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2"/>
  </bookViews>
  <sheets>
    <sheet name="scenarios" sheetId="1" state="visible" r:id="rId2"/>
    <sheet name="intrants" sheetId="2" state="visible" r:id="rId3"/>
    <sheet name="terrains" sheetId="3" state="visible" r:id="rId4"/>
    <sheet name="couts" sheetId="4" state="visible" r:id="rId5"/>
    <sheet name="ecoulement" sheetId="5" state="visible" r:id="rId6"/>
    <sheet name="finance" sheetId="6" state="visible" r:id="rId7"/>
    <sheet name="prix" sheetId="7" state="visible" r:id="rId8"/>
    <sheet name="proportion" sheetId="8" state="visible" r:id="rId9"/>
    <sheet name="decontamin" sheetId="9" state="visible" r:id="rId10"/>
  </sheets>
  <externalReferences>
    <externalReference r:id="rId11"/>
    <externalReference r:id="rId12"/>
  </externalReferences>
  <definedNames>
    <definedName function="false" hidden="false" name="F_Prop_Un" vbProcedure="false">scenarios!$C$7</definedName>
    <definedName function="false" hidden="false" name="F_Prop_Un2" vbProcedure="false">#name?</definedName>
    <definedName function="false" hidden="false" name="Prop_Soc_Fam_Gen_Tot" vbProcedure="false">scenarios!$C$19</definedName>
    <definedName function="false" hidden="false" name="TailleFamAb" vbProcedure="false">#name?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<sst xmlns="http://schemas.openxmlformats.org/spreadsheetml/2006/main" count="23287" uniqueCount="4823">
  <si>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</si>
  <si>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</si>
  <si>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</si>
  <si>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</si>
  <si>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</si>
  <si>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</si>
  <si>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</si>
  <si>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</si>
  <si>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</si>
  <si>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</si>
  <si>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</si>
  <si>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</si>
  <si>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</si>
  <si>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</si>
  <si>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</si>
  <si>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</si>
  <si>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</si>
  <si>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</si>
  <si>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</si>
  <si>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</si>
  <si>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</si>
  <si>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</si>
  <si>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</si>
  <si>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</si>
  <si>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</si>
  <si>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</si>
  <si>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</si>
  <si>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</si>
  <si>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</si>
  <si>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</si>
  <si>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</si>
  <si>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</si>
  <si>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</si>
  <si>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</si>
  <si>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</si>
  <si>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</si>
  <si>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</si>
  <si>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</si>
  <si>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</si>
  <si>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</si>
  <si>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</si>
  <si>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</si>
  <si>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</si>
  <si>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</si>
  <si>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</si>
  <si>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</si>
  <si>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</si>
  <si>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</si>
  <si>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</si>
  <si>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</si>
  <si>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</si>
  <si>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</si>
  <si>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</si>
  <si>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</si>
  <si>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</si>
  <si>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</si>
  <si>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</si>
  <si>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</si>
  <si>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</si>
  <si>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</si>
  <si>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</si>
  <si>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</si>
  <si>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</si>
  <si>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</si>
  <si>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</si>
  <si>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</si>
  <si>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</si>
  <si>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</si>
  <si>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</si>
  <si>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</si>
  <si>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</si>
  <si>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</si>
  <si>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</si>
  <si>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</si>
  <si>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</si>
  <si>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</si>
  <si>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</si>
  <si>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</si>
  <si>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</si>
  <si>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</si>
  <si>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</si>
  <si>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</si>
  <si>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</si>
  <si>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</si>
  <si>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</si>
  <si>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</si>
  <si>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</si>
  <si>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</si>
  <si>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</si>
  <si>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</si>
  <si>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</si>
  <si>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</si>
  <si>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</si>
  <si>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</si>
  <si>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</si>
  <si>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</si>
  <si>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</si>
  <si>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</si>
  <si>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</si>
  <si>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</si>
  <si>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</si>
  <si>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</si>
  <si>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</si>
  <si>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</si>
  <si>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</si>
  <si>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</si>
  <si>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</si>
  <si>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</si>
  <si>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</si>
  <si>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</si>
  <si>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</si>
  <si>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</si>
  <si>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</si>
  <si>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</si>
  <si>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</si>
  <si>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</si>
  <si>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</si>
  <si>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</si>
  <si>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</si>
  <si>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</si>
  <si>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</si>
  <si>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</si>
  <si>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</si>
  <si>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</si>
  <si>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</si>
  <si>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</si>
  <si>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</si>
  <si>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</si>
  <si>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</si>
  <si>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</si>
  <si>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</si>
  <si>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</si>
  <si>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</si>
  <si>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</si>
  <si>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</si>
  <si>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</si>
  <si>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</si>
  <si>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</si>
  <si>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</si>
  <si>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</si>
  <si>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</si>
  <si>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</si>
  <si>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</si>
  <si>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</si>
  <si>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</si>
  <si>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</si>
  <si>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</si>
  <si>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</si>
  <si>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</si>
  <si>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</si>
  <si>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</si>
  <si>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</si>
  <si>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</si>
  <si>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</si>
  <si>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</si>
  <si>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</si>
  <si>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</si>
  <si>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</si>
  <si>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</si>
  <si>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</si>
  <si>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SecteurREM</t>
  </si>
  <si>
    <t>Territoire application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</si>
  <si>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</si>
  <si>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</si>
  <si>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</si>
  <si>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</si>
  <si>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</si>
  <si>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</si>
  <si>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</si>
  <si>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</si>
  <si>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</si>
  <si>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</si>
  <si>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</si>
  <si>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</si>
  <si>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</si>
  <si>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</si>
  <si>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</si>
  <si>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</si>
  <si>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</si>
  <si>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</si>
  <si>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</si>
  <si>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</si>
  <si>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</si>
  <si>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</si>
  <si>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</si>
  <si>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</si>
  <si>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</si>
  <si>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</si>
  <si>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</si>
  <si>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</si>
  <si>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</si>
  <si>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Quartiers Centraux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</si>
  <si>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</si>
  <si>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</si>
  <si>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</si>
  <si>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</si>
  <si>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</si>
  <si>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</si>
  <si>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</si>
  <si>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</si>
  <si>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</si>
  <si>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</si>
  <si>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</si>
  <si>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</si>
  <si>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</si>
  <si>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</si>
  <si>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</si>
  <si>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</si>
  <si>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</si>
  <si>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</si>
  <si>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</si>
  <si>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</si>
  <si>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</si>
  <si>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</si>
  <si>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</si>
  <si>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</si>
  <si>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</si>
  <si>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</si>
  <si>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</si>
  <si>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</si>
  <si>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</si>
  <si>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</si>
  <si>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</si>
  <si>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</si>
  <si>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</si>
  <si>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</si>
  <si>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</si>
  <si>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</si>
  <si>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</si>
  <si>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</si>
  <si>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</si>
  <si>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</si>
  <si>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</si>
  <si>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</si>
  <si>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</si>
  <si>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</si>
  <si>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</si>
  <si>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</si>
  <si>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</si>
  <si>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</si>
  <si>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</si>
  <si>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</si>
  <si>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</si>
  <si>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</si>
  <si>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</si>
  <si>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</si>
  <si>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</si>
  <si>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</si>
  <si>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</si>
  <si>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</si>
  <si>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</si>
  <si>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</si>
  <si>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</si>
  <si>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</si>
  <si>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</si>
  <si>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</si>
  <si>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</si>
  <si>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</si>
  <si>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</si>
  <si>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</si>
  <si>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</si>
  <si>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</si>
  <si>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</si>
  <si>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</si>
  <si>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</si>
  <si>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</si>
  <si>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</si>
  <si>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</si>
  <si>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</si>
  <si>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</si>
  <si>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</si>
  <si>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</si>
  <si>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</si>
  <si>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</si>
  <si>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</si>
  <si>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</si>
  <si>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</si>
  <si>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</si>
  <si>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</si>
  <si>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</si>
  <si>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</si>
  <si>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</si>
  <si>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</si>
  <si>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</si>
  <si>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</si>
  <si>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</si>
  <si>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</si>
  <si>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</si>
  <si>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</si>
  <si>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</si>
  <si>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</si>
  <si>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Centre-Ville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</si>
  <si>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</si>
  <si>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</si>
  <si>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</si>
  <si>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</si>
  <si>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</si>
  <si>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</si>
  <si>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</si>
  <si>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</si>
  <si>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</si>
  <si>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</si>
  <si>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</si>
  <si>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</si>
  <si>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</si>
  <si>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</si>
  <si>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</si>
  <si>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</si>
  <si>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</si>
  <si>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</si>
  <si>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</si>
  <si>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</si>
  <si>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</si>
  <si>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</si>
  <si>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</si>
  <si>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</si>
  <si>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</si>
  <si>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</si>
  <si>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</si>
  <si>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</si>
  <si>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</si>
  <si>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</si>
  <si>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</si>
  <si>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</si>
  <si>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</si>
  <si>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</si>
  <si>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</si>
  <si>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</si>
  <si>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</si>
  <si>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</si>
  <si>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</si>
  <si>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</si>
  <si>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</si>
  <si>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</si>
  <si>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</si>
  <si>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</si>
  <si>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</si>
  <si>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</si>
  <si>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</si>
  <si>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</si>
  <si>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</si>
  <si>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</si>
  <si>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</si>
  <si>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</si>
  <si>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</si>
  <si>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</si>
  <si>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</si>
  <si>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</si>
  <si>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</si>
  <si>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</si>
  <si>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</si>
  <si>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</si>
  <si>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</si>
  <si>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</si>
  <si>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</si>
  <si>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</si>
  <si>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</si>
  <si>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</si>
  <si>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</si>
  <si>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</si>
  <si>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</si>
  <si>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</si>
  <si>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</si>
  <si>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</si>
  <si>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</si>
  <si>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</si>
  <si>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</si>
  <si>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</si>
  <si>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</si>
  <si>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</si>
  <si>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</si>
  <si>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</si>
  <si>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</si>
  <si>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</si>
  <si>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</si>
  <si>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</si>
  <si>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</si>
  <si>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</si>
  <si>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</si>
  <si>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</si>
  <si>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</si>
  <si>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</si>
  <si>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</si>
  <si>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</si>
  <si>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</si>
  <si>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</si>
  <si>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</si>
  <si>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</si>
  <si>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</si>
  <si>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</si>
  <si>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</si>
  <si>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</si>
  <si>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</si>
  <si>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</si>
  <si>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</si>
  <si>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</si>
  <si>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</si>
  <si>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</si>
  <si>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</si>
  <si>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</si>
  <si>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</si>
  <si>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</si>
  <si>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</si>
  <si>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</si>
  <si>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</si>
  <si>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</si>
  <si>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</si>
  <si>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</si>
  <si>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</si>
  <si>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</si>
  <si>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</si>
  <si>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</si>
  <si>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</si>
  <si>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</si>
  <si>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</si>
  <si>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</si>
  <si>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</si>
  <si>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</si>
  <si>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</si>
  <si>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</si>
  <si>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</si>
  <si>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</si>
  <si>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</si>
  <si>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</si>
  <si>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</si>
  <si>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</si>
  <si>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</si>
  <si>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</si>
  <si>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</si>
  <si>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</si>
  <si>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</si>
  <si>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</si>
  <si>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</si>
  <si>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</si>
  <si>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</si>
  <si>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</si>
  <si>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</si>
  <si>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</si>
  <si>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</si>
  <si>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</si>
  <si>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</si>
  <si>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</si>
  <si>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</si>
  <si>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</si>
  <si>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</si>
  <si>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</si>
  <si>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</si>
  <si>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</si>
  <si>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</si>
  <si>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</si>
  <si>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</si>
  <si>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</si>
  <si>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</si>
  <si>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</si>
  <si>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</si>
  <si>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</si>
  <si>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</si>
  <si>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</si>
  <si>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</si>
  <si>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</si>
  <si>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</si>
  <si>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</si>
  <si>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</si>
  <si>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</si>
  <si>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</si>
  <si>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</si>
  <si>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</si>
  <si>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</si>
  <si>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</si>
  <si>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</si>
  <si>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</si>
  <si>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</si>
  <si>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</si>
  <si>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</si>
  <si>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</si>
  <si>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</si>
  <si>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</si>
  <si>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</si>
  <si>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</si>
  <si>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</si>
  <si>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</si>
  <si>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</si>
  <si>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</si>
  <si>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</si>
  <si>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</si>
  <si>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</si>
  <si>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</si>
  <si>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</si>
  <si>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</si>
  <si>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</si>
  <si>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</si>
  <si>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</si>
  <si>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</si>
  <si>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</si>
  <si>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</si>
  <si>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</si>
  <si>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</si>
  <si>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</si>
  <si>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</si>
  <si>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</si>
  <si>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</si>
  <si>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</si>
  <si>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</si>
  <si>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</si>
  <si>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</si>
  <si>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</si>
  <si>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</si>
  <si>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</si>
  <si>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</si>
  <si>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</si>
  <si>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</si>
  <si>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</si>
  <si>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</si>
  <si>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</si>
  <si>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</si>
  <si>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</si>
  <si>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</si>
  <si>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</si>
  <si>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</si>
  <si>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</si>
  <si>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</si>
  <si>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</si>
  <si>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</si>
  <si>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</si>
  <si>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</si>
  <si>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</si>
  <si>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</si>
  <si>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</si>
  <si>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</si>
  <si>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</si>
  <si>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</si>
  <si>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</si>
  <si>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</si>
  <si>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</si>
  <si>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</si>
  <si>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</si>
  <si>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</si>
  <si>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</si>
  <si>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</si>
  <si>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</si>
  <si>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</si>
  <si>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</si>
  <si>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</si>
  <si>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</si>
  <si>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</si>
  <si>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</si>
  <si>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</si>
  <si>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</si>
  <si>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</si>
  <si>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</si>
  <si>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</si>
  <si>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</si>
  <si>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</si>
  <si>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</si>
  <si>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</si>
  <si>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</si>
  <si>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</si>
  <si>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</si>
  <si>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</si>
  <si>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</si>
  <si>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</si>
  <si>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</si>
  <si>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</si>
  <si>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</si>
  <si>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</si>
  <si>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</si>
  <si>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</si>
  <si>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</si>
  <si>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</si>
  <si>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</si>
  <si>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</si>
  <si>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</si>
  <si>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</si>
  <si>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</si>
  <si>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</si>
  <si>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</si>
  <si>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</si>
  <si>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</si>
  <si>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</si>
  <si>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</si>
  <si>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</si>
  <si>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</si>
  <si>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</si>
  <si>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</si>
  <si>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</si>
  <si>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</si>
  <si>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</si>
  <si>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</si>
  <si>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</si>
  <si>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</si>
  <si>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</si>
  <si>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</si>
  <si>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</si>
  <si>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</si>
  <si>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</si>
  <si>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</si>
  <si>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</si>
  <si>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</si>
  <si>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</si>
  <si>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</si>
  <si>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</si>
  <si>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</si>
  <si>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</si>
  <si>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</si>
  <si>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</si>
  <si>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</si>
  <si>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</si>
  <si>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</si>
  <si>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</si>
  <si>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</si>
  <si>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</si>
  <si>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</si>
  <si>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</si>
  <si>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</si>
  <si>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</si>
  <si>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</si>
  <si>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</si>
  <si>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</si>
  <si>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</si>
  <si>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</si>
  <si>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</si>
  <si>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</si>
  <si>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</si>
  <si>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</si>
  <si>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</si>
  <si>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</si>
  <si>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</si>
  <si>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</si>
  <si>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</si>
  <si>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</si>
  <si>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</si>
  <si>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</si>
  <si>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</si>
  <si>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</si>
  <si>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</si>
  <si>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</si>
  <si>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</si>
  <si>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</si>
  <si>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</si>
  <si>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</si>
  <si>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</si>
  <si>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</si>
  <si>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</si>
  <si>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</si>
  <si>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</si>
  <si>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</si>
  <si>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</si>
  <si>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</si>
  <si>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</si>
  <si>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</si>
  <si>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</si>
  <si>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</si>
  <si>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</si>
  <si>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</si>
  <si>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</si>
  <si>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</si>
  <si>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</si>
  <si>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</si>
  <si>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</si>
  <si>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</si>
  <si>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</si>
  <si>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</si>
  <si>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</si>
  <si>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</si>
  <si>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</si>
  <si>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</si>
  <si>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</si>
  <si>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</si>
  <si>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</si>
  <si>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</si>
  <si>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</si>
  <si>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</si>
  <si>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</si>
  <si>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</si>
  <si>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</si>
  <si>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</si>
  <si>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</si>
  <si>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</si>
  <si>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</si>
  <si>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</si>
  <si>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</si>
  <si>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</si>
  <si>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</si>
  <si>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</si>
  <si>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</si>
  <si>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</si>
  <si>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</si>
  <si>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</si>
  <si>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</si>
  <si>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</si>
  <si>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</si>
  <si>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</si>
  <si>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</si>
  <si>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</si>
  <si>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</si>
  <si>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</si>
  <si>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</si>
  <si>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</si>
  <si>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</si>
  <si>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</si>
  <si>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</si>
  <si>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</si>
  <si>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</si>
  <si>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</si>
  <si>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</si>
  <si>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</si>
  <si>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</si>
  <si>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</si>
  <si>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</si>
  <si>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</si>
  <si>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</si>
  <si>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</si>
  <si>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</si>
  <si>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</si>
  <si>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</si>
  <si>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</si>
  <si>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</si>
  <si>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</si>
  <si>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</si>
  <si>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</si>
  <si>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</si>
  <si>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</si>
  <si>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</si>
  <si>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</si>
  <si>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</si>
  <si>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</si>
  <si>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</si>
  <si>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</si>
  <si>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</si>
  <si>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</si>
  <si>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</si>
  <si>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</si>
  <si>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</si>
  <si>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</si>
  <si>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</si>
  <si>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</si>
  <si>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</si>
  <si>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</si>
  <si>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</si>
  <si>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</si>
  <si>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</si>
  <si>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</si>
  <si>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</si>
  <si>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</si>
  <si>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</si>
  <si>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</si>
  <si>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</si>
  <si>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</si>
  <si>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</si>
  <si>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</si>
  <si>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</si>
  <si>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</si>
  <si>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</si>
  <si>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</si>
  <si>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</si>
  <si>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</si>
  <si>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</si>
  <si>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</si>
  <si>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</si>
  <si>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</si>
  <si>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</si>
  <si>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</si>
  <si>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</si>
  <si>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</si>
  <si>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</si>
  <si>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</si>
  <si>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</si>
  <si>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</si>
  <si>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</si>
  <si>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</si>
  <si>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</si>
  <si>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</si>
  <si>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</si>
  <si>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</si>
  <si>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</si>
  <si>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</si>
  <si>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</si>
  <si>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</si>
  <si>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</si>
  <si>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</si>
  <si>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</si>
  <si>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</si>
  <si>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</si>
  <si>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</si>
  <si>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</si>
  <si>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</si>
  <si>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</si>
  <si>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</si>
  <si>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</si>
  <si>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</si>
  <si>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</si>
  <si>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</si>
  <si>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</si>
  <si>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</si>
  <si>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</si>
  <si>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</si>
  <si>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</si>
  <si>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</si>
  <si>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</si>
  <si>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</si>
  <si>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</si>
  <si>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</si>
  <si>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</si>
  <si>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</si>
  <si>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</si>
  <si>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</si>
  <si>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</si>
  <si>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</si>
  <si>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</si>
  <si>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</si>
  <si>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</si>
  <si>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</si>
  <si>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</si>
  <si>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</si>
  <si>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</si>
  <si>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</si>
  <si>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</si>
  <si>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</si>
  <si>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</si>
  <si>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</si>
  <si>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</si>
  <si>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</si>
  <si>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</si>
  <si>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</si>
  <si>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</si>
  <si>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</si>
  <si>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</si>
  <si>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</si>
  <si>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</si>
  <si>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</si>
  <si>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</si>
  <si>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</si>
  <si>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</si>
  <si>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</si>
  <si>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</si>
  <si>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</si>
  <si>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</si>
  <si>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</si>
  <si>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</si>
  <si>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</si>
  <si>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</si>
  <si>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</si>
  <si>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</si>
  <si>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</si>
  <si>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</si>
  <si>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</si>
  <si>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</si>
  <si>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</si>
  <si>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</si>
  <si>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</si>
  <si>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</si>
  <si>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</si>
  <si>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</si>
  <si>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</si>
  <si>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</si>
  <si>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</si>
  <si>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</si>
  <si>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</si>
  <si>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</si>
  <si>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</si>
  <si>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</si>
  <si>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</si>
  <si>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</si>
  <si>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</si>
  <si>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</si>
  <si>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</si>
  <si>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</si>
  <si>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</si>
  <si>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</si>
  <si>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</si>
  <si>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</si>
  <si>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</si>
  <si>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</si>
  <si>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</si>
  <si>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</si>
  <si>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</si>
  <si>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</si>
  <si>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</si>
  <si>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</si>
  <si>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</si>
  <si>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</si>
  <si>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</si>
  <si>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</si>
  <si>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</si>
  <si>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</si>
  <si>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</si>
  <si>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</si>
  <si>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</si>
  <si>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</si>
  <si>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</si>
  <si>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</si>
  <si>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</si>
  <si>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</si>
  <si>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</si>
  <si>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</si>
  <si>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</si>
  <si>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</si>
  <si>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</si>
  <si>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</si>
  <si>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</si>
  <si>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</si>
  <si>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</si>
  <si>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</si>
  <si>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</si>
  <si>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</si>
  <si>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</si>
  <si>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</si>
  <si>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</si>
  <si>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</si>
  <si>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</si>
  <si>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</si>
  <si>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</si>
  <si>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</si>
  <si>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</si>
  <si>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</si>
  <si>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</si>
  <si>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</si>
  <si>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</si>
  <si>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</si>
  <si>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</si>
  <si>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</si>
  <si>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</si>
  <si>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</si>
  <si>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</si>
  <si>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</si>
  <si>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</si>
  <si>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</si>
  <si>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</si>
  <si>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</si>
  <si>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</si>
  <si>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</si>
  <si>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</si>
  <si>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</si>
  <si>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</si>
  <si>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</si>
  <si>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</si>
  <si>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</si>
  <si>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</si>
  <si>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</si>
  <si>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</si>
  <si>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</si>
  <si>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</si>
  <si>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</si>
  <si>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</si>
  <si>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</si>
  <si>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</si>
  <si>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</si>
  <si>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</si>
  <si>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</si>
  <si>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</si>
  <si>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</si>
  <si>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</si>
  <si>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</si>
  <si>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</si>
  <si>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</si>
  <si>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</si>
  <si>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</si>
  <si>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</si>
  <si>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</si>
  <si>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</si>
  <si>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</si>
  <si>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</si>
  <si>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</si>
  <si>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</si>
  <si>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</si>
  <si>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</si>
  <si>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</si>
  <si>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</si>
  <si>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</si>
  <si>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</si>
  <si>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</si>
  <si>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</si>
  <si>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</si>
  <si>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</si>
  <si>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</si>
  <si>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</si>
  <si>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</si>
  <si>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</si>
  <si>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</si>
  <si>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</si>
  <si>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</si>
  <si>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</si>
  <si>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</si>
  <si>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</si>
  <si>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</si>
  <si>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</si>
  <si>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</si>
  <si>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</si>
  <si>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</si>
  <si>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</si>
  <si>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</si>
  <si>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</si>
  <si>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</si>
  <si>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</si>
  <si>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</si>
  <si>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</si>
  <si>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</si>
  <si>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</si>
  <si>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</si>
  <si>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</si>
  <si>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</si>
  <si>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</si>
  <si>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</si>
  <si>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</si>
  <si>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</si>
  <si>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</si>
  <si>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</si>
  <si>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</si>
  <si>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</si>
  <si>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</si>
  <si>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</si>
  <si>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</si>
  <si>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</si>
  <si>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</si>
  <si>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</si>
  <si>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</si>
  <si>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</si>
  <si>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</si>
  <si>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</si>
  <si>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</si>
  <si>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</si>
  <si>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</si>
  <si>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</si>
  <si>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</si>
  <si>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</si>
  <si>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</si>
  <si>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</si>
  <si>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</si>
  <si>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</si>
  <si>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</si>
  <si>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</si>
  <si>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</si>
  <si>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</si>
  <si>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</si>
  <si>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</si>
  <si>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</si>
  <si>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</si>
  <si>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</si>
  <si>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</si>
  <si>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</si>
  <si>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</si>
  <si>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</si>
  <si>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</si>
  <si>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</si>
  <si>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</si>
  <si>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</si>
  <si>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</si>
  <si>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</si>
  <si>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</si>
  <si>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</si>
  <si>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</si>
  <si>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</si>
  <si>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</si>
  <si>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</si>
  <si>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</si>
  <si>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</si>
  <si>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</si>
  <si>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</si>
  <si>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</si>
  <si>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</si>
  <si>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</si>
  <si>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</si>
  <si>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</si>
  <si>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</si>
  <si>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</si>
  <si>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</si>
  <si>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</si>
  <si>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</si>
  <si>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</si>
  <si>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</si>
  <si>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</si>
  <si>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</si>
  <si>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</si>
  <si>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</si>
  <si>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</si>
  <si>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</si>
  <si>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</si>
  <si>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</si>
  <si>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</si>
  <si>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</si>
  <si>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</si>
  <si>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</si>
  <si>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</si>
  <si>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</si>
  <si>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</si>
  <si>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</si>
  <si>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</si>
  <si>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</si>
  <si>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</si>
  <si>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</si>
  <si>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</si>
  <si>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</si>
  <si>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</si>
  <si>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</si>
  <si>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</si>
  <si>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</si>
  <si>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</si>
  <si>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</si>
  <si>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</si>
  <si>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</si>
  <si>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</si>
  <si>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</si>
  <si>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</si>
  <si>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</si>
  <si>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</si>
  <si>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</si>
  <si>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</si>
  <si>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</si>
  <si>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</si>
  <si>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</si>
  <si>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</si>
  <si>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</si>
  <si>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</si>
  <si>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</si>
  <si>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</si>
  <si>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</si>
  <si>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</si>
  <si>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</si>
  <si>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</si>
  <si>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</si>
  <si>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</si>
  <si>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</si>
  <si>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</si>
  <si>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</si>
  <si>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</si>
  <si>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</si>
  <si>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</si>
  <si>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</si>
  <si>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</si>
  <si>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</si>
  <si>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</si>
  <si>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</si>
  <si>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</si>
  <si>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</si>
  <si>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</si>
  <si>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</si>
  <si>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</si>
  <si>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</si>
  <si>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</si>
  <si>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</si>
  <si>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</si>
  <si>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</si>
  <si>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</si>
  <si>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</si>
  <si>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</si>
  <si>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</si>
  <si>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</si>
  <si>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</si>
  <si>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</si>
  <si>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</si>
  <si>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</si>
  <si>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</si>
  <si>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</si>
  <si>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</si>
  <si>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</si>
  <si>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</si>
  <si>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</si>
  <si>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</si>
  <si>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</si>
  <si>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</si>
  <si>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</si>
  <si>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</si>
  <si>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</si>
  <si>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</si>
  <si>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</si>
  <si>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</si>
  <si>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</si>
  <si>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</si>
  <si>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</si>
  <si>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</si>
  <si>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</si>
  <si>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</si>
  <si>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</si>
  <si>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</si>
  <si>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</si>
  <si>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</si>
  <si>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</si>
  <si>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</si>
  <si>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</si>
  <si>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</si>
  <si>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</si>
  <si>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</si>
  <si>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</si>
  <si>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</si>
  <si>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</si>
  <si>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</si>
  <si>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</si>
  <si>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</si>
  <si>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</si>
  <si>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</si>
  <si>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</si>
  <si>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</si>
  <si>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</si>
  <si>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</si>
  <si>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</si>
  <si>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</si>
  <si>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</si>
  <si>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</si>
  <si>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</si>
  <si>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</si>
  <si>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</si>
  <si>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</si>
  <si>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</si>
  <si>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</si>
  <si>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</si>
  <si>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</si>
  <si>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</si>
  <si>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</si>
  <si>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</si>
  <si>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</si>
  <si>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</si>
  <si>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</si>
  <si>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</si>
  <si>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</si>
  <si>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</si>
  <si>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</si>
  <si>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</si>
  <si>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</si>
  <si>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</si>
  <si>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</si>
  <si>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</si>
  <si>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</si>
  <si>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</si>
  <si>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</si>
  <si>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</si>
  <si>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</si>
  <si>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</si>
  <si>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</si>
  <si>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</si>
  <si>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</si>
  <si>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</si>
  <si>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</si>
  <si>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</si>
  <si>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</si>
  <si>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</si>
  <si>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</si>
  <si>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</si>
  <si>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</si>
  <si>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</si>
  <si>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</si>
  <si>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</si>
  <si>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</si>
  <si>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</si>
  <si>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</si>
  <si>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</si>
  <si>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</si>
  <si>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</si>
  <si>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</si>
  <si>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</si>
  <si>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</si>
  <si>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</si>
  <si>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</si>
  <si>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</si>
  <si>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</si>
  <si>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</si>
  <si>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</si>
  <si>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</si>
  <si>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</si>
  <si>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</si>
  <si>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</si>
  <si>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</si>
  <si>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</si>
  <si>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</si>
  <si>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</si>
  <si>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</si>
  <si>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</si>
  <si>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</si>
  <si>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</si>
  <si>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</si>
  <si>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</si>
  <si>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</si>
  <si>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</si>
  <si>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</si>
  <si>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</si>
  <si>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</si>
  <si>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</si>
  <si>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</si>
  <si>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</si>
  <si>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</si>
  <si>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</si>
  <si>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</si>
  <si>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</si>
  <si>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</si>
  <si>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</si>
  <si>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</si>
  <si>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</si>
  <si>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</si>
  <si>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</si>
  <si>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</si>
  <si>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</si>
  <si>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</si>
  <si>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</si>
  <si>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</si>
  <si>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</si>
  <si>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</si>
  <si>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</si>
  <si>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</si>
  <si>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</si>
  <si>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</si>
  <si>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</si>
  <si>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</si>
  <si>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</si>
  <si>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</si>
  <si>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</si>
  <si>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</si>
  <si>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</si>
  <si>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</si>
  <si>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</si>
  <si>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</si>
  <si>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</si>
  <si>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</si>
  <si>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</si>
  <si>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</si>
  <si>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</si>
  <si>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</si>
  <si>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</si>
  <si>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</si>
  <si>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</si>
  <si>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</si>
  <si>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</si>
  <si>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</si>
  <si>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</si>
  <si>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</si>
  <si>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</si>
  <si>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</si>
  <si>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</si>
  <si>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</si>
  <si>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</si>
  <si>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</si>
  <si>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</si>
  <si>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</si>
  <si>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</si>
  <si>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</si>
  <si>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</si>
  <si>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</si>
  <si>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</si>
  <si>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</si>
  <si>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</si>
  <si>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</si>
  <si>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</si>
  <si>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</si>
  <si>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</si>
  <si>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</si>
  <si>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</si>
  <si>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</si>
  <si>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</si>
  <si>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</si>
  <si>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</si>
  <si>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</si>
  <si>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</si>
  <si>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</si>
  <si>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</si>
  <si>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</si>
  <si>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</si>
  <si>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</si>
  <si>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</si>
  <si>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</si>
  <si>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</si>
  <si>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</si>
  <si>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</si>
  <si>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</si>
  <si>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</si>
  <si>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</si>
  <si>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</si>
  <si>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</si>
  <si>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</si>
  <si>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</si>
  <si>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</si>
  <si>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</si>
  <si>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</si>
  <si>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</si>
  <si>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</si>
  <si>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</si>
  <si>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</si>
  <si>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</si>
  <si>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</si>
  <si>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</si>
  <si>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</si>
  <si>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</si>
  <si>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</si>
  <si>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</si>
  <si>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</si>
  <si>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</si>
  <si>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</si>
  <si>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</si>
  <si>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</si>
  <si>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</si>
  <si>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</si>
  <si>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</si>
  <si>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</si>
  <si>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</si>
  <si>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</si>
  <si>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</si>
  <si>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</si>
  <si>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</si>
  <si>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</si>
  <si>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</si>
  <si>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</si>
  <si>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</si>
  <si>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</si>
  <si>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</si>
  <si>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</si>
  <si>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</si>
  <si>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</si>
  <si>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</si>
  <si>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</si>
  <si>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</si>
  <si>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</si>
  <si>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</si>
  <si>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</si>
  <si>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</si>
  <si>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</si>
  <si>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</si>
  <si>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</si>
  <si>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</si>
  <si>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</si>
  <si>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</si>
  <si>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</si>
  <si>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</si>
  <si>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</si>
  <si>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</si>
  <si>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</si>
  <si>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</si>
  <si>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</si>
  <si>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</si>
  <si>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</si>
  <si>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</si>
  <si>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</si>
  <si>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</si>
  <si>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</si>
  <si>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</si>
  <si>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</si>
  <si>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</si>
  <si>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</si>
  <si>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</si>
  <si>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</si>
  <si>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</si>
  <si>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</si>
  <si>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</si>
  <si>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</si>
  <si>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</si>
  <si>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</si>
  <si>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</si>
  <si>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</si>
  <si>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</si>
  <si>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</si>
  <si>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</si>
  <si>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</si>
  <si>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</si>
  <si>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</si>
  <si>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</si>
  <si>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</si>
  <si>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</si>
  <si>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</si>
  <si>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</si>
  <si>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</si>
  <si>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</si>
  <si>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</si>
  <si>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</si>
  <si>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</si>
  <si>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</si>
  <si>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</si>
  <si>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</si>
  <si>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</si>
  <si>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</si>
  <si>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</si>
  <si>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</si>
  <si>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</si>
  <si>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</si>
  <si>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</si>
  <si>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</si>
  <si>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</si>
  <si>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</si>
  <si>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</si>
  <si>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</si>
  <si>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</si>
  <si>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</si>
  <si>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</si>
  <si>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</si>
  <si>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</si>
  <si>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</si>
  <si>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</si>
  <si>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</si>
  <si>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</si>
  <si>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</si>
  <si>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</si>
  <si>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</si>
  <si>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</si>
  <si>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</si>
  <si>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</si>
  <si>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</si>
  <si>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</si>
  <si>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</si>
  <si>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</si>
  <si>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</si>
  <si>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</si>
  <si>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</si>
  <si>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</si>
  <si>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</si>
  <si>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</si>
  <si>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</si>
  <si>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</si>
  <si>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</si>
  <si>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</si>
  <si>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</si>
  <si>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</si>
  <si>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</si>
  <si>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</si>
  <si>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</si>
  <si>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</si>
  <si>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</si>
  <si>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</si>
  <si>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</si>
  <si>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</si>
  <si>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</si>
  <si>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</si>
  <si>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</si>
  <si>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</si>
  <si>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</si>
  <si>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</si>
  <si>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</si>
  <si>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</si>
  <si>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</si>
  <si>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</si>
  <si>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</si>
  <si>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</si>
  <si>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</si>
  <si>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</si>
  <si>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</si>
  <si>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</si>
  <si>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</si>
  <si>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</si>
  <si>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</si>
  <si>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</si>
  <si>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</si>
  <si>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</si>
  <si>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</si>
  <si>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</si>
  <si>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</si>
  <si>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</si>
  <si>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</si>
  <si>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</si>
  <si>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</si>
  <si>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</si>
  <si>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</si>
  <si>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</si>
  <si>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</si>
  <si>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</si>
  <si>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</si>
  <si>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</si>
  <si>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</si>
  <si>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</si>
  <si>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</si>
  <si>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</si>
  <si>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</si>
  <si>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</si>
  <si>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</si>
  <si>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</si>
  <si>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</si>
  <si>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</si>
  <si>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</si>
  <si>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</si>
  <si>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</si>
  <si>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</si>
  <si>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</si>
  <si>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</si>
  <si>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</si>
  <si>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</si>
  <si>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</si>
  <si>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</si>
  <si>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</si>
  <si>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</si>
  <si>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</si>
  <si>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</si>
  <si>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</si>
  <si>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</si>
  <si>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</si>
  <si>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</si>
  <si>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</si>
  <si>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</si>
  <si>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</si>
  <si>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</si>
  <si>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</si>
  <si>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</si>
  <si>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</si>
  <si>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</si>
  <si>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</si>
  <si>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</si>
  <si>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</si>
  <si>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</si>
  <si>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</si>
  <si>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</si>
  <si>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</si>
  <si>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</si>
  <si>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</si>
  <si>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</si>
  <si>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</si>
  <si>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</si>
  <si>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</si>
  <si>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</si>
  <si>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</si>
  <si>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</si>
  <si>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</si>
  <si>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</si>
  <si>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</si>
  <si>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</si>
  <si>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</si>
  <si>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</si>
  <si>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</si>
  <si>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</si>
  <si>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</si>
  <si>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</si>
  <si>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</si>
  <si>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</si>
  <si>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</si>
  <si>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</si>
  <si>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</si>
  <si>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</si>
  <si>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</si>
  <si>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</si>
  <si>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</si>
  <si>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</si>
  <si>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</si>
  <si>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</si>
  <si>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</si>
  <si>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</si>
  <si>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</si>
  <si>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</si>
  <si>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</si>
  <si>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</si>
  <si>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</si>
  <si>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</si>
  <si>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</si>
  <si>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</si>
  <si>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</si>
  <si>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</si>
  <si>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</si>
  <si>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</si>
  <si>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</si>
  <si>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</si>
  <si>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</si>
  <si>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</si>
  <si>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</si>
  <si>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</si>
  <si>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</si>
  <si>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</si>
  <si>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</si>
  <si>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</si>
  <si>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</si>
  <si>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</si>
  <si>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</si>
  <si>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</si>
  <si>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</si>
  <si>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</si>
  <si>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</si>
  <si>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</si>
  <si>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</si>
  <si>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</si>
  <si>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</si>
  <si>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</si>
  <si>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</si>
  <si>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</si>
  <si>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</si>
  <si>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</si>
  <si>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</si>
  <si>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</si>
  <si>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</si>
  <si>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</si>
  <si>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</si>
  <si>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</si>
  <si>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</si>
  <si>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</si>
  <si>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</si>
  <si>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</si>
  <si>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</si>
  <si>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</si>
  <si>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</si>
  <si>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</si>
  <si>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</si>
  <si>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</si>
  <si>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</si>
  <si>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</si>
  <si>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</si>
  <si>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</si>
  <si>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</si>
  <si>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</si>
  <si>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</si>
  <si>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</si>
  <si>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</si>
  <si>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</si>
  <si>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</si>
  <si>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</si>
  <si>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</si>
  <si>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</si>
  <si>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</si>
  <si>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</si>
  <si>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</si>
  <si>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</si>
  <si>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</si>
  <si>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</si>
  <si>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</si>
  <si>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</si>
  <si>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</si>
  <si>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</si>
  <si>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</si>
  <si>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</si>
  <si>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</si>
  <si>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</si>
  <si>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</si>
  <si>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</si>
  <si>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</si>
  <si>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</si>
  <si>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</si>
  <si>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</si>
  <si>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</si>
  <si>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</si>
  <si>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</si>
  <si>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</si>
  <si>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</si>
  <si>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</si>
  <si>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</si>
  <si>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</si>
  <si>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</si>
  <si>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</si>
  <si>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</si>
  <si>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</si>
  <si>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</si>
  <si>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</si>
  <si>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</si>
  <si>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</si>
  <si>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</si>
  <si>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</si>
  <si>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</si>
  <si>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</si>
  <si>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</si>
  <si>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</si>
  <si>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</si>
  <si>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</si>
  <si>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</si>
  <si>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</si>
  <si>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</si>
  <si>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</si>
  <si>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</si>
  <si>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</si>
  <si>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</si>
  <si>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</si>
  <si>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</si>
  <si>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</si>
  <si>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</si>
  <si>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</si>
  <si>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</si>
  <si>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</si>
  <si>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</si>
  <si>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</si>
  <si>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</si>
  <si>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</si>
  <si>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</si>
  <si>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</si>
  <si>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</si>
  <si>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</si>
  <si>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</si>
  <si>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</si>
  <si>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</si>
  <si>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</si>
  <si>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</si>
  <si>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</si>
  <si>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</si>
  <si>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</si>
  <si>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</si>
  <si>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</si>
  <si>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</si>
  <si>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</si>
  <si>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</si>
  <si>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</si>
  <si>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</si>
  <si>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</si>
  <si>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</si>
  <si>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</si>
  <si>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</si>
  <si>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</si>
  <si>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</si>
  <si>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</si>
  <si>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</si>
  <si>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</si>
  <si>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</si>
  <si>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</si>
  <si>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</si>
  <si>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</si>
  <si>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</si>
  <si>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</si>
  <si>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</si>
  <si>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</si>
  <si>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</si>
  <si>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</si>
  <si>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</si>
  <si>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</si>
  <si>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</si>
  <si>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</si>
  <si>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</si>
  <si>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</si>
  <si>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</si>
  <si>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</si>
  <si>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</si>
  <si>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</si>
  <si>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</si>
  <si>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</si>
  <si>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</si>
  <si>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</si>
  <si>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</si>
  <si>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</si>
  <si>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</si>
  <si>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</si>
  <si>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</si>
  <si>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</si>
  <si>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</si>
  <si>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</si>
  <si>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</si>
  <si>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</si>
  <si>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</si>
  <si>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</si>
  <si>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</si>
  <si>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</si>
  <si>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</si>
  <si>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</si>
  <si>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</si>
  <si>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</si>
  <si>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</si>
  <si>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</si>
  <si>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</si>
  <si>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</si>
  <si>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</si>
  <si>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</si>
  <si>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</si>
  <si>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</si>
  <si>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</si>
  <si>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</si>
  <si>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</si>
  <si>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</si>
  <si>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</si>
  <si>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</si>
  <si>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</si>
  <si>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</si>
  <si>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</si>
  <si>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</si>
  <si>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</si>
  <si>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</si>
  <si>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</si>
  <si>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</si>
  <si>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</si>
  <si>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</si>
  <si>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</si>
  <si>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</si>
  <si>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</si>
  <si>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</si>
  <si>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</si>
  <si>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</si>
  <si>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</si>
  <si>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</si>
  <si>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</si>
  <si>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</si>
  <si>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</si>
  <si>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</si>
  <si>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</si>
  <si>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</si>
  <si>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</si>
  <si>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</si>
  <si>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</si>
  <si>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</si>
  <si>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</si>
  <si>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</si>
  <si>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</si>
  <si>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</si>
  <si>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</si>
  <si>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</si>
  <si>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</si>
  <si>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</si>
  <si>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</si>
  <si>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</si>
  <si>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</si>
  <si>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</si>
  <si>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</si>
  <si>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</si>
  <si>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</si>
  <si>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</si>
  <si>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</si>
  <si>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</si>
  <si>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</si>
  <si>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</si>
  <si>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</si>
  <si>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</si>
  <si>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</si>
  <si>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</si>
  <si>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</si>
  <si>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</si>
  <si>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</si>
  <si>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</si>
  <si>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</si>
  <si>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</si>
  <si>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</si>
  <si>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</si>
  <si>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</si>
  <si>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</si>
  <si>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</si>
  <si>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</si>
  <si>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</si>
  <si>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</si>
  <si>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</si>
  <si>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</si>
  <si>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</si>
  <si>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</si>
  <si>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</si>
  <si>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</si>
  <si>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</si>
  <si>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</si>
  <si>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</si>
  <si>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</si>
  <si>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</si>
  <si>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</si>
  <si>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</si>
  <si>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</si>
  <si>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</si>
  <si>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</si>
  <si>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</si>
  <si>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</si>
  <si>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</si>
  <si>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</si>
  <si>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</si>
  <si>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</si>
  <si>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</si>
  <si>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</si>
  <si>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</si>
  <si>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</si>
  <si>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</si>
  <si>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</si>
  <si>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</si>
  <si>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</si>
  <si>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</si>
  <si>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</si>
  <si>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</si>
  <si>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</si>
  <si>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</si>
  <si>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</si>
  <si>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</si>
  <si>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</si>
  <si>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</si>
  <si>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</si>
  <si>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</si>
  <si>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</si>
  <si>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</si>
  <si>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</si>
  <si>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</si>
  <si>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</si>
  <si>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</si>
  <si>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</si>
  <si>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</si>
  <si>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</si>
  <si>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</si>
  <si>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</si>
  <si>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</si>
  <si>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</si>
  <si>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</si>
  <si>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</si>
  <si>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</si>
  <si>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</si>
  <si>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</si>
  <si>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</si>
  <si>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</si>
  <si>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</si>
  <si>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</si>
  <si>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</si>
  <si>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</si>
  <si>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</si>
  <si>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</si>
  <si>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</si>
  <si>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</si>
  <si>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</si>
  <si>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</si>
  <si>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</si>
  <si>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</si>
  <si>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</si>
  <si>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</si>
  <si>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</si>
  <si>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</si>
  <si>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</si>
  <si>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</si>
  <si>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</si>
  <si>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</si>
  <si>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</si>
  <si>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</si>
  <si>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</si>
  <si>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</si>
  <si>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</si>
  <si>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</si>
  <si>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</si>
  <si>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</si>
  <si>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</si>
  <si>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</si>
  <si>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</si>
  <si>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</si>
  <si>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</si>
  <si>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</si>
  <si>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</si>
  <si>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</si>
  <si>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</si>
  <si>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</si>
  <si>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</si>
  <si>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</si>
  <si>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</si>
  <si>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</si>
  <si>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</si>
  <si>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</si>
  <si>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</si>
  <si>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</si>
  <si>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</si>
  <si>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</si>
  <si>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</si>
  <si>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</si>
  <si>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</si>
  <si>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</si>
  <si>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</si>
  <si>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</si>
  <si>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</si>
  <si>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</si>
  <si>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</si>
  <si>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</si>
  <si>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</si>
  <si>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</si>
  <si>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</si>
  <si>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</si>
  <si>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</si>
  <si>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</si>
  <si>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</si>
  <si>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</si>
  <si>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</si>
  <si>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</si>
  <si>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</si>
  <si>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</si>
  <si>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</si>
  <si>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</si>
  <si>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</si>
  <si>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</si>
  <si>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</si>
  <si>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</si>
  <si>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</si>
  <si>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</si>
  <si>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</si>
  <si>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</si>
  <si>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</si>
  <si>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</si>
  <si>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</si>
  <si>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</si>
  <si>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</si>
  <si>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</si>
  <si>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</si>
  <si>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</si>
  <si>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</si>
  <si>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</si>
  <si>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</si>
  <si>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</si>
  <si>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</si>
  <si>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</si>
  <si>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</si>
  <si>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</si>
  <si>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</si>
  <si>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</si>
  <si>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</si>
  <si>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</si>
  <si>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</si>
  <si>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</si>
  <si>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</si>
  <si>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</si>
  <si>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</si>
  <si>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</si>
  <si>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</si>
  <si>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</si>
  <si>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</si>
  <si>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</si>
  <si>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</si>
  <si>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</si>
  <si>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</si>
  <si>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</si>
  <si>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</si>
  <si>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</si>
  <si>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</si>
  <si>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</si>
  <si>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</si>
  <si>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</si>
  <si>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</si>
  <si>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</si>
  <si>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</si>
  <si>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</si>
  <si>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</si>
  <si>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</si>
  <si>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</si>
  <si>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</si>
  <si>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</si>
  <si>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</si>
  <si>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</si>
  <si>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</si>
  <si>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</si>
  <si>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</si>
  <si>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</si>
  <si>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</si>
  <si>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</si>
  <si>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</si>
  <si>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</si>
  <si>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</si>
  <si>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</si>
  <si>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</si>
  <si>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</si>
  <si>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</si>
  <si>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</si>
  <si>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</si>
  <si>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</si>
  <si>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</si>
  <si>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</si>
  <si>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</si>
  <si>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</si>
  <si>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</si>
  <si>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</si>
  <si>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</si>
  <si>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</si>
  <si>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</si>
  <si>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</si>
  <si>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</si>
  <si>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</si>
  <si>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</si>
  <si>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</si>
  <si>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</si>
  <si>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</si>
  <si>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</si>
  <si>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</si>
  <si>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</si>
  <si>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</si>
  <si>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</si>
  <si>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</si>
  <si>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</si>
  <si>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</si>
  <si>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</si>
  <si>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</si>
  <si>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</si>
  <si>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</si>
  <si>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</si>
  <si>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</si>
  <si>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</si>
  <si>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</si>
  <si>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</si>
  <si>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</si>
  <si>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</si>
  <si>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</si>
  <si>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</si>
  <si>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</si>
  <si>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</si>
  <si>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</si>
  <si>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</si>
  <si>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</si>
  <si>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</si>
  <si>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</si>
  <si>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</si>
  <si>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</si>
  <si>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</si>
  <si>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</si>
  <si>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</si>
  <si>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</si>
  <si>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</si>
  <si>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</si>
  <si>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</si>
  <si>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</si>
  <si>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</si>
  <si>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</si>
  <si>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</si>
  <si>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</si>
  <si>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</si>
  <si>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</si>
  <si>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</si>
  <si>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</si>
  <si>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</si>
  <si>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</si>
  <si>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</si>
  <si>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</si>
  <si>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</si>
  <si>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</si>
  <si>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</si>
  <si>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</si>
  <si>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</si>
  <si>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</si>
  <si>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</si>
  <si>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</si>
  <si>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</si>
  <si>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</si>
  <si>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</si>
  <si>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</si>
  <si>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</si>
  <si>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</si>
  <si>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</si>
  <si>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</si>
  <si>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</si>
  <si>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</si>
  <si>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</si>
  <si>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</si>
  <si>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</si>
  <si>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</si>
  <si>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</si>
  <si>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</si>
  <si>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</si>
  <si>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</si>
  <si>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</si>
  <si>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</si>
  <si>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</si>
  <si>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</si>
  <si>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</si>
  <si>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</si>
  <si>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</si>
  <si>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</si>
  <si>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</si>
  <si>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</si>
  <si>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</si>
  <si>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</si>
  <si>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</si>
  <si>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</si>
  <si>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</si>
  <si>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</si>
  <si>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</si>
  <si>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</si>
  <si>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</si>
  <si>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</si>
  <si>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</si>
  <si>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</si>
  <si>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</si>
  <si>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</si>
  <si>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</si>
  <si>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</si>
  <si>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</si>
  <si>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</si>
  <si>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</si>
  <si>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</si>
  <si>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</si>
  <si>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</si>
  <si>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</si>
  <si>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</si>
  <si>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</si>
  <si>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</si>
  <si>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</si>
  <si>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</si>
  <si>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</si>
  <si>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</si>
  <si>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</si>
  <si>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</si>
  <si>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</si>
  <si>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</si>
  <si>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</si>
  <si>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</si>
  <si>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</si>
  <si>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</si>
  <si>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</si>
  <si>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</si>
  <si>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</si>
  <si>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</si>
  <si>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</si>
  <si>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</si>
  <si>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</si>
  <si>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</si>
  <si>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</si>
  <si>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</si>
  <si>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</si>
  <si>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</si>
  <si>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</si>
  <si>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</si>
  <si>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</si>
  <si>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</si>
  <si>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</si>
  <si>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</si>
  <si>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</si>
  <si>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</si>
  <si>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</si>
  <si>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</si>
  <si>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</si>
  <si>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</si>
  <si>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</si>
  <si>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</si>
  <si>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</si>
  <si>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</si>
  <si>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</si>
  <si>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</si>
  <si>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</si>
  <si>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</si>
  <si>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</si>
  <si>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</si>
  <si>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</si>
  <si>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</si>
  <si>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</si>
  <si>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</si>
  <si>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</si>
  <si>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</si>
  <si>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</si>
  <si>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</si>
  <si>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</si>
  <si>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</si>
  <si>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</si>
  <si>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</si>
  <si>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</si>
  <si>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</si>
  <si>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</si>
  <si>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</si>
  <si>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</si>
  <si>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</si>
  <si>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</si>
  <si>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</si>
  <si>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</si>
  <si>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</si>
  <si>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</si>
  <si>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</si>
  <si>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</si>
  <si>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</si>
  <si>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</si>
  <si>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</si>
  <si>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</si>
  <si>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</si>
  <si>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</si>
  <si>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</si>
  <si>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</si>
  <si>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</si>
  <si>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</si>
  <si>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</si>
  <si>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</si>
  <si>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</si>
  <si>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</si>
  <si>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</si>
  <si>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</si>
  <si>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</si>
  <si>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</si>
  <si>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</si>
  <si>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</si>
  <si>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</si>
  <si>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</si>
  <si>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</si>
  <si>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</si>
  <si>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</si>
  <si>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</si>
  <si>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</si>
  <si>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</si>
  <si>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</si>
  <si>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</si>
  <si>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</si>
  <si>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</si>
  <si>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</si>
  <si>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</si>
  <si>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</si>
  <si>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</si>
  <si>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</si>
  <si>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</si>
  <si>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</si>
  <si>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</si>
  <si>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</si>
  <si>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</si>
  <si>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</si>
  <si>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</si>
  <si>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</si>
  <si>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</si>
  <si>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</si>
  <si>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</si>
  <si>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</si>
  <si>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</si>
  <si>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</si>
  <si>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</si>
  <si>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</si>
  <si>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</si>
  <si>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</si>
  <si>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</si>
  <si>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</si>
  <si>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</si>
  <si>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</si>
  <si>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</si>
  <si>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</si>
  <si>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</si>
  <si>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</si>
  <si>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</si>
  <si>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</si>
  <si>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</si>
  <si>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</si>
  <si>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</si>
  <si>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</si>
  <si>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</si>
  <si>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</si>
  <si>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</si>
  <si>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</si>
  <si>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</si>
  <si>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</si>
  <si>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</si>
  <si>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</si>
  <si>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</si>
  <si>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</si>
  <si>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</si>
  <si>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</si>
  <si>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</si>
  <si>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</si>
  <si>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</si>
  <si>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</si>
  <si>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</si>
  <si>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</si>
  <si>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</si>
  <si>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</si>
  <si>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</si>
  <si>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</si>
  <si>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</si>
  <si>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</si>
  <si>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</si>
  <si>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</si>
  <si>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</si>
  <si>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</si>
  <si>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</si>
  <si>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</si>
  <si>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</si>
  <si>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</si>
  <si>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</si>
  <si>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</si>
  <si>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</si>
  <si>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</si>
  <si>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</si>
  <si>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</si>
  <si>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</si>
  <si>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</si>
  <si>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</si>
  <si>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</si>
  <si>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</si>
  <si>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</si>
  <si>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</si>
  <si>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</si>
  <si>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</si>
  <si>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</si>
  <si>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</si>
  <si>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</si>
  <si>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</si>
  <si>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</si>
  <si>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</si>
  <si>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</si>
  <si>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</si>
  <si>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</si>
  <si>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</si>
  <si>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</si>
  <si>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</si>
  <si>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</si>
  <si>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</si>
  <si>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</si>
  <si>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</si>
  <si>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</si>
  <si>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</si>
  <si>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</si>
  <si>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</si>
  <si>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</si>
  <si>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</si>
  <si>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</si>
  <si>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</si>
  <si>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</si>
  <si>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</si>
  <si>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</si>
  <si>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</si>
  <si>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</si>
  <si>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</si>
  <si>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</si>
  <si>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</si>
  <si>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</si>
  <si>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</si>
  <si>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</si>
  <si>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</si>
  <si>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</si>
  <si>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</si>
  <si>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</si>
  <si>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</si>
  <si>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</si>
  <si>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</si>
  <si>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</si>
  <si>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</si>
  <si>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</si>
  <si>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</si>
  <si>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</si>
  <si>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</si>
  <si>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</si>
  <si>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</si>
  <si>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</si>
  <si>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</si>
  <si>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</si>
  <si>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</si>
  <si>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</si>
  <si>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</si>
  <si>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</si>
  <si>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</si>
  <si>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</si>
  <si>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</si>
  <si>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</si>
  <si>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</si>
  <si>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</si>
  <si>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</si>
  <si>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</si>
  <si>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</si>
  <si>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</si>
  <si>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</si>
  <si>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</si>
  <si>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</si>
  <si>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</si>
  <si>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</si>
  <si>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</si>
  <si>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</si>
  <si>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</si>
  <si>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</si>
  <si>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</si>
  <si>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</si>
  <si>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</si>
  <si>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</si>
  <si>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</si>
  <si>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</si>
  <si>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</si>
  <si>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</si>
  <si>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</si>
  <si>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</si>
  <si>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</si>
  <si>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</si>
  <si>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</si>
  <si>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</si>
  <si>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</si>
  <si>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</si>
  <si>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</si>
  <si>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</si>
  <si>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</si>
  <si>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</si>
  <si>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</si>
  <si>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</si>
  <si>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</si>
  <si>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</si>
  <si>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</si>
  <si>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</si>
  <si>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</si>
  <si>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</si>
  <si>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</si>
  <si>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</si>
  <si>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</si>
  <si>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</si>
  <si>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</si>
  <si>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</si>
  <si>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</si>
  <si>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</si>
  <si>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</si>
  <si>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</si>
  <si>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</si>
  <si>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</si>
  <si>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</si>
  <si>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</si>
  <si>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</si>
  <si>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</si>
  <si>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</si>
  <si>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</si>
  <si>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</si>
  <si>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</si>
  <si>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</si>
  <si>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</si>
  <si>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</si>
  <si>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</si>
  <si>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</si>
  <si>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</si>
  <si>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</si>
  <si>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</si>
  <si>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</si>
  <si>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</si>
  <si>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</si>
  <si>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</si>
  <si>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</si>
  <si>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</si>
  <si>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</si>
  <si>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</si>
  <si>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</si>
  <si>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</si>
  <si>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</si>
  <si>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</si>
  <si>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</si>
  <si>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</si>
  <si>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</si>
  <si>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</si>
  <si>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</si>
  <si>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</si>
  <si>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</si>
  <si>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</si>
  <si>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</si>
  <si>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</si>
  <si>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</si>
  <si>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</si>
  <si>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</si>
  <si>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</si>
  <si>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</si>
  <si>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</si>
  <si>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</si>
  <si>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</si>
  <si>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</si>
  <si>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</si>
  <si>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</si>
  <si>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</si>
  <si>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</si>
  <si>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</si>
  <si>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</si>
  <si>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</si>
  <si>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</si>
  <si>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</si>
  <si>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</si>
  <si>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</si>
  <si>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</si>
  <si>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</si>
  <si>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</si>
  <si>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</si>
  <si>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</si>
  <si>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</si>
  <si>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</si>
  <si>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</si>
  <si>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</si>
  <si>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</si>
  <si>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</si>
  <si>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</si>
  <si>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</si>
  <si>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</si>
  <si>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</si>
  <si>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</si>
  <si>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</si>
  <si>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</si>
  <si>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</si>
  <si>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</si>
  <si>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</si>
  <si>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</si>
  <si>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</si>
  <si>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</si>
  <si>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</si>
  <si>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</si>
  <si>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</si>
  <si>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</si>
  <si>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</si>
  <si>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</si>
  <si>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</si>
  <si>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</si>
  <si>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</si>
  <si>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</si>
  <si>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</si>
  <si>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</si>
  <si>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</si>
  <si>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</si>
  <si>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</si>
  <si>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</si>
  <si>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</si>
  <si>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</si>
  <si>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</si>
  <si>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</si>
  <si>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</si>
  <si>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</si>
  <si>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</si>
  <si>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</si>
  <si>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</si>
  <si>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</si>
  <si>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</si>
  <si>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</si>
  <si>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</si>
  <si>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</si>
  <si>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</si>
  <si>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</si>
  <si>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</si>
  <si>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</si>
  <si>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</si>
  <si>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</si>
  <si>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</si>
  <si>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</si>
  <si>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</si>
  <si>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</si>
  <si>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</si>
  <si>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</si>
  <si>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</si>
  <si>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</si>
  <si>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</si>
  <si>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</si>
  <si>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</si>
  <si>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</si>
  <si>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</si>
  <si>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</si>
  <si>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</si>
  <si>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</si>
  <si>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</si>
  <si>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</si>
  <si>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</si>
  <si>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</si>
  <si>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</si>
  <si>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</si>
  <si>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</si>
  <si>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</si>
  <si>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</si>
  <si>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</si>
  <si>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</si>
  <si>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</si>
  <si>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</si>
  <si>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</si>
  <si>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</si>
  <si>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</si>
  <si>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</si>
  <si>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</si>
  <si>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</si>
  <si>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</si>
  <si>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</si>
  <si>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</si>
  <si>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</si>
  <si>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</si>
  <si>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</si>
  <si>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</si>
  <si>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</si>
  <si>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</si>
  <si>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</si>
  <si>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</si>
  <si>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</si>
  <si>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</si>
  <si>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</si>
  <si>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</si>
  <si>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</si>
  <si>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</si>
  <si>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</si>
  <si>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</si>
  <si>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</si>
  <si>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</si>
  <si>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</si>
  <si>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</si>
  <si>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</si>
  <si>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</si>
  <si>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</si>
  <si>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</si>
  <si>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</si>
  <si>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</si>
  <si>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</si>
  <si>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</si>
  <si>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</si>
  <si>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</si>
  <si>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</si>
  <si>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</si>
  <si>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</si>
  <si>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</si>
  <si>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</si>
  <si>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</si>
  <si>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</si>
  <si>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</si>
  <si>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</si>
  <si>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</si>
  <si>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</si>
  <si>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</si>
  <si>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</si>
  <si>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</si>
  <si>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</si>
  <si>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</si>
  <si>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</si>
  <si>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</si>
  <si>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</si>
  <si>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</si>
  <si>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</si>
  <si>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</si>
  <si>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</si>
  <si>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</si>
  <si>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</si>
  <si>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</si>
  <si>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</si>
  <si>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</si>
  <si>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</si>
  <si>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</si>
  <si>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</si>
  <si>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</si>
  <si>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</si>
  <si>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</si>
  <si>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</si>
  <si>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</si>
  <si>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</si>
  <si>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</si>
  <si>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</si>
  <si>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</si>
  <si>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</si>
  <si>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</si>
  <si>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</si>
  <si>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</si>
  <si>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</si>
  <si>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</si>
  <si>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</si>
  <si>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</si>
  <si>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</si>
  <si>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</si>
  <si>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</si>
  <si>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</si>
  <si>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</si>
  <si>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</si>
  <si>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</si>
  <si>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</si>
  <si>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</si>
  <si>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</si>
  <si>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</si>
  <si>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</si>
  <si>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</si>
  <si>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</si>
  <si>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</si>
  <si>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</si>
  <si>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</si>
  <si>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</si>
  <si>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</si>
  <si>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</si>
  <si>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</si>
  <si>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</si>
  <si>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</si>
  <si>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</si>
  <si>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</si>
  <si>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</si>
  <si>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</si>
  <si>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</si>
  <si>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</si>
  <si>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</si>
  <si>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</si>
  <si>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</si>
  <si>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</si>
  <si>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</si>
  <si>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</si>
  <si>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</si>
  <si>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</si>
  <si>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</si>
  <si>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</si>
  <si>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</si>
  <si>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</si>
  <si>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</si>
  <si>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</si>
  <si>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</si>
  <si>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</si>
  <si>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</si>
  <si>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</si>
  <si>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</si>
  <si>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</si>
  <si>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</si>
  <si>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</si>
  <si>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</si>
  <si>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</si>
  <si>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</si>
  <si>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</si>
  <si>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</si>
  <si>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</si>
  <si>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</si>
  <si>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</si>
  <si>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</si>
  <si>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</si>
  <si>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</si>
  <si>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</si>
  <si>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</si>
  <si>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</si>
  <si>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</si>
  <si>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</si>
  <si>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</si>
  <si>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</si>
  <si>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</si>
  <si>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</si>
  <si>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</si>
  <si>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</si>
  <si>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</si>
  <si>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</si>
  <si>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</si>
  <si>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</si>
  <si>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</si>
  <si>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</si>
  <si>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</si>
  <si>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</si>
  <si>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</si>
  <si>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</si>
  <si>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</si>
  <si>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</si>
  <si>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</si>
  <si>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</si>
  <si>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</si>
  <si>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</si>
  <si>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</si>
  <si>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</si>
  <si>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</si>
  <si>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</si>
  <si>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</si>
  <si>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</si>
  <si>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</si>
  <si>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</si>
  <si>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</si>
  <si>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</si>
  <si>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</si>
  <si>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</si>
  <si>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</si>
  <si>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</si>
  <si>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</si>
  <si>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</si>
  <si>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</si>
  <si>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</si>
  <si>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</si>
  <si>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</si>
  <si>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</si>
  <si>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</si>
  <si>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</si>
  <si>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</si>
  <si>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</si>
  <si>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</si>
  <si>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</si>
  <si>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</si>
  <si>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</si>
  <si>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</si>
  <si>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</si>
  <si>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</si>
  <si>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</si>
  <si>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</si>
  <si>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</si>
  <si>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</si>
  <si>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</si>
  <si>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</si>
  <si>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</si>
  <si>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</si>
  <si>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</si>
  <si>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</si>
  <si>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</si>
  <si>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</si>
  <si>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</si>
  <si>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</si>
  <si>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</si>
  <si>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</si>
  <si>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</si>
  <si>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</si>
  <si>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</si>
  <si>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</si>
  <si>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</si>
  <si>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</si>
  <si>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</si>
  <si>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</si>
  <si>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</si>
  <si>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</si>
  <si>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</si>
  <si>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</si>
  <si>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</si>
  <si>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</si>
  <si>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</si>
  <si>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</si>
  <si>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</si>
  <si>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</si>
  <si>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</si>
  <si>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</si>
  <si>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</si>
  <si>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</si>
  <si>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</si>
  <si>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</si>
  <si>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</si>
  <si>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</si>
  <si>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</si>
  <si>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</si>
  <si>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</si>
  <si>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</si>
  <si>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</si>
  <si>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</si>
  <si>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</si>
  <si>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</si>
  <si>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</si>
  <si>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</si>
  <si>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</si>
  <si>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</si>
  <si>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</si>
  <si>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</si>
  <si>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</si>
  <si>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</si>
  <si>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</si>
  <si>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</si>
  <si>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</si>
  <si>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</si>
  <si>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</si>
  <si>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</si>
  <si>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</si>
  <si>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</si>
  <si>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</si>
  <si>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</si>
  <si>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</si>
  <si>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</si>
  <si>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</si>
  <si>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</si>
  <si>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</si>
  <si>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</si>
  <si>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</si>
  <si>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</si>
  <si>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</si>
  <si>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</si>
  <si>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</si>
  <si>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</si>
  <si>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</si>
  <si>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</si>
  <si>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</si>
  <si>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</si>
  <si>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</si>
  <si>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</si>
  <si>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</si>
  <si>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</si>
  <si>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</si>
  <si>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</si>
  <si>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</si>
  <si>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</si>
  <si>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</si>
  <si>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</si>
  <si>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</si>
  <si>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</si>
  <si>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</si>
  <si>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</si>
  <si>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</si>
  <si>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</si>
  <si>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</si>
  <si>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</si>
  <si>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</si>
  <si>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</si>
  <si>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</si>
  <si>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</si>
  <si>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</si>
  <si>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</si>
  <si>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</si>
  <si>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</si>
  <si>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</si>
  <si>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</si>
  <si>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</si>
  <si>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</si>
  <si>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</si>
  <si>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</si>
  <si>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</si>
  <si>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</si>
  <si>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</si>
  <si>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</si>
  <si>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</si>
  <si>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</si>
  <si>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</si>
  <si>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</si>
  <si>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</si>
  <si>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</si>
  <si>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</si>
  <si>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</si>
  <si>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</si>
  <si>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</si>
  <si>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</si>
  <si>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</si>
  <si>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</si>
  <si>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</si>
  <si>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</si>
  <si>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</si>
  <si>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</si>
  <si>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</si>
  <si>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</si>
  <si>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</si>
  <si>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</si>
  <si>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</si>
  <si>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</si>
  <si>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</si>
  <si>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</si>
  <si>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</si>
  <si>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</si>
  <si>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</si>
  <si>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</si>
  <si>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</si>
  <si>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</si>
  <si>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</si>
  <si>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</si>
  <si>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</si>
  <si>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</si>
  <si>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</si>
  <si>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</si>
  <si>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</si>
  <si>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</si>
  <si>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</si>
  <si>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</si>
  <si>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</si>
  <si>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</si>
  <si>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</si>
  <si>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</si>
  <si>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</si>
  <si>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</si>
  <si>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</si>
  <si>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</si>
  <si>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</si>
  <si>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</si>
  <si>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</si>
  <si>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</si>
  <si>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</si>
  <si>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</si>
  <si>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</si>
  <si>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</si>
  <si>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</si>
  <si>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</si>
  <si>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</si>
  <si>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</si>
  <si>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</si>
  <si>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</si>
  <si>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</si>
  <si>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</si>
  <si>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</si>
  <si>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</si>
  <si>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</si>
  <si>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</si>
  <si>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</si>
  <si>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</si>
  <si>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</si>
  <si>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</si>
  <si>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</si>
  <si>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</si>
  <si>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</si>
  <si>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</si>
  <si>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</si>
  <si>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</si>
  <si>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</si>
  <si>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</si>
  <si>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</si>
  <si>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</si>
  <si>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</si>
  <si>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</si>
  <si>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</si>
  <si>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</si>
  <si>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</si>
  <si>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</si>
  <si>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</si>
  <si>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</si>
  <si>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</si>
  <si>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</si>
  <si>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</si>
  <si>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</si>
  <si>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</si>
  <si>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</si>
  <si>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</si>
  <si>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</si>
  <si>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</si>
  <si>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</si>
  <si>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</si>
  <si>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</si>
  <si>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</si>
  <si>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</si>
  <si>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</si>
  <si>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</si>
  <si>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</si>
  <si>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</si>
  <si>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</si>
  <si>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</si>
  <si>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</si>
  <si>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</si>
  <si>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</si>
  <si>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</si>
  <si>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</si>
  <si>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</si>
  <si>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</si>
  <si>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</si>
  <si>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</si>
  <si>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</si>
  <si>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</si>
  <si>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</si>
  <si>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</si>
  <si>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</si>
  <si>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</si>
  <si>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</si>
  <si>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</si>
  <si>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</si>
  <si>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</si>
  <si>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</si>
  <si>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</si>
  <si>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</si>
  <si>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</si>
  <si>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</si>
  <si>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</si>
  <si>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</si>
  <si>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</si>
  <si>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</si>
  <si>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</si>
  <si>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</si>
  <si>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</si>
  <si>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</si>
  <si>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</si>
  <si>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</si>
  <si>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</si>
  <si>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</si>
  <si>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</si>
  <si>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</si>
  <si>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</si>
  <si>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</si>
  <si>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</si>
  <si>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</si>
  <si>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</si>
  <si>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</si>
  <si>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</si>
  <si>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</si>
  <si>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</si>
  <si>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</si>
  <si>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</si>
  <si>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</si>
  <si>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</si>
  <si>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</si>
  <si>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</si>
  <si>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</si>
  <si>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</si>
  <si>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</si>
  <si>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</si>
  <si>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</si>
  <si>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</si>
  <si>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</si>
  <si>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</si>
  <si>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</si>
  <si>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</si>
  <si>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</si>
  <si>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</si>
  <si>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</si>
  <si>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</si>
  <si>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</si>
  <si>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</si>
  <si>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</si>
  <si>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</si>
  <si>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</si>
  <si>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</si>
  <si>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</si>
  <si>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</si>
  <si>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</si>
  <si>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</si>
  <si>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</si>
  <si>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</si>
  <si>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</si>
  <si>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</si>
  <si>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</si>
  <si>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</si>
  <si>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</si>
  <si>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</si>
  <si>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</si>
  <si>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</si>
  <si>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</si>
  <si>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</si>
  <si>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</si>
  <si>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</si>
  <si>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</si>
  <si>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</si>
  <si>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</si>
  <si>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</si>
  <si>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</si>
  <si>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</si>
  <si>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</si>
  <si>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</si>
  <si>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</si>
  <si>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</si>
  <si>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</si>
  <si>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</si>
  <si>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</si>
  <si>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</si>
  <si>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</si>
  <si>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</si>
  <si>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</si>
  <si>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</si>
  <si>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</si>
  <si>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</si>
  <si>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</si>
  <si>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</si>
  <si>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</si>
  <si>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</si>
  <si>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</si>
  <si>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</si>
  <si>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</si>
  <si>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</si>
  <si>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</si>
  <si>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</si>
  <si>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</si>
  <si>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</si>
  <si>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</si>
  <si>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</si>
  <si>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</si>
  <si>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</si>
  <si>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</si>
  <si>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</si>
  <si>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</si>
  <si>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</si>
  <si>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</si>
  <si>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</si>
  <si>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</si>
  <si>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</si>
  <si>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</si>
  <si>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</si>
  <si>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</si>
  <si>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</si>
  <si>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</si>
  <si>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</si>
  <si>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</si>
  <si>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</si>
  <si>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</si>
  <si>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</si>
  <si>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</si>
  <si>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</si>
  <si>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</si>
  <si>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</si>
  <si>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</si>
  <si>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</si>
  <si>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</si>
  <si>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</si>
  <si>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</si>
  <si>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</si>
  <si>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</si>
  <si>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</si>
  <si>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</si>
  <si>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</si>
  <si>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</si>
  <si>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</si>
  <si>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</si>
  <si>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</si>
  <si>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</si>
  <si>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</si>
  <si>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</si>
  <si>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</si>
  <si>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</si>
  <si>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</si>
  <si>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</si>
  <si>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</si>
  <si>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</si>
  <si>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</si>
  <si>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</si>
  <si>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</si>
  <si>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</si>
  <si>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</si>
  <si>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</si>
  <si>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</si>
  <si>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</si>
  <si>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</si>
  <si>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</si>
  <si>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</si>
  <si>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</si>
  <si>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</si>
  <si>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</si>
  <si>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</si>
  <si>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</si>
  <si>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</si>
  <si>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</si>
  <si>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</si>
  <si>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</si>
  <si>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</si>
  <si>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</si>
  <si>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</si>
  <si>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</si>
  <si>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</si>
  <si>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</si>
  <si>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</si>
  <si>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</si>
  <si>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</si>
  <si>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</si>
  <si>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</si>
  <si>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</si>
  <si>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</si>
  <si>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</si>
  <si>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</si>
  <si>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</si>
  <si>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</si>
  <si>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</si>
  <si>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</si>
  <si>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</si>
  <si>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</si>
  <si>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</si>
  <si>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</si>
  <si>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</si>
  <si>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</si>
  <si>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</si>
  <si>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</si>
  <si>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</si>
  <si>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</si>
  <si>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</si>
  <si>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</si>
  <si>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</si>
  <si>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</si>
  <si>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</si>
  <si>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</si>
  <si>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</si>
  <si>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</si>
  <si>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</si>
  <si>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</si>
  <si>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</si>
  <si>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</si>
  <si>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</si>
  <si>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</si>
  <si>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</si>
  <si>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</si>
  <si>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</si>
  <si>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</si>
  <si>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</si>
  <si>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</si>
  <si>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</si>
  <si>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</si>
  <si>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</si>
  <si>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</si>
  <si>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</si>
  <si>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</si>
  <si>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</si>
  <si>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</si>
  <si>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</si>
  <si>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</si>
  <si>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</si>
  <si>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</si>
  <si>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</si>
  <si>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</si>
  <si>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</si>
  <si>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</si>
  <si>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</si>
  <si>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</si>
  <si>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</si>
  <si>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</si>
  <si>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</si>
  <si>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</si>
  <si>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</si>
  <si>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</si>
  <si>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</si>
  <si>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</si>
  <si>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</si>
  <si>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</si>
  <si>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</si>
  <si>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</si>
  <si>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</si>
  <si>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</si>
  <si>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</si>
  <si>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</si>
  <si>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</si>
  <si>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</si>
  <si>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</si>
  <si>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</si>
  <si>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</si>
  <si>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</si>
  <si>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</si>
  <si>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</si>
  <si>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</si>
  <si>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</si>
  <si>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</si>
  <si>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</si>
  <si>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</si>
  <si>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</si>
  <si>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</si>
  <si>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</si>
  <si>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</si>
  <si>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</si>
  <si>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</si>
  <si>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</si>
  <si>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</si>
  <si>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</si>
  <si>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</si>
  <si>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</si>
  <si>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</si>
  <si>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</si>
  <si>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</si>
  <si>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</si>
  <si>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</si>
  <si>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</si>
  <si>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</si>
  <si>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</si>
  <si>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</si>
  <si>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</si>
  <si>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</si>
  <si>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</si>
  <si>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</si>
  <si>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</si>
  <si>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</si>
  <si>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</si>
  <si>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</si>
  <si>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</si>
  <si>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</si>
  <si>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</si>
  <si>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</si>
  <si>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</si>
  <si>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</si>
  <si>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</si>
  <si>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</si>
  <si>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</si>
  <si>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</si>
  <si>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</si>
  <si>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</si>
  <si>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</si>
  <si>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</si>
  <si>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</si>
  <si>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</si>
  <si>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</si>
  <si>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</si>
  <si>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</si>
  <si>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</si>
  <si>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</si>
  <si>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</si>
  <si>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</si>
  <si>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</si>
  <si>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</si>
  <si>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</si>
  <si>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</si>
  <si>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</si>
  <si>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</si>
  <si>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</si>
  <si>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</si>
  <si>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</si>
  <si>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</si>
  <si>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</si>
  <si>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</si>
  <si>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</si>
  <si>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</si>
  <si>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</si>
  <si>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</si>
  <si>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</si>
  <si>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</si>
  <si>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</si>
  <si>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</si>
  <si>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</si>
  <si>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</si>
  <si>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</si>
  <si>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</si>
  <si>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</si>
  <si>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</si>
  <si>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</si>
  <si>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</si>
  <si>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</si>
  <si>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</si>
  <si>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</si>
  <si>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</si>
  <si>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</si>
  <si>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</si>
  <si>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</si>
  <si>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</si>
  <si>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</si>
  <si>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</si>
  <si>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</si>
  <si>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</si>
  <si>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</si>
  <si>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</si>
  <si>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</si>
  <si>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</si>
  <si>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</si>
  <si>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</si>
  <si>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</si>
  <si>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</si>
  <si>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</si>
  <si>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</si>
  <si>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</si>
  <si>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</si>
  <si>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</si>
  <si>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</si>
  <si>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</si>
  <si>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</si>
  <si>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</si>
  <si>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</si>
  <si>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</si>
  <si>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</si>
  <si>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</si>
  <si>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</si>
  <si>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</si>
  <si>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</si>
  <si>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</si>
  <si>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</si>
  <si>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</si>
  <si>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</si>
  <si>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</si>
  <si>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</si>
  <si>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</si>
  <si>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</si>
  <si>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</si>
  <si>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</si>
  <si>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</si>
  <si>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</si>
  <si>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</si>
  <si>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</si>
  <si>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</si>
  <si>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</si>
  <si>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</si>
  <si>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</si>
  <si>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</si>
  <si>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</si>
  <si>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</si>
  <si>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</si>
  <si>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</si>
  <si>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</si>
  <si>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</si>
  <si>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</si>
  <si>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</si>
  <si>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</si>
  <si>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</si>
  <si>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</si>
  <si>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</si>
  <si>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</si>
  <si>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</si>
  <si>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</si>
  <si>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</si>
  <si>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</si>
  <si>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</si>
  <si>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</si>
  <si>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</si>
  <si>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</si>
  <si>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</si>
  <si>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</si>
  <si>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</si>
  <si>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</si>
  <si>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</si>
  <si>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</si>
  <si>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</si>
  <si>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</si>
  <si>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</si>
  <si>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</si>
  <si>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</si>
  <si>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</si>
  <si>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</si>
  <si>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</si>
  <si>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</si>
  <si>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</si>
  <si>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</si>
  <si>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</si>
  <si>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</si>
  <si>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</si>
  <si>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</si>
  <si>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</si>
  <si>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</si>
  <si>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</si>
  <si>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</si>
  <si>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</si>
  <si>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</si>
  <si>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</si>
  <si>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</si>
  <si>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</si>
  <si>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</si>
  <si>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</si>
  <si>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</si>
  <si>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</si>
  <si>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</si>
  <si>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</si>
  <si>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</si>
  <si>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</si>
  <si>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</si>
  <si>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</si>
  <si>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</si>
  <si>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</si>
  <si>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</si>
  <si>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</si>
  <si>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</si>
  <si>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</si>
  <si>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</si>
  <si>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</si>
  <si>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</si>
  <si>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</si>
  <si>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</si>
  <si>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</si>
  <si>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</si>
  <si>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</si>
  <si>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</si>
  <si>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</si>
  <si>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</si>
  <si>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</si>
  <si>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</si>
  <si>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</si>
  <si>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</si>
  <si>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</si>
  <si>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</si>
  <si>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</si>
  <si>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</si>
  <si>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</si>
  <si>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</si>
  <si>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</si>
  <si>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</si>
  <si>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</si>
  <si>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</si>
  <si>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</si>
  <si>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</si>
  <si>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</si>
  <si>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</si>
  <si>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</si>
  <si>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</si>
  <si>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</si>
  <si>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</si>
  <si>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</si>
  <si>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</si>
  <si>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</si>
  <si>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</si>
  <si>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</si>
  <si>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</si>
  <si>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</si>
  <si>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</si>
  <si>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</si>
  <si>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</si>
  <si>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</si>
  <si>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</si>
  <si>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</si>
  <si>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</si>
  <si>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</si>
  <si>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</si>
  <si>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</si>
  <si>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</si>
  <si>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</si>
  <si>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</si>
  <si>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</si>
  <si>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</si>
  <si>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</si>
  <si>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</si>
  <si>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</si>
  <si>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</si>
  <si>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</si>
  <si>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</si>
  <si>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</si>
  <si>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</si>
  <si>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</si>
  <si>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</si>
  <si>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</si>
  <si>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</si>
  <si>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</si>
  <si>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</si>
  <si>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</si>
  <si>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</si>
  <si>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</si>
  <si>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</si>
  <si>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</si>
  <si>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</si>
  <si>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</si>
  <si>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</si>
  <si>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</si>
  <si>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</si>
  <si>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</si>
  <si>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</si>
  <si>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</si>
  <si>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</si>
  <si>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</si>
  <si>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</si>
  <si>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</si>
  <si>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</si>
  <si>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</si>
  <si>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</si>
  <si>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</si>
  <si>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</si>
  <si>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</si>
  <si>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</si>
  <si>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</si>
  <si>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</si>
  <si>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</si>
  <si>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</si>
  <si>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</si>
  <si>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</si>
  <si>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</si>
  <si>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</si>
  <si>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</si>
  <si>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</si>
  <si>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</si>
  <si>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</si>
  <si>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</si>
  <si>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</si>
  <si>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</si>
  <si>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</si>
  <si>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</si>
  <si>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</si>
  <si>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</si>
  <si>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</si>
  <si>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</si>
  <si>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</si>
  <si>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</si>
  <si>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</si>
  <si>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</si>
  <si>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</si>
  <si>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</si>
  <si>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</si>
  <si>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</si>
  <si>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</si>
  <si>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</si>
  <si>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</si>
  <si>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</si>
  <si>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</si>
  <si>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</si>
  <si>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</si>
  <si>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</si>
  <si>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</si>
  <si>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</si>
  <si>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</si>
  <si>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</si>
  <si>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</si>
  <si>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</si>
  <si>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</si>
  <si>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</si>
  <si>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</si>
  <si>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</si>
  <si>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</si>
  <si>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</si>
  <si>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</si>
  <si>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</si>
  <si>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</si>
  <si>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</si>
  <si>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</si>
  <si>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</si>
  <si>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</si>
  <si>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</si>
  <si>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</si>
  <si>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</si>
  <si>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</si>
  <si>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</si>
  <si>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</si>
  <si>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</si>
  <si>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</si>
  <si>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</si>
  <si>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</si>
  <si>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</si>
  <si>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</si>
  <si>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</si>
  <si>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</si>
  <si>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</si>
  <si>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</si>
  <si>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</si>
  <si>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</si>
  <si>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</si>
  <si>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</si>
  <si>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</si>
  <si>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</si>
  <si>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</si>
  <si>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</si>
  <si>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</si>
  <si>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</si>
  <si>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</si>
  <si>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</si>
  <si>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</si>
  <si>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</si>
  <si>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</si>
  <si>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</si>
  <si>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</si>
  <si>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</si>
  <si>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</si>
  <si>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</si>
  <si>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</si>
  <si>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</si>
  <si>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</si>
  <si>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</si>
  <si>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</si>
  <si>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</si>
  <si>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</si>
  <si>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</si>
  <si>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</si>
  <si>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</si>
  <si>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</si>
  <si>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</si>
  <si>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</si>
  <si>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</si>
  <si>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</si>
  <si>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</si>
  <si>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</si>
  <si>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</si>
  <si>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</si>
  <si>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</si>
  <si>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</si>
  <si>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</si>
  <si>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</si>
  <si>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</si>
  <si>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</si>
  <si>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</si>
  <si>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</si>
  <si>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</si>
  <si>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</si>
  <si>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</si>
  <si>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</si>
  <si>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</si>
  <si>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</si>
  <si>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</si>
  <si>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</si>
  <si>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</si>
  <si>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</si>
  <si>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</si>
  <si>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</si>
  <si>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</si>
  <si>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</si>
  <si>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</si>
  <si>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</si>
  <si>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</si>
  <si>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</si>
  <si>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</si>
  <si>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</si>
  <si>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</si>
  <si>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</si>
  <si>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</si>
  <si>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</si>
  <si>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</si>
  <si>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</si>
  <si>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</si>
  <si>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</si>
  <si>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</si>
  <si>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</si>
  <si>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</si>
  <si>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</si>
  <si>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</si>
  <si>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</si>
  <si>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</si>
  <si>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</si>
  <si>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</si>
  <si>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</si>
  <si>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</si>
  <si>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</si>
  <si>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</si>
  <si>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</si>
  <si>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</si>
  <si>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</si>
  <si>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</si>
  <si>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</si>
  <si>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</si>
  <si>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</si>
  <si>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</si>
  <si>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</si>
  <si>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</si>
  <si>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</si>
  <si>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</si>
  <si>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</si>
  <si>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</si>
  <si>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</si>
  <si>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</si>
  <si>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</si>
  <si>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</si>
  <si>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</si>
  <si>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</si>
  <si>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</si>
  <si>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</si>
  <si>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</si>
  <si>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</si>
  <si>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</si>
  <si>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</si>
  <si>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</si>
  <si>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</si>
  <si>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</si>
  <si>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</si>
  <si>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</si>
  <si>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</si>
  <si>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</si>
  <si>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</si>
  <si>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</si>
  <si>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</si>
  <si>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</si>
  <si>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</si>
  <si>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</si>
  <si>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</si>
  <si>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</si>
  <si>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</si>
  <si>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</si>
  <si>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</si>
  <si>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</si>
  <si>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</si>
  <si>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</si>
  <si>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</si>
  <si>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</si>
  <si>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</si>
  <si>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</si>
  <si>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</si>
  <si>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</si>
  <si>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</si>
  <si>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</si>
  <si>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</si>
  <si>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</si>
  <si>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</si>
  <si>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</si>
  <si>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</si>
  <si>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</si>
  <si>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</si>
  <si>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</si>
  <si>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</si>
  <si>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</si>
  <si>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</si>
  <si>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</si>
  <si>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</si>
  <si>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</si>
  <si>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</si>
  <si>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</si>
  <si>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</si>
  <si>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</si>
  <si>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</si>
  <si>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</si>
  <si>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</si>
  <si>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</si>
  <si>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</si>
  <si>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</si>
  <si>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</si>
  <si>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</si>
  <si>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</si>
  <si>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</si>
  <si>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</si>
  <si>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</si>
  <si>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</si>
  <si>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</si>
  <si>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</si>
  <si>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</si>
  <si>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</si>
  <si>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</si>
  <si>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</si>
  <si>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</si>
  <si>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</si>
  <si>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</si>
  <si>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</si>
  <si>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</si>
  <si>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</si>
  <si>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</si>
  <si>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</si>
  <si>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</si>
  <si>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</si>
  <si>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</si>
  <si>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</si>
  <si>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</si>
  <si>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</si>
  <si>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</si>
  <si>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</si>
  <si>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</si>
  <si>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</si>
  <si>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</si>
  <si>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</si>
  <si>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</si>
  <si>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</si>
  <si>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</si>
  <si>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</si>
  <si>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</si>
  <si>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</si>
  <si>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</si>
  <si>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</si>
  <si>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</si>
  <si>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</si>
  <si>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</si>
  <si>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</si>
  <si>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</si>
  <si>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</si>
  <si>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</si>
  <si>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</si>
  <si>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</si>
  <si>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</si>
  <si>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</si>
  <si>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</si>
  <si>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</si>
  <si>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</si>
  <si>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</si>
  <si>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</si>
  <si>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</si>
  <si>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</si>
  <si>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</si>
  <si>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</si>
  <si>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</si>
  <si>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</si>
  <si>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</si>
  <si>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</si>
  <si>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</si>
  <si>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</si>
  <si>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</si>
  <si>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</si>
  <si>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</si>
  <si>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</si>
  <si>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</si>
  <si>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</si>
  <si>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</si>
  <si>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</si>
  <si>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</si>
  <si>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</si>
  <si>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</si>
  <si>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</si>
  <si>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</si>
  <si>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</si>
  <si>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</si>
  <si>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</si>
  <si>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</si>
  <si>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</si>
  <si>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</si>
  <si>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</si>
  <si>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</si>
  <si>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</si>
  <si>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</si>
  <si>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</si>
  <si>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</si>
  <si>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</si>
  <si>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</si>
  <si>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</si>
  <si>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</si>
  <si>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</si>
  <si>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</si>
  <si>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</si>
  <si>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</si>
  <si>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</si>
  <si>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</si>
  <si>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</si>
  <si>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</si>
  <si>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</si>
  <si>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</si>
  <si>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</si>
  <si>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</si>
  <si>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</si>
  <si>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</si>
  <si>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</si>
  <si>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</si>
  <si>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</si>
  <si>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</si>
  <si>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</si>
  <si>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</si>
  <si>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</si>
  <si>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</si>
  <si>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</si>
  <si>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</si>
  <si>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</si>
  <si>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</si>
  <si>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</si>
  <si>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</si>
  <si>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</si>
  <si>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</si>
  <si>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</si>
  <si>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</si>
  <si>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</si>
  <si>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</si>
  <si>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</si>
  <si>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</si>
  <si>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</si>
  <si>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</si>
  <si>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</si>
  <si>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</si>
  <si>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</si>
  <si>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</si>
  <si>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</si>
  <si>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</si>
  <si>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</si>
  <si>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</si>
  <si>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</si>
  <si>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</si>
  <si>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</si>
  <si>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</si>
  <si>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</si>
  <si>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</si>
  <si>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</si>
  <si>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</si>
  <si>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</si>
  <si>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</si>
  <si>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</si>
  <si>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</si>
  <si>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</si>
  <si>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</si>
  <si>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</si>
  <si>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</si>
  <si>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</si>
  <si>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</si>
  <si>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</si>
  <si>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</si>
  <si>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</si>
  <si>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</si>
  <si>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</si>
  <si>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</si>
  <si>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</si>
  <si>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</si>
  <si>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</si>
  <si>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</si>
  <si>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</si>
  <si>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</si>
  <si>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</si>
  <si>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</si>
  <si>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</si>
  <si>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</si>
  <si>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</si>
  <si>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</si>
  <si>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</si>
  <si>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</si>
  <si>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</si>
  <si>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</si>
  <si>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</si>
  <si>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</si>
  <si>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</si>
  <si>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</si>
  <si>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</si>
  <si>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</si>
  <si>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</si>
  <si>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</si>
  <si>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</si>
  <si>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</si>
  <si>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</si>
  <si>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</si>
  <si>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</si>
  <si>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</si>
  <si>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</si>
  <si>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</si>
  <si>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</si>
  <si>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</si>
  <si>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</si>
  <si>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</si>
  <si>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</si>
  <si>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</si>
  <si>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</si>
  <si>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</si>
  <si>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</si>
  <si>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</si>
  <si>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</si>
  <si>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</si>
  <si>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</si>
  <si>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</si>
  <si>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</si>
  <si>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</si>
  <si>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</si>
  <si>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</si>
  <si>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</si>
  <si>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</si>
  <si>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</si>
  <si>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</si>
  <si>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</si>
  <si>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</si>
  <si>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</si>
  <si>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</si>
  <si>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</si>
  <si>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</si>
  <si>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</si>
  <si>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</si>
  <si>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</si>
  <si>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</si>
  <si>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</si>
  <si>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</si>
  <si>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</si>
  <si>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</si>
  <si>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</si>
  <si>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</si>
  <si>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</si>
  <si>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</si>
  <si>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</si>
  <si>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</si>
  <si>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</si>
  <si>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</si>
  <si>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</si>
  <si>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</si>
  <si>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</si>
  <si>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</si>
  <si>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</si>
  <si>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</si>
  <si>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</si>
  <si>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</si>
  <si>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</si>
  <si>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</si>
  <si>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</si>
  <si>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</si>
  <si>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</si>
  <si>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</si>
  <si>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</si>
  <si>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</si>
  <si>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</si>
  <si>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</si>
  <si>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</si>
  <si>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</si>
  <si>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</si>
  <si>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</si>
  <si>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</si>
  <si>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</si>
  <si>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</si>
  <si>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</si>
  <si>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</si>
  <si>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</si>
  <si>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</si>
  <si>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</si>
  <si>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</si>
  <si>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</si>
  <si>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</si>
  <si>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</si>
  <si>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</si>
  <si>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</si>
  <si>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</si>
  <si>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</si>
  <si>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</si>
  <si>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</si>
  <si>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</si>
  <si>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</si>
  <si>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</si>
  <si>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</si>
  <si>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</si>
  <si>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</si>
  <si>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</si>
  <si>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</si>
  <si>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</si>
  <si>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</si>
  <si>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</si>
  <si>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</si>
  <si>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</si>
  <si>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</si>
  <si>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</si>
  <si>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</si>
  <si>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</si>
  <si>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</si>
  <si>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</si>
  <si>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</si>
  <si>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</si>
  <si>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</si>
  <si>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</si>
  <si>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</si>
  <si>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</si>
  <si>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</si>
  <si>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</si>
  <si>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</si>
  <si>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</si>
  <si>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</si>
  <si>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</si>
  <si>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</si>
  <si>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</si>
  <si>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</si>
  <si>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</si>
  <si>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</si>
  <si>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</si>
  <si>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</si>
  <si>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</si>
  <si>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</si>
  <si>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</si>
  <si>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</si>
  <si>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</si>
  <si>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</si>
  <si>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</si>
  <si>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</si>
  <si>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</si>
  <si>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</si>
  <si>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</si>
  <si>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</si>
  <si>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</si>
  <si>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</si>
  <si>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</si>
  <si>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</si>
  <si>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</si>
  <si>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</si>
  <si>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</si>
  <si>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</si>
  <si>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</si>
  <si>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</si>
  <si>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</si>
  <si>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</si>
  <si>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</si>
  <si>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</si>
  <si>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</si>
  <si>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</si>
  <si>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</si>
  <si>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</si>
  <si>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</si>
  <si>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</si>
  <si>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</si>
  <si>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</si>
  <si>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</si>
  <si>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</si>
  <si>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</si>
  <si>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</si>
  <si>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</si>
  <si>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</si>
  <si>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</si>
  <si>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</si>
  <si>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</si>
  <si>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</si>
  <si>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</si>
  <si>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</si>
  <si>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</si>
  <si>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</si>
  <si>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</si>
  <si>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</si>
  <si>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</si>
  <si>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</si>
  <si>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</si>
  <si>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</si>
  <si>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</si>
  <si>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</si>
  <si>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</si>
  <si>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</si>
  <si>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</si>
  <si>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</si>
  <si>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</si>
  <si>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</si>
  <si>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</si>
  <si>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</si>
  <si>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</si>
  <si>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</si>
  <si>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</si>
  <si>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</si>
  <si>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</si>
  <si>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</si>
  <si>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</si>
  <si>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</si>
  <si>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</si>
  <si>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</si>
  <si>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</si>
  <si>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</si>
  <si>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</si>
  <si>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</si>
  <si>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</si>
  <si>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</si>
  <si>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</si>
  <si>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</si>
  <si>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</si>
  <si>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</si>
  <si>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</si>
  <si>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</si>
  <si>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</si>
  <si>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</si>
  <si>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</si>
  <si>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</si>
  <si>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</si>
  <si>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</si>
  <si>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</si>
  <si>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</si>
  <si>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</si>
  <si>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</si>
  <si>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</si>
  <si>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</si>
  <si>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</si>
  <si>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</si>
  <si>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</si>
  <si>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</si>
  <si>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</si>
  <si>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</si>
  <si>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</si>
  <si>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</si>
  <si>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</si>
  <si>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</si>
  <si>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</si>
  <si>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</si>
  <si>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</si>
  <si>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</si>
  <si>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</si>
  <si>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</si>
  <si>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</si>
  <si>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</si>
  <si>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</si>
  <si>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</si>
  <si>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</si>
  <si>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</si>
  <si>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</si>
  <si>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</si>
  <si>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</si>
  <si>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</si>
  <si>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</si>
  <si>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</si>
  <si>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</si>
  <si>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</si>
  <si>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</si>
  <si>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</si>
  <si>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</si>
  <si>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</si>
  <si>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</si>
  <si>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</si>
  <si>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</si>
  <si>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</si>
  <si>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</si>
  <si>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</si>
  <si>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</si>
  <si>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</si>
  <si>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</si>
  <si>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</si>
  <si>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</si>
  <si>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</si>
  <si>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</si>
  <si>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</si>
  <si>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</si>
  <si>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</si>
  <si>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</si>
  <si>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</si>
  <si>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</si>
  <si>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</si>
  <si>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</si>
  <si>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</si>
  <si>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</si>
  <si>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</si>
  <si>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</si>
  <si>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</si>
  <si>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</si>
  <si>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</si>
  <si>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</si>
  <si>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</si>
  <si>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</si>
  <si>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</si>
  <si>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</si>
  <si>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</si>
  <si>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</si>
  <si>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</si>
  <si>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</si>
  <si>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</si>
  <si>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</si>
  <si>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</si>
  <si>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</si>
  <si>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</si>
  <si>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</si>
  <si>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</si>
  <si>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</si>
  <si>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</si>
  <si>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</si>
  <si>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</si>
  <si>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</si>
  <si>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</si>
  <si>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</si>
  <si>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</si>
  <si>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</si>
  <si>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</si>
  <si>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</si>
  <si>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</si>
  <si>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</si>
  <si>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</si>
  <si>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</si>
  <si>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</si>
  <si>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</si>
  <si>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</si>
  <si>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</si>
  <si>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</si>
  <si>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</si>
  <si>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</si>
  <si>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</si>
  <si>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</si>
  <si>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</si>
  <si>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</si>
  <si>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</si>
  <si>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</si>
  <si>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</si>
  <si>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</si>
  <si>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</si>
  <si>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</si>
  <si>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</si>
  <si>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</si>
  <si>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</si>
  <si>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</si>
  <si>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</si>
  <si>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</si>
  <si>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</si>
  <si>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</si>
  <si>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</si>
  <si>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</si>
  <si>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</si>
  <si>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</si>
  <si>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</si>
  <si>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</si>
  <si>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</si>
  <si>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</si>
  <si>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</si>
  <si>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</si>
  <si>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</si>
  <si>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</si>
  <si>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</si>
  <si>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</si>
  <si>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</si>
  <si>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</si>
  <si>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</si>
  <si>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</si>
  <si>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</si>
  <si>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</si>
  <si>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</si>
  <si>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</si>
  <si>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</si>
  <si>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</si>
  <si>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</si>
  <si>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</si>
  <si>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</si>
  <si>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</si>
  <si>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</si>
  <si>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</si>
  <si>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</si>
  <si>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</si>
  <si>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</si>
  <si>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</si>
  <si>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</si>
  <si>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</si>
  <si>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</si>
  <si>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</si>
  <si>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</si>
  <si>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</si>
  <si>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</si>
  <si>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</si>
  <si>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</si>
  <si>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</si>
  <si>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</si>
  <si>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</si>
  <si>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</si>
  <si>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</si>
  <si>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</si>
  <si>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</si>
  <si>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</si>
  <si>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</si>
  <si>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</si>
  <si>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</si>
  <si>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</si>
  <si>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</si>
  <si>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</si>
  <si>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</si>
  <si>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</si>
  <si>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</si>
  <si>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</si>
  <si>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</si>
  <si>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</si>
  <si>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</si>
  <si>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</si>
  <si>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</si>
  <si>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</si>
  <si>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</si>
  <si>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</si>
  <si>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</si>
  <si>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</si>
  <si>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</si>
  <si>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</si>
  <si>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</si>
  <si>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</si>
  <si>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</si>
  <si>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</si>
  <si>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</si>
  <si>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</si>
  <si>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</si>
  <si>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</si>
  <si>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</si>
  <si>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</si>
  <si>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</si>
  <si>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</si>
  <si>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</si>
  <si>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</si>
  <si>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</si>
  <si>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</si>
  <si>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</si>
  <si>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</si>
  <si>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</si>
  <si>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</si>
  <si>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</si>
  <si>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</si>
  <si>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</si>
  <si>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</si>
  <si>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</si>
  <si>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</si>
  <si>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</si>
  <si>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</si>
  <si>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</si>
  <si>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</si>
  <si>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</si>
  <si>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</si>
  <si>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</si>
  <si>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</si>
  <si>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</si>
  <si>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</si>
  <si>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</si>
  <si>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</si>
  <si>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</si>
  <si>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</si>
  <si>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</si>
  <si>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</si>
  <si>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</si>
  <si>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</si>
  <si>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</si>
  <si>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</si>
  <si>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</si>
  <si>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</si>
  <si>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</si>
  <si>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</si>
  <si>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</si>
  <si>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</si>
  <si>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</si>
  <si>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</si>
  <si>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</si>
  <si>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</si>
  <si>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</si>
  <si>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</si>
  <si>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</si>
  <si>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</si>
  <si>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</si>
  <si>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</si>
  <si>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</si>
  <si>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</si>
  <si>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</si>
  <si>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</si>
  <si>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</si>
  <si>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</si>
  <si>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</si>
  <si>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</si>
  <si>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</si>
  <si>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</si>
  <si>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</si>
  <si>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</si>
  <si>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</si>
  <si>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</si>
  <si>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</si>
  <si>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</si>
  <si>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</si>
  <si>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</si>
  <si>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</si>
  <si>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</si>
  <si>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</si>
  <si>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</si>
  <si>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</si>
  <si>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</si>
  <si>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</si>
  <si>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</si>
  <si>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</si>
  <si>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</si>
  <si>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</si>
  <si>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</si>
  <si>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</si>
  <si>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</si>
  <si>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</si>
  <si>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</si>
  <si>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</si>
  <si>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</si>
  <si>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</si>
  <si>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</si>
  <si>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</si>
  <si>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</si>
  <si>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</si>
  <si>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</si>
  <si>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</si>
  <si>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</si>
  <si>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</si>
  <si>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</si>
  <si>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</si>
  <si>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</si>
  <si>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</si>
  <si>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</si>
  <si>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</si>
  <si>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</si>
  <si>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</si>
  <si>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</si>
  <si>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</si>
  <si>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</si>
  <si>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</si>
  <si>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</si>
  <si>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</si>
  <si>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</si>
  <si>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</si>
  <si>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</si>
  <si>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</si>
  <si>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</si>
  <si>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</si>
  <si>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</si>
  <si>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</si>
  <si>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</si>
  <si>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</si>
  <si>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</si>
  <si>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</si>
  <si>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</si>
  <si>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</si>
  <si>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</si>
  <si>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</si>
  <si>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</si>
  <si>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</si>
  <si>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</si>
  <si>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</si>
  <si>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</si>
  <si>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</si>
  <si>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</si>
  <si>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</si>
  <si>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</si>
  <si>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</si>
  <si>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</si>
  <si>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</si>
  <si>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</si>
  <si>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</si>
  <si>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</si>
  <si>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</si>
  <si>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</si>
  <si>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</si>
  <si>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</si>
  <si>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</si>
  <si>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</si>
  <si>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</si>
  <si>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</si>
  <si>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</si>
  <si>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</si>
  <si>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</si>
  <si>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</si>
  <si>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</si>
  <si>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</si>
  <si>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</si>
  <si>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</si>
  <si>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</si>
  <si>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</si>
  <si>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</si>
  <si>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</si>
  <si>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</si>
  <si>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</si>
  <si>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</si>
  <si>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</si>
  <si>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</si>
  <si>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</si>
  <si>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</si>
  <si>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</si>
  <si>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</si>
  <si>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</si>
  <si>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</si>
  <si>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</si>
  <si>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</si>
  <si>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</si>
  <si>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</si>
  <si>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</si>
  <si>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</si>
  <si>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</si>
  <si>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</si>
  <si>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</si>
  <si>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</si>
  <si>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</si>
  <si>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</si>
  <si>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</si>
  <si>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</si>
  <si>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</si>
  <si>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</si>
  <si>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</si>
  <si>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</si>
  <si>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</si>
  <si>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</si>
  <si>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</si>
  <si>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</si>
  <si>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</si>
  <si>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</si>
  <si>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</si>
  <si>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</si>
  <si>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</si>
  <si>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</si>
  <si>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</si>
  <si>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</si>
  <si>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</si>
  <si>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</si>
  <si>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</si>
  <si>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</si>
  <si>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</si>
  <si>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</si>
  <si>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</si>
  <si>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</si>
  <si>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</si>
  <si>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</si>
  <si>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</si>
  <si>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</si>
  <si>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</si>
  <si>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</si>
  <si>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</si>
  <si>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</si>
  <si>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</si>
  <si>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</si>
  <si>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</si>
  <si>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</si>
  <si>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</si>
  <si>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</si>
  <si>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</si>
  <si>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</si>
  <si>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</si>
  <si>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</si>
  <si>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</si>
  <si>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</si>
  <si>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</si>
  <si>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</si>
  <si>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</si>
  <si>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</si>
  <si>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</si>
  <si>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</si>
  <si>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</si>
  <si>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</si>
  <si>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</si>
  <si>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</si>
  <si>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</si>
  <si>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</si>
  <si>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</si>
  <si>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</si>
  <si>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</si>
  <si>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</si>
  <si>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</si>
  <si>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</si>
  <si>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</si>
  <si>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</si>
  <si>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Others Sectors</t>
  </si>
</sst>
</file>

<file path=xl/styles.xml><?xml version="1.0" encoding="utf-8"?>
<styleSheet xmlns="http://schemas.openxmlformats.org/spreadsheetml/2006/main">
  <numFmts count="21">
    <numFmt numFmtId="164" formatCode="GENERAL"/>
    <numFmt numFmtId="165" formatCode="_-\$* #,##0.00_-;&quot;-$&quot;* #,##0.00_-;_-\$* \-??_-;_-@_-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"/>
    <numFmt numFmtId="173" formatCode="0.0"/>
    <numFmt numFmtId="174" formatCode="#,##0.0"/>
    <numFmt numFmtId="175" formatCode="_ * #,##0_)&quot; $&quot;_ ;_ * \(#,##0&quot;) $&quot;_ ;_ * \-??_)&quot; $&quot;_ ;_ @_ "/>
    <numFmt numFmtId="176" formatCode="@"/>
    <numFmt numFmtId="177" formatCode="#,##0&quot; $&quot;"/>
    <numFmt numFmtId="178" formatCode="#,##0.0&quot; $&quot;"/>
    <numFmt numFmtId="179" formatCode="#,##0.0_);\(#,##0.0\)"/>
    <numFmt numFmtId="180" formatCode="#,##0.00_);\(#,##0.00\)"/>
    <numFmt numFmtId="181" formatCode="#,##0.00"/>
    <numFmt numFmtId="182" formatCode="0.000%"/>
    <numFmt numFmtId="183" formatCode="0&quot;pb&quot;"/>
    <numFmt numFmtId="184" formatCode="0&quot; mois&quot;"/>
  </numFmts>
  <fonts count="4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sz val="8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b val="true"/>
      <sz val="16"/>
      <name val="Calibri"/>
      <family val="2"/>
      <charset val="1"/>
    </font>
    <font>
      <sz val="10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 val="true"/>
      <sz val="14"/>
      <color rgb="FF00000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medium"/>
      <right style="thin">
        <color rgb="FFFFFFFF"/>
      </right>
      <top style="medium"/>
      <bottom/>
      <diagonal/>
    </border>
    <border diagonalUp="false" diagonalDown="false">
      <left/>
      <right style="thin">
        <color rgb="FFFFFFFF"/>
      </right>
      <top style="medium"/>
      <bottom/>
      <diagonal/>
    </border>
    <border diagonalUp="false" diagonalDown="false">
      <left style="medium"/>
      <right style="thin">
        <color rgb="FFFFFFFF"/>
      </right>
      <top style="medium"/>
      <bottom style="medium"/>
      <diagonal/>
    </border>
    <border diagonalUp="false" diagonalDown="false">
      <left/>
      <right style="thin">
        <color rgb="FFFFFFFF"/>
      </right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8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7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9" fillId="3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6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20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28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2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72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20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20" fillId="9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0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2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30" fillId="13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12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3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0" fillId="13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30" fillId="12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4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3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8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13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3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0" fillId="13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0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7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1" fontId="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7" fillId="12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27" fillId="12" borderId="3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4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4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3" fontId="27" fillId="12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0" fillId="1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0" fillId="11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5" fillId="0" borderId="1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6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20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1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29">
        <row r="110">
          <cell r="D110">
            <v>0</v>
          </cell>
          <cell r="E110">
            <v>0</v>
          </cell>
          <cell r="F110">
            <v>0.0301290171655066</v>
          </cell>
          <cell r="G110">
            <v>0.0252251142508715</v>
          </cell>
          <cell r="H110">
            <v>0.0252251142508715</v>
          </cell>
          <cell r="I110">
            <v>0.0565132890262303</v>
          </cell>
          <cell r="J110">
            <v>0.0661107061480194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0.254414210221604</v>
          </cell>
          <cell r="H111">
            <v>0.254414210221604</v>
          </cell>
          <cell r="I111">
            <v>0.291466501636162</v>
          </cell>
          <cell r="J111">
            <v>0.363696049995667</v>
          </cell>
        </row>
        <row r="112">
          <cell r="D112">
            <v>0</v>
          </cell>
          <cell r="E112">
            <v>0.428808309607984</v>
          </cell>
          <cell r="F112">
            <v>0.453722871305046</v>
          </cell>
          <cell r="G112">
            <v>0.438964782399823</v>
          </cell>
          <cell r="H112">
            <v>0.438964782399823</v>
          </cell>
          <cell r="I112">
            <v>0.439710396300888</v>
          </cell>
          <cell r="J112">
            <v>0.342340845257089</v>
          </cell>
        </row>
        <row r="113">
          <cell r="D113">
            <v>0.968383873969088</v>
          </cell>
          <cell r="E113">
            <v>0.534691153312684</v>
          </cell>
          <cell r="F113">
            <v>0.205730074726672</v>
          </cell>
          <cell r="G113">
            <v>0.229659649425358</v>
          </cell>
          <cell r="H113">
            <v>0.229659649425358</v>
          </cell>
          <cell r="I113">
            <v>0.154355956725028</v>
          </cell>
          <cell r="J113">
            <v>0.095036625088568</v>
          </cell>
          <cell r="K113">
            <v>0.0979511820219187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0.068588060781845</v>
          </cell>
          <cell r="K114">
            <v>0.0649207657286446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0.0316161260309115</v>
          </cell>
          <cell r="E116">
            <v>0.0365005370793313</v>
          </cell>
          <cell r="F116">
            <v>0.0617940580599314</v>
          </cell>
          <cell r="G116">
            <v>0.0517362437023441</v>
          </cell>
          <cell r="H116">
            <v>0.0517362437023441</v>
          </cell>
          <cell r="I116">
            <v>0.0579538563116924</v>
          </cell>
          <cell r="J116">
            <v>0.0642277127288112</v>
          </cell>
          <cell r="K116">
            <v>0.0630451718656417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0.00375</v>
          </cell>
          <cell r="D13">
            <v>0.00375</v>
          </cell>
          <cell r="E13">
            <v>0.00375</v>
          </cell>
          <cell r="F13">
            <v>0.00375</v>
          </cell>
          <cell r="G13">
            <v>0.00375</v>
          </cell>
          <cell r="H13">
            <v>0.00375</v>
          </cell>
          <cell r="I13">
            <v>0.00375</v>
          </cell>
          <cell r="J13">
            <v>0.00375</v>
          </cell>
          <cell r="K13">
            <v>0.00375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4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3" zoomScaleNormal="103" zoomScalePageLayoutView="100" workbookViewId="0">
      <selection pane="topLeft" activeCell="D26" activeCellId="0" sqref="D26"/>
    </sheetView>
  </sheetViews>
  <sheetFormatPr defaultRowHeight="14.4"/>
  <cols>
    <col collapsed="false" hidden="false" max="1" min="1" style="1" width="3.88663967611336"/>
    <col collapsed="false" hidden="false" max="2" min="2" style="1" width="59.8866396761134"/>
    <col collapsed="false" hidden="false" max="4" min="3" style="1" width="14.4412955465587"/>
    <col collapsed="false" hidden="false" max="5" min="5" style="1" width="10.1133603238866"/>
    <col collapsed="false" hidden="false" max="6" min="6" style="1" width="16.8906882591093"/>
    <col collapsed="false" hidden="false" max="7" min="7" style="1" width="14.331983805668"/>
    <col collapsed="false" hidden="false" max="10" min="8" style="1" width="11.4412955465587"/>
    <col collapsed="false" hidden="false" max="11" min="11" style="1" width="14.6599190283401"/>
    <col collapsed="false" hidden="false" max="12" min="12" style="1" width="3"/>
    <col collapsed="false" hidden="false" max="1025" min="13" style="1" width="11.4412955465587"/>
  </cols>
  <sheetData>
    <row r="1" s="2" customFormat="true" ht="18" hidden="false" customHeight="true" outlineLevel="0" collapsed="false"/>
    <row r="2" customFormat="false" ht="18.75" hidden="false" customHeight="true" outlineLevel="0" collapsed="false">
      <c r="A2" s="2"/>
      <c r="B2" s="3" t="s">
        <v>0</v>
      </c>
      <c r="C2" s="4"/>
      <c r="D2" s="4"/>
      <c r="E2" s="4"/>
      <c r="F2" s="4"/>
      <c r="G2" s="4"/>
      <c r="H2" s="4"/>
      <c r="I2" s="4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2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2"/>
      <c r="B4" s="5" t="s">
        <v>1</v>
      </c>
      <c r="C4" s="6"/>
      <c r="D4" s="6"/>
      <c r="E4" s="6"/>
      <c r="F4" s="6"/>
      <c r="G4" s="6"/>
      <c r="H4" s="6"/>
      <c r="I4" s="6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2"/>
      <c r="B5" s="7"/>
      <c r="C5" s="8"/>
      <c r="D5" s="8"/>
      <c r="E5" s="8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2"/>
      <c r="B6" s="9" t="s">
        <v>2</v>
      </c>
      <c r="C6" s="10" t="n">
        <v>1000</v>
      </c>
      <c r="D6" s="0"/>
      <c r="E6" s="0"/>
      <c r="F6" s="0"/>
      <c r="G6" s="10"/>
      <c r="H6" s="2" t="s">
        <v>3</v>
      </c>
      <c r="I6" s="0"/>
      <c r="J6" s="2" t="s">
        <v>4</v>
      </c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2"/>
      <c r="B7" s="9" t="s">
        <v>5</v>
      </c>
      <c r="C7" s="11" t="n">
        <v>0</v>
      </c>
      <c r="D7" s="12" t="n">
        <f aca="false">IF(F_Prop_Un-Prop_Soc_Fam_Gen_Tot&lt;0,0,F_Prop_Un-Prop_Soc_Fam_Gen_Tot)</f>
        <v>0</v>
      </c>
      <c r="E7" s="13" t="s">
        <v>6</v>
      </c>
      <c r="F7" s="0"/>
      <c r="G7" s="12"/>
      <c r="H7" s="2" t="s">
        <v>7</v>
      </c>
      <c r="I7" s="0"/>
      <c r="J7" s="2" t="s">
        <v>8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true" customHeight="true" outlineLevel="0" collapsed="false">
      <c r="A8" s="2"/>
      <c r="B8" s="2" t="s">
        <v>9</v>
      </c>
      <c r="C8" s="11" t="n">
        <v>0</v>
      </c>
      <c r="D8" s="14" t="e">
        <f aca="false">IF(#REF!="Oui","Non","Oui")</f>
        <v>#VALUE!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2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2"/>
      <c r="B10" s="5" t="s">
        <v>10</v>
      </c>
      <c r="C10" s="6"/>
      <c r="D10" s="6"/>
      <c r="E10" s="6"/>
      <c r="F10" s="6"/>
      <c r="G10" s="6"/>
      <c r="H10" s="6"/>
      <c r="I10" s="6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9" t="s">
        <v>11</v>
      </c>
      <c r="C12" s="11" t="n">
        <v>0</v>
      </c>
      <c r="D12" s="15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9" t="s">
        <v>12</v>
      </c>
      <c r="C13" s="11" t="n">
        <v>0</v>
      </c>
      <c r="D13" s="15"/>
      <c r="E13" s="13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6" customFormat="true" ht="18.75" hidden="false" customHeight="true" outlineLevel="0" collapsed="false">
      <c r="B14" s="9"/>
      <c r="C14" s="17" t="n">
        <v>0</v>
      </c>
    </row>
    <row r="15" customFormat="false" ht="18.75" hidden="false" customHeight="true" outlineLevel="0" collapsed="false">
      <c r="A15" s="16"/>
      <c r="B15" s="9" t="s">
        <v>13</v>
      </c>
      <c r="C15" s="11" t="n">
        <v>0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" customFormat="true" ht="18.75" hidden="false" customHeight="true" outlineLevel="0" collapsed="false"/>
    <row r="17" customFormat="false" ht="18.75" hidden="false" customHeight="true" outlineLevel="0" collapsed="false">
      <c r="A17" s="2"/>
      <c r="B17" s="5" t="s">
        <v>14</v>
      </c>
      <c r="C17" s="6"/>
      <c r="D17" s="6"/>
      <c r="E17" s="6"/>
      <c r="F17" s="6"/>
      <c r="G17" s="6"/>
      <c r="H17" s="6"/>
      <c r="I17" s="6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2"/>
      <c r="B18" s="7"/>
      <c r="C18" s="8"/>
      <c r="D18" s="8"/>
      <c r="E18" s="8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" hidden="false" customHeight="false" outlineLevel="0" collapsed="false">
      <c r="A19" s="2"/>
      <c r="B19" s="9" t="s">
        <v>15</v>
      </c>
      <c r="C19" s="11" t="n">
        <v>0</v>
      </c>
      <c r="D19" s="2" t="s">
        <v>16</v>
      </c>
      <c r="E19" s="8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7"/>
      <c r="C20" s="8"/>
      <c r="D20" s="8"/>
      <c r="E20" s="8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9" t="s">
        <v>17</v>
      </c>
      <c r="C21" s="18" t="s">
        <v>8</v>
      </c>
      <c r="D21" s="19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"/>
      <c r="B22" s="9" t="s">
        <v>18</v>
      </c>
      <c r="C22" s="14" t="str">
        <f aca="false">IF(C21="Oui","Non","Oui")</f>
        <v>Oui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31.5" hidden="false" customHeight="true" outlineLevel="0" collapsed="false">
      <c r="A23" s="2"/>
      <c r="B23" s="9"/>
      <c r="C23" s="8"/>
      <c r="D23" s="20" t="s">
        <v>19</v>
      </c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9" t="s">
        <v>20</v>
      </c>
      <c r="C24" s="18" t="s">
        <v>8</v>
      </c>
      <c r="D24" s="11" t="n">
        <v>0</v>
      </c>
      <c r="E24" s="19" t="s">
        <v>21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9" t="s">
        <v>22</v>
      </c>
      <c r="C25" s="14" t="str">
        <f aca="false">IF(C24="Oui","Non","Oui")</f>
        <v>Oui</v>
      </c>
      <c r="D25" s="11" t="n">
        <v>0</v>
      </c>
      <c r="E25" s="19" t="s">
        <v>21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.75" hidden="false" customHeight="true" outlineLevel="0" collapsed="false">
      <c r="A27" s="2"/>
      <c r="B27" s="21" t="s">
        <v>23</v>
      </c>
      <c r="C27" s="4"/>
      <c r="D27" s="4"/>
      <c r="E27" s="4"/>
      <c r="F27" s="4"/>
      <c r="G27" s="4"/>
      <c r="H27" s="4"/>
      <c r="I27" s="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7.5" hidden="false" customHeight="true" outlineLevel="0" collapsed="false">
      <c r="A28" s="2"/>
      <c r="B28" s="0"/>
      <c r="C28" s="22" t="s">
        <v>24</v>
      </c>
      <c r="D28" s="22"/>
      <c r="E28" s="0"/>
      <c r="F28" s="22" t="s">
        <v>25</v>
      </c>
      <c r="G28" s="22"/>
      <c r="H28" s="22"/>
      <c r="I28" s="22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3" customFormat="true" ht="60.75" hidden="false" customHeight="true" outlineLevel="0" collapsed="false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="2" customFormat="true" ht="18.75" hidden="false" customHeight="true" outlineLevel="0" collapsed="false">
      <c r="B30" s="2" t="s">
        <v>32</v>
      </c>
      <c r="C30" s="26" t="n">
        <f aca="false">F30/2</f>
        <v>15979.7219609405</v>
      </c>
      <c r="D30" s="27" t="n">
        <f aca="false">C30/(90*10.76391)</f>
        <v>16.4951645110997</v>
      </c>
      <c r="F30" s="27" t="n">
        <f aca="false">H30*90*10.76391</f>
        <v>31959.4439218809</v>
      </c>
      <c r="G30" s="27" t="n">
        <f aca="false">F30-C30</f>
        <v>15979.7219609405</v>
      </c>
      <c r="H30" s="26" t="n">
        <v>32.9903290221995</v>
      </c>
      <c r="I30" s="27" t="n">
        <v>12</v>
      </c>
    </row>
    <row r="31" s="2" customFormat="true" ht="18.75" hidden="false" customHeight="true" outlineLevel="0" collapsed="false">
      <c r="B31" s="2" t="s">
        <v>33</v>
      </c>
      <c r="C31" s="26" t="n">
        <f aca="false">F31/2</f>
        <v>15979.7219609405</v>
      </c>
      <c r="D31" s="27" t="n">
        <f aca="false">C31/(90*10.76391)</f>
        <v>16.4951645110997</v>
      </c>
      <c r="F31" s="27" t="n">
        <f aca="false">H31*90*10.76391</f>
        <v>31959.4439218809</v>
      </c>
      <c r="G31" s="27" t="n">
        <f aca="false">F31-C31</f>
        <v>15979.7219609405</v>
      </c>
      <c r="H31" s="26" t="n">
        <v>32.9903290221995</v>
      </c>
      <c r="I31" s="27" t="n">
        <v>12</v>
      </c>
    </row>
    <row r="32" s="2" customFormat="true" ht="18.75" hidden="false" customHeight="true" outlineLevel="0" collapsed="false">
      <c r="B32" s="2" t="s">
        <v>34</v>
      </c>
      <c r="C32" s="26" t="n">
        <f aca="false">F32/2</f>
        <v>21528.3404064133</v>
      </c>
      <c r="D32" s="27" t="n">
        <f aca="false">C32/(90*10.76391)</f>
        <v>22.2227594148856</v>
      </c>
      <c r="F32" s="27" t="n">
        <f aca="false">H32*90*10.76391</f>
        <v>43056.6808128266</v>
      </c>
      <c r="G32" s="27" t="n">
        <f aca="false">F32-C32</f>
        <v>21528.3404064133</v>
      </c>
      <c r="H32" s="26" t="n">
        <v>44.4455188297712</v>
      </c>
      <c r="I32" s="27" t="n">
        <v>16</v>
      </c>
    </row>
    <row r="33" s="2" customFormat="true" ht="18.75" hidden="false" customHeight="true" outlineLevel="0" collapsed="false">
      <c r="B33" s="2" t="s">
        <v>35</v>
      </c>
      <c r="C33" s="26" t="n">
        <f aca="false">F33/2</f>
        <v>28435.2605580216</v>
      </c>
      <c r="D33" s="27" t="n">
        <f aca="false">C33/(90*10.76391)</f>
        <v>29.352469458921</v>
      </c>
      <c r="F33" s="27" t="n">
        <f aca="false">H33*90*10.76391</f>
        <v>56870.5211160433</v>
      </c>
      <c r="G33" s="27" t="n">
        <f aca="false">F33-C33</f>
        <v>28435.2605580216</v>
      </c>
      <c r="H33" s="26" t="n">
        <v>58.7049389178419</v>
      </c>
      <c r="I33" s="27" t="n">
        <v>21</v>
      </c>
    </row>
    <row r="34" s="2" customFormat="true" ht="18.75" hidden="false" customHeight="true" outlineLevel="0" collapsed="false">
      <c r="B34" s="2" t="s">
        <v>36</v>
      </c>
      <c r="C34" s="26" t="n">
        <f aca="false">F34/2</f>
        <v>29046.4381375132</v>
      </c>
      <c r="D34" s="27" t="n">
        <f aca="false">C34/(90*10.76391)</f>
        <v>29.9833612068406</v>
      </c>
      <c r="F34" s="27" t="n">
        <f aca="false">H34*90*10.76391</f>
        <v>58092.8762750264</v>
      </c>
      <c r="G34" s="27" t="n">
        <f aca="false">F34-C34</f>
        <v>29046.4381375132</v>
      </c>
      <c r="H34" s="26" t="n">
        <v>59.9667224136813</v>
      </c>
      <c r="I34" s="27" t="n">
        <v>21</v>
      </c>
    </row>
    <row r="35" s="2" customFormat="true" ht="18.75" hidden="false" customHeight="true" outlineLevel="0" collapsed="false">
      <c r="B35" s="2" t="s">
        <v>37</v>
      </c>
      <c r="C35" s="26" t="n">
        <f aca="false">F35/2</f>
        <v>34754.2073486931</v>
      </c>
      <c r="D35" s="27" t="n">
        <f aca="false">C35/(90*10.76391)</f>
        <v>35.8752404497923</v>
      </c>
      <c r="F35" s="27" t="n">
        <f aca="false">H35*90*10.76391</f>
        <v>69508.4146973863</v>
      </c>
      <c r="G35" s="27" t="n">
        <f aca="false">F35-C35</f>
        <v>34754.2073486931</v>
      </c>
      <c r="H35" s="26" t="n">
        <v>71.7504808995846</v>
      </c>
      <c r="I35" s="27" t="n">
        <v>25</v>
      </c>
    </row>
    <row r="36" customFormat="false" ht="18.75" hidden="false" customHeight="true" outlineLevel="0" collapsed="false">
      <c r="A36" s="2"/>
      <c r="B36" s="2" t="s">
        <v>38</v>
      </c>
      <c r="C36" s="26" t="n">
        <f aca="false">F36/2</f>
        <v>76531.4001</v>
      </c>
      <c r="D36" s="27" t="n">
        <f aca="false">C36/(90*10.76391)</f>
        <v>79</v>
      </c>
      <c r="E36" s="2"/>
      <c r="F36" s="27" t="n">
        <f aca="false">H36*90*10.76391</f>
        <v>153062.8002</v>
      </c>
      <c r="G36" s="27" t="n">
        <f aca="false">F36-C36</f>
        <v>76531.4001</v>
      </c>
      <c r="H36" s="26" t="n">
        <v>158</v>
      </c>
      <c r="I36" s="27" t="n">
        <v>30</v>
      </c>
      <c r="J36" s="2"/>
      <c r="K36" s="28" t="s">
        <v>39</v>
      </c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8.75" hidden="false" customHeight="true" outlineLevel="0" collapsed="false">
      <c r="A37" s="2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8.75" hidden="false" customHeight="true" outlineLevel="0" collapsed="false">
      <c r="A38" s="2"/>
      <c r="B38" s="21" t="s">
        <v>40</v>
      </c>
      <c r="C38" s="4"/>
      <c r="D38" s="4"/>
      <c r="E38" s="4"/>
      <c r="F38" s="4"/>
      <c r="G38" s="4"/>
      <c r="H38" s="4"/>
      <c r="I38" s="4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9" hidden="false" customHeight="true" outlineLevel="0" collapsed="false">
      <c r="A39" s="2"/>
      <c r="B39" s="0"/>
      <c r="C39" s="22" t="s">
        <v>24</v>
      </c>
      <c r="D39" s="22"/>
      <c r="E39" s="0"/>
      <c r="F39" s="22" t="s">
        <v>25</v>
      </c>
      <c r="G39" s="22"/>
      <c r="H39" s="22"/>
      <c r="I39" s="22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65.25" hidden="false" customHeight="true" outlineLevel="0" collapsed="false">
      <c r="A40" s="2"/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8.75" hidden="false" customHeight="true" outlineLevel="0" collapsed="false">
      <c r="A41" s="2"/>
      <c r="B41" s="2" t="s">
        <v>32</v>
      </c>
      <c r="C41" s="26" t="n">
        <f aca="false">F41/2</f>
        <v>15979.7219609405</v>
      </c>
      <c r="D41" s="27" t="n">
        <f aca="false">C41/(90*10.76391)</f>
        <v>16.4951645110997</v>
      </c>
      <c r="E41" s="0"/>
      <c r="F41" s="27" t="n">
        <f aca="false">H41*90*10.76391</f>
        <v>31959.4439218809</v>
      </c>
      <c r="G41" s="27" t="n">
        <f aca="false">F41-C41</f>
        <v>15979.7219609405</v>
      </c>
      <c r="H41" s="26" t="n">
        <v>32.9903290221995</v>
      </c>
      <c r="I41" s="27" t="n">
        <v>12</v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8.75" hidden="false" customHeight="true" outlineLevel="0" collapsed="false">
      <c r="A42" s="2"/>
      <c r="B42" s="2" t="s">
        <v>33</v>
      </c>
      <c r="C42" s="26" t="n">
        <f aca="false">F42/2</f>
        <v>15979.7219609405</v>
      </c>
      <c r="D42" s="27" t="n">
        <f aca="false">C42/(90*10.76391)</f>
        <v>16.4951645110997</v>
      </c>
      <c r="E42" s="0"/>
      <c r="F42" s="27" t="n">
        <f aca="false">H42*90*10.76391</f>
        <v>31959.4439218809</v>
      </c>
      <c r="G42" s="27" t="n">
        <f aca="false">F42-C42</f>
        <v>15979.7219609405</v>
      </c>
      <c r="H42" s="26" t="n">
        <v>32.9903290221995</v>
      </c>
      <c r="I42" s="27" t="n">
        <v>12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8.75" hidden="false" customHeight="true" outlineLevel="0" collapsed="false">
      <c r="A43" s="2"/>
      <c r="B43" s="2" t="s">
        <v>34</v>
      </c>
      <c r="C43" s="26" t="n">
        <f aca="false">F43/2</f>
        <v>21528.3404064133</v>
      </c>
      <c r="D43" s="27" t="n">
        <f aca="false">C43/(90*10.76391)</f>
        <v>22.2227594148856</v>
      </c>
      <c r="E43" s="0"/>
      <c r="F43" s="27" t="n">
        <f aca="false">H43*90*10.76391</f>
        <v>43056.6808128266</v>
      </c>
      <c r="G43" s="27" t="n">
        <f aca="false">F43-C43</f>
        <v>21528.3404064133</v>
      </c>
      <c r="H43" s="26" t="n">
        <v>44.4455188297712</v>
      </c>
      <c r="I43" s="27" t="n">
        <v>16</v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8.75" hidden="false" customHeight="true" outlineLevel="0" collapsed="false">
      <c r="A44" s="2"/>
      <c r="B44" s="2" t="s">
        <v>35</v>
      </c>
      <c r="C44" s="26" t="n">
        <f aca="false">F44/2</f>
        <v>28435.2605580216</v>
      </c>
      <c r="D44" s="27" t="n">
        <f aca="false">C44/(90*10.76391)</f>
        <v>29.352469458921</v>
      </c>
      <c r="E44" s="0"/>
      <c r="F44" s="27" t="n">
        <f aca="false">H44*90*10.76391</f>
        <v>56870.5211160433</v>
      </c>
      <c r="G44" s="27" t="n">
        <f aca="false">F44-C44</f>
        <v>28435.2605580216</v>
      </c>
      <c r="H44" s="26" t="n">
        <v>58.7049389178419</v>
      </c>
      <c r="I44" s="27" t="n">
        <v>21</v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8.75" hidden="false" customHeight="true" outlineLevel="0" collapsed="false">
      <c r="A45" s="2"/>
      <c r="B45" s="2" t="s">
        <v>36</v>
      </c>
      <c r="C45" s="26" t="n">
        <f aca="false">F45/2</f>
        <v>29046.4381375132</v>
      </c>
      <c r="D45" s="27" t="n">
        <f aca="false">C45/(90*10.76391)</f>
        <v>29.9833612068406</v>
      </c>
      <c r="E45" s="0"/>
      <c r="F45" s="27" t="n">
        <f aca="false">H45*90*10.76391</f>
        <v>58092.8762750264</v>
      </c>
      <c r="G45" s="27" t="n">
        <f aca="false">F45-C45</f>
        <v>29046.4381375132</v>
      </c>
      <c r="H45" s="26" t="n">
        <v>59.9667224136813</v>
      </c>
      <c r="I45" s="27" t="n">
        <v>21</v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8.75" hidden="false" customHeight="true" outlineLevel="0" collapsed="false">
      <c r="A46" s="2"/>
      <c r="B46" s="2" t="s">
        <v>37</v>
      </c>
      <c r="C46" s="26" t="n">
        <f aca="false">F46/2</f>
        <v>34754.2073486931</v>
      </c>
      <c r="D46" s="27" t="n">
        <f aca="false">C46/(90*10.76391)</f>
        <v>35.8752404497923</v>
      </c>
      <c r="E46" s="0"/>
      <c r="F46" s="27" t="n">
        <f aca="false">H46*90*10.76391</f>
        <v>69508.4146973863</v>
      </c>
      <c r="G46" s="27" t="n">
        <f aca="false">F46-C46</f>
        <v>34754.2073486931</v>
      </c>
      <c r="H46" s="26" t="n">
        <v>71.7504808995846</v>
      </c>
      <c r="I46" s="27" t="n">
        <v>25</v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8.75" hidden="false" customHeight="true" outlineLevel="0" collapsed="false">
      <c r="A47" s="2"/>
      <c r="B47" s="2" t="s">
        <v>38</v>
      </c>
      <c r="C47" s="26" t="n">
        <f aca="false">F47/2</f>
        <v>41434.8190272842</v>
      </c>
      <c r="D47" s="27" t="n">
        <f aca="false">C47/(90*10.76391)</f>
        <v>42.7713422056609</v>
      </c>
      <c r="E47" s="0"/>
      <c r="F47" s="27" t="n">
        <f aca="false">H47*90*10.76391</f>
        <v>82869.6380545684</v>
      </c>
      <c r="G47" s="27" t="n">
        <f aca="false">F47-C47</f>
        <v>41434.8190272842</v>
      </c>
      <c r="H47" s="26" t="n">
        <v>85.5426844113218</v>
      </c>
      <c r="I47" s="27" t="n">
        <v>30</v>
      </c>
      <c r="J47" s="2"/>
      <c r="K47" s="29" t="n">
        <f aca="false">G47*5</f>
        <v>207174.095136421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2"/>
      <c r="B48" s="0"/>
      <c r="C48" s="0"/>
      <c r="D48" s="0"/>
      <c r="E48" s="0"/>
      <c r="F48" s="0"/>
      <c r="G48" s="0"/>
      <c r="H48" s="0"/>
      <c r="I48" s="0"/>
      <c r="J48" s="2"/>
      <c r="K48" s="29" t="n">
        <f aca="false">200*G47</f>
        <v>8286963.80545684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2"/>
      <c r="B49" s="0"/>
      <c r="C49" s="0"/>
      <c r="D49" s="0"/>
      <c r="E49" s="0"/>
      <c r="F49" s="0"/>
      <c r="G49" s="0"/>
      <c r="H49" s="0"/>
      <c r="I49" s="0"/>
      <c r="J49" s="2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"/>
      <c r="B50" s="21" t="s">
        <v>18</v>
      </c>
      <c r="C50" s="4"/>
      <c r="D50" s="4"/>
      <c r="E50" s="4"/>
      <c r="F50" s="4"/>
      <c r="G50" s="4"/>
      <c r="H50" s="4"/>
      <c r="I50" s="4"/>
      <c r="J50" s="2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"/>
      <c r="B51" s="30"/>
      <c r="C51" s="0"/>
      <c r="D51" s="0"/>
      <c r="E51" s="0"/>
      <c r="F51" s="0"/>
      <c r="G51" s="0"/>
      <c r="H51" s="0"/>
      <c r="I51" s="0"/>
      <c r="J51" s="2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8.75" hidden="false" customHeight="true" outlineLevel="0" collapsed="false">
      <c r="A52" s="2"/>
      <c r="B52" s="30"/>
      <c r="C52" s="31" t="n">
        <v>0</v>
      </c>
      <c r="D52" s="19" t="s">
        <v>41</v>
      </c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8.75" hidden="false" customHeight="true" outlineLevel="0" collapsed="false">
      <c r="A53" s="2"/>
      <c r="B53" s="30"/>
      <c r="C53" s="19"/>
      <c r="D53" s="19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"/>
      <c r="B54" s="30"/>
      <c r="C54" s="30" t="s">
        <v>26</v>
      </c>
      <c r="D54" s="30" t="s">
        <v>42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"/>
      <c r="B55" s="2" t="s">
        <v>32</v>
      </c>
      <c r="C55" s="27" t="n">
        <f aca="false">G30*(1+$C$52)</f>
        <v>15979.7219609405</v>
      </c>
      <c r="D55" s="27" t="n">
        <f aca="false">I41*(1+$C$52)</f>
        <v>12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"/>
      <c r="B56" s="2" t="s">
        <v>33</v>
      </c>
      <c r="C56" s="27" t="n">
        <f aca="false">G31*(1+$C$52)</f>
        <v>15979.7219609405</v>
      </c>
      <c r="D56" s="27" t="n">
        <f aca="false">I42*(1+$C$52)</f>
        <v>12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"/>
      <c r="B57" s="2" t="s">
        <v>34</v>
      </c>
      <c r="C57" s="27" t="n">
        <f aca="false">G32*(1+$C$52)</f>
        <v>21528.3404064133</v>
      </c>
      <c r="D57" s="27" t="n">
        <f aca="false">I43*(1+$C$52)</f>
        <v>16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"/>
      <c r="B58" s="2" t="s">
        <v>35</v>
      </c>
      <c r="C58" s="27" t="n">
        <f aca="false">G33*(1+$C$52)</f>
        <v>28435.2605580216</v>
      </c>
      <c r="D58" s="27" t="n">
        <f aca="false">I44*(1+$C$52)</f>
        <v>21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"/>
      <c r="B59" s="2" t="s">
        <v>36</v>
      </c>
      <c r="C59" s="27" t="n">
        <f aca="false">G34*(1+$C$52)</f>
        <v>29046.4381375132</v>
      </c>
      <c r="D59" s="27" t="n">
        <f aca="false">I45*(1+$C$52)</f>
        <v>21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"/>
      <c r="B60" s="2" t="s">
        <v>37</v>
      </c>
      <c r="C60" s="27" t="n">
        <f aca="false">G35*(1+$C$52)</f>
        <v>34754.2073486931</v>
      </c>
      <c r="D60" s="27" t="n">
        <f aca="false">I46*(1+$C$52)</f>
        <v>25</v>
      </c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"/>
      <c r="B61" s="2" t="s">
        <v>38</v>
      </c>
      <c r="C61" s="27" t="n">
        <f aca="false">G36*(1+$C$52)</f>
        <v>76531.4001</v>
      </c>
      <c r="D61" s="27" t="n">
        <f aca="false">I47*(1+$C$52)</f>
        <v>30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"/>
      <c r="B63" s="5" t="s">
        <v>43</v>
      </c>
      <c r="C63" s="6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"/>
      <c r="B65" s="2" t="s">
        <v>44</v>
      </c>
      <c r="C65" s="32" t="s">
        <v>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8.75" hidden="false" customHeight="true" outlineLevel="0" collapsed="false">
      <c r="A67" s="2"/>
      <c r="B67" s="2" t="s">
        <v>45</v>
      </c>
      <c r="C67" s="32" t="s">
        <v>8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8.75" hidden="false" customHeight="true" outlineLevel="0" collapsed="false">
      <c r="A68" s="2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8.75" hidden="false" customHeight="true" outlineLevel="0" collapsed="false">
      <c r="A69" s="2"/>
      <c r="B69" s="5" t="s">
        <v>46</v>
      </c>
      <c r="C69" s="6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8" hidden="false" customHeight="false" outlineLevel="0" collapsed="false">
      <c r="A71" s="0"/>
      <c r="B71" s="33" t="s">
        <v>47</v>
      </c>
      <c r="C71" s="26" t="n">
        <v>0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5" s="34" customFormat="true" ht="13.8" hidden="false" customHeight="false" outlineLevel="0" collapsed="false"/>
    <row r="76" customFormat="false" ht="14.4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M76" s="0"/>
      <c r="Y76" s="0"/>
    </row>
    <row r="77" customFormat="false" ht="15.6" hidden="false" customHeight="false" outlineLevel="0" collapsed="false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 s="0"/>
      <c r="Y77" s="0"/>
    </row>
    <row r="78" customFormat="false" ht="14.4" hidden="false" customHeight="false" outlineLevel="0" collapsed="false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 s="0"/>
      <c r="Y78" s="0"/>
    </row>
    <row r="79" customFormat="false" ht="14.4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M79" s="0"/>
      <c r="Y79" s="0"/>
    </row>
    <row r="80" customFormat="false" ht="14.4" hidden="false" customHeight="false" outlineLevel="0" collapsed="false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 s="0"/>
      <c r="Y80" s="0"/>
    </row>
    <row r="81" customFormat="false" ht="14.4" hidden="false" customHeight="false" outlineLevel="0" collapsed="false">
      <c r="B81" s="19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19" t="s">
        <v>60</v>
      </c>
      <c r="Y81" s="0"/>
    </row>
    <row r="82" customFormat="false" ht="14.4" hidden="false" customHeight="false" outlineLevel="0" collapsed="false">
      <c r="B82" s="19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19" t="s">
        <v>59</v>
      </c>
      <c r="Y82" s="0"/>
    </row>
    <row r="83" customFormat="false" ht="14.4" hidden="false" customHeight="false" outlineLevel="0" collapsed="false">
      <c r="B83" s="19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19" t="s">
        <v>61</v>
      </c>
      <c r="Y83" s="0"/>
    </row>
    <row r="84" customFormat="false" ht="14.4" hidden="false" customHeight="false" outlineLevel="0" collapsed="false">
      <c r="B84" s="19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 s="0"/>
      <c r="Y84" s="0"/>
    </row>
    <row r="85" customFormat="false" ht="14.4" hidden="false" customHeight="false" outlineLevel="0" collapsed="false">
      <c r="B85" s="19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 s="0"/>
    </row>
    <row r="86" customFormat="false" ht="14.4" hidden="false" customHeight="false" outlineLevel="0" collapsed="false">
      <c r="B86" s="19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 s="0"/>
    </row>
    <row r="87" customFormat="false" ht="14.4" hidden="false" customHeight="false" outlineLevel="0" collapsed="false">
      <c r="B87" s="19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 s="0"/>
      <c r="Y87" s="0"/>
    </row>
    <row r="88" customFormat="false" ht="14.4" hidden="false" customHeight="false" outlineLevel="0" collapsed="false">
      <c r="B88" s="0"/>
      <c r="C88" s="44"/>
      <c r="D88" s="44"/>
      <c r="E88" s="44"/>
      <c r="F88" s="44"/>
      <c r="G88" s="44"/>
      <c r="H88" s="44"/>
      <c r="I88" s="44"/>
      <c r="J88" s="44"/>
      <c r="M88" s="0"/>
      <c r="Y88" s="0"/>
    </row>
    <row r="89" customFormat="false" ht="14.4" hidden="false" customHeight="false" outlineLevel="0" collapsed="false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 s="0"/>
      <c r="Y89" s="19"/>
    </row>
    <row r="90" customFormat="false" ht="14.4" hidden="false" customHeight="false" outlineLevel="0" collapsed="false">
      <c r="B90" s="19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 s="0"/>
    </row>
    <row r="91" customFormat="false" ht="14.4" hidden="false" customHeight="false" outlineLevel="0" collapsed="false">
      <c r="B91" s="19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 s="0"/>
    </row>
    <row r="92" customFormat="false" ht="14.4" hidden="false" customHeight="false" outlineLevel="0" collapsed="false">
      <c r="B92" s="19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 s="0"/>
    </row>
    <row r="93" customFormat="false" ht="14.4" hidden="false" customHeight="false" outlineLevel="0" collapsed="false">
      <c r="B93" s="19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 s="0"/>
    </row>
    <row r="94" customFormat="false" ht="14.4" hidden="false" customHeight="false" outlineLevel="0" collapsed="false">
      <c r="B94" s="19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 s="0"/>
    </row>
    <row r="95" customFormat="false" ht="14.4" hidden="false" customHeight="false" outlineLevel="0" collapsed="false">
      <c r="B95" s="19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 s="0"/>
    </row>
    <row r="96" customFormat="false" ht="14.4" hidden="false" customHeight="false" outlineLevel="0" collapsed="false">
      <c r="B96" s="19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 s="0"/>
    </row>
    <row r="97" customFormat="false" ht="14.4" hidden="false" customHeight="false" outlineLevel="0" collapsed="false">
      <c r="B97" s="0"/>
      <c r="C97" s="0"/>
      <c r="D97" s="0"/>
      <c r="E97" s="0"/>
      <c r="F97" s="0"/>
      <c r="G97" s="0"/>
      <c r="H97" s="0"/>
      <c r="I97" s="0"/>
      <c r="J97" s="0"/>
      <c r="M97" s="0"/>
    </row>
    <row r="98" customFormat="false" ht="14.4" hidden="false" customHeight="false" outlineLevel="0" collapsed="false">
      <c r="B98" s="45" t="s">
        <v>63</v>
      </c>
      <c r="C98" s="46" t="str">
        <f aca="false">D104</f>
        <v>CA3</v>
      </c>
      <c r="D98" s="47" t="s">
        <v>64</v>
      </c>
      <c r="E98" s="0"/>
      <c r="F98" s="0"/>
      <c r="G98" s="0"/>
      <c r="H98" s="0"/>
      <c r="I98" s="0"/>
      <c r="J98" s="0"/>
      <c r="M98" s="0"/>
    </row>
    <row r="99" customFormat="false" ht="14.4" hidden="false" customHeight="false" outlineLevel="0" collapsed="false">
      <c r="B99" s="48"/>
      <c r="C99" s="49"/>
      <c r="D99" s="50" t="s">
        <v>65</v>
      </c>
      <c r="E99" s="0"/>
      <c r="F99" s="0"/>
      <c r="G99" s="0"/>
      <c r="H99" s="0"/>
      <c r="I99" s="0"/>
      <c r="J99" s="0"/>
      <c r="M99" s="0"/>
    </row>
    <row r="100" customFormat="false" ht="14.4" hidden="false" customHeight="false" outlineLevel="0" collapsed="false">
      <c r="B100" s="48"/>
      <c r="C100" s="49"/>
      <c r="D100" s="50" t="s">
        <v>66</v>
      </c>
      <c r="E100" s="0"/>
      <c r="F100" s="0"/>
      <c r="G100" s="0"/>
      <c r="H100" s="0"/>
      <c r="I100" s="0"/>
      <c r="J100" s="0"/>
      <c r="M100" s="0"/>
    </row>
    <row r="101" customFormat="false" ht="14.4" hidden="false" customHeight="false" outlineLevel="0" collapsed="false">
      <c r="B101" s="48"/>
      <c r="C101" s="49"/>
      <c r="D101" s="50" t="s">
        <v>67</v>
      </c>
      <c r="E101" s="0"/>
      <c r="F101" s="0"/>
      <c r="G101" s="0"/>
      <c r="H101" s="0"/>
      <c r="I101" s="0"/>
      <c r="J101" s="0"/>
      <c r="M101" s="0"/>
    </row>
    <row r="102" customFormat="false" ht="14.4" hidden="false" customHeight="false" outlineLevel="0" collapsed="false">
      <c r="B102" s="48"/>
      <c r="C102" s="49"/>
      <c r="D102" s="50" t="s">
        <v>68</v>
      </c>
      <c r="E102" s="0"/>
      <c r="F102" s="0"/>
      <c r="G102" s="0"/>
      <c r="H102" s="0"/>
      <c r="I102" s="0"/>
      <c r="J102" s="0"/>
      <c r="M102" s="0"/>
    </row>
    <row r="103" customFormat="false" ht="14.4" hidden="false" customHeight="false" outlineLevel="0" collapsed="false">
      <c r="B103" s="48"/>
      <c r="C103" s="49"/>
      <c r="D103" s="50" t="s">
        <v>69</v>
      </c>
      <c r="E103" s="0"/>
      <c r="F103" s="0"/>
      <c r="G103" s="0"/>
      <c r="H103" s="0"/>
      <c r="I103" s="0"/>
      <c r="J103" s="0"/>
      <c r="M103" s="0"/>
    </row>
    <row r="104" customFormat="false" ht="14.4" hidden="false" customHeight="false" outlineLevel="0" collapsed="false">
      <c r="B104" s="48"/>
      <c r="C104" s="49"/>
      <c r="D104" s="50" t="s">
        <v>70</v>
      </c>
      <c r="E104" s="0"/>
      <c r="F104" s="0"/>
      <c r="G104" s="0"/>
      <c r="H104" s="0"/>
      <c r="I104" s="0"/>
      <c r="J104" s="0"/>
      <c r="M104" s="0"/>
    </row>
    <row r="105" customFormat="false" ht="14.4" hidden="false" customHeight="false" outlineLevel="0" collapsed="false">
      <c r="B105" s="51"/>
      <c r="C105" s="52"/>
      <c r="D105" s="53" t="s">
        <v>71</v>
      </c>
      <c r="E105" s="0"/>
      <c r="F105" s="0"/>
      <c r="G105" s="0"/>
      <c r="H105" s="0"/>
      <c r="I105" s="0"/>
      <c r="J105" s="0"/>
      <c r="M105" s="0"/>
    </row>
    <row r="106" customFormat="false" ht="14.4" hidden="false" customHeight="false" outlineLevel="0" collapsed="false">
      <c r="B106" s="0"/>
      <c r="C106" s="0"/>
      <c r="D106" s="0"/>
      <c r="E106" s="0"/>
      <c r="F106" s="0"/>
      <c r="G106" s="0"/>
      <c r="H106" s="0"/>
      <c r="I106" s="0"/>
      <c r="J106" s="0"/>
      <c r="M106" s="0"/>
    </row>
    <row r="107" customFormat="false" ht="14.4" hidden="false" customHeight="false" outlineLevel="0" collapsed="false">
      <c r="B107" s="0"/>
      <c r="C107" s="0"/>
      <c r="D107" s="0"/>
      <c r="E107" s="0"/>
      <c r="F107" s="0"/>
      <c r="G107" s="0"/>
      <c r="H107" s="0"/>
      <c r="I107" s="0"/>
      <c r="J107" s="0"/>
      <c r="M107" s="0"/>
    </row>
    <row r="108" customFormat="false" ht="14.4" hidden="false" customHeight="false" outlineLevel="0" collapsed="false">
      <c r="B108" s="0"/>
      <c r="C108" s="0"/>
      <c r="D108" s="0"/>
      <c r="E108" s="0"/>
      <c r="F108" s="0"/>
      <c r="G108" s="0"/>
      <c r="H108" s="0"/>
      <c r="I108" s="0"/>
      <c r="J108" s="0"/>
      <c r="M108" s="0"/>
    </row>
    <row r="109" customFormat="false" ht="14.4" hidden="false" customHeight="false" outlineLevel="0" collapsed="false">
      <c r="B109" s="54" t="s">
        <v>72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 s="0"/>
    </row>
    <row r="110" customFormat="false" ht="14.4" hidden="false" customHeight="false" outlineLevel="0" collapsed="false">
      <c r="B110" s="58" t="s">
        <v>73</v>
      </c>
      <c r="C110" s="59" t="n">
        <v>0</v>
      </c>
      <c r="D110" s="59" t="n">
        <v>0</v>
      </c>
      <c r="E110" s="59" t="n">
        <v>0.05</v>
      </c>
      <c r="F110" s="59" t="n">
        <v>0.05</v>
      </c>
      <c r="G110" s="59" t="n">
        <v>0.05</v>
      </c>
      <c r="H110" s="59" t="n">
        <v>0.1</v>
      </c>
      <c r="I110" s="59" t="n">
        <v>0.12</v>
      </c>
      <c r="J110" s="59" t="n">
        <v>0.12</v>
      </c>
      <c r="M110" s="0"/>
    </row>
    <row r="111" customFormat="false" ht="14.4" hidden="false" customHeight="false" outlineLevel="0" collapsed="false">
      <c r="B111" s="58" t="s">
        <v>74</v>
      </c>
      <c r="C111" s="60" t="n">
        <v>0</v>
      </c>
      <c r="D111" s="60" t="n">
        <v>0</v>
      </c>
      <c r="E111" s="60" t="n">
        <v>0.34</v>
      </c>
      <c r="F111" s="60" t="n">
        <v>0.34</v>
      </c>
      <c r="G111" s="60" t="n">
        <v>0.34</v>
      </c>
      <c r="H111" s="60" t="n">
        <v>0.38</v>
      </c>
      <c r="I111" s="60" t="n">
        <v>0.48</v>
      </c>
      <c r="J111" s="60" t="n">
        <v>0.48</v>
      </c>
      <c r="M111" s="0"/>
    </row>
    <row r="112" customFormat="false" ht="14.4" hidden="false" customHeight="false" outlineLevel="0" collapsed="false">
      <c r="B112" s="58" t="s">
        <v>75</v>
      </c>
      <c r="C112" s="60" t="n">
        <v>0</v>
      </c>
      <c r="D112" s="60" t="n">
        <v>0.5</v>
      </c>
      <c r="E112" s="60" t="n">
        <v>0.41</v>
      </c>
      <c r="F112" s="60" t="n">
        <v>0.41</v>
      </c>
      <c r="G112" s="60" t="n">
        <v>0.41</v>
      </c>
      <c r="H112" s="60" t="n">
        <v>0.39</v>
      </c>
      <c r="I112" s="60" t="n">
        <v>0.31</v>
      </c>
      <c r="J112" s="60" t="n">
        <v>0.31</v>
      </c>
      <c r="M112" s="0"/>
    </row>
    <row r="113" customFormat="false" ht="14.4" hidden="false" customHeight="false" outlineLevel="0" collapsed="false">
      <c r="B113" s="58" t="s">
        <v>76</v>
      </c>
      <c r="C113" s="60" t="n">
        <v>1</v>
      </c>
      <c r="D113" s="60" t="n">
        <v>0.5</v>
      </c>
      <c r="E113" s="60" t="n">
        <v>0.2</v>
      </c>
      <c r="F113" s="60" t="n">
        <v>0.2</v>
      </c>
      <c r="G113" s="60" t="n">
        <v>0.2</v>
      </c>
      <c r="H113" s="60" t="n">
        <v>0.13</v>
      </c>
      <c r="I113" s="60" t="n">
        <v>0.05</v>
      </c>
      <c r="J113" s="60" t="n">
        <v>0.05</v>
      </c>
      <c r="M113" s="61"/>
    </row>
    <row r="114" customFormat="false" ht="14.4" hidden="false" customHeight="false" outlineLevel="0" collapsed="false">
      <c r="B114" s="58" t="s">
        <v>77</v>
      </c>
      <c r="C114" s="60" t="n">
        <v>0</v>
      </c>
      <c r="D114" s="60" t="n">
        <v>0</v>
      </c>
      <c r="E114" s="60" t="n">
        <v>0</v>
      </c>
      <c r="F114" s="60" t="n">
        <v>0</v>
      </c>
      <c r="G114" s="60" t="n">
        <v>0</v>
      </c>
      <c r="H114" s="60" t="n">
        <v>0</v>
      </c>
      <c r="I114" s="60" t="n">
        <v>0.04</v>
      </c>
      <c r="J114" s="60" t="n">
        <v>0.04</v>
      </c>
    </row>
    <row r="115" customFormat="false" ht="14.4" hidden="false" customHeight="false" outlineLevel="0" collapsed="false">
      <c r="B115" s="58" t="s">
        <v>78</v>
      </c>
      <c r="C115" s="60" t="n">
        <v>0</v>
      </c>
      <c r="D115" s="60" t="n">
        <v>0</v>
      </c>
      <c r="E115" s="60" t="n">
        <v>0</v>
      </c>
      <c r="F115" s="60" t="n">
        <v>0</v>
      </c>
      <c r="G115" s="60" t="n">
        <v>0</v>
      </c>
      <c r="H115" s="60" t="n">
        <v>0</v>
      </c>
      <c r="I115" s="60" t="n">
        <v>0</v>
      </c>
      <c r="J115" s="60" t="n">
        <v>0</v>
      </c>
    </row>
    <row r="116" customFormat="false" ht="14.4" hidden="false" customHeight="false" outlineLevel="0" collapsed="false">
      <c r="B116" s="58" t="s">
        <v>79</v>
      </c>
      <c r="C116" s="60" t="n">
        <v>0</v>
      </c>
      <c r="D116" s="60" t="n">
        <v>0</v>
      </c>
      <c r="E116" s="60" t="n">
        <v>0</v>
      </c>
      <c r="F116" s="60" t="n">
        <v>0</v>
      </c>
      <c r="G116" s="60" t="n">
        <v>0</v>
      </c>
      <c r="H116" s="60" t="n">
        <v>0</v>
      </c>
      <c r="I116" s="60" t="n">
        <v>0</v>
      </c>
      <c r="J116" s="60" t="n">
        <v>0</v>
      </c>
    </row>
    <row r="117" customFormat="false" ht="14.4" hidden="false" customHeight="false" outlineLevel="0" collapsed="false">
      <c r="B117" s="0"/>
      <c r="C117" s="0"/>
      <c r="D117" s="0"/>
      <c r="E117" s="0"/>
      <c r="F117" s="0"/>
      <c r="G117" s="0"/>
      <c r="H117" s="0"/>
      <c r="I117" s="0"/>
      <c r="J117" s="0"/>
    </row>
    <row r="118" customFormat="false" ht="14.4" hidden="false" customHeight="false" outlineLevel="0" collapsed="false">
      <c r="B118" s="54" t="s">
        <v>80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customFormat="false" ht="14.4" hidden="false" customHeight="false" outlineLevel="0" collapsed="false">
      <c r="B119" s="58" t="s">
        <v>73</v>
      </c>
      <c r="C119" s="59" t="n">
        <v>0</v>
      </c>
      <c r="D119" s="59" t="n">
        <v>0</v>
      </c>
      <c r="E119" s="59" t="n">
        <v>0.0218818380743983</v>
      </c>
      <c r="F119" s="59" t="n">
        <v>0.0218818380743982</v>
      </c>
      <c r="G119" s="59" t="n">
        <v>0.0218818380743982</v>
      </c>
      <c r="H119" s="59" t="n">
        <v>0.0465471194200687</v>
      </c>
      <c r="I119" s="59" t="n">
        <v>0.0579480683977201</v>
      </c>
      <c r="J119" s="59" t="n">
        <v>0.0579480683977201</v>
      </c>
    </row>
    <row r="120" customFormat="false" ht="14.4" hidden="false" customHeight="false" outlineLevel="0" collapsed="false">
      <c r="B120" s="58" t="s">
        <v>74</v>
      </c>
      <c r="C120" s="60" t="n">
        <v>0</v>
      </c>
      <c r="D120" s="60" t="n">
        <v>0</v>
      </c>
      <c r="E120" s="60" t="n">
        <v>0.264662625103132</v>
      </c>
      <c r="F120" s="60" t="n">
        <v>0.264662625103132</v>
      </c>
      <c r="G120" s="60" t="n">
        <v>0.264662625103132</v>
      </c>
      <c r="H120" s="60" t="n">
        <v>0.314612743227776</v>
      </c>
      <c r="I120" s="60" t="n">
        <v>0.412286257124763</v>
      </c>
      <c r="J120" s="60" t="n">
        <v>0.412286257124763</v>
      </c>
    </row>
    <row r="121" customFormat="false" ht="14.4" hidden="false" customHeight="false" outlineLevel="0" collapsed="false">
      <c r="B121" s="58" t="s">
        <v>75</v>
      </c>
      <c r="C121" s="60" t="n">
        <v>0</v>
      </c>
      <c r="D121" s="60" t="n">
        <v>0.461194029850746</v>
      </c>
      <c r="E121" s="60" t="n">
        <v>0.454460666499265</v>
      </c>
      <c r="F121" s="60" t="n">
        <v>0.454460666499265</v>
      </c>
      <c r="G121" s="60" t="n">
        <v>0.454460666499265</v>
      </c>
      <c r="H121" s="60" t="n">
        <v>0.459786341091187</v>
      </c>
      <c r="I121" s="60" t="n">
        <v>0.379156111462951</v>
      </c>
      <c r="J121" s="60" t="n">
        <v>0.379156111462951</v>
      </c>
    </row>
    <row r="122" customFormat="false" ht="14.4" hidden="false" customHeight="false" outlineLevel="0" collapsed="false">
      <c r="B122" s="58" t="s">
        <v>76</v>
      </c>
      <c r="C122" s="60" t="n">
        <v>1</v>
      </c>
      <c r="D122" s="60" t="n">
        <v>0.538805970149254</v>
      </c>
      <c r="E122" s="60" t="n">
        <v>0.258994870323206</v>
      </c>
      <c r="F122" s="60" t="n">
        <v>0.258994870323205</v>
      </c>
      <c r="G122" s="60" t="n">
        <v>0.258994870323205</v>
      </c>
      <c r="H122" s="60" t="n">
        <v>0.179053796260969</v>
      </c>
      <c r="I122" s="60" t="n">
        <v>0.0714455351488284</v>
      </c>
      <c r="J122" s="60" t="n">
        <v>0.0714455351488284</v>
      </c>
    </row>
    <row r="123" customFormat="false" ht="14.4" hidden="false" customHeight="false" outlineLevel="0" collapsed="false">
      <c r="B123" s="58" t="s">
        <v>81</v>
      </c>
      <c r="C123" s="60" t="n">
        <v>0</v>
      </c>
      <c r="D123" s="60" t="n">
        <v>0</v>
      </c>
      <c r="E123" s="60" t="n">
        <v>0</v>
      </c>
      <c r="F123" s="60" t="n">
        <v>0</v>
      </c>
      <c r="G123" s="60" t="n">
        <v>0</v>
      </c>
      <c r="H123" s="60" t="n">
        <v>0</v>
      </c>
      <c r="I123" s="60" t="n">
        <v>0.0791640278657378</v>
      </c>
      <c r="J123" s="60" t="n">
        <v>0.0791640278657378</v>
      </c>
    </row>
    <row r="124" customFormat="false" ht="14.4" hidden="false" customHeight="false" outlineLevel="0" collapsed="false">
      <c r="B124" s="58" t="s">
        <v>78</v>
      </c>
      <c r="C124" s="60" t="n">
        <v>0</v>
      </c>
      <c r="D124" s="60" t="n">
        <v>0</v>
      </c>
      <c r="E124" s="60" t="n">
        <v>0</v>
      </c>
      <c r="F124" s="60" t="n">
        <v>0</v>
      </c>
      <c r="G124" s="60" t="n">
        <v>0</v>
      </c>
      <c r="H124" s="60" t="n">
        <v>0</v>
      </c>
      <c r="I124" s="60" t="n">
        <v>0</v>
      </c>
      <c r="J124" s="60" t="n">
        <v>0</v>
      </c>
    </row>
    <row r="125" customFormat="false" ht="14.4" hidden="false" customHeight="false" outlineLevel="0" collapsed="false">
      <c r="B125" s="58" t="s">
        <v>79</v>
      </c>
      <c r="C125" s="60" t="n">
        <v>0</v>
      </c>
      <c r="D125" s="60" t="n">
        <v>0</v>
      </c>
      <c r="E125" s="60" t="n">
        <v>0</v>
      </c>
      <c r="F125" s="60" t="n">
        <v>0</v>
      </c>
      <c r="G125" s="60" t="n">
        <v>0</v>
      </c>
      <c r="H125" s="60" t="n">
        <v>0</v>
      </c>
      <c r="I125" s="60" t="n">
        <v>0</v>
      </c>
      <c r="J125" s="60" t="n">
        <v>0</v>
      </c>
    </row>
    <row r="126" customFormat="false" ht="14.4" hidden="false" customHeight="false" outlineLevel="0" collapsed="false">
      <c r="B126" s="0"/>
      <c r="C126" s="0"/>
      <c r="D126" s="0"/>
      <c r="E126" s="0"/>
      <c r="F126" s="0"/>
      <c r="G126" s="0"/>
      <c r="H126" s="0"/>
      <c r="I126" s="0"/>
      <c r="J126" s="0"/>
    </row>
    <row r="127" customFormat="false" ht="14.4" hidden="false" customHeight="false" outlineLevel="0" collapsed="false">
      <c r="B127" s="54" t="s">
        <v>80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customFormat="false" ht="14.4" hidden="false" customHeight="false" outlineLevel="0" collapsed="false">
      <c r="B128" s="58" t="s">
        <v>73</v>
      </c>
      <c r="C128" s="62" t="n">
        <v>0</v>
      </c>
      <c r="D128" s="62" t="n">
        <v>0</v>
      </c>
      <c r="E128" s="62" t="n">
        <v>0.0374577832361068</v>
      </c>
      <c r="F128" s="62" t="n">
        <v>0.0209071175596938</v>
      </c>
      <c r="G128" s="62" t="n">
        <v>0.0209071175596938</v>
      </c>
      <c r="H128" s="62" t="n">
        <v>0.0460355643601717</v>
      </c>
      <c r="I128" s="62" t="n">
        <v>0.0567455057094351</v>
      </c>
      <c r="J128" s="62" t="n">
        <v>0.0592068774265114</v>
      </c>
    </row>
    <row r="129" customFormat="false" ht="14.4" hidden="false" customHeight="false" outlineLevel="0" collapsed="false">
      <c r="B129" s="58" t="s">
        <v>74</v>
      </c>
      <c r="C129" s="62" t="n">
        <v>0</v>
      </c>
      <c r="D129" s="62" t="n">
        <v>0</v>
      </c>
      <c r="E129" s="62" t="n">
        <v>0.266502916794596</v>
      </c>
      <c r="F129" s="62" t="n">
        <v>0.272706500628356</v>
      </c>
      <c r="G129" s="62" t="n">
        <v>0.272706500628356</v>
      </c>
      <c r="H129" s="62" t="n">
        <v>0.317296353945569</v>
      </c>
      <c r="I129" s="62" t="n">
        <v>0.413823577292495</v>
      </c>
      <c r="J129" s="62" t="n">
        <v>0.413720188574598</v>
      </c>
    </row>
    <row r="130" customFormat="false" ht="14.4" hidden="false" customHeight="false" outlineLevel="0" collapsed="false">
      <c r="B130" s="58" t="s">
        <v>75</v>
      </c>
      <c r="C130" s="62" t="n">
        <v>0</v>
      </c>
      <c r="D130" s="62" t="n">
        <v>0.461194029850746</v>
      </c>
      <c r="E130" s="62" t="n">
        <v>0.474362910653976</v>
      </c>
      <c r="F130" s="62" t="n">
        <v>0.458928367416886</v>
      </c>
      <c r="G130" s="62" t="n">
        <v>0.458928367416886</v>
      </c>
      <c r="H130" s="62" t="n">
        <v>0.466393094665346</v>
      </c>
      <c r="I130" s="62" t="n">
        <v>0.380869322542385</v>
      </c>
      <c r="J130" s="62" t="n">
        <v>0.380251663893511</v>
      </c>
    </row>
    <row r="131" customFormat="false" ht="14.4" hidden="false" customHeight="false" outlineLevel="0" collapsed="false">
      <c r="B131" s="58" t="s">
        <v>76</v>
      </c>
      <c r="C131" s="62" t="n">
        <v>1</v>
      </c>
      <c r="D131" s="62" t="n">
        <v>0.538805970149254</v>
      </c>
      <c r="E131" s="62" t="n">
        <v>0.221676389315321</v>
      </c>
      <c r="F131" s="62" t="n">
        <v>0.247458014395065</v>
      </c>
      <c r="G131" s="62" t="n">
        <v>0.247458014395065</v>
      </c>
      <c r="H131" s="62" t="n">
        <v>0.170274987028914</v>
      </c>
      <c r="I131" s="62" t="n">
        <v>0.0671643526593642</v>
      </c>
      <c r="J131" s="62" t="n">
        <v>0.0688262617859124</v>
      </c>
    </row>
    <row r="132" customFormat="false" ht="14.4" hidden="false" customHeight="false" outlineLevel="0" collapsed="false">
      <c r="B132" s="58" t="s">
        <v>81</v>
      </c>
      <c r="C132" s="62" t="n">
        <v>0</v>
      </c>
      <c r="D132" s="62" t="n">
        <v>0</v>
      </c>
      <c r="E132" s="62" t="n">
        <v>0</v>
      </c>
      <c r="F132" s="62" t="n">
        <v>0</v>
      </c>
      <c r="G132" s="62" t="n">
        <v>0</v>
      </c>
      <c r="H132" s="62" t="n">
        <v>0</v>
      </c>
      <c r="I132" s="62" t="n">
        <v>0.0813972417963208</v>
      </c>
      <c r="J132" s="62" t="n">
        <v>0.0779950083194675</v>
      </c>
    </row>
    <row r="133" customFormat="false" ht="14.4" hidden="false" customHeight="false" outlineLevel="0" collapsed="false">
      <c r="B133" s="58" t="s">
        <v>78</v>
      </c>
      <c r="C133" s="62" t="n">
        <v>0</v>
      </c>
      <c r="D133" s="62" t="n">
        <v>0</v>
      </c>
      <c r="E133" s="62" t="n">
        <v>0</v>
      </c>
      <c r="F133" s="62" t="n">
        <v>0</v>
      </c>
      <c r="G133" s="62" t="n">
        <v>0</v>
      </c>
      <c r="H133" s="62" t="n">
        <v>0</v>
      </c>
      <c r="I133" s="62" t="n">
        <v>0</v>
      </c>
      <c r="J133" s="62" t="n">
        <v>0</v>
      </c>
    </row>
    <row r="134" customFormat="false" ht="14.4" hidden="false" customHeight="false" outlineLevel="0" collapsed="false">
      <c r="B134" s="58" t="s">
        <v>79</v>
      </c>
      <c r="C134" s="62" t="n">
        <v>0</v>
      </c>
      <c r="D134" s="62" t="n">
        <v>0</v>
      </c>
      <c r="E134" s="62" t="n">
        <v>0</v>
      </c>
      <c r="F134" s="62" t="n">
        <v>0</v>
      </c>
      <c r="G134" s="62" t="n">
        <v>0</v>
      </c>
      <c r="H134" s="62" t="n">
        <v>0</v>
      </c>
      <c r="I134" s="62" t="n">
        <v>0</v>
      </c>
      <c r="J134" s="62" t="n">
        <v>0</v>
      </c>
    </row>
  </sheetData>
  <mergeCells count="4">
    <mergeCell ref="C28:D28"/>
    <mergeCell ref="F28:I28"/>
    <mergeCell ref="C39:D39"/>
    <mergeCell ref="F39:I39"/>
  </mergeCells>
  <dataValidations count="3">
    <dataValidation allowBlank="true" operator="between" showDropDown="false" showErrorMessage="true" showInputMessage="true" sqref="C65 C67" type="list">
      <formula1>$M$85:$M$86</formula1>
      <formula2>0</formula2>
    </dataValidation>
    <dataValidation allowBlank="true" operator="between" showDropDown="false" showErrorMessage="true" showInputMessage="true" sqref="C81:J88 C90:J96" type="list">
      <formula1>$M$81:$M$83</formula1>
      <formula2>0</formula2>
    </dataValidation>
    <dataValidation allowBlank="true" operator="between" showDropDown="false" showErrorMessage="true" showInputMessage="true" sqref="C21 C24" type="list">
      <formula1>$J$6:$J$7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29"/>
  <sheetViews>
    <sheetView windowProtection="false" showFormulas="false" showGridLines="true" showRowColHeaders="true" showZeros="true" rightToLeft="false" tabSelected="false" showOutlineSymbols="true" defaultGridColor="true" view="normal" topLeftCell="B15" colorId="64" zoomScale="100" zoomScaleNormal="100" zoomScalePageLayoutView="100" workbookViewId="0">
      <selection pane="topLeft" activeCell="B101" activeCellId="0" sqref="B101"/>
    </sheetView>
  </sheetViews>
  <sheetFormatPr defaultRowHeight="14.4"/>
  <cols>
    <col collapsed="false" hidden="false" max="1" min="1" style="1" width="2"/>
    <col collapsed="false" hidden="false" max="2" min="2" style="1" width="5.10526315789474"/>
    <col collapsed="false" hidden="false" max="3" min="3" style="63" width="62.4412955465587"/>
    <col collapsed="false" hidden="false" max="4" min="4" style="64" width="10.995951417004"/>
    <col collapsed="false" hidden="false" max="9" min="5" style="65" width="10.995951417004"/>
    <col collapsed="false" hidden="false" max="10" min="10" style="1" width="10.995951417004"/>
    <col collapsed="false" hidden="false" max="11" min="11" style="63" width="10.995951417004"/>
    <col collapsed="false" hidden="true" max="12" min="12" style="1" width="0"/>
    <col collapsed="false" hidden="false" max="1025" min="13" style="1" width="11.4412955465587"/>
  </cols>
  <sheetData>
    <row r="1" s="66" customFormat="true" ht="21" hidden="false" customHeight="false" outlineLevel="0" collapsed="false">
      <c r="B1" s="67" t="s">
        <v>82</v>
      </c>
    </row>
    <row r="2" s="68" customFormat="true" ht="14.25" hidden="false" customHeight="true" outlineLevel="0" collapsed="false">
      <c r="B2" s="69"/>
    </row>
    <row r="3" customFormat="false" ht="14.25" hidden="false" customHeight="true" outlineLevel="0" collapsed="false">
      <c r="A3" s="68"/>
      <c r="B3" s="69"/>
      <c r="C3" s="7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68"/>
      <c r="B4" s="69"/>
      <c r="C4" s="7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68"/>
      <c r="B5" s="69"/>
      <c r="C5" s="7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68"/>
      <c r="B6" s="69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6" hidden="false" customHeight="false" outlineLevel="0" collapsed="false">
      <c r="A7" s="0"/>
      <c r="B7" s="0"/>
      <c r="C7" s="71" t="s">
        <v>83</v>
      </c>
      <c r="D7" s="72"/>
      <c r="E7" s="72"/>
      <c r="F7" s="72"/>
      <c r="G7" s="72"/>
      <c r="H7" s="72"/>
      <c r="I7" s="72"/>
      <c r="J7" s="72"/>
      <c r="K7" s="71"/>
      <c r="L7" s="71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4" hidden="false" customHeight="false" outlineLevel="0" collapsed="false">
      <c r="A8" s="0"/>
      <c r="B8" s="0"/>
      <c r="C8" s="0"/>
      <c r="D8" s="73"/>
      <c r="E8" s="73"/>
      <c r="F8" s="73"/>
      <c r="G8" s="73"/>
      <c r="H8" s="73"/>
      <c r="I8" s="74"/>
      <c r="J8" s="0"/>
      <c r="K8" s="75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4" hidden="false" customHeight="false" outlineLevel="0" collapsed="false">
      <c r="A9" s="0"/>
      <c r="B9" s="0"/>
      <c r="C9" s="0"/>
      <c r="D9" s="73"/>
      <c r="E9" s="73"/>
      <c r="F9" s="73"/>
      <c r="G9" s="73"/>
      <c r="H9" s="73"/>
      <c r="I9" s="74"/>
      <c r="J9" s="0"/>
      <c r="K9" s="7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4" hidden="false" customHeight="false" outlineLevel="0" collapsed="false">
      <c r="A10" s="0"/>
      <c r="B10" s="0"/>
      <c r="C10" s="76" t="s">
        <v>84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85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4" hidden="false" customHeight="false" outlineLevel="0" collapsed="false">
      <c r="A11" s="0"/>
      <c r="B11" s="0"/>
      <c r="C11" s="77" t="s">
        <v>32</v>
      </c>
      <c r="D11" s="78" t="n">
        <v>24</v>
      </c>
      <c r="E11" s="78" t="n">
        <v>24</v>
      </c>
      <c r="F11" s="79" t="n">
        <v>36</v>
      </c>
      <c r="G11" s="79" t="n">
        <v>64</v>
      </c>
      <c r="H11" s="79" t="n">
        <v>64</v>
      </c>
      <c r="I11" s="79" t="n">
        <v>81</v>
      </c>
      <c r="J11" s="79" t="n">
        <v>170</v>
      </c>
      <c r="K11" s="79" t="n">
        <v>230</v>
      </c>
      <c r="L11" s="80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4" hidden="false" customHeight="false" outlineLevel="0" collapsed="false">
      <c r="A12" s="0"/>
      <c r="B12" s="0"/>
      <c r="C12" s="77" t="s">
        <v>33</v>
      </c>
      <c r="D12" s="78" t="n">
        <v>24</v>
      </c>
      <c r="E12" s="78" t="n">
        <v>24</v>
      </c>
      <c r="F12" s="79" t="n">
        <v>36</v>
      </c>
      <c r="G12" s="79" t="n">
        <v>64</v>
      </c>
      <c r="H12" s="79" t="n">
        <v>64</v>
      </c>
      <c r="I12" s="79" t="n">
        <v>81</v>
      </c>
      <c r="J12" s="79" t="n">
        <v>170</v>
      </c>
      <c r="K12" s="79" t="n">
        <f aca="false">K11</f>
        <v>230</v>
      </c>
      <c r="L12" s="80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4" hidden="false" customHeight="false" outlineLevel="0" collapsed="false">
      <c r="A13" s="0"/>
      <c r="B13" s="0"/>
      <c r="C13" s="77" t="s">
        <v>34</v>
      </c>
      <c r="D13" s="78" t="n">
        <v>24</v>
      </c>
      <c r="E13" s="78" t="n">
        <v>24</v>
      </c>
      <c r="F13" s="79" t="n">
        <v>36</v>
      </c>
      <c r="G13" s="79" t="n">
        <v>64</v>
      </c>
      <c r="H13" s="79" t="n">
        <v>64</v>
      </c>
      <c r="I13" s="79" t="n">
        <v>81</v>
      </c>
      <c r="J13" s="79" t="n">
        <v>170</v>
      </c>
      <c r="K13" s="79" t="n">
        <f aca="false">K12</f>
        <v>230</v>
      </c>
      <c r="L13" s="80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4" hidden="false" customHeight="false" outlineLevel="0" collapsed="false">
      <c r="A14" s="0"/>
      <c r="B14" s="0"/>
      <c r="C14" s="77" t="s">
        <v>35</v>
      </c>
      <c r="D14" s="78" t="n">
        <v>24</v>
      </c>
      <c r="E14" s="78" t="n">
        <v>24</v>
      </c>
      <c r="F14" s="79" t="n">
        <v>36</v>
      </c>
      <c r="G14" s="79" t="n">
        <v>64</v>
      </c>
      <c r="H14" s="79" t="n">
        <v>64</v>
      </c>
      <c r="I14" s="79" t="n">
        <v>81</v>
      </c>
      <c r="J14" s="79" t="n">
        <v>170</v>
      </c>
      <c r="K14" s="79" t="n">
        <f aca="false">K13</f>
        <v>230</v>
      </c>
      <c r="L14" s="80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4" hidden="false" customHeight="false" outlineLevel="0" collapsed="false">
      <c r="A15" s="0"/>
      <c r="B15" s="0"/>
      <c r="C15" s="77" t="s">
        <v>36</v>
      </c>
      <c r="D15" s="78" t="n">
        <v>24</v>
      </c>
      <c r="E15" s="78" t="n">
        <v>24</v>
      </c>
      <c r="F15" s="79" t="n">
        <v>36</v>
      </c>
      <c r="G15" s="79" t="n">
        <v>64</v>
      </c>
      <c r="H15" s="79" t="n">
        <v>64</v>
      </c>
      <c r="I15" s="79" t="n">
        <v>81</v>
      </c>
      <c r="J15" s="79" t="n">
        <v>170</v>
      </c>
      <c r="K15" s="79" t="n">
        <f aca="false">K14</f>
        <v>230</v>
      </c>
      <c r="L15" s="80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4" hidden="false" customHeight="false" outlineLevel="0" collapsed="false">
      <c r="A16" s="0"/>
      <c r="B16" s="0"/>
      <c r="C16" s="77" t="s">
        <v>37</v>
      </c>
      <c r="D16" s="78" t="n">
        <v>24</v>
      </c>
      <c r="E16" s="78" t="n">
        <v>24</v>
      </c>
      <c r="F16" s="79" t="n">
        <v>36</v>
      </c>
      <c r="G16" s="79" t="n">
        <v>64</v>
      </c>
      <c r="H16" s="79" t="n">
        <v>64</v>
      </c>
      <c r="I16" s="79" t="n">
        <v>81</v>
      </c>
      <c r="J16" s="79" t="n">
        <v>170</v>
      </c>
      <c r="K16" s="79" t="n">
        <f aca="false">K15</f>
        <v>230</v>
      </c>
      <c r="L16" s="80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4" hidden="false" customHeight="false" outlineLevel="0" collapsed="false">
      <c r="A17" s="0"/>
      <c r="B17" s="0"/>
      <c r="C17" s="77" t="s">
        <v>38</v>
      </c>
      <c r="D17" s="78" t="n">
        <v>24</v>
      </c>
      <c r="E17" s="78" t="n">
        <v>24</v>
      </c>
      <c r="F17" s="79" t="n">
        <v>36</v>
      </c>
      <c r="G17" s="79" t="n">
        <v>64</v>
      </c>
      <c r="H17" s="79" t="n">
        <v>64</v>
      </c>
      <c r="I17" s="79" t="n">
        <v>81</v>
      </c>
      <c r="J17" s="79" t="n">
        <v>170</v>
      </c>
      <c r="K17" s="79" t="n">
        <f aca="false">K16</f>
        <v>230</v>
      </c>
      <c r="L17" s="80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4" hidden="false" customHeight="false" outlineLevel="0" collapsed="false">
      <c r="A18" s="0"/>
      <c r="B18" s="0"/>
      <c r="C18" s="0"/>
      <c r="D18" s="73"/>
      <c r="E18" s="73"/>
      <c r="F18" s="73"/>
      <c r="G18" s="73"/>
      <c r="H18" s="73"/>
      <c r="I18" s="74"/>
      <c r="J18" s="0"/>
      <c r="K18" s="75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4" hidden="false" customHeight="false" outlineLevel="0" collapsed="false">
      <c r="A19" s="0"/>
      <c r="B19" s="0"/>
      <c r="C19" s="54" t="s">
        <v>86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85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4" hidden="false" customHeight="false" outlineLevel="0" collapsed="false">
      <c r="A20" s="0"/>
      <c r="B20" s="0"/>
      <c r="C20" s="77" t="s">
        <v>32</v>
      </c>
      <c r="D20" s="80" t="n">
        <v>12</v>
      </c>
      <c r="E20" s="80" t="n">
        <v>12</v>
      </c>
      <c r="F20" s="80" t="n">
        <v>12</v>
      </c>
      <c r="G20" s="80" t="n">
        <v>14</v>
      </c>
      <c r="H20" s="80" t="n">
        <v>14</v>
      </c>
      <c r="I20" s="80" t="n">
        <v>12</v>
      </c>
      <c r="J20" s="80" t="n">
        <v>10</v>
      </c>
      <c r="K20" s="80" t="n">
        <v>10</v>
      </c>
      <c r="L20" s="80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4" hidden="false" customHeight="false" outlineLevel="0" collapsed="false">
      <c r="A21" s="0"/>
      <c r="B21" s="0"/>
      <c r="C21" s="77" t="s">
        <v>33</v>
      </c>
      <c r="D21" s="80" t="n">
        <v>12</v>
      </c>
      <c r="E21" s="80" t="n">
        <v>12</v>
      </c>
      <c r="F21" s="80" t="n">
        <v>12</v>
      </c>
      <c r="G21" s="80" t="n">
        <v>14</v>
      </c>
      <c r="H21" s="80" t="n">
        <v>14</v>
      </c>
      <c r="I21" s="80" t="n">
        <v>12</v>
      </c>
      <c r="J21" s="80" t="n">
        <v>10</v>
      </c>
      <c r="K21" s="80" t="n">
        <v>10</v>
      </c>
      <c r="L21" s="80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4" hidden="false" customHeight="false" outlineLevel="0" collapsed="false">
      <c r="A22" s="0"/>
      <c r="B22" s="0"/>
      <c r="C22" s="77" t="s">
        <v>34</v>
      </c>
      <c r="D22" s="80" t="n">
        <v>12</v>
      </c>
      <c r="E22" s="80" t="n">
        <v>12</v>
      </c>
      <c r="F22" s="80" t="n">
        <v>12</v>
      </c>
      <c r="G22" s="80" t="n">
        <v>14</v>
      </c>
      <c r="H22" s="80" t="n">
        <v>14</v>
      </c>
      <c r="I22" s="80" t="n">
        <v>12</v>
      </c>
      <c r="J22" s="80" t="n">
        <v>10</v>
      </c>
      <c r="K22" s="80" t="n">
        <v>10</v>
      </c>
      <c r="L22" s="80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4" hidden="false" customHeight="false" outlineLevel="0" collapsed="false">
      <c r="A23" s="0"/>
      <c r="B23" s="0"/>
      <c r="C23" s="77" t="s">
        <v>35</v>
      </c>
      <c r="D23" s="80" t="n">
        <v>12</v>
      </c>
      <c r="E23" s="80" t="n">
        <v>12</v>
      </c>
      <c r="F23" s="80" t="n">
        <v>12</v>
      </c>
      <c r="G23" s="80" t="n">
        <v>14</v>
      </c>
      <c r="H23" s="80" t="n">
        <v>14</v>
      </c>
      <c r="I23" s="80" t="n">
        <v>12</v>
      </c>
      <c r="J23" s="80" t="n">
        <v>10</v>
      </c>
      <c r="K23" s="80" t="n">
        <v>10</v>
      </c>
      <c r="L23" s="80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4" hidden="false" customHeight="false" outlineLevel="0" collapsed="false">
      <c r="A24" s="0"/>
      <c r="B24" s="0"/>
      <c r="C24" s="77" t="s">
        <v>36</v>
      </c>
      <c r="D24" s="80" t="n">
        <v>12</v>
      </c>
      <c r="E24" s="80" t="n">
        <v>12</v>
      </c>
      <c r="F24" s="80" t="n">
        <v>12</v>
      </c>
      <c r="G24" s="80" t="n">
        <v>14</v>
      </c>
      <c r="H24" s="80" t="n">
        <v>14</v>
      </c>
      <c r="I24" s="80" t="n">
        <v>12</v>
      </c>
      <c r="J24" s="80" t="n">
        <v>10</v>
      </c>
      <c r="K24" s="80" t="n">
        <v>10</v>
      </c>
      <c r="L24" s="80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4" hidden="false" customHeight="false" outlineLevel="0" collapsed="false">
      <c r="A25" s="0"/>
      <c r="B25" s="0"/>
      <c r="C25" s="77" t="s">
        <v>37</v>
      </c>
      <c r="D25" s="80" t="n">
        <v>12</v>
      </c>
      <c r="E25" s="80" t="n">
        <v>12</v>
      </c>
      <c r="F25" s="80" t="n">
        <v>12</v>
      </c>
      <c r="G25" s="80" t="n">
        <v>14</v>
      </c>
      <c r="H25" s="80" t="n">
        <v>14</v>
      </c>
      <c r="I25" s="80" t="n">
        <v>12</v>
      </c>
      <c r="J25" s="80" t="n">
        <v>10</v>
      </c>
      <c r="K25" s="80" t="n">
        <v>10</v>
      </c>
      <c r="L25" s="80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4" hidden="false" customHeight="false" outlineLevel="0" collapsed="false">
      <c r="A26" s="0"/>
      <c r="B26" s="0"/>
      <c r="C26" s="77" t="s">
        <v>38</v>
      </c>
      <c r="D26" s="80" t="n">
        <v>12</v>
      </c>
      <c r="E26" s="80" t="n">
        <v>12</v>
      </c>
      <c r="F26" s="80" t="n">
        <v>12</v>
      </c>
      <c r="G26" s="80" t="n">
        <v>14</v>
      </c>
      <c r="H26" s="80" t="n">
        <v>14</v>
      </c>
      <c r="I26" s="80" t="n">
        <v>12</v>
      </c>
      <c r="J26" s="80" t="n">
        <v>10</v>
      </c>
      <c r="K26" s="80" t="n">
        <v>10</v>
      </c>
      <c r="L26" s="80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4" hidden="false" customHeight="false" outlineLevel="0" collapsed="false">
      <c r="A27" s="0"/>
      <c r="B27" s="0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4" hidden="false" customHeight="false" outlineLevel="0" collapsed="false">
      <c r="A28" s="0"/>
      <c r="B28" s="0"/>
      <c r="C28" s="76" t="s">
        <v>87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85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4" hidden="false" customHeight="false" outlineLevel="0" collapsed="false">
      <c r="A29" s="0"/>
      <c r="B29" s="0"/>
      <c r="C29" s="77" t="s">
        <v>32</v>
      </c>
      <c r="D29" s="83" t="s">
        <v>88</v>
      </c>
      <c r="E29" s="84" t="s">
        <v>88</v>
      </c>
      <c r="F29" s="84" t="s">
        <v>88</v>
      </c>
      <c r="G29" s="84" t="s">
        <v>88</v>
      </c>
      <c r="H29" s="84" t="s">
        <v>88</v>
      </c>
      <c r="I29" s="84" t="s">
        <v>88</v>
      </c>
      <c r="J29" s="84" t="s">
        <v>88</v>
      </c>
      <c r="K29" s="84" t="s">
        <v>88</v>
      </c>
      <c r="L29" s="84" t="s">
        <v>88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4" hidden="false" customHeight="false" outlineLevel="0" collapsed="false">
      <c r="A30" s="0"/>
      <c r="B30" s="0"/>
      <c r="C30" s="77" t="s">
        <v>33</v>
      </c>
      <c r="D30" s="83" t="s">
        <v>88</v>
      </c>
      <c r="E30" s="84" t="s">
        <v>88</v>
      </c>
      <c r="F30" s="84" t="s">
        <v>88</v>
      </c>
      <c r="G30" s="84" t="s">
        <v>88</v>
      </c>
      <c r="H30" s="84" t="s">
        <v>88</v>
      </c>
      <c r="I30" s="84" t="s">
        <v>88</v>
      </c>
      <c r="J30" s="84" t="s">
        <v>88</v>
      </c>
      <c r="K30" s="84" t="s">
        <v>88</v>
      </c>
      <c r="L30" s="84" t="s">
        <v>88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4" hidden="false" customHeight="false" outlineLevel="0" collapsed="false">
      <c r="A31" s="0"/>
      <c r="B31" s="0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4" hidden="false" customHeight="false" outlineLevel="0" collapsed="false">
      <c r="A32" s="0"/>
      <c r="B32" s="0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4" hidden="false" customHeight="false" outlineLevel="0" collapsed="false">
      <c r="A33" s="0"/>
      <c r="B33" s="0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4" hidden="false" customHeight="false" outlineLevel="0" collapsed="false">
      <c r="A34" s="0"/>
      <c r="B34" s="0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4" hidden="false" customHeight="false" outlineLevel="0" collapsed="false">
      <c r="A35" s="0"/>
      <c r="B35" s="0"/>
      <c r="C35" s="77" t="s">
        <v>38</v>
      </c>
      <c r="D35" s="83" t="s">
        <v>89</v>
      </c>
      <c r="E35" s="84" t="s">
        <v>89</v>
      </c>
      <c r="F35" s="84" t="s">
        <v>89</v>
      </c>
      <c r="G35" s="84" t="s">
        <v>89</v>
      </c>
      <c r="H35" s="84" t="s">
        <v>89</v>
      </c>
      <c r="I35" s="84" t="s">
        <v>89</v>
      </c>
      <c r="J35" s="84" t="s">
        <v>89</v>
      </c>
      <c r="K35" s="84" t="s">
        <v>89</v>
      </c>
      <c r="L35" s="84" t="s">
        <v>89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4" hidden="false" customHeight="false" outlineLevel="0" collapsed="false">
      <c r="A36" s="0"/>
      <c r="B36" s="0"/>
      <c r="C36" s="0"/>
      <c r="D36" s="73"/>
      <c r="E36" s="73"/>
      <c r="F36" s="73"/>
      <c r="G36" s="73"/>
      <c r="H36" s="73"/>
      <c r="I36" s="74"/>
      <c r="J36" s="0"/>
      <c r="K36" s="75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4" hidden="false" customHeight="false" outlineLevel="0" collapsed="false">
      <c r="A37" s="0"/>
      <c r="B37" s="0"/>
      <c r="C37" s="76" t="s">
        <v>90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85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4" hidden="false" customHeight="false" outlineLevel="0" collapsed="false">
      <c r="A38" s="0"/>
      <c r="B38" s="0"/>
      <c r="C38" s="77" t="s">
        <v>32</v>
      </c>
      <c r="D38" s="83" t="s">
        <v>88</v>
      </c>
      <c r="E38" s="84" t="s">
        <v>88</v>
      </c>
      <c r="F38" s="84" t="s">
        <v>88</v>
      </c>
      <c r="G38" s="84" t="s">
        <v>88</v>
      </c>
      <c r="H38" s="84" t="s">
        <v>88</v>
      </c>
      <c r="I38" s="84" t="s">
        <v>88</v>
      </c>
      <c r="J38" s="84" t="s">
        <v>88</v>
      </c>
      <c r="K38" s="84" t="s">
        <v>88</v>
      </c>
      <c r="L38" s="84" t="s">
        <v>89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4" hidden="false" customHeight="false" outlineLevel="0" collapsed="false">
      <c r="A39" s="0"/>
      <c r="B39" s="0"/>
      <c r="C39" s="77" t="s">
        <v>33</v>
      </c>
      <c r="D39" s="83" t="s">
        <v>88</v>
      </c>
      <c r="E39" s="84" t="s">
        <v>88</v>
      </c>
      <c r="F39" s="84" t="s">
        <v>88</v>
      </c>
      <c r="G39" s="84" t="s">
        <v>88</v>
      </c>
      <c r="H39" s="84" t="s">
        <v>88</v>
      </c>
      <c r="I39" s="84" t="s">
        <v>88</v>
      </c>
      <c r="J39" s="84" t="s">
        <v>88</v>
      </c>
      <c r="K39" s="84" t="s">
        <v>88</v>
      </c>
      <c r="L39" s="84" t="s">
        <v>89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4" hidden="false" customHeight="false" outlineLevel="0" collapsed="false">
      <c r="A40" s="0"/>
      <c r="B40" s="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89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4" hidden="false" customHeight="false" outlineLevel="0" collapsed="false">
      <c r="A41" s="0"/>
      <c r="B41" s="0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89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4" hidden="false" customHeight="false" outlineLevel="0" collapsed="false">
      <c r="A42" s="0"/>
      <c r="B42" s="0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89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4" hidden="false" customHeight="false" outlineLevel="0" collapsed="false">
      <c r="A43" s="0"/>
      <c r="B43" s="0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89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4" hidden="false" customHeight="false" outlineLevel="0" collapsed="false">
      <c r="A44" s="0"/>
      <c r="B44" s="0"/>
      <c r="C44" s="77" t="s">
        <v>38</v>
      </c>
      <c r="D44" s="83" t="s">
        <v>89</v>
      </c>
      <c r="E44" s="84" t="s">
        <v>89</v>
      </c>
      <c r="F44" s="84" t="s">
        <v>89</v>
      </c>
      <c r="G44" s="84" t="s">
        <v>89</v>
      </c>
      <c r="H44" s="84" t="s">
        <v>89</v>
      </c>
      <c r="I44" s="84" t="s">
        <v>89</v>
      </c>
      <c r="J44" s="84" t="s">
        <v>89</v>
      </c>
      <c r="K44" s="84" t="s">
        <v>89</v>
      </c>
      <c r="L44" s="84" t="s">
        <v>89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4" hidden="false" customHeight="false" outlineLevel="0" collapsed="false">
      <c r="A45" s="0"/>
      <c r="B45" s="0"/>
      <c r="C45" s="0"/>
      <c r="D45" s="73"/>
      <c r="E45" s="73"/>
      <c r="F45" s="73"/>
      <c r="G45" s="73"/>
      <c r="H45" s="73"/>
      <c r="I45" s="74"/>
      <c r="J45" s="0"/>
      <c r="K45" s="75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4" hidden="false" customHeight="false" outlineLevel="0" collapsed="false">
      <c r="A46" s="0"/>
      <c r="B46" s="0"/>
      <c r="C46" s="85" t="s">
        <v>91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85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4" hidden="false" customHeight="false" outlineLevel="0" collapsed="false">
      <c r="A47" s="0"/>
      <c r="B47" s="0"/>
      <c r="C47" s="77" t="s">
        <v>32</v>
      </c>
      <c r="D47" s="86" t="n">
        <v>33.25</v>
      </c>
      <c r="E47" s="86" t="n">
        <v>33.25</v>
      </c>
      <c r="F47" s="86" t="n">
        <v>33.25</v>
      </c>
      <c r="G47" s="86" t="n">
        <v>42.75</v>
      </c>
      <c r="H47" s="86" t="n">
        <v>42.75</v>
      </c>
      <c r="I47" s="86" t="n">
        <v>42.75</v>
      </c>
      <c r="J47" s="86" t="n">
        <v>42.75</v>
      </c>
      <c r="K47" s="86" t="n">
        <v>42.75</v>
      </c>
      <c r="L47" s="84" t="n">
        <v>6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4" hidden="false" customHeight="false" outlineLevel="0" collapsed="false">
      <c r="A48" s="0"/>
      <c r="B48" s="0"/>
      <c r="C48" s="77" t="s">
        <v>33</v>
      </c>
      <c r="D48" s="86" t="n">
        <v>47.5</v>
      </c>
      <c r="E48" s="86" t="n">
        <v>47.5</v>
      </c>
      <c r="F48" s="86" t="n">
        <v>38</v>
      </c>
      <c r="G48" s="86" t="n">
        <v>52.25</v>
      </c>
      <c r="H48" s="86" t="n">
        <v>52.25</v>
      </c>
      <c r="I48" s="86" t="n">
        <v>52.25</v>
      </c>
      <c r="J48" s="86" t="n">
        <v>57</v>
      </c>
      <c r="K48" s="86" t="n">
        <v>237.5</v>
      </c>
      <c r="L48" s="84" t="n">
        <v>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4" hidden="false" customHeight="false" outlineLevel="0" collapsed="false">
      <c r="A49" s="0"/>
      <c r="B49" s="0"/>
      <c r="C49" s="77" t="s">
        <v>34</v>
      </c>
      <c r="D49" s="86" t="n">
        <v>78.85</v>
      </c>
      <c r="E49" s="86" t="n">
        <v>78.85</v>
      </c>
      <c r="F49" s="86" t="n">
        <v>95</v>
      </c>
      <c r="G49" s="86" t="n">
        <v>109.25</v>
      </c>
      <c r="H49" s="86" t="n">
        <v>109.25</v>
      </c>
      <c r="I49" s="86" t="n">
        <v>114</v>
      </c>
      <c r="J49" s="86" t="n">
        <v>171</v>
      </c>
      <c r="K49" s="86" t="n">
        <v>351.5</v>
      </c>
      <c r="L49" s="84" t="n">
        <v>6.5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4" hidden="false" customHeight="false" outlineLevel="0" collapsed="false">
      <c r="A50" s="0"/>
      <c r="B50" s="0"/>
      <c r="C50" s="77" t="s">
        <v>35</v>
      </c>
      <c r="D50" s="86" t="n">
        <v>114</v>
      </c>
      <c r="E50" s="86" t="n">
        <v>114</v>
      </c>
      <c r="F50" s="86" t="n">
        <v>123.5</v>
      </c>
      <c r="G50" s="86" t="n">
        <v>142.5</v>
      </c>
      <c r="H50" s="86" t="n">
        <v>142.5</v>
      </c>
      <c r="I50" s="86" t="n">
        <v>190</v>
      </c>
      <c r="J50" s="86" t="n">
        <v>209</v>
      </c>
      <c r="K50" s="86" t="n">
        <v>427.5</v>
      </c>
      <c r="L50" s="84" t="n">
        <v>6.5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4" hidden="false" customHeight="false" outlineLevel="0" collapsed="false">
      <c r="A51" s="0"/>
      <c r="B51" s="0"/>
      <c r="C51" s="77" t="s">
        <v>36</v>
      </c>
      <c r="D51" s="86" t="n">
        <v>147.25</v>
      </c>
      <c r="E51" s="86" t="n">
        <v>147.25</v>
      </c>
      <c r="F51" s="86" t="n">
        <v>147.25</v>
      </c>
      <c r="G51" s="86" t="n">
        <v>161.5</v>
      </c>
      <c r="H51" s="86" t="n">
        <v>161.5</v>
      </c>
      <c r="I51" s="86" t="n">
        <v>199.5</v>
      </c>
      <c r="J51" s="86" t="n">
        <v>237.5</v>
      </c>
      <c r="K51" s="86" t="n">
        <v>475</v>
      </c>
      <c r="L51" s="84" t="n">
        <v>13.5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4" hidden="false" customHeight="false" outlineLevel="0" collapsed="false">
      <c r="A52" s="0"/>
      <c r="B52" s="0"/>
      <c r="C52" s="77" t="s">
        <v>37</v>
      </c>
      <c r="D52" s="86" t="n">
        <v>192.85</v>
      </c>
      <c r="E52" s="86" t="n">
        <v>192.85</v>
      </c>
      <c r="F52" s="86" t="n">
        <v>192.85</v>
      </c>
      <c r="G52" s="86" t="n">
        <v>209</v>
      </c>
      <c r="H52" s="86" t="n">
        <v>209</v>
      </c>
      <c r="I52" s="86" t="n">
        <v>209</v>
      </c>
      <c r="J52" s="86" t="n">
        <v>332.5</v>
      </c>
      <c r="K52" s="86" t="n">
        <v>741</v>
      </c>
      <c r="L52" s="84" t="n">
        <v>13.5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4" hidden="false" customHeight="false" outlineLevel="0" collapsed="false">
      <c r="A53" s="0"/>
      <c r="B53" s="0"/>
      <c r="C53" s="77" t="s">
        <v>38</v>
      </c>
      <c r="D53" s="86" t="n">
        <v>285</v>
      </c>
      <c r="E53" s="86" t="n">
        <v>285</v>
      </c>
      <c r="F53" s="86" t="n">
        <v>190</v>
      </c>
      <c r="G53" s="86" t="n">
        <v>240</v>
      </c>
      <c r="H53" s="86" t="n">
        <v>240</v>
      </c>
      <c r="I53" s="86" t="n">
        <v>370.350908040185</v>
      </c>
      <c r="J53" s="86" t="n">
        <v>506.35</v>
      </c>
      <c r="K53" s="86" t="n">
        <v>748.6</v>
      </c>
      <c r="L53" s="84" t="n">
        <v>13.5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4" hidden="false" customHeight="false" outlineLevel="0" collapsed="false">
      <c r="A54" s="0"/>
      <c r="B54" s="0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4" hidden="false" customHeight="false" outlineLevel="0" collapsed="false">
      <c r="A55" s="0"/>
      <c r="B55" s="0"/>
      <c r="C55" s="85" t="s">
        <v>92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85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4" hidden="false" customHeight="false" outlineLevel="0" collapsed="false">
      <c r="A56" s="0"/>
      <c r="B56" s="0"/>
      <c r="C56" s="77" t="s">
        <v>32</v>
      </c>
      <c r="D56" s="84" t="n">
        <v>0.406070663994755</v>
      </c>
      <c r="E56" s="88" t="n">
        <v>0.545479140732513</v>
      </c>
      <c r="F56" s="89" t="n">
        <v>0.796506842319537</v>
      </c>
      <c r="G56" s="90" t="n">
        <v>1.13999579724139</v>
      </c>
      <c r="H56" s="91" t="n">
        <v>1.13999579724139</v>
      </c>
      <c r="I56" s="92" t="n">
        <v>1.07462424910422</v>
      </c>
      <c r="J56" s="84" t="n">
        <v>1.58942431045542</v>
      </c>
      <c r="K56" s="84" t="n">
        <v>1.6</v>
      </c>
      <c r="L56" s="84" t="n">
        <v>1.58942431045542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4" hidden="false" customHeight="false" outlineLevel="0" collapsed="false">
      <c r="A57" s="0"/>
      <c r="B57" s="0"/>
      <c r="C57" s="77" t="s">
        <v>33</v>
      </c>
      <c r="D57" s="84" t="n">
        <v>0.463324930857657</v>
      </c>
      <c r="E57" s="88" t="n">
        <v>0.76580118472844</v>
      </c>
      <c r="F57" s="93" t="n">
        <v>1.41615193302467</v>
      </c>
      <c r="G57" s="94" t="n">
        <v>1.96565995526083</v>
      </c>
      <c r="H57" s="94" t="n">
        <v>1.96565995526083</v>
      </c>
      <c r="I57" s="95" t="n">
        <v>2.5</v>
      </c>
      <c r="J57" s="92" t="n">
        <v>3.28432835531236</v>
      </c>
      <c r="K57" s="84" t="n">
        <v>10.1</v>
      </c>
      <c r="L57" s="84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4" hidden="false" customHeight="false" outlineLevel="0" collapsed="false">
      <c r="A58" s="0"/>
      <c r="B58" s="0"/>
      <c r="C58" s="77" t="s">
        <v>34</v>
      </c>
      <c r="D58" s="84" t="n">
        <v>0.609959328278476</v>
      </c>
      <c r="E58" s="88" t="n">
        <v>0.874132305528011</v>
      </c>
      <c r="F58" s="93" t="n">
        <v>1.63322321453414</v>
      </c>
      <c r="G58" s="94" t="n">
        <v>2.53158929302816</v>
      </c>
      <c r="H58" s="94" t="n">
        <v>2.53158929302816</v>
      </c>
      <c r="I58" s="95" t="n">
        <v>3</v>
      </c>
      <c r="J58" s="96" t="n">
        <v>6</v>
      </c>
      <c r="K58" s="84" t="n">
        <v>10</v>
      </c>
      <c r="L58" s="84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4" hidden="false" customHeight="false" outlineLevel="0" collapsed="false">
      <c r="A59" s="0"/>
      <c r="B59" s="0"/>
      <c r="C59" s="77" t="s">
        <v>35</v>
      </c>
      <c r="D59" s="84" t="n">
        <v>0.67680882364992</v>
      </c>
      <c r="E59" s="88" t="n">
        <v>1.01750321883895</v>
      </c>
      <c r="F59" s="89" t="n">
        <v>1.85061874687536</v>
      </c>
      <c r="G59" s="90" t="n">
        <v>2.5</v>
      </c>
      <c r="H59" s="91" t="n">
        <v>2.5</v>
      </c>
      <c r="I59" s="93" t="n">
        <v>5</v>
      </c>
      <c r="J59" s="95" t="n">
        <v>6</v>
      </c>
      <c r="K59" s="84" t="n">
        <v>10</v>
      </c>
      <c r="L59" s="84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4" hidden="false" customHeight="false" outlineLevel="0" collapsed="false">
      <c r="A60" s="0"/>
      <c r="B60" s="0"/>
      <c r="C60" s="77" t="s">
        <v>36</v>
      </c>
      <c r="D60" s="84" t="n">
        <v>0.758846967634441</v>
      </c>
      <c r="E60" s="88" t="n">
        <v>1.33134632095731</v>
      </c>
      <c r="F60" s="93" t="n">
        <v>2.00261436173326</v>
      </c>
      <c r="G60" s="94" t="n">
        <v>2.77371604737348</v>
      </c>
      <c r="H60" s="95" t="n">
        <v>2.77371604737348</v>
      </c>
      <c r="I60" s="93" t="n">
        <v>5</v>
      </c>
      <c r="J60" s="95" t="n">
        <v>6</v>
      </c>
      <c r="K60" s="84" t="n">
        <v>10</v>
      </c>
      <c r="L60" s="84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4" hidden="false" customHeight="false" outlineLevel="0" collapsed="false">
      <c r="A61" s="0"/>
      <c r="B61" s="0"/>
      <c r="C61" s="77" t="s">
        <v>37</v>
      </c>
      <c r="D61" s="84" t="n">
        <v>0.776919163241412</v>
      </c>
      <c r="E61" s="88" t="n">
        <v>1.3558384010431</v>
      </c>
      <c r="F61" s="93" t="n">
        <v>2.01869106936569</v>
      </c>
      <c r="G61" s="94" t="n">
        <v>3</v>
      </c>
      <c r="H61" s="95" t="n">
        <v>3</v>
      </c>
      <c r="I61" s="83" t="n">
        <v>5</v>
      </c>
      <c r="J61" s="83" t="n">
        <v>8</v>
      </c>
      <c r="K61" s="92" t="n">
        <v>12</v>
      </c>
      <c r="L61" s="84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4" hidden="false" customHeight="false" outlineLevel="0" collapsed="false">
      <c r="A62" s="0"/>
      <c r="B62" s="0"/>
      <c r="C62" s="77" t="s">
        <v>38</v>
      </c>
      <c r="D62" s="84" t="n">
        <v>1.03438677674225</v>
      </c>
      <c r="E62" s="88" t="n">
        <v>1.48944182349431</v>
      </c>
      <c r="F62" s="93" t="n">
        <v>1.95606331734054</v>
      </c>
      <c r="G62" s="94" t="n">
        <v>3</v>
      </c>
      <c r="H62" s="94" t="n">
        <v>3</v>
      </c>
      <c r="I62" s="94" t="n">
        <v>5.46679358014339</v>
      </c>
      <c r="J62" s="94" t="n">
        <v>8</v>
      </c>
      <c r="K62" s="95" t="n">
        <v>12</v>
      </c>
      <c r="L62" s="84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4" hidden="false" customHeight="false" outlineLevel="0" collapsed="false">
      <c r="A63" s="0"/>
      <c r="B63" s="0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4" hidden="false" customHeight="false" outlineLevel="0" collapsed="false">
      <c r="A64" s="0"/>
      <c r="B64" s="0"/>
      <c r="C64" s="54" t="s">
        <v>72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85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4" hidden="false" customHeight="false" outlineLevel="0" collapsed="false">
      <c r="A65" s="0"/>
      <c r="B65" s="0"/>
      <c r="C65" s="58" t="s">
        <v>73</v>
      </c>
      <c r="D65" s="59" t="n">
        <v>0</v>
      </c>
      <c r="E65" s="60" t="e">
        <f aca="false">scenarios!D110/(scenarios!D$110+scenarios!D$111+scenarios!D$112)*(1-(intrants!E$68+intrants!E$69+intrants!E$70+intrants!E$71))</f>
        <v>#NAME?</v>
      </c>
      <c r="F65" s="60" t="e">
        <f aca="false">scenarios!E110/(scenarios!E$110+scenarios!E$111+scenarios!E$112)*(1-(intrants!F$68+intrants!F$69+intrants!F$70+intrants!F$71))</f>
        <v>#NAME?</v>
      </c>
      <c r="G65" s="60" t="e">
        <f aca="false">scenarios!F110/(scenarios!F$110+scenarios!F$111+scenarios!F$112)*(1-(intrants!G$68+intrants!G$69+intrants!G$70+intrants!G$71))</f>
        <v>#NAME?</v>
      </c>
      <c r="H65" s="60" t="e">
        <f aca="false">scenarios!G110/(scenarios!G$110+scenarios!G$111+scenarios!G$112)*(1-(intrants!H$68+intrants!H$69+intrants!H$70+intrants!H$71))</f>
        <v>#NAME?</v>
      </c>
      <c r="I65" s="60" t="e">
        <f aca="false">scenarios!H110/(scenarios!H$110+scenarios!H$111+scenarios!H$112)*(1-(intrants!I$68+intrants!I$69+intrants!I$70+intrants!I$71))</f>
        <v>#NAME?</v>
      </c>
      <c r="J65" s="60" t="e">
        <f aca="false">scenarios!I110/(scenarios!I$110+scenarios!I$111+scenarios!I$112)*(1-(intrants!J$68+intrants!J$69+intrants!J$70+intrants!J$71))</f>
        <v>#NAME?</v>
      </c>
      <c r="K65" s="60" t="e">
        <f aca="false">scenarios!J110/(scenarios!J$110+scenarios!J$111+scenarios!J$112)*(1-(intrants!K$68+intrants!K$69+intrants!K$70+intrants!K$71))</f>
        <v>#NAME?</v>
      </c>
      <c r="L65" s="97" t="n">
        <v>0.14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4" hidden="false" customHeight="false" outlineLevel="0" collapsed="false">
      <c r="A66" s="0"/>
      <c r="B66" s="0"/>
      <c r="C66" s="58" t="s">
        <v>74</v>
      </c>
      <c r="D66" s="60" t="n">
        <v>0</v>
      </c>
      <c r="E66" s="60" t="e">
        <f aca="false">scenarios!D111/(scenarios!D$110+scenarios!D$111+scenarios!D$112)*(1-(intrants!E$68+intrants!E$69+intrants!E$70+intrants!E$71))</f>
        <v>#NAME?</v>
      </c>
      <c r="F66" s="60" t="e">
        <f aca="false">scenarios!E111/(scenarios!E$110+scenarios!E$111+scenarios!E$112)*(1-(intrants!F$68+intrants!F$69+intrants!F$70+intrants!F$71))</f>
        <v>#NAME?</v>
      </c>
      <c r="G66" s="60" t="e">
        <f aca="false">scenarios!F111/(scenarios!F$110+scenarios!F$111+scenarios!F$112)*(1-(intrants!G$68+intrants!G$69+intrants!G$70+intrants!G$71))</f>
        <v>#NAME?</v>
      </c>
      <c r="H66" s="60" t="e">
        <f aca="false">scenarios!G111/(scenarios!G$110+scenarios!G$111+scenarios!G$112)*(1-(intrants!H$68+intrants!H$69+intrants!H$70+intrants!H$71))</f>
        <v>#NAME?</v>
      </c>
      <c r="I66" s="60" t="e">
        <f aca="false">scenarios!H111/(scenarios!H$110+scenarios!H$111+scenarios!H$112)*(1-(intrants!I$68+intrants!I$69+intrants!I$70+intrants!I$71))</f>
        <v>#NAME?</v>
      </c>
      <c r="J66" s="60" t="e">
        <f aca="false">scenarios!I111/(scenarios!I$110+scenarios!I$111+scenarios!I$112)*(1-(intrants!J$68+intrants!J$69+intrants!J$70+intrants!J$71))</f>
        <v>#NAME?</v>
      </c>
      <c r="K66" s="60" t="e">
        <f aca="false">scenarios!J111/(scenarios!J$110+scenarios!J$111+scenarios!J$112)*(1-(intrants!K$68+intrants!K$69+intrants!K$70+intrants!K$71))</f>
        <v>#NAME?</v>
      </c>
      <c r="L66" s="98" t="n">
        <v>0.46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4" hidden="false" customHeight="false" outlineLevel="0" collapsed="false">
      <c r="A67" s="0"/>
      <c r="B67" s="0"/>
      <c r="C67" s="58" t="s">
        <v>75</v>
      </c>
      <c r="D67" s="60" t="n">
        <v>0</v>
      </c>
      <c r="E67" s="60" t="e">
        <f aca="false">scenarios!D112/(scenarios!D$110+scenarios!D$111+scenarios!D$112)*(1-(intrants!E$68+intrants!E$69+intrants!E$70+intrants!E$71))</f>
        <v>#NAME?</v>
      </c>
      <c r="F67" s="60" t="e">
        <f aca="false">scenarios!E112/(scenarios!E$110+scenarios!E$111+scenarios!E$112)*(1-(intrants!F$68+intrants!F$69+intrants!F$70+intrants!F$71))</f>
        <v>#NAME?</v>
      </c>
      <c r="G67" s="60" t="e">
        <f aca="false">scenarios!F112/(scenarios!F$110+scenarios!F$111+scenarios!F$112)*(1-(intrants!G$68+intrants!G$69+intrants!G$70+intrants!G$71))</f>
        <v>#NAME?</v>
      </c>
      <c r="H67" s="60" t="e">
        <f aca="false">scenarios!G112/(scenarios!G$110+scenarios!G$111+scenarios!G$112)*(1-(intrants!H$68+intrants!H$69+intrants!H$70+intrants!H$71))</f>
        <v>#NAME?</v>
      </c>
      <c r="I67" s="60" t="e">
        <f aca="false">scenarios!H112/(scenarios!H$110+scenarios!H$111+scenarios!H$112)*(1-(intrants!I$68+intrants!I$69+intrants!I$70+intrants!I$71))</f>
        <v>#NAME?</v>
      </c>
      <c r="J67" s="60" t="e">
        <f aca="false">scenarios!I112/(scenarios!I$110+scenarios!I$111+scenarios!I$112)*(1-(intrants!J$68+intrants!J$69+intrants!J$70+intrants!J$71))</f>
        <v>#NAME?</v>
      </c>
      <c r="K67" s="60" t="e">
        <f aca="false">scenarios!J112/(scenarios!J$110+scenarios!J$111+scenarios!J$112)*(1-(intrants!K$68+intrants!K$69+intrants!K$70+intrants!K$71))</f>
        <v>#NAME?</v>
      </c>
      <c r="L67" s="98" t="n">
        <v>0.35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4" hidden="false" customHeight="false" outlineLevel="0" collapsed="false">
      <c r="A68" s="0"/>
      <c r="B68" s="0"/>
      <c r="C68" s="58" t="s">
        <v>76</v>
      </c>
      <c r="D68" s="99" t="e">
        <f aca="false">IF(scenarios!C113+scenarios!C114&gt;F_Prop_Un2, scenarios!C113-scenarios!$C$13,IF(F_Prop_Un2-intrants!D69-intrants!D71&lt;0,0,F_Prop_Un2-intrants!D69-intrants!D71))</f>
        <v>#NAME?</v>
      </c>
      <c r="E68" s="60" t="e">
        <f aca="false">IF(scenarios!D113+scenarios!D114&gt;F_Prop_Un2,scenarios!D113-scenarios!$C$13,IF(F_Prop_Un2-intrants!E69-intrants!E71&lt;0,0,F_Prop_Un2-intrants!E69-intrants!E71))</f>
        <v>#NAME?</v>
      </c>
      <c r="F68" s="60" t="e">
        <f aca="false">IF(scenarios!E113+scenarios!E114&gt;F_Prop_Un2,scenarios!E113-scenarios!$C$13,IF(F_Prop_Un2-intrants!F69-intrants!F71&lt;0,0,F_Prop_Un2-intrants!F69-intrants!F71))</f>
        <v>#NAME?</v>
      </c>
      <c r="G68" s="60" t="e">
        <f aca="false">IF(scenarios!F113+scenarios!F114&gt;F_Prop_Un2,scenarios!F113-scenarios!$C$13,IF(F_Prop_Un2-intrants!G69-intrants!G71&lt;0,0,F_Prop_Un2-intrants!G69-intrants!G71))</f>
        <v>#NAME?</v>
      </c>
      <c r="H68" s="60" t="e">
        <f aca="false">IF(scenarios!G113+scenarios!G114&gt;F_Prop_Un2,scenarios!G113-scenarios!$C$13,IF(F_Prop_Un2-intrants!H69-intrants!H71&lt;0,0,F_Prop_Un2-intrants!H69-intrants!H71))</f>
        <v>#NAME?</v>
      </c>
      <c r="I68" s="60" t="e">
        <f aca="false">IF(scenarios!H113+scenarios!H114&gt;F_Prop_Un2,scenarios!H113-scenarios!$C$13,IF(F_Prop_Un2-intrants!I69-intrants!I71&lt;0,0,F_Prop_Un2-intrants!I69-intrants!I71))</f>
        <v>#NAME?</v>
      </c>
      <c r="J68" s="60" t="e">
        <f aca="false">IF(scenarios!I113+scenarios!I114&gt;F_Prop_Un2,scenarios!I113-scenarios!$C$13,IF(F_Prop_Un2-intrants!J69-intrants!J71&lt;0,0,F_Prop_Un2-intrants!J69-intrants!J71))</f>
        <v>#NAME?</v>
      </c>
      <c r="K68" s="60" t="e">
        <f aca="false">IF(scenarios!J113+scenarios!J114&gt;F_Prop_Un2,scenarios!J113-scenarios!$C$13,IF(F_Prop_Un2-intrants!K69-intrants!K71&lt;0,0,F_Prop_Un2-intrants!K69-intrants!K71))</f>
        <v>#NAME?</v>
      </c>
      <c r="L68" s="98" t="n">
        <v>0.05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4" hidden="false" customHeight="false" outlineLevel="0" collapsed="false">
      <c r="A69" s="0"/>
      <c r="B69" s="0"/>
      <c r="C69" s="58" t="s">
        <v>77</v>
      </c>
      <c r="D69" s="60" t="n">
        <f aca="false">scenarios!C114</f>
        <v>0</v>
      </c>
      <c r="E69" s="60" t="n">
        <f aca="false">scenarios!D114</f>
        <v>0</v>
      </c>
      <c r="F69" s="60" t="n">
        <f aca="false">scenarios!E114</f>
        <v>0</v>
      </c>
      <c r="G69" s="60" t="n">
        <f aca="false">scenarios!F114</f>
        <v>0</v>
      </c>
      <c r="H69" s="60" t="n">
        <f aca="false">scenarios!G114</f>
        <v>0</v>
      </c>
      <c r="I69" s="60" t="n">
        <f aca="false">scenarios!H114</f>
        <v>0</v>
      </c>
      <c r="J69" s="60" t="n">
        <f aca="false">scenarios!I114</f>
        <v>0.04</v>
      </c>
      <c r="K69" s="60" t="n">
        <f aca="false">scenarios!J114</f>
        <v>0.04</v>
      </c>
      <c r="L69" s="98" t="n">
        <v>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0"/>
      <c r="B70" s="0"/>
      <c r="C70" s="58" t="s">
        <v>78</v>
      </c>
      <c r="D70" s="60" t="n">
        <v>0</v>
      </c>
      <c r="E70" s="60" t="n">
        <v>0</v>
      </c>
      <c r="F70" s="60" t="n">
        <v>0</v>
      </c>
      <c r="G70" s="60" t="n">
        <v>0</v>
      </c>
      <c r="H70" s="60" t="n">
        <v>0</v>
      </c>
      <c r="I70" s="60" t="n">
        <v>0</v>
      </c>
      <c r="J70" s="60" t="n">
        <v>0</v>
      </c>
      <c r="K70" s="60" t="n">
        <v>0</v>
      </c>
      <c r="L70" s="98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4" hidden="false" customHeight="false" outlineLevel="0" collapsed="false">
      <c r="A71" s="0"/>
      <c r="B71" s="0"/>
      <c r="C71" s="58" t="s">
        <v>79</v>
      </c>
      <c r="D71" s="60" t="n">
        <f aca="false">scenarios!$C$13</f>
        <v>0</v>
      </c>
      <c r="E71" s="60" t="n">
        <f aca="false">scenarios!$C$13</f>
        <v>0</v>
      </c>
      <c r="F71" s="60" t="n">
        <f aca="false">scenarios!$C$13</f>
        <v>0</v>
      </c>
      <c r="G71" s="60" t="n">
        <f aca="false">scenarios!$C$13</f>
        <v>0</v>
      </c>
      <c r="H71" s="60" t="n">
        <f aca="false">scenarios!$C$13</f>
        <v>0</v>
      </c>
      <c r="I71" s="60" t="n">
        <f aca="false">scenarios!$C$13</f>
        <v>0</v>
      </c>
      <c r="J71" s="60" t="n">
        <f aca="false">scenarios!$C$13</f>
        <v>0</v>
      </c>
      <c r="K71" s="60" t="n">
        <f aca="false">scenarios!$C$13</f>
        <v>0</v>
      </c>
      <c r="L71" s="98" t="n">
        <v>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0"/>
      <c r="B72" s="0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4" hidden="false" customHeight="false" outlineLevel="0" collapsed="false">
      <c r="A73" s="0"/>
      <c r="B73" s="0"/>
      <c r="C73" s="54" t="s">
        <v>80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85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4" hidden="false" customHeight="false" outlineLevel="0" collapsed="false">
      <c r="A74" s="0"/>
      <c r="B74" s="0"/>
      <c r="C74" s="58" t="s">
        <v>73</v>
      </c>
      <c r="D74" s="59" t="n">
        <f aca="false">[1]CA1!D110</f>
        <v>0</v>
      </c>
      <c r="E74" s="60" t="n">
        <f aca="false">[1]CA1!E110</f>
        <v>0</v>
      </c>
      <c r="F74" s="60" t="n">
        <f aca="false">[1]CA1!F110</f>
        <v>0.0301290171655066</v>
      </c>
      <c r="G74" s="60" t="n">
        <f aca="false">[1]CA1!G110</f>
        <v>0.0252251142508715</v>
      </c>
      <c r="H74" s="60" t="n">
        <f aca="false">[1]CA1!H110</f>
        <v>0.0252251142508715</v>
      </c>
      <c r="I74" s="60" t="n">
        <f aca="false">[1]CA1!I110</f>
        <v>0.0565132890262303</v>
      </c>
      <c r="J74" s="60" t="n">
        <f aca="false">[1]CA1!J110</f>
        <v>0.0661107061480194</v>
      </c>
      <c r="K74" s="60" t="n">
        <f aca="false">scenarios!J119/(scenarios!J$119+scenarios!J$120+scenarios!J$121)*(1-(intrants!K$77+intrants!K$78+intrants!K$79+intrants!K$80))</f>
        <v>0.0528103516884233</v>
      </c>
      <c r="L74" s="97" t="n">
        <v>0.0724316334072432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4" hidden="false" customHeight="false" outlineLevel="0" collapsed="false">
      <c r="A75" s="0"/>
      <c r="B75" s="0"/>
      <c r="C75" s="58" t="s">
        <v>74</v>
      </c>
      <c r="D75" s="60" t="n">
        <f aca="false">[1]CA1!D111</f>
        <v>0</v>
      </c>
      <c r="E75" s="60" t="n">
        <f aca="false">[1]CA1!E111</f>
        <v>0</v>
      </c>
      <c r="F75" s="60" t="n">
        <f aca="false">[1]CA1!F111</f>
        <v>0.248623978742844</v>
      </c>
      <c r="G75" s="60" t="n">
        <f aca="false">[1]CA1!G111</f>
        <v>0.254414210221604</v>
      </c>
      <c r="H75" s="60" t="n">
        <f aca="false">[1]CA1!H111</f>
        <v>0.254414210221604</v>
      </c>
      <c r="I75" s="60" t="n">
        <f aca="false">[1]CA1!I111</f>
        <v>0.291466501636162</v>
      </c>
      <c r="J75" s="60" t="n">
        <f aca="false">[1]CA1!J111</f>
        <v>0.363696049995667</v>
      </c>
      <c r="K75" s="60" t="n">
        <f aca="false">scenarios!J120/(scenarios!J$119+scenarios!J$120+scenarios!J$121)*(1-(intrants!K$77+intrants!K$78+intrants!K$79+intrants!K$80))</f>
        <v>0.375732666111078</v>
      </c>
      <c r="L75" s="98" t="n">
        <v>0.424981522542498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4" hidden="false" customHeight="false" outlineLevel="0" collapsed="false">
      <c r="A76" s="0"/>
      <c r="B76" s="0"/>
      <c r="C76" s="58" t="s">
        <v>75</v>
      </c>
      <c r="D76" s="60" t="n">
        <f aca="false">[1]CA1!D112</f>
        <v>0</v>
      </c>
      <c r="E76" s="60" t="n">
        <f aca="false">[1]CA1!E112</f>
        <v>0.428808309607984</v>
      </c>
      <c r="F76" s="60" t="n">
        <f aca="false">[1]CA1!F112</f>
        <v>0.453722871305046</v>
      </c>
      <c r="G76" s="60" t="n">
        <f aca="false">[1]CA1!G112</f>
        <v>0.438964782399823</v>
      </c>
      <c r="H76" s="60" t="n">
        <f aca="false">[1]CA1!H112</f>
        <v>0.438964782399823</v>
      </c>
      <c r="I76" s="60" t="n">
        <f aca="false">[1]CA1!I112</f>
        <v>0.439710396300888</v>
      </c>
      <c r="J76" s="60" t="n">
        <f aca="false">[1]CA1!J112</f>
        <v>0.342340845257089</v>
      </c>
      <c r="K76" s="60" t="n">
        <f aca="false">scenarios!J121/(scenarios!J$119+scenarios!J$120+scenarios!J$121)*(1-(intrants!K$77+intrants!K$78+intrants!K$79+intrants!K$80))</f>
        <v>0.345539862584294</v>
      </c>
      <c r="L76" s="98" t="n">
        <v>0.426829268292683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4" hidden="false" customHeight="false" outlineLevel="0" collapsed="false">
      <c r="A77" s="0"/>
      <c r="B77" s="0"/>
      <c r="C77" s="58" t="s">
        <v>76</v>
      </c>
      <c r="D77" s="60" t="n">
        <f aca="false">[1]CA1!D113</f>
        <v>0.968383873969088</v>
      </c>
      <c r="E77" s="60" t="n">
        <f aca="false">[1]CA1!E113</f>
        <v>0.534691153312684</v>
      </c>
      <c r="F77" s="60" t="n">
        <f aca="false">[1]CA1!F113</f>
        <v>0.205730074726672</v>
      </c>
      <c r="G77" s="60" t="n">
        <f aca="false">[1]CA1!G113</f>
        <v>0.229659649425358</v>
      </c>
      <c r="H77" s="60" t="n">
        <f aca="false">[1]CA1!H113</f>
        <v>0.229659649425358</v>
      </c>
      <c r="I77" s="60" t="n">
        <f aca="false">[1]CA1!I113</f>
        <v>0.154355956725028</v>
      </c>
      <c r="J77" s="60" t="n">
        <f aca="false">[1]CA1!J113</f>
        <v>0.095036625088568</v>
      </c>
      <c r="K77" s="60" t="n">
        <f aca="false">[1]CA1!K113</f>
        <v>0.0979511820219187</v>
      </c>
      <c r="L77" s="98" t="n">
        <v>0.0757575757575758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4" hidden="false" customHeight="false" outlineLevel="0" collapsed="false">
      <c r="A78" s="0"/>
      <c r="B78" s="0"/>
      <c r="C78" s="58" t="s">
        <v>81</v>
      </c>
      <c r="D78" s="60" t="n">
        <f aca="false">[1]CA1!D114</f>
        <v>0</v>
      </c>
      <c r="E78" s="60" t="n">
        <f aca="false">[1]CA1!E114</f>
        <v>0</v>
      </c>
      <c r="F78" s="60" t="n">
        <f aca="false">[1]CA1!F114</f>
        <v>0</v>
      </c>
      <c r="G78" s="60" t="n">
        <f aca="false">[1]CA1!G114</f>
        <v>0</v>
      </c>
      <c r="H78" s="60" t="n">
        <f aca="false">[1]CA1!H114</f>
        <v>0</v>
      </c>
      <c r="I78" s="60" t="n">
        <f aca="false">[1]CA1!I114</f>
        <v>0</v>
      </c>
      <c r="J78" s="60" t="n">
        <f aca="false">[1]CA1!J114</f>
        <v>0.068588060781845</v>
      </c>
      <c r="K78" s="60" t="n">
        <f aca="false">[1]CA1!K114</f>
        <v>0.0649207657286446</v>
      </c>
      <c r="L78" s="98" t="n">
        <v>0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4" hidden="false" customHeight="false" outlineLevel="0" collapsed="false">
      <c r="A79" s="0"/>
      <c r="B79" s="0"/>
      <c r="C79" s="58" t="s">
        <v>78</v>
      </c>
      <c r="D79" s="60" t="n">
        <f aca="false">[1]CA1!D115</f>
        <v>0</v>
      </c>
      <c r="E79" s="60" t="n">
        <f aca="false">[1]CA1!E115</f>
        <v>0</v>
      </c>
      <c r="F79" s="60" t="n">
        <f aca="false">[1]CA1!F115</f>
        <v>0</v>
      </c>
      <c r="G79" s="60" t="n">
        <f aca="false">[1]CA1!G115</f>
        <v>0</v>
      </c>
      <c r="H79" s="60" t="n">
        <f aca="false">[1]CA1!H115</f>
        <v>0</v>
      </c>
      <c r="I79" s="60" t="n">
        <f aca="false">[1]CA1!I115</f>
        <v>0</v>
      </c>
      <c r="J79" s="60" t="n">
        <f aca="false">[1]CA1!J115</f>
        <v>0</v>
      </c>
      <c r="K79" s="60" t="n">
        <f aca="false">[1]CA1!K115</f>
        <v>0</v>
      </c>
      <c r="L79" s="98" t="n">
        <v>0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4" hidden="false" customHeight="false" outlineLevel="0" collapsed="false">
      <c r="A80" s="0"/>
      <c r="B80" s="0"/>
      <c r="C80" s="58" t="s">
        <v>79</v>
      </c>
      <c r="D80" s="60" t="n">
        <f aca="false">[1]CA1!D116</f>
        <v>0.0316161260309115</v>
      </c>
      <c r="E80" s="60" t="n">
        <f aca="false">[1]CA1!E116</f>
        <v>0.0365005370793313</v>
      </c>
      <c r="F80" s="60" t="n">
        <f aca="false">[1]CA1!F116</f>
        <v>0.0617940580599314</v>
      </c>
      <c r="G80" s="60" t="n">
        <f aca="false">[1]CA1!G116</f>
        <v>0.0517362437023441</v>
      </c>
      <c r="H80" s="60" t="n">
        <f aca="false">[1]CA1!H116</f>
        <v>0.0517362437023441</v>
      </c>
      <c r="I80" s="60" t="n">
        <f aca="false">[1]CA1!I116</f>
        <v>0.0579538563116924</v>
      </c>
      <c r="J80" s="60" t="n">
        <f aca="false">[1]CA1!J116</f>
        <v>0.0642277127288112</v>
      </c>
      <c r="K80" s="60" t="n">
        <f aca="false">[1]CA1!K116</f>
        <v>0.0630451718656417</v>
      </c>
      <c r="L80" s="98" t="n">
        <v>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4" hidden="false" customHeight="false" outlineLevel="0" collapsed="false">
      <c r="A81" s="0"/>
      <c r="B81" s="0"/>
      <c r="C81" s="77"/>
      <c r="D81" s="75"/>
      <c r="E81" s="75"/>
      <c r="F81" s="75"/>
      <c r="G81" s="75"/>
      <c r="H81" s="75"/>
      <c r="I81" s="75"/>
      <c r="J81" s="0"/>
      <c r="K81" s="75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4" hidden="false" customHeight="false" outlineLevel="0" collapsed="false">
      <c r="A82" s="0"/>
      <c r="B82" s="0"/>
      <c r="C82" s="76" t="s">
        <v>93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85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102" customFormat="true" ht="11.4" hidden="false" customHeight="false" outlineLevel="0" collapsed="false">
      <c r="C83" s="103" t="s">
        <v>94</v>
      </c>
      <c r="D83" s="104" t="s">
        <v>95</v>
      </c>
      <c r="E83" s="104" t="s">
        <v>95</v>
      </c>
      <c r="F83" s="104" t="s">
        <v>95</v>
      </c>
      <c r="G83" s="104" t="s">
        <v>95</v>
      </c>
      <c r="H83" s="104" t="s">
        <v>96</v>
      </c>
      <c r="I83" s="104" t="s">
        <v>96</v>
      </c>
      <c r="J83" s="104" t="s">
        <v>96</v>
      </c>
      <c r="K83" s="104" t="s">
        <v>96</v>
      </c>
      <c r="L83" s="104" t="s">
        <v>96</v>
      </c>
    </row>
    <row r="84" s="105" customFormat="true" ht="11.4" hidden="false" customHeight="false" outlineLevel="0" collapsed="false">
      <c r="C84" s="77" t="s">
        <v>97</v>
      </c>
      <c r="D84" s="106" t="n">
        <v>1</v>
      </c>
      <c r="E84" s="106" t="n">
        <v>2</v>
      </c>
      <c r="F84" s="106" t="n">
        <v>6</v>
      </c>
      <c r="G84" s="106" t="n">
        <v>30</v>
      </c>
      <c r="H84" s="106" t="n">
        <v>30</v>
      </c>
      <c r="I84" s="106" t="n">
        <v>60</v>
      </c>
      <c r="J84" s="106" t="n">
        <v>80</v>
      </c>
      <c r="K84" s="106" t="n">
        <v>160</v>
      </c>
      <c r="L84" s="106" t="n">
        <v>90</v>
      </c>
    </row>
    <row r="85" customFormat="false" ht="14.4" hidden="false" customHeight="false" outlineLevel="0" collapsed="false">
      <c r="A85" s="105"/>
      <c r="B85" s="105"/>
      <c r="C85" s="105" t="s">
        <v>98</v>
      </c>
      <c r="D85" s="106" t="n">
        <v>1</v>
      </c>
      <c r="E85" s="106" t="n">
        <v>3</v>
      </c>
      <c r="F85" s="106" t="n">
        <v>32</v>
      </c>
      <c r="G85" s="106" t="n">
        <v>90</v>
      </c>
      <c r="H85" s="106" t="n">
        <v>90</v>
      </c>
      <c r="I85" s="106" t="n">
        <v>120</v>
      </c>
      <c r="J85" s="106" t="n">
        <v>200</v>
      </c>
      <c r="K85" s="106" t="n">
        <v>400</v>
      </c>
      <c r="L85" s="106" t="n">
        <v>190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4" hidden="false" customHeight="false" outlineLevel="0" collapsed="false">
      <c r="A86" s="105"/>
      <c r="B86" s="105"/>
      <c r="C86" s="105" t="s">
        <v>99</v>
      </c>
      <c r="D86" s="106" t="n">
        <v>1</v>
      </c>
      <c r="E86" s="106" t="n">
        <v>2</v>
      </c>
      <c r="F86" s="106" t="n">
        <v>3</v>
      </c>
      <c r="G86" s="106" t="n">
        <v>4</v>
      </c>
      <c r="H86" s="106" t="n">
        <v>4</v>
      </c>
      <c r="I86" s="106" t="n">
        <v>6</v>
      </c>
      <c r="J86" s="106" t="n">
        <v>10</v>
      </c>
      <c r="K86" s="106" t="n">
        <v>20</v>
      </c>
      <c r="L86" s="106" t="n">
        <v>10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4" hidden="false" customHeight="false" outlineLevel="0" collapsed="false">
      <c r="A87" s="105"/>
      <c r="B87" s="105"/>
      <c r="C87" s="77" t="s">
        <v>100</v>
      </c>
      <c r="D87" s="106" t="n">
        <v>2</v>
      </c>
      <c r="E87" s="106" t="n">
        <v>3</v>
      </c>
      <c r="F87" s="106" t="n">
        <v>3</v>
      </c>
      <c r="G87" s="106" t="n">
        <v>6</v>
      </c>
      <c r="H87" s="106" t="n">
        <v>6</v>
      </c>
      <c r="I87" s="106" t="n">
        <v>9</v>
      </c>
      <c r="J87" s="106" t="n">
        <v>19</v>
      </c>
      <c r="K87" s="106" t="n">
        <v>29</v>
      </c>
      <c r="L87" s="106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4" hidden="false" customHeight="false" outlineLevel="0" collapsed="false">
      <c r="A88" s="105"/>
      <c r="B88" s="105"/>
      <c r="C88" s="75" t="s">
        <v>101</v>
      </c>
      <c r="D88" s="106" t="n">
        <v>0</v>
      </c>
      <c r="E88" s="106" t="n">
        <v>0</v>
      </c>
      <c r="F88" s="106" t="n">
        <v>0</v>
      </c>
      <c r="G88" s="106" t="n">
        <v>0</v>
      </c>
      <c r="H88" s="106" t="n">
        <v>0</v>
      </c>
      <c r="I88" s="106" t="n">
        <v>0</v>
      </c>
      <c r="J88" s="106" t="n">
        <v>0</v>
      </c>
      <c r="K88" s="106" t="n">
        <v>0</v>
      </c>
      <c r="L88" s="106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4" hidden="false" customHeight="false" outlineLevel="0" collapsed="false">
      <c r="A89" s="105"/>
      <c r="B89" s="105"/>
      <c r="C89" s="75" t="s">
        <v>102</v>
      </c>
      <c r="D89" s="106" t="n">
        <v>1</v>
      </c>
      <c r="E89" s="106" t="n">
        <v>1</v>
      </c>
      <c r="F89" s="106" t="n">
        <v>1</v>
      </c>
      <c r="G89" s="106" t="n">
        <v>2</v>
      </c>
      <c r="H89" s="106" t="n">
        <v>2</v>
      </c>
      <c r="I89" s="106" t="n">
        <v>3</v>
      </c>
      <c r="J89" s="106" t="n">
        <v>5</v>
      </c>
      <c r="K89" s="106" t="n">
        <v>6</v>
      </c>
      <c r="L89" s="106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4" hidden="false" customHeight="false" outlineLevel="0" collapsed="false">
      <c r="A90" s="105"/>
      <c r="B90" s="105"/>
      <c r="C90" s="73" t="s">
        <v>103</v>
      </c>
      <c r="D90" s="107" t="n">
        <v>0</v>
      </c>
      <c r="E90" s="107" t="n">
        <v>0.03</v>
      </c>
      <c r="F90" s="107" t="n">
        <v>0.03</v>
      </c>
      <c r="G90" s="107" t="n">
        <v>0.03</v>
      </c>
      <c r="H90" s="107" t="n">
        <v>0.03</v>
      </c>
      <c r="I90" s="107" t="n">
        <v>0.09</v>
      </c>
      <c r="J90" s="107" t="n">
        <v>0.09</v>
      </c>
      <c r="K90" s="107" t="n">
        <v>0.09</v>
      </c>
      <c r="L90" s="107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4" hidden="false" customHeight="false" outlineLevel="0" collapsed="false">
      <c r="A91" s="105"/>
      <c r="B91" s="105"/>
      <c r="C91" s="73" t="s">
        <v>104</v>
      </c>
      <c r="D91" s="107" t="n">
        <v>0</v>
      </c>
      <c r="E91" s="107" t="n">
        <v>0</v>
      </c>
      <c r="F91" s="107" t="n">
        <v>0.03</v>
      </c>
      <c r="G91" s="107" t="n">
        <v>0.03</v>
      </c>
      <c r="H91" s="107" t="n">
        <v>0.03</v>
      </c>
      <c r="I91" s="107" t="n">
        <v>0.03</v>
      </c>
      <c r="J91" s="107" t="n">
        <v>0.03</v>
      </c>
      <c r="K91" s="107" t="n">
        <v>0.03</v>
      </c>
      <c r="L91" s="107" t="n">
        <v>0.03</v>
      </c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4" hidden="false" customHeight="false" outlineLevel="0" collapsed="false">
      <c r="A92" s="105"/>
      <c r="B92" s="105"/>
      <c r="C92" s="77" t="s">
        <v>105</v>
      </c>
      <c r="D92" s="108" t="n">
        <v>0</v>
      </c>
      <c r="E92" s="108" t="n">
        <v>0</v>
      </c>
      <c r="F92" s="106" t="n">
        <v>0.5</v>
      </c>
      <c r="G92" s="108" t="n">
        <v>0.5</v>
      </c>
      <c r="H92" s="108" t="n">
        <v>0.5</v>
      </c>
      <c r="I92" s="106" t="n">
        <v>0.5</v>
      </c>
      <c r="J92" s="106" t="n">
        <v>0.5</v>
      </c>
      <c r="K92" s="106" t="n">
        <v>0.5</v>
      </c>
      <c r="L92" s="106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4" hidden="false" customHeight="false" outlineLevel="0" collapsed="false">
      <c r="A93" s="105"/>
      <c r="B93" s="105"/>
      <c r="C93" s="77" t="s">
        <v>106</v>
      </c>
      <c r="D93" s="109" t="n">
        <v>452.08422</v>
      </c>
      <c r="E93" s="109" t="n">
        <v>452.08422</v>
      </c>
      <c r="F93" s="109" t="n">
        <v>452.08422</v>
      </c>
      <c r="G93" s="109" t="n">
        <v>452.08422</v>
      </c>
      <c r="H93" s="109" t="n">
        <v>452.08422</v>
      </c>
      <c r="I93" s="109" t="n">
        <v>452.08422</v>
      </c>
      <c r="J93" s="109" t="n">
        <v>452.08422</v>
      </c>
      <c r="K93" s="109" t="n">
        <v>452.08422</v>
      </c>
      <c r="L93" s="11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4" hidden="false" customHeight="false" outlineLevel="0" collapsed="false">
      <c r="A94" s="105"/>
      <c r="B94" s="105"/>
      <c r="C94" s="77" t="s">
        <v>107</v>
      </c>
      <c r="D94" s="111" t="n">
        <v>1</v>
      </c>
      <c r="E94" s="111" t="n">
        <v>1</v>
      </c>
      <c r="F94" s="111" t="n">
        <v>1</v>
      </c>
      <c r="G94" s="111" t="n">
        <v>1</v>
      </c>
      <c r="H94" s="111" t="n">
        <v>1</v>
      </c>
      <c r="I94" s="111" t="n">
        <v>1</v>
      </c>
      <c r="J94" s="111" t="n">
        <v>1</v>
      </c>
      <c r="K94" s="111" t="n">
        <v>1</v>
      </c>
      <c r="L94" s="111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4" hidden="false" customHeight="false" outlineLevel="0" collapsed="false">
      <c r="A95" s="105"/>
      <c r="B95" s="105"/>
      <c r="C95" s="77" t="s">
        <v>108</v>
      </c>
      <c r="D95" s="109" t="n">
        <v>54</v>
      </c>
      <c r="E95" s="109" t="n">
        <v>54</v>
      </c>
      <c r="F95" s="109" t="n">
        <v>54</v>
      </c>
      <c r="G95" s="109" t="n">
        <v>54</v>
      </c>
      <c r="H95" s="109" t="n">
        <v>54</v>
      </c>
      <c r="I95" s="109" t="n">
        <v>54</v>
      </c>
      <c r="J95" s="109" t="n">
        <v>54</v>
      </c>
      <c r="K95" s="109" t="n">
        <v>54</v>
      </c>
      <c r="L95" s="112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4" hidden="false" customHeight="false" outlineLevel="0" collapsed="false">
      <c r="A96" s="105"/>
      <c r="B96" s="105"/>
      <c r="C96" s="105" t="s">
        <v>109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4" hidden="false" customHeight="false" outlineLevel="0" collapsed="false">
      <c r="A97" s="105"/>
      <c r="B97" s="105"/>
      <c r="C97" s="77" t="s">
        <v>110</v>
      </c>
      <c r="D97" s="113" t="n">
        <v>1496</v>
      </c>
      <c r="E97" s="113" t="n">
        <v>1496</v>
      </c>
      <c r="F97" s="113" t="n">
        <v>1496</v>
      </c>
      <c r="G97" s="113" t="n">
        <v>1496</v>
      </c>
      <c r="H97" s="113" t="n">
        <v>1496</v>
      </c>
      <c r="I97" s="113" t="n">
        <v>1496</v>
      </c>
      <c r="J97" s="113" t="n">
        <v>1496</v>
      </c>
      <c r="K97" s="113" t="n">
        <v>1496</v>
      </c>
      <c r="L97" s="114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4" hidden="false" customHeight="false" outlineLevel="0" collapsed="false">
      <c r="A98" s="105"/>
      <c r="B98" s="105"/>
      <c r="C98" s="77" t="s">
        <v>111</v>
      </c>
      <c r="D98" s="115" t="n">
        <v>0</v>
      </c>
      <c r="E98" s="115" t="n">
        <v>0</v>
      </c>
      <c r="F98" s="115" t="n">
        <v>0</v>
      </c>
      <c r="G98" s="115" t="n">
        <v>0</v>
      </c>
      <c r="H98" s="115" t="n">
        <v>0</v>
      </c>
      <c r="I98" s="115" t="n">
        <v>0</v>
      </c>
      <c r="J98" s="115" t="n">
        <v>1496</v>
      </c>
      <c r="K98" s="115" t="n">
        <v>1496</v>
      </c>
      <c r="L98" s="115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4" hidden="false" customHeight="false" outlineLevel="0" collapsed="false">
      <c r="A99" s="105"/>
      <c r="B99" s="105"/>
      <c r="C99" s="77" t="s">
        <v>112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4" hidden="false" customHeight="false" outlineLevel="0" collapsed="false">
      <c r="A100" s="105"/>
      <c r="B100" s="105"/>
      <c r="C100" s="77" t="s">
        <v>113</v>
      </c>
      <c r="D100" s="113" t="n">
        <v>1496</v>
      </c>
      <c r="E100" s="113" t="n">
        <v>1496</v>
      </c>
      <c r="F100" s="113" t="n">
        <v>1496</v>
      </c>
      <c r="G100" s="113" t="n">
        <v>1496</v>
      </c>
      <c r="H100" s="113" t="n">
        <v>1496</v>
      </c>
      <c r="I100" s="113" t="n">
        <v>1496</v>
      </c>
      <c r="J100" s="113" t="n">
        <v>1496</v>
      </c>
      <c r="K100" s="113" t="n">
        <v>1496</v>
      </c>
      <c r="L100" s="114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4" hidden="false" customHeight="false" outlineLevel="0" collapsed="false">
      <c r="A101" s="105"/>
      <c r="B101" s="105"/>
      <c r="C101" s="77" t="s">
        <v>114</v>
      </c>
      <c r="D101" s="115" t="n">
        <v>0</v>
      </c>
      <c r="E101" s="115" t="n">
        <v>0</v>
      </c>
      <c r="F101" s="115" t="n">
        <v>0</v>
      </c>
      <c r="G101" s="115" t="n">
        <v>0</v>
      </c>
      <c r="H101" s="115" t="n">
        <v>0</v>
      </c>
      <c r="I101" s="115" t="n">
        <v>0</v>
      </c>
      <c r="J101" s="115" t="n">
        <v>1496</v>
      </c>
      <c r="K101" s="115" t="n">
        <v>1496</v>
      </c>
      <c r="L101" s="115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116" customFormat="true" ht="12" hidden="false" customHeight="true" outlineLevel="0" collapsed="false">
      <c r="C102" s="73" t="s">
        <v>115</v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0.075</v>
      </c>
      <c r="J102" s="117" t="n">
        <v>0.075</v>
      </c>
      <c r="K102" s="117" t="n">
        <v>0.0375</v>
      </c>
      <c r="L102" s="117" t="n">
        <v>0.0375</v>
      </c>
    </row>
    <row r="103" s="105" customFormat="true" ht="11.4" hidden="false" customHeight="false" outlineLevel="0" collapsed="false">
      <c r="C103" s="118" t="s">
        <v>116</v>
      </c>
      <c r="D103" s="119" t="n">
        <v>0</v>
      </c>
      <c r="E103" s="119" t="n">
        <v>0</v>
      </c>
      <c r="F103" s="119" t="n">
        <v>0</v>
      </c>
      <c r="G103" s="119" t="n">
        <v>0</v>
      </c>
      <c r="H103" s="119" t="n">
        <v>0</v>
      </c>
      <c r="I103" s="119" t="n">
        <v>0</v>
      </c>
      <c r="J103" s="119" t="n">
        <v>0</v>
      </c>
      <c r="K103" s="119" t="n">
        <v>0</v>
      </c>
      <c r="L103" s="119" t="n">
        <v>1</v>
      </c>
    </row>
    <row r="104" customFormat="false" ht="14.4" hidden="false" customHeight="false" outlineLevel="0" collapsed="false">
      <c r="A104" s="105"/>
      <c r="B104" s="105"/>
      <c r="C104" s="120" t="s">
        <v>117</v>
      </c>
      <c r="D104" s="107" t="n">
        <v>1</v>
      </c>
      <c r="E104" s="107" t="n">
        <v>1</v>
      </c>
      <c r="F104" s="107" t="n">
        <v>1</v>
      </c>
      <c r="G104" s="107" t="n">
        <v>0.9</v>
      </c>
      <c r="H104" s="107" t="n">
        <v>0.9</v>
      </c>
      <c r="I104" s="107" t="n">
        <v>0.95</v>
      </c>
      <c r="J104" s="107" t="n">
        <v>0.95</v>
      </c>
      <c r="K104" s="107" t="n">
        <v>0.95</v>
      </c>
      <c r="L104" s="107" t="s">
        <v>118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4" hidden="false" customHeight="false" outlineLevel="0" collapsed="false">
      <c r="A105" s="105"/>
      <c r="B105" s="105"/>
      <c r="C105" s="73" t="s">
        <v>119</v>
      </c>
      <c r="D105" s="107" t="n">
        <v>0</v>
      </c>
      <c r="E105" s="107" t="n">
        <v>0</v>
      </c>
      <c r="F105" s="107" t="n">
        <v>0</v>
      </c>
      <c r="G105" s="107" t="n">
        <v>0.9</v>
      </c>
      <c r="H105" s="107" t="n">
        <v>0.9</v>
      </c>
      <c r="I105" s="107" t="n">
        <v>0.95</v>
      </c>
      <c r="J105" s="107" t="n">
        <v>0.95</v>
      </c>
      <c r="K105" s="107" t="n">
        <v>0.95</v>
      </c>
      <c r="L105" s="107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4" hidden="false" customHeight="false" outlineLevel="0" collapsed="false">
      <c r="A106" s="105"/>
      <c r="B106" s="105"/>
      <c r="C106" s="77" t="s">
        <v>120</v>
      </c>
      <c r="D106" s="106" t="n">
        <v>0</v>
      </c>
      <c r="E106" s="106" t="n">
        <v>0</v>
      </c>
      <c r="F106" s="106" t="n">
        <v>1</v>
      </c>
      <c r="G106" s="106" t="n">
        <v>1</v>
      </c>
      <c r="H106" s="106" t="n">
        <v>1</v>
      </c>
      <c r="I106" s="106" t="n">
        <v>2</v>
      </c>
      <c r="J106" s="106" t="n">
        <v>2</v>
      </c>
      <c r="K106" s="106" t="n">
        <v>3</v>
      </c>
      <c r="L106" s="106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4" hidden="false" customHeight="false" outlineLevel="0" collapsed="false">
      <c r="A107" s="105"/>
      <c r="B107" s="105"/>
      <c r="C107" s="105" t="s">
        <v>121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16" customFormat="true" ht="12.9" hidden="true" customHeight="true" outlineLevel="0" collapsed="false">
      <c r="C108" s="122" t="s">
        <v>122</v>
      </c>
      <c r="D108" s="123" t="s">
        <v>88</v>
      </c>
      <c r="E108" s="123" t="s">
        <v>88</v>
      </c>
      <c r="F108" s="123" t="s">
        <v>88</v>
      </c>
      <c r="G108" s="123" t="s">
        <v>59</v>
      </c>
      <c r="H108" s="123" t="s">
        <v>59</v>
      </c>
      <c r="I108" s="123" t="s">
        <v>89</v>
      </c>
      <c r="J108" s="123" t="s">
        <v>89</v>
      </c>
      <c r="K108" s="123" t="s">
        <v>89</v>
      </c>
      <c r="L108" s="123" t="s">
        <v>89</v>
      </c>
    </row>
    <row r="109" s="105" customFormat="true" ht="12" hidden="false" customHeight="false" outlineLevel="0" collapsed="false">
      <c r="C109" s="77"/>
      <c r="D109" s="124"/>
      <c r="E109" s="124"/>
      <c r="F109" s="125"/>
      <c r="G109" s="125"/>
      <c r="H109" s="125"/>
      <c r="I109" s="102" t="s">
        <v>123</v>
      </c>
      <c r="J109" s="125"/>
      <c r="K109" s="125"/>
    </row>
    <row r="110" customFormat="false" ht="14.4" hidden="false" customHeight="false" outlineLevel="0" collapsed="false">
      <c r="A110" s="105"/>
      <c r="B110" s="105"/>
      <c r="C110" s="30" t="s">
        <v>87</v>
      </c>
      <c r="D110" s="55" t="s">
        <v>89</v>
      </c>
      <c r="E110" s="56" t="s">
        <v>59</v>
      </c>
      <c r="F110" s="56" t="s">
        <v>88</v>
      </c>
      <c r="G110" s="126"/>
      <c r="H110" s="0"/>
      <c r="I110" s="56" t="s">
        <v>124</v>
      </c>
      <c r="J110" s="56" t="s">
        <v>125</v>
      </c>
      <c r="K110" s="56" t="s">
        <v>126</v>
      </c>
      <c r="L110" s="102"/>
    </row>
    <row r="111" customFormat="false" ht="14.4" hidden="false" customHeight="false" outlineLevel="0" collapsed="false">
      <c r="A111" s="105"/>
      <c r="B111" s="105"/>
      <c r="C111" s="58" t="s">
        <v>127</v>
      </c>
      <c r="D111" s="127" t="n">
        <v>369</v>
      </c>
      <c r="E111" s="127" t="n">
        <v>539</v>
      </c>
      <c r="F111" s="127" t="n">
        <v>444</v>
      </c>
      <c r="G111" s="0"/>
      <c r="H111" s="0"/>
      <c r="I111" s="127" t="n">
        <v>369</v>
      </c>
      <c r="J111" s="127" t="n">
        <v>539</v>
      </c>
      <c r="K111" s="127" t="n">
        <v>444</v>
      </c>
    </row>
    <row r="112" customFormat="false" ht="14.4" hidden="false" customHeight="false" outlineLevel="0" collapsed="false">
      <c r="A112" s="105"/>
      <c r="B112" s="105"/>
      <c r="C112" s="58" t="s">
        <v>128</v>
      </c>
      <c r="D112" s="127" t="n">
        <v>574</v>
      </c>
      <c r="E112" s="127" t="n">
        <v>655</v>
      </c>
      <c r="F112" s="127" t="n">
        <v>750</v>
      </c>
      <c r="G112" s="0"/>
      <c r="H112" s="0"/>
      <c r="I112" s="127" t="n">
        <v>574</v>
      </c>
      <c r="J112" s="127" t="n">
        <v>655</v>
      </c>
      <c r="K112" s="127" t="n">
        <v>750</v>
      </c>
    </row>
    <row r="113" customFormat="false" ht="14.4" hidden="false" customHeight="false" outlineLevel="0" collapsed="false">
      <c r="A113" s="105"/>
      <c r="B113" s="105"/>
      <c r="C113" s="58" t="s">
        <v>129</v>
      </c>
      <c r="D113" s="127" t="n">
        <v>875</v>
      </c>
      <c r="E113" s="127" t="n">
        <v>948</v>
      </c>
      <c r="F113" s="127" t="n">
        <v>1093</v>
      </c>
      <c r="G113" s="0"/>
      <c r="H113" s="0"/>
      <c r="I113" s="127" t="n">
        <v>875</v>
      </c>
      <c r="J113" s="127" t="n">
        <v>948</v>
      </c>
      <c r="K113" s="127" t="n">
        <v>1093</v>
      </c>
    </row>
    <row r="114" customFormat="false" ht="14.4" hidden="false" customHeight="false" outlineLevel="0" collapsed="false">
      <c r="A114" s="105"/>
      <c r="B114" s="105"/>
      <c r="C114" s="58" t="s">
        <v>130</v>
      </c>
      <c r="D114" s="127" t="n">
        <v>1274</v>
      </c>
      <c r="E114" s="127" t="n">
        <v>1326</v>
      </c>
      <c r="F114" s="127" t="n">
        <v>1372</v>
      </c>
      <c r="G114" s="0"/>
      <c r="H114" s="0"/>
      <c r="I114" s="127" t="n">
        <v>1274</v>
      </c>
      <c r="J114" s="127" t="n">
        <v>1326</v>
      </c>
      <c r="K114" s="127" t="n">
        <v>1372</v>
      </c>
    </row>
    <row r="115" customFormat="false" ht="14.4" hidden="false" customHeight="false" outlineLevel="0" collapsed="false">
      <c r="A115" s="105"/>
      <c r="B115" s="105"/>
      <c r="C115" s="58" t="s">
        <v>131</v>
      </c>
      <c r="D115" s="127" t="n">
        <v>1685</v>
      </c>
      <c r="E115" s="127" t="n">
        <v>1294</v>
      </c>
      <c r="F115" s="127" t="n">
        <v>1375</v>
      </c>
      <c r="G115" s="0"/>
      <c r="H115" s="0"/>
      <c r="I115" s="127" t="n">
        <v>1685</v>
      </c>
      <c r="J115" s="127" t="n">
        <v>1294</v>
      </c>
      <c r="K115" s="127" t="n">
        <v>1375</v>
      </c>
    </row>
    <row r="116" customFormat="false" ht="14.4" hidden="false" customHeight="false" outlineLevel="0" collapsed="false">
      <c r="C116" s="0"/>
      <c r="D116" s="0"/>
      <c r="E116" s="0"/>
      <c r="F116" s="0"/>
      <c r="G116" s="0"/>
      <c r="H116" s="128"/>
      <c r="I116" s="128"/>
      <c r="J116" s="0"/>
      <c r="K116" s="0"/>
    </row>
    <row r="117" customFormat="false" ht="14.4" hidden="false" customHeight="false" outlineLevel="0" collapsed="false">
      <c r="C117" s="30" t="s">
        <v>90</v>
      </c>
      <c r="D117" s="55" t="s">
        <v>89</v>
      </c>
      <c r="E117" s="56" t="s">
        <v>59</v>
      </c>
      <c r="F117" s="56" t="s">
        <v>88</v>
      </c>
      <c r="G117" s="0"/>
      <c r="H117" s="128"/>
      <c r="I117" s="128"/>
      <c r="J117" s="0"/>
      <c r="K117" s="0"/>
    </row>
    <row r="118" customFormat="false" ht="14.4" hidden="false" customHeight="false" outlineLevel="0" collapsed="false">
      <c r="C118" s="58" t="s">
        <v>129</v>
      </c>
      <c r="D118" s="127" t="n">
        <v>825</v>
      </c>
      <c r="E118" s="127" t="n">
        <v>1100</v>
      </c>
      <c r="F118" s="127" t="n">
        <v>1250</v>
      </c>
      <c r="G118" s="0"/>
      <c r="H118" s="128"/>
      <c r="I118" s="128"/>
      <c r="J118" s="0"/>
      <c r="K118" s="0"/>
    </row>
    <row r="119" customFormat="false" ht="14.4" hidden="false" customHeight="false" outlineLevel="0" collapsed="false">
      <c r="C119" s="58" t="s">
        <v>130</v>
      </c>
      <c r="D119" s="127" t="n">
        <v>1000</v>
      </c>
      <c r="E119" s="127" t="n">
        <v>1000</v>
      </c>
      <c r="F119" s="127" t="n">
        <v>1000</v>
      </c>
      <c r="G119" s="0"/>
      <c r="H119" s="128"/>
      <c r="I119" s="128"/>
      <c r="J119" s="0"/>
      <c r="K119" s="0"/>
    </row>
    <row r="120" customFormat="false" ht="14.4" hidden="false" customHeight="false" outlineLevel="0" collapsed="false">
      <c r="C120" s="75"/>
      <c r="D120" s="75"/>
      <c r="E120" s="75"/>
      <c r="F120" s="75"/>
      <c r="G120" s="75"/>
      <c r="H120" s="75"/>
      <c r="I120" s="75"/>
      <c r="J120" s="0"/>
      <c r="K120" s="75"/>
    </row>
    <row r="121" customFormat="false" ht="14.4" hidden="false" customHeight="false" outlineLevel="0" collapsed="false">
      <c r="C121" s="77"/>
      <c r="D121" s="129"/>
      <c r="E121" s="129"/>
      <c r="F121" s="129"/>
      <c r="G121" s="129"/>
      <c r="H121" s="129"/>
      <c r="I121" s="129"/>
      <c r="J121" s="129"/>
      <c r="K121" s="129"/>
    </row>
    <row r="122" customFormat="false" ht="14.4" hidden="false" customHeight="false" outlineLevel="0" collapsed="false">
      <c r="C122" s="130" t="s">
        <v>132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customFormat="false" ht="14.4" hidden="false" customHeight="false" outlineLevel="0" collapsed="false">
      <c r="C123" s="77" t="s">
        <v>32</v>
      </c>
      <c r="D123" s="131" t="n">
        <v>0.406070663994755</v>
      </c>
      <c r="E123" s="131" t="n">
        <v>0.818218711098769</v>
      </c>
      <c r="F123" s="131" t="n">
        <v>0.796506842319538</v>
      </c>
      <c r="G123" s="131" t="n">
        <v>1.49624448387932</v>
      </c>
      <c r="H123" s="131" t="n">
        <v>1.49624448387932</v>
      </c>
      <c r="I123" s="131" t="n">
        <v>1.24795074089522</v>
      </c>
      <c r="J123" s="131" t="n">
        <v>1.6619525485986</v>
      </c>
      <c r="K123" s="131" t="n">
        <v>1.91966906415</v>
      </c>
    </row>
    <row r="124" customFormat="false" ht="14.4" hidden="false" customHeight="false" outlineLevel="0" collapsed="false">
      <c r="C124" s="77" t="s">
        <v>33</v>
      </c>
      <c r="D124" s="131" t="n">
        <v>0.463324930857657</v>
      </c>
      <c r="E124" s="131" t="n">
        <v>1.14870177709266</v>
      </c>
      <c r="F124" s="131" t="n">
        <v>1.41615193302467</v>
      </c>
      <c r="G124" s="131" t="n">
        <v>2.57992869127984</v>
      </c>
      <c r="H124" s="131" t="n">
        <v>2.57992869127984</v>
      </c>
      <c r="I124" s="131" t="n">
        <v>2.90322580645161</v>
      </c>
      <c r="J124" s="131" t="n">
        <v>3.43419805815227</v>
      </c>
      <c r="K124" s="131" t="n">
        <v>12.1179109674469</v>
      </c>
    </row>
    <row r="125" customFormat="false" ht="14.4" hidden="false" customHeight="false" outlineLevel="0" collapsed="false">
      <c r="C125" s="77" t="s">
        <v>34</v>
      </c>
      <c r="D125" s="131" t="n">
        <v>0.609959328278476</v>
      </c>
      <c r="E125" s="131" t="n">
        <v>1.31119845829202</v>
      </c>
      <c r="F125" s="131" t="n">
        <v>1.63322321453414</v>
      </c>
      <c r="G125" s="131" t="n">
        <v>3.32271094709946</v>
      </c>
      <c r="H125" s="131" t="n">
        <v>3.32271094709946</v>
      </c>
      <c r="I125" s="131" t="n">
        <v>3.48387096774193</v>
      </c>
      <c r="J125" s="131" t="n">
        <v>6.26748197798715</v>
      </c>
      <c r="K125" s="131" t="n">
        <v>11.9888596681941</v>
      </c>
    </row>
    <row r="126" customFormat="false" ht="14.4" hidden="false" customHeight="false" outlineLevel="0" collapsed="false">
      <c r="C126" s="77" t="s">
        <v>35</v>
      </c>
      <c r="D126" s="131" t="n">
        <v>0.67680882364992</v>
      </c>
      <c r="E126" s="131" t="n">
        <v>1.52625482825842</v>
      </c>
      <c r="F126" s="131" t="n">
        <v>1.85061874687536</v>
      </c>
      <c r="G126" s="131" t="n">
        <v>3.28125</v>
      </c>
      <c r="H126" s="131" t="n">
        <v>3.28125</v>
      </c>
      <c r="I126" s="131" t="n">
        <v>5.80645161290323</v>
      </c>
      <c r="J126" s="131" t="n">
        <v>6.26748197798715</v>
      </c>
      <c r="K126" s="131" t="n">
        <v>11.9888596681941</v>
      </c>
    </row>
    <row r="127" customFormat="false" ht="14.4" hidden="false" customHeight="false" outlineLevel="0" collapsed="false">
      <c r="C127" s="77" t="s">
        <v>36</v>
      </c>
      <c r="D127" s="131" t="n">
        <v>0.758846967634441</v>
      </c>
      <c r="E127" s="131" t="n">
        <v>1.99701948143597</v>
      </c>
      <c r="F127" s="131" t="n">
        <v>2.00261436173326</v>
      </c>
      <c r="G127" s="131" t="n">
        <v>3.64050231217769</v>
      </c>
      <c r="H127" s="131" t="n">
        <v>3.64050231217769</v>
      </c>
      <c r="I127" s="131" t="n">
        <v>5.80645161290323</v>
      </c>
      <c r="J127" s="131" t="n">
        <v>6.26748197798715</v>
      </c>
      <c r="K127" s="131" t="n">
        <v>11.9888596681941</v>
      </c>
    </row>
    <row r="128" customFormat="false" ht="14.4" hidden="false" customHeight="false" outlineLevel="0" collapsed="false">
      <c r="C128" s="77" t="s">
        <v>37</v>
      </c>
      <c r="D128" s="131" t="n">
        <v>0.776919163241412</v>
      </c>
      <c r="E128" s="131" t="n">
        <v>2.03375760156465</v>
      </c>
      <c r="F128" s="131" t="n">
        <v>2.01869106936569</v>
      </c>
      <c r="G128" s="131" t="n">
        <v>3.9375</v>
      </c>
      <c r="H128" s="131" t="n">
        <v>3.9375</v>
      </c>
      <c r="I128" s="131" t="n">
        <v>5.80645161290323</v>
      </c>
      <c r="J128" s="131" t="n">
        <v>8.3566426373162</v>
      </c>
      <c r="K128" s="131" t="n">
        <v>14.386631601833</v>
      </c>
    </row>
    <row r="129" customFormat="false" ht="14.4" hidden="false" customHeight="false" outlineLevel="0" collapsed="false">
      <c r="C129" s="77" t="s">
        <v>38</v>
      </c>
      <c r="D129" s="131" t="n">
        <v>1.03438677674225</v>
      </c>
      <c r="E129" s="131" t="n">
        <v>2.23416273524147</v>
      </c>
      <c r="F129" s="131" t="n">
        <v>1.95606331734054</v>
      </c>
      <c r="G129" s="131" t="n">
        <v>3.9375</v>
      </c>
      <c r="H129" s="131" t="n">
        <v>3.9375</v>
      </c>
      <c r="I129" s="131" t="n">
        <v>6.34853448016652</v>
      </c>
      <c r="J129" s="131" t="n">
        <v>8.34836442734042</v>
      </c>
      <c r="K129" s="131" t="n">
        <v>14.3759124087591</v>
      </c>
    </row>
  </sheetData>
  <dataValidations count="2">
    <dataValidation allowBlank="true" operator="between" showDropDown="false" showErrorMessage="true" showInputMessage="true" sqref="D96:L96 D99:L99" type="list">
      <formula1>#ref!</formula1>
      <formula2>0</formula2>
    </dataValidation>
    <dataValidation allowBlank="true" operator="between" showDropDown="false" showErrorMessage="true" showInputMessage="true" sqref="D29:L35 D38:L44 D108:L108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111"/>
  <sheetViews>
    <sheetView windowProtection="false" showFormulas="false" showGridLines="true" showRowColHeaders="true" showZeros="true" rightToLeft="false" tabSelected="true" showOutlineSymbols="true" defaultGridColor="true" view="normal" topLeftCell="AA1" colorId="64" zoomScale="100" zoomScaleNormal="100" zoomScalePageLayoutView="100" workbookViewId="0">
      <selection pane="topLeft" activeCell="AK25" activeCellId="0" sqref="AK25"/>
    </sheetView>
  </sheetViews>
  <sheetFormatPr defaultRowHeight="13.8"/>
  <cols>
    <col collapsed="false" hidden="false" max="4" min="1" style="132" width="11.4251012145749"/>
    <col collapsed="false" hidden="false" max="5" min="5" style="132" width="13.1417004048583"/>
    <col collapsed="false" hidden="false" max="26" min="6" style="132" width="11.4251012145749"/>
    <col collapsed="false" hidden="false" max="27" min="27" style="132" width="15.4251012145749"/>
    <col collapsed="false" hidden="false" max="28" min="28" style="133" width="15.4251012145749"/>
    <col collapsed="false" hidden="false" max="29" min="29" style="132" width="13.5668016194332"/>
    <col collapsed="false" hidden="false" max="1025" min="30" style="132" width="11.4251012145749"/>
  </cols>
  <sheetData>
    <row r="1" customFormat="false" ht="13.8" hidden="false" customHeight="false" outlineLevel="0" collapsed="false">
      <c r="A1" s="134" t="s">
        <v>133</v>
      </c>
      <c r="B1" s="134" t="s">
        <v>134</v>
      </c>
      <c r="C1" s="134" t="s">
        <v>135</v>
      </c>
      <c r="D1" s="134" t="s">
        <v>136</v>
      </c>
      <c r="E1" s="134" t="s">
        <v>137</v>
      </c>
      <c r="F1" s="134" t="s">
        <v>138</v>
      </c>
      <c r="G1" s="134" t="s">
        <v>139</v>
      </c>
      <c r="H1" s="134" t="s">
        <v>140</v>
      </c>
      <c r="I1" s="134" t="s">
        <v>141</v>
      </c>
      <c r="J1" s="134" t="s">
        <v>142</v>
      </c>
      <c r="K1" s="134" t="s">
        <v>143</v>
      </c>
      <c r="L1" s="134" t="s">
        <v>144</v>
      </c>
      <c r="M1" s="134" t="s">
        <v>145</v>
      </c>
      <c r="N1" s="134" t="s">
        <v>146</v>
      </c>
      <c r="O1" s="134" t="s">
        <v>147</v>
      </c>
      <c r="P1" s="134" t="s">
        <v>148</v>
      </c>
      <c r="Q1" s="134" t="s">
        <v>149</v>
      </c>
      <c r="R1" s="134" t="s">
        <v>150</v>
      </c>
      <c r="S1" s="134" t="s">
        <v>151</v>
      </c>
      <c r="T1" s="134" t="s">
        <v>152</v>
      </c>
      <c r="U1" s="134" t="s">
        <v>153</v>
      </c>
      <c r="V1" s="134" t="s">
        <v>154</v>
      </c>
      <c r="W1" s="134" t="s">
        <v>155</v>
      </c>
      <c r="X1" s="134" t="s">
        <v>156</v>
      </c>
      <c r="Y1" s="134" t="s">
        <v>157</v>
      </c>
      <c r="Z1" s="134" t="s">
        <v>158</v>
      </c>
      <c r="AA1" s="134" t="s">
        <v>159</v>
      </c>
      <c r="AB1" s="135" t="s">
        <v>160</v>
      </c>
      <c r="AC1" s="133" t="s">
        <v>161</v>
      </c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36" customFormat="true" ht="13.8" hidden="false" customHeight="false" outlineLevel="0" collapsed="false">
      <c r="A2" s="136" t="n">
        <v>1</v>
      </c>
      <c r="B2" s="136" t="s">
        <v>162</v>
      </c>
      <c r="C2" s="136" t="s">
        <v>162</v>
      </c>
      <c r="D2" s="136" t="s">
        <v>163</v>
      </c>
      <c r="E2" s="137" t="n">
        <v>3500</v>
      </c>
      <c r="F2" s="138" t="n">
        <f aca="false">E2*10.76391</f>
        <v>37673.685</v>
      </c>
      <c r="G2" s="136" t="s">
        <v>164</v>
      </c>
      <c r="H2" s="136" t="n">
        <v>0.2</v>
      </c>
      <c r="I2" s="136" t="n">
        <v>1</v>
      </c>
      <c r="J2" s="136" t="n">
        <f aca="false">IF(L2=13.5,IF(X2=1,12,9),-0.392532+1.267037*L2+0.472239*X2+0.58658*W2+0.089417*V2+0.531633*U2+0.337883*T2-0.403545*S2)</f>
        <v>1.5080235</v>
      </c>
      <c r="K2" s="139" t="n">
        <f aca="false">IF(I2=0,J2,I2)</f>
        <v>1</v>
      </c>
      <c r="L2" s="136" t="n">
        <v>1.5</v>
      </c>
      <c r="M2" s="136" t="n">
        <v>1</v>
      </c>
      <c r="N2" s="136" t="n">
        <v>2</v>
      </c>
      <c r="O2" s="136" t="s">
        <v>150</v>
      </c>
      <c r="P2" s="136" t="n">
        <v>2</v>
      </c>
      <c r="Q2" s="136" t="n">
        <v>1.5</v>
      </c>
      <c r="R2" s="136" t="n">
        <v>1</v>
      </c>
      <c r="S2" s="136" t="n">
        <v>0</v>
      </c>
      <c r="T2" s="136" t="n">
        <v>0</v>
      </c>
      <c r="U2" s="136" t="n">
        <v>0</v>
      </c>
      <c r="V2" s="136" t="n">
        <v>0</v>
      </c>
      <c r="W2" s="136" t="n">
        <v>0</v>
      </c>
      <c r="X2" s="136" t="n">
        <v>0</v>
      </c>
      <c r="Y2" s="136" t="n">
        <f aca="false">IF(L2&lt;=2.5,1,IF(L2&lt;=4.5,2,IF(L2&lt;=6.5,3,4)))</f>
        <v>1</v>
      </c>
      <c r="Z2" s="136" t="n">
        <f aca="false">IF(R2=1,35,IF(S2=1,64,IF(T2=1,IF(Y2=1,85,104),IF(U2=1,IF(Y2=1,124,152),IF(V2=1,(IF(Y2=1,146,IF(Y2=2,178,263))),IF(W2=1,(IF(Y2=1,178,IF(Y2=2,218,321))),IF(X2=1,IF(Y2=1,190,IF(Y2=2,242,IF(Y2=3,357,896))))))))))</f>
        <v>35</v>
      </c>
      <c r="AA2" s="140" t="n">
        <f aca="false">Z2*F2</f>
        <v>1318578.975</v>
      </c>
      <c r="AB2" s="141" t="n">
        <v>0</v>
      </c>
      <c r="AC2" s="136" t="s">
        <v>126</v>
      </c>
    </row>
    <row r="3" s="136" customFormat="true" ht="13.8" hidden="false" customHeight="false" outlineLevel="0" collapsed="false">
      <c r="A3" s="136" t="n">
        <v>2</v>
      </c>
      <c r="B3" s="136" t="s">
        <v>162</v>
      </c>
      <c r="C3" s="136" t="s">
        <v>162</v>
      </c>
      <c r="D3" s="136" t="s">
        <v>163</v>
      </c>
      <c r="E3" s="137" t="n">
        <v>3500</v>
      </c>
      <c r="F3" s="138" t="n">
        <f aca="false">E3*10.76391</f>
        <v>37673.685</v>
      </c>
      <c r="G3" s="136" t="s">
        <v>164</v>
      </c>
      <c r="H3" s="136" t="n">
        <v>0.2</v>
      </c>
      <c r="I3" s="136" t="n">
        <v>1</v>
      </c>
      <c r="J3" s="136" t="n">
        <f aca="false">IF(L3=13.5,IF(X3=1,12,9),-0.392532+1.267037*L3+0.472239*X3+0.58658*W3+0.089417*V3+0.531633*U3+0.337883*T3-0.403545*S3)</f>
        <v>1.5080235</v>
      </c>
      <c r="K3" s="139" t="n">
        <f aca="false">IF(I3=0,J3,I3)</f>
        <v>1</v>
      </c>
      <c r="L3" s="136" t="n">
        <v>1.5</v>
      </c>
      <c r="M3" s="136" t="n">
        <v>1</v>
      </c>
      <c r="N3" s="136" t="n">
        <v>2</v>
      </c>
      <c r="O3" s="136" t="s">
        <v>150</v>
      </c>
      <c r="P3" s="136" t="n">
        <v>2</v>
      </c>
      <c r="Q3" s="136" t="n">
        <v>1.5</v>
      </c>
      <c r="R3" s="136" t="n">
        <v>1</v>
      </c>
      <c r="S3" s="136" t="n">
        <v>0</v>
      </c>
      <c r="T3" s="136" t="n">
        <v>0</v>
      </c>
      <c r="U3" s="136" t="n">
        <v>0</v>
      </c>
      <c r="V3" s="136" t="n">
        <v>0</v>
      </c>
      <c r="W3" s="136" t="n">
        <v>0</v>
      </c>
      <c r="X3" s="136" t="n">
        <v>0</v>
      </c>
      <c r="Y3" s="136" t="n">
        <f aca="false">IF(L3&lt;=2.5,1,IF(L3&lt;=4.5,2,IF(L3&lt;=6.5,3,4)))</f>
        <v>1</v>
      </c>
      <c r="Z3" s="136" t="n">
        <f aca="false">IF(R3=1,35,IF(S3=1,64,IF(T3=1,IF(Y3=1,85,104),IF(U3=1,IF(Y3=1,124,152),IF(V3=1,(IF(Y3=1,146,IF(Y3=2,178,263))),IF(W3=1,(IF(Y3=1,178,IF(Y3=2,218,321))),IF(X3=1,IF(Y3=1,190,IF(Y3=2,242,IF(Y3=3,357,896))))))))))</f>
        <v>35</v>
      </c>
      <c r="AA3" s="140" t="n">
        <f aca="false">Z3*F3</f>
        <v>1318578.975</v>
      </c>
      <c r="AB3" s="141" t="n">
        <v>0</v>
      </c>
      <c r="AC3" s="136" t="s">
        <v>126</v>
      </c>
    </row>
    <row r="4" s="136" customFormat="true" ht="13.8" hidden="false" customHeight="false" outlineLevel="0" collapsed="false">
      <c r="A4" s="136" t="n">
        <v>3</v>
      </c>
      <c r="B4" s="136" t="s">
        <v>162</v>
      </c>
      <c r="C4" s="136" t="s">
        <v>162</v>
      </c>
      <c r="D4" s="136" t="s">
        <v>163</v>
      </c>
      <c r="E4" s="137" t="n">
        <v>3500</v>
      </c>
      <c r="F4" s="138" t="n">
        <f aca="false">E4*10.76391</f>
        <v>37673.685</v>
      </c>
      <c r="G4" s="136" t="s">
        <v>164</v>
      </c>
      <c r="H4" s="136" t="n">
        <v>0.2</v>
      </c>
      <c r="I4" s="136" t="n">
        <v>1</v>
      </c>
      <c r="J4" s="136" t="n">
        <f aca="false">IF(L4=13.5,IF(X4=1,12,9),-0.392532+1.267037*L4+0.472239*X4+0.58658*W4+0.089417*V4+0.531633*U4+0.337883*T4-0.403545*S4)</f>
        <v>1.5080235</v>
      </c>
      <c r="K4" s="139" t="n">
        <f aca="false">IF(I4=0,J4,I4)</f>
        <v>1</v>
      </c>
      <c r="L4" s="136" t="n">
        <v>1.5</v>
      </c>
      <c r="M4" s="136" t="n">
        <v>1</v>
      </c>
      <c r="N4" s="136" t="n">
        <v>2</v>
      </c>
      <c r="O4" s="136" t="s">
        <v>150</v>
      </c>
      <c r="P4" s="136" t="n">
        <v>2</v>
      </c>
      <c r="Q4" s="136" t="n">
        <v>1.5</v>
      </c>
      <c r="R4" s="136" t="n">
        <v>1</v>
      </c>
      <c r="S4" s="136" t="n">
        <v>0</v>
      </c>
      <c r="T4" s="136" t="n">
        <v>0</v>
      </c>
      <c r="U4" s="136" t="n">
        <v>0</v>
      </c>
      <c r="V4" s="136" t="n">
        <v>0</v>
      </c>
      <c r="W4" s="136" t="n">
        <v>0</v>
      </c>
      <c r="X4" s="136" t="n">
        <v>0</v>
      </c>
      <c r="Y4" s="136" t="n">
        <f aca="false">IF(L4&lt;=2.5,1,IF(L4&lt;=4.5,2,IF(L4&lt;=6.5,3,4)))</f>
        <v>1</v>
      </c>
      <c r="Z4" s="136" t="n">
        <f aca="false">IF(R4=1,35,IF(S4=1,64,IF(T4=1,IF(Y4=1,85,104),IF(U4=1,IF(Y4=1,124,152),IF(V4=1,(IF(Y4=1,146,IF(Y4=2,178,263))),IF(W4=1,(IF(Y4=1,178,IF(Y4=2,218,321))),IF(X4=1,IF(Y4=1,190,IF(Y4=2,242,IF(Y4=3,357,896))))))))))</f>
        <v>35</v>
      </c>
      <c r="AA4" s="140" t="n">
        <f aca="false">Z4*F4</f>
        <v>1318578.975</v>
      </c>
      <c r="AB4" s="141" t="n">
        <v>0</v>
      </c>
      <c r="AC4" s="136" t="s">
        <v>126</v>
      </c>
    </row>
    <row r="5" s="136" customFormat="true" ht="13.8" hidden="false" customHeight="false" outlineLevel="0" collapsed="false">
      <c r="A5" s="136" t="n">
        <v>4</v>
      </c>
      <c r="B5" s="136" t="s">
        <v>162</v>
      </c>
      <c r="C5" s="136" t="s">
        <v>162</v>
      </c>
      <c r="D5" s="136" t="s">
        <v>163</v>
      </c>
      <c r="E5" s="137" t="n">
        <v>3500</v>
      </c>
      <c r="F5" s="138" t="n">
        <f aca="false">E5*10.76391</f>
        <v>37673.685</v>
      </c>
      <c r="G5" s="136" t="s">
        <v>164</v>
      </c>
      <c r="H5" s="136" t="n">
        <v>0.2</v>
      </c>
      <c r="I5" s="136" t="n">
        <v>1</v>
      </c>
      <c r="J5" s="136" t="n">
        <f aca="false">IF(L5=13.5,IF(X5=1,12,9),-0.392532+1.267037*L5+0.472239*X5+0.58658*W5+0.089417*V5+0.531633*U5+0.337883*T5-0.403545*S5)</f>
        <v>1.5080235</v>
      </c>
      <c r="K5" s="139" t="n">
        <f aca="false">IF(I5=0,J5,I5)</f>
        <v>1</v>
      </c>
      <c r="L5" s="136" t="n">
        <v>1.5</v>
      </c>
      <c r="M5" s="136" t="n">
        <v>1</v>
      </c>
      <c r="N5" s="136" t="n">
        <v>2</v>
      </c>
      <c r="O5" s="136" t="s">
        <v>150</v>
      </c>
      <c r="P5" s="136" t="n">
        <v>2</v>
      </c>
      <c r="Q5" s="136" t="n">
        <v>1.5</v>
      </c>
      <c r="R5" s="136" t="n">
        <v>1</v>
      </c>
      <c r="S5" s="136" t="n">
        <v>0</v>
      </c>
      <c r="T5" s="136" t="n">
        <v>0</v>
      </c>
      <c r="U5" s="136" t="n">
        <v>0</v>
      </c>
      <c r="V5" s="136" t="n">
        <v>0</v>
      </c>
      <c r="W5" s="136" t="n">
        <v>0</v>
      </c>
      <c r="X5" s="136" t="n">
        <v>0</v>
      </c>
      <c r="Y5" s="136" t="n">
        <f aca="false">IF(L5&lt;=2.5,1,IF(L5&lt;=4.5,2,IF(L5&lt;=6.5,3,4)))</f>
        <v>1</v>
      </c>
      <c r="Z5" s="136" t="n">
        <f aca="false">IF(R5=1,35,IF(S5=1,64,IF(T5=1,IF(Y5=1,85,104),IF(U5=1,IF(Y5=1,124,152),IF(V5=1,(IF(Y5=1,146,IF(Y5=2,178,263))),IF(W5=1,(IF(Y5=1,178,IF(Y5=2,218,321))),IF(X5=1,IF(Y5=1,190,IF(Y5=2,242,IF(Y5=3,357,896))))))))))</f>
        <v>35</v>
      </c>
      <c r="AA5" s="140" t="n">
        <f aca="false">Z5*F5</f>
        <v>1318578.975</v>
      </c>
      <c r="AB5" s="141" t="n">
        <v>0</v>
      </c>
      <c r="AC5" s="136" t="s">
        <v>126</v>
      </c>
    </row>
    <row r="6" s="136" customFormat="true" ht="13.8" hidden="false" customHeight="false" outlineLevel="0" collapsed="false">
      <c r="A6" s="136" t="n">
        <v>5</v>
      </c>
      <c r="B6" s="136" t="s">
        <v>162</v>
      </c>
      <c r="C6" s="136" t="s">
        <v>162</v>
      </c>
      <c r="D6" s="136" t="s">
        <v>163</v>
      </c>
      <c r="E6" s="137" t="n">
        <v>3500</v>
      </c>
      <c r="F6" s="138" t="n">
        <f aca="false">E6*10.76391</f>
        <v>37673.685</v>
      </c>
      <c r="G6" s="136" t="s">
        <v>164</v>
      </c>
      <c r="H6" s="136" t="n">
        <v>0.2</v>
      </c>
      <c r="I6" s="136" t="n">
        <v>1</v>
      </c>
      <c r="J6" s="136" t="n">
        <f aca="false">IF(L6=13.5,IF(X6=1,12,9),-0.392532+1.267037*L6+0.472239*X6+0.58658*W6+0.089417*V6+0.531633*U6+0.337883*T6-0.403545*S6)</f>
        <v>1.5080235</v>
      </c>
      <c r="K6" s="139" t="n">
        <f aca="false">IF(I6=0,J6,I6)</f>
        <v>1</v>
      </c>
      <c r="L6" s="136" t="n">
        <v>1.5</v>
      </c>
      <c r="M6" s="136" t="n">
        <v>1</v>
      </c>
      <c r="N6" s="136" t="n">
        <v>2</v>
      </c>
      <c r="O6" s="136" t="s">
        <v>150</v>
      </c>
      <c r="P6" s="136" t="n">
        <v>2</v>
      </c>
      <c r="Q6" s="136" t="n">
        <v>1.5</v>
      </c>
      <c r="R6" s="136" t="n">
        <v>1</v>
      </c>
      <c r="S6" s="136" t="n">
        <v>0</v>
      </c>
      <c r="T6" s="136" t="n">
        <v>0</v>
      </c>
      <c r="U6" s="136" t="n">
        <v>0</v>
      </c>
      <c r="V6" s="136" t="n">
        <v>0</v>
      </c>
      <c r="W6" s="136" t="n">
        <v>0</v>
      </c>
      <c r="X6" s="136" t="n">
        <v>0</v>
      </c>
      <c r="Y6" s="136" t="n">
        <f aca="false">IF(L6&lt;=2.5,1,IF(L6&lt;=4.5,2,IF(L6&lt;=6.5,3,4)))</f>
        <v>1</v>
      </c>
      <c r="Z6" s="136" t="n">
        <f aca="false">IF(R6=1,35,IF(S6=1,64,IF(T6=1,IF(Y6=1,85,104),IF(U6=1,IF(Y6=1,124,152),IF(V6=1,(IF(Y6=1,146,IF(Y6=2,178,263))),IF(W6=1,(IF(Y6=1,178,IF(Y6=2,218,321))),IF(X6=1,IF(Y6=1,190,IF(Y6=2,242,IF(Y6=3,357,896))))))))))</f>
        <v>35</v>
      </c>
      <c r="AA6" s="140" t="n">
        <f aca="false">Z6*F6</f>
        <v>1318578.975</v>
      </c>
      <c r="AB6" s="141" t="n">
        <v>0</v>
      </c>
      <c r="AC6" s="136" t="s">
        <v>126</v>
      </c>
    </row>
    <row r="7" s="136" customFormat="true" ht="13.8" hidden="false" customHeight="false" outlineLevel="0" collapsed="false">
      <c r="A7" s="136" t="n">
        <v>6</v>
      </c>
      <c r="B7" s="136" t="s">
        <v>162</v>
      </c>
      <c r="C7" s="136" t="s">
        <v>162</v>
      </c>
      <c r="D7" s="136" t="s">
        <v>163</v>
      </c>
      <c r="E7" s="137" t="n">
        <v>3500</v>
      </c>
      <c r="F7" s="138" t="n">
        <f aca="false">E7*10.76391</f>
        <v>37673.685</v>
      </c>
      <c r="G7" s="136" t="s">
        <v>164</v>
      </c>
      <c r="H7" s="136" t="n">
        <v>0.2</v>
      </c>
      <c r="I7" s="136" t="n">
        <v>1</v>
      </c>
      <c r="J7" s="136" t="n">
        <f aca="false">IF(L7=13.5,IF(X7=1,12,9),-0.392532+1.267037*L7+0.472239*X7+0.58658*W7+0.089417*V7+0.531633*U7+0.337883*T7-0.403545*S7)</f>
        <v>1.5080235</v>
      </c>
      <c r="K7" s="139" t="n">
        <f aca="false">IF(I7=0,J7,I7)</f>
        <v>1</v>
      </c>
      <c r="L7" s="136" t="n">
        <v>1.5</v>
      </c>
      <c r="M7" s="136" t="n">
        <v>1</v>
      </c>
      <c r="N7" s="136" t="n">
        <v>2</v>
      </c>
      <c r="O7" s="136" t="s">
        <v>150</v>
      </c>
      <c r="P7" s="136" t="n">
        <v>2</v>
      </c>
      <c r="Q7" s="136" t="n">
        <v>1.5</v>
      </c>
      <c r="R7" s="136" t="n">
        <v>1</v>
      </c>
      <c r="S7" s="136" t="n">
        <v>0</v>
      </c>
      <c r="T7" s="136" t="n">
        <v>0</v>
      </c>
      <c r="U7" s="136" t="n">
        <v>0</v>
      </c>
      <c r="V7" s="136" t="n">
        <v>0</v>
      </c>
      <c r="W7" s="136" t="n">
        <v>0</v>
      </c>
      <c r="X7" s="136" t="n">
        <v>0</v>
      </c>
      <c r="Y7" s="136" t="n">
        <f aca="false">IF(L7&lt;=2.5,1,IF(L7&lt;=4.5,2,IF(L7&lt;=6.5,3,4)))</f>
        <v>1</v>
      </c>
      <c r="Z7" s="136" t="n">
        <f aca="false">IF(R7=1,35,IF(S7=1,64,IF(T7=1,IF(Y7=1,85,104),IF(U7=1,IF(Y7=1,124,152),IF(V7=1,(IF(Y7=1,146,IF(Y7=2,178,263))),IF(W7=1,(IF(Y7=1,178,IF(Y7=2,218,321))),IF(X7=1,IF(Y7=1,190,IF(Y7=2,242,IF(Y7=3,357,896))))))))))</f>
        <v>35</v>
      </c>
      <c r="AA7" s="140" t="n">
        <f aca="false">Z7*F7</f>
        <v>1318578.975</v>
      </c>
      <c r="AB7" s="141" t="n">
        <v>0</v>
      </c>
      <c r="AC7" s="136" t="s">
        <v>126</v>
      </c>
    </row>
    <row r="8" s="136" customFormat="true" ht="13.8" hidden="false" customHeight="false" outlineLevel="0" collapsed="false">
      <c r="A8" s="136" t="n">
        <v>7</v>
      </c>
      <c r="B8" s="136" t="s">
        <v>162</v>
      </c>
      <c r="C8" s="136" t="s">
        <v>162</v>
      </c>
      <c r="D8" s="136" t="s">
        <v>163</v>
      </c>
      <c r="E8" s="137" t="n">
        <v>3500</v>
      </c>
      <c r="F8" s="138" t="n">
        <f aca="false">E8*10.76391</f>
        <v>37673.685</v>
      </c>
      <c r="G8" s="136" t="s">
        <v>164</v>
      </c>
      <c r="H8" s="136" t="n">
        <v>0.2</v>
      </c>
      <c r="I8" s="136" t="n">
        <v>1</v>
      </c>
      <c r="J8" s="136" t="n">
        <f aca="false">IF(L8=13.5,IF(X8=1,12,9),-0.392532+1.267037*L8+0.472239*X8+0.58658*W8+0.089417*V8+0.531633*U8+0.337883*T8-0.403545*S8)</f>
        <v>1.5080235</v>
      </c>
      <c r="K8" s="139" t="n">
        <f aca="false">IF(I8=0,J8,I8)</f>
        <v>1</v>
      </c>
      <c r="L8" s="136" t="n">
        <v>1.5</v>
      </c>
      <c r="M8" s="136" t="n">
        <v>1</v>
      </c>
      <c r="N8" s="136" t="n">
        <v>2</v>
      </c>
      <c r="O8" s="136" t="s">
        <v>150</v>
      </c>
      <c r="P8" s="136" t="n">
        <v>2</v>
      </c>
      <c r="Q8" s="136" t="n">
        <v>1.5</v>
      </c>
      <c r="R8" s="136" t="n">
        <v>1</v>
      </c>
      <c r="S8" s="136" t="n">
        <v>0</v>
      </c>
      <c r="T8" s="136" t="n">
        <v>0</v>
      </c>
      <c r="U8" s="136" t="n">
        <v>0</v>
      </c>
      <c r="V8" s="136" t="n">
        <v>0</v>
      </c>
      <c r="W8" s="136" t="n">
        <v>0</v>
      </c>
      <c r="X8" s="136" t="n">
        <v>0</v>
      </c>
      <c r="Y8" s="136" t="n">
        <f aca="false">IF(L8&lt;=2.5,1,IF(L8&lt;=4.5,2,IF(L8&lt;=6.5,3,4)))</f>
        <v>1</v>
      </c>
      <c r="Z8" s="136" t="n">
        <f aca="false">IF(R8=1,35,IF(S8=1,64,IF(T8=1,IF(Y8=1,85,104),IF(U8=1,IF(Y8=1,124,152),IF(V8=1,(IF(Y8=1,146,IF(Y8=2,178,263))),IF(W8=1,(IF(Y8=1,178,IF(Y8=2,218,321))),IF(X8=1,IF(Y8=1,190,IF(Y8=2,242,IF(Y8=3,357,896))))))))))</f>
        <v>35</v>
      </c>
      <c r="AA8" s="140" t="n">
        <f aca="false">Z8*F8</f>
        <v>1318578.975</v>
      </c>
      <c r="AB8" s="141" t="n">
        <v>0</v>
      </c>
      <c r="AC8" s="136" t="s">
        <v>126</v>
      </c>
    </row>
    <row r="9" s="136" customFormat="true" ht="13.8" hidden="false" customHeight="false" outlineLevel="0" collapsed="false">
      <c r="A9" s="136" t="n">
        <v>8</v>
      </c>
      <c r="B9" s="136" t="s">
        <v>162</v>
      </c>
      <c r="C9" s="136" t="s">
        <v>162</v>
      </c>
      <c r="D9" s="136" t="s">
        <v>163</v>
      </c>
      <c r="E9" s="137" t="n">
        <v>3500</v>
      </c>
      <c r="F9" s="138" t="n">
        <f aca="false">E9*10.76391</f>
        <v>37673.685</v>
      </c>
      <c r="G9" s="136" t="s">
        <v>164</v>
      </c>
      <c r="H9" s="136" t="n">
        <v>0.2</v>
      </c>
      <c r="I9" s="136" t="n">
        <v>1</v>
      </c>
      <c r="J9" s="136" t="n">
        <f aca="false">IF(L9=13.5,IF(X9=1,12,9),-0.392532+1.267037*L9+0.472239*X9+0.58658*W9+0.089417*V9+0.531633*U9+0.337883*T9-0.403545*S9)</f>
        <v>1.5080235</v>
      </c>
      <c r="K9" s="139" t="n">
        <f aca="false">IF(I9=0,J9,I9)</f>
        <v>1</v>
      </c>
      <c r="L9" s="136" t="n">
        <v>1.5</v>
      </c>
      <c r="M9" s="136" t="n">
        <v>1</v>
      </c>
      <c r="N9" s="136" t="n">
        <v>2</v>
      </c>
      <c r="O9" s="136" t="s">
        <v>150</v>
      </c>
      <c r="P9" s="136" t="n">
        <v>2</v>
      </c>
      <c r="Q9" s="136" t="n">
        <v>1.5</v>
      </c>
      <c r="R9" s="136" t="n">
        <v>1</v>
      </c>
      <c r="S9" s="136" t="n">
        <v>0</v>
      </c>
      <c r="T9" s="136" t="n">
        <v>0</v>
      </c>
      <c r="U9" s="136" t="n">
        <v>0</v>
      </c>
      <c r="V9" s="136" t="n">
        <v>0</v>
      </c>
      <c r="W9" s="136" t="n">
        <v>0</v>
      </c>
      <c r="X9" s="136" t="n">
        <v>0</v>
      </c>
      <c r="Y9" s="136" t="n">
        <f aca="false">IF(L9&lt;=2.5,1,IF(L9&lt;=4.5,2,IF(L9&lt;=6.5,3,4)))</f>
        <v>1</v>
      </c>
      <c r="Z9" s="136" t="n">
        <f aca="false">IF(R9=1,35,IF(S9=1,64,IF(T9=1,IF(Y9=1,85,104),IF(U9=1,IF(Y9=1,124,152),IF(V9=1,(IF(Y9=1,146,IF(Y9=2,178,263))),IF(W9=1,(IF(Y9=1,178,IF(Y9=2,218,321))),IF(X9=1,IF(Y9=1,190,IF(Y9=2,242,IF(Y9=3,357,896))))))))))</f>
        <v>35</v>
      </c>
      <c r="AA9" s="140" t="n">
        <f aca="false">Z9*F9</f>
        <v>1318578.975</v>
      </c>
      <c r="AB9" s="141" t="n">
        <v>0</v>
      </c>
      <c r="AC9" s="136" t="s">
        <v>126</v>
      </c>
    </row>
    <row r="10" s="136" customFormat="true" ht="13.8" hidden="false" customHeight="false" outlineLevel="0" collapsed="false">
      <c r="A10" s="136" t="n">
        <v>9</v>
      </c>
      <c r="B10" s="136" t="s">
        <v>162</v>
      </c>
      <c r="C10" s="136" t="s">
        <v>162</v>
      </c>
      <c r="D10" s="136" t="s">
        <v>163</v>
      </c>
      <c r="E10" s="137" t="n">
        <v>3500</v>
      </c>
      <c r="F10" s="138" t="n">
        <f aca="false">E10*10.76391</f>
        <v>37673.685</v>
      </c>
      <c r="G10" s="136" t="s">
        <v>164</v>
      </c>
      <c r="H10" s="136" t="n">
        <v>0.2</v>
      </c>
      <c r="I10" s="136" t="n">
        <v>1</v>
      </c>
      <c r="J10" s="136" t="n">
        <f aca="false">IF(L10=13.5,IF(X10=1,12,9),-0.392532+1.267037*L10+0.472239*X10+0.58658*W10+0.089417*V10+0.531633*U10+0.337883*T10-0.403545*S10)</f>
        <v>1.5080235</v>
      </c>
      <c r="K10" s="139" t="n">
        <f aca="false">IF(I10=0,J10,I10)</f>
        <v>1</v>
      </c>
      <c r="L10" s="136" t="n">
        <v>1.5</v>
      </c>
      <c r="M10" s="136" t="n">
        <v>1</v>
      </c>
      <c r="N10" s="136" t="n">
        <v>2</v>
      </c>
      <c r="O10" s="136" t="s">
        <v>150</v>
      </c>
      <c r="P10" s="136" t="n">
        <v>2</v>
      </c>
      <c r="Q10" s="136" t="n">
        <v>1.5</v>
      </c>
      <c r="R10" s="136" t="n">
        <v>1</v>
      </c>
      <c r="S10" s="136" t="n">
        <v>0</v>
      </c>
      <c r="T10" s="136" t="n">
        <v>0</v>
      </c>
      <c r="U10" s="136" t="n">
        <v>0</v>
      </c>
      <c r="V10" s="136" t="n">
        <v>0</v>
      </c>
      <c r="W10" s="136" t="n">
        <v>0</v>
      </c>
      <c r="X10" s="136" t="n">
        <v>0</v>
      </c>
      <c r="Y10" s="136" t="n">
        <f aca="false">IF(L10&lt;=2.5,1,IF(L10&lt;=4.5,2,IF(L10&lt;=6.5,3,4)))</f>
        <v>1</v>
      </c>
      <c r="Z10" s="136" t="n">
        <f aca="false">IF(R10=1,35,IF(S10=1,64,IF(T10=1,IF(Y10=1,85,104),IF(U10=1,IF(Y10=1,124,152),IF(V10=1,(IF(Y10=1,146,IF(Y10=2,178,263))),IF(W10=1,(IF(Y10=1,178,IF(Y10=2,218,321))),IF(X10=1,IF(Y10=1,190,IF(Y10=2,242,IF(Y10=3,357,896))))))))))</f>
        <v>35</v>
      </c>
      <c r="AA10" s="140" t="n">
        <f aca="false">Z10*F10</f>
        <v>1318578.975</v>
      </c>
      <c r="AB10" s="141" t="n">
        <v>0</v>
      </c>
      <c r="AC10" s="136" t="s">
        <v>126</v>
      </c>
    </row>
    <row r="11" s="136" customFormat="true" ht="13.8" hidden="false" customHeight="false" outlineLevel="0" collapsed="false">
      <c r="A11" s="136" t="n">
        <v>10</v>
      </c>
      <c r="B11" s="136" t="s">
        <v>162</v>
      </c>
      <c r="C11" s="136" t="s">
        <v>162</v>
      </c>
      <c r="D11" s="136" t="s">
        <v>163</v>
      </c>
      <c r="E11" s="137" t="n">
        <v>3500</v>
      </c>
      <c r="F11" s="138" t="n">
        <f aca="false">E11*10.76391</f>
        <v>37673.685</v>
      </c>
      <c r="G11" s="136" t="s">
        <v>164</v>
      </c>
      <c r="H11" s="136" t="n">
        <v>0.2</v>
      </c>
      <c r="I11" s="136" t="n">
        <v>1</v>
      </c>
      <c r="J11" s="136" t="n">
        <f aca="false">IF(L11=13.5,IF(X11=1,12,9),-0.392532+1.267037*L11+0.472239*X11+0.58658*W11+0.089417*V11+0.531633*U11+0.337883*T11-0.403545*S11)</f>
        <v>1.5080235</v>
      </c>
      <c r="K11" s="139" t="n">
        <f aca="false">IF(I11=0,J11,I11)</f>
        <v>1</v>
      </c>
      <c r="L11" s="136" t="n">
        <v>1.5</v>
      </c>
      <c r="M11" s="136" t="n">
        <v>1</v>
      </c>
      <c r="N11" s="136" t="n">
        <v>2</v>
      </c>
      <c r="O11" s="136" t="s">
        <v>150</v>
      </c>
      <c r="P11" s="136" t="n">
        <v>2</v>
      </c>
      <c r="Q11" s="136" t="n">
        <v>1.5</v>
      </c>
      <c r="R11" s="136" t="n">
        <v>1</v>
      </c>
      <c r="S11" s="136" t="n">
        <v>0</v>
      </c>
      <c r="T11" s="136" t="n">
        <v>0</v>
      </c>
      <c r="U11" s="136" t="n">
        <v>0</v>
      </c>
      <c r="V11" s="136" t="n">
        <v>0</v>
      </c>
      <c r="W11" s="136" t="n">
        <v>0</v>
      </c>
      <c r="X11" s="136" t="n">
        <v>0</v>
      </c>
      <c r="Y11" s="136" t="n">
        <f aca="false">IF(L11&lt;=2.5,1,IF(L11&lt;=4.5,2,IF(L11&lt;=6.5,3,4)))</f>
        <v>1</v>
      </c>
      <c r="Z11" s="136" t="n">
        <f aca="false">IF(R11=1,35,IF(S11=1,64,IF(T11=1,IF(Y11=1,85,104),IF(U11=1,IF(Y11=1,124,152),IF(V11=1,(IF(Y11=1,146,IF(Y11=2,178,263))),IF(W11=1,(IF(Y11=1,178,IF(Y11=2,218,321))),IF(X11=1,IF(Y11=1,190,IF(Y11=2,242,IF(Y11=3,357,896))))))))))</f>
        <v>35</v>
      </c>
      <c r="AA11" s="140" t="n">
        <f aca="false">Z11*F11</f>
        <v>1318578.975</v>
      </c>
      <c r="AB11" s="141" t="n">
        <v>0</v>
      </c>
      <c r="AC11" s="136" t="s">
        <v>126</v>
      </c>
    </row>
    <row r="12" s="136" customFormat="true" ht="13.8" hidden="false" customHeight="false" outlineLevel="0" collapsed="false">
      <c r="A12" s="136" t="n">
        <v>11</v>
      </c>
      <c r="B12" s="136" t="s">
        <v>162</v>
      </c>
      <c r="C12" s="136" t="s">
        <v>162</v>
      </c>
      <c r="D12" s="136" t="s">
        <v>163</v>
      </c>
      <c r="E12" s="137" t="n">
        <v>3500</v>
      </c>
      <c r="F12" s="138" t="n">
        <f aca="false">E12*10.76391</f>
        <v>37673.685</v>
      </c>
      <c r="G12" s="136" t="s">
        <v>164</v>
      </c>
      <c r="H12" s="136" t="n">
        <v>0.2</v>
      </c>
      <c r="I12" s="136" t="n">
        <v>1</v>
      </c>
      <c r="J12" s="136" t="n">
        <f aca="false">IF(L12=13.5,IF(X12=1,12,9),-0.392532+1.267037*L12+0.472239*X12+0.58658*W12+0.089417*V12+0.531633*U12+0.337883*T12-0.403545*S12)</f>
        <v>1.5080235</v>
      </c>
      <c r="K12" s="139" t="n">
        <f aca="false">IF(I12=0,J12,I12)</f>
        <v>1</v>
      </c>
      <c r="L12" s="136" t="n">
        <v>1.5</v>
      </c>
      <c r="M12" s="136" t="n">
        <v>1</v>
      </c>
      <c r="N12" s="136" t="n">
        <v>2</v>
      </c>
      <c r="O12" s="136" t="s">
        <v>150</v>
      </c>
      <c r="P12" s="136" t="n">
        <v>2</v>
      </c>
      <c r="Q12" s="136" t="n">
        <v>1.5</v>
      </c>
      <c r="R12" s="136" t="n">
        <v>1</v>
      </c>
      <c r="S12" s="136" t="n">
        <v>0</v>
      </c>
      <c r="T12" s="136" t="n">
        <v>0</v>
      </c>
      <c r="U12" s="136" t="n">
        <v>0</v>
      </c>
      <c r="V12" s="136" t="n">
        <v>0</v>
      </c>
      <c r="W12" s="136" t="n">
        <v>0</v>
      </c>
      <c r="X12" s="136" t="n">
        <v>0</v>
      </c>
      <c r="Y12" s="136" t="n">
        <f aca="false">IF(L12&lt;=2.5,1,IF(L12&lt;=4.5,2,IF(L12&lt;=6.5,3,4)))</f>
        <v>1</v>
      </c>
      <c r="Z12" s="136" t="n">
        <f aca="false">IF(R12=1,35,IF(S12=1,64,IF(T12=1,IF(Y12=1,85,104),IF(U12=1,IF(Y12=1,124,152),IF(V12=1,(IF(Y12=1,146,IF(Y12=2,178,263))),IF(W12=1,(IF(Y12=1,178,IF(Y12=2,218,321))),IF(X12=1,IF(Y12=1,190,IF(Y12=2,242,IF(Y12=3,357,896))))))))))</f>
        <v>35</v>
      </c>
      <c r="AA12" s="140" t="n">
        <f aca="false">Z12*F12</f>
        <v>1318578.975</v>
      </c>
      <c r="AB12" s="141" t="n">
        <v>0</v>
      </c>
      <c r="AC12" s="136" t="s">
        <v>126</v>
      </c>
    </row>
    <row r="13" s="136" customFormat="true" ht="13.8" hidden="false" customHeight="false" outlineLevel="0" collapsed="false">
      <c r="A13" s="136" t="n">
        <v>12</v>
      </c>
      <c r="B13" s="136" t="s">
        <v>162</v>
      </c>
      <c r="C13" s="136" t="s">
        <v>162</v>
      </c>
      <c r="D13" s="136" t="s">
        <v>163</v>
      </c>
      <c r="E13" s="137" t="n">
        <v>3500</v>
      </c>
      <c r="F13" s="138" t="n">
        <f aca="false">E13*10.76391</f>
        <v>37673.685</v>
      </c>
      <c r="G13" s="136" t="s">
        <v>164</v>
      </c>
      <c r="H13" s="136" t="n">
        <v>0.2</v>
      </c>
      <c r="I13" s="136" t="n">
        <v>1</v>
      </c>
      <c r="J13" s="136" t="n">
        <f aca="false">IF(L13=13.5,IF(X13=1,12,9),-0.392532+1.267037*L13+0.472239*X13+0.58658*W13+0.089417*V13+0.531633*U13+0.337883*T13-0.403545*S13)</f>
        <v>1.5080235</v>
      </c>
      <c r="K13" s="139" t="n">
        <f aca="false">IF(I13=0,J13,I13)</f>
        <v>1</v>
      </c>
      <c r="L13" s="136" t="n">
        <v>1.5</v>
      </c>
      <c r="M13" s="136" t="n">
        <v>1</v>
      </c>
      <c r="N13" s="136" t="n">
        <v>2</v>
      </c>
      <c r="O13" s="136" t="s">
        <v>150</v>
      </c>
      <c r="P13" s="136" t="n">
        <v>2</v>
      </c>
      <c r="Q13" s="136" t="n">
        <v>1.5</v>
      </c>
      <c r="R13" s="136" t="n">
        <v>1</v>
      </c>
      <c r="S13" s="136" t="n">
        <v>0</v>
      </c>
      <c r="T13" s="136" t="n">
        <v>0</v>
      </c>
      <c r="U13" s="136" t="n">
        <v>0</v>
      </c>
      <c r="V13" s="136" t="n">
        <v>0</v>
      </c>
      <c r="W13" s="136" t="n">
        <v>0</v>
      </c>
      <c r="X13" s="136" t="n">
        <v>0</v>
      </c>
      <c r="Y13" s="136" t="n">
        <f aca="false">IF(L13&lt;=2.5,1,IF(L13&lt;=4.5,2,IF(L13&lt;=6.5,3,4)))</f>
        <v>1</v>
      </c>
      <c r="Z13" s="136" t="n">
        <f aca="false">IF(R13=1,35,IF(S13=1,64,IF(T13=1,IF(Y13=1,85,104),IF(U13=1,IF(Y13=1,124,152),IF(V13=1,(IF(Y13=1,146,IF(Y13=2,178,263))),IF(W13=1,(IF(Y13=1,178,IF(Y13=2,218,321))),IF(X13=1,IF(Y13=1,190,IF(Y13=2,242,IF(Y13=3,357,896))))))))))</f>
        <v>35</v>
      </c>
      <c r="AA13" s="140" t="n">
        <f aca="false">Z13*F13</f>
        <v>1318578.975</v>
      </c>
      <c r="AB13" s="141" t="n">
        <v>0</v>
      </c>
      <c r="AC13" s="136" t="s">
        <v>126</v>
      </c>
    </row>
    <row r="14" s="136" customFormat="true" ht="13.8" hidden="false" customHeight="false" outlineLevel="0" collapsed="false">
      <c r="A14" s="136" t="n">
        <v>13</v>
      </c>
      <c r="B14" s="136" t="s">
        <v>162</v>
      </c>
      <c r="C14" s="136" t="s">
        <v>162</v>
      </c>
      <c r="D14" s="136" t="s">
        <v>163</v>
      </c>
      <c r="E14" s="137" t="n">
        <v>3500</v>
      </c>
      <c r="F14" s="138" t="n">
        <f aca="false">E14*10.76391</f>
        <v>37673.685</v>
      </c>
      <c r="G14" s="136" t="s">
        <v>164</v>
      </c>
      <c r="H14" s="136" t="n">
        <v>0.2</v>
      </c>
      <c r="I14" s="136" t="n">
        <v>1</v>
      </c>
      <c r="J14" s="136" t="n">
        <f aca="false">IF(L14=13.5,IF(X14=1,12,9),-0.392532+1.267037*L14+0.472239*X14+0.58658*W14+0.089417*V14+0.531633*U14+0.337883*T14-0.403545*S14)</f>
        <v>1.5080235</v>
      </c>
      <c r="K14" s="139" t="n">
        <f aca="false">IF(I14=0,J14,I14)</f>
        <v>1</v>
      </c>
      <c r="L14" s="136" t="n">
        <v>1.5</v>
      </c>
      <c r="M14" s="136" t="n">
        <v>1</v>
      </c>
      <c r="N14" s="136" t="n">
        <v>2</v>
      </c>
      <c r="O14" s="136" t="s">
        <v>150</v>
      </c>
      <c r="P14" s="136" t="n">
        <v>2</v>
      </c>
      <c r="Q14" s="136" t="n">
        <v>1.5</v>
      </c>
      <c r="R14" s="136" t="n">
        <v>1</v>
      </c>
      <c r="S14" s="136" t="n">
        <v>0</v>
      </c>
      <c r="T14" s="136" t="n">
        <v>0</v>
      </c>
      <c r="U14" s="136" t="n">
        <v>0</v>
      </c>
      <c r="V14" s="136" t="n">
        <v>0</v>
      </c>
      <c r="W14" s="136" t="n">
        <v>0</v>
      </c>
      <c r="X14" s="136" t="n">
        <v>0</v>
      </c>
      <c r="Y14" s="136" t="n">
        <f aca="false">IF(L14&lt;=2.5,1,IF(L14&lt;=4.5,2,IF(L14&lt;=6.5,3,4)))</f>
        <v>1</v>
      </c>
      <c r="Z14" s="136" t="n">
        <f aca="false">IF(R14=1,35,IF(S14=1,64,IF(T14=1,IF(Y14=1,85,104),IF(U14=1,IF(Y14=1,124,152),IF(V14=1,(IF(Y14=1,146,IF(Y14=2,178,263))),IF(W14=1,(IF(Y14=1,178,IF(Y14=2,218,321))),IF(X14=1,IF(Y14=1,190,IF(Y14=2,242,IF(Y14=3,357,896))))))))))</f>
        <v>35</v>
      </c>
      <c r="AA14" s="140" t="n">
        <f aca="false">Z14*F14</f>
        <v>1318578.975</v>
      </c>
      <c r="AB14" s="141" t="n">
        <v>0</v>
      </c>
      <c r="AC14" s="136" t="s">
        <v>126</v>
      </c>
    </row>
    <row r="15" s="136" customFormat="true" ht="13.8" hidden="false" customHeight="false" outlineLevel="0" collapsed="false">
      <c r="A15" s="136" t="n">
        <v>14</v>
      </c>
      <c r="B15" s="136" t="s">
        <v>162</v>
      </c>
      <c r="C15" s="136" t="s">
        <v>162</v>
      </c>
      <c r="D15" s="136" t="s">
        <v>163</v>
      </c>
      <c r="E15" s="137" t="n">
        <v>3500</v>
      </c>
      <c r="F15" s="138" t="n">
        <f aca="false">E15*10.76391</f>
        <v>37673.685</v>
      </c>
      <c r="G15" s="136" t="s">
        <v>164</v>
      </c>
      <c r="H15" s="136" t="n">
        <v>0.2</v>
      </c>
      <c r="I15" s="136" t="n">
        <v>1</v>
      </c>
      <c r="J15" s="136" t="n">
        <f aca="false">IF(L15=13.5,IF(X15=1,12,9),-0.392532+1.267037*L15+0.472239*X15+0.58658*W15+0.089417*V15+0.531633*U15+0.337883*T15-0.403545*S15)</f>
        <v>1.5080235</v>
      </c>
      <c r="K15" s="139" t="n">
        <f aca="false">IF(I15=0,J15,I15)</f>
        <v>1</v>
      </c>
      <c r="L15" s="136" t="n">
        <v>1.5</v>
      </c>
      <c r="M15" s="136" t="n">
        <v>1</v>
      </c>
      <c r="N15" s="136" t="n">
        <v>2</v>
      </c>
      <c r="O15" s="136" t="s">
        <v>150</v>
      </c>
      <c r="P15" s="136" t="n">
        <v>2</v>
      </c>
      <c r="Q15" s="136" t="n">
        <v>1.5</v>
      </c>
      <c r="R15" s="136" t="n">
        <v>1</v>
      </c>
      <c r="S15" s="136" t="n">
        <v>0</v>
      </c>
      <c r="T15" s="136" t="n">
        <v>0</v>
      </c>
      <c r="U15" s="136" t="n">
        <v>0</v>
      </c>
      <c r="V15" s="136" t="n">
        <v>0</v>
      </c>
      <c r="W15" s="136" t="n">
        <v>0</v>
      </c>
      <c r="X15" s="136" t="n">
        <v>0</v>
      </c>
      <c r="Y15" s="136" t="n">
        <f aca="false">IF(L15&lt;=2.5,1,IF(L15&lt;=4.5,2,IF(L15&lt;=6.5,3,4)))</f>
        <v>1</v>
      </c>
      <c r="Z15" s="136" t="n">
        <f aca="false">IF(R15=1,35,IF(S15=1,64,IF(T15=1,IF(Y15=1,85,104),IF(U15=1,IF(Y15=1,124,152),IF(V15=1,(IF(Y15=1,146,IF(Y15=2,178,263))),IF(W15=1,(IF(Y15=1,178,IF(Y15=2,218,321))),IF(X15=1,IF(Y15=1,190,IF(Y15=2,242,IF(Y15=3,357,896))))))))))</f>
        <v>35</v>
      </c>
      <c r="AA15" s="140" t="n">
        <f aca="false">Z15*F15</f>
        <v>1318578.975</v>
      </c>
      <c r="AB15" s="141" t="n">
        <v>0</v>
      </c>
      <c r="AC15" s="136" t="s">
        <v>126</v>
      </c>
    </row>
    <row r="16" s="136" customFormat="true" ht="13.8" hidden="false" customHeight="false" outlineLevel="0" collapsed="false">
      <c r="A16" s="136" t="n">
        <v>15</v>
      </c>
      <c r="B16" s="136" t="s">
        <v>162</v>
      </c>
      <c r="C16" s="136" t="s">
        <v>162</v>
      </c>
      <c r="D16" s="136" t="s">
        <v>163</v>
      </c>
      <c r="E16" s="137" t="n">
        <v>3500</v>
      </c>
      <c r="F16" s="138" t="n">
        <f aca="false">E16*10.76391</f>
        <v>37673.685</v>
      </c>
      <c r="G16" s="136" t="s">
        <v>164</v>
      </c>
      <c r="H16" s="136" t="n">
        <v>0.2</v>
      </c>
      <c r="I16" s="136" t="n">
        <v>1</v>
      </c>
      <c r="J16" s="136" t="n">
        <f aca="false">IF(L16=13.5,IF(X16=1,12,9),-0.392532+1.267037*L16+0.472239*X16+0.58658*W16+0.089417*V16+0.531633*U16+0.337883*T16-0.403545*S16)</f>
        <v>1.5080235</v>
      </c>
      <c r="K16" s="139" t="n">
        <f aca="false">IF(I16=0,J16,I16)</f>
        <v>1</v>
      </c>
      <c r="L16" s="136" t="n">
        <v>1.5</v>
      </c>
      <c r="M16" s="136" t="n">
        <v>1</v>
      </c>
      <c r="N16" s="136" t="n">
        <v>2</v>
      </c>
      <c r="O16" s="136" t="s">
        <v>150</v>
      </c>
      <c r="P16" s="136" t="n">
        <v>2</v>
      </c>
      <c r="Q16" s="136" t="n">
        <v>1.5</v>
      </c>
      <c r="R16" s="136" t="n">
        <v>1</v>
      </c>
      <c r="S16" s="136" t="n">
        <v>0</v>
      </c>
      <c r="T16" s="136" t="n">
        <v>0</v>
      </c>
      <c r="U16" s="136" t="n">
        <v>0</v>
      </c>
      <c r="V16" s="136" t="n">
        <v>0</v>
      </c>
      <c r="W16" s="136" t="n">
        <v>0</v>
      </c>
      <c r="X16" s="136" t="n">
        <v>0</v>
      </c>
      <c r="Y16" s="136" t="n">
        <f aca="false">IF(L16&lt;=2.5,1,IF(L16&lt;=4.5,2,IF(L16&lt;=6.5,3,4)))</f>
        <v>1</v>
      </c>
      <c r="Z16" s="136" t="n">
        <f aca="false">IF(R16=1,35,IF(S16=1,64,IF(T16=1,IF(Y16=1,85,104),IF(U16=1,IF(Y16=1,124,152),IF(V16=1,(IF(Y16=1,146,IF(Y16=2,178,263))),IF(W16=1,(IF(Y16=1,178,IF(Y16=2,218,321))),IF(X16=1,IF(Y16=1,190,IF(Y16=2,242,IF(Y16=3,357,896))))))))))</f>
        <v>35</v>
      </c>
      <c r="AA16" s="140" t="n">
        <f aca="false">Z16*F16</f>
        <v>1318578.975</v>
      </c>
      <c r="AB16" s="141" t="n">
        <v>0</v>
      </c>
      <c r="AC16" s="136" t="s">
        <v>126</v>
      </c>
    </row>
    <row r="17" s="136" customFormat="true" ht="13.8" hidden="false" customHeight="false" outlineLevel="0" collapsed="false">
      <c r="A17" s="136" t="n">
        <v>16</v>
      </c>
      <c r="B17" s="136" t="s">
        <v>162</v>
      </c>
      <c r="C17" s="136" t="s">
        <v>162</v>
      </c>
      <c r="D17" s="136" t="s">
        <v>163</v>
      </c>
      <c r="E17" s="137" t="n">
        <v>3500</v>
      </c>
      <c r="F17" s="138" t="n">
        <f aca="false">E17*10.76391</f>
        <v>37673.685</v>
      </c>
      <c r="G17" s="136" t="s">
        <v>164</v>
      </c>
      <c r="H17" s="136" t="n">
        <v>0.2</v>
      </c>
      <c r="I17" s="136" t="n">
        <v>1</v>
      </c>
      <c r="J17" s="136" t="n">
        <f aca="false">IF(L17=13.5,IF(X17=1,12,9),-0.392532+1.267037*L17+0.472239*X17+0.58658*W17+0.089417*V17+0.531633*U17+0.337883*T17-0.403545*S17)</f>
        <v>1.5080235</v>
      </c>
      <c r="K17" s="139" t="n">
        <f aca="false">IF(I17=0,J17,I17)</f>
        <v>1</v>
      </c>
      <c r="L17" s="136" t="n">
        <v>1.5</v>
      </c>
      <c r="M17" s="136" t="n">
        <v>1</v>
      </c>
      <c r="N17" s="136" t="n">
        <v>2</v>
      </c>
      <c r="O17" s="136" t="s">
        <v>150</v>
      </c>
      <c r="P17" s="136" t="n">
        <v>2</v>
      </c>
      <c r="Q17" s="136" t="n">
        <v>1.5</v>
      </c>
      <c r="R17" s="136" t="n">
        <v>1</v>
      </c>
      <c r="S17" s="136" t="n">
        <v>0</v>
      </c>
      <c r="T17" s="136" t="n">
        <v>0</v>
      </c>
      <c r="U17" s="136" t="n">
        <v>0</v>
      </c>
      <c r="V17" s="136" t="n">
        <v>0</v>
      </c>
      <c r="W17" s="136" t="n">
        <v>0</v>
      </c>
      <c r="X17" s="136" t="n">
        <v>0</v>
      </c>
      <c r="Y17" s="136" t="n">
        <f aca="false">IF(L17&lt;=2.5,1,IF(L17&lt;=4.5,2,IF(L17&lt;=6.5,3,4)))</f>
        <v>1</v>
      </c>
      <c r="Z17" s="136" t="n">
        <f aca="false">IF(R17=1,35,IF(S17=1,64,IF(T17=1,IF(Y17=1,85,104),IF(U17=1,IF(Y17=1,124,152),IF(V17=1,(IF(Y17=1,146,IF(Y17=2,178,263))),IF(W17=1,(IF(Y17=1,178,IF(Y17=2,218,321))),IF(X17=1,IF(Y17=1,190,IF(Y17=2,242,IF(Y17=3,357,896))))))))))</f>
        <v>35</v>
      </c>
      <c r="AA17" s="140" t="n">
        <f aca="false">Z17*F17</f>
        <v>1318578.975</v>
      </c>
      <c r="AB17" s="141" t="n">
        <v>0</v>
      </c>
      <c r="AC17" s="136" t="s">
        <v>126</v>
      </c>
    </row>
    <row r="18" s="136" customFormat="true" ht="13.8" hidden="false" customHeight="false" outlineLevel="0" collapsed="false">
      <c r="A18" s="136" t="n">
        <v>17</v>
      </c>
      <c r="B18" s="136" t="s">
        <v>162</v>
      </c>
      <c r="C18" s="136" t="s">
        <v>162</v>
      </c>
      <c r="D18" s="136" t="s">
        <v>163</v>
      </c>
      <c r="E18" s="137" t="n">
        <v>3500</v>
      </c>
      <c r="F18" s="138" t="n">
        <f aca="false">E18*10.76391</f>
        <v>37673.685</v>
      </c>
      <c r="G18" s="136" t="s">
        <v>164</v>
      </c>
      <c r="H18" s="136" t="n">
        <v>0.2</v>
      </c>
      <c r="I18" s="136" t="n">
        <v>1</v>
      </c>
      <c r="J18" s="136" t="n">
        <f aca="false">IF(L18=13.5,IF(X18=1,12,9),-0.392532+1.267037*L18+0.472239*X18+0.58658*W18+0.089417*V18+0.531633*U18+0.337883*T18-0.403545*S18)</f>
        <v>1.5080235</v>
      </c>
      <c r="K18" s="139" t="n">
        <f aca="false">IF(I18=0,J18,I18)</f>
        <v>1</v>
      </c>
      <c r="L18" s="136" t="n">
        <v>1.5</v>
      </c>
      <c r="M18" s="136" t="n">
        <v>1</v>
      </c>
      <c r="N18" s="136" t="n">
        <v>2</v>
      </c>
      <c r="O18" s="136" t="s">
        <v>150</v>
      </c>
      <c r="P18" s="136" t="n">
        <v>2</v>
      </c>
      <c r="Q18" s="136" t="n">
        <v>1.5</v>
      </c>
      <c r="R18" s="136" t="n">
        <v>1</v>
      </c>
      <c r="S18" s="136" t="n">
        <v>0</v>
      </c>
      <c r="T18" s="136" t="n">
        <v>0</v>
      </c>
      <c r="U18" s="136" t="n">
        <v>0</v>
      </c>
      <c r="V18" s="136" t="n">
        <v>0</v>
      </c>
      <c r="W18" s="136" t="n">
        <v>0</v>
      </c>
      <c r="X18" s="136" t="n">
        <v>0</v>
      </c>
      <c r="Y18" s="136" t="n">
        <f aca="false">IF(L18&lt;=2.5,1,IF(L18&lt;=4.5,2,IF(L18&lt;=6.5,3,4)))</f>
        <v>1</v>
      </c>
      <c r="Z18" s="136" t="n">
        <f aca="false">IF(R18=1,35,IF(S18=1,64,IF(T18=1,IF(Y18=1,85,104),IF(U18=1,IF(Y18=1,124,152),IF(V18=1,(IF(Y18=1,146,IF(Y18=2,178,263))),IF(W18=1,(IF(Y18=1,178,IF(Y18=2,218,321))),IF(X18=1,IF(Y18=1,190,IF(Y18=2,242,IF(Y18=3,357,896))))))))))</f>
        <v>35</v>
      </c>
      <c r="AA18" s="140" t="n">
        <f aca="false">Z18*F18</f>
        <v>1318578.975</v>
      </c>
      <c r="AB18" s="141" t="n">
        <v>0</v>
      </c>
      <c r="AC18" s="136" t="s">
        <v>126</v>
      </c>
    </row>
    <row r="19" s="136" customFormat="true" ht="13.8" hidden="false" customHeight="false" outlineLevel="0" collapsed="false">
      <c r="A19" s="136" t="n">
        <v>18</v>
      </c>
      <c r="B19" s="136" t="s">
        <v>162</v>
      </c>
      <c r="C19" s="136" t="s">
        <v>162</v>
      </c>
      <c r="D19" s="136" t="s">
        <v>163</v>
      </c>
      <c r="E19" s="137" t="n">
        <v>3500</v>
      </c>
      <c r="F19" s="138" t="n">
        <f aca="false">E19*10.76391</f>
        <v>37673.685</v>
      </c>
      <c r="G19" s="136" t="s">
        <v>164</v>
      </c>
      <c r="H19" s="136" t="n">
        <v>0.2</v>
      </c>
      <c r="I19" s="136" t="n">
        <v>1</v>
      </c>
      <c r="J19" s="136" t="n">
        <f aca="false">IF(L19=13.5,IF(X19=1,12,9),-0.392532+1.267037*L19+0.472239*X19+0.58658*W19+0.089417*V19+0.531633*U19+0.337883*T19-0.403545*S19)</f>
        <v>1.5080235</v>
      </c>
      <c r="K19" s="139" t="n">
        <f aca="false">IF(I19=0,J19,I19)</f>
        <v>1</v>
      </c>
      <c r="L19" s="136" t="n">
        <v>1.5</v>
      </c>
      <c r="M19" s="136" t="n">
        <v>1</v>
      </c>
      <c r="N19" s="136" t="n">
        <v>2</v>
      </c>
      <c r="O19" s="136" t="s">
        <v>150</v>
      </c>
      <c r="P19" s="136" t="n">
        <v>2</v>
      </c>
      <c r="Q19" s="136" t="n">
        <v>1.5</v>
      </c>
      <c r="R19" s="136" t="n">
        <v>1</v>
      </c>
      <c r="S19" s="136" t="n">
        <v>0</v>
      </c>
      <c r="T19" s="136" t="n">
        <v>0</v>
      </c>
      <c r="U19" s="136" t="n">
        <v>0</v>
      </c>
      <c r="V19" s="136" t="n">
        <v>0</v>
      </c>
      <c r="W19" s="136" t="n">
        <v>0</v>
      </c>
      <c r="X19" s="136" t="n">
        <v>0</v>
      </c>
      <c r="Y19" s="136" t="n">
        <f aca="false">IF(L19&lt;=2.5,1,IF(L19&lt;=4.5,2,IF(L19&lt;=6.5,3,4)))</f>
        <v>1</v>
      </c>
      <c r="Z19" s="136" t="n">
        <f aca="false">IF(R19=1,35,IF(S19=1,64,IF(T19=1,IF(Y19=1,85,104),IF(U19=1,IF(Y19=1,124,152),IF(V19=1,(IF(Y19=1,146,IF(Y19=2,178,263))),IF(W19=1,(IF(Y19=1,178,IF(Y19=2,218,321))),IF(X19=1,IF(Y19=1,190,IF(Y19=2,242,IF(Y19=3,357,896))))))))))</f>
        <v>35</v>
      </c>
      <c r="AA19" s="140" t="n">
        <f aca="false">Z19*F19</f>
        <v>1318578.975</v>
      </c>
      <c r="AB19" s="141" t="n">
        <v>0</v>
      </c>
      <c r="AC19" s="136" t="s">
        <v>126</v>
      </c>
    </row>
    <row r="20" s="136" customFormat="true" ht="13.8" hidden="false" customHeight="false" outlineLevel="0" collapsed="false">
      <c r="A20" s="136" t="n">
        <v>19</v>
      </c>
      <c r="B20" s="136" t="s">
        <v>162</v>
      </c>
      <c r="C20" s="136" t="s">
        <v>162</v>
      </c>
      <c r="D20" s="136" t="s">
        <v>163</v>
      </c>
      <c r="E20" s="137" t="n">
        <v>3500</v>
      </c>
      <c r="F20" s="138" t="n">
        <f aca="false">E20*10.76391</f>
        <v>37673.685</v>
      </c>
      <c r="G20" s="136" t="s">
        <v>164</v>
      </c>
      <c r="H20" s="136" t="n">
        <v>0.2</v>
      </c>
      <c r="I20" s="136" t="n">
        <v>1</v>
      </c>
      <c r="J20" s="136" t="n">
        <f aca="false">IF(L20=13.5,IF(X20=1,12,9),-0.392532+1.267037*L20+0.472239*X20+0.58658*W20+0.089417*V20+0.531633*U20+0.337883*T20-0.403545*S20)</f>
        <v>1.5080235</v>
      </c>
      <c r="K20" s="139" t="n">
        <f aca="false">IF(I20=0,J20,I20)</f>
        <v>1</v>
      </c>
      <c r="L20" s="136" t="n">
        <v>1.5</v>
      </c>
      <c r="M20" s="136" t="n">
        <v>1</v>
      </c>
      <c r="N20" s="136" t="n">
        <v>2</v>
      </c>
      <c r="O20" s="136" t="s">
        <v>150</v>
      </c>
      <c r="P20" s="136" t="n">
        <v>2</v>
      </c>
      <c r="Q20" s="136" t="n">
        <v>1.5</v>
      </c>
      <c r="R20" s="136" t="n">
        <v>1</v>
      </c>
      <c r="S20" s="136" t="n">
        <v>0</v>
      </c>
      <c r="T20" s="136" t="n">
        <v>0</v>
      </c>
      <c r="U20" s="136" t="n">
        <v>0</v>
      </c>
      <c r="V20" s="136" t="n">
        <v>0</v>
      </c>
      <c r="W20" s="136" t="n">
        <v>0</v>
      </c>
      <c r="X20" s="136" t="n">
        <v>0</v>
      </c>
      <c r="Y20" s="136" t="n">
        <f aca="false">IF(L20&lt;=2.5,1,IF(L20&lt;=4.5,2,IF(L20&lt;=6.5,3,4)))</f>
        <v>1</v>
      </c>
      <c r="Z20" s="136" t="n">
        <f aca="false">IF(R20=1,35,IF(S20=1,64,IF(T20=1,IF(Y20=1,85,104),IF(U20=1,IF(Y20=1,124,152),IF(V20=1,(IF(Y20=1,146,IF(Y20=2,178,263))),IF(W20=1,(IF(Y20=1,178,IF(Y20=2,218,321))),IF(X20=1,IF(Y20=1,190,IF(Y20=2,242,IF(Y20=3,357,896))))))))))</f>
        <v>35</v>
      </c>
      <c r="AA20" s="140" t="n">
        <f aca="false">Z20*F20</f>
        <v>1318578.975</v>
      </c>
      <c r="AB20" s="141" t="n">
        <v>0</v>
      </c>
      <c r="AC20" s="136" t="s">
        <v>126</v>
      </c>
    </row>
    <row r="21" s="136" customFormat="true" ht="13.8" hidden="false" customHeight="false" outlineLevel="0" collapsed="false">
      <c r="A21" s="136" t="n">
        <v>20</v>
      </c>
      <c r="B21" s="136" t="s">
        <v>162</v>
      </c>
      <c r="C21" s="136" t="s">
        <v>162</v>
      </c>
      <c r="D21" s="136" t="s">
        <v>163</v>
      </c>
      <c r="E21" s="137" t="n">
        <v>3500</v>
      </c>
      <c r="F21" s="138" t="n">
        <f aca="false">E21*10.76391</f>
        <v>37673.685</v>
      </c>
      <c r="G21" s="136" t="s">
        <v>164</v>
      </c>
      <c r="H21" s="136" t="n">
        <v>0.2</v>
      </c>
      <c r="I21" s="136" t="n">
        <v>1</v>
      </c>
      <c r="J21" s="136" t="n">
        <f aca="false">IF(L21=13.5,IF(X21=1,12,9),-0.392532+1.267037*L21+0.472239*X21+0.58658*W21+0.089417*V21+0.531633*U21+0.337883*T21-0.403545*S21)</f>
        <v>1.5080235</v>
      </c>
      <c r="K21" s="139" t="n">
        <f aca="false">IF(I21=0,J21,I21)</f>
        <v>1</v>
      </c>
      <c r="L21" s="136" t="n">
        <v>1.5</v>
      </c>
      <c r="M21" s="136" t="n">
        <v>1</v>
      </c>
      <c r="N21" s="136" t="n">
        <v>2</v>
      </c>
      <c r="O21" s="136" t="s">
        <v>150</v>
      </c>
      <c r="P21" s="136" t="n">
        <v>2</v>
      </c>
      <c r="Q21" s="136" t="n">
        <v>1.5</v>
      </c>
      <c r="R21" s="136" t="n">
        <v>1</v>
      </c>
      <c r="S21" s="136" t="n">
        <v>0</v>
      </c>
      <c r="T21" s="136" t="n">
        <v>0</v>
      </c>
      <c r="U21" s="136" t="n">
        <v>0</v>
      </c>
      <c r="V21" s="136" t="n">
        <v>0</v>
      </c>
      <c r="W21" s="136" t="n">
        <v>0</v>
      </c>
      <c r="X21" s="136" t="n">
        <v>0</v>
      </c>
      <c r="Y21" s="136" t="n">
        <f aca="false">IF(L21&lt;=2.5,1,IF(L21&lt;=4.5,2,IF(L21&lt;=6.5,3,4)))</f>
        <v>1</v>
      </c>
      <c r="Z21" s="136" t="n">
        <f aca="false">IF(R21=1,35,IF(S21=1,64,IF(T21=1,IF(Y21=1,85,104),IF(U21=1,IF(Y21=1,124,152),IF(V21=1,(IF(Y21=1,146,IF(Y21=2,178,263))),IF(W21=1,(IF(Y21=1,178,IF(Y21=2,218,321))),IF(X21=1,IF(Y21=1,190,IF(Y21=2,242,IF(Y21=3,357,896))))))))))</f>
        <v>35</v>
      </c>
      <c r="AA21" s="140" t="n">
        <f aca="false">Z21*F21</f>
        <v>1318578.975</v>
      </c>
      <c r="AB21" s="141" t="n">
        <v>0</v>
      </c>
      <c r="AC21" s="136" t="s">
        <v>126</v>
      </c>
    </row>
    <row r="22" s="136" customFormat="true" ht="13.8" hidden="false" customHeight="false" outlineLevel="0" collapsed="false">
      <c r="A22" s="136" t="n">
        <v>21</v>
      </c>
      <c r="B22" s="136" t="s">
        <v>162</v>
      </c>
      <c r="C22" s="136" t="s">
        <v>162</v>
      </c>
      <c r="D22" s="136" t="s">
        <v>163</v>
      </c>
      <c r="E22" s="137" t="n">
        <v>3500</v>
      </c>
      <c r="F22" s="138" t="n">
        <f aca="false">E22*10.76391</f>
        <v>37673.685</v>
      </c>
      <c r="G22" s="136" t="s">
        <v>164</v>
      </c>
      <c r="H22" s="136" t="n">
        <v>0.2</v>
      </c>
      <c r="I22" s="136" t="n">
        <v>1</v>
      </c>
      <c r="J22" s="136" t="n">
        <f aca="false">IF(L22=13.5,IF(X22=1,12,9),-0.392532+1.267037*L22+0.472239*X22+0.58658*W22+0.089417*V22+0.531633*U22+0.337883*T22-0.403545*S22)</f>
        <v>1.5080235</v>
      </c>
      <c r="K22" s="139" t="n">
        <f aca="false">IF(I22=0,J22,I22)</f>
        <v>1</v>
      </c>
      <c r="L22" s="136" t="n">
        <v>1.5</v>
      </c>
      <c r="M22" s="136" t="n">
        <v>1</v>
      </c>
      <c r="N22" s="136" t="n">
        <v>2</v>
      </c>
      <c r="O22" s="136" t="s">
        <v>150</v>
      </c>
      <c r="P22" s="136" t="n">
        <v>2</v>
      </c>
      <c r="Q22" s="136" t="n">
        <v>1.5</v>
      </c>
      <c r="R22" s="136" t="n">
        <v>1</v>
      </c>
      <c r="S22" s="136" t="n">
        <v>0</v>
      </c>
      <c r="T22" s="136" t="n">
        <v>0</v>
      </c>
      <c r="U22" s="136" t="n">
        <v>0</v>
      </c>
      <c r="V22" s="136" t="n">
        <v>0</v>
      </c>
      <c r="W22" s="136" t="n">
        <v>0</v>
      </c>
      <c r="X22" s="136" t="n">
        <v>0</v>
      </c>
      <c r="Y22" s="136" t="n">
        <f aca="false">IF(L22&lt;=2.5,1,IF(L22&lt;=4.5,2,IF(L22&lt;=6.5,3,4)))</f>
        <v>1</v>
      </c>
      <c r="Z22" s="136" t="n">
        <f aca="false">IF(R22=1,35,IF(S22=1,64,IF(T22=1,IF(Y22=1,85,104),IF(U22=1,IF(Y22=1,124,152),IF(V22=1,(IF(Y22=1,146,IF(Y22=2,178,263))),IF(W22=1,(IF(Y22=1,178,IF(Y22=2,218,321))),IF(X22=1,IF(Y22=1,190,IF(Y22=2,242,IF(Y22=3,357,896))))))))))</f>
        <v>35</v>
      </c>
      <c r="AA22" s="140" t="n">
        <f aca="false">Z22*F22</f>
        <v>1318578.975</v>
      </c>
      <c r="AB22" s="141" t="n">
        <v>0</v>
      </c>
      <c r="AC22" s="136" t="s">
        <v>126</v>
      </c>
    </row>
    <row r="23" s="136" customFormat="true" ht="13.8" hidden="false" customHeight="false" outlineLevel="0" collapsed="false">
      <c r="A23" s="136" t="n">
        <v>22</v>
      </c>
      <c r="B23" s="136" t="s">
        <v>162</v>
      </c>
      <c r="C23" s="136" t="s">
        <v>162</v>
      </c>
      <c r="D23" s="136" t="s">
        <v>163</v>
      </c>
      <c r="E23" s="137" t="n">
        <v>3500</v>
      </c>
      <c r="F23" s="138" t="n">
        <f aca="false">E23*10.76391</f>
        <v>37673.685</v>
      </c>
      <c r="G23" s="136" t="s">
        <v>164</v>
      </c>
      <c r="H23" s="136" t="n">
        <v>0.2</v>
      </c>
      <c r="I23" s="136" t="n">
        <v>1</v>
      </c>
      <c r="J23" s="136" t="n">
        <f aca="false">IF(L23=13.5,IF(X23=1,12,9),-0.392532+1.267037*L23+0.472239*X23+0.58658*W23+0.089417*V23+0.531633*U23+0.337883*T23-0.403545*S23)</f>
        <v>1.5080235</v>
      </c>
      <c r="K23" s="139" t="n">
        <f aca="false">IF(I23=0,J23,I23)</f>
        <v>1</v>
      </c>
      <c r="L23" s="136" t="n">
        <v>1.5</v>
      </c>
      <c r="M23" s="136" t="n">
        <v>1</v>
      </c>
      <c r="N23" s="136" t="n">
        <v>2</v>
      </c>
      <c r="O23" s="136" t="s">
        <v>150</v>
      </c>
      <c r="P23" s="136" t="n">
        <v>2</v>
      </c>
      <c r="Q23" s="136" t="n">
        <v>1.5</v>
      </c>
      <c r="R23" s="136" t="n">
        <v>1</v>
      </c>
      <c r="S23" s="136" t="n">
        <v>0</v>
      </c>
      <c r="T23" s="136" t="n">
        <v>0</v>
      </c>
      <c r="U23" s="136" t="n">
        <v>0</v>
      </c>
      <c r="V23" s="136" t="n">
        <v>0</v>
      </c>
      <c r="W23" s="136" t="n">
        <v>0</v>
      </c>
      <c r="X23" s="136" t="n">
        <v>0</v>
      </c>
      <c r="Y23" s="136" t="n">
        <f aca="false">IF(L23&lt;=2.5,1,IF(L23&lt;=4.5,2,IF(L23&lt;=6.5,3,4)))</f>
        <v>1</v>
      </c>
      <c r="Z23" s="136" t="n">
        <f aca="false">IF(R23=1,35,IF(S23=1,64,IF(T23=1,IF(Y23=1,85,104),IF(U23=1,IF(Y23=1,124,152),IF(V23=1,(IF(Y23=1,146,IF(Y23=2,178,263))),IF(W23=1,(IF(Y23=1,178,IF(Y23=2,218,321))),IF(X23=1,IF(Y23=1,190,IF(Y23=2,242,IF(Y23=3,357,896))))))))))</f>
        <v>35</v>
      </c>
      <c r="AA23" s="140" t="n">
        <f aca="false">Z23*F23</f>
        <v>1318578.975</v>
      </c>
      <c r="AB23" s="141" t="n">
        <v>0</v>
      </c>
      <c r="AC23" s="136" t="s">
        <v>126</v>
      </c>
    </row>
    <row r="24" s="136" customFormat="true" ht="13.8" hidden="false" customHeight="false" outlineLevel="0" collapsed="false">
      <c r="A24" s="136" t="n">
        <v>23</v>
      </c>
      <c r="B24" s="136" t="s">
        <v>162</v>
      </c>
      <c r="C24" s="136" t="s">
        <v>162</v>
      </c>
      <c r="D24" s="136" t="s">
        <v>163</v>
      </c>
      <c r="E24" s="137" t="n">
        <v>3500</v>
      </c>
      <c r="F24" s="138" t="n">
        <f aca="false">E24*10.76391</f>
        <v>37673.685</v>
      </c>
      <c r="G24" s="136" t="s">
        <v>164</v>
      </c>
      <c r="H24" s="136" t="n">
        <v>0.2</v>
      </c>
      <c r="I24" s="136" t="n">
        <v>1</v>
      </c>
      <c r="J24" s="136" t="n">
        <f aca="false">IF(L24=13.5,IF(X24=1,12,9),-0.392532+1.267037*L24+0.472239*X24+0.58658*W24+0.089417*V24+0.531633*U24+0.337883*T24-0.403545*S24)</f>
        <v>1.5080235</v>
      </c>
      <c r="K24" s="139" t="n">
        <f aca="false">IF(I24=0,J24,I24)</f>
        <v>1</v>
      </c>
      <c r="L24" s="136" t="n">
        <v>1.5</v>
      </c>
      <c r="M24" s="136" t="n">
        <v>1</v>
      </c>
      <c r="N24" s="136" t="n">
        <v>2</v>
      </c>
      <c r="O24" s="136" t="s">
        <v>150</v>
      </c>
      <c r="P24" s="136" t="n">
        <v>2</v>
      </c>
      <c r="Q24" s="136" t="n">
        <v>1.5</v>
      </c>
      <c r="R24" s="136" t="n">
        <v>1</v>
      </c>
      <c r="S24" s="136" t="n">
        <v>0</v>
      </c>
      <c r="T24" s="136" t="n">
        <v>0</v>
      </c>
      <c r="U24" s="136" t="n">
        <v>0</v>
      </c>
      <c r="V24" s="136" t="n">
        <v>0</v>
      </c>
      <c r="W24" s="136" t="n">
        <v>0</v>
      </c>
      <c r="X24" s="136" t="n">
        <v>0</v>
      </c>
      <c r="Y24" s="136" t="n">
        <f aca="false">IF(L24&lt;=2.5,1,IF(L24&lt;=4.5,2,IF(L24&lt;=6.5,3,4)))</f>
        <v>1</v>
      </c>
      <c r="Z24" s="136" t="n">
        <f aca="false">IF(R24=1,35,IF(S24=1,64,IF(T24=1,IF(Y24=1,85,104),IF(U24=1,IF(Y24=1,124,152),IF(V24=1,(IF(Y24=1,146,IF(Y24=2,178,263))),IF(W24=1,(IF(Y24=1,178,IF(Y24=2,218,321))),IF(X24=1,IF(Y24=1,190,IF(Y24=2,242,IF(Y24=3,357,896))))))))))</f>
        <v>35</v>
      </c>
      <c r="AA24" s="140" t="n">
        <f aca="false">Z24*F24</f>
        <v>1318578.975</v>
      </c>
      <c r="AB24" s="141" t="n">
        <v>0</v>
      </c>
      <c r="AC24" s="136" t="s">
        <v>126</v>
      </c>
    </row>
    <row r="25" s="136" customFormat="true" ht="13.8" hidden="false" customHeight="false" outlineLevel="0" collapsed="false">
      <c r="A25" s="136" t="n">
        <v>24</v>
      </c>
      <c r="B25" s="136" t="s">
        <v>162</v>
      </c>
      <c r="C25" s="136" t="s">
        <v>162</v>
      </c>
      <c r="D25" s="136" t="s">
        <v>163</v>
      </c>
      <c r="E25" s="137" t="n">
        <v>3500</v>
      </c>
      <c r="F25" s="138" t="n">
        <f aca="false">E25*10.76391</f>
        <v>37673.685</v>
      </c>
      <c r="G25" s="136" t="s">
        <v>164</v>
      </c>
      <c r="H25" s="136" t="n">
        <v>0.2</v>
      </c>
      <c r="I25" s="136" t="n">
        <v>1</v>
      </c>
      <c r="J25" s="136" t="n">
        <f aca="false">IF(L25=13.5,IF(X25=1,12,9),-0.392532+1.267037*L25+0.472239*X25+0.58658*W25+0.089417*V25+0.531633*U25+0.337883*T25-0.403545*S25)</f>
        <v>1.5080235</v>
      </c>
      <c r="K25" s="139" t="n">
        <f aca="false">IF(I25=0,J25,I25)</f>
        <v>1</v>
      </c>
      <c r="L25" s="136" t="n">
        <v>1.5</v>
      </c>
      <c r="M25" s="136" t="n">
        <v>1</v>
      </c>
      <c r="N25" s="136" t="n">
        <v>2</v>
      </c>
      <c r="O25" s="136" t="s">
        <v>150</v>
      </c>
      <c r="P25" s="136" t="n">
        <v>2</v>
      </c>
      <c r="Q25" s="136" t="n">
        <v>1.5</v>
      </c>
      <c r="R25" s="136" t="n">
        <v>1</v>
      </c>
      <c r="S25" s="136" t="n">
        <v>0</v>
      </c>
      <c r="T25" s="136" t="n">
        <v>0</v>
      </c>
      <c r="U25" s="136" t="n">
        <v>0</v>
      </c>
      <c r="V25" s="136" t="n">
        <v>0</v>
      </c>
      <c r="W25" s="136" t="n">
        <v>0</v>
      </c>
      <c r="X25" s="136" t="n">
        <v>0</v>
      </c>
      <c r="Y25" s="136" t="n">
        <f aca="false">IF(L25&lt;=2.5,1,IF(L25&lt;=4.5,2,IF(L25&lt;=6.5,3,4)))</f>
        <v>1</v>
      </c>
      <c r="Z25" s="136" t="n">
        <f aca="false">IF(R25=1,35,IF(S25=1,64,IF(T25=1,IF(Y25=1,85,104),IF(U25=1,IF(Y25=1,124,152),IF(V25=1,(IF(Y25=1,146,IF(Y25=2,178,263))),IF(W25=1,(IF(Y25=1,178,IF(Y25=2,218,321))),IF(X25=1,IF(Y25=1,190,IF(Y25=2,242,IF(Y25=3,357,896))))))))))</f>
        <v>35</v>
      </c>
      <c r="AA25" s="140" t="n">
        <f aca="false">Z25*F25</f>
        <v>1318578.975</v>
      </c>
      <c r="AB25" s="141" t="n">
        <v>0</v>
      </c>
      <c r="AC25" s="136" t="s">
        <v>126</v>
      </c>
    </row>
    <row r="26" s="136" customFormat="true" ht="13.8" hidden="false" customHeight="false" outlineLevel="0" collapsed="false">
      <c r="A26" s="136" t="n">
        <v>25</v>
      </c>
      <c r="B26" s="136" t="s">
        <v>162</v>
      </c>
      <c r="C26" s="136" t="s">
        <v>162</v>
      </c>
      <c r="D26" s="136" t="s">
        <v>163</v>
      </c>
      <c r="E26" s="137" t="n">
        <v>3500</v>
      </c>
      <c r="F26" s="138" t="n">
        <f aca="false">E26*10.76391</f>
        <v>37673.685</v>
      </c>
      <c r="G26" s="136" t="s">
        <v>164</v>
      </c>
      <c r="H26" s="136" t="n">
        <v>0.2</v>
      </c>
      <c r="I26" s="136" t="n">
        <v>1</v>
      </c>
      <c r="J26" s="136" t="n">
        <f aca="false">IF(L26=13.5,IF(X26=1,12,9),-0.392532+1.267037*L26+0.472239*X26+0.58658*W26+0.089417*V26+0.531633*U26+0.337883*T26-0.403545*S26)</f>
        <v>1.5080235</v>
      </c>
      <c r="K26" s="139" t="n">
        <f aca="false">IF(I26=0,J26,I26)</f>
        <v>1</v>
      </c>
      <c r="L26" s="136" t="n">
        <v>1.5</v>
      </c>
      <c r="M26" s="136" t="n">
        <v>1</v>
      </c>
      <c r="N26" s="136" t="n">
        <v>2</v>
      </c>
      <c r="O26" s="136" t="s">
        <v>150</v>
      </c>
      <c r="P26" s="136" t="n">
        <v>2</v>
      </c>
      <c r="Q26" s="136" t="n">
        <v>1.5</v>
      </c>
      <c r="R26" s="136" t="n">
        <v>1</v>
      </c>
      <c r="S26" s="136" t="n">
        <v>0</v>
      </c>
      <c r="T26" s="136" t="n">
        <v>0</v>
      </c>
      <c r="U26" s="136" t="n">
        <v>0</v>
      </c>
      <c r="V26" s="136" t="n">
        <v>0</v>
      </c>
      <c r="W26" s="136" t="n">
        <v>0</v>
      </c>
      <c r="X26" s="136" t="n">
        <v>0</v>
      </c>
      <c r="Y26" s="136" t="n">
        <f aca="false">IF(L26&lt;=2.5,1,IF(L26&lt;=4.5,2,IF(L26&lt;=6.5,3,4)))</f>
        <v>1</v>
      </c>
      <c r="Z26" s="136" t="n">
        <f aca="false">IF(R26=1,35,IF(S26=1,64,IF(T26=1,IF(Y26=1,85,104),IF(U26=1,IF(Y26=1,124,152),IF(V26=1,(IF(Y26=1,146,IF(Y26=2,178,263))),IF(W26=1,(IF(Y26=1,178,IF(Y26=2,218,321))),IF(X26=1,IF(Y26=1,190,IF(Y26=2,242,IF(Y26=3,357,896))))))))))</f>
        <v>35</v>
      </c>
      <c r="AA26" s="140" t="n">
        <f aca="false">Z26*F26</f>
        <v>1318578.975</v>
      </c>
      <c r="AB26" s="141" t="n">
        <v>0</v>
      </c>
      <c r="AC26" s="136" t="s">
        <v>126</v>
      </c>
    </row>
    <row r="27" s="136" customFormat="true" ht="13.8" hidden="false" customHeight="false" outlineLevel="0" collapsed="false">
      <c r="A27" s="136" t="n">
        <v>26</v>
      </c>
      <c r="B27" s="136" t="s">
        <v>162</v>
      </c>
      <c r="C27" s="136" t="s">
        <v>162</v>
      </c>
      <c r="D27" s="136" t="s">
        <v>163</v>
      </c>
      <c r="E27" s="137" t="n">
        <v>3500</v>
      </c>
      <c r="F27" s="138" t="n">
        <f aca="false">E27*10.76391</f>
        <v>37673.685</v>
      </c>
      <c r="G27" s="136" t="s">
        <v>164</v>
      </c>
      <c r="H27" s="136" t="n">
        <v>0.2</v>
      </c>
      <c r="I27" s="136" t="n">
        <v>1</v>
      </c>
      <c r="J27" s="136" t="n">
        <f aca="false">IF(L27=13.5,IF(X27=1,12,9),-0.392532+1.267037*L27+0.472239*X27+0.58658*W27+0.089417*V27+0.531633*U27+0.337883*T27-0.403545*S27)</f>
        <v>1.5080235</v>
      </c>
      <c r="K27" s="139" t="n">
        <f aca="false">IF(I27=0,J27,I27)</f>
        <v>1</v>
      </c>
      <c r="L27" s="136" t="n">
        <v>1.5</v>
      </c>
      <c r="M27" s="136" t="n">
        <v>1</v>
      </c>
      <c r="N27" s="136" t="n">
        <v>2</v>
      </c>
      <c r="O27" s="136" t="s">
        <v>150</v>
      </c>
      <c r="P27" s="136" t="n">
        <v>2</v>
      </c>
      <c r="Q27" s="136" t="n">
        <v>1.5</v>
      </c>
      <c r="R27" s="136" t="n">
        <v>1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f aca="false">IF(L27&lt;=2.5,1,IF(L27&lt;=4.5,2,IF(L27&lt;=6.5,3,4)))</f>
        <v>1</v>
      </c>
      <c r="Z27" s="136" t="n">
        <f aca="false">IF(R27=1,35,IF(S27=1,64,IF(T27=1,IF(Y27=1,85,104),IF(U27=1,IF(Y27=1,124,152),IF(V27=1,(IF(Y27=1,146,IF(Y27=2,178,263))),IF(W27=1,(IF(Y27=1,178,IF(Y27=2,218,321))),IF(X27=1,IF(Y27=1,190,IF(Y27=2,242,IF(Y27=3,357,896))))))))))</f>
        <v>35</v>
      </c>
      <c r="AA27" s="140" t="n">
        <f aca="false">Z27*F27</f>
        <v>1318578.975</v>
      </c>
      <c r="AB27" s="141" t="n">
        <v>0</v>
      </c>
      <c r="AC27" s="136" t="s">
        <v>126</v>
      </c>
    </row>
    <row r="28" s="136" customFormat="true" ht="13.8" hidden="false" customHeight="false" outlineLevel="0" collapsed="false">
      <c r="A28" s="136" t="n">
        <v>27</v>
      </c>
      <c r="B28" s="136" t="s">
        <v>162</v>
      </c>
      <c r="C28" s="136" t="s">
        <v>162</v>
      </c>
      <c r="D28" s="136" t="s">
        <v>163</v>
      </c>
      <c r="E28" s="137" t="n">
        <v>3500</v>
      </c>
      <c r="F28" s="138" t="n">
        <f aca="false">E28*10.76391</f>
        <v>37673.685</v>
      </c>
      <c r="G28" s="136" t="s">
        <v>164</v>
      </c>
      <c r="H28" s="136" t="n">
        <v>0.2</v>
      </c>
      <c r="I28" s="136" t="n">
        <v>1</v>
      </c>
      <c r="J28" s="136" t="n">
        <f aca="false">IF(L28=13.5,IF(X28=1,12,9),-0.392532+1.267037*L28+0.472239*X28+0.58658*W28+0.089417*V28+0.531633*U28+0.337883*T28-0.403545*S28)</f>
        <v>1.5080235</v>
      </c>
      <c r="K28" s="139" t="n">
        <f aca="false">IF(I28=0,J28,I28)</f>
        <v>1</v>
      </c>
      <c r="L28" s="136" t="n">
        <v>1.5</v>
      </c>
      <c r="M28" s="136" t="n">
        <v>1</v>
      </c>
      <c r="N28" s="136" t="n">
        <v>2</v>
      </c>
      <c r="O28" s="136" t="s">
        <v>150</v>
      </c>
      <c r="P28" s="136" t="n">
        <v>2</v>
      </c>
      <c r="Q28" s="136" t="n">
        <v>1.5</v>
      </c>
      <c r="R28" s="136" t="n">
        <v>1</v>
      </c>
      <c r="S28" s="136" t="n">
        <v>0</v>
      </c>
      <c r="T28" s="136" t="n">
        <v>0</v>
      </c>
      <c r="U28" s="136" t="n">
        <v>0</v>
      </c>
      <c r="V28" s="136" t="n">
        <v>0</v>
      </c>
      <c r="W28" s="136" t="n">
        <v>0</v>
      </c>
      <c r="X28" s="136" t="n">
        <v>0</v>
      </c>
      <c r="Y28" s="136" t="n">
        <f aca="false">IF(L28&lt;=2.5,1,IF(L28&lt;=4.5,2,IF(L28&lt;=6.5,3,4)))</f>
        <v>1</v>
      </c>
      <c r="Z28" s="136" t="n">
        <f aca="false">IF(R28=1,35,IF(S28=1,64,IF(T28=1,IF(Y28=1,85,104),IF(U28=1,IF(Y28=1,124,152),IF(V28=1,(IF(Y28=1,146,IF(Y28=2,178,263))),IF(W28=1,(IF(Y28=1,178,IF(Y28=2,218,321))),IF(X28=1,IF(Y28=1,190,IF(Y28=2,242,IF(Y28=3,357,896))))))))))</f>
        <v>35</v>
      </c>
      <c r="AA28" s="140" t="n">
        <f aca="false">Z28*F28</f>
        <v>1318578.975</v>
      </c>
      <c r="AB28" s="141" t="n">
        <v>0</v>
      </c>
      <c r="AC28" s="136" t="s">
        <v>126</v>
      </c>
    </row>
    <row r="29" s="136" customFormat="true" ht="13.8" hidden="false" customHeight="false" outlineLevel="0" collapsed="false">
      <c r="A29" s="136" t="n">
        <v>28</v>
      </c>
      <c r="B29" s="136" t="s">
        <v>162</v>
      </c>
      <c r="C29" s="136" t="s">
        <v>162</v>
      </c>
      <c r="D29" s="136" t="s">
        <v>163</v>
      </c>
      <c r="E29" s="137" t="n">
        <v>3500</v>
      </c>
      <c r="F29" s="138" t="n">
        <f aca="false">E29*10.76391</f>
        <v>37673.685</v>
      </c>
      <c r="G29" s="136" t="s">
        <v>164</v>
      </c>
      <c r="H29" s="136" t="n">
        <v>0.2</v>
      </c>
      <c r="I29" s="136" t="n">
        <v>1</v>
      </c>
      <c r="J29" s="136" t="n">
        <f aca="false">IF(L29=13.5,IF(X29=1,12,9),-0.392532+1.267037*L29+0.472239*X29+0.58658*W29+0.089417*V29+0.531633*U29+0.337883*T29-0.403545*S29)</f>
        <v>1.5080235</v>
      </c>
      <c r="K29" s="139" t="n">
        <f aca="false">IF(I29=0,J29,I29)</f>
        <v>1</v>
      </c>
      <c r="L29" s="136" t="n">
        <v>1.5</v>
      </c>
      <c r="M29" s="136" t="n">
        <v>1</v>
      </c>
      <c r="N29" s="136" t="n">
        <v>2</v>
      </c>
      <c r="O29" s="136" t="s">
        <v>150</v>
      </c>
      <c r="P29" s="136" t="n">
        <v>2</v>
      </c>
      <c r="Q29" s="136" t="n">
        <v>1.5</v>
      </c>
      <c r="R29" s="136" t="n">
        <v>1</v>
      </c>
      <c r="S29" s="136" t="n">
        <v>0</v>
      </c>
      <c r="T29" s="136" t="n">
        <v>0</v>
      </c>
      <c r="U29" s="136" t="n">
        <v>0</v>
      </c>
      <c r="V29" s="136" t="n">
        <v>0</v>
      </c>
      <c r="W29" s="136" t="n">
        <v>0</v>
      </c>
      <c r="X29" s="136" t="n">
        <v>0</v>
      </c>
      <c r="Y29" s="136" t="n">
        <f aca="false">IF(L29&lt;=2.5,1,IF(L29&lt;=4.5,2,IF(L29&lt;=6.5,3,4)))</f>
        <v>1</v>
      </c>
      <c r="Z29" s="136" t="n">
        <f aca="false">IF(R29=1,35,IF(S29=1,64,IF(T29=1,IF(Y29=1,85,104),IF(U29=1,IF(Y29=1,124,152),IF(V29=1,(IF(Y29=1,146,IF(Y29=2,178,263))),IF(W29=1,(IF(Y29=1,178,IF(Y29=2,218,321))),IF(X29=1,IF(Y29=1,190,IF(Y29=2,242,IF(Y29=3,357,896))))))))))</f>
        <v>35</v>
      </c>
      <c r="AA29" s="140" t="n">
        <f aca="false">Z29*F29</f>
        <v>1318578.975</v>
      </c>
      <c r="AB29" s="141" t="n">
        <v>0</v>
      </c>
      <c r="AC29" s="136" t="s">
        <v>126</v>
      </c>
    </row>
    <row r="30" s="136" customFormat="true" ht="13.8" hidden="false" customHeight="false" outlineLevel="0" collapsed="false">
      <c r="A30" s="136" t="n">
        <v>29</v>
      </c>
      <c r="B30" s="136" t="s">
        <v>162</v>
      </c>
      <c r="C30" s="136" t="s">
        <v>162</v>
      </c>
      <c r="D30" s="136" t="s">
        <v>163</v>
      </c>
      <c r="E30" s="137" t="n">
        <v>3500</v>
      </c>
      <c r="F30" s="138" t="n">
        <f aca="false">E30*10.76391</f>
        <v>37673.685</v>
      </c>
      <c r="G30" s="136" t="s">
        <v>164</v>
      </c>
      <c r="H30" s="136" t="n">
        <v>0.2</v>
      </c>
      <c r="I30" s="136" t="n">
        <v>1</v>
      </c>
      <c r="J30" s="136" t="n">
        <f aca="false">IF(L30=13.5,IF(X30=1,12,9),-0.392532+1.267037*L30+0.472239*X30+0.58658*W30+0.089417*V30+0.531633*U30+0.337883*T30-0.403545*S30)</f>
        <v>1.5080235</v>
      </c>
      <c r="K30" s="139" t="n">
        <f aca="false">IF(I30=0,J30,I30)</f>
        <v>1</v>
      </c>
      <c r="L30" s="136" t="n">
        <v>1.5</v>
      </c>
      <c r="M30" s="136" t="n">
        <v>1</v>
      </c>
      <c r="N30" s="136" t="n">
        <v>2</v>
      </c>
      <c r="O30" s="136" t="s">
        <v>150</v>
      </c>
      <c r="P30" s="136" t="n">
        <v>2</v>
      </c>
      <c r="Q30" s="136" t="n">
        <v>1.5</v>
      </c>
      <c r="R30" s="136" t="n">
        <v>1</v>
      </c>
      <c r="S30" s="136" t="n">
        <v>0</v>
      </c>
      <c r="T30" s="136" t="n">
        <v>0</v>
      </c>
      <c r="U30" s="136" t="n">
        <v>0</v>
      </c>
      <c r="V30" s="136" t="n">
        <v>0</v>
      </c>
      <c r="W30" s="136" t="n">
        <v>0</v>
      </c>
      <c r="X30" s="136" t="n">
        <v>0</v>
      </c>
      <c r="Y30" s="136" t="n">
        <f aca="false">IF(L30&lt;=2.5,1,IF(L30&lt;=4.5,2,IF(L30&lt;=6.5,3,4)))</f>
        <v>1</v>
      </c>
      <c r="Z30" s="136" t="n">
        <f aca="false">IF(R30=1,35,IF(S30=1,64,IF(T30=1,IF(Y30=1,85,104),IF(U30=1,IF(Y30=1,124,152),IF(V30=1,(IF(Y30=1,146,IF(Y30=2,178,263))),IF(W30=1,(IF(Y30=1,178,IF(Y30=2,218,321))),IF(X30=1,IF(Y30=1,190,IF(Y30=2,242,IF(Y30=3,357,896))))))))))</f>
        <v>35</v>
      </c>
      <c r="AA30" s="140" t="n">
        <f aca="false">Z30*F30</f>
        <v>1318578.975</v>
      </c>
      <c r="AB30" s="141" t="n">
        <v>0</v>
      </c>
      <c r="AC30" s="136" t="s">
        <v>126</v>
      </c>
    </row>
    <row r="31" s="136" customFormat="true" ht="13.8" hidden="false" customHeight="false" outlineLevel="0" collapsed="false">
      <c r="A31" s="136" t="n">
        <v>30</v>
      </c>
      <c r="B31" s="136" t="s">
        <v>162</v>
      </c>
      <c r="C31" s="136" t="s">
        <v>162</v>
      </c>
      <c r="D31" s="136" t="s">
        <v>163</v>
      </c>
      <c r="E31" s="137" t="n">
        <v>3500</v>
      </c>
      <c r="F31" s="138" t="n">
        <f aca="false">E31*10.76391</f>
        <v>37673.685</v>
      </c>
      <c r="G31" s="136" t="s">
        <v>164</v>
      </c>
      <c r="H31" s="136" t="n">
        <v>0.2</v>
      </c>
      <c r="I31" s="136" t="n">
        <v>1</v>
      </c>
      <c r="J31" s="136" t="n">
        <f aca="false">IF(L31=13.5,IF(X31=1,12,9),-0.392532+1.267037*L31+0.472239*X31+0.58658*W31+0.089417*V31+0.531633*U31+0.337883*T31-0.403545*S31)</f>
        <v>1.5080235</v>
      </c>
      <c r="K31" s="139" t="n">
        <f aca="false">IF(I31=0,J31,I31)</f>
        <v>1</v>
      </c>
      <c r="L31" s="136" t="n">
        <v>1.5</v>
      </c>
      <c r="M31" s="136" t="n">
        <v>1</v>
      </c>
      <c r="N31" s="136" t="n">
        <v>2</v>
      </c>
      <c r="O31" s="136" t="s">
        <v>150</v>
      </c>
      <c r="P31" s="136" t="n">
        <v>2</v>
      </c>
      <c r="Q31" s="136" t="n">
        <v>1.5</v>
      </c>
      <c r="R31" s="136" t="n">
        <v>1</v>
      </c>
      <c r="S31" s="136" t="n">
        <v>0</v>
      </c>
      <c r="T31" s="136" t="n">
        <v>0</v>
      </c>
      <c r="U31" s="136" t="n">
        <v>0</v>
      </c>
      <c r="V31" s="136" t="n">
        <v>0</v>
      </c>
      <c r="W31" s="136" t="n">
        <v>0</v>
      </c>
      <c r="X31" s="136" t="n">
        <v>0</v>
      </c>
      <c r="Y31" s="136" t="n">
        <f aca="false">IF(L31&lt;=2.5,1,IF(L31&lt;=4.5,2,IF(L31&lt;=6.5,3,4)))</f>
        <v>1</v>
      </c>
      <c r="Z31" s="136" t="n">
        <f aca="false">IF(R31=1,35,IF(S31=1,64,IF(T31=1,IF(Y31=1,85,104),IF(U31=1,IF(Y31=1,124,152),IF(V31=1,(IF(Y31=1,146,IF(Y31=2,178,263))),IF(W31=1,(IF(Y31=1,178,IF(Y31=2,218,321))),IF(X31=1,IF(Y31=1,190,IF(Y31=2,242,IF(Y31=3,357,896))))))))))</f>
        <v>35</v>
      </c>
      <c r="AA31" s="140" t="n">
        <f aca="false">Z31*F31</f>
        <v>1318578.975</v>
      </c>
      <c r="AB31" s="141" t="n">
        <v>0</v>
      </c>
      <c r="AC31" s="136" t="s">
        <v>126</v>
      </c>
    </row>
    <row r="32" s="136" customFormat="true" ht="13.8" hidden="false" customHeight="false" outlineLevel="0" collapsed="false">
      <c r="A32" s="136" t="n">
        <v>31</v>
      </c>
      <c r="B32" s="136" t="s">
        <v>162</v>
      </c>
      <c r="C32" s="136" t="s">
        <v>162</v>
      </c>
      <c r="D32" s="136" t="s">
        <v>163</v>
      </c>
      <c r="E32" s="137" t="n">
        <v>3500</v>
      </c>
      <c r="F32" s="138" t="n">
        <f aca="false">E32*10.76391</f>
        <v>37673.685</v>
      </c>
      <c r="G32" s="136" t="s">
        <v>164</v>
      </c>
      <c r="H32" s="136" t="n">
        <v>0.2</v>
      </c>
      <c r="I32" s="136" t="n">
        <v>1</v>
      </c>
      <c r="J32" s="136" t="n">
        <f aca="false">IF(L32=13.5,IF(X32=1,12,9),-0.392532+1.267037*L32+0.472239*X32+0.58658*W32+0.089417*V32+0.531633*U32+0.337883*T32-0.403545*S32)</f>
        <v>1.5080235</v>
      </c>
      <c r="K32" s="139" t="n">
        <f aca="false">IF(I32=0,J32,I32)</f>
        <v>1</v>
      </c>
      <c r="L32" s="136" t="n">
        <v>1.5</v>
      </c>
      <c r="M32" s="136" t="n">
        <v>1</v>
      </c>
      <c r="N32" s="136" t="n">
        <v>2</v>
      </c>
      <c r="O32" s="136" t="s">
        <v>150</v>
      </c>
      <c r="P32" s="136" t="n">
        <v>2</v>
      </c>
      <c r="Q32" s="136" t="n">
        <v>1.5</v>
      </c>
      <c r="R32" s="136" t="n">
        <v>1</v>
      </c>
      <c r="S32" s="136" t="n">
        <v>0</v>
      </c>
      <c r="T32" s="136" t="n">
        <v>0</v>
      </c>
      <c r="U32" s="136" t="n">
        <v>0</v>
      </c>
      <c r="V32" s="136" t="n">
        <v>0</v>
      </c>
      <c r="W32" s="136" t="n">
        <v>0</v>
      </c>
      <c r="X32" s="136" t="n">
        <v>0</v>
      </c>
      <c r="Y32" s="136" t="n">
        <f aca="false">IF(L32&lt;=2.5,1,IF(L32&lt;=4.5,2,IF(L32&lt;=6.5,3,4)))</f>
        <v>1</v>
      </c>
      <c r="Z32" s="136" t="n">
        <f aca="false">IF(R32=1,35,IF(S32=1,64,IF(T32=1,IF(Y32=1,85,104),IF(U32=1,IF(Y32=1,124,152),IF(V32=1,(IF(Y32=1,146,IF(Y32=2,178,263))),IF(W32=1,(IF(Y32=1,178,IF(Y32=2,218,321))),IF(X32=1,IF(Y32=1,190,IF(Y32=2,242,IF(Y32=3,357,896))))))))))</f>
        <v>35</v>
      </c>
      <c r="AA32" s="140" t="n">
        <f aca="false">Z32*F32</f>
        <v>1318578.975</v>
      </c>
      <c r="AB32" s="141" t="n">
        <v>0</v>
      </c>
      <c r="AC32" s="136" t="s">
        <v>126</v>
      </c>
    </row>
    <row r="33" s="136" customFormat="true" ht="13.8" hidden="false" customHeight="false" outlineLevel="0" collapsed="false">
      <c r="A33" s="136" t="n">
        <v>32</v>
      </c>
      <c r="B33" s="136" t="s">
        <v>162</v>
      </c>
      <c r="C33" s="136" t="s">
        <v>162</v>
      </c>
      <c r="D33" s="136" t="s">
        <v>163</v>
      </c>
      <c r="E33" s="137" t="n">
        <v>3500</v>
      </c>
      <c r="F33" s="138" t="n">
        <f aca="false">E33*10.76391</f>
        <v>37673.685</v>
      </c>
      <c r="G33" s="136" t="s">
        <v>164</v>
      </c>
      <c r="H33" s="136" t="n">
        <v>0.2</v>
      </c>
      <c r="I33" s="136" t="n">
        <v>1</v>
      </c>
      <c r="J33" s="136" t="n">
        <f aca="false">IF(L33=13.5,IF(X33=1,12,9),-0.392532+1.267037*L33+0.472239*X33+0.58658*W33+0.089417*V33+0.531633*U33+0.337883*T33-0.403545*S33)</f>
        <v>1.5080235</v>
      </c>
      <c r="K33" s="139" t="n">
        <f aca="false">IF(I33=0,J33,I33)</f>
        <v>1</v>
      </c>
      <c r="L33" s="136" t="n">
        <v>1.5</v>
      </c>
      <c r="M33" s="136" t="n">
        <v>1</v>
      </c>
      <c r="N33" s="136" t="n">
        <v>2</v>
      </c>
      <c r="O33" s="136" t="s">
        <v>150</v>
      </c>
      <c r="P33" s="136" t="n">
        <v>2</v>
      </c>
      <c r="Q33" s="136" t="n">
        <v>1.5</v>
      </c>
      <c r="R33" s="136" t="n">
        <v>1</v>
      </c>
      <c r="S33" s="136" t="n">
        <v>0</v>
      </c>
      <c r="T33" s="136" t="n">
        <v>0</v>
      </c>
      <c r="U33" s="136" t="n">
        <v>0</v>
      </c>
      <c r="V33" s="136" t="n">
        <v>0</v>
      </c>
      <c r="W33" s="136" t="n">
        <v>0</v>
      </c>
      <c r="X33" s="136" t="n">
        <v>0</v>
      </c>
      <c r="Y33" s="136" t="n">
        <f aca="false">IF(L33&lt;=2.5,1,IF(L33&lt;=4.5,2,IF(L33&lt;=6.5,3,4)))</f>
        <v>1</v>
      </c>
      <c r="Z33" s="136" t="n">
        <f aca="false">IF(R33=1,35,IF(S33=1,64,IF(T33=1,IF(Y33=1,85,104),IF(U33=1,IF(Y33=1,124,152),IF(V33=1,(IF(Y33=1,146,IF(Y33=2,178,263))),IF(W33=1,(IF(Y33=1,178,IF(Y33=2,218,321))),IF(X33=1,IF(Y33=1,190,IF(Y33=2,242,IF(Y33=3,357,896))))))))))</f>
        <v>35</v>
      </c>
      <c r="AA33" s="140" t="n">
        <f aca="false">Z33*F33</f>
        <v>1318578.975</v>
      </c>
      <c r="AB33" s="141" t="n">
        <v>0</v>
      </c>
      <c r="AC33" s="136" t="s">
        <v>126</v>
      </c>
    </row>
    <row r="34" s="136" customFormat="true" ht="13.8" hidden="false" customHeight="false" outlineLevel="0" collapsed="false">
      <c r="A34" s="136" t="n">
        <v>33</v>
      </c>
      <c r="B34" s="136" t="s">
        <v>162</v>
      </c>
      <c r="C34" s="136" t="s">
        <v>162</v>
      </c>
      <c r="D34" s="136" t="s">
        <v>163</v>
      </c>
      <c r="E34" s="137" t="n">
        <v>3500</v>
      </c>
      <c r="F34" s="138" t="n">
        <f aca="false">E34*10.76391</f>
        <v>37673.685</v>
      </c>
      <c r="G34" s="136" t="s">
        <v>164</v>
      </c>
      <c r="H34" s="136" t="n">
        <v>0.2</v>
      </c>
      <c r="I34" s="136" t="n">
        <v>1</v>
      </c>
      <c r="J34" s="136" t="n">
        <f aca="false">IF(L34=13.5,IF(X34=1,12,9),-0.392532+1.267037*L34+0.472239*X34+0.58658*W34+0.089417*V34+0.531633*U34+0.337883*T34-0.403545*S34)</f>
        <v>1.5080235</v>
      </c>
      <c r="K34" s="139" t="n">
        <f aca="false">IF(I34=0,J34,I34)</f>
        <v>1</v>
      </c>
      <c r="L34" s="136" t="n">
        <v>1.5</v>
      </c>
      <c r="M34" s="136" t="n">
        <v>1</v>
      </c>
      <c r="N34" s="136" t="n">
        <v>2</v>
      </c>
      <c r="O34" s="136" t="s">
        <v>150</v>
      </c>
      <c r="P34" s="136" t="n">
        <v>2</v>
      </c>
      <c r="Q34" s="136" t="n">
        <v>1.5</v>
      </c>
      <c r="R34" s="136" t="n">
        <v>1</v>
      </c>
      <c r="S34" s="136" t="n">
        <v>0</v>
      </c>
      <c r="T34" s="136" t="n">
        <v>0</v>
      </c>
      <c r="U34" s="136" t="n">
        <v>0</v>
      </c>
      <c r="V34" s="136" t="n">
        <v>0</v>
      </c>
      <c r="W34" s="136" t="n">
        <v>0</v>
      </c>
      <c r="X34" s="136" t="n">
        <v>0</v>
      </c>
      <c r="Y34" s="136" t="n">
        <f aca="false">IF(L34&lt;=2.5,1,IF(L34&lt;=4.5,2,IF(L34&lt;=6.5,3,4)))</f>
        <v>1</v>
      </c>
      <c r="Z34" s="136" t="n">
        <f aca="false">IF(R34=1,35,IF(S34=1,64,IF(T34=1,IF(Y34=1,85,104),IF(U34=1,IF(Y34=1,124,152),IF(V34=1,(IF(Y34=1,146,IF(Y34=2,178,263))),IF(W34=1,(IF(Y34=1,178,IF(Y34=2,218,321))),IF(X34=1,IF(Y34=1,190,IF(Y34=2,242,IF(Y34=3,357,896))))))))))</f>
        <v>35</v>
      </c>
      <c r="AA34" s="140" t="n">
        <f aca="false">Z34*F34</f>
        <v>1318578.975</v>
      </c>
      <c r="AB34" s="141" t="n">
        <v>0</v>
      </c>
      <c r="AC34" s="136" t="s">
        <v>126</v>
      </c>
    </row>
    <row r="35" s="136" customFormat="true" ht="13.8" hidden="false" customHeight="false" outlineLevel="0" collapsed="false">
      <c r="A35" s="136" t="n">
        <v>34</v>
      </c>
      <c r="B35" s="136" t="s">
        <v>162</v>
      </c>
      <c r="C35" s="136" t="s">
        <v>162</v>
      </c>
      <c r="D35" s="136" t="s">
        <v>163</v>
      </c>
      <c r="E35" s="137" t="n">
        <v>3500</v>
      </c>
      <c r="F35" s="138" t="n">
        <f aca="false">E35*10.76391</f>
        <v>37673.685</v>
      </c>
      <c r="G35" s="136" t="s">
        <v>164</v>
      </c>
      <c r="H35" s="136" t="n">
        <v>0.2</v>
      </c>
      <c r="I35" s="136" t="n">
        <v>1</v>
      </c>
      <c r="J35" s="136" t="n">
        <f aca="false">IF(L35=13.5,IF(X35=1,12,9),-0.392532+1.267037*L35+0.472239*X35+0.58658*W35+0.089417*V35+0.531633*U35+0.337883*T35-0.403545*S35)</f>
        <v>1.5080235</v>
      </c>
      <c r="K35" s="139" t="n">
        <f aca="false">IF(I35=0,J35,I35)</f>
        <v>1</v>
      </c>
      <c r="L35" s="136" t="n">
        <v>1.5</v>
      </c>
      <c r="M35" s="136" t="n">
        <v>1</v>
      </c>
      <c r="N35" s="136" t="n">
        <v>2</v>
      </c>
      <c r="O35" s="136" t="s">
        <v>150</v>
      </c>
      <c r="P35" s="136" t="n">
        <v>2</v>
      </c>
      <c r="Q35" s="136" t="n">
        <v>1.5</v>
      </c>
      <c r="R35" s="136" t="n">
        <v>1</v>
      </c>
      <c r="S35" s="136" t="n">
        <v>0</v>
      </c>
      <c r="T35" s="136" t="n">
        <v>0</v>
      </c>
      <c r="U35" s="136" t="n">
        <v>0</v>
      </c>
      <c r="V35" s="136" t="n">
        <v>0</v>
      </c>
      <c r="W35" s="136" t="n">
        <v>0</v>
      </c>
      <c r="X35" s="136" t="n">
        <v>0</v>
      </c>
      <c r="Y35" s="136" t="n">
        <f aca="false">IF(L35&lt;=2.5,1,IF(L35&lt;=4.5,2,IF(L35&lt;=6.5,3,4)))</f>
        <v>1</v>
      </c>
      <c r="Z35" s="136" t="n">
        <f aca="false">IF(R35=1,35,IF(S35=1,64,IF(T35=1,IF(Y35=1,85,104),IF(U35=1,IF(Y35=1,124,152),IF(V35=1,(IF(Y35=1,146,IF(Y35=2,178,263))),IF(W35=1,(IF(Y35=1,178,IF(Y35=2,218,321))),IF(X35=1,IF(Y35=1,190,IF(Y35=2,242,IF(Y35=3,357,896))))))))))</f>
        <v>35</v>
      </c>
      <c r="AA35" s="140" t="n">
        <f aca="false">Z35*F35</f>
        <v>1318578.975</v>
      </c>
      <c r="AB35" s="141" t="n">
        <v>0</v>
      </c>
      <c r="AC35" s="136" t="s">
        <v>126</v>
      </c>
    </row>
    <row r="36" s="136" customFormat="true" ht="13.8" hidden="false" customHeight="false" outlineLevel="0" collapsed="false">
      <c r="A36" s="136" t="n">
        <v>35</v>
      </c>
      <c r="B36" s="136" t="s">
        <v>162</v>
      </c>
      <c r="C36" s="136" t="s">
        <v>162</v>
      </c>
      <c r="D36" s="136" t="s">
        <v>163</v>
      </c>
      <c r="E36" s="137" t="n">
        <v>3500</v>
      </c>
      <c r="F36" s="138" t="n">
        <f aca="false">E36*10.76391</f>
        <v>37673.685</v>
      </c>
      <c r="G36" s="136" t="s">
        <v>164</v>
      </c>
      <c r="H36" s="136" t="n">
        <v>0.2</v>
      </c>
      <c r="I36" s="136" t="n">
        <v>1</v>
      </c>
      <c r="J36" s="136" t="n">
        <f aca="false">IF(L36=13.5,IF(X36=1,12,9),-0.392532+1.267037*L36+0.472239*X36+0.58658*W36+0.089417*V36+0.531633*U36+0.337883*T36-0.403545*S36)</f>
        <v>1.5080235</v>
      </c>
      <c r="K36" s="139" t="n">
        <f aca="false">IF(I36=0,J36,I36)</f>
        <v>1</v>
      </c>
      <c r="L36" s="136" t="n">
        <v>1.5</v>
      </c>
      <c r="M36" s="136" t="n">
        <v>1</v>
      </c>
      <c r="N36" s="136" t="n">
        <v>2</v>
      </c>
      <c r="O36" s="136" t="s">
        <v>150</v>
      </c>
      <c r="P36" s="136" t="n">
        <v>2</v>
      </c>
      <c r="Q36" s="136" t="n">
        <v>1.5</v>
      </c>
      <c r="R36" s="136" t="n">
        <v>1</v>
      </c>
      <c r="S36" s="136" t="n">
        <v>0</v>
      </c>
      <c r="T36" s="136" t="n">
        <v>0</v>
      </c>
      <c r="U36" s="136" t="n">
        <v>0</v>
      </c>
      <c r="V36" s="136" t="n">
        <v>0</v>
      </c>
      <c r="W36" s="136" t="n">
        <v>0</v>
      </c>
      <c r="X36" s="136" t="n">
        <v>0</v>
      </c>
      <c r="Y36" s="136" t="n">
        <f aca="false">IF(L36&lt;=2.5,1,IF(L36&lt;=4.5,2,IF(L36&lt;=6.5,3,4)))</f>
        <v>1</v>
      </c>
      <c r="Z36" s="136" t="n">
        <f aca="false">IF(R36=1,35,IF(S36=1,64,IF(T36=1,IF(Y36=1,85,104),IF(U36=1,IF(Y36=1,124,152),IF(V36=1,(IF(Y36=1,146,IF(Y36=2,178,263))),IF(W36=1,(IF(Y36=1,178,IF(Y36=2,218,321))),IF(X36=1,IF(Y36=1,190,IF(Y36=2,242,IF(Y36=3,357,896))))))))))</f>
        <v>35</v>
      </c>
      <c r="AA36" s="140" t="n">
        <f aca="false">Z36*F36</f>
        <v>1318578.975</v>
      </c>
      <c r="AB36" s="141" t="n">
        <v>0</v>
      </c>
      <c r="AC36" s="136" t="s">
        <v>126</v>
      </c>
    </row>
    <row r="37" s="136" customFormat="true" ht="13.8" hidden="false" customHeight="false" outlineLevel="0" collapsed="false">
      <c r="A37" s="136" t="n">
        <v>36</v>
      </c>
      <c r="B37" s="136" t="s">
        <v>162</v>
      </c>
      <c r="C37" s="136" t="s">
        <v>162</v>
      </c>
      <c r="D37" s="136" t="s">
        <v>163</v>
      </c>
      <c r="E37" s="137" t="n">
        <v>3500</v>
      </c>
      <c r="F37" s="138" t="n">
        <f aca="false">E37*10.76391</f>
        <v>37673.685</v>
      </c>
      <c r="G37" s="136" t="s">
        <v>164</v>
      </c>
      <c r="H37" s="136" t="n">
        <v>0.2</v>
      </c>
      <c r="I37" s="136" t="n">
        <v>1</v>
      </c>
      <c r="J37" s="136" t="n">
        <f aca="false">IF(L37=13.5,IF(X37=1,12,9),-0.392532+1.267037*L37+0.472239*X37+0.58658*W37+0.089417*V37+0.531633*U37+0.337883*T37-0.403545*S37)</f>
        <v>1.5080235</v>
      </c>
      <c r="K37" s="139" t="n">
        <f aca="false">IF(I37=0,J37,I37)</f>
        <v>1</v>
      </c>
      <c r="L37" s="136" t="n">
        <v>1.5</v>
      </c>
      <c r="M37" s="136" t="n">
        <v>1</v>
      </c>
      <c r="N37" s="136" t="n">
        <v>2</v>
      </c>
      <c r="O37" s="136" t="s">
        <v>150</v>
      </c>
      <c r="P37" s="136" t="n">
        <v>2</v>
      </c>
      <c r="Q37" s="136" t="n">
        <v>1.5</v>
      </c>
      <c r="R37" s="136" t="n">
        <v>1</v>
      </c>
      <c r="S37" s="136" t="n">
        <v>0</v>
      </c>
      <c r="T37" s="136" t="n">
        <v>0</v>
      </c>
      <c r="U37" s="136" t="n">
        <v>0</v>
      </c>
      <c r="V37" s="136" t="n">
        <v>0</v>
      </c>
      <c r="W37" s="136" t="n">
        <v>0</v>
      </c>
      <c r="X37" s="136" t="n">
        <v>0</v>
      </c>
      <c r="Y37" s="136" t="n">
        <f aca="false">IF(L37&lt;=2.5,1,IF(L37&lt;=4.5,2,IF(L37&lt;=6.5,3,4)))</f>
        <v>1</v>
      </c>
      <c r="Z37" s="136" t="n">
        <f aca="false">IF(R37=1,35,IF(S37=1,64,IF(T37=1,IF(Y37=1,85,104),IF(U37=1,IF(Y37=1,124,152),IF(V37=1,(IF(Y37=1,146,IF(Y37=2,178,263))),IF(W37=1,(IF(Y37=1,178,IF(Y37=2,218,321))),IF(X37=1,IF(Y37=1,190,IF(Y37=2,242,IF(Y37=3,357,896))))))))))</f>
        <v>35</v>
      </c>
      <c r="AA37" s="140" t="n">
        <f aca="false">Z37*F37</f>
        <v>1318578.975</v>
      </c>
      <c r="AB37" s="141" t="n">
        <v>0</v>
      </c>
      <c r="AC37" s="136" t="s">
        <v>126</v>
      </c>
    </row>
    <row r="38" s="136" customFormat="true" ht="13.8" hidden="false" customHeight="false" outlineLevel="0" collapsed="false">
      <c r="A38" s="136" t="n">
        <v>37</v>
      </c>
      <c r="B38" s="136" t="s">
        <v>162</v>
      </c>
      <c r="C38" s="136" t="s">
        <v>162</v>
      </c>
      <c r="D38" s="136" t="s">
        <v>163</v>
      </c>
      <c r="E38" s="137" t="n">
        <v>3500</v>
      </c>
      <c r="F38" s="138" t="n">
        <f aca="false">E38*10.76391</f>
        <v>37673.685</v>
      </c>
      <c r="G38" s="136" t="s">
        <v>164</v>
      </c>
      <c r="H38" s="136" t="n">
        <v>0.2</v>
      </c>
      <c r="I38" s="136" t="n">
        <v>1</v>
      </c>
      <c r="J38" s="136" t="n">
        <f aca="false">IF(L38=13.5,IF(X38=1,12,9),-0.392532+1.267037*L38+0.472239*X38+0.58658*W38+0.089417*V38+0.531633*U38+0.337883*T38-0.403545*S38)</f>
        <v>1.5080235</v>
      </c>
      <c r="K38" s="139" t="n">
        <f aca="false">IF(I38=0,J38,I38)</f>
        <v>1</v>
      </c>
      <c r="L38" s="136" t="n">
        <v>1.5</v>
      </c>
      <c r="M38" s="136" t="n">
        <v>1</v>
      </c>
      <c r="N38" s="136" t="n">
        <v>2</v>
      </c>
      <c r="O38" s="136" t="s">
        <v>150</v>
      </c>
      <c r="P38" s="136" t="n">
        <v>2</v>
      </c>
      <c r="Q38" s="136" t="n">
        <v>1.5</v>
      </c>
      <c r="R38" s="136" t="n">
        <v>1</v>
      </c>
      <c r="S38" s="136" t="n">
        <v>0</v>
      </c>
      <c r="T38" s="136" t="n">
        <v>0</v>
      </c>
      <c r="U38" s="136" t="n">
        <v>0</v>
      </c>
      <c r="V38" s="136" t="n">
        <v>0</v>
      </c>
      <c r="W38" s="136" t="n">
        <v>0</v>
      </c>
      <c r="X38" s="136" t="n">
        <v>0</v>
      </c>
      <c r="Y38" s="136" t="n">
        <f aca="false">IF(L38&lt;=2.5,1,IF(L38&lt;=4.5,2,IF(L38&lt;=6.5,3,4)))</f>
        <v>1</v>
      </c>
      <c r="Z38" s="136" t="n">
        <f aca="false">IF(R38=1,35,IF(S38=1,64,IF(T38=1,IF(Y38=1,85,104),IF(U38=1,IF(Y38=1,124,152),IF(V38=1,(IF(Y38=1,146,IF(Y38=2,178,263))),IF(W38=1,(IF(Y38=1,178,IF(Y38=2,218,321))),IF(X38=1,IF(Y38=1,190,IF(Y38=2,242,IF(Y38=3,357,896))))))))))</f>
        <v>35</v>
      </c>
      <c r="AA38" s="140" t="n">
        <f aca="false">Z38*F38</f>
        <v>1318578.975</v>
      </c>
      <c r="AB38" s="141" t="n">
        <v>0</v>
      </c>
      <c r="AC38" s="136" t="s">
        <v>126</v>
      </c>
    </row>
    <row r="39" s="136" customFormat="true" ht="13.8" hidden="false" customHeight="false" outlineLevel="0" collapsed="false">
      <c r="A39" s="136" t="n">
        <v>38</v>
      </c>
      <c r="B39" s="136" t="s">
        <v>162</v>
      </c>
      <c r="C39" s="136" t="s">
        <v>162</v>
      </c>
      <c r="D39" s="136" t="s">
        <v>163</v>
      </c>
      <c r="E39" s="137" t="n">
        <v>3500</v>
      </c>
      <c r="F39" s="138" t="n">
        <f aca="false">E39*10.76391</f>
        <v>37673.685</v>
      </c>
      <c r="G39" s="136" t="s">
        <v>164</v>
      </c>
      <c r="H39" s="136" t="n">
        <v>0.2</v>
      </c>
      <c r="I39" s="136" t="n">
        <v>1</v>
      </c>
      <c r="J39" s="136" t="n">
        <f aca="false">IF(L39=13.5,IF(X39=1,12,9),-0.392532+1.267037*L39+0.472239*X39+0.58658*W39+0.089417*V39+0.531633*U39+0.337883*T39-0.403545*S39)</f>
        <v>1.5080235</v>
      </c>
      <c r="K39" s="139" t="n">
        <f aca="false">IF(I39=0,J39,I39)</f>
        <v>1</v>
      </c>
      <c r="L39" s="136" t="n">
        <v>1.5</v>
      </c>
      <c r="M39" s="136" t="n">
        <v>1</v>
      </c>
      <c r="N39" s="136" t="n">
        <v>2</v>
      </c>
      <c r="O39" s="136" t="s">
        <v>150</v>
      </c>
      <c r="P39" s="136" t="n">
        <v>2</v>
      </c>
      <c r="Q39" s="136" t="n">
        <v>1.5</v>
      </c>
      <c r="R39" s="136" t="n">
        <v>1</v>
      </c>
      <c r="S39" s="136" t="n">
        <v>0</v>
      </c>
      <c r="T39" s="136" t="n">
        <v>0</v>
      </c>
      <c r="U39" s="136" t="n">
        <v>0</v>
      </c>
      <c r="V39" s="136" t="n">
        <v>0</v>
      </c>
      <c r="W39" s="136" t="n">
        <v>0</v>
      </c>
      <c r="X39" s="136" t="n">
        <v>0</v>
      </c>
      <c r="Y39" s="136" t="n">
        <f aca="false">IF(L39&lt;=2.5,1,IF(L39&lt;=4.5,2,IF(L39&lt;=6.5,3,4)))</f>
        <v>1</v>
      </c>
      <c r="Z39" s="136" t="n">
        <f aca="false">IF(R39=1,35,IF(S39=1,64,IF(T39=1,IF(Y39=1,85,104),IF(U39=1,IF(Y39=1,124,152),IF(V39=1,(IF(Y39=1,146,IF(Y39=2,178,263))),IF(W39=1,(IF(Y39=1,178,IF(Y39=2,218,321))),IF(X39=1,IF(Y39=1,190,IF(Y39=2,242,IF(Y39=3,357,896))))))))))</f>
        <v>35</v>
      </c>
      <c r="AA39" s="140" t="n">
        <f aca="false">Z39*F39</f>
        <v>1318578.975</v>
      </c>
      <c r="AB39" s="141" t="n">
        <v>0</v>
      </c>
      <c r="AC39" s="136" t="s">
        <v>126</v>
      </c>
    </row>
    <row r="40" s="136" customFormat="true" ht="13.8" hidden="false" customHeight="false" outlineLevel="0" collapsed="false">
      <c r="A40" s="136" t="n">
        <v>39</v>
      </c>
      <c r="B40" s="136" t="s">
        <v>162</v>
      </c>
      <c r="C40" s="136" t="s">
        <v>162</v>
      </c>
      <c r="D40" s="136" t="s">
        <v>163</v>
      </c>
      <c r="E40" s="137" t="n">
        <v>3500</v>
      </c>
      <c r="F40" s="138" t="n">
        <f aca="false">E40*10.76391</f>
        <v>37673.685</v>
      </c>
      <c r="G40" s="136" t="s">
        <v>164</v>
      </c>
      <c r="H40" s="136" t="n">
        <v>0.2</v>
      </c>
      <c r="I40" s="136" t="n">
        <v>1</v>
      </c>
      <c r="J40" s="136" t="n">
        <f aca="false">IF(L40=13.5,IF(X40=1,12,9),-0.392532+1.267037*L40+0.472239*X40+0.58658*W40+0.089417*V40+0.531633*U40+0.337883*T40-0.403545*S40)</f>
        <v>1.5080235</v>
      </c>
      <c r="K40" s="139" t="n">
        <f aca="false">IF(I40=0,J40,I40)</f>
        <v>1</v>
      </c>
      <c r="L40" s="136" t="n">
        <v>1.5</v>
      </c>
      <c r="M40" s="136" t="n">
        <v>1</v>
      </c>
      <c r="N40" s="136" t="n">
        <v>2</v>
      </c>
      <c r="O40" s="136" t="s">
        <v>150</v>
      </c>
      <c r="P40" s="136" t="n">
        <v>2</v>
      </c>
      <c r="Q40" s="136" t="n">
        <v>1.5</v>
      </c>
      <c r="R40" s="136" t="n">
        <v>1</v>
      </c>
      <c r="S40" s="136" t="n">
        <v>0</v>
      </c>
      <c r="T40" s="136" t="n">
        <v>0</v>
      </c>
      <c r="U40" s="136" t="n">
        <v>0</v>
      </c>
      <c r="V40" s="136" t="n">
        <v>0</v>
      </c>
      <c r="W40" s="136" t="n">
        <v>0</v>
      </c>
      <c r="X40" s="136" t="n">
        <v>0</v>
      </c>
      <c r="Y40" s="136" t="n">
        <f aca="false">IF(L40&lt;=2.5,1,IF(L40&lt;=4.5,2,IF(L40&lt;=6.5,3,4)))</f>
        <v>1</v>
      </c>
      <c r="Z40" s="136" t="n">
        <f aca="false">IF(R40=1,35,IF(S40=1,64,IF(T40=1,IF(Y40=1,85,104),IF(U40=1,IF(Y40=1,124,152),IF(V40=1,(IF(Y40=1,146,IF(Y40=2,178,263))),IF(W40=1,(IF(Y40=1,178,IF(Y40=2,218,321))),IF(X40=1,IF(Y40=1,190,IF(Y40=2,242,IF(Y40=3,357,896))))))))))</f>
        <v>35</v>
      </c>
      <c r="AA40" s="140" t="n">
        <f aca="false">Z40*F40</f>
        <v>1318578.975</v>
      </c>
      <c r="AB40" s="141" t="n">
        <v>0</v>
      </c>
      <c r="AC40" s="136" t="s">
        <v>126</v>
      </c>
    </row>
    <row r="41" s="136" customFormat="true" ht="13.8" hidden="false" customHeight="false" outlineLevel="0" collapsed="false">
      <c r="A41" s="136" t="n">
        <v>40</v>
      </c>
      <c r="B41" s="136" t="s">
        <v>162</v>
      </c>
      <c r="C41" s="136" t="s">
        <v>162</v>
      </c>
      <c r="D41" s="136" t="s">
        <v>163</v>
      </c>
      <c r="E41" s="137" t="n">
        <v>3500</v>
      </c>
      <c r="F41" s="138" t="n">
        <f aca="false">E41*10.76391</f>
        <v>37673.685</v>
      </c>
      <c r="G41" s="136" t="s">
        <v>164</v>
      </c>
      <c r="H41" s="136" t="n">
        <v>0.2</v>
      </c>
      <c r="I41" s="136" t="n">
        <v>1</v>
      </c>
      <c r="J41" s="136" t="n">
        <f aca="false">IF(L41=13.5,IF(X41=1,12,9),-0.392532+1.267037*L41+0.472239*X41+0.58658*W41+0.089417*V41+0.531633*U41+0.337883*T41-0.403545*S41)</f>
        <v>1.5080235</v>
      </c>
      <c r="K41" s="139" t="n">
        <f aca="false">IF(I41=0,J41,I41)</f>
        <v>1</v>
      </c>
      <c r="L41" s="136" t="n">
        <v>1.5</v>
      </c>
      <c r="M41" s="136" t="n">
        <v>1</v>
      </c>
      <c r="N41" s="136" t="n">
        <v>2</v>
      </c>
      <c r="O41" s="136" t="s">
        <v>150</v>
      </c>
      <c r="P41" s="136" t="n">
        <v>2</v>
      </c>
      <c r="Q41" s="136" t="n">
        <v>1.5</v>
      </c>
      <c r="R41" s="136" t="n">
        <v>1</v>
      </c>
      <c r="S41" s="136" t="n">
        <v>0</v>
      </c>
      <c r="T41" s="136" t="n">
        <v>0</v>
      </c>
      <c r="U41" s="136" t="n">
        <v>0</v>
      </c>
      <c r="V41" s="136" t="n">
        <v>0</v>
      </c>
      <c r="W41" s="136" t="n">
        <v>0</v>
      </c>
      <c r="X41" s="136" t="n">
        <v>0</v>
      </c>
      <c r="Y41" s="136" t="n">
        <f aca="false">IF(L41&lt;=2.5,1,IF(L41&lt;=4.5,2,IF(L41&lt;=6.5,3,4)))</f>
        <v>1</v>
      </c>
      <c r="Z41" s="136" t="n">
        <f aca="false">IF(R41=1,35,IF(S41=1,64,IF(T41=1,IF(Y41=1,85,104),IF(U41=1,IF(Y41=1,124,152),IF(V41=1,(IF(Y41=1,146,IF(Y41=2,178,263))),IF(W41=1,(IF(Y41=1,178,IF(Y41=2,218,321))),IF(X41=1,IF(Y41=1,190,IF(Y41=2,242,IF(Y41=3,357,896))))))))))</f>
        <v>35</v>
      </c>
      <c r="AA41" s="140" t="n">
        <f aca="false">Z41*F41</f>
        <v>1318578.975</v>
      </c>
      <c r="AB41" s="141" t="n">
        <v>0</v>
      </c>
      <c r="AC41" s="136" t="s">
        <v>126</v>
      </c>
    </row>
    <row r="42" s="136" customFormat="true" ht="13.8" hidden="false" customHeight="false" outlineLevel="0" collapsed="false">
      <c r="A42" s="136" t="n">
        <v>41</v>
      </c>
      <c r="B42" s="136" t="s">
        <v>162</v>
      </c>
      <c r="C42" s="136" t="s">
        <v>162</v>
      </c>
      <c r="D42" s="136" t="s">
        <v>163</v>
      </c>
      <c r="E42" s="137" t="n">
        <v>3500</v>
      </c>
      <c r="F42" s="138" t="n">
        <f aca="false">E42*10.76391</f>
        <v>37673.685</v>
      </c>
      <c r="G42" s="136" t="s">
        <v>164</v>
      </c>
      <c r="H42" s="136" t="n">
        <v>0.2</v>
      </c>
      <c r="I42" s="136" t="n">
        <v>1</v>
      </c>
      <c r="J42" s="136" t="n">
        <f aca="false">IF(L42=13.5,IF(X42=1,12,9),-0.392532+1.267037*L42+0.472239*X42+0.58658*W42+0.089417*V42+0.531633*U42+0.337883*T42-0.403545*S42)</f>
        <v>1.5080235</v>
      </c>
      <c r="K42" s="139" t="n">
        <f aca="false">IF(I42=0,J42,I42)</f>
        <v>1</v>
      </c>
      <c r="L42" s="136" t="n">
        <v>1.5</v>
      </c>
      <c r="M42" s="136" t="n">
        <v>1</v>
      </c>
      <c r="N42" s="136" t="n">
        <v>2</v>
      </c>
      <c r="O42" s="136" t="s">
        <v>150</v>
      </c>
      <c r="P42" s="136" t="n">
        <v>2</v>
      </c>
      <c r="Q42" s="136" t="n">
        <v>1.5</v>
      </c>
      <c r="R42" s="136" t="n">
        <v>1</v>
      </c>
      <c r="S42" s="136" t="n">
        <v>0</v>
      </c>
      <c r="T42" s="136" t="n">
        <v>0</v>
      </c>
      <c r="U42" s="136" t="n">
        <v>0</v>
      </c>
      <c r="V42" s="136" t="n">
        <v>0</v>
      </c>
      <c r="W42" s="136" t="n">
        <v>0</v>
      </c>
      <c r="X42" s="136" t="n">
        <v>0</v>
      </c>
      <c r="Y42" s="136" t="n">
        <f aca="false">IF(L42&lt;=2.5,1,IF(L42&lt;=4.5,2,IF(L42&lt;=6.5,3,4)))</f>
        <v>1</v>
      </c>
      <c r="Z42" s="136" t="n">
        <f aca="false">IF(R42=1,35,IF(S42=1,64,IF(T42=1,IF(Y42=1,85,104),IF(U42=1,IF(Y42=1,124,152),IF(V42=1,(IF(Y42=1,146,IF(Y42=2,178,263))),IF(W42=1,(IF(Y42=1,178,IF(Y42=2,218,321))),IF(X42=1,IF(Y42=1,190,IF(Y42=2,242,IF(Y42=3,357,896))))))))))</f>
        <v>35</v>
      </c>
      <c r="AA42" s="140" t="n">
        <f aca="false">Z42*F42</f>
        <v>1318578.975</v>
      </c>
      <c r="AB42" s="141" t="n">
        <v>0</v>
      </c>
      <c r="AC42" s="136" t="s">
        <v>126</v>
      </c>
    </row>
    <row r="43" s="136" customFormat="true" ht="13.8" hidden="false" customHeight="false" outlineLevel="0" collapsed="false">
      <c r="A43" s="136" t="n">
        <v>42</v>
      </c>
      <c r="B43" s="136" t="s">
        <v>162</v>
      </c>
      <c r="C43" s="136" t="s">
        <v>162</v>
      </c>
      <c r="D43" s="136" t="s">
        <v>163</v>
      </c>
      <c r="E43" s="137" t="n">
        <v>3500</v>
      </c>
      <c r="F43" s="138" t="n">
        <f aca="false">E43*10.76391</f>
        <v>37673.685</v>
      </c>
      <c r="G43" s="136" t="s">
        <v>164</v>
      </c>
      <c r="H43" s="136" t="n">
        <v>0.2</v>
      </c>
      <c r="I43" s="136" t="n">
        <v>1</v>
      </c>
      <c r="J43" s="136" t="n">
        <f aca="false">IF(L43=13.5,IF(X43=1,12,9),-0.392532+1.267037*L43+0.472239*X43+0.58658*W43+0.089417*V43+0.531633*U43+0.337883*T43-0.403545*S43)</f>
        <v>1.5080235</v>
      </c>
      <c r="K43" s="139" t="n">
        <f aca="false">IF(I43=0,J43,I43)</f>
        <v>1</v>
      </c>
      <c r="L43" s="136" t="n">
        <v>1.5</v>
      </c>
      <c r="M43" s="136" t="n">
        <v>1</v>
      </c>
      <c r="N43" s="136" t="n">
        <v>2</v>
      </c>
      <c r="O43" s="136" t="s">
        <v>150</v>
      </c>
      <c r="P43" s="136" t="n">
        <v>2</v>
      </c>
      <c r="Q43" s="136" t="n">
        <v>1.5</v>
      </c>
      <c r="R43" s="136" t="n">
        <v>1</v>
      </c>
      <c r="S43" s="136" t="n">
        <v>0</v>
      </c>
      <c r="T43" s="136" t="n">
        <v>0</v>
      </c>
      <c r="U43" s="136" t="n">
        <v>0</v>
      </c>
      <c r="V43" s="136" t="n">
        <v>0</v>
      </c>
      <c r="W43" s="136" t="n">
        <v>0</v>
      </c>
      <c r="X43" s="136" t="n">
        <v>0</v>
      </c>
      <c r="Y43" s="136" t="n">
        <f aca="false">IF(L43&lt;=2.5,1,IF(L43&lt;=4.5,2,IF(L43&lt;=6.5,3,4)))</f>
        <v>1</v>
      </c>
      <c r="Z43" s="136" t="n">
        <f aca="false">IF(R43=1,35,IF(S43=1,64,IF(T43=1,IF(Y43=1,85,104),IF(U43=1,IF(Y43=1,124,152),IF(V43=1,(IF(Y43=1,146,IF(Y43=2,178,263))),IF(W43=1,(IF(Y43=1,178,IF(Y43=2,218,321))),IF(X43=1,IF(Y43=1,190,IF(Y43=2,242,IF(Y43=3,357,896))))))))))</f>
        <v>35</v>
      </c>
      <c r="AA43" s="140" t="n">
        <f aca="false">Z43*F43</f>
        <v>1318578.975</v>
      </c>
      <c r="AB43" s="141" t="n">
        <v>0</v>
      </c>
      <c r="AC43" s="136" t="s">
        <v>126</v>
      </c>
    </row>
    <row r="44" s="136" customFormat="true" ht="13.8" hidden="false" customHeight="false" outlineLevel="0" collapsed="false">
      <c r="A44" s="136" t="n">
        <v>43</v>
      </c>
      <c r="B44" s="136" t="s">
        <v>162</v>
      </c>
      <c r="C44" s="136" t="s">
        <v>162</v>
      </c>
      <c r="D44" s="136" t="s">
        <v>163</v>
      </c>
      <c r="E44" s="137" t="n">
        <v>3500</v>
      </c>
      <c r="F44" s="138" t="n">
        <f aca="false">E44*10.76391</f>
        <v>37673.685</v>
      </c>
      <c r="G44" s="136" t="s">
        <v>164</v>
      </c>
      <c r="H44" s="136" t="n">
        <v>0.2</v>
      </c>
      <c r="I44" s="136" t="n">
        <v>1</v>
      </c>
      <c r="J44" s="136" t="n">
        <f aca="false">IF(L44=13.5,IF(X44=1,12,9),-0.392532+1.267037*L44+0.472239*X44+0.58658*W44+0.089417*V44+0.531633*U44+0.337883*T44-0.403545*S44)</f>
        <v>1.5080235</v>
      </c>
      <c r="K44" s="139" t="n">
        <f aca="false">IF(I44=0,J44,I44)</f>
        <v>1</v>
      </c>
      <c r="L44" s="136" t="n">
        <v>1.5</v>
      </c>
      <c r="M44" s="136" t="n">
        <v>1</v>
      </c>
      <c r="N44" s="136" t="n">
        <v>2</v>
      </c>
      <c r="O44" s="136" t="s">
        <v>150</v>
      </c>
      <c r="P44" s="136" t="n">
        <v>2</v>
      </c>
      <c r="Q44" s="136" t="n">
        <v>1.5</v>
      </c>
      <c r="R44" s="136" t="n">
        <v>1</v>
      </c>
      <c r="S44" s="136" t="n">
        <v>0</v>
      </c>
      <c r="T44" s="136" t="n">
        <v>0</v>
      </c>
      <c r="U44" s="136" t="n">
        <v>0</v>
      </c>
      <c r="V44" s="136" t="n">
        <v>0</v>
      </c>
      <c r="W44" s="136" t="n">
        <v>0</v>
      </c>
      <c r="X44" s="136" t="n">
        <v>0</v>
      </c>
      <c r="Y44" s="136" t="n">
        <f aca="false">IF(L44&lt;=2.5,1,IF(L44&lt;=4.5,2,IF(L44&lt;=6.5,3,4)))</f>
        <v>1</v>
      </c>
      <c r="Z44" s="136" t="n">
        <f aca="false">IF(R44=1,35,IF(S44=1,64,IF(T44=1,IF(Y44=1,85,104),IF(U44=1,IF(Y44=1,124,152),IF(V44=1,(IF(Y44=1,146,IF(Y44=2,178,263))),IF(W44=1,(IF(Y44=1,178,IF(Y44=2,218,321))),IF(X44=1,IF(Y44=1,190,IF(Y44=2,242,IF(Y44=3,357,896))))))))))</f>
        <v>35</v>
      </c>
      <c r="AA44" s="140" t="n">
        <f aca="false">Z44*F44</f>
        <v>1318578.975</v>
      </c>
      <c r="AB44" s="141" t="n">
        <v>0</v>
      </c>
      <c r="AC44" s="136" t="s">
        <v>126</v>
      </c>
    </row>
    <row r="45" s="136" customFormat="true" ht="13.8" hidden="false" customHeight="false" outlineLevel="0" collapsed="false">
      <c r="A45" s="136" t="n">
        <v>44</v>
      </c>
      <c r="B45" s="136" t="s">
        <v>162</v>
      </c>
      <c r="C45" s="136" t="s">
        <v>162</v>
      </c>
      <c r="D45" s="136" t="s">
        <v>163</v>
      </c>
      <c r="E45" s="137" t="n">
        <v>3500</v>
      </c>
      <c r="F45" s="138" t="n">
        <f aca="false">E45*10.76391</f>
        <v>37673.685</v>
      </c>
      <c r="G45" s="136" t="s">
        <v>164</v>
      </c>
      <c r="H45" s="136" t="n">
        <v>0.2</v>
      </c>
      <c r="I45" s="136" t="n">
        <v>1</v>
      </c>
      <c r="J45" s="136" t="n">
        <f aca="false">IF(L45=13.5,IF(X45=1,12,9),-0.392532+1.267037*L45+0.472239*X45+0.58658*W45+0.089417*V45+0.531633*U45+0.337883*T45-0.403545*S45)</f>
        <v>1.5080235</v>
      </c>
      <c r="K45" s="139" t="n">
        <f aca="false">IF(I45=0,J45,I45)</f>
        <v>1</v>
      </c>
      <c r="L45" s="136" t="n">
        <v>1.5</v>
      </c>
      <c r="M45" s="136" t="n">
        <v>1</v>
      </c>
      <c r="N45" s="136" t="n">
        <v>2</v>
      </c>
      <c r="O45" s="136" t="s">
        <v>150</v>
      </c>
      <c r="P45" s="136" t="n">
        <v>2</v>
      </c>
      <c r="Q45" s="136" t="n">
        <v>1.5</v>
      </c>
      <c r="R45" s="136" t="n">
        <v>1</v>
      </c>
      <c r="S45" s="136" t="n">
        <v>0</v>
      </c>
      <c r="T45" s="136" t="n">
        <v>0</v>
      </c>
      <c r="U45" s="136" t="n">
        <v>0</v>
      </c>
      <c r="V45" s="136" t="n">
        <v>0</v>
      </c>
      <c r="W45" s="136" t="n">
        <v>0</v>
      </c>
      <c r="X45" s="136" t="n">
        <v>0</v>
      </c>
      <c r="Y45" s="136" t="n">
        <f aca="false">IF(L45&lt;=2.5,1,IF(L45&lt;=4.5,2,IF(L45&lt;=6.5,3,4)))</f>
        <v>1</v>
      </c>
      <c r="Z45" s="136" t="n">
        <f aca="false">IF(R45=1,35,IF(S45=1,64,IF(T45=1,IF(Y45=1,85,104),IF(U45=1,IF(Y45=1,124,152),IF(V45=1,(IF(Y45=1,146,IF(Y45=2,178,263))),IF(W45=1,(IF(Y45=1,178,IF(Y45=2,218,321))),IF(X45=1,IF(Y45=1,190,IF(Y45=2,242,IF(Y45=3,357,896))))))))))</f>
        <v>35</v>
      </c>
      <c r="AA45" s="140" t="n">
        <f aca="false">Z45*F45</f>
        <v>1318578.975</v>
      </c>
      <c r="AB45" s="141" t="n">
        <v>0</v>
      </c>
      <c r="AC45" s="136" t="s">
        <v>126</v>
      </c>
    </row>
    <row r="46" s="136" customFormat="true" ht="13.8" hidden="false" customHeight="false" outlineLevel="0" collapsed="false">
      <c r="A46" s="136" t="n">
        <v>45</v>
      </c>
      <c r="B46" s="136" t="s">
        <v>162</v>
      </c>
      <c r="C46" s="136" t="s">
        <v>162</v>
      </c>
      <c r="D46" s="136" t="s">
        <v>163</v>
      </c>
      <c r="E46" s="137" t="n">
        <v>3500</v>
      </c>
      <c r="F46" s="138" t="n">
        <f aca="false">E46*10.76391</f>
        <v>37673.685</v>
      </c>
      <c r="G46" s="136" t="s">
        <v>164</v>
      </c>
      <c r="H46" s="136" t="n">
        <v>0.2</v>
      </c>
      <c r="I46" s="136" t="n">
        <v>1</v>
      </c>
      <c r="J46" s="136" t="n">
        <f aca="false">IF(L46=13.5,IF(X46=1,12,9),-0.392532+1.267037*L46+0.472239*X46+0.58658*W46+0.089417*V46+0.531633*U46+0.337883*T46-0.403545*S46)</f>
        <v>1.5080235</v>
      </c>
      <c r="K46" s="139" t="n">
        <f aca="false">IF(I46=0,J46,I46)</f>
        <v>1</v>
      </c>
      <c r="L46" s="136" t="n">
        <v>1.5</v>
      </c>
      <c r="M46" s="136" t="n">
        <v>1</v>
      </c>
      <c r="N46" s="136" t="n">
        <v>2</v>
      </c>
      <c r="O46" s="136" t="s">
        <v>150</v>
      </c>
      <c r="P46" s="136" t="n">
        <v>2</v>
      </c>
      <c r="Q46" s="136" t="n">
        <v>1.5</v>
      </c>
      <c r="R46" s="136" t="n">
        <v>1</v>
      </c>
      <c r="S46" s="136" t="n">
        <v>0</v>
      </c>
      <c r="T46" s="136" t="n">
        <v>0</v>
      </c>
      <c r="U46" s="136" t="n">
        <v>0</v>
      </c>
      <c r="V46" s="136" t="n">
        <v>0</v>
      </c>
      <c r="W46" s="136" t="n">
        <v>0</v>
      </c>
      <c r="X46" s="136" t="n">
        <v>0</v>
      </c>
      <c r="Y46" s="136" t="n">
        <f aca="false">IF(L46&lt;=2.5,1,IF(L46&lt;=4.5,2,IF(L46&lt;=6.5,3,4)))</f>
        <v>1</v>
      </c>
      <c r="Z46" s="136" t="n">
        <f aca="false">IF(R46=1,35,IF(S46=1,64,IF(T46=1,IF(Y46=1,85,104),IF(U46=1,IF(Y46=1,124,152),IF(V46=1,(IF(Y46=1,146,IF(Y46=2,178,263))),IF(W46=1,(IF(Y46=1,178,IF(Y46=2,218,321))),IF(X46=1,IF(Y46=1,190,IF(Y46=2,242,IF(Y46=3,357,896))))))))))</f>
        <v>35</v>
      </c>
      <c r="AA46" s="140" t="n">
        <f aca="false">Z46*F46</f>
        <v>1318578.975</v>
      </c>
      <c r="AB46" s="141" t="n">
        <v>0</v>
      </c>
      <c r="AC46" s="136" t="s">
        <v>126</v>
      </c>
    </row>
    <row r="47" s="136" customFormat="true" ht="13.8" hidden="false" customHeight="false" outlineLevel="0" collapsed="false">
      <c r="A47" s="136" t="n">
        <v>46</v>
      </c>
      <c r="B47" s="136" t="s">
        <v>162</v>
      </c>
      <c r="C47" s="136" t="s">
        <v>162</v>
      </c>
      <c r="D47" s="136" t="s">
        <v>163</v>
      </c>
      <c r="E47" s="137" t="n">
        <v>3500</v>
      </c>
      <c r="F47" s="138" t="n">
        <f aca="false">E47*10.76391</f>
        <v>37673.685</v>
      </c>
      <c r="G47" s="136" t="s">
        <v>164</v>
      </c>
      <c r="H47" s="136" t="n">
        <v>0.2</v>
      </c>
      <c r="I47" s="136" t="n">
        <v>1</v>
      </c>
      <c r="J47" s="136" t="n">
        <f aca="false">IF(L47=13.5,IF(X47=1,12,9),-0.392532+1.267037*L47+0.472239*X47+0.58658*W47+0.089417*V47+0.531633*U47+0.337883*T47-0.403545*S47)</f>
        <v>1.5080235</v>
      </c>
      <c r="K47" s="139" t="n">
        <f aca="false">IF(I47=0,J47,I47)</f>
        <v>1</v>
      </c>
      <c r="L47" s="136" t="n">
        <v>1.5</v>
      </c>
      <c r="M47" s="136" t="n">
        <v>1</v>
      </c>
      <c r="N47" s="136" t="n">
        <v>2</v>
      </c>
      <c r="O47" s="136" t="s">
        <v>150</v>
      </c>
      <c r="P47" s="136" t="n">
        <v>2</v>
      </c>
      <c r="Q47" s="136" t="n">
        <v>1.5</v>
      </c>
      <c r="R47" s="136" t="n">
        <v>1</v>
      </c>
      <c r="S47" s="136" t="n">
        <v>0</v>
      </c>
      <c r="T47" s="136" t="n">
        <v>0</v>
      </c>
      <c r="U47" s="136" t="n">
        <v>0</v>
      </c>
      <c r="V47" s="136" t="n">
        <v>0</v>
      </c>
      <c r="W47" s="136" t="n">
        <v>0</v>
      </c>
      <c r="X47" s="136" t="n">
        <v>0</v>
      </c>
      <c r="Y47" s="136" t="n">
        <f aca="false">IF(L47&lt;=2.5,1,IF(L47&lt;=4.5,2,IF(L47&lt;=6.5,3,4)))</f>
        <v>1</v>
      </c>
      <c r="Z47" s="136" t="n">
        <f aca="false">IF(R47=1,35,IF(S47=1,64,IF(T47=1,IF(Y47=1,85,104),IF(U47=1,IF(Y47=1,124,152),IF(V47=1,(IF(Y47=1,146,IF(Y47=2,178,263))),IF(W47=1,(IF(Y47=1,178,IF(Y47=2,218,321))),IF(X47=1,IF(Y47=1,190,IF(Y47=2,242,IF(Y47=3,357,896))))))))))</f>
        <v>35</v>
      </c>
      <c r="AA47" s="140" t="n">
        <f aca="false">Z47*F47</f>
        <v>1318578.975</v>
      </c>
      <c r="AB47" s="141" t="n">
        <v>0</v>
      </c>
      <c r="AC47" s="136" t="s">
        <v>126</v>
      </c>
    </row>
    <row r="48" s="136" customFormat="true" ht="13.8" hidden="false" customHeight="false" outlineLevel="0" collapsed="false">
      <c r="A48" s="136" t="n">
        <v>47</v>
      </c>
      <c r="B48" s="136" t="s">
        <v>162</v>
      </c>
      <c r="C48" s="136" t="s">
        <v>162</v>
      </c>
      <c r="D48" s="136" t="s">
        <v>163</v>
      </c>
      <c r="E48" s="137" t="n">
        <v>3500</v>
      </c>
      <c r="F48" s="138" t="n">
        <f aca="false">E48*10.76391</f>
        <v>37673.685</v>
      </c>
      <c r="G48" s="136" t="s">
        <v>164</v>
      </c>
      <c r="H48" s="136" t="n">
        <v>0.2</v>
      </c>
      <c r="I48" s="136" t="n">
        <v>1</v>
      </c>
      <c r="J48" s="136" t="n">
        <f aca="false">IF(L48=13.5,IF(X48=1,12,9),-0.392532+1.267037*L48+0.472239*X48+0.58658*W48+0.089417*V48+0.531633*U48+0.337883*T48-0.403545*S48)</f>
        <v>1.5080235</v>
      </c>
      <c r="K48" s="139" t="n">
        <f aca="false">IF(I48=0,J48,I48)</f>
        <v>1</v>
      </c>
      <c r="L48" s="136" t="n">
        <v>1.5</v>
      </c>
      <c r="M48" s="136" t="n">
        <v>1</v>
      </c>
      <c r="N48" s="136" t="n">
        <v>2</v>
      </c>
      <c r="O48" s="136" t="s">
        <v>150</v>
      </c>
      <c r="P48" s="136" t="n">
        <v>2</v>
      </c>
      <c r="Q48" s="136" t="n">
        <v>1.5</v>
      </c>
      <c r="R48" s="136" t="n">
        <v>1</v>
      </c>
      <c r="S48" s="136" t="n">
        <v>0</v>
      </c>
      <c r="T48" s="136" t="n">
        <v>0</v>
      </c>
      <c r="U48" s="136" t="n">
        <v>0</v>
      </c>
      <c r="V48" s="136" t="n">
        <v>0</v>
      </c>
      <c r="W48" s="136" t="n">
        <v>0</v>
      </c>
      <c r="X48" s="136" t="n">
        <v>0</v>
      </c>
      <c r="Y48" s="136" t="n">
        <f aca="false">IF(L48&lt;=2.5,1,IF(L48&lt;=4.5,2,IF(L48&lt;=6.5,3,4)))</f>
        <v>1</v>
      </c>
      <c r="Z48" s="136" t="n">
        <f aca="false">IF(R48=1,35,IF(S48=1,64,IF(T48=1,IF(Y48=1,85,104),IF(U48=1,IF(Y48=1,124,152),IF(V48=1,(IF(Y48=1,146,IF(Y48=2,178,263))),IF(W48=1,(IF(Y48=1,178,IF(Y48=2,218,321))),IF(X48=1,IF(Y48=1,190,IF(Y48=2,242,IF(Y48=3,357,896))))))))))</f>
        <v>35</v>
      </c>
      <c r="AA48" s="140" t="n">
        <f aca="false">Z48*F48</f>
        <v>1318578.975</v>
      </c>
      <c r="AB48" s="141" t="n">
        <v>0</v>
      </c>
      <c r="AC48" s="136" t="s">
        <v>126</v>
      </c>
    </row>
    <row r="49" s="136" customFormat="true" ht="13.8" hidden="false" customHeight="false" outlineLevel="0" collapsed="false">
      <c r="A49" s="136" t="n">
        <v>48</v>
      </c>
      <c r="B49" s="136" t="s">
        <v>162</v>
      </c>
      <c r="C49" s="136" t="s">
        <v>162</v>
      </c>
      <c r="D49" s="136" t="s">
        <v>163</v>
      </c>
      <c r="E49" s="137" t="n">
        <v>3500</v>
      </c>
      <c r="F49" s="138" t="n">
        <f aca="false">E49*10.76391</f>
        <v>37673.685</v>
      </c>
      <c r="G49" s="136" t="s">
        <v>164</v>
      </c>
      <c r="H49" s="136" t="n">
        <v>0.2</v>
      </c>
      <c r="I49" s="136" t="n">
        <v>1</v>
      </c>
      <c r="J49" s="136" t="n">
        <f aca="false">IF(L49=13.5,IF(X49=1,12,9),-0.392532+1.267037*L49+0.472239*X49+0.58658*W49+0.089417*V49+0.531633*U49+0.337883*T49-0.403545*S49)</f>
        <v>1.5080235</v>
      </c>
      <c r="K49" s="139" t="n">
        <f aca="false">IF(I49=0,J49,I49)</f>
        <v>1</v>
      </c>
      <c r="L49" s="136" t="n">
        <v>1.5</v>
      </c>
      <c r="M49" s="136" t="n">
        <v>1</v>
      </c>
      <c r="N49" s="136" t="n">
        <v>2</v>
      </c>
      <c r="O49" s="136" t="s">
        <v>150</v>
      </c>
      <c r="P49" s="136" t="n">
        <v>2</v>
      </c>
      <c r="Q49" s="136" t="n">
        <v>1.5</v>
      </c>
      <c r="R49" s="136" t="n">
        <v>1</v>
      </c>
      <c r="S49" s="136" t="n">
        <v>0</v>
      </c>
      <c r="T49" s="136" t="n">
        <v>0</v>
      </c>
      <c r="U49" s="136" t="n">
        <v>0</v>
      </c>
      <c r="V49" s="136" t="n">
        <v>0</v>
      </c>
      <c r="W49" s="136" t="n">
        <v>0</v>
      </c>
      <c r="X49" s="136" t="n">
        <v>0</v>
      </c>
      <c r="Y49" s="136" t="n">
        <f aca="false">IF(L49&lt;=2.5,1,IF(L49&lt;=4.5,2,IF(L49&lt;=6.5,3,4)))</f>
        <v>1</v>
      </c>
      <c r="Z49" s="136" t="n">
        <f aca="false">IF(R49=1,35,IF(S49=1,64,IF(T49=1,IF(Y49=1,85,104),IF(U49=1,IF(Y49=1,124,152),IF(V49=1,(IF(Y49=1,146,IF(Y49=2,178,263))),IF(W49=1,(IF(Y49=1,178,IF(Y49=2,218,321))),IF(X49=1,IF(Y49=1,190,IF(Y49=2,242,IF(Y49=3,357,896))))))))))</f>
        <v>35</v>
      </c>
      <c r="AA49" s="140" t="n">
        <f aca="false">Z49*F49</f>
        <v>1318578.975</v>
      </c>
      <c r="AB49" s="141" t="n">
        <v>0</v>
      </c>
      <c r="AC49" s="136" t="s">
        <v>126</v>
      </c>
    </row>
    <row r="50" s="136" customFormat="true" ht="13.8" hidden="false" customHeight="false" outlineLevel="0" collapsed="false">
      <c r="A50" s="136" t="n">
        <v>49</v>
      </c>
      <c r="B50" s="136" t="s">
        <v>162</v>
      </c>
      <c r="C50" s="136" t="s">
        <v>162</v>
      </c>
      <c r="D50" s="136" t="s">
        <v>163</v>
      </c>
      <c r="E50" s="137" t="n">
        <v>3500</v>
      </c>
      <c r="F50" s="138" t="n">
        <f aca="false">E50*10.76391</f>
        <v>37673.685</v>
      </c>
      <c r="G50" s="136" t="s">
        <v>164</v>
      </c>
      <c r="H50" s="136" t="n">
        <v>0.2</v>
      </c>
      <c r="I50" s="136" t="n">
        <v>1</v>
      </c>
      <c r="J50" s="136" t="n">
        <f aca="false">IF(L50=13.5,IF(X50=1,12,9),-0.392532+1.267037*L50+0.472239*X50+0.58658*W50+0.089417*V50+0.531633*U50+0.337883*T50-0.403545*S50)</f>
        <v>1.5080235</v>
      </c>
      <c r="K50" s="139" t="n">
        <f aca="false">IF(I50=0,J50,I50)</f>
        <v>1</v>
      </c>
      <c r="L50" s="136" t="n">
        <v>1.5</v>
      </c>
      <c r="M50" s="136" t="n">
        <v>1</v>
      </c>
      <c r="N50" s="136" t="n">
        <v>2</v>
      </c>
      <c r="O50" s="136" t="s">
        <v>150</v>
      </c>
      <c r="P50" s="136" t="n">
        <v>2</v>
      </c>
      <c r="Q50" s="136" t="n">
        <v>1.5</v>
      </c>
      <c r="R50" s="136" t="n">
        <v>1</v>
      </c>
      <c r="S50" s="136" t="n">
        <v>0</v>
      </c>
      <c r="T50" s="136" t="n">
        <v>0</v>
      </c>
      <c r="U50" s="136" t="n">
        <v>0</v>
      </c>
      <c r="V50" s="136" t="n">
        <v>0</v>
      </c>
      <c r="W50" s="136" t="n">
        <v>0</v>
      </c>
      <c r="X50" s="136" t="n">
        <v>0</v>
      </c>
      <c r="Y50" s="136" t="n">
        <f aca="false">IF(L50&lt;=2.5,1,IF(L50&lt;=4.5,2,IF(L50&lt;=6.5,3,4)))</f>
        <v>1</v>
      </c>
      <c r="Z50" s="136" t="n">
        <f aca="false">IF(R50=1,35,IF(S50=1,64,IF(T50=1,IF(Y50=1,85,104),IF(U50=1,IF(Y50=1,124,152),IF(V50=1,(IF(Y50=1,146,IF(Y50=2,178,263))),IF(W50=1,(IF(Y50=1,178,IF(Y50=2,218,321))),IF(X50=1,IF(Y50=1,190,IF(Y50=2,242,IF(Y50=3,357,896))))))))))</f>
        <v>35</v>
      </c>
      <c r="AA50" s="140" t="n">
        <f aca="false">Z50*F50</f>
        <v>1318578.975</v>
      </c>
      <c r="AB50" s="141" t="n">
        <v>0</v>
      </c>
      <c r="AC50" s="136" t="s">
        <v>126</v>
      </c>
    </row>
    <row r="51" s="136" customFormat="true" ht="13.8" hidden="false" customHeight="false" outlineLevel="0" collapsed="false">
      <c r="A51" s="136" t="n">
        <v>50</v>
      </c>
      <c r="B51" s="136" t="s">
        <v>162</v>
      </c>
      <c r="C51" s="136" t="s">
        <v>162</v>
      </c>
      <c r="D51" s="136" t="s">
        <v>163</v>
      </c>
      <c r="E51" s="137" t="n">
        <v>3500</v>
      </c>
      <c r="F51" s="138" t="n">
        <f aca="false">E51*10.76391</f>
        <v>37673.685</v>
      </c>
      <c r="G51" s="136" t="s">
        <v>164</v>
      </c>
      <c r="H51" s="136" t="n">
        <v>0.2</v>
      </c>
      <c r="I51" s="136" t="n">
        <v>1</v>
      </c>
      <c r="J51" s="136" t="n">
        <f aca="false">IF(L51=13.5,IF(X51=1,12,9),-0.392532+1.267037*L51+0.472239*X51+0.58658*W51+0.089417*V51+0.531633*U51+0.337883*T51-0.403545*S51)</f>
        <v>1.5080235</v>
      </c>
      <c r="K51" s="139" t="n">
        <f aca="false">IF(I51=0,J51,I51)</f>
        <v>1</v>
      </c>
      <c r="L51" s="136" t="n">
        <v>1.5</v>
      </c>
      <c r="M51" s="136" t="n">
        <v>1</v>
      </c>
      <c r="N51" s="136" t="n">
        <v>2</v>
      </c>
      <c r="O51" s="136" t="s">
        <v>150</v>
      </c>
      <c r="P51" s="136" t="n">
        <v>2</v>
      </c>
      <c r="Q51" s="136" t="n">
        <v>1.5</v>
      </c>
      <c r="R51" s="136" t="n">
        <v>1</v>
      </c>
      <c r="S51" s="136" t="n">
        <v>0</v>
      </c>
      <c r="T51" s="136" t="n">
        <v>0</v>
      </c>
      <c r="U51" s="136" t="n">
        <v>0</v>
      </c>
      <c r="V51" s="136" t="n">
        <v>0</v>
      </c>
      <c r="W51" s="136" t="n">
        <v>0</v>
      </c>
      <c r="X51" s="136" t="n">
        <v>0</v>
      </c>
      <c r="Y51" s="136" t="n">
        <f aca="false">IF(L51&lt;=2.5,1,IF(L51&lt;=4.5,2,IF(L51&lt;=6.5,3,4)))</f>
        <v>1</v>
      </c>
      <c r="Z51" s="136" t="n">
        <f aca="false">IF(R51=1,35,IF(S51=1,64,IF(T51=1,IF(Y51=1,85,104),IF(U51=1,IF(Y51=1,124,152),IF(V51=1,(IF(Y51=1,146,IF(Y51=2,178,263))),IF(W51=1,(IF(Y51=1,178,IF(Y51=2,218,321))),IF(X51=1,IF(Y51=1,190,IF(Y51=2,242,IF(Y51=3,357,896))))))))))</f>
        <v>35</v>
      </c>
      <c r="AA51" s="140" t="n">
        <f aca="false">Z51*F51</f>
        <v>1318578.975</v>
      </c>
      <c r="AB51" s="141" t="n">
        <v>0</v>
      </c>
      <c r="AC51" s="136" t="s">
        <v>126</v>
      </c>
    </row>
    <row r="52" s="136" customFormat="true" ht="13.8" hidden="false" customHeight="false" outlineLevel="0" collapsed="false">
      <c r="A52" s="136" t="n">
        <v>51</v>
      </c>
      <c r="B52" s="136" t="s">
        <v>162</v>
      </c>
      <c r="C52" s="136" t="s">
        <v>162</v>
      </c>
      <c r="D52" s="136" t="s">
        <v>163</v>
      </c>
      <c r="E52" s="137" t="n">
        <v>3500</v>
      </c>
      <c r="F52" s="138" t="n">
        <f aca="false">E52*10.76391</f>
        <v>37673.685</v>
      </c>
      <c r="G52" s="136" t="s">
        <v>164</v>
      </c>
      <c r="H52" s="136" t="n">
        <v>0.2</v>
      </c>
      <c r="I52" s="136" t="n">
        <v>1</v>
      </c>
      <c r="J52" s="136" t="n">
        <f aca="false">IF(L52=13.5,IF(X52=1,12,9),-0.392532+1.267037*L52+0.472239*X52+0.58658*W52+0.089417*V52+0.531633*U52+0.337883*T52-0.403545*S52)</f>
        <v>1.5080235</v>
      </c>
      <c r="K52" s="139" t="n">
        <f aca="false">IF(I52=0,J52,I52)</f>
        <v>1</v>
      </c>
      <c r="L52" s="136" t="n">
        <v>1.5</v>
      </c>
      <c r="M52" s="136" t="n">
        <v>1</v>
      </c>
      <c r="N52" s="136" t="n">
        <v>2</v>
      </c>
      <c r="O52" s="136" t="s">
        <v>150</v>
      </c>
      <c r="P52" s="136" t="n">
        <v>2</v>
      </c>
      <c r="Q52" s="136" t="n">
        <v>1.5</v>
      </c>
      <c r="R52" s="136" t="n">
        <v>1</v>
      </c>
      <c r="S52" s="136" t="n">
        <v>0</v>
      </c>
      <c r="T52" s="136" t="n">
        <v>0</v>
      </c>
      <c r="U52" s="136" t="n">
        <v>0</v>
      </c>
      <c r="V52" s="136" t="n">
        <v>0</v>
      </c>
      <c r="W52" s="136" t="n">
        <v>0</v>
      </c>
      <c r="X52" s="136" t="n">
        <v>0</v>
      </c>
      <c r="Y52" s="136" t="n">
        <f aca="false">IF(L52&lt;=2.5,1,IF(L52&lt;=4.5,2,IF(L52&lt;=6.5,3,4)))</f>
        <v>1</v>
      </c>
      <c r="Z52" s="136" t="n">
        <f aca="false">IF(R52=1,35,IF(S52=1,64,IF(T52=1,IF(Y52=1,85,104),IF(U52=1,IF(Y52=1,124,152),IF(V52=1,(IF(Y52=1,146,IF(Y52=2,178,263))),IF(W52=1,(IF(Y52=1,178,IF(Y52=2,218,321))),IF(X52=1,IF(Y52=1,190,IF(Y52=2,242,IF(Y52=3,357,896))))))))))</f>
        <v>35</v>
      </c>
      <c r="AA52" s="140" t="n">
        <f aca="false">Z52*F52</f>
        <v>1318578.975</v>
      </c>
      <c r="AB52" s="141" t="n">
        <v>0</v>
      </c>
      <c r="AC52" s="136" t="s">
        <v>126</v>
      </c>
    </row>
    <row r="53" s="136" customFormat="true" ht="13.8" hidden="false" customHeight="false" outlineLevel="0" collapsed="false">
      <c r="A53" s="136" t="n">
        <v>52</v>
      </c>
      <c r="B53" s="136" t="s">
        <v>162</v>
      </c>
      <c r="C53" s="136" t="s">
        <v>162</v>
      </c>
      <c r="D53" s="136" t="s">
        <v>163</v>
      </c>
      <c r="E53" s="137" t="n">
        <v>3500</v>
      </c>
      <c r="F53" s="138" t="n">
        <f aca="false">E53*10.76391</f>
        <v>37673.685</v>
      </c>
      <c r="G53" s="136" t="s">
        <v>164</v>
      </c>
      <c r="H53" s="136" t="n">
        <v>0.2</v>
      </c>
      <c r="I53" s="136" t="n">
        <v>1</v>
      </c>
      <c r="J53" s="136" t="n">
        <f aca="false">IF(L53=13.5,IF(X53=1,12,9),-0.392532+1.267037*L53+0.472239*X53+0.58658*W53+0.089417*V53+0.531633*U53+0.337883*T53-0.403545*S53)</f>
        <v>1.5080235</v>
      </c>
      <c r="K53" s="139" t="n">
        <f aca="false">IF(I53=0,J53,I53)</f>
        <v>1</v>
      </c>
      <c r="L53" s="136" t="n">
        <v>1.5</v>
      </c>
      <c r="M53" s="136" t="n">
        <v>1</v>
      </c>
      <c r="N53" s="136" t="n">
        <v>2</v>
      </c>
      <c r="O53" s="136" t="s">
        <v>150</v>
      </c>
      <c r="P53" s="136" t="n">
        <v>2</v>
      </c>
      <c r="Q53" s="136" t="n">
        <v>1.5</v>
      </c>
      <c r="R53" s="136" t="n">
        <v>1</v>
      </c>
      <c r="S53" s="136" t="n">
        <v>0</v>
      </c>
      <c r="T53" s="136" t="n">
        <v>0</v>
      </c>
      <c r="U53" s="136" t="n">
        <v>0</v>
      </c>
      <c r="V53" s="136" t="n">
        <v>0</v>
      </c>
      <c r="W53" s="136" t="n">
        <v>0</v>
      </c>
      <c r="X53" s="136" t="n">
        <v>0</v>
      </c>
      <c r="Y53" s="136" t="n">
        <f aca="false">IF(L53&lt;=2.5,1,IF(L53&lt;=4.5,2,IF(L53&lt;=6.5,3,4)))</f>
        <v>1</v>
      </c>
      <c r="Z53" s="136" t="n">
        <f aca="false">IF(R53=1,35,IF(S53=1,64,IF(T53=1,IF(Y53=1,85,104),IF(U53=1,IF(Y53=1,124,152),IF(V53=1,(IF(Y53=1,146,IF(Y53=2,178,263))),IF(W53=1,(IF(Y53=1,178,IF(Y53=2,218,321))),IF(X53=1,IF(Y53=1,190,IF(Y53=2,242,IF(Y53=3,357,896))))))))))</f>
        <v>35</v>
      </c>
      <c r="AA53" s="140" t="n">
        <f aca="false">Z53*F53</f>
        <v>1318578.975</v>
      </c>
      <c r="AB53" s="141" t="n">
        <v>0</v>
      </c>
      <c r="AC53" s="136" t="s">
        <v>126</v>
      </c>
    </row>
    <row r="54" s="136" customFormat="true" ht="13.8" hidden="false" customHeight="false" outlineLevel="0" collapsed="false">
      <c r="A54" s="136" t="n">
        <v>53</v>
      </c>
      <c r="B54" s="136" t="s">
        <v>162</v>
      </c>
      <c r="C54" s="136" t="s">
        <v>162</v>
      </c>
      <c r="D54" s="136" t="s">
        <v>163</v>
      </c>
      <c r="E54" s="137" t="n">
        <v>3500</v>
      </c>
      <c r="F54" s="138" t="n">
        <f aca="false">E54*10.76391</f>
        <v>37673.685</v>
      </c>
      <c r="G54" s="136" t="s">
        <v>164</v>
      </c>
      <c r="H54" s="136" t="n">
        <v>0.2</v>
      </c>
      <c r="I54" s="136" t="n">
        <v>1</v>
      </c>
      <c r="J54" s="136" t="n">
        <f aca="false">IF(L54=13.5,IF(X54=1,12,9),-0.392532+1.267037*L54+0.472239*X54+0.58658*W54+0.089417*V54+0.531633*U54+0.337883*T54-0.403545*S54)</f>
        <v>1.5080235</v>
      </c>
      <c r="K54" s="139" t="n">
        <f aca="false">IF(I54=0,J54,I54)</f>
        <v>1</v>
      </c>
      <c r="L54" s="136" t="n">
        <v>1.5</v>
      </c>
      <c r="M54" s="136" t="n">
        <v>1</v>
      </c>
      <c r="N54" s="136" t="n">
        <v>2</v>
      </c>
      <c r="O54" s="136" t="s">
        <v>150</v>
      </c>
      <c r="P54" s="136" t="n">
        <v>2</v>
      </c>
      <c r="Q54" s="136" t="n">
        <v>1.5</v>
      </c>
      <c r="R54" s="136" t="n">
        <v>1</v>
      </c>
      <c r="S54" s="136" t="n">
        <v>0</v>
      </c>
      <c r="T54" s="136" t="n">
        <v>0</v>
      </c>
      <c r="U54" s="136" t="n">
        <v>0</v>
      </c>
      <c r="V54" s="136" t="n">
        <v>0</v>
      </c>
      <c r="W54" s="136" t="n">
        <v>0</v>
      </c>
      <c r="X54" s="136" t="n">
        <v>0</v>
      </c>
      <c r="Y54" s="136" t="n">
        <f aca="false">IF(L54&lt;=2.5,1,IF(L54&lt;=4.5,2,IF(L54&lt;=6.5,3,4)))</f>
        <v>1</v>
      </c>
      <c r="Z54" s="136" t="n">
        <f aca="false">IF(R54=1,35,IF(S54=1,64,IF(T54=1,IF(Y54=1,85,104),IF(U54=1,IF(Y54=1,124,152),IF(V54=1,(IF(Y54=1,146,IF(Y54=2,178,263))),IF(W54=1,(IF(Y54=1,178,IF(Y54=2,218,321))),IF(X54=1,IF(Y54=1,190,IF(Y54=2,242,IF(Y54=3,357,896))))))))))</f>
        <v>35</v>
      </c>
      <c r="AA54" s="140" t="n">
        <f aca="false">Z54*F54</f>
        <v>1318578.975</v>
      </c>
      <c r="AB54" s="141" t="n">
        <v>0</v>
      </c>
      <c r="AC54" s="136" t="s">
        <v>126</v>
      </c>
    </row>
    <row r="55" s="136" customFormat="true" ht="13.8" hidden="false" customHeight="false" outlineLevel="0" collapsed="false">
      <c r="A55" s="136" t="n">
        <v>54</v>
      </c>
      <c r="B55" s="136" t="s">
        <v>162</v>
      </c>
      <c r="C55" s="136" t="s">
        <v>162</v>
      </c>
      <c r="D55" s="136" t="s">
        <v>163</v>
      </c>
      <c r="E55" s="137" t="n">
        <v>3500</v>
      </c>
      <c r="F55" s="138" t="n">
        <f aca="false">E55*10.76391</f>
        <v>37673.685</v>
      </c>
      <c r="G55" s="136" t="s">
        <v>164</v>
      </c>
      <c r="H55" s="136" t="n">
        <v>0.2</v>
      </c>
      <c r="I55" s="136" t="n">
        <v>1</v>
      </c>
      <c r="J55" s="136" t="n">
        <f aca="false">IF(L55=13.5,IF(X55=1,12,9),-0.392532+1.267037*L55+0.472239*X55+0.58658*W55+0.089417*V55+0.531633*U55+0.337883*T55-0.403545*S55)</f>
        <v>1.5080235</v>
      </c>
      <c r="K55" s="139" t="n">
        <f aca="false">IF(I55=0,J55,I55)</f>
        <v>1</v>
      </c>
      <c r="L55" s="136" t="n">
        <v>1.5</v>
      </c>
      <c r="M55" s="136" t="n">
        <v>1</v>
      </c>
      <c r="N55" s="136" t="n">
        <v>2</v>
      </c>
      <c r="O55" s="136" t="s">
        <v>150</v>
      </c>
      <c r="P55" s="136" t="n">
        <v>2</v>
      </c>
      <c r="Q55" s="136" t="n">
        <v>1.5</v>
      </c>
      <c r="R55" s="136" t="n">
        <v>1</v>
      </c>
      <c r="S55" s="136" t="n">
        <v>0</v>
      </c>
      <c r="T55" s="136" t="n">
        <v>0</v>
      </c>
      <c r="U55" s="136" t="n">
        <v>0</v>
      </c>
      <c r="V55" s="136" t="n">
        <v>0</v>
      </c>
      <c r="W55" s="136" t="n">
        <v>0</v>
      </c>
      <c r="X55" s="136" t="n">
        <v>0</v>
      </c>
      <c r="Y55" s="136" t="n">
        <f aca="false">IF(L55&lt;=2.5,1,IF(L55&lt;=4.5,2,IF(L55&lt;=6.5,3,4)))</f>
        <v>1</v>
      </c>
      <c r="Z55" s="136" t="n">
        <f aca="false">IF(R55=1,35,IF(S55=1,64,IF(T55=1,IF(Y55=1,85,104),IF(U55=1,IF(Y55=1,124,152),IF(V55=1,(IF(Y55=1,146,IF(Y55=2,178,263))),IF(W55=1,(IF(Y55=1,178,IF(Y55=2,218,321))),IF(X55=1,IF(Y55=1,190,IF(Y55=2,242,IF(Y55=3,357,896))))))))))</f>
        <v>35</v>
      </c>
      <c r="AA55" s="140" t="n">
        <f aca="false">Z55*F55</f>
        <v>1318578.975</v>
      </c>
      <c r="AB55" s="141" t="n">
        <v>0</v>
      </c>
      <c r="AC55" s="136" t="s">
        <v>126</v>
      </c>
    </row>
    <row r="56" s="136" customFormat="true" ht="13.8" hidden="false" customHeight="false" outlineLevel="0" collapsed="false">
      <c r="A56" s="136" t="n">
        <v>55</v>
      </c>
      <c r="B56" s="136" t="s">
        <v>162</v>
      </c>
      <c r="C56" s="136" t="s">
        <v>162</v>
      </c>
      <c r="D56" s="136" t="s">
        <v>163</v>
      </c>
      <c r="E56" s="137" t="n">
        <v>3500</v>
      </c>
      <c r="F56" s="138" t="n">
        <f aca="false">E56*10.76391</f>
        <v>37673.685</v>
      </c>
      <c r="G56" s="136" t="s">
        <v>164</v>
      </c>
      <c r="H56" s="136" t="n">
        <v>0.2</v>
      </c>
      <c r="I56" s="136" t="n">
        <v>1</v>
      </c>
      <c r="J56" s="136" t="n">
        <f aca="false">IF(L56=13.5,IF(X56=1,12,9),-0.392532+1.267037*L56+0.472239*X56+0.58658*W56+0.089417*V56+0.531633*U56+0.337883*T56-0.403545*S56)</f>
        <v>1.5080235</v>
      </c>
      <c r="K56" s="139" t="n">
        <f aca="false">IF(I56=0,J56,I56)</f>
        <v>1</v>
      </c>
      <c r="L56" s="136" t="n">
        <v>1.5</v>
      </c>
      <c r="M56" s="136" t="n">
        <v>1</v>
      </c>
      <c r="N56" s="136" t="n">
        <v>2</v>
      </c>
      <c r="O56" s="136" t="s">
        <v>150</v>
      </c>
      <c r="P56" s="136" t="n">
        <v>2</v>
      </c>
      <c r="Q56" s="136" t="n">
        <v>1.5</v>
      </c>
      <c r="R56" s="136" t="n">
        <v>1</v>
      </c>
      <c r="S56" s="136" t="n">
        <v>0</v>
      </c>
      <c r="T56" s="136" t="n">
        <v>0</v>
      </c>
      <c r="U56" s="136" t="n">
        <v>0</v>
      </c>
      <c r="V56" s="136" t="n">
        <v>0</v>
      </c>
      <c r="W56" s="136" t="n">
        <v>0</v>
      </c>
      <c r="X56" s="136" t="n">
        <v>0</v>
      </c>
      <c r="Y56" s="136" t="n">
        <f aca="false">IF(L56&lt;=2.5,1,IF(L56&lt;=4.5,2,IF(L56&lt;=6.5,3,4)))</f>
        <v>1</v>
      </c>
      <c r="Z56" s="136" t="n">
        <f aca="false">IF(R56=1,35,IF(S56=1,64,IF(T56=1,IF(Y56=1,85,104),IF(U56=1,IF(Y56=1,124,152),IF(V56=1,(IF(Y56=1,146,IF(Y56=2,178,263))),IF(W56=1,(IF(Y56=1,178,IF(Y56=2,218,321))),IF(X56=1,IF(Y56=1,190,IF(Y56=2,242,IF(Y56=3,357,896))))))))))</f>
        <v>35</v>
      </c>
      <c r="AA56" s="140" t="n">
        <f aca="false">Z56*F56</f>
        <v>1318578.975</v>
      </c>
      <c r="AB56" s="141" t="n">
        <v>0</v>
      </c>
      <c r="AC56" s="136" t="s">
        <v>126</v>
      </c>
    </row>
    <row r="57" s="136" customFormat="true" ht="13.8" hidden="false" customHeight="false" outlineLevel="0" collapsed="false">
      <c r="A57" s="136" t="n">
        <v>56</v>
      </c>
      <c r="B57" s="136" t="s">
        <v>162</v>
      </c>
      <c r="C57" s="136" t="s">
        <v>162</v>
      </c>
      <c r="D57" s="136" t="s">
        <v>163</v>
      </c>
      <c r="E57" s="137" t="n">
        <v>3500</v>
      </c>
      <c r="F57" s="138" t="n">
        <f aca="false">E57*10.76391</f>
        <v>37673.685</v>
      </c>
      <c r="G57" s="136" t="s">
        <v>164</v>
      </c>
      <c r="H57" s="136" t="n">
        <v>0.2</v>
      </c>
      <c r="I57" s="136" t="n">
        <v>1</v>
      </c>
      <c r="J57" s="136" t="n">
        <f aca="false">IF(L57=13.5,IF(X57=1,12,9),-0.392532+1.267037*L57+0.472239*X57+0.58658*W57+0.089417*V57+0.531633*U57+0.337883*T57-0.403545*S57)</f>
        <v>1.5080235</v>
      </c>
      <c r="K57" s="139" t="n">
        <f aca="false">IF(I57=0,J57,I57)</f>
        <v>1</v>
      </c>
      <c r="L57" s="136" t="n">
        <v>1.5</v>
      </c>
      <c r="M57" s="136" t="n">
        <v>1</v>
      </c>
      <c r="N57" s="136" t="n">
        <v>2</v>
      </c>
      <c r="O57" s="136" t="s">
        <v>150</v>
      </c>
      <c r="P57" s="136" t="n">
        <v>2</v>
      </c>
      <c r="Q57" s="136" t="n">
        <v>1.5</v>
      </c>
      <c r="R57" s="136" t="n">
        <v>1</v>
      </c>
      <c r="S57" s="136" t="n">
        <v>0</v>
      </c>
      <c r="T57" s="136" t="n">
        <v>0</v>
      </c>
      <c r="U57" s="136" t="n">
        <v>0</v>
      </c>
      <c r="V57" s="136" t="n">
        <v>0</v>
      </c>
      <c r="W57" s="136" t="n">
        <v>0</v>
      </c>
      <c r="X57" s="136" t="n">
        <v>0</v>
      </c>
      <c r="Y57" s="136" t="n">
        <f aca="false">IF(L57&lt;=2.5,1,IF(L57&lt;=4.5,2,IF(L57&lt;=6.5,3,4)))</f>
        <v>1</v>
      </c>
      <c r="Z57" s="136" t="n">
        <f aca="false">IF(R57=1,35,IF(S57=1,64,IF(T57=1,IF(Y57=1,85,104),IF(U57=1,IF(Y57=1,124,152),IF(V57=1,(IF(Y57=1,146,IF(Y57=2,178,263))),IF(W57=1,(IF(Y57=1,178,IF(Y57=2,218,321))),IF(X57=1,IF(Y57=1,190,IF(Y57=2,242,IF(Y57=3,357,896))))))))))</f>
        <v>35</v>
      </c>
      <c r="AA57" s="140" t="n">
        <f aca="false">Z57*F57</f>
        <v>1318578.975</v>
      </c>
      <c r="AB57" s="141" t="n">
        <v>0</v>
      </c>
      <c r="AC57" s="136" t="s">
        <v>126</v>
      </c>
    </row>
    <row r="58" s="136" customFormat="true" ht="13.8" hidden="false" customHeight="false" outlineLevel="0" collapsed="false">
      <c r="A58" s="136" t="n">
        <v>57</v>
      </c>
      <c r="B58" s="136" t="s">
        <v>162</v>
      </c>
      <c r="C58" s="136" t="s">
        <v>162</v>
      </c>
      <c r="D58" s="136" t="s">
        <v>163</v>
      </c>
      <c r="E58" s="137" t="n">
        <v>3500</v>
      </c>
      <c r="F58" s="138" t="n">
        <f aca="false">E58*10.76391</f>
        <v>37673.685</v>
      </c>
      <c r="G58" s="136" t="s">
        <v>164</v>
      </c>
      <c r="H58" s="136" t="n">
        <v>0.2</v>
      </c>
      <c r="I58" s="136" t="n">
        <v>1</v>
      </c>
      <c r="J58" s="136" t="n">
        <f aca="false">IF(L58=13.5,IF(X58=1,12,9),-0.392532+1.267037*L58+0.472239*X58+0.58658*W58+0.089417*V58+0.531633*U58+0.337883*T58-0.403545*S58)</f>
        <v>1.5080235</v>
      </c>
      <c r="K58" s="139" t="n">
        <f aca="false">IF(I58=0,J58,I58)</f>
        <v>1</v>
      </c>
      <c r="L58" s="136" t="n">
        <v>1.5</v>
      </c>
      <c r="M58" s="136" t="n">
        <v>1</v>
      </c>
      <c r="N58" s="136" t="n">
        <v>2</v>
      </c>
      <c r="O58" s="136" t="s">
        <v>150</v>
      </c>
      <c r="P58" s="136" t="n">
        <v>2</v>
      </c>
      <c r="Q58" s="136" t="n">
        <v>1.5</v>
      </c>
      <c r="R58" s="136" t="n">
        <v>1</v>
      </c>
      <c r="S58" s="136" t="n">
        <v>0</v>
      </c>
      <c r="T58" s="136" t="n">
        <v>0</v>
      </c>
      <c r="U58" s="136" t="n">
        <v>0</v>
      </c>
      <c r="V58" s="136" t="n">
        <v>0</v>
      </c>
      <c r="W58" s="136" t="n">
        <v>0</v>
      </c>
      <c r="X58" s="136" t="n">
        <v>0</v>
      </c>
      <c r="Y58" s="136" t="n">
        <f aca="false">IF(L58&lt;=2.5,1,IF(L58&lt;=4.5,2,IF(L58&lt;=6.5,3,4)))</f>
        <v>1</v>
      </c>
      <c r="Z58" s="136" t="n">
        <f aca="false">IF(R58=1,35,IF(S58=1,64,IF(T58=1,IF(Y58=1,85,104),IF(U58=1,IF(Y58=1,124,152),IF(V58=1,(IF(Y58=1,146,IF(Y58=2,178,263))),IF(W58=1,(IF(Y58=1,178,IF(Y58=2,218,321))),IF(X58=1,IF(Y58=1,190,IF(Y58=2,242,IF(Y58=3,357,896))))))))))</f>
        <v>35</v>
      </c>
      <c r="AA58" s="140" t="n">
        <f aca="false">Z58*F58</f>
        <v>1318578.975</v>
      </c>
      <c r="AB58" s="141" t="n">
        <v>0</v>
      </c>
      <c r="AC58" s="136" t="s">
        <v>126</v>
      </c>
    </row>
    <row r="59" s="136" customFormat="true" ht="13.8" hidden="false" customHeight="false" outlineLevel="0" collapsed="false">
      <c r="A59" s="136" t="n">
        <v>58</v>
      </c>
      <c r="B59" s="136" t="s">
        <v>162</v>
      </c>
      <c r="C59" s="136" t="s">
        <v>162</v>
      </c>
      <c r="D59" s="136" t="s">
        <v>163</v>
      </c>
      <c r="E59" s="137" t="n">
        <v>3500</v>
      </c>
      <c r="F59" s="138" t="n">
        <f aca="false">E59*10.76391</f>
        <v>37673.685</v>
      </c>
      <c r="G59" s="136" t="s">
        <v>164</v>
      </c>
      <c r="H59" s="136" t="n">
        <v>0.2</v>
      </c>
      <c r="I59" s="136" t="n">
        <v>1</v>
      </c>
      <c r="J59" s="136" t="n">
        <f aca="false">IF(L59=13.5,IF(X59=1,12,9),-0.392532+1.267037*L59+0.472239*X59+0.58658*W59+0.089417*V59+0.531633*U59+0.337883*T59-0.403545*S59)</f>
        <v>1.5080235</v>
      </c>
      <c r="K59" s="139" t="n">
        <f aca="false">IF(I59=0,J59,I59)</f>
        <v>1</v>
      </c>
      <c r="L59" s="136" t="n">
        <v>1.5</v>
      </c>
      <c r="M59" s="136" t="n">
        <v>1</v>
      </c>
      <c r="N59" s="136" t="n">
        <v>2</v>
      </c>
      <c r="O59" s="136" t="s">
        <v>150</v>
      </c>
      <c r="P59" s="136" t="n">
        <v>2</v>
      </c>
      <c r="Q59" s="136" t="n">
        <v>1.5</v>
      </c>
      <c r="R59" s="136" t="n">
        <v>1</v>
      </c>
      <c r="S59" s="136" t="n">
        <v>0</v>
      </c>
      <c r="T59" s="136" t="n">
        <v>0</v>
      </c>
      <c r="U59" s="136" t="n">
        <v>0</v>
      </c>
      <c r="V59" s="136" t="n">
        <v>0</v>
      </c>
      <c r="W59" s="136" t="n">
        <v>0</v>
      </c>
      <c r="X59" s="136" t="n">
        <v>0</v>
      </c>
      <c r="Y59" s="136" t="n">
        <f aca="false">IF(L59&lt;=2.5,1,IF(L59&lt;=4.5,2,IF(L59&lt;=6.5,3,4)))</f>
        <v>1</v>
      </c>
      <c r="Z59" s="136" t="n">
        <f aca="false">IF(R59=1,35,IF(S59=1,64,IF(T59=1,IF(Y59=1,85,104),IF(U59=1,IF(Y59=1,124,152),IF(V59=1,(IF(Y59=1,146,IF(Y59=2,178,263))),IF(W59=1,(IF(Y59=1,178,IF(Y59=2,218,321))),IF(X59=1,IF(Y59=1,190,IF(Y59=2,242,IF(Y59=3,357,896))))))))))</f>
        <v>35</v>
      </c>
      <c r="AA59" s="140" t="n">
        <f aca="false">Z59*F59</f>
        <v>1318578.975</v>
      </c>
      <c r="AB59" s="141" t="n">
        <v>0</v>
      </c>
      <c r="AC59" s="136" t="s">
        <v>126</v>
      </c>
    </row>
    <row r="60" s="136" customFormat="true" ht="13.8" hidden="false" customHeight="false" outlineLevel="0" collapsed="false">
      <c r="A60" s="136" t="n">
        <v>59</v>
      </c>
      <c r="B60" s="136" t="s">
        <v>162</v>
      </c>
      <c r="C60" s="136" t="s">
        <v>162</v>
      </c>
      <c r="D60" s="136" t="s">
        <v>163</v>
      </c>
      <c r="E60" s="137" t="n">
        <v>3500</v>
      </c>
      <c r="F60" s="138" t="n">
        <f aca="false">E60*10.76391</f>
        <v>37673.685</v>
      </c>
      <c r="G60" s="136" t="s">
        <v>164</v>
      </c>
      <c r="H60" s="136" t="n">
        <v>0.2</v>
      </c>
      <c r="I60" s="136" t="n">
        <v>1</v>
      </c>
      <c r="J60" s="136" t="n">
        <f aca="false">IF(L60=13.5,IF(X60=1,12,9),-0.392532+1.267037*L60+0.472239*X60+0.58658*W60+0.089417*V60+0.531633*U60+0.337883*T60-0.403545*S60)</f>
        <v>1.5080235</v>
      </c>
      <c r="K60" s="139" t="n">
        <f aca="false">IF(I60=0,J60,I60)</f>
        <v>1</v>
      </c>
      <c r="L60" s="136" t="n">
        <v>1.5</v>
      </c>
      <c r="M60" s="136" t="n">
        <v>1</v>
      </c>
      <c r="N60" s="136" t="n">
        <v>2</v>
      </c>
      <c r="O60" s="136" t="s">
        <v>150</v>
      </c>
      <c r="P60" s="136" t="n">
        <v>2</v>
      </c>
      <c r="Q60" s="136" t="n">
        <v>1.5</v>
      </c>
      <c r="R60" s="136" t="n">
        <v>1</v>
      </c>
      <c r="S60" s="136" t="n">
        <v>0</v>
      </c>
      <c r="T60" s="136" t="n">
        <v>0</v>
      </c>
      <c r="U60" s="136" t="n">
        <v>0</v>
      </c>
      <c r="V60" s="136" t="n">
        <v>0</v>
      </c>
      <c r="W60" s="136" t="n">
        <v>0</v>
      </c>
      <c r="X60" s="136" t="n">
        <v>0</v>
      </c>
      <c r="Y60" s="136" t="n">
        <f aca="false">IF(L60&lt;=2.5,1,IF(L60&lt;=4.5,2,IF(L60&lt;=6.5,3,4)))</f>
        <v>1</v>
      </c>
      <c r="Z60" s="136" t="n">
        <f aca="false">IF(R60=1,35,IF(S60=1,64,IF(T60=1,IF(Y60=1,85,104),IF(U60=1,IF(Y60=1,124,152),IF(V60=1,(IF(Y60=1,146,IF(Y60=2,178,263))),IF(W60=1,(IF(Y60=1,178,IF(Y60=2,218,321))),IF(X60=1,IF(Y60=1,190,IF(Y60=2,242,IF(Y60=3,357,896))))))))))</f>
        <v>35</v>
      </c>
      <c r="AA60" s="140" t="n">
        <f aca="false">Z60*F60</f>
        <v>1318578.975</v>
      </c>
      <c r="AB60" s="141" t="n">
        <v>0</v>
      </c>
      <c r="AC60" s="136" t="s">
        <v>126</v>
      </c>
    </row>
    <row r="61" s="136" customFormat="true" ht="13.8" hidden="false" customHeight="false" outlineLevel="0" collapsed="false">
      <c r="A61" s="136" t="n">
        <v>60</v>
      </c>
      <c r="B61" s="136" t="s">
        <v>162</v>
      </c>
      <c r="C61" s="136" t="s">
        <v>162</v>
      </c>
      <c r="D61" s="136" t="s">
        <v>163</v>
      </c>
      <c r="E61" s="137" t="n">
        <v>3500</v>
      </c>
      <c r="F61" s="138" t="n">
        <f aca="false">E61*10.76391</f>
        <v>37673.685</v>
      </c>
      <c r="G61" s="136" t="s">
        <v>164</v>
      </c>
      <c r="H61" s="136" t="n">
        <v>0.2</v>
      </c>
      <c r="I61" s="136" t="n">
        <v>1</v>
      </c>
      <c r="J61" s="136" t="n">
        <f aca="false">IF(L61=13.5,IF(X61=1,12,9),-0.392532+1.267037*L61+0.472239*X61+0.58658*W61+0.089417*V61+0.531633*U61+0.337883*T61-0.403545*S61)</f>
        <v>1.5080235</v>
      </c>
      <c r="K61" s="139" t="n">
        <f aca="false">IF(I61=0,J61,I61)</f>
        <v>1</v>
      </c>
      <c r="L61" s="136" t="n">
        <v>1.5</v>
      </c>
      <c r="M61" s="136" t="n">
        <v>1</v>
      </c>
      <c r="N61" s="136" t="n">
        <v>2</v>
      </c>
      <c r="O61" s="136" t="s">
        <v>150</v>
      </c>
      <c r="P61" s="136" t="n">
        <v>2</v>
      </c>
      <c r="Q61" s="136" t="n">
        <v>1.5</v>
      </c>
      <c r="R61" s="136" t="n">
        <v>1</v>
      </c>
      <c r="S61" s="136" t="n">
        <v>0</v>
      </c>
      <c r="T61" s="136" t="n">
        <v>0</v>
      </c>
      <c r="U61" s="136" t="n">
        <v>0</v>
      </c>
      <c r="V61" s="136" t="n">
        <v>0</v>
      </c>
      <c r="W61" s="136" t="n">
        <v>0</v>
      </c>
      <c r="X61" s="136" t="n">
        <v>0</v>
      </c>
      <c r="Y61" s="136" t="n">
        <f aca="false">IF(L61&lt;=2.5,1,IF(L61&lt;=4.5,2,IF(L61&lt;=6.5,3,4)))</f>
        <v>1</v>
      </c>
      <c r="Z61" s="136" t="n">
        <f aca="false">IF(R61=1,35,IF(S61=1,64,IF(T61=1,IF(Y61=1,85,104),IF(U61=1,IF(Y61=1,124,152),IF(V61=1,(IF(Y61=1,146,IF(Y61=2,178,263))),IF(W61=1,(IF(Y61=1,178,IF(Y61=2,218,321))),IF(X61=1,IF(Y61=1,190,IF(Y61=2,242,IF(Y61=3,357,896))))))))))</f>
        <v>35</v>
      </c>
      <c r="AA61" s="140" t="n">
        <f aca="false">Z61*F61</f>
        <v>1318578.975</v>
      </c>
      <c r="AB61" s="141" t="n">
        <v>0</v>
      </c>
      <c r="AC61" s="136" t="s">
        <v>126</v>
      </c>
    </row>
    <row r="62" s="136" customFormat="true" ht="13.8" hidden="false" customHeight="false" outlineLevel="0" collapsed="false">
      <c r="A62" s="136" t="n">
        <v>61</v>
      </c>
      <c r="B62" s="136" t="s">
        <v>162</v>
      </c>
      <c r="C62" s="136" t="s">
        <v>162</v>
      </c>
      <c r="D62" s="136" t="s">
        <v>163</v>
      </c>
      <c r="E62" s="137" t="n">
        <v>3500</v>
      </c>
      <c r="F62" s="138" t="n">
        <f aca="false">E62*10.76391</f>
        <v>37673.685</v>
      </c>
      <c r="G62" s="136" t="s">
        <v>164</v>
      </c>
      <c r="H62" s="136" t="n">
        <v>0.2</v>
      </c>
      <c r="I62" s="136" t="n">
        <v>1</v>
      </c>
      <c r="J62" s="136" t="n">
        <f aca="false">IF(L62=13.5,IF(X62=1,12,9),-0.392532+1.267037*L62+0.472239*X62+0.58658*W62+0.089417*V62+0.531633*U62+0.337883*T62-0.403545*S62)</f>
        <v>1.5080235</v>
      </c>
      <c r="K62" s="139" t="n">
        <f aca="false">IF(I62=0,J62,I62)</f>
        <v>1</v>
      </c>
      <c r="L62" s="136" t="n">
        <v>1.5</v>
      </c>
      <c r="M62" s="136" t="n">
        <v>1</v>
      </c>
      <c r="N62" s="136" t="n">
        <v>2</v>
      </c>
      <c r="O62" s="136" t="s">
        <v>150</v>
      </c>
      <c r="P62" s="136" t="n">
        <v>2</v>
      </c>
      <c r="Q62" s="136" t="n">
        <v>1.5</v>
      </c>
      <c r="R62" s="136" t="n">
        <v>1</v>
      </c>
      <c r="S62" s="136" t="n">
        <v>0</v>
      </c>
      <c r="T62" s="136" t="n">
        <v>0</v>
      </c>
      <c r="U62" s="136" t="n">
        <v>0</v>
      </c>
      <c r="V62" s="136" t="n">
        <v>0</v>
      </c>
      <c r="W62" s="136" t="n">
        <v>0</v>
      </c>
      <c r="X62" s="136" t="n">
        <v>0</v>
      </c>
      <c r="Y62" s="136" t="n">
        <f aca="false">IF(L62&lt;=2.5,1,IF(L62&lt;=4.5,2,IF(L62&lt;=6.5,3,4)))</f>
        <v>1</v>
      </c>
      <c r="Z62" s="136" t="n">
        <f aca="false">IF(R62=1,35,IF(S62=1,64,IF(T62=1,IF(Y62=1,85,104),IF(U62=1,IF(Y62=1,124,152),IF(V62=1,(IF(Y62=1,146,IF(Y62=2,178,263))),IF(W62=1,(IF(Y62=1,178,IF(Y62=2,218,321))),IF(X62=1,IF(Y62=1,190,IF(Y62=2,242,IF(Y62=3,357,896))))))))))</f>
        <v>35</v>
      </c>
      <c r="AA62" s="140" t="n">
        <f aca="false">Z62*F62</f>
        <v>1318578.975</v>
      </c>
      <c r="AB62" s="141" t="n">
        <v>0</v>
      </c>
      <c r="AC62" s="136" t="s">
        <v>126</v>
      </c>
    </row>
    <row r="63" s="136" customFormat="true" ht="13.8" hidden="false" customHeight="false" outlineLevel="0" collapsed="false">
      <c r="A63" s="136" t="n">
        <v>62</v>
      </c>
      <c r="B63" s="136" t="s">
        <v>162</v>
      </c>
      <c r="C63" s="136" t="s">
        <v>162</v>
      </c>
      <c r="D63" s="136" t="s">
        <v>163</v>
      </c>
      <c r="E63" s="137" t="n">
        <v>3500</v>
      </c>
      <c r="F63" s="138" t="n">
        <f aca="false">E63*10.76391</f>
        <v>37673.685</v>
      </c>
      <c r="G63" s="136" t="s">
        <v>164</v>
      </c>
      <c r="H63" s="136" t="n">
        <v>0.2</v>
      </c>
      <c r="I63" s="136" t="n">
        <v>1</v>
      </c>
      <c r="J63" s="136" t="n">
        <f aca="false">IF(L63=13.5,IF(X63=1,12,9),-0.392532+1.267037*L63+0.472239*X63+0.58658*W63+0.089417*V63+0.531633*U63+0.337883*T63-0.403545*S63)</f>
        <v>1.5080235</v>
      </c>
      <c r="K63" s="139" t="n">
        <f aca="false">IF(I63=0,J63,I63)</f>
        <v>1</v>
      </c>
      <c r="L63" s="136" t="n">
        <v>1.5</v>
      </c>
      <c r="M63" s="136" t="n">
        <v>1</v>
      </c>
      <c r="N63" s="136" t="n">
        <v>2</v>
      </c>
      <c r="O63" s="136" t="s">
        <v>150</v>
      </c>
      <c r="P63" s="136" t="n">
        <v>2</v>
      </c>
      <c r="Q63" s="136" t="n">
        <v>1.5</v>
      </c>
      <c r="R63" s="136" t="n">
        <v>1</v>
      </c>
      <c r="S63" s="136" t="n">
        <v>0</v>
      </c>
      <c r="T63" s="136" t="n">
        <v>0</v>
      </c>
      <c r="U63" s="136" t="n">
        <v>0</v>
      </c>
      <c r="V63" s="136" t="n">
        <v>0</v>
      </c>
      <c r="W63" s="136" t="n">
        <v>0</v>
      </c>
      <c r="X63" s="136" t="n">
        <v>0</v>
      </c>
      <c r="Y63" s="136" t="n">
        <f aca="false">IF(L63&lt;=2.5,1,IF(L63&lt;=4.5,2,IF(L63&lt;=6.5,3,4)))</f>
        <v>1</v>
      </c>
      <c r="Z63" s="136" t="n">
        <f aca="false">IF(R63=1,35,IF(S63=1,64,IF(T63=1,IF(Y63=1,85,104),IF(U63=1,IF(Y63=1,124,152),IF(V63=1,(IF(Y63=1,146,IF(Y63=2,178,263))),IF(W63=1,(IF(Y63=1,178,IF(Y63=2,218,321))),IF(X63=1,IF(Y63=1,190,IF(Y63=2,242,IF(Y63=3,357,896))))))))))</f>
        <v>35</v>
      </c>
      <c r="AA63" s="140" t="n">
        <f aca="false">Z63*F63</f>
        <v>1318578.975</v>
      </c>
      <c r="AB63" s="141" t="n">
        <v>0</v>
      </c>
      <c r="AC63" s="136" t="s">
        <v>126</v>
      </c>
    </row>
    <row r="64" s="136" customFormat="true" ht="13.8" hidden="false" customHeight="false" outlineLevel="0" collapsed="false">
      <c r="A64" s="136" t="n">
        <v>63</v>
      </c>
      <c r="B64" s="136" t="s">
        <v>162</v>
      </c>
      <c r="C64" s="136" t="s">
        <v>162</v>
      </c>
      <c r="D64" s="136" t="s">
        <v>163</v>
      </c>
      <c r="E64" s="137" t="n">
        <v>3500</v>
      </c>
      <c r="F64" s="138" t="n">
        <f aca="false">E64*10.76391</f>
        <v>37673.685</v>
      </c>
      <c r="G64" s="136" t="s">
        <v>164</v>
      </c>
      <c r="H64" s="136" t="n">
        <v>0.2</v>
      </c>
      <c r="I64" s="136" t="n">
        <v>1</v>
      </c>
      <c r="J64" s="136" t="n">
        <f aca="false">IF(L64=13.5,IF(X64=1,12,9),-0.392532+1.267037*L64+0.472239*X64+0.58658*W64+0.089417*V64+0.531633*U64+0.337883*T64-0.403545*S64)</f>
        <v>1.5080235</v>
      </c>
      <c r="K64" s="139" t="n">
        <f aca="false">IF(I64=0,J64,I64)</f>
        <v>1</v>
      </c>
      <c r="L64" s="136" t="n">
        <v>1.5</v>
      </c>
      <c r="M64" s="136" t="n">
        <v>1</v>
      </c>
      <c r="N64" s="136" t="n">
        <v>2</v>
      </c>
      <c r="O64" s="136" t="s">
        <v>150</v>
      </c>
      <c r="P64" s="136" t="n">
        <v>2</v>
      </c>
      <c r="Q64" s="136" t="n">
        <v>1.5</v>
      </c>
      <c r="R64" s="136" t="n">
        <v>1</v>
      </c>
      <c r="S64" s="136" t="n">
        <v>0</v>
      </c>
      <c r="T64" s="136" t="n">
        <v>0</v>
      </c>
      <c r="U64" s="136" t="n">
        <v>0</v>
      </c>
      <c r="V64" s="136" t="n">
        <v>0</v>
      </c>
      <c r="W64" s="136" t="n">
        <v>0</v>
      </c>
      <c r="X64" s="136" t="n">
        <v>0</v>
      </c>
      <c r="Y64" s="136" t="n">
        <f aca="false">IF(L64&lt;=2.5,1,IF(L64&lt;=4.5,2,IF(L64&lt;=6.5,3,4)))</f>
        <v>1</v>
      </c>
      <c r="Z64" s="136" t="n">
        <f aca="false">IF(R64=1,35,IF(S64=1,64,IF(T64=1,IF(Y64=1,85,104),IF(U64=1,IF(Y64=1,124,152),IF(V64=1,(IF(Y64=1,146,IF(Y64=2,178,263))),IF(W64=1,(IF(Y64=1,178,IF(Y64=2,218,321))),IF(X64=1,IF(Y64=1,190,IF(Y64=2,242,IF(Y64=3,357,896))))))))))</f>
        <v>35</v>
      </c>
      <c r="AA64" s="140" t="n">
        <f aca="false">Z64*F64</f>
        <v>1318578.975</v>
      </c>
      <c r="AB64" s="141" t="n">
        <v>0</v>
      </c>
      <c r="AC64" s="136" t="s">
        <v>126</v>
      </c>
    </row>
    <row r="65" s="136" customFormat="true" ht="13.8" hidden="false" customHeight="false" outlineLevel="0" collapsed="false">
      <c r="A65" s="136" t="n">
        <v>64</v>
      </c>
      <c r="B65" s="136" t="s">
        <v>162</v>
      </c>
      <c r="C65" s="136" t="s">
        <v>162</v>
      </c>
      <c r="D65" s="136" t="s">
        <v>163</v>
      </c>
      <c r="E65" s="137" t="n">
        <v>3500</v>
      </c>
      <c r="F65" s="138" t="n">
        <f aca="false">E65*10.76391</f>
        <v>37673.685</v>
      </c>
      <c r="G65" s="136" t="s">
        <v>164</v>
      </c>
      <c r="H65" s="136" t="n">
        <v>0.2</v>
      </c>
      <c r="I65" s="136" t="n">
        <v>1</v>
      </c>
      <c r="J65" s="136" t="n">
        <f aca="false">IF(L65=13.5,IF(X65=1,12,9),-0.392532+1.267037*L65+0.472239*X65+0.58658*W65+0.089417*V65+0.531633*U65+0.337883*T65-0.403545*S65)</f>
        <v>1.5080235</v>
      </c>
      <c r="K65" s="139" t="n">
        <f aca="false">IF(I65=0,J65,I65)</f>
        <v>1</v>
      </c>
      <c r="L65" s="136" t="n">
        <v>1.5</v>
      </c>
      <c r="M65" s="136" t="n">
        <v>1</v>
      </c>
      <c r="N65" s="136" t="n">
        <v>2</v>
      </c>
      <c r="O65" s="136" t="s">
        <v>150</v>
      </c>
      <c r="P65" s="136" t="n">
        <v>2</v>
      </c>
      <c r="Q65" s="136" t="n">
        <v>1.5</v>
      </c>
      <c r="R65" s="136" t="n">
        <v>1</v>
      </c>
      <c r="S65" s="136" t="n">
        <v>0</v>
      </c>
      <c r="T65" s="136" t="n">
        <v>0</v>
      </c>
      <c r="U65" s="136" t="n">
        <v>0</v>
      </c>
      <c r="V65" s="136" t="n">
        <v>0</v>
      </c>
      <c r="W65" s="136" t="n">
        <v>0</v>
      </c>
      <c r="X65" s="136" t="n">
        <v>0</v>
      </c>
      <c r="Y65" s="136" t="n">
        <f aca="false">IF(L65&lt;=2.5,1,IF(L65&lt;=4.5,2,IF(L65&lt;=6.5,3,4)))</f>
        <v>1</v>
      </c>
      <c r="Z65" s="136" t="n">
        <f aca="false">IF(R65=1,35,IF(S65=1,64,IF(T65=1,IF(Y65=1,85,104),IF(U65=1,IF(Y65=1,124,152),IF(V65=1,(IF(Y65=1,146,IF(Y65=2,178,263))),IF(W65=1,(IF(Y65=1,178,IF(Y65=2,218,321))),IF(X65=1,IF(Y65=1,190,IF(Y65=2,242,IF(Y65=3,357,896))))))))))</f>
        <v>35</v>
      </c>
      <c r="AA65" s="140" t="n">
        <f aca="false">Z65*F65</f>
        <v>1318578.975</v>
      </c>
      <c r="AB65" s="141" t="n">
        <v>0</v>
      </c>
      <c r="AC65" s="136" t="s">
        <v>126</v>
      </c>
    </row>
    <row r="66" s="136" customFormat="true" ht="13.8" hidden="false" customHeight="false" outlineLevel="0" collapsed="false">
      <c r="A66" s="136" t="n">
        <v>65</v>
      </c>
      <c r="B66" s="136" t="s">
        <v>162</v>
      </c>
      <c r="C66" s="136" t="s">
        <v>162</v>
      </c>
      <c r="D66" s="136" t="s">
        <v>163</v>
      </c>
      <c r="E66" s="137" t="n">
        <v>3500</v>
      </c>
      <c r="F66" s="138" t="n">
        <f aca="false">E66*10.76391</f>
        <v>37673.685</v>
      </c>
      <c r="G66" s="136" t="s">
        <v>164</v>
      </c>
      <c r="H66" s="136" t="n">
        <v>0.2</v>
      </c>
      <c r="I66" s="136" t="n">
        <v>1</v>
      </c>
      <c r="J66" s="136" t="n">
        <f aca="false">IF(L66=13.5,IF(X66=1,12,9),-0.392532+1.267037*L66+0.472239*X66+0.58658*W66+0.089417*V66+0.531633*U66+0.337883*T66-0.403545*S66)</f>
        <v>1.5080235</v>
      </c>
      <c r="K66" s="139" t="n">
        <f aca="false">IF(I66=0,J66,I66)</f>
        <v>1</v>
      </c>
      <c r="L66" s="136" t="n">
        <v>1.5</v>
      </c>
      <c r="M66" s="136" t="n">
        <v>1</v>
      </c>
      <c r="N66" s="136" t="n">
        <v>2</v>
      </c>
      <c r="O66" s="136" t="s">
        <v>150</v>
      </c>
      <c r="P66" s="136" t="n">
        <v>2</v>
      </c>
      <c r="Q66" s="136" t="n">
        <v>1.5</v>
      </c>
      <c r="R66" s="136" t="n">
        <v>1</v>
      </c>
      <c r="S66" s="136" t="n">
        <v>0</v>
      </c>
      <c r="T66" s="136" t="n">
        <v>0</v>
      </c>
      <c r="U66" s="136" t="n">
        <v>0</v>
      </c>
      <c r="V66" s="136" t="n">
        <v>0</v>
      </c>
      <c r="W66" s="136" t="n">
        <v>0</v>
      </c>
      <c r="X66" s="136" t="n">
        <v>0</v>
      </c>
      <c r="Y66" s="136" t="n">
        <f aca="false">IF(L66&lt;=2.5,1,IF(L66&lt;=4.5,2,IF(L66&lt;=6.5,3,4)))</f>
        <v>1</v>
      </c>
      <c r="Z66" s="136" t="n">
        <f aca="false">IF(R66=1,35,IF(S66=1,64,IF(T66=1,IF(Y66=1,85,104),IF(U66=1,IF(Y66=1,124,152),IF(V66=1,(IF(Y66=1,146,IF(Y66=2,178,263))),IF(W66=1,(IF(Y66=1,178,IF(Y66=2,218,321))),IF(X66=1,IF(Y66=1,190,IF(Y66=2,242,IF(Y66=3,357,896))))))))))</f>
        <v>35</v>
      </c>
      <c r="AA66" s="140" t="n">
        <f aca="false">Z66*F66</f>
        <v>1318578.975</v>
      </c>
      <c r="AB66" s="141" t="n">
        <v>0</v>
      </c>
      <c r="AC66" s="136" t="s">
        <v>126</v>
      </c>
    </row>
    <row r="67" s="136" customFormat="true" ht="13.8" hidden="false" customHeight="false" outlineLevel="0" collapsed="false">
      <c r="A67" s="136" t="n">
        <v>66</v>
      </c>
      <c r="B67" s="136" t="s">
        <v>162</v>
      </c>
      <c r="C67" s="136" t="s">
        <v>162</v>
      </c>
      <c r="D67" s="136" t="s">
        <v>163</v>
      </c>
      <c r="E67" s="137" t="n">
        <v>3500</v>
      </c>
      <c r="F67" s="138" t="n">
        <f aca="false">E67*10.76391</f>
        <v>37673.685</v>
      </c>
      <c r="G67" s="136" t="s">
        <v>164</v>
      </c>
      <c r="H67" s="136" t="n">
        <v>0.2</v>
      </c>
      <c r="I67" s="136" t="n">
        <v>1</v>
      </c>
      <c r="J67" s="136" t="n">
        <f aca="false">IF(L67=13.5,IF(X67=1,12,9),-0.392532+1.267037*L67+0.472239*X67+0.58658*W67+0.089417*V67+0.531633*U67+0.337883*T67-0.403545*S67)</f>
        <v>1.5080235</v>
      </c>
      <c r="K67" s="139" t="n">
        <f aca="false">IF(I67=0,J67,I67)</f>
        <v>1</v>
      </c>
      <c r="L67" s="136" t="n">
        <v>1.5</v>
      </c>
      <c r="M67" s="136" t="n">
        <v>1</v>
      </c>
      <c r="N67" s="136" t="n">
        <v>2</v>
      </c>
      <c r="O67" s="136" t="s">
        <v>150</v>
      </c>
      <c r="P67" s="136" t="n">
        <v>2</v>
      </c>
      <c r="Q67" s="136" t="n">
        <v>1.5</v>
      </c>
      <c r="R67" s="136" t="n">
        <v>1</v>
      </c>
      <c r="S67" s="136" t="n">
        <v>0</v>
      </c>
      <c r="T67" s="136" t="n">
        <v>0</v>
      </c>
      <c r="U67" s="136" t="n">
        <v>0</v>
      </c>
      <c r="V67" s="136" t="n">
        <v>0</v>
      </c>
      <c r="W67" s="136" t="n">
        <v>0</v>
      </c>
      <c r="X67" s="136" t="n">
        <v>0</v>
      </c>
      <c r="Y67" s="136" t="n">
        <f aca="false">IF(L67&lt;=2.5,1,IF(L67&lt;=4.5,2,IF(L67&lt;=6.5,3,4)))</f>
        <v>1</v>
      </c>
      <c r="Z67" s="136" t="n">
        <f aca="false">IF(R67=1,35,IF(S67=1,64,IF(T67=1,IF(Y67=1,85,104),IF(U67=1,IF(Y67=1,124,152),IF(V67=1,(IF(Y67=1,146,IF(Y67=2,178,263))),IF(W67=1,(IF(Y67=1,178,IF(Y67=2,218,321))),IF(X67=1,IF(Y67=1,190,IF(Y67=2,242,IF(Y67=3,357,896))))))))))</f>
        <v>35</v>
      </c>
      <c r="AA67" s="140" t="n">
        <f aca="false">Z67*F67</f>
        <v>1318578.975</v>
      </c>
      <c r="AB67" s="141" t="n">
        <v>0</v>
      </c>
      <c r="AC67" s="136" t="s">
        <v>126</v>
      </c>
    </row>
    <row r="68" s="136" customFormat="true" ht="13.8" hidden="false" customHeight="false" outlineLevel="0" collapsed="false">
      <c r="A68" s="136" t="n">
        <v>67</v>
      </c>
      <c r="B68" s="136" t="s">
        <v>162</v>
      </c>
      <c r="C68" s="136" t="s">
        <v>162</v>
      </c>
      <c r="D68" s="136" t="s">
        <v>163</v>
      </c>
      <c r="E68" s="137" t="n">
        <v>3500</v>
      </c>
      <c r="F68" s="138" t="n">
        <f aca="false">E68*10.76391</f>
        <v>37673.685</v>
      </c>
      <c r="G68" s="136" t="s">
        <v>164</v>
      </c>
      <c r="H68" s="136" t="n">
        <v>0.2</v>
      </c>
      <c r="I68" s="136" t="n">
        <v>1</v>
      </c>
      <c r="J68" s="136" t="n">
        <f aca="false">IF(L68=13.5,IF(X68=1,12,9),-0.392532+1.267037*L68+0.472239*X68+0.58658*W68+0.089417*V68+0.531633*U68+0.337883*T68-0.403545*S68)</f>
        <v>1.5080235</v>
      </c>
      <c r="K68" s="139" t="n">
        <f aca="false">IF(I68=0,J68,I68)</f>
        <v>1</v>
      </c>
      <c r="L68" s="136" t="n">
        <v>1.5</v>
      </c>
      <c r="M68" s="136" t="n">
        <v>1</v>
      </c>
      <c r="N68" s="136" t="n">
        <v>2</v>
      </c>
      <c r="O68" s="136" t="s">
        <v>150</v>
      </c>
      <c r="P68" s="136" t="n">
        <v>2</v>
      </c>
      <c r="Q68" s="136" t="n">
        <v>1.5</v>
      </c>
      <c r="R68" s="136" t="n">
        <v>1</v>
      </c>
      <c r="S68" s="136" t="n">
        <v>0</v>
      </c>
      <c r="T68" s="136" t="n">
        <v>0</v>
      </c>
      <c r="U68" s="136" t="n">
        <v>0</v>
      </c>
      <c r="V68" s="136" t="n">
        <v>0</v>
      </c>
      <c r="W68" s="136" t="n">
        <v>0</v>
      </c>
      <c r="X68" s="136" t="n">
        <v>0</v>
      </c>
      <c r="Y68" s="136" t="n">
        <f aca="false">IF(L68&lt;=2.5,1,IF(L68&lt;=4.5,2,IF(L68&lt;=6.5,3,4)))</f>
        <v>1</v>
      </c>
      <c r="Z68" s="136" t="n">
        <f aca="false">IF(R68=1,35,IF(S68=1,64,IF(T68=1,IF(Y68=1,85,104),IF(U68=1,IF(Y68=1,124,152),IF(V68=1,(IF(Y68=1,146,IF(Y68=2,178,263))),IF(W68=1,(IF(Y68=1,178,IF(Y68=2,218,321))),IF(X68=1,IF(Y68=1,190,IF(Y68=2,242,IF(Y68=3,357,896))))))))))</f>
        <v>35</v>
      </c>
      <c r="AA68" s="140" t="n">
        <f aca="false">Z68*F68</f>
        <v>1318578.975</v>
      </c>
      <c r="AB68" s="141" t="n">
        <v>0</v>
      </c>
      <c r="AC68" s="136" t="s">
        <v>126</v>
      </c>
    </row>
    <row r="69" s="136" customFormat="true" ht="13.8" hidden="false" customHeight="false" outlineLevel="0" collapsed="false">
      <c r="A69" s="136" t="n">
        <v>68</v>
      </c>
      <c r="B69" s="136" t="s">
        <v>162</v>
      </c>
      <c r="C69" s="136" t="s">
        <v>162</v>
      </c>
      <c r="D69" s="136" t="s">
        <v>163</v>
      </c>
      <c r="E69" s="137" t="n">
        <v>3500</v>
      </c>
      <c r="F69" s="138" t="n">
        <f aca="false">E69*10.76391</f>
        <v>37673.685</v>
      </c>
      <c r="G69" s="136" t="s">
        <v>164</v>
      </c>
      <c r="H69" s="136" t="n">
        <v>0.2</v>
      </c>
      <c r="I69" s="136" t="n">
        <v>1</v>
      </c>
      <c r="J69" s="136" t="n">
        <f aca="false">IF(L69=13.5,IF(X69=1,12,9),-0.392532+1.267037*L69+0.472239*X69+0.58658*W69+0.089417*V69+0.531633*U69+0.337883*T69-0.403545*S69)</f>
        <v>1.5080235</v>
      </c>
      <c r="K69" s="139" t="n">
        <f aca="false">IF(I69=0,J69,I69)</f>
        <v>1</v>
      </c>
      <c r="L69" s="136" t="n">
        <v>1.5</v>
      </c>
      <c r="M69" s="136" t="n">
        <v>1</v>
      </c>
      <c r="N69" s="136" t="n">
        <v>2</v>
      </c>
      <c r="O69" s="136" t="s">
        <v>150</v>
      </c>
      <c r="P69" s="136" t="n">
        <v>2</v>
      </c>
      <c r="Q69" s="136" t="n">
        <v>1.5</v>
      </c>
      <c r="R69" s="136" t="n">
        <v>1</v>
      </c>
      <c r="S69" s="136" t="n">
        <v>0</v>
      </c>
      <c r="T69" s="136" t="n">
        <v>0</v>
      </c>
      <c r="U69" s="136" t="n">
        <v>0</v>
      </c>
      <c r="V69" s="136" t="n">
        <v>0</v>
      </c>
      <c r="W69" s="136" t="n">
        <v>0</v>
      </c>
      <c r="X69" s="136" t="n">
        <v>0</v>
      </c>
      <c r="Y69" s="136" t="n">
        <f aca="false">IF(L69&lt;=2.5,1,IF(L69&lt;=4.5,2,IF(L69&lt;=6.5,3,4)))</f>
        <v>1</v>
      </c>
      <c r="Z69" s="136" t="n">
        <f aca="false">IF(R69=1,35,IF(S69=1,64,IF(T69=1,IF(Y69=1,85,104),IF(U69=1,IF(Y69=1,124,152),IF(V69=1,(IF(Y69=1,146,IF(Y69=2,178,263))),IF(W69=1,(IF(Y69=1,178,IF(Y69=2,218,321))),IF(X69=1,IF(Y69=1,190,IF(Y69=2,242,IF(Y69=3,357,896))))))))))</f>
        <v>35</v>
      </c>
      <c r="AA69" s="140" t="n">
        <f aca="false">Z69*F69</f>
        <v>1318578.975</v>
      </c>
      <c r="AB69" s="141" t="n">
        <v>0</v>
      </c>
      <c r="AC69" s="136" t="s">
        <v>126</v>
      </c>
    </row>
    <row r="70" s="136" customFormat="true" ht="13.8" hidden="false" customHeight="false" outlineLevel="0" collapsed="false">
      <c r="A70" s="136" t="n">
        <v>69</v>
      </c>
      <c r="B70" s="136" t="s">
        <v>162</v>
      </c>
      <c r="C70" s="136" t="s">
        <v>162</v>
      </c>
      <c r="D70" s="136" t="s">
        <v>163</v>
      </c>
      <c r="E70" s="137" t="n">
        <v>3500</v>
      </c>
      <c r="F70" s="138" t="n">
        <f aca="false">E70*10.76391</f>
        <v>37673.685</v>
      </c>
      <c r="G70" s="136" t="s">
        <v>164</v>
      </c>
      <c r="H70" s="136" t="n">
        <v>0.2</v>
      </c>
      <c r="I70" s="136" t="n">
        <v>1</v>
      </c>
      <c r="J70" s="136" t="n">
        <f aca="false">IF(L70=13.5,IF(X70=1,12,9),-0.392532+1.267037*L70+0.472239*X70+0.58658*W70+0.089417*V70+0.531633*U70+0.337883*T70-0.403545*S70)</f>
        <v>1.5080235</v>
      </c>
      <c r="K70" s="139" t="n">
        <f aca="false">IF(I70=0,J70,I70)</f>
        <v>1</v>
      </c>
      <c r="L70" s="136" t="n">
        <v>1.5</v>
      </c>
      <c r="M70" s="136" t="n">
        <v>1</v>
      </c>
      <c r="N70" s="136" t="n">
        <v>2</v>
      </c>
      <c r="O70" s="136" t="s">
        <v>150</v>
      </c>
      <c r="P70" s="136" t="n">
        <v>2</v>
      </c>
      <c r="Q70" s="136" t="n">
        <v>1.5</v>
      </c>
      <c r="R70" s="136" t="n">
        <v>1</v>
      </c>
      <c r="S70" s="136" t="n">
        <v>0</v>
      </c>
      <c r="T70" s="136" t="n">
        <v>0</v>
      </c>
      <c r="U70" s="136" t="n">
        <v>0</v>
      </c>
      <c r="V70" s="136" t="n">
        <v>0</v>
      </c>
      <c r="W70" s="136" t="n">
        <v>0</v>
      </c>
      <c r="X70" s="136" t="n">
        <v>0</v>
      </c>
      <c r="Y70" s="136" t="n">
        <f aca="false">IF(L70&lt;=2.5,1,IF(L70&lt;=4.5,2,IF(L70&lt;=6.5,3,4)))</f>
        <v>1</v>
      </c>
      <c r="Z70" s="136" t="n">
        <f aca="false">IF(R70=1,35,IF(S70=1,64,IF(T70=1,IF(Y70=1,85,104),IF(U70=1,IF(Y70=1,124,152),IF(V70=1,(IF(Y70=1,146,IF(Y70=2,178,263))),IF(W70=1,(IF(Y70=1,178,IF(Y70=2,218,321))),IF(X70=1,IF(Y70=1,190,IF(Y70=2,242,IF(Y70=3,357,896))))))))))</f>
        <v>35</v>
      </c>
      <c r="AA70" s="140" t="n">
        <f aca="false">Z70*F70</f>
        <v>1318578.975</v>
      </c>
      <c r="AB70" s="141" t="n">
        <v>0</v>
      </c>
      <c r="AC70" s="136" t="s">
        <v>126</v>
      </c>
    </row>
    <row r="71" s="136" customFormat="true" ht="13.8" hidden="false" customHeight="false" outlineLevel="0" collapsed="false">
      <c r="A71" s="136" t="n">
        <v>70</v>
      </c>
      <c r="B71" s="136" t="s">
        <v>162</v>
      </c>
      <c r="C71" s="136" t="s">
        <v>162</v>
      </c>
      <c r="D71" s="136" t="s">
        <v>163</v>
      </c>
      <c r="E71" s="137" t="n">
        <v>3500</v>
      </c>
      <c r="F71" s="138" t="n">
        <f aca="false">E71*10.76391</f>
        <v>37673.685</v>
      </c>
      <c r="G71" s="136" t="s">
        <v>164</v>
      </c>
      <c r="H71" s="136" t="n">
        <v>0.2</v>
      </c>
      <c r="I71" s="136" t="n">
        <v>1</v>
      </c>
      <c r="J71" s="136" t="n">
        <f aca="false">IF(L71=13.5,IF(X71=1,12,9),-0.392532+1.267037*L71+0.472239*X71+0.58658*W71+0.089417*V71+0.531633*U71+0.337883*T71-0.403545*S71)</f>
        <v>1.5080235</v>
      </c>
      <c r="K71" s="139" t="n">
        <f aca="false">IF(I71=0,J71,I71)</f>
        <v>1</v>
      </c>
      <c r="L71" s="136" t="n">
        <v>1.5</v>
      </c>
      <c r="M71" s="136" t="n">
        <v>1</v>
      </c>
      <c r="N71" s="136" t="n">
        <v>2</v>
      </c>
      <c r="O71" s="136" t="s">
        <v>150</v>
      </c>
      <c r="P71" s="136" t="n">
        <v>2</v>
      </c>
      <c r="Q71" s="136" t="n">
        <v>1.5</v>
      </c>
      <c r="R71" s="136" t="n">
        <v>1</v>
      </c>
      <c r="S71" s="136" t="n">
        <v>0</v>
      </c>
      <c r="T71" s="136" t="n">
        <v>0</v>
      </c>
      <c r="U71" s="136" t="n">
        <v>0</v>
      </c>
      <c r="V71" s="136" t="n">
        <v>0</v>
      </c>
      <c r="W71" s="136" t="n">
        <v>0</v>
      </c>
      <c r="X71" s="136" t="n">
        <v>0</v>
      </c>
      <c r="Y71" s="136" t="n">
        <f aca="false">IF(L71&lt;=2.5,1,IF(L71&lt;=4.5,2,IF(L71&lt;=6.5,3,4)))</f>
        <v>1</v>
      </c>
      <c r="Z71" s="136" t="n">
        <f aca="false">IF(R71=1,35,IF(S71=1,64,IF(T71=1,IF(Y71=1,85,104),IF(U71=1,IF(Y71=1,124,152),IF(V71=1,(IF(Y71=1,146,IF(Y71=2,178,263))),IF(W71=1,(IF(Y71=1,178,IF(Y71=2,218,321))),IF(X71=1,IF(Y71=1,190,IF(Y71=2,242,IF(Y71=3,357,896))))))))))</f>
        <v>35</v>
      </c>
      <c r="AA71" s="140" t="n">
        <f aca="false">Z71*F71</f>
        <v>1318578.975</v>
      </c>
      <c r="AB71" s="141" t="n">
        <v>0</v>
      </c>
      <c r="AC71" s="136" t="s">
        <v>126</v>
      </c>
    </row>
    <row r="72" s="136" customFormat="true" ht="13.8" hidden="false" customHeight="false" outlineLevel="0" collapsed="false">
      <c r="A72" s="136" t="n">
        <v>71</v>
      </c>
      <c r="B72" s="136" t="s">
        <v>162</v>
      </c>
      <c r="C72" s="136" t="s">
        <v>162</v>
      </c>
      <c r="D72" s="136" t="s">
        <v>163</v>
      </c>
      <c r="E72" s="137" t="n">
        <v>3500</v>
      </c>
      <c r="F72" s="138" t="n">
        <f aca="false">E72*10.76391</f>
        <v>37673.685</v>
      </c>
      <c r="G72" s="136" t="s">
        <v>164</v>
      </c>
      <c r="H72" s="136" t="n">
        <v>0.2</v>
      </c>
      <c r="I72" s="136" t="n">
        <v>1</v>
      </c>
      <c r="J72" s="136" t="n">
        <f aca="false">IF(L72=13.5,IF(X72=1,12,9),-0.392532+1.267037*L72+0.472239*X72+0.58658*W72+0.089417*V72+0.531633*U72+0.337883*T72-0.403545*S72)</f>
        <v>1.5080235</v>
      </c>
      <c r="K72" s="139" t="n">
        <f aca="false">IF(I72=0,J72,I72)</f>
        <v>1</v>
      </c>
      <c r="L72" s="136" t="n">
        <v>1.5</v>
      </c>
      <c r="M72" s="136" t="n">
        <v>1</v>
      </c>
      <c r="N72" s="136" t="n">
        <v>2</v>
      </c>
      <c r="O72" s="136" t="s">
        <v>150</v>
      </c>
      <c r="P72" s="136" t="n">
        <v>2</v>
      </c>
      <c r="Q72" s="136" t="n">
        <v>1.5</v>
      </c>
      <c r="R72" s="136" t="n">
        <v>1</v>
      </c>
      <c r="S72" s="136" t="n">
        <v>0</v>
      </c>
      <c r="T72" s="136" t="n">
        <v>0</v>
      </c>
      <c r="U72" s="136" t="n">
        <v>0</v>
      </c>
      <c r="V72" s="136" t="n">
        <v>0</v>
      </c>
      <c r="W72" s="136" t="n">
        <v>0</v>
      </c>
      <c r="X72" s="136" t="n">
        <v>0</v>
      </c>
      <c r="Y72" s="136" t="n">
        <f aca="false">IF(L72&lt;=2.5,1,IF(L72&lt;=4.5,2,IF(L72&lt;=6.5,3,4)))</f>
        <v>1</v>
      </c>
      <c r="Z72" s="136" t="n">
        <f aca="false">IF(R72=1,35,IF(S72=1,64,IF(T72=1,IF(Y72=1,85,104),IF(U72=1,IF(Y72=1,124,152),IF(V72=1,(IF(Y72=1,146,IF(Y72=2,178,263))),IF(W72=1,(IF(Y72=1,178,IF(Y72=2,218,321))),IF(X72=1,IF(Y72=1,190,IF(Y72=2,242,IF(Y72=3,357,896))))))))))</f>
        <v>35</v>
      </c>
      <c r="AA72" s="140" t="n">
        <f aca="false">Z72*F72</f>
        <v>1318578.975</v>
      </c>
      <c r="AB72" s="141" t="n">
        <v>0</v>
      </c>
      <c r="AC72" s="136" t="s">
        <v>126</v>
      </c>
    </row>
    <row r="73" s="136" customFormat="true" ht="13.8" hidden="false" customHeight="false" outlineLevel="0" collapsed="false">
      <c r="A73" s="136" t="n">
        <v>72</v>
      </c>
      <c r="B73" s="136" t="s">
        <v>162</v>
      </c>
      <c r="C73" s="136" t="s">
        <v>162</v>
      </c>
      <c r="D73" s="136" t="s">
        <v>163</v>
      </c>
      <c r="E73" s="137" t="n">
        <v>3500</v>
      </c>
      <c r="F73" s="138" t="n">
        <f aca="false">E73*10.76391</f>
        <v>37673.685</v>
      </c>
      <c r="G73" s="136" t="s">
        <v>164</v>
      </c>
      <c r="H73" s="136" t="n">
        <v>0.2</v>
      </c>
      <c r="I73" s="136" t="n">
        <v>1</v>
      </c>
      <c r="J73" s="136" t="n">
        <f aca="false">IF(L73=13.5,IF(X73=1,12,9),-0.392532+1.267037*L73+0.472239*X73+0.58658*W73+0.089417*V73+0.531633*U73+0.337883*T73-0.403545*S73)</f>
        <v>1.5080235</v>
      </c>
      <c r="K73" s="139" t="n">
        <f aca="false">IF(I73=0,J73,I73)</f>
        <v>1</v>
      </c>
      <c r="L73" s="136" t="n">
        <v>1.5</v>
      </c>
      <c r="M73" s="136" t="n">
        <v>1</v>
      </c>
      <c r="N73" s="136" t="n">
        <v>2</v>
      </c>
      <c r="O73" s="136" t="s">
        <v>150</v>
      </c>
      <c r="P73" s="136" t="n">
        <v>2</v>
      </c>
      <c r="Q73" s="136" t="n">
        <v>1.5</v>
      </c>
      <c r="R73" s="136" t="n">
        <v>1</v>
      </c>
      <c r="S73" s="136" t="n">
        <v>0</v>
      </c>
      <c r="T73" s="136" t="n">
        <v>0</v>
      </c>
      <c r="U73" s="136" t="n">
        <v>0</v>
      </c>
      <c r="V73" s="136" t="n">
        <v>0</v>
      </c>
      <c r="W73" s="136" t="n">
        <v>0</v>
      </c>
      <c r="X73" s="136" t="n">
        <v>0</v>
      </c>
      <c r="Y73" s="136" t="n">
        <f aca="false">IF(L73&lt;=2.5,1,IF(L73&lt;=4.5,2,IF(L73&lt;=6.5,3,4)))</f>
        <v>1</v>
      </c>
      <c r="Z73" s="136" t="n">
        <f aca="false">IF(R73=1,35,IF(S73=1,64,IF(T73=1,IF(Y73=1,85,104),IF(U73=1,IF(Y73=1,124,152),IF(V73=1,(IF(Y73=1,146,IF(Y73=2,178,263))),IF(W73=1,(IF(Y73=1,178,IF(Y73=2,218,321))),IF(X73=1,IF(Y73=1,190,IF(Y73=2,242,IF(Y73=3,357,896))))))))))</f>
        <v>35</v>
      </c>
      <c r="AA73" s="140" t="n">
        <f aca="false">Z73*F73</f>
        <v>1318578.975</v>
      </c>
      <c r="AB73" s="141" t="n">
        <v>0</v>
      </c>
      <c r="AC73" s="136" t="s">
        <v>126</v>
      </c>
    </row>
    <row r="74" s="136" customFormat="true" ht="13.8" hidden="false" customHeight="false" outlineLevel="0" collapsed="false">
      <c r="A74" s="136" t="n">
        <v>73</v>
      </c>
      <c r="B74" s="136" t="s">
        <v>162</v>
      </c>
      <c r="C74" s="136" t="s">
        <v>162</v>
      </c>
      <c r="D74" s="136" t="s">
        <v>163</v>
      </c>
      <c r="E74" s="137" t="n">
        <v>3500</v>
      </c>
      <c r="F74" s="138" t="n">
        <f aca="false">E74*10.76391</f>
        <v>37673.685</v>
      </c>
      <c r="G74" s="136" t="s">
        <v>164</v>
      </c>
      <c r="H74" s="136" t="n">
        <v>0.2</v>
      </c>
      <c r="I74" s="136" t="n">
        <v>1</v>
      </c>
      <c r="J74" s="136" t="n">
        <f aca="false">IF(L74=13.5,IF(X74=1,12,9),-0.392532+1.267037*L74+0.472239*X74+0.58658*W74+0.089417*V74+0.531633*U74+0.337883*T74-0.403545*S74)</f>
        <v>1.5080235</v>
      </c>
      <c r="K74" s="139" t="n">
        <f aca="false">IF(I74=0,J74,I74)</f>
        <v>1</v>
      </c>
      <c r="L74" s="136" t="n">
        <v>1.5</v>
      </c>
      <c r="M74" s="136" t="n">
        <v>1</v>
      </c>
      <c r="N74" s="136" t="n">
        <v>2</v>
      </c>
      <c r="O74" s="136" t="s">
        <v>150</v>
      </c>
      <c r="P74" s="136" t="n">
        <v>2</v>
      </c>
      <c r="Q74" s="136" t="n">
        <v>1.5</v>
      </c>
      <c r="R74" s="136" t="n">
        <v>1</v>
      </c>
      <c r="S74" s="136" t="n">
        <v>0</v>
      </c>
      <c r="T74" s="136" t="n">
        <v>0</v>
      </c>
      <c r="U74" s="136" t="n">
        <v>0</v>
      </c>
      <c r="V74" s="136" t="n">
        <v>0</v>
      </c>
      <c r="W74" s="136" t="n">
        <v>0</v>
      </c>
      <c r="X74" s="136" t="n">
        <v>0</v>
      </c>
      <c r="Y74" s="136" t="n">
        <f aca="false">IF(L74&lt;=2.5,1,IF(L74&lt;=4.5,2,IF(L74&lt;=6.5,3,4)))</f>
        <v>1</v>
      </c>
      <c r="Z74" s="136" t="n">
        <f aca="false">IF(R74=1,35,IF(S74=1,64,IF(T74=1,IF(Y74=1,85,104),IF(U74=1,IF(Y74=1,124,152),IF(V74=1,(IF(Y74=1,146,IF(Y74=2,178,263))),IF(W74=1,(IF(Y74=1,178,IF(Y74=2,218,321))),IF(X74=1,IF(Y74=1,190,IF(Y74=2,242,IF(Y74=3,357,896))))))))))</f>
        <v>35</v>
      </c>
      <c r="AA74" s="140" t="n">
        <f aca="false">Z74*F74</f>
        <v>1318578.975</v>
      </c>
      <c r="AB74" s="141" t="n">
        <v>0</v>
      </c>
      <c r="AC74" s="136" t="s">
        <v>126</v>
      </c>
    </row>
    <row r="75" s="136" customFormat="true" ht="13.8" hidden="false" customHeight="false" outlineLevel="0" collapsed="false">
      <c r="A75" s="136" t="n">
        <v>74</v>
      </c>
      <c r="B75" s="136" t="s">
        <v>162</v>
      </c>
      <c r="C75" s="136" t="s">
        <v>162</v>
      </c>
      <c r="D75" s="136" t="s">
        <v>163</v>
      </c>
      <c r="E75" s="137" t="n">
        <v>1044.5</v>
      </c>
      <c r="F75" s="138" t="n">
        <f aca="false">E75*10.76391</f>
        <v>11242.903995</v>
      </c>
      <c r="G75" s="136" t="s">
        <v>164</v>
      </c>
      <c r="H75" s="136" t="n">
        <v>0.2</v>
      </c>
      <c r="I75" s="136" t="n">
        <v>1</v>
      </c>
      <c r="J75" s="136" t="n">
        <f aca="false">IF(L75=13.5,IF(X75=1,12,9),-0.392532+1.267037*L75+0.472239*X75+0.58658*W75+0.089417*V75+0.531633*U75+0.337883*T75-0.403545*S75)</f>
        <v>1.5080235</v>
      </c>
      <c r="K75" s="139" t="n">
        <f aca="false">IF(I75=0,J75,I75)</f>
        <v>1</v>
      </c>
      <c r="L75" s="136" t="n">
        <v>1.5</v>
      </c>
      <c r="M75" s="136" t="n">
        <v>1</v>
      </c>
      <c r="N75" s="136" t="n">
        <v>2</v>
      </c>
      <c r="O75" s="136" t="s">
        <v>150</v>
      </c>
      <c r="P75" s="136" t="n">
        <v>2</v>
      </c>
      <c r="Q75" s="136" t="n">
        <v>1.5</v>
      </c>
      <c r="R75" s="136" t="n">
        <v>1</v>
      </c>
      <c r="S75" s="136" t="n">
        <v>0</v>
      </c>
      <c r="T75" s="136" t="n">
        <v>0</v>
      </c>
      <c r="U75" s="136" t="n">
        <v>0</v>
      </c>
      <c r="V75" s="136" t="n">
        <v>0</v>
      </c>
      <c r="W75" s="136" t="n">
        <v>0</v>
      </c>
      <c r="X75" s="136" t="n">
        <v>0</v>
      </c>
      <c r="Y75" s="136" t="n">
        <f aca="false">IF(L75&lt;=2.5,1,IF(L75&lt;=4.5,2,IF(L75&lt;=6.5,3,4)))</f>
        <v>1</v>
      </c>
      <c r="Z75" s="136" t="n">
        <f aca="false">IF(R75=1,35,IF(S75=1,64,IF(T75=1,IF(Y75=1,85,104),IF(U75=1,IF(Y75=1,124,152),IF(V75=1,(IF(Y75=1,146,IF(Y75=2,178,263))),IF(W75=1,(IF(Y75=1,178,IF(Y75=2,218,321))),IF(X75=1,IF(Y75=1,190,IF(Y75=2,242,IF(Y75=3,357,896))))))))))</f>
        <v>35</v>
      </c>
      <c r="AA75" s="140" t="n">
        <f aca="false">Z75*F75</f>
        <v>393501.639825</v>
      </c>
      <c r="AB75" s="141" t="n">
        <v>0</v>
      </c>
      <c r="AC75" s="136" t="s">
        <v>126</v>
      </c>
    </row>
    <row r="76" s="136" customFormat="true" ht="13.8" hidden="false" customHeight="false" outlineLevel="0" collapsed="false">
      <c r="A76" s="136" t="n">
        <v>75</v>
      </c>
      <c r="B76" s="136" t="s">
        <v>162</v>
      </c>
      <c r="C76" s="136" t="s">
        <v>162</v>
      </c>
      <c r="D76" s="136" t="s">
        <v>165</v>
      </c>
      <c r="E76" s="137" t="n">
        <v>3500</v>
      </c>
      <c r="F76" s="138" t="n">
        <f aca="false">E76*10.76391</f>
        <v>37673.685</v>
      </c>
      <c r="G76" s="136" t="s">
        <v>166</v>
      </c>
      <c r="H76" s="136" t="n">
        <v>0</v>
      </c>
      <c r="I76" s="136" t="n">
        <v>0</v>
      </c>
      <c r="J76" s="136" t="n">
        <f aca="false">IF(L76=13.5,IF(X76=1,12,9),-0.392532+1.267037*L76+0.472239*X76+0.58658*W76+0.089417*V76+0.531633*U76+0.337883*T76-0.403545*S76)</f>
        <v>0.874505</v>
      </c>
      <c r="K76" s="139" t="n">
        <f aca="false">IF(I76=0,J76,I76)</f>
        <v>0.874505</v>
      </c>
      <c r="L76" s="136" t="n">
        <v>1</v>
      </c>
      <c r="M76" s="136" t="n">
        <v>1</v>
      </c>
      <c r="N76" s="136" t="n">
        <v>2</v>
      </c>
      <c r="O76" s="136" t="s">
        <v>150</v>
      </c>
      <c r="P76" s="136" t="n">
        <v>1</v>
      </c>
      <c r="Q76" s="136" t="n">
        <v>1</v>
      </c>
      <c r="R76" s="136" t="n">
        <v>1</v>
      </c>
      <c r="S76" s="136" t="n">
        <v>0</v>
      </c>
      <c r="T76" s="136" t="n">
        <v>0</v>
      </c>
      <c r="U76" s="136" t="n">
        <v>0</v>
      </c>
      <c r="V76" s="136" t="n">
        <v>0</v>
      </c>
      <c r="W76" s="136" t="n">
        <v>0</v>
      </c>
      <c r="X76" s="136" t="n">
        <v>0</v>
      </c>
      <c r="Y76" s="136" t="n">
        <f aca="false">IF(L76&lt;=2.5,1,IF(L76&lt;=4.5,2,IF(L76&lt;=6.5,3,4)))</f>
        <v>1</v>
      </c>
      <c r="Z76" s="136" t="n">
        <f aca="false">IF(R76=1,35,IF(S76=1,64,IF(T76=1,IF(Y76=1,85,104),IF(U76=1,IF(Y76=1,124,152),IF(V76=1,(IF(Y76=1,146,IF(Y76=2,178,263))),IF(W76=1,(IF(Y76=1,178,IF(Y76=2,218,321))),IF(X76=1,IF(Y76=1,190,IF(Y76=2,242,IF(Y76=3,357,896))))))))))</f>
        <v>35</v>
      </c>
      <c r="AA76" s="140" t="n">
        <f aca="false">Z76*F76</f>
        <v>1318578.975</v>
      </c>
      <c r="AB76" s="141" t="n">
        <v>0</v>
      </c>
      <c r="AC76" s="136" t="s">
        <v>126</v>
      </c>
    </row>
    <row r="77" s="136" customFormat="true" ht="13.8" hidden="false" customHeight="false" outlineLevel="0" collapsed="false">
      <c r="A77" s="136" t="n">
        <v>76</v>
      </c>
      <c r="B77" s="136" t="s">
        <v>162</v>
      </c>
      <c r="C77" s="136" t="s">
        <v>162</v>
      </c>
      <c r="D77" s="136" t="s">
        <v>165</v>
      </c>
      <c r="E77" s="137" t="n">
        <v>3500</v>
      </c>
      <c r="F77" s="138" t="n">
        <f aca="false">E77*10.76391</f>
        <v>37673.685</v>
      </c>
      <c r="G77" s="136" t="s">
        <v>166</v>
      </c>
      <c r="H77" s="136" t="n">
        <v>0</v>
      </c>
      <c r="I77" s="136" t="n">
        <v>0</v>
      </c>
      <c r="J77" s="136" t="n">
        <f aca="false">IF(L77=13.5,IF(X77=1,12,9),-0.392532+1.267037*L77+0.472239*X77+0.58658*W77+0.089417*V77+0.531633*U77+0.337883*T77-0.403545*S77)</f>
        <v>0.874505</v>
      </c>
      <c r="K77" s="139" t="n">
        <f aca="false">IF(I77=0,J77,I77)</f>
        <v>0.874505</v>
      </c>
      <c r="L77" s="136" t="n">
        <v>1</v>
      </c>
      <c r="M77" s="136" t="n">
        <v>1</v>
      </c>
      <c r="N77" s="136" t="n">
        <v>2</v>
      </c>
      <c r="O77" s="136" t="s">
        <v>150</v>
      </c>
      <c r="P77" s="136" t="n">
        <v>1</v>
      </c>
      <c r="Q77" s="136" t="n">
        <v>1</v>
      </c>
      <c r="R77" s="136" t="n">
        <v>1</v>
      </c>
      <c r="S77" s="136" t="n">
        <v>0</v>
      </c>
      <c r="T77" s="136" t="n">
        <v>0</v>
      </c>
      <c r="U77" s="136" t="n">
        <v>0</v>
      </c>
      <c r="V77" s="136" t="n">
        <v>0</v>
      </c>
      <c r="W77" s="136" t="n">
        <v>0</v>
      </c>
      <c r="X77" s="136" t="n">
        <v>0</v>
      </c>
      <c r="Y77" s="136" t="n">
        <f aca="false">IF(L77&lt;=2.5,1,IF(L77&lt;=4.5,2,IF(L77&lt;=6.5,3,4)))</f>
        <v>1</v>
      </c>
      <c r="Z77" s="136" t="n">
        <f aca="false">IF(R77=1,35,IF(S77=1,64,IF(T77=1,IF(Y77=1,85,104),IF(U77=1,IF(Y77=1,124,152),IF(V77=1,(IF(Y77=1,146,IF(Y77=2,178,263))),IF(W77=1,(IF(Y77=1,178,IF(Y77=2,218,321))),IF(X77=1,IF(Y77=1,190,IF(Y77=2,242,IF(Y77=3,357,896))))))))))</f>
        <v>35</v>
      </c>
      <c r="AA77" s="140" t="n">
        <f aca="false">Z77*F77</f>
        <v>1318578.975</v>
      </c>
      <c r="AB77" s="141" t="n">
        <v>0</v>
      </c>
      <c r="AC77" s="136" t="s">
        <v>126</v>
      </c>
    </row>
    <row r="78" s="136" customFormat="true" ht="13.8" hidden="false" customHeight="false" outlineLevel="0" collapsed="false">
      <c r="A78" s="136" t="n">
        <v>77</v>
      </c>
      <c r="B78" s="136" t="s">
        <v>162</v>
      </c>
      <c r="C78" s="136" t="s">
        <v>162</v>
      </c>
      <c r="D78" s="136" t="s">
        <v>165</v>
      </c>
      <c r="E78" s="137" t="n">
        <v>3500</v>
      </c>
      <c r="F78" s="138" t="n">
        <f aca="false">E78*10.76391</f>
        <v>37673.685</v>
      </c>
      <c r="G78" s="136" t="s">
        <v>166</v>
      </c>
      <c r="H78" s="136" t="n">
        <v>0</v>
      </c>
      <c r="I78" s="136" t="n">
        <v>0</v>
      </c>
      <c r="J78" s="136" t="n">
        <f aca="false">IF(L78=13.5,IF(X78=1,12,9),-0.392532+1.267037*L78+0.472239*X78+0.58658*W78+0.089417*V78+0.531633*U78+0.337883*T78-0.403545*S78)</f>
        <v>0.874505</v>
      </c>
      <c r="K78" s="139" t="n">
        <f aca="false">IF(I78=0,J78,I78)</f>
        <v>0.874505</v>
      </c>
      <c r="L78" s="136" t="n">
        <v>1</v>
      </c>
      <c r="M78" s="136" t="n">
        <v>1</v>
      </c>
      <c r="N78" s="136" t="n">
        <v>2</v>
      </c>
      <c r="O78" s="136" t="s">
        <v>150</v>
      </c>
      <c r="P78" s="136" t="n">
        <v>1</v>
      </c>
      <c r="Q78" s="136" t="n">
        <v>1</v>
      </c>
      <c r="R78" s="136" t="n">
        <v>1</v>
      </c>
      <c r="S78" s="136" t="n">
        <v>0</v>
      </c>
      <c r="T78" s="136" t="n">
        <v>0</v>
      </c>
      <c r="U78" s="136" t="n">
        <v>0</v>
      </c>
      <c r="V78" s="136" t="n">
        <v>0</v>
      </c>
      <c r="W78" s="136" t="n">
        <v>0</v>
      </c>
      <c r="X78" s="136" t="n">
        <v>0</v>
      </c>
      <c r="Y78" s="136" t="n">
        <f aca="false">IF(L78&lt;=2.5,1,IF(L78&lt;=4.5,2,IF(L78&lt;=6.5,3,4)))</f>
        <v>1</v>
      </c>
      <c r="Z78" s="136" t="n">
        <f aca="false">IF(R78=1,35,IF(S78=1,64,IF(T78=1,IF(Y78=1,85,104),IF(U78=1,IF(Y78=1,124,152),IF(V78=1,(IF(Y78=1,146,IF(Y78=2,178,263))),IF(W78=1,(IF(Y78=1,178,IF(Y78=2,218,321))),IF(X78=1,IF(Y78=1,190,IF(Y78=2,242,IF(Y78=3,357,896))))))))))</f>
        <v>35</v>
      </c>
      <c r="AA78" s="140" t="n">
        <f aca="false">Z78*F78</f>
        <v>1318578.975</v>
      </c>
      <c r="AB78" s="141" t="n">
        <v>0</v>
      </c>
      <c r="AC78" s="136" t="s">
        <v>126</v>
      </c>
    </row>
    <row r="79" s="136" customFormat="true" ht="13.8" hidden="false" customHeight="false" outlineLevel="0" collapsed="false">
      <c r="A79" s="136" t="n">
        <v>78</v>
      </c>
      <c r="B79" s="136" t="s">
        <v>162</v>
      </c>
      <c r="C79" s="136" t="s">
        <v>162</v>
      </c>
      <c r="D79" s="136" t="s">
        <v>165</v>
      </c>
      <c r="E79" s="137" t="n">
        <v>3500</v>
      </c>
      <c r="F79" s="138" t="n">
        <f aca="false">E79*10.76391</f>
        <v>37673.685</v>
      </c>
      <c r="G79" s="136" t="s">
        <v>166</v>
      </c>
      <c r="H79" s="136" t="n">
        <v>0</v>
      </c>
      <c r="I79" s="136" t="n">
        <v>0</v>
      </c>
      <c r="J79" s="136" t="n">
        <f aca="false">IF(L79=13.5,IF(X79=1,12,9),-0.392532+1.267037*L79+0.472239*X79+0.58658*W79+0.089417*V79+0.531633*U79+0.337883*T79-0.403545*S79)</f>
        <v>0.874505</v>
      </c>
      <c r="K79" s="139" t="n">
        <f aca="false">IF(I79=0,J79,I79)</f>
        <v>0.874505</v>
      </c>
      <c r="L79" s="136" t="n">
        <v>1</v>
      </c>
      <c r="M79" s="136" t="n">
        <v>1</v>
      </c>
      <c r="N79" s="136" t="n">
        <v>2</v>
      </c>
      <c r="O79" s="136" t="s">
        <v>150</v>
      </c>
      <c r="P79" s="136" t="n">
        <v>1</v>
      </c>
      <c r="Q79" s="136" t="n">
        <v>1</v>
      </c>
      <c r="R79" s="136" t="n">
        <v>1</v>
      </c>
      <c r="S79" s="136" t="n">
        <v>0</v>
      </c>
      <c r="T79" s="136" t="n">
        <v>0</v>
      </c>
      <c r="U79" s="136" t="n">
        <v>0</v>
      </c>
      <c r="V79" s="136" t="n">
        <v>0</v>
      </c>
      <c r="W79" s="136" t="n">
        <v>0</v>
      </c>
      <c r="X79" s="136" t="n">
        <v>0</v>
      </c>
      <c r="Y79" s="136" t="n">
        <f aca="false">IF(L79&lt;=2.5,1,IF(L79&lt;=4.5,2,IF(L79&lt;=6.5,3,4)))</f>
        <v>1</v>
      </c>
      <c r="Z79" s="136" t="n">
        <f aca="false">IF(R79=1,35,IF(S79=1,64,IF(T79=1,IF(Y79=1,85,104),IF(U79=1,IF(Y79=1,124,152),IF(V79=1,(IF(Y79=1,146,IF(Y79=2,178,263))),IF(W79=1,(IF(Y79=1,178,IF(Y79=2,218,321))),IF(X79=1,IF(Y79=1,190,IF(Y79=2,242,IF(Y79=3,357,896))))))))))</f>
        <v>35</v>
      </c>
      <c r="AA79" s="140" t="n">
        <f aca="false">Z79*F79</f>
        <v>1318578.975</v>
      </c>
      <c r="AB79" s="141" t="n">
        <v>0</v>
      </c>
      <c r="AC79" s="136" t="s">
        <v>126</v>
      </c>
    </row>
    <row r="80" s="136" customFormat="true" ht="13.8" hidden="false" customHeight="false" outlineLevel="0" collapsed="false">
      <c r="A80" s="136" t="n">
        <v>79</v>
      </c>
      <c r="B80" s="136" t="s">
        <v>162</v>
      </c>
      <c r="C80" s="136" t="s">
        <v>162</v>
      </c>
      <c r="D80" s="136" t="s">
        <v>165</v>
      </c>
      <c r="E80" s="137" t="n">
        <v>3500</v>
      </c>
      <c r="F80" s="138" t="n">
        <f aca="false">E80*10.76391</f>
        <v>37673.685</v>
      </c>
      <c r="G80" s="136" t="s">
        <v>166</v>
      </c>
      <c r="H80" s="136" t="n">
        <v>0</v>
      </c>
      <c r="I80" s="136" t="n">
        <v>0</v>
      </c>
      <c r="J80" s="136" t="n">
        <f aca="false">IF(L80=13.5,IF(X80=1,12,9),-0.392532+1.267037*L80+0.472239*X80+0.58658*W80+0.089417*V80+0.531633*U80+0.337883*T80-0.403545*S80)</f>
        <v>0.874505</v>
      </c>
      <c r="K80" s="139" t="n">
        <f aca="false">IF(I80=0,J80,I80)</f>
        <v>0.874505</v>
      </c>
      <c r="L80" s="136" t="n">
        <v>1</v>
      </c>
      <c r="M80" s="136" t="n">
        <v>1</v>
      </c>
      <c r="N80" s="136" t="n">
        <v>2</v>
      </c>
      <c r="O80" s="136" t="s">
        <v>150</v>
      </c>
      <c r="P80" s="136" t="n">
        <v>1</v>
      </c>
      <c r="Q80" s="136" t="n">
        <v>1</v>
      </c>
      <c r="R80" s="136" t="n">
        <v>1</v>
      </c>
      <c r="S80" s="136" t="n">
        <v>0</v>
      </c>
      <c r="T80" s="136" t="n">
        <v>0</v>
      </c>
      <c r="U80" s="136" t="n">
        <v>0</v>
      </c>
      <c r="V80" s="136" t="n">
        <v>0</v>
      </c>
      <c r="W80" s="136" t="n">
        <v>0</v>
      </c>
      <c r="X80" s="136" t="n">
        <v>0</v>
      </c>
      <c r="Y80" s="136" t="n">
        <f aca="false">IF(L80&lt;=2.5,1,IF(L80&lt;=4.5,2,IF(L80&lt;=6.5,3,4)))</f>
        <v>1</v>
      </c>
      <c r="Z80" s="136" t="n">
        <f aca="false">IF(R80=1,35,IF(S80=1,64,IF(T80=1,IF(Y80=1,85,104),IF(U80=1,IF(Y80=1,124,152),IF(V80=1,(IF(Y80=1,146,IF(Y80=2,178,263))),IF(W80=1,(IF(Y80=1,178,IF(Y80=2,218,321))),IF(X80=1,IF(Y80=1,190,IF(Y80=2,242,IF(Y80=3,357,896))))))))))</f>
        <v>35</v>
      </c>
      <c r="AA80" s="140" t="n">
        <f aca="false">Z80*F80</f>
        <v>1318578.975</v>
      </c>
      <c r="AB80" s="141" t="n">
        <v>0</v>
      </c>
      <c r="AC80" s="136" t="s">
        <v>126</v>
      </c>
    </row>
    <row r="81" s="136" customFormat="true" ht="13.8" hidden="false" customHeight="false" outlineLevel="0" collapsed="false">
      <c r="A81" s="136" t="n">
        <v>80</v>
      </c>
      <c r="B81" s="136" t="s">
        <v>162</v>
      </c>
      <c r="C81" s="136" t="s">
        <v>162</v>
      </c>
      <c r="D81" s="136" t="s">
        <v>165</v>
      </c>
      <c r="E81" s="137" t="n">
        <v>3500</v>
      </c>
      <c r="F81" s="138" t="n">
        <f aca="false">E81*10.76391</f>
        <v>37673.685</v>
      </c>
      <c r="G81" s="136" t="s">
        <v>166</v>
      </c>
      <c r="H81" s="136" t="n">
        <v>0</v>
      </c>
      <c r="I81" s="136" t="n">
        <v>0</v>
      </c>
      <c r="J81" s="136" t="n">
        <f aca="false">IF(L81=13.5,IF(X81=1,12,9),-0.392532+1.267037*L81+0.472239*X81+0.58658*W81+0.089417*V81+0.531633*U81+0.337883*T81-0.403545*S81)</f>
        <v>0.874505</v>
      </c>
      <c r="K81" s="139" t="n">
        <f aca="false">IF(I81=0,J81,I81)</f>
        <v>0.874505</v>
      </c>
      <c r="L81" s="136" t="n">
        <v>1</v>
      </c>
      <c r="M81" s="136" t="n">
        <v>1</v>
      </c>
      <c r="N81" s="136" t="n">
        <v>2</v>
      </c>
      <c r="O81" s="136" t="s">
        <v>150</v>
      </c>
      <c r="P81" s="136" t="n">
        <v>1</v>
      </c>
      <c r="Q81" s="136" t="n">
        <v>1</v>
      </c>
      <c r="R81" s="136" t="n">
        <v>1</v>
      </c>
      <c r="S81" s="136" t="n">
        <v>0</v>
      </c>
      <c r="T81" s="136" t="n">
        <v>0</v>
      </c>
      <c r="U81" s="136" t="n">
        <v>0</v>
      </c>
      <c r="V81" s="136" t="n">
        <v>0</v>
      </c>
      <c r="W81" s="136" t="n">
        <v>0</v>
      </c>
      <c r="X81" s="136" t="n">
        <v>0</v>
      </c>
      <c r="Y81" s="136" t="n">
        <f aca="false">IF(L81&lt;=2.5,1,IF(L81&lt;=4.5,2,IF(L81&lt;=6.5,3,4)))</f>
        <v>1</v>
      </c>
      <c r="Z81" s="136" t="n">
        <f aca="false">IF(R81=1,35,IF(S81=1,64,IF(T81=1,IF(Y81=1,85,104),IF(U81=1,IF(Y81=1,124,152),IF(V81=1,(IF(Y81=1,146,IF(Y81=2,178,263))),IF(W81=1,(IF(Y81=1,178,IF(Y81=2,218,321))),IF(X81=1,IF(Y81=1,190,IF(Y81=2,242,IF(Y81=3,357,896))))))))))</f>
        <v>35</v>
      </c>
      <c r="AA81" s="140" t="n">
        <f aca="false">Z81*F81</f>
        <v>1318578.975</v>
      </c>
      <c r="AB81" s="141" t="n">
        <v>0</v>
      </c>
      <c r="AC81" s="136" t="s">
        <v>126</v>
      </c>
    </row>
    <row r="82" s="136" customFormat="true" ht="13.8" hidden="false" customHeight="false" outlineLevel="0" collapsed="false">
      <c r="A82" s="136" t="n">
        <v>81</v>
      </c>
      <c r="B82" s="136" t="s">
        <v>162</v>
      </c>
      <c r="C82" s="136" t="s">
        <v>162</v>
      </c>
      <c r="D82" s="136" t="s">
        <v>165</v>
      </c>
      <c r="E82" s="137" t="n">
        <v>3500</v>
      </c>
      <c r="F82" s="138" t="n">
        <f aca="false">E82*10.76391</f>
        <v>37673.685</v>
      </c>
      <c r="G82" s="136" t="s">
        <v>166</v>
      </c>
      <c r="H82" s="136" t="n">
        <v>0</v>
      </c>
      <c r="I82" s="136" t="n">
        <v>0</v>
      </c>
      <c r="J82" s="136" t="n">
        <f aca="false">IF(L82=13.5,IF(X82=1,12,9),-0.392532+1.267037*L82+0.472239*X82+0.58658*W82+0.089417*V82+0.531633*U82+0.337883*T82-0.403545*S82)</f>
        <v>0.874505</v>
      </c>
      <c r="K82" s="139" t="n">
        <f aca="false">IF(I82=0,J82,I82)</f>
        <v>0.874505</v>
      </c>
      <c r="L82" s="136" t="n">
        <v>1</v>
      </c>
      <c r="M82" s="136" t="n">
        <v>1</v>
      </c>
      <c r="N82" s="136" t="n">
        <v>2</v>
      </c>
      <c r="O82" s="136" t="s">
        <v>150</v>
      </c>
      <c r="P82" s="136" t="n">
        <v>1</v>
      </c>
      <c r="Q82" s="136" t="n">
        <v>1</v>
      </c>
      <c r="R82" s="136" t="n">
        <v>1</v>
      </c>
      <c r="S82" s="136" t="n">
        <v>0</v>
      </c>
      <c r="T82" s="136" t="n">
        <v>0</v>
      </c>
      <c r="U82" s="136" t="n">
        <v>0</v>
      </c>
      <c r="V82" s="136" t="n">
        <v>0</v>
      </c>
      <c r="W82" s="136" t="n">
        <v>0</v>
      </c>
      <c r="X82" s="136" t="n">
        <v>0</v>
      </c>
      <c r="Y82" s="136" t="n">
        <f aca="false">IF(L82&lt;=2.5,1,IF(L82&lt;=4.5,2,IF(L82&lt;=6.5,3,4)))</f>
        <v>1</v>
      </c>
      <c r="Z82" s="136" t="n">
        <f aca="false">IF(R82=1,35,IF(S82=1,64,IF(T82=1,IF(Y82=1,85,104),IF(U82=1,IF(Y82=1,124,152),IF(V82=1,(IF(Y82=1,146,IF(Y82=2,178,263))),IF(W82=1,(IF(Y82=1,178,IF(Y82=2,218,321))),IF(X82=1,IF(Y82=1,190,IF(Y82=2,242,IF(Y82=3,357,896))))))))))</f>
        <v>35</v>
      </c>
      <c r="AA82" s="140" t="n">
        <f aca="false">Z82*F82</f>
        <v>1318578.975</v>
      </c>
      <c r="AB82" s="141" t="n">
        <v>0</v>
      </c>
      <c r="AC82" s="136" t="s">
        <v>126</v>
      </c>
    </row>
    <row r="83" s="136" customFormat="true" ht="13.8" hidden="false" customHeight="false" outlineLevel="0" collapsed="false">
      <c r="A83" s="136" t="n">
        <v>82</v>
      </c>
      <c r="B83" s="136" t="s">
        <v>162</v>
      </c>
      <c r="C83" s="136" t="s">
        <v>162</v>
      </c>
      <c r="D83" s="136" t="s">
        <v>165</v>
      </c>
      <c r="E83" s="137" t="n">
        <v>3500</v>
      </c>
      <c r="F83" s="138" t="n">
        <f aca="false">E83*10.76391</f>
        <v>37673.685</v>
      </c>
      <c r="G83" s="136" t="s">
        <v>166</v>
      </c>
      <c r="H83" s="136" t="n">
        <v>0</v>
      </c>
      <c r="I83" s="136" t="n">
        <v>0</v>
      </c>
      <c r="J83" s="136" t="n">
        <f aca="false">IF(L83=13.5,IF(X83=1,12,9),-0.392532+1.267037*L83+0.472239*X83+0.58658*W83+0.089417*V83+0.531633*U83+0.337883*T83-0.403545*S83)</f>
        <v>0.874505</v>
      </c>
      <c r="K83" s="139" t="n">
        <f aca="false">IF(I83=0,J83,I83)</f>
        <v>0.874505</v>
      </c>
      <c r="L83" s="136" t="n">
        <v>1</v>
      </c>
      <c r="M83" s="136" t="n">
        <v>1</v>
      </c>
      <c r="N83" s="136" t="n">
        <v>2</v>
      </c>
      <c r="O83" s="136" t="s">
        <v>150</v>
      </c>
      <c r="P83" s="136" t="n">
        <v>1</v>
      </c>
      <c r="Q83" s="136" t="n">
        <v>1</v>
      </c>
      <c r="R83" s="136" t="n">
        <v>1</v>
      </c>
      <c r="S83" s="136" t="n">
        <v>0</v>
      </c>
      <c r="T83" s="136" t="n">
        <v>0</v>
      </c>
      <c r="U83" s="136" t="n">
        <v>0</v>
      </c>
      <c r="V83" s="136" t="n">
        <v>0</v>
      </c>
      <c r="W83" s="136" t="n">
        <v>0</v>
      </c>
      <c r="X83" s="136" t="n">
        <v>0</v>
      </c>
      <c r="Y83" s="136" t="n">
        <f aca="false">IF(L83&lt;=2.5,1,IF(L83&lt;=4.5,2,IF(L83&lt;=6.5,3,4)))</f>
        <v>1</v>
      </c>
      <c r="Z83" s="136" t="n">
        <f aca="false">IF(R83=1,35,IF(S83=1,64,IF(T83=1,IF(Y83=1,85,104),IF(U83=1,IF(Y83=1,124,152),IF(V83=1,(IF(Y83=1,146,IF(Y83=2,178,263))),IF(W83=1,(IF(Y83=1,178,IF(Y83=2,218,321))),IF(X83=1,IF(Y83=1,190,IF(Y83=2,242,IF(Y83=3,357,896))))))))))</f>
        <v>35</v>
      </c>
      <c r="AA83" s="140" t="n">
        <f aca="false">Z83*F83</f>
        <v>1318578.975</v>
      </c>
      <c r="AB83" s="141" t="n">
        <v>0</v>
      </c>
      <c r="AC83" s="136" t="s">
        <v>126</v>
      </c>
    </row>
    <row r="84" s="136" customFormat="true" ht="13.8" hidden="false" customHeight="false" outlineLevel="0" collapsed="false">
      <c r="A84" s="136" t="n">
        <v>83</v>
      </c>
      <c r="B84" s="136" t="s">
        <v>162</v>
      </c>
      <c r="C84" s="136" t="s">
        <v>162</v>
      </c>
      <c r="D84" s="136" t="s">
        <v>165</v>
      </c>
      <c r="E84" s="137" t="n">
        <v>3500</v>
      </c>
      <c r="F84" s="138" t="n">
        <f aca="false">E84*10.76391</f>
        <v>37673.685</v>
      </c>
      <c r="G84" s="136" t="s">
        <v>166</v>
      </c>
      <c r="H84" s="136" t="n">
        <v>0</v>
      </c>
      <c r="I84" s="136" t="n">
        <v>0</v>
      </c>
      <c r="J84" s="136" t="n">
        <f aca="false">IF(L84=13.5,IF(X84=1,12,9),-0.392532+1.267037*L84+0.472239*X84+0.58658*W84+0.089417*V84+0.531633*U84+0.337883*T84-0.403545*S84)</f>
        <v>0.874505</v>
      </c>
      <c r="K84" s="139" t="n">
        <f aca="false">IF(I84=0,J84,I84)</f>
        <v>0.874505</v>
      </c>
      <c r="L84" s="136" t="n">
        <v>1</v>
      </c>
      <c r="M84" s="136" t="n">
        <v>1</v>
      </c>
      <c r="N84" s="136" t="n">
        <v>2</v>
      </c>
      <c r="O84" s="136" t="s">
        <v>150</v>
      </c>
      <c r="P84" s="136" t="n">
        <v>1</v>
      </c>
      <c r="Q84" s="136" t="n">
        <v>1</v>
      </c>
      <c r="R84" s="136" t="n">
        <v>1</v>
      </c>
      <c r="S84" s="136" t="n">
        <v>0</v>
      </c>
      <c r="T84" s="136" t="n">
        <v>0</v>
      </c>
      <c r="U84" s="136" t="n">
        <v>0</v>
      </c>
      <c r="V84" s="136" t="n">
        <v>0</v>
      </c>
      <c r="W84" s="136" t="n">
        <v>0</v>
      </c>
      <c r="X84" s="136" t="n">
        <v>0</v>
      </c>
      <c r="Y84" s="136" t="n">
        <f aca="false">IF(L84&lt;=2.5,1,IF(L84&lt;=4.5,2,IF(L84&lt;=6.5,3,4)))</f>
        <v>1</v>
      </c>
      <c r="Z84" s="136" t="n">
        <f aca="false">IF(R84=1,35,IF(S84=1,64,IF(T84=1,IF(Y84=1,85,104),IF(U84=1,IF(Y84=1,124,152),IF(V84=1,(IF(Y84=1,146,IF(Y84=2,178,263))),IF(W84=1,(IF(Y84=1,178,IF(Y84=2,218,321))),IF(X84=1,IF(Y84=1,190,IF(Y84=2,242,IF(Y84=3,357,896))))))))))</f>
        <v>35</v>
      </c>
      <c r="AA84" s="140" t="n">
        <f aca="false">Z84*F84</f>
        <v>1318578.975</v>
      </c>
      <c r="AB84" s="141" t="n">
        <v>0</v>
      </c>
      <c r="AC84" s="136" t="s">
        <v>126</v>
      </c>
    </row>
    <row r="85" s="136" customFormat="true" ht="13.8" hidden="false" customHeight="false" outlineLevel="0" collapsed="false">
      <c r="A85" s="136" t="n">
        <v>84</v>
      </c>
      <c r="B85" s="136" t="s">
        <v>162</v>
      </c>
      <c r="C85" s="136" t="s">
        <v>162</v>
      </c>
      <c r="D85" s="136" t="s">
        <v>165</v>
      </c>
      <c r="E85" s="137" t="n">
        <v>3500</v>
      </c>
      <c r="F85" s="138" t="n">
        <f aca="false">E85*10.76391</f>
        <v>37673.685</v>
      </c>
      <c r="G85" s="136" t="s">
        <v>166</v>
      </c>
      <c r="H85" s="136" t="n">
        <v>0</v>
      </c>
      <c r="I85" s="136" t="n">
        <v>0</v>
      </c>
      <c r="J85" s="136" t="n">
        <f aca="false">IF(L85=13.5,IF(X85=1,12,9),-0.392532+1.267037*L85+0.472239*X85+0.58658*W85+0.089417*V85+0.531633*U85+0.337883*T85-0.403545*S85)</f>
        <v>0.874505</v>
      </c>
      <c r="K85" s="139" t="n">
        <f aca="false">IF(I85=0,J85,I85)</f>
        <v>0.874505</v>
      </c>
      <c r="L85" s="136" t="n">
        <v>1</v>
      </c>
      <c r="M85" s="136" t="n">
        <v>1</v>
      </c>
      <c r="N85" s="136" t="n">
        <v>2</v>
      </c>
      <c r="O85" s="136" t="s">
        <v>150</v>
      </c>
      <c r="P85" s="136" t="n">
        <v>1</v>
      </c>
      <c r="Q85" s="136" t="n">
        <v>1</v>
      </c>
      <c r="R85" s="136" t="n">
        <v>1</v>
      </c>
      <c r="S85" s="136" t="n">
        <v>0</v>
      </c>
      <c r="T85" s="136" t="n">
        <v>0</v>
      </c>
      <c r="U85" s="136" t="n">
        <v>0</v>
      </c>
      <c r="V85" s="136" t="n">
        <v>0</v>
      </c>
      <c r="W85" s="136" t="n">
        <v>0</v>
      </c>
      <c r="X85" s="136" t="n">
        <v>0</v>
      </c>
      <c r="Y85" s="136" t="n">
        <f aca="false">IF(L85&lt;=2.5,1,IF(L85&lt;=4.5,2,IF(L85&lt;=6.5,3,4)))</f>
        <v>1</v>
      </c>
      <c r="Z85" s="136" t="n">
        <f aca="false">IF(R85=1,35,IF(S85=1,64,IF(T85=1,IF(Y85=1,85,104),IF(U85=1,IF(Y85=1,124,152),IF(V85=1,(IF(Y85=1,146,IF(Y85=2,178,263))),IF(W85=1,(IF(Y85=1,178,IF(Y85=2,218,321))),IF(X85=1,IF(Y85=1,190,IF(Y85=2,242,IF(Y85=3,357,896))))))))))</f>
        <v>35</v>
      </c>
      <c r="AA85" s="140" t="n">
        <f aca="false">Z85*F85</f>
        <v>1318578.975</v>
      </c>
      <c r="AB85" s="141" t="n">
        <v>0</v>
      </c>
      <c r="AC85" s="136" t="s">
        <v>126</v>
      </c>
    </row>
    <row r="86" s="136" customFormat="true" ht="13.8" hidden="false" customHeight="false" outlineLevel="0" collapsed="false">
      <c r="A86" s="136" t="n">
        <v>85</v>
      </c>
      <c r="B86" s="136" t="s">
        <v>162</v>
      </c>
      <c r="C86" s="136" t="s">
        <v>162</v>
      </c>
      <c r="D86" s="136" t="s">
        <v>165</v>
      </c>
      <c r="E86" s="137" t="n">
        <v>3500</v>
      </c>
      <c r="F86" s="138" t="n">
        <f aca="false">E86*10.76391</f>
        <v>37673.685</v>
      </c>
      <c r="G86" s="136" t="s">
        <v>166</v>
      </c>
      <c r="H86" s="136" t="n">
        <v>0</v>
      </c>
      <c r="I86" s="136" t="n">
        <v>0</v>
      </c>
      <c r="J86" s="136" t="n">
        <f aca="false">IF(L86=13.5,IF(X86=1,12,9),-0.392532+1.267037*L86+0.472239*X86+0.58658*W86+0.089417*V86+0.531633*U86+0.337883*T86-0.403545*S86)</f>
        <v>0.874505</v>
      </c>
      <c r="K86" s="139" t="n">
        <f aca="false">IF(I86=0,J86,I86)</f>
        <v>0.874505</v>
      </c>
      <c r="L86" s="136" t="n">
        <v>1</v>
      </c>
      <c r="M86" s="136" t="n">
        <v>1</v>
      </c>
      <c r="N86" s="136" t="n">
        <v>2</v>
      </c>
      <c r="O86" s="136" t="s">
        <v>150</v>
      </c>
      <c r="P86" s="136" t="n">
        <v>1</v>
      </c>
      <c r="Q86" s="136" t="n">
        <v>1</v>
      </c>
      <c r="R86" s="136" t="n">
        <v>1</v>
      </c>
      <c r="S86" s="136" t="n">
        <v>0</v>
      </c>
      <c r="T86" s="136" t="n">
        <v>0</v>
      </c>
      <c r="U86" s="136" t="n">
        <v>0</v>
      </c>
      <c r="V86" s="136" t="n">
        <v>0</v>
      </c>
      <c r="W86" s="136" t="n">
        <v>0</v>
      </c>
      <c r="X86" s="136" t="n">
        <v>0</v>
      </c>
      <c r="Y86" s="136" t="n">
        <f aca="false">IF(L86&lt;=2.5,1,IF(L86&lt;=4.5,2,IF(L86&lt;=6.5,3,4)))</f>
        <v>1</v>
      </c>
      <c r="Z86" s="136" t="n">
        <f aca="false">IF(R86=1,35,IF(S86=1,64,IF(T86=1,IF(Y86=1,85,104),IF(U86=1,IF(Y86=1,124,152),IF(V86=1,(IF(Y86=1,146,IF(Y86=2,178,263))),IF(W86=1,(IF(Y86=1,178,IF(Y86=2,218,321))),IF(X86=1,IF(Y86=1,190,IF(Y86=2,242,IF(Y86=3,357,896))))))))))</f>
        <v>35</v>
      </c>
      <c r="AA86" s="140" t="n">
        <f aca="false">Z86*F86</f>
        <v>1318578.975</v>
      </c>
      <c r="AB86" s="141" t="n">
        <v>0</v>
      </c>
      <c r="AC86" s="136" t="s">
        <v>126</v>
      </c>
    </row>
    <row r="87" s="136" customFormat="true" ht="13.8" hidden="false" customHeight="false" outlineLevel="0" collapsed="false">
      <c r="A87" s="136" t="n">
        <v>86</v>
      </c>
      <c r="B87" s="136" t="s">
        <v>162</v>
      </c>
      <c r="C87" s="136" t="s">
        <v>162</v>
      </c>
      <c r="D87" s="136" t="s">
        <v>165</v>
      </c>
      <c r="E87" s="137" t="n">
        <v>3500</v>
      </c>
      <c r="F87" s="138" t="n">
        <f aca="false">E87*10.76391</f>
        <v>37673.685</v>
      </c>
      <c r="G87" s="136" t="s">
        <v>166</v>
      </c>
      <c r="H87" s="136" t="n">
        <v>0</v>
      </c>
      <c r="I87" s="136" t="n">
        <v>0</v>
      </c>
      <c r="J87" s="136" t="n">
        <f aca="false">IF(L87=13.5,IF(X87=1,12,9),-0.392532+1.267037*L87+0.472239*X87+0.58658*W87+0.089417*V87+0.531633*U87+0.337883*T87-0.403545*S87)</f>
        <v>0.874505</v>
      </c>
      <c r="K87" s="139" t="n">
        <f aca="false">IF(I87=0,J87,I87)</f>
        <v>0.874505</v>
      </c>
      <c r="L87" s="136" t="n">
        <v>1</v>
      </c>
      <c r="M87" s="136" t="n">
        <v>1</v>
      </c>
      <c r="N87" s="136" t="n">
        <v>2</v>
      </c>
      <c r="O87" s="136" t="s">
        <v>150</v>
      </c>
      <c r="P87" s="136" t="n">
        <v>1</v>
      </c>
      <c r="Q87" s="136" t="n">
        <v>1</v>
      </c>
      <c r="R87" s="136" t="n">
        <v>1</v>
      </c>
      <c r="S87" s="136" t="n">
        <v>0</v>
      </c>
      <c r="T87" s="136" t="n">
        <v>0</v>
      </c>
      <c r="U87" s="136" t="n">
        <v>0</v>
      </c>
      <c r="V87" s="136" t="n">
        <v>0</v>
      </c>
      <c r="W87" s="136" t="n">
        <v>0</v>
      </c>
      <c r="X87" s="136" t="n">
        <v>0</v>
      </c>
      <c r="Y87" s="136" t="n">
        <f aca="false">IF(L87&lt;=2.5,1,IF(L87&lt;=4.5,2,IF(L87&lt;=6.5,3,4)))</f>
        <v>1</v>
      </c>
      <c r="Z87" s="136" t="n">
        <f aca="false">IF(R87=1,35,IF(S87=1,64,IF(T87=1,IF(Y87=1,85,104),IF(U87=1,IF(Y87=1,124,152),IF(V87=1,(IF(Y87=1,146,IF(Y87=2,178,263))),IF(W87=1,(IF(Y87=1,178,IF(Y87=2,218,321))),IF(X87=1,IF(Y87=1,190,IF(Y87=2,242,IF(Y87=3,357,896))))))))))</f>
        <v>35</v>
      </c>
      <c r="AA87" s="140" t="n">
        <f aca="false">Z87*F87</f>
        <v>1318578.975</v>
      </c>
      <c r="AB87" s="141" t="n">
        <v>0</v>
      </c>
      <c r="AC87" s="136" t="s">
        <v>126</v>
      </c>
    </row>
    <row r="88" s="136" customFormat="true" ht="13.8" hidden="false" customHeight="false" outlineLevel="0" collapsed="false">
      <c r="A88" s="136" t="n">
        <v>87</v>
      </c>
      <c r="B88" s="136" t="s">
        <v>162</v>
      </c>
      <c r="C88" s="136" t="s">
        <v>162</v>
      </c>
      <c r="D88" s="136" t="s">
        <v>165</v>
      </c>
      <c r="E88" s="137" t="n">
        <v>3500</v>
      </c>
      <c r="F88" s="138" t="n">
        <f aca="false">E88*10.76391</f>
        <v>37673.685</v>
      </c>
      <c r="G88" s="136" t="s">
        <v>166</v>
      </c>
      <c r="H88" s="136" t="n">
        <v>0</v>
      </c>
      <c r="I88" s="136" t="n">
        <v>0</v>
      </c>
      <c r="J88" s="136" t="n">
        <f aca="false">IF(L88=13.5,IF(X88=1,12,9),-0.392532+1.267037*L88+0.472239*X88+0.58658*W88+0.089417*V88+0.531633*U88+0.337883*T88-0.403545*S88)</f>
        <v>0.874505</v>
      </c>
      <c r="K88" s="139" t="n">
        <f aca="false">IF(I88=0,J88,I88)</f>
        <v>0.874505</v>
      </c>
      <c r="L88" s="136" t="n">
        <v>1</v>
      </c>
      <c r="M88" s="136" t="n">
        <v>1</v>
      </c>
      <c r="N88" s="136" t="n">
        <v>2</v>
      </c>
      <c r="O88" s="136" t="s">
        <v>150</v>
      </c>
      <c r="P88" s="136" t="n">
        <v>1</v>
      </c>
      <c r="Q88" s="136" t="n">
        <v>1</v>
      </c>
      <c r="R88" s="136" t="n">
        <v>1</v>
      </c>
      <c r="S88" s="136" t="n">
        <v>0</v>
      </c>
      <c r="T88" s="136" t="n">
        <v>0</v>
      </c>
      <c r="U88" s="136" t="n">
        <v>0</v>
      </c>
      <c r="V88" s="136" t="n">
        <v>0</v>
      </c>
      <c r="W88" s="136" t="n">
        <v>0</v>
      </c>
      <c r="X88" s="136" t="n">
        <v>0</v>
      </c>
      <c r="Y88" s="136" t="n">
        <f aca="false">IF(L88&lt;=2.5,1,IF(L88&lt;=4.5,2,IF(L88&lt;=6.5,3,4)))</f>
        <v>1</v>
      </c>
      <c r="Z88" s="136" t="n">
        <f aca="false">IF(R88=1,35,IF(S88=1,64,IF(T88=1,IF(Y88=1,85,104),IF(U88=1,IF(Y88=1,124,152),IF(V88=1,(IF(Y88=1,146,IF(Y88=2,178,263))),IF(W88=1,(IF(Y88=1,178,IF(Y88=2,218,321))),IF(X88=1,IF(Y88=1,190,IF(Y88=2,242,IF(Y88=3,357,896))))))))))</f>
        <v>35</v>
      </c>
      <c r="AA88" s="140" t="n">
        <f aca="false">Z88*F88</f>
        <v>1318578.975</v>
      </c>
      <c r="AB88" s="141" t="n">
        <v>0</v>
      </c>
      <c r="AC88" s="136" t="s">
        <v>126</v>
      </c>
    </row>
    <row r="89" s="136" customFormat="true" ht="13.8" hidden="false" customHeight="false" outlineLevel="0" collapsed="false">
      <c r="A89" s="136" t="n">
        <v>88</v>
      </c>
      <c r="B89" s="136" t="s">
        <v>162</v>
      </c>
      <c r="C89" s="136" t="s">
        <v>162</v>
      </c>
      <c r="D89" s="136" t="s">
        <v>165</v>
      </c>
      <c r="E89" s="137" t="n">
        <v>3500</v>
      </c>
      <c r="F89" s="138" t="n">
        <f aca="false">E89*10.76391</f>
        <v>37673.685</v>
      </c>
      <c r="G89" s="136" t="s">
        <v>166</v>
      </c>
      <c r="H89" s="136" t="n">
        <v>0</v>
      </c>
      <c r="I89" s="136" t="n">
        <v>0</v>
      </c>
      <c r="J89" s="136" t="n">
        <f aca="false">IF(L89=13.5,IF(X89=1,12,9),-0.392532+1.267037*L89+0.472239*X89+0.58658*W89+0.089417*V89+0.531633*U89+0.337883*T89-0.403545*S89)</f>
        <v>0.874505</v>
      </c>
      <c r="K89" s="139" t="n">
        <f aca="false">IF(I89=0,J89,I89)</f>
        <v>0.874505</v>
      </c>
      <c r="L89" s="136" t="n">
        <v>1</v>
      </c>
      <c r="M89" s="136" t="n">
        <v>1</v>
      </c>
      <c r="N89" s="136" t="n">
        <v>2</v>
      </c>
      <c r="O89" s="136" t="s">
        <v>150</v>
      </c>
      <c r="P89" s="136" t="n">
        <v>1</v>
      </c>
      <c r="Q89" s="136" t="n">
        <v>1</v>
      </c>
      <c r="R89" s="136" t="n">
        <v>1</v>
      </c>
      <c r="S89" s="136" t="n">
        <v>0</v>
      </c>
      <c r="T89" s="136" t="n">
        <v>0</v>
      </c>
      <c r="U89" s="136" t="n">
        <v>0</v>
      </c>
      <c r="V89" s="136" t="n">
        <v>0</v>
      </c>
      <c r="W89" s="136" t="n">
        <v>0</v>
      </c>
      <c r="X89" s="136" t="n">
        <v>0</v>
      </c>
      <c r="Y89" s="136" t="n">
        <f aca="false">IF(L89&lt;=2.5,1,IF(L89&lt;=4.5,2,IF(L89&lt;=6.5,3,4)))</f>
        <v>1</v>
      </c>
      <c r="Z89" s="136" t="n">
        <f aca="false">IF(R89=1,35,IF(S89=1,64,IF(T89=1,IF(Y89=1,85,104),IF(U89=1,IF(Y89=1,124,152),IF(V89=1,(IF(Y89=1,146,IF(Y89=2,178,263))),IF(W89=1,(IF(Y89=1,178,IF(Y89=2,218,321))),IF(X89=1,IF(Y89=1,190,IF(Y89=2,242,IF(Y89=3,357,896))))))))))</f>
        <v>35</v>
      </c>
      <c r="AA89" s="140" t="n">
        <f aca="false">Z89*F89</f>
        <v>1318578.975</v>
      </c>
      <c r="AB89" s="141" t="n">
        <v>0</v>
      </c>
      <c r="AC89" s="136" t="s">
        <v>126</v>
      </c>
    </row>
    <row r="90" s="136" customFormat="true" ht="13.8" hidden="false" customHeight="false" outlineLevel="0" collapsed="false">
      <c r="A90" s="136" t="n">
        <v>89</v>
      </c>
      <c r="B90" s="136" t="s">
        <v>162</v>
      </c>
      <c r="C90" s="136" t="s">
        <v>162</v>
      </c>
      <c r="D90" s="136" t="s">
        <v>165</v>
      </c>
      <c r="E90" s="137" t="n">
        <v>3500</v>
      </c>
      <c r="F90" s="138" t="n">
        <f aca="false">E90*10.76391</f>
        <v>37673.685</v>
      </c>
      <c r="G90" s="136" t="s">
        <v>166</v>
      </c>
      <c r="H90" s="136" t="n">
        <v>0</v>
      </c>
      <c r="I90" s="136" t="n">
        <v>0</v>
      </c>
      <c r="J90" s="136" t="n">
        <f aca="false">IF(L90=13.5,IF(X90=1,12,9),-0.392532+1.267037*L90+0.472239*X90+0.58658*W90+0.089417*V90+0.531633*U90+0.337883*T90-0.403545*S90)</f>
        <v>0.874505</v>
      </c>
      <c r="K90" s="139" t="n">
        <f aca="false">IF(I90=0,J90,I90)</f>
        <v>0.874505</v>
      </c>
      <c r="L90" s="136" t="n">
        <v>1</v>
      </c>
      <c r="M90" s="136" t="n">
        <v>1</v>
      </c>
      <c r="N90" s="136" t="n">
        <v>2</v>
      </c>
      <c r="O90" s="136" t="s">
        <v>150</v>
      </c>
      <c r="P90" s="136" t="n">
        <v>1</v>
      </c>
      <c r="Q90" s="136" t="n">
        <v>1</v>
      </c>
      <c r="R90" s="136" t="n">
        <v>1</v>
      </c>
      <c r="S90" s="136" t="n">
        <v>0</v>
      </c>
      <c r="T90" s="136" t="n">
        <v>0</v>
      </c>
      <c r="U90" s="136" t="n">
        <v>0</v>
      </c>
      <c r="V90" s="136" t="n">
        <v>0</v>
      </c>
      <c r="W90" s="136" t="n">
        <v>0</v>
      </c>
      <c r="X90" s="136" t="n">
        <v>0</v>
      </c>
      <c r="Y90" s="136" t="n">
        <f aca="false">IF(L90&lt;=2.5,1,IF(L90&lt;=4.5,2,IF(L90&lt;=6.5,3,4)))</f>
        <v>1</v>
      </c>
      <c r="Z90" s="136" t="n">
        <f aca="false">IF(R90=1,35,IF(S90=1,64,IF(T90=1,IF(Y90=1,85,104),IF(U90=1,IF(Y90=1,124,152),IF(V90=1,(IF(Y90=1,146,IF(Y90=2,178,263))),IF(W90=1,(IF(Y90=1,178,IF(Y90=2,218,321))),IF(X90=1,IF(Y90=1,190,IF(Y90=2,242,IF(Y90=3,357,896))))))))))</f>
        <v>35</v>
      </c>
      <c r="AA90" s="140" t="n">
        <f aca="false">Z90*F90</f>
        <v>1318578.975</v>
      </c>
      <c r="AB90" s="141" t="n">
        <v>0</v>
      </c>
      <c r="AC90" s="136" t="s">
        <v>126</v>
      </c>
    </row>
    <row r="91" s="136" customFormat="true" ht="13.8" hidden="false" customHeight="false" outlineLevel="0" collapsed="false">
      <c r="A91" s="136" t="n">
        <v>90</v>
      </c>
      <c r="B91" s="136" t="s">
        <v>162</v>
      </c>
      <c r="C91" s="136" t="s">
        <v>162</v>
      </c>
      <c r="D91" s="136" t="s">
        <v>165</v>
      </c>
      <c r="E91" s="137" t="n">
        <v>3500</v>
      </c>
      <c r="F91" s="138" t="n">
        <f aca="false">E91*10.76391</f>
        <v>37673.685</v>
      </c>
      <c r="G91" s="136" t="s">
        <v>166</v>
      </c>
      <c r="H91" s="136" t="n">
        <v>0</v>
      </c>
      <c r="I91" s="136" t="n">
        <v>0</v>
      </c>
      <c r="J91" s="136" t="n">
        <f aca="false">IF(L91=13.5,IF(X91=1,12,9),-0.392532+1.267037*L91+0.472239*X91+0.58658*W91+0.089417*V91+0.531633*U91+0.337883*T91-0.403545*S91)</f>
        <v>0.874505</v>
      </c>
      <c r="K91" s="139" t="n">
        <f aca="false">IF(I91=0,J91,I91)</f>
        <v>0.874505</v>
      </c>
      <c r="L91" s="136" t="n">
        <v>1</v>
      </c>
      <c r="M91" s="136" t="n">
        <v>1</v>
      </c>
      <c r="N91" s="136" t="n">
        <v>2</v>
      </c>
      <c r="O91" s="136" t="s">
        <v>150</v>
      </c>
      <c r="P91" s="136" t="n">
        <v>1</v>
      </c>
      <c r="Q91" s="136" t="n">
        <v>1</v>
      </c>
      <c r="R91" s="136" t="n">
        <v>1</v>
      </c>
      <c r="S91" s="136" t="n">
        <v>0</v>
      </c>
      <c r="T91" s="136" t="n">
        <v>0</v>
      </c>
      <c r="U91" s="136" t="n">
        <v>0</v>
      </c>
      <c r="V91" s="136" t="n">
        <v>0</v>
      </c>
      <c r="W91" s="136" t="n">
        <v>0</v>
      </c>
      <c r="X91" s="136" t="n">
        <v>0</v>
      </c>
      <c r="Y91" s="136" t="n">
        <f aca="false">IF(L91&lt;=2.5,1,IF(L91&lt;=4.5,2,IF(L91&lt;=6.5,3,4)))</f>
        <v>1</v>
      </c>
      <c r="Z91" s="136" t="n">
        <f aca="false">IF(R91=1,35,IF(S91=1,64,IF(T91=1,IF(Y91=1,85,104),IF(U91=1,IF(Y91=1,124,152),IF(V91=1,(IF(Y91=1,146,IF(Y91=2,178,263))),IF(W91=1,(IF(Y91=1,178,IF(Y91=2,218,321))),IF(X91=1,IF(Y91=1,190,IF(Y91=2,242,IF(Y91=3,357,896))))))))))</f>
        <v>35</v>
      </c>
      <c r="AA91" s="140" t="n">
        <f aca="false">Z91*F91</f>
        <v>1318578.975</v>
      </c>
      <c r="AB91" s="141" t="n">
        <v>0</v>
      </c>
      <c r="AC91" s="136" t="s">
        <v>126</v>
      </c>
    </row>
    <row r="92" s="136" customFormat="true" ht="13.8" hidden="false" customHeight="false" outlineLevel="0" collapsed="false">
      <c r="A92" s="136" t="n">
        <v>91</v>
      </c>
      <c r="B92" s="136" t="s">
        <v>162</v>
      </c>
      <c r="C92" s="136" t="s">
        <v>162</v>
      </c>
      <c r="D92" s="136" t="s">
        <v>165</v>
      </c>
      <c r="E92" s="137" t="n">
        <v>3500</v>
      </c>
      <c r="F92" s="138" t="n">
        <f aca="false">E92*10.76391</f>
        <v>37673.685</v>
      </c>
      <c r="G92" s="136" t="s">
        <v>166</v>
      </c>
      <c r="H92" s="136" t="n">
        <v>0</v>
      </c>
      <c r="I92" s="136" t="n">
        <v>0</v>
      </c>
      <c r="J92" s="136" t="n">
        <f aca="false">IF(L92=13.5,IF(X92=1,12,9),-0.392532+1.267037*L92+0.472239*X92+0.58658*W92+0.089417*V92+0.531633*U92+0.337883*T92-0.403545*S92)</f>
        <v>0.874505</v>
      </c>
      <c r="K92" s="139" t="n">
        <f aca="false">IF(I92=0,J92,I92)</f>
        <v>0.874505</v>
      </c>
      <c r="L92" s="136" t="n">
        <v>1</v>
      </c>
      <c r="M92" s="136" t="n">
        <v>1</v>
      </c>
      <c r="N92" s="136" t="n">
        <v>2</v>
      </c>
      <c r="O92" s="136" t="s">
        <v>150</v>
      </c>
      <c r="P92" s="136" t="n">
        <v>1</v>
      </c>
      <c r="Q92" s="136" t="n">
        <v>1</v>
      </c>
      <c r="R92" s="136" t="n">
        <v>1</v>
      </c>
      <c r="S92" s="136" t="n">
        <v>0</v>
      </c>
      <c r="T92" s="136" t="n">
        <v>0</v>
      </c>
      <c r="U92" s="136" t="n">
        <v>0</v>
      </c>
      <c r="V92" s="136" t="n">
        <v>0</v>
      </c>
      <c r="W92" s="136" t="n">
        <v>0</v>
      </c>
      <c r="X92" s="136" t="n">
        <v>0</v>
      </c>
      <c r="Y92" s="136" t="n">
        <f aca="false">IF(L92&lt;=2.5,1,IF(L92&lt;=4.5,2,IF(L92&lt;=6.5,3,4)))</f>
        <v>1</v>
      </c>
      <c r="Z92" s="136" t="n">
        <f aca="false">IF(R92=1,35,IF(S92=1,64,IF(T92=1,IF(Y92=1,85,104),IF(U92=1,IF(Y92=1,124,152),IF(V92=1,(IF(Y92=1,146,IF(Y92=2,178,263))),IF(W92=1,(IF(Y92=1,178,IF(Y92=2,218,321))),IF(X92=1,IF(Y92=1,190,IF(Y92=2,242,IF(Y92=3,357,896))))))))))</f>
        <v>35</v>
      </c>
      <c r="AA92" s="140" t="n">
        <f aca="false">Z92*F92</f>
        <v>1318578.975</v>
      </c>
      <c r="AB92" s="141" t="n">
        <v>0</v>
      </c>
      <c r="AC92" s="136" t="s">
        <v>126</v>
      </c>
    </row>
    <row r="93" s="136" customFormat="true" ht="13.8" hidden="false" customHeight="false" outlineLevel="0" collapsed="false">
      <c r="A93" s="136" t="n">
        <v>92</v>
      </c>
      <c r="B93" s="136" t="s">
        <v>162</v>
      </c>
      <c r="C93" s="136" t="s">
        <v>162</v>
      </c>
      <c r="D93" s="136" t="s">
        <v>165</v>
      </c>
      <c r="E93" s="137" t="n">
        <v>3500</v>
      </c>
      <c r="F93" s="138" t="n">
        <f aca="false">E93*10.76391</f>
        <v>37673.685</v>
      </c>
      <c r="G93" s="136" t="s">
        <v>166</v>
      </c>
      <c r="H93" s="136" t="n">
        <v>0</v>
      </c>
      <c r="I93" s="136" t="n">
        <v>0</v>
      </c>
      <c r="J93" s="136" t="n">
        <f aca="false">IF(L93=13.5,IF(X93=1,12,9),-0.392532+1.267037*L93+0.472239*X93+0.58658*W93+0.089417*V93+0.531633*U93+0.337883*T93-0.403545*S93)</f>
        <v>0.874505</v>
      </c>
      <c r="K93" s="139" t="n">
        <f aca="false">IF(I93=0,J93,I93)</f>
        <v>0.874505</v>
      </c>
      <c r="L93" s="136" t="n">
        <v>1</v>
      </c>
      <c r="M93" s="136" t="n">
        <v>1</v>
      </c>
      <c r="N93" s="136" t="n">
        <v>2</v>
      </c>
      <c r="O93" s="136" t="s">
        <v>150</v>
      </c>
      <c r="P93" s="136" t="n">
        <v>1</v>
      </c>
      <c r="Q93" s="136" t="n">
        <v>1</v>
      </c>
      <c r="R93" s="136" t="n">
        <v>1</v>
      </c>
      <c r="S93" s="136" t="n">
        <v>0</v>
      </c>
      <c r="T93" s="136" t="n">
        <v>0</v>
      </c>
      <c r="U93" s="136" t="n">
        <v>0</v>
      </c>
      <c r="V93" s="136" t="n">
        <v>0</v>
      </c>
      <c r="W93" s="136" t="n">
        <v>0</v>
      </c>
      <c r="X93" s="136" t="n">
        <v>0</v>
      </c>
      <c r="Y93" s="136" t="n">
        <f aca="false">IF(L93&lt;=2.5,1,IF(L93&lt;=4.5,2,IF(L93&lt;=6.5,3,4)))</f>
        <v>1</v>
      </c>
      <c r="Z93" s="136" t="n">
        <f aca="false">IF(R93=1,35,IF(S93=1,64,IF(T93=1,IF(Y93=1,85,104),IF(U93=1,IF(Y93=1,124,152),IF(V93=1,(IF(Y93=1,146,IF(Y93=2,178,263))),IF(W93=1,(IF(Y93=1,178,IF(Y93=2,218,321))),IF(X93=1,IF(Y93=1,190,IF(Y93=2,242,IF(Y93=3,357,896))))))))))</f>
        <v>35</v>
      </c>
      <c r="AA93" s="140" t="n">
        <f aca="false">Z93*F93</f>
        <v>1318578.975</v>
      </c>
      <c r="AB93" s="141" t="n">
        <v>0</v>
      </c>
      <c r="AC93" s="136" t="s">
        <v>126</v>
      </c>
    </row>
    <row r="94" s="136" customFormat="true" ht="13.8" hidden="false" customHeight="false" outlineLevel="0" collapsed="false">
      <c r="A94" s="136" t="n">
        <v>93</v>
      </c>
      <c r="B94" s="136" t="s">
        <v>162</v>
      </c>
      <c r="C94" s="136" t="s">
        <v>162</v>
      </c>
      <c r="D94" s="136" t="s">
        <v>165</v>
      </c>
      <c r="E94" s="137" t="n">
        <v>3500</v>
      </c>
      <c r="F94" s="138" t="n">
        <f aca="false">E94*10.76391</f>
        <v>37673.685</v>
      </c>
      <c r="G94" s="136" t="s">
        <v>166</v>
      </c>
      <c r="H94" s="136" t="n">
        <v>0</v>
      </c>
      <c r="I94" s="136" t="n">
        <v>0</v>
      </c>
      <c r="J94" s="136" t="n">
        <f aca="false">IF(L94=13.5,IF(X94=1,12,9),-0.392532+1.267037*L94+0.472239*X94+0.58658*W94+0.089417*V94+0.531633*U94+0.337883*T94-0.403545*S94)</f>
        <v>0.874505</v>
      </c>
      <c r="K94" s="139" t="n">
        <f aca="false">IF(I94=0,J94,I94)</f>
        <v>0.874505</v>
      </c>
      <c r="L94" s="136" t="n">
        <v>1</v>
      </c>
      <c r="M94" s="136" t="n">
        <v>1</v>
      </c>
      <c r="N94" s="136" t="n">
        <v>2</v>
      </c>
      <c r="O94" s="136" t="s">
        <v>150</v>
      </c>
      <c r="P94" s="136" t="n">
        <v>1</v>
      </c>
      <c r="Q94" s="136" t="n">
        <v>1</v>
      </c>
      <c r="R94" s="136" t="n">
        <v>1</v>
      </c>
      <c r="S94" s="136" t="n">
        <v>0</v>
      </c>
      <c r="T94" s="136" t="n">
        <v>0</v>
      </c>
      <c r="U94" s="136" t="n">
        <v>0</v>
      </c>
      <c r="V94" s="136" t="n">
        <v>0</v>
      </c>
      <c r="W94" s="136" t="n">
        <v>0</v>
      </c>
      <c r="X94" s="136" t="n">
        <v>0</v>
      </c>
      <c r="Y94" s="136" t="n">
        <f aca="false">IF(L94&lt;=2.5,1,IF(L94&lt;=4.5,2,IF(L94&lt;=6.5,3,4)))</f>
        <v>1</v>
      </c>
      <c r="Z94" s="136" t="n">
        <f aca="false">IF(R94=1,35,IF(S94=1,64,IF(T94=1,IF(Y94=1,85,104),IF(U94=1,IF(Y94=1,124,152),IF(V94=1,(IF(Y94=1,146,IF(Y94=2,178,263))),IF(W94=1,(IF(Y94=1,178,IF(Y94=2,218,321))),IF(X94=1,IF(Y94=1,190,IF(Y94=2,242,IF(Y94=3,357,896))))))))))</f>
        <v>35</v>
      </c>
      <c r="AA94" s="140" t="n">
        <f aca="false">Z94*F94</f>
        <v>1318578.975</v>
      </c>
      <c r="AB94" s="141" t="n">
        <v>0</v>
      </c>
      <c r="AC94" s="136" t="s">
        <v>126</v>
      </c>
    </row>
    <row r="95" s="136" customFormat="true" ht="13.8" hidden="false" customHeight="false" outlineLevel="0" collapsed="false">
      <c r="A95" s="136" t="n">
        <v>94</v>
      </c>
      <c r="B95" s="136" t="s">
        <v>162</v>
      </c>
      <c r="C95" s="136" t="s">
        <v>162</v>
      </c>
      <c r="D95" s="136" t="s">
        <v>165</v>
      </c>
      <c r="E95" s="137" t="n">
        <v>3500</v>
      </c>
      <c r="F95" s="138" t="n">
        <f aca="false">E95*10.76391</f>
        <v>37673.685</v>
      </c>
      <c r="G95" s="136" t="s">
        <v>166</v>
      </c>
      <c r="H95" s="136" t="n">
        <v>0</v>
      </c>
      <c r="I95" s="136" t="n">
        <v>0</v>
      </c>
      <c r="J95" s="136" t="n">
        <f aca="false">IF(L95=13.5,IF(X95=1,12,9),-0.392532+1.267037*L95+0.472239*X95+0.58658*W95+0.089417*V95+0.531633*U95+0.337883*T95-0.403545*S95)</f>
        <v>0.874505</v>
      </c>
      <c r="K95" s="139" t="n">
        <f aca="false">IF(I95=0,J95,I95)</f>
        <v>0.874505</v>
      </c>
      <c r="L95" s="136" t="n">
        <v>1</v>
      </c>
      <c r="M95" s="136" t="n">
        <v>1</v>
      </c>
      <c r="N95" s="136" t="n">
        <v>2</v>
      </c>
      <c r="O95" s="136" t="s">
        <v>150</v>
      </c>
      <c r="P95" s="136" t="n">
        <v>1</v>
      </c>
      <c r="Q95" s="136" t="n">
        <v>1</v>
      </c>
      <c r="R95" s="136" t="n">
        <v>1</v>
      </c>
      <c r="S95" s="136" t="n">
        <v>0</v>
      </c>
      <c r="T95" s="136" t="n">
        <v>0</v>
      </c>
      <c r="U95" s="136" t="n">
        <v>0</v>
      </c>
      <c r="V95" s="136" t="n">
        <v>0</v>
      </c>
      <c r="W95" s="136" t="n">
        <v>0</v>
      </c>
      <c r="X95" s="136" t="n">
        <v>0</v>
      </c>
      <c r="Y95" s="136" t="n">
        <f aca="false">IF(L95&lt;=2.5,1,IF(L95&lt;=4.5,2,IF(L95&lt;=6.5,3,4)))</f>
        <v>1</v>
      </c>
      <c r="Z95" s="136" t="n">
        <f aca="false">IF(R95=1,35,IF(S95=1,64,IF(T95=1,IF(Y95=1,85,104),IF(U95=1,IF(Y95=1,124,152),IF(V95=1,(IF(Y95=1,146,IF(Y95=2,178,263))),IF(W95=1,(IF(Y95=1,178,IF(Y95=2,218,321))),IF(X95=1,IF(Y95=1,190,IF(Y95=2,242,IF(Y95=3,357,896))))))))))</f>
        <v>35</v>
      </c>
      <c r="AA95" s="140" t="n">
        <f aca="false">Z95*F95</f>
        <v>1318578.975</v>
      </c>
      <c r="AB95" s="141" t="n">
        <v>0</v>
      </c>
      <c r="AC95" s="136" t="s">
        <v>126</v>
      </c>
    </row>
    <row r="96" s="136" customFormat="true" ht="13.8" hidden="false" customHeight="false" outlineLevel="0" collapsed="false">
      <c r="A96" s="136" t="n">
        <v>95</v>
      </c>
      <c r="B96" s="136" t="s">
        <v>162</v>
      </c>
      <c r="C96" s="136" t="s">
        <v>162</v>
      </c>
      <c r="D96" s="136" t="s">
        <v>165</v>
      </c>
      <c r="E96" s="137" t="n">
        <v>3500</v>
      </c>
      <c r="F96" s="138" t="n">
        <f aca="false">E96*10.76391</f>
        <v>37673.685</v>
      </c>
      <c r="G96" s="136" t="s">
        <v>166</v>
      </c>
      <c r="H96" s="136" t="n">
        <v>0</v>
      </c>
      <c r="I96" s="136" t="n">
        <v>0</v>
      </c>
      <c r="J96" s="136" t="n">
        <f aca="false">IF(L96=13.5,IF(X96=1,12,9),-0.392532+1.267037*L96+0.472239*X96+0.58658*W96+0.089417*V96+0.531633*U96+0.337883*T96-0.403545*S96)</f>
        <v>0.874505</v>
      </c>
      <c r="K96" s="139" t="n">
        <f aca="false">IF(I96=0,J96,I96)</f>
        <v>0.874505</v>
      </c>
      <c r="L96" s="136" t="n">
        <v>1</v>
      </c>
      <c r="M96" s="136" t="n">
        <v>1</v>
      </c>
      <c r="N96" s="136" t="n">
        <v>2</v>
      </c>
      <c r="O96" s="136" t="s">
        <v>150</v>
      </c>
      <c r="P96" s="136" t="n">
        <v>1</v>
      </c>
      <c r="Q96" s="136" t="n">
        <v>1</v>
      </c>
      <c r="R96" s="136" t="n">
        <v>1</v>
      </c>
      <c r="S96" s="136" t="n">
        <v>0</v>
      </c>
      <c r="T96" s="136" t="n">
        <v>0</v>
      </c>
      <c r="U96" s="136" t="n">
        <v>0</v>
      </c>
      <c r="V96" s="136" t="n">
        <v>0</v>
      </c>
      <c r="W96" s="136" t="n">
        <v>0</v>
      </c>
      <c r="X96" s="136" t="n">
        <v>0</v>
      </c>
      <c r="Y96" s="136" t="n">
        <f aca="false">IF(L96&lt;=2.5,1,IF(L96&lt;=4.5,2,IF(L96&lt;=6.5,3,4)))</f>
        <v>1</v>
      </c>
      <c r="Z96" s="136" t="n">
        <f aca="false">IF(R96=1,35,IF(S96=1,64,IF(T96=1,IF(Y96=1,85,104),IF(U96=1,IF(Y96=1,124,152),IF(V96=1,(IF(Y96=1,146,IF(Y96=2,178,263))),IF(W96=1,(IF(Y96=1,178,IF(Y96=2,218,321))),IF(X96=1,IF(Y96=1,190,IF(Y96=2,242,IF(Y96=3,357,896))))))))))</f>
        <v>35</v>
      </c>
      <c r="AA96" s="140" t="n">
        <f aca="false">Z96*F96</f>
        <v>1318578.975</v>
      </c>
      <c r="AB96" s="141" t="n">
        <v>0</v>
      </c>
      <c r="AC96" s="136" t="s">
        <v>126</v>
      </c>
    </row>
    <row r="97" s="136" customFormat="true" ht="13.8" hidden="false" customHeight="false" outlineLevel="0" collapsed="false">
      <c r="A97" s="136" t="n">
        <v>96</v>
      </c>
      <c r="B97" s="136" t="s">
        <v>162</v>
      </c>
      <c r="C97" s="136" t="s">
        <v>162</v>
      </c>
      <c r="D97" s="136" t="s">
        <v>165</v>
      </c>
      <c r="E97" s="137" t="n">
        <v>3500</v>
      </c>
      <c r="F97" s="138" t="n">
        <f aca="false">E97*10.76391</f>
        <v>37673.685</v>
      </c>
      <c r="G97" s="136" t="s">
        <v>166</v>
      </c>
      <c r="H97" s="136" t="n">
        <v>0</v>
      </c>
      <c r="I97" s="136" t="n">
        <v>0</v>
      </c>
      <c r="J97" s="136" t="n">
        <f aca="false">IF(L97=13.5,IF(X97=1,12,9),-0.392532+1.267037*L97+0.472239*X97+0.58658*W97+0.089417*V97+0.531633*U97+0.337883*T97-0.403545*S97)</f>
        <v>0.874505</v>
      </c>
      <c r="K97" s="139" t="n">
        <f aca="false">IF(I97=0,J97,I97)</f>
        <v>0.874505</v>
      </c>
      <c r="L97" s="136" t="n">
        <v>1</v>
      </c>
      <c r="M97" s="136" t="n">
        <v>1</v>
      </c>
      <c r="N97" s="136" t="n">
        <v>2</v>
      </c>
      <c r="O97" s="136" t="s">
        <v>150</v>
      </c>
      <c r="P97" s="136" t="n">
        <v>1</v>
      </c>
      <c r="Q97" s="136" t="n">
        <v>1</v>
      </c>
      <c r="R97" s="136" t="n">
        <v>1</v>
      </c>
      <c r="S97" s="136" t="n">
        <v>0</v>
      </c>
      <c r="T97" s="136" t="n">
        <v>0</v>
      </c>
      <c r="U97" s="136" t="n">
        <v>0</v>
      </c>
      <c r="V97" s="136" t="n">
        <v>0</v>
      </c>
      <c r="W97" s="136" t="n">
        <v>0</v>
      </c>
      <c r="X97" s="136" t="n">
        <v>0</v>
      </c>
      <c r="Y97" s="136" t="n">
        <f aca="false">IF(L97&lt;=2.5,1,IF(L97&lt;=4.5,2,IF(L97&lt;=6.5,3,4)))</f>
        <v>1</v>
      </c>
      <c r="Z97" s="136" t="n">
        <f aca="false">IF(R97=1,35,IF(S97=1,64,IF(T97=1,IF(Y97=1,85,104),IF(U97=1,IF(Y97=1,124,152),IF(V97=1,(IF(Y97=1,146,IF(Y97=2,178,263))),IF(W97=1,(IF(Y97=1,178,IF(Y97=2,218,321))),IF(X97=1,IF(Y97=1,190,IF(Y97=2,242,IF(Y97=3,357,896))))))))))</f>
        <v>35</v>
      </c>
      <c r="AA97" s="140" t="n">
        <f aca="false">Z97*F97</f>
        <v>1318578.975</v>
      </c>
      <c r="AB97" s="141" t="n">
        <v>0</v>
      </c>
      <c r="AC97" s="136" t="s">
        <v>126</v>
      </c>
    </row>
    <row r="98" s="136" customFormat="true" ht="13.8" hidden="false" customHeight="false" outlineLevel="0" collapsed="false">
      <c r="A98" s="136" t="n">
        <v>97</v>
      </c>
      <c r="B98" s="136" t="s">
        <v>162</v>
      </c>
      <c r="C98" s="136" t="s">
        <v>162</v>
      </c>
      <c r="D98" s="136" t="s">
        <v>165</v>
      </c>
      <c r="E98" s="137" t="n">
        <v>3500</v>
      </c>
      <c r="F98" s="138" t="n">
        <f aca="false">E98*10.76391</f>
        <v>37673.685</v>
      </c>
      <c r="G98" s="136" t="s">
        <v>166</v>
      </c>
      <c r="H98" s="136" t="n">
        <v>0</v>
      </c>
      <c r="I98" s="136" t="n">
        <v>0</v>
      </c>
      <c r="J98" s="136" t="n">
        <f aca="false">IF(L98=13.5,IF(X98=1,12,9),-0.392532+1.267037*L98+0.472239*X98+0.58658*W98+0.089417*V98+0.531633*U98+0.337883*T98-0.403545*S98)</f>
        <v>0.874505</v>
      </c>
      <c r="K98" s="139" t="n">
        <f aca="false">IF(I98=0,J98,I98)</f>
        <v>0.874505</v>
      </c>
      <c r="L98" s="136" t="n">
        <v>1</v>
      </c>
      <c r="M98" s="136" t="n">
        <v>1</v>
      </c>
      <c r="N98" s="136" t="n">
        <v>2</v>
      </c>
      <c r="O98" s="136" t="s">
        <v>150</v>
      </c>
      <c r="P98" s="136" t="n">
        <v>1</v>
      </c>
      <c r="Q98" s="136" t="n">
        <v>1</v>
      </c>
      <c r="R98" s="136" t="n">
        <v>1</v>
      </c>
      <c r="S98" s="136" t="n">
        <v>0</v>
      </c>
      <c r="T98" s="136" t="n">
        <v>0</v>
      </c>
      <c r="U98" s="136" t="n">
        <v>0</v>
      </c>
      <c r="V98" s="136" t="n">
        <v>0</v>
      </c>
      <c r="W98" s="136" t="n">
        <v>0</v>
      </c>
      <c r="X98" s="136" t="n">
        <v>0</v>
      </c>
      <c r="Y98" s="136" t="n">
        <f aca="false">IF(L98&lt;=2.5,1,IF(L98&lt;=4.5,2,IF(L98&lt;=6.5,3,4)))</f>
        <v>1</v>
      </c>
      <c r="Z98" s="136" t="n">
        <f aca="false">IF(R98=1,35,IF(S98=1,64,IF(T98=1,IF(Y98=1,85,104),IF(U98=1,IF(Y98=1,124,152),IF(V98=1,(IF(Y98=1,146,IF(Y98=2,178,263))),IF(W98=1,(IF(Y98=1,178,IF(Y98=2,218,321))),IF(X98=1,IF(Y98=1,190,IF(Y98=2,242,IF(Y98=3,357,896))))))))))</f>
        <v>35</v>
      </c>
      <c r="AA98" s="140" t="n">
        <f aca="false">Z98*F98</f>
        <v>1318578.975</v>
      </c>
      <c r="AB98" s="141" t="n">
        <v>0</v>
      </c>
      <c r="AC98" s="136" t="s">
        <v>126</v>
      </c>
    </row>
    <row r="99" s="136" customFormat="true" ht="13.8" hidden="false" customHeight="false" outlineLevel="0" collapsed="false">
      <c r="A99" s="136" t="n">
        <v>98</v>
      </c>
      <c r="B99" s="136" t="s">
        <v>162</v>
      </c>
      <c r="C99" s="136" t="s">
        <v>162</v>
      </c>
      <c r="D99" s="136" t="s">
        <v>165</v>
      </c>
      <c r="E99" s="137" t="n">
        <v>3500</v>
      </c>
      <c r="F99" s="138" t="n">
        <f aca="false">E99*10.76391</f>
        <v>37673.685</v>
      </c>
      <c r="G99" s="136" t="s">
        <v>166</v>
      </c>
      <c r="H99" s="136" t="n">
        <v>0</v>
      </c>
      <c r="I99" s="136" t="n">
        <v>0</v>
      </c>
      <c r="J99" s="136" t="n">
        <f aca="false">IF(L99=13.5,IF(X99=1,12,9),-0.392532+1.267037*L99+0.472239*X99+0.58658*W99+0.089417*V99+0.531633*U99+0.337883*T99-0.403545*S99)</f>
        <v>0.874505</v>
      </c>
      <c r="K99" s="139" t="n">
        <f aca="false">IF(I99=0,J99,I99)</f>
        <v>0.874505</v>
      </c>
      <c r="L99" s="136" t="n">
        <v>1</v>
      </c>
      <c r="M99" s="136" t="n">
        <v>1</v>
      </c>
      <c r="N99" s="136" t="n">
        <v>2</v>
      </c>
      <c r="O99" s="136" t="s">
        <v>150</v>
      </c>
      <c r="P99" s="136" t="n">
        <v>1</v>
      </c>
      <c r="Q99" s="136" t="n">
        <v>1</v>
      </c>
      <c r="R99" s="136" t="n">
        <v>1</v>
      </c>
      <c r="S99" s="136" t="n">
        <v>0</v>
      </c>
      <c r="T99" s="136" t="n">
        <v>0</v>
      </c>
      <c r="U99" s="136" t="n">
        <v>0</v>
      </c>
      <c r="V99" s="136" t="n">
        <v>0</v>
      </c>
      <c r="W99" s="136" t="n">
        <v>0</v>
      </c>
      <c r="X99" s="136" t="n">
        <v>0</v>
      </c>
      <c r="Y99" s="136" t="n">
        <f aca="false">IF(L99&lt;=2.5,1,IF(L99&lt;=4.5,2,IF(L99&lt;=6.5,3,4)))</f>
        <v>1</v>
      </c>
      <c r="Z99" s="136" t="n">
        <f aca="false">IF(R99=1,35,IF(S99=1,64,IF(T99=1,IF(Y99=1,85,104),IF(U99=1,IF(Y99=1,124,152),IF(V99=1,(IF(Y99=1,146,IF(Y99=2,178,263))),IF(W99=1,(IF(Y99=1,178,IF(Y99=2,218,321))),IF(X99=1,IF(Y99=1,190,IF(Y99=2,242,IF(Y99=3,357,896))))))))))</f>
        <v>35</v>
      </c>
      <c r="AA99" s="140" t="n">
        <f aca="false">Z99*F99</f>
        <v>1318578.975</v>
      </c>
      <c r="AB99" s="141" t="n">
        <v>0</v>
      </c>
      <c r="AC99" s="136" t="s">
        <v>126</v>
      </c>
    </row>
    <row r="100" s="136" customFormat="true" ht="13.8" hidden="false" customHeight="false" outlineLevel="0" collapsed="false">
      <c r="A100" s="136" t="n">
        <v>99</v>
      </c>
      <c r="B100" s="136" t="s">
        <v>162</v>
      </c>
      <c r="C100" s="136" t="s">
        <v>162</v>
      </c>
      <c r="D100" s="136" t="s">
        <v>165</v>
      </c>
      <c r="E100" s="137" t="n">
        <v>3500</v>
      </c>
      <c r="F100" s="138" t="n">
        <f aca="false">E100*10.76391</f>
        <v>37673.685</v>
      </c>
      <c r="G100" s="136" t="s">
        <v>166</v>
      </c>
      <c r="H100" s="136" t="n">
        <v>0</v>
      </c>
      <c r="I100" s="136" t="n">
        <v>0</v>
      </c>
      <c r="J100" s="136" t="n">
        <f aca="false">IF(L100=13.5,IF(X100=1,12,9),-0.392532+1.267037*L100+0.472239*X100+0.58658*W100+0.089417*V100+0.531633*U100+0.337883*T100-0.403545*S100)</f>
        <v>0.874505</v>
      </c>
      <c r="K100" s="139" t="n">
        <f aca="false">IF(I100=0,J100,I100)</f>
        <v>0.874505</v>
      </c>
      <c r="L100" s="136" t="n">
        <v>1</v>
      </c>
      <c r="M100" s="136" t="n">
        <v>1</v>
      </c>
      <c r="N100" s="136" t="n">
        <v>2</v>
      </c>
      <c r="O100" s="136" t="s">
        <v>150</v>
      </c>
      <c r="P100" s="136" t="n">
        <v>1</v>
      </c>
      <c r="Q100" s="136" t="n">
        <v>1</v>
      </c>
      <c r="R100" s="136" t="n">
        <v>1</v>
      </c>
      <c r="S100" s="136" t="n">
        <v>0</v>
      </c>
      <c r="T100" s="136" t="n">
        <v>0</v>
      </c>
      <c r="U100" s="136" t="n">
        <v>0</v>
      </c>
      <c r="V100" s="136" t="n">
        <v>0</v>
      </c>
      <c r="W100" s="136" t="n">
        <v>0</v>
      </c>
      <c r="X100" s="136" t="n">
        <v>0</v>
      </c>
      <c r="Y100" s="136" t="n">
        <f aca="false">IF(L100&lt;=2.5,1,IF(L100&lt;=4.5,2,IF(L100&lt;=6.5,3,4)))</f>
        <v>1</v>
      </c>
      <c r="Z100" s="136" t="n">
        <f aca="false">IF(R100=1,35,IF(S100=1,64,IF(T100=1,IF(Y100=1,85,104),IF(U100=1,IF(Y100=1,124,152),IF(V100=1,(IF(Y100=1,146,IF(Y100=2,178,263))),IF(W100=1,(IF(Y100=1,178,IF(Y100=2,218,321))),IF(X100=1,IF(Y100=1,190,IF(Y100=2,242,IF(Y100=3,357,896))))))))))</f>
        <v>35</v>
      </c>
      <c r="AA100" s="140" t="n">
        <f aca="false">Z100*F100</f>
        <v>1318578.975</v>
      </c>
      <c r="AB100" s="141" t="n">
        <v>0</v>
      </c>
      <c r="AC100" s="136" t="s">
        <v>126</v>
      </c>
    </row>
    <row r="101" s="136" customFormat="true" ht="13.8" hidden="false" customHeight="false" outlineLevel="0" collapsed="false">
      <c r="A101" s="136" t="n">
        <v>100</v>
      </c>
      <c r="B101" s="136" t="s">
        <v>162</v>
      </c>
      <c r="C101" s="136" t="s">
        <v>162</v>
      </c>
      <c r="D101" s="136" t="s">
        <v>165</v>
      </c>
      <c r="E101" s="137" t="n">
        <v>3500</v>
      </c>
      <c r="F101" s="138" t="n">
        <f aca="false">E101*10.76391</f>
        <v>37673.685</v>
      </c>
      <c r="G101" s="136" t="s">
        <v>166</v>
      </c>
      <c r="H101" s="136" t="n">
        <v>0</v>
      </c>
      <c r="I101" s="136" t="n">
        <v>0</v>
      </c>
      <c r="J101" s="136" t="n">
        <f aca="false">IF(L101=13.5,IF(X101=1,12,9),-0.392532+1.267037*L101+0.472239*X101+0.58658*W101+0.089417*V101+0.531633*U101+0.337883*T101-0.403545*S101)</f>
        <v>0.874505</v>
      </c>
      <c r="K101" s="139" t="n">
        <f aca="false">IF(I101=0,J101,I101)</f>
        <v>0.874505</v>
      </c>
      <c r="L101" s="136" t="n">
        <v>1</v>
      </c>
      <c r="M101" s="136" t="n">
        <v>1</v>
      </c>
      <c r="N101" s="136" t="n">
        <v>2</v>
      </c>
      <c r="O101" s="136" t="s">
        <v>150</v>
      </c>
      <c r="P101" s="136" t="n">
        <v>1</v>
      </c>
      <c r="Q101" s="136" t="n">
        <v>1</v>
      </c>
      <c r="R101" s="136" t="n">
        <v>1</v>
      </c>
      <c r="S101" s="136" t="n">
        <v>0</v>
      </c>
      <c r="T101" s="136" t="n">
        <v>0</v>
      </c>
      <c r="U101" s="136" t="n">
        <v>0</v>
      </c>
      <c r="V101" s="136" t="n">
        <v>0</v>
      </c>
      <c r="W101" s="136" t="n">
        <v>0</v>
      </c>
      <c r="X101" s="136" t="n">
        <v>0</v>
      </c>
      <c r="Y101" s="136" t="n">
        <f aca="false">IF(L101&lt;=2.5,1,IF(L101&lt;=4.5,2,IF(L101&lt;=6.5,3,4)))</f>
        <v>1</v>
      </c>
      <c r="Z101" s="136" t="n">
        <f aca="false">IF(R101=1,35,IF(S101=1,64,IF(T101=1,IF(Y101=1,85,104),IF(U101=1,IF(Y101=1,124,152),IF(V101=1,(IF(Y101=1,146,IF(Y101=2,178,263))),IF(W101=1,(IF(Y101=1,178,IF(Y101=2,218,321))),IF(X101=1,IF(Y101=1,190,IF(Y101=2,242,IF(Y101=3,357,896))))))))))</f>
        <v>35</v>
      </c>
      <c r="AA101" s="140" t="n">
        <f aca="false">Z101*F101</f>
        <v>1318578.975</v>
      </c>
      <c r="AB101" s="141" t="n">
        <v>0</v>
      </c>
      <c r="AC101" s="136" t="s">
        <v>126</v>
      </c>
    </row>
    <row r="102" s="136" customFormat="true" ht="13.8" hidden="false" customHeight="false" outlineLevel="0" collapsed="false">
      <c r="A102" s="136" t="n">
        <v>101</v>
      </c>
      <c r="B102" s="136" t="s">
        <v>162</v>
      </c>
      <c r="C102" s="136" t="s">
        <v>162</v>
      </c>
      <c r="D102" s="136" t="s">
        <v>165</v>
      </c>
      <c r="E102" s="137" t="n">
        <v>3500</v>
      </c>
      <c r="F102" s="138" t="n">
        <f aca="false">E102*10.76391</f>
        <v>37673.685</v>
      </c>
      <c r="G102" s="136" t="s">
        <v>166</v>
      </c>
      <c r="H102" s="136" t="n">
        <v>0</v>
      </c>
      <c r="I102" s="136" t="n">
        <v>0</v>
      </c>
      <c r="J102" s="136" t="n">
        <f aca="false">IF(L102=13.5,IF(X102=1,12,9),-0.392532+1.267037*L102+0.472239*X102+0.58658*W102+0.089417*V102+0.531633*U102+0.337883*T102-0.403545*S102)</f>
        <v>0.874505</v>
      </c>
      <c r="K102" s="139" t="n">
        <f aca="false">IF(I102=0,J102,I102)</f>
        <v>0.874505</v>
      </c>
      <c r="L102" s="136" t="n">
        <v>1</v>
      </c>
      <c r="M102" s="136" t="n">
        <v>1</v>
      </c>
      <c r="N102" s="136" t="n">
        <v>2</v>
      </c>
      <c r="O102" s="136" t="s">
        <v>150</v>
      </c>
      <c r="P102" s="136" t="n">
        <v>1</v>
      </c>
      <c r="Q102" s="136" t="n">
        <v>1</v>
      </c>
      <c r="R102" s="136" t="n">
        <v>1</v>
      </c>
      <c r="S102" s="136" t="n">
        <v>0</v>
      </c>
      <c r="T102" s="136" t="n">
        <v>0</v>
      </c>
      <c r="U102" s="136" t="n">
        <v>0</v>
      </c>
      <c r="V102" s="136" t="n">
        <v>0</v>
      </c>
      <c r="W102" s="136" t="n">
        <v>0</v>
      </c>
      <c r="X102" s="136" t="n">
        <v>0</v>
      </c>
      <c r="Y102" s="136" t="n">
        <f aca="false">IF(L102&lt;=2.5,1,IF(L102&lt;=4.5,2,IF(L102&lt;=6.5,3,4)))</f>
        <v>1</v>
      </c>
      <c r="Z102" s="136" t="n">
        <f aca="false">IF(R102=1,35,IF(S102=1,64,IF(T102=1,IF(Y102=1,85,104),IF(U102=1,IF(Y102=1,124,152),IF(V102=1,(IF(Y102=1,146,IF(Y102=2,178,263))),IF(W102=1,(IF(Y102=1,178,IF(Y102=2,218,321))),IF(X102=1,IF(Y102=1,190,IF(Y102=2,242,IF(Y102=3,357,896))))))))))</f>
        <v>35</v>
      </c>
      <c r="AA102" s="140" t="n">
        <f aca="false">Z102*F102</f>
        <v>1318578.975</v>
      </c>
      <c r="AB102" s="141" t="n">
        <v>0</v>
      </c>
      <c r="AC102" s="136" t="s">
        <v>126</v>
      </c>
    </row>
    <row r="103" s="136" customFormat="true" ht="13.8" hidden="false" customHeight="false" outlineLevel="0" collapsed="false">
      <c r="A103" s="136" t="n">
        <v>102</v>
      </c>
      <c r="B103" s="136" t="s">
        <v>162</v>
      </c>
      <c r="C103" s="136" t="s">
        <v>162</v>
      </c>
      <c r="D103" s="136" t="s">
        <v>165</v>
      </c>
      <c r="E103" s="137" t="n">
        <v>3500</v>
      </c>
      <c r="F103" s="138" t="n">
        <f aca="false">E103*10.76391</f>
        <v>37673.685</v>
      </c>
      <c r="G103" s="136" t="s">
        <v>166</v>
      </c>
      <c r="H103" s="136" t="n">
        <v>0</v>
      </c>
      <c r="I103" s="136" t="n">
        <v>0</v>
      </c>
      <c r="J103" s="136" t="n">
        <f aca="false">IF(L103=13.5,IF(X103=1,12,9),-0.392532+1.267037*L103+0.472239*X103+0.58658*W103+0.089417*V103+0.531633*U103+0.337883*T103-0.403545*S103)</f>
        <v>0.874505</v>
      </c>
      <c r="K103" s="139" t="n">
        <f aca="false">IF(I103=0,J103,I103)</f>
        <v>0.874505</v>
      </c>
      <c r="L103" s="136" t="n">
        <v>1</v>
      </c>
      <c r="M103" s="136" t="n">
        <v>1</v>
      </c>
      <c r="N103" s="136" t="n">
        <v>2</v>
      </c>
      <c r="O103" s="136" t="s">
        <v>150</v>
      </c>
      <c r="P103" s="136" t="n">
        <v>1</v>
      </c>
      <c r="Q103" s="136" t="n">
        <v>1</v>
      </c>
      <c r="R103" s="136" t="n">
        <v>1</v>
      </c>
      <c r="S103" s="136" t="n">
        <v>0</v>
      </c>
      <c r="T103" s="136" t="n">
        <v>0</v>
      </c>
      <c r="U103" s="136" t="n">
        <v>0</v>
      </c>
      <c r="V103" s="136" t="n">
        <v>0</v>
      </c>
      <c r="W103" s="136" t="n">
        <v>0</v>
      </c>
      <c r="X103" s="136" t="n">
        <v>0</v>
      </c>
      <c r="Y103" s="136" t="n">
        <f aca="false">IF(L103&lt;=2.5,1,IF(L103&lt;=4.5,2,IF(L103&lt;=6.5,3,4)))</f>
        <v>1</v>
      </c>
      <c r="Z103" s="136" t="n">
        <f aca="false">IF(R103=1,35,IF(S103=1,64,IF(T103=1,IF(Y103=1,85,104),IF(U103=1,IF(Y103=1,124,152),IF(V103=1,(IF(Y103=1,146,IF(Y103=2,178,263))),IF(W103=1,(IF(Y103=1,178,IF(Y103=2,218,321))),IF(X103=1,IF(Y103=1,190,IF(Y103=2,242,IF(Y103=3,357,896))))))))))</f>
        <v>35</v>
      </c>
      <c r="AA103" s="140" t="n">
        <f aca="false">Z103*F103</f>
        <v>1318578.975</v>
      </c>
      <c r="AB103" s="141" t="n">
        <v>0</v>
      </c>
      <c r="AC103" s="136" t="s">
        <v>126</v>
      </c>
    </row>
    <row r="104" s="136" customFormat="true" ht="13.8" hidden="false" customHeight="false" outlineLevel="0" collapsed="false">
      <c r="A104" s="136" t="n">
        <v>103</v>
      </c>
      <c r="B104" s="136" t="s">
        <v>162</v>
      </c>
      <c r="C104" s="136" t="s">
        <v>162</v>
      </c>
      <c r="D104" s="136" t="s">
        <v>165</v>
      </c>
      <c r="E104" s="137" t="n">
        <v>3500</v>
      </c>
      <c r="F104" s="138" t="n">
        <f aca="false">E104*10.76391</f>
        <v>37673.685</v>
      </c>
      <c r="G104" s="136" t="s">
        <v>166</v>
      </c>
      <c r="H104" s="136" t="n">
        <v>0</v>
      </c>
      <c r="I104" s="136" t="n">
        <v>0</v>
      </c>
      <c r="J104" s="136" t="n">
        <f aca="false">IF(L104=13.5,IF(X104=1,12,9),-0.392532+1.267037*L104+0.472239*X104+0.58658*W104+0.089417*V104+0.531633*U104+0.337883*T104-0.403545*S104)</f>
        <v>0.874505</v>
      </c>
      <c r="K104" s="139" t="n">
        <f aca="false">IF(I104=0,J104,I104)</f>
        <v>0.874505</v>
      </c>
      <c r="L104" s="136" t="n">
        <v>1</v>
      </c>
      <c r="M104" s="136" t="n">
        <v>1</v>
      </c>
      <c r="N104" s="136" t="n">
        <v>2</v>
      </c>
      <c r="O104" s="136" t="s">
        <v>150</v>
      </c>
      <c r="P104" s="136" t="n">
        <v>1</v>
      </c>
      <c r="Q104" s="136" t="n">
        <v>1</v>
      </c>
      <c r="R104" s="136" t="n">
        <v>1</v>
      </c>
      <c r="S104" s="136" t="n">
        <v>0</v>
      </c>
      <c r="T104" s="136" t="n">
        <v>0</v>
      </c>
      <c r="U104" s="136" t="n">
        <v>0</v>
      </c>
      <c r="V104" s="136" t="n">
        <v>0</v>
      </c>
      <c r="W104" s="136" t="n">
        <v>0</v>
      </c>
      <c r="X104" s="136" t="n">
        <v>0</v>
      </c>
      <c r="Y104" s="136" t="n">
        <f aca="false">IF(L104&lt;=2.5,1,IF(L104&lt;=4.5,2,IF(L104&lt;=6.5,3,4)))</f>
        <v>1</v>
      </c>
      <c r="Z104" s="136" t="n">
        <f aca="false">IF(R104=1,35,IF(S104=1,64,IF(T104=1,IF(Y104=1,85,104),IF(U104=1,IF(Y104=1,124,152),IF(V104=1,(IF(Y104=1,146,IF(Y104=2,178,263))),IF(W104=1,(IF(Y104=1,178,IF(Y104=2,218,321))),IF(X104=1,IF(Y104=1,190,IF(Y104=2,242,IF(Y104=3,357,896))))))))))</f>
        <v>35</v>
      </c>
      <c r="AA104" s="140" t="n">
        <f aca="false">Z104*F104</f>
        <v>1318578.975</v>
      </c>
      <c r="AB104" s="141" t="n">
        <v>0</v>
      </c>
      <c r="AC104" s="136" t="s">
        <v>126</v>
      </c>
    </row>
    <row r="105" s="136" customFormat="true" ht="13.8" hidden="false" customHeight="false" outlineLevel="0" collapsed="false">
      <c r="A105" s="136" t="n">
        <v>104</v>
      </c>
      <c r="B105" s="136" t="s">
        <v>162</v>
      </c>
      <c r="C105" s="136" t="s">
        <v>162</v>
      </c>
      <c r="D105" s="136" t="s">
        <v>165</v>
      </c>
      <c r="E105" s="137" t="n">
        <v>3500</v>
      </c>
      <c r="F105" s="138" t="n">
        <f aca="false">E105*10.76391</f>
        <v>37673.685</v>
      </c>
      <c r="G105" s="136" t="s">
        <v>166</v>
      </c>
      <c r="H105" s="136" t="n">
        <v>0</v>
      </c>
      <c r="I105" s="136" t="n">
        <v>0</v>
      </c>
      <c r="J105" s="136" t="n">
        <f aca="false">IF(L105=13.5,IF(X105=1,12,9),-0.392532+1.267037*L105+0.472239*X105+0.58658*W105+0.089417*V105+0.531633*U105+0.337883*T105-0.403545*S105)</f>
        <v>0.874505</v>
      </c>
      <c r="K105" s="139" t="n">
        <f aca="false">IF(I105=0,J105,I105)</f>
        <v>0.874505</v>
      </c>
      <c r="L105" s="136" t="n">
        <v>1</v>
      </c>
      <c r="M105" s="136" t="n">
        <v>1</v>
      </c>
      <c r="N105" s="136" t="n">
        <v>2</v>
      </c>
      <c r="O105" s="136" t="s">
        <v>150</v>
      </c>
      <c r="P105" s="136" t="n">
        <v>1</v>
      </c>
      <c r="Q105" s="136" t="n">
        <v>1</v>
      </c>
      <c r="R105" s="136" t="n">
        <v>1</v>
      </c>
      <c r="S105" s="136" t="n">
        <v>0</v>
      </c>
      <c r="T105" s="136" t="n">
        <v>0</v>
      </c>
      <c r="U105" s="136" t="n">
        <v>0</v>
      </c>
      <c r="V105" s="136" t="n">
        <v>0</v>
      </c>
      <c r="W105" s="136" t="n">
        <v>0</v>
      </c>
      <c r="X105" s="136" t="n">
        <v>0</v>
      </c>
      <c r="Y105" s="136" t="n">
        <f aca="false">IF(L105&lt;=2.5,1,IF(L105&lt;=4.5,2,IF(L105&lt;=6.5,3,4)))</f>
        <v>1</v>
      </c>
      <c r="Z105" s="136" t="n">
        <f aca="false">IF(R105=1,35,IF(S105=1,64,IF(T105=1,IF(Y105=1,85,104),IF(U105=1,IF(Y105=1,124,152),IF(V105=1,(IF(Y105=1,146,IF(Y105=2,178,263))),IF(W105=1,(IF(Y105=1,178,IF(Y105=2,218,321))),IF(X105=1,IF(Y105=1,190,IF(Y105=2,242,IF(Y105=3,357,896))))))))))</f>
        <v>35</v>
      </c>
      <c r="AA105" s="140" t="n">
        <f aca="false">Z105*F105</f>
        <v>1318578.975</v>
      </c>
      <c r="AB105" s="141" t="n">
        <v>0</v>
      </c>
      <c r="AC105" s="136" t="s">
        <v>126</v>
      </c>
    </row>
    <row r="106" s="136" customFormat="true" ht="13.8" hidden="false" customHeight="false" outlineLevel="0" collapsed="false">
      <c r="A106" s="136" t="n">
        <v>105</v>
      </c>
      <c r="B106" s="136" t="s">
        <v>162</v>
      </c>
      <c r="C106" s="136" t="s">
        <v>162</v>
      </c>
      <c r="D106" s="136" t="s">
        <v>165</v>
      </c>
      <c r="E106" s="137" t="n">
        <v>3500</v>
      </c>
      <c r="F106" s="138" t="n">
        <f aca="false">E106*10.76391</f>
        <v>37673.685</v>
      </c>
      <c r="G106" s="136" t="s">
        <v>166</v>
      </c>
      <c r="H106" s="136" t="n">
        <v>0</v>
      </c>
      <c r="I106" s="136" t="n">
        <v>0</v>
      </c>
      <c r="J106" s="136" t="n">
        <f aca="false">IF(L106=13.5,IF(X106=1,12,9),-0.392532+1.267037*L106+0.472239*X106+0.58658*W106+0.089417*V106+0.531633*U106+0.337883*T106-0.403545*S106)</f>
        <v>0.874505</v>
      </c>
      <c r="K106" s="139" t="n">
        <f aca="false">IF(I106=0,J106,I106)</f>
        <v>0.874505</v>
      </c>
      <c r="L106" s="136" t="n">
        <v>1</v>
      </c>
      <c r="M106" s="136" t="n">
        <v>1</v>
      </c>
      <c r="N106" s="136" t="n">
        <v>2</v>
      </c>
      <c r="O106" s="136" t="s">
        <v>150</v>
      </c>
      <c r="P106" s="136" t="n">
        <v>1</v>
      </c>
      <c r="Q106" s="136" t="n">
        <v>1</v>
      </c>
      <c r="R106" s="136" t="n">
        <v>1</v>
      </c>
      <c r="S106" s="136" t="n">
        <v>0</v>
      </c>
      <c r="T106" s="136" t="n">
        <v>0</v>
      </c>
      <c r="U106" s="136" t="n">
        <v>0</v>
      </c>
      <c r="V106" s="136" t="n">
        <v>0</v>
      </c>
      <c r="W106" s="136" t="n">
        <v>0</v>
      </c>
      <c r="X106" s="136" t="n">
        <v>0</v>
      </c>
      <c r="Y106" s="136" t="n">
        <f aca="false">IF(L106&lt;=2.5,1,IF(L106&lt;=4.5,2,IF(L106&lt;=6.5,3,4)))</f>
        <v>1</v>
      </c>
      <c r="Z106" s="136" t="n">
        <f aca="false">IF(R106=1,35,IF(S106=1,64,IF(T106=1,IF(Y106=1,85,104),IF(U106=1,IF(Y106=1,124,152),IF(V106=1,(IF(Y106=1,146,IF(Y106=2,178,263))),IF(W106=1,(IF(Y106=1,178,IF(Y106=2,218,321))),IF(X106=1,IF(Y106=1,190,IF(Y106=2,242,IF(Y106=3,357,896))))))))))</f>
        <v>35</v>
      </c>
      <c r="AA106" s="140" t="n">
        <f aca="false">Z106*F106</f>
        <v>1318578.975</v>
      </c>
      <c r="AB106" s="141" t="n">
        <v>0</v>
      </c>
      <c r="AC106" s="136" t="s">
        <v>126</v>
      </c>
    </row>
    <row r="107" s="136" customFormat="true" ht="13.8" hidden="false" customHeight="false" outlineLevel="0" collapsed="false">
      <c r="A107" s="136" t="n">
        <v>106</v>
      </c>
      <c r="B107" s="136" t="s">
        <v>162</v>
      </c>
      <c r="C107" s="136" t="s">
        <v>162</v>
      </c>
      <c r="D107" s="136" t="s">
        <v>165</v>
      </c>
      <c r="E107" s="137" t="n">
        <v>3500</v>
      </c>
      <c r="F107" s="138" t="n">
        <f aca="false">E107*10.76391</f>
        <v>37673.685</v>
      </c>
      <c r="G107" s="136" t="s">
        <v>166</v>
      </c>
      <c r="H107" s="136" t="n">
        <v>0</v>
      </c>
      <c r="I107" s="136" t="n">
        <v>0</v>
      </c>
      <c r="J107" s="136" t="n">
        <f aca="false">IF(L107=13.5,IF(X107=1,12,9),-0.392532+1.267037*L107+0.472239*X107+0.58658*W107+0.089417*V107+0.531633*U107+0.337883*T107-0.403545*S107)</f>
        <v>0.874505</v>
      </c>
      <c r="K107" s="139" t="n">
        <f aca="false">IF(I107=0,J107,I107)</f>
        <v>0.874505</v>
      </c>
      <c r="L107" s="136" t="n">
        <v>1</v>
      </c>
      <c r="M107" s="136" t="n">
        <v>1</v>
      </c>
      <c r="N107" s="136" t="n">
        <v>2</v>
      </c>
      <c r="O107" s="136" t="s">
        <v>150</v>
      </c>
      <c r="P107" s="136" t="n">
        <v>1</v>
      </c>
      <c r="Q107" s="136" t="n">
        <v>1</v>
      </c>
      <c r="R107" s="136" t="n">
        <v>1</v>
      </c>
      <c r="S107" s="136" t="n">
        <v>0</v>
      </c>
      <c r="T107" s="136" t="n">
        <v>0</v>
      </c>
      <c r="U107" s="136" t="n">
        <v>0</v>
      </c>
      <c r="V107" s="136" t="n">
        <v>0</v>
      </c>
      <c r="W107" s="136" t="n">
        <v>0</v>
      </c>
      <c r="X107" s="136" t="n">
        <v>0</v>
      </c>
      <c r="Y107" s="136" t="n">
        <f aca="false">IF(L107&lt;=2.5,1,IF(L107&lt;=4.5,2,IF(L107&lt;=6.5,3,4)))</f>
        <v>1</v>
      </c>
      <c r="Z107" s="136" t="n">
        <f aca="false">IF(R107=1,35,IF(S107=1,64,IF(T107=1,IF(Y107=1,85,104),IF(U107=1,IF(Y107=1,124,152),IF(V107=1,(IF(Y107=1,146,IF(Y107=2,178,263))),IF(W107=1,(IF(Y107=1,178,IF(Y107=2,218,321))),IF(X107=1,IF(Y107=1,190,IF(Y107=2,242,IF(Y107=3,357,896))))))))))</f>
        <v>35</v>
      </c>
      <c r="AA107" s="140" t="n">
        <f aca="false">Z107*F107</f>
        <v>1318578.975</v>
      </c>
      <c r="AB107" s="141" t="n">
        <v>0</v>
      </c>
      <c r="AC107" s="136" t="s">
        <v>126</v>
      </c>
    </row>
    <row r="108" s="136" customFormat="true" ht="13.8" hidden="false" customHeight="false" outlineLevel="0" collapsed="false">
      <c r="A108" s="136" t="n">
        <v>107</v>
      </c>
      <c r="B108" s="136" t="s">
        <v>162</v>
      </c>
      <c r="C108" s="136" t="s">
        <v>162</v>
      </c>
      <c r="D108" s="136" t="s">
        <v>165</v>
      </c>
      <c r="E108" s="137" t="n">
        <v>3500</v>
      </c>
      <c r="F108" s="138" t="n">
        <f aca="false">E108*10.76391</f>
        <v>37673.685</v>
      </c>
      <c r="G108" s="136" t="s">
        <v>166</v>
      </c>
      <c r="H108" s="136" t="n">
        <v>0</v>
      </c>
      <c r="I108" s="136" t="n">
        <v>0</v>
      </c>
      <c r="J108" s="136" t="n">
        <f aca="false">IF(L108=13.5,IF(X108=1,12,9),-0.392532+1.267037*L108+0.472239*X108+0.58658*W108+0.089417*V108+0.531633*U108+0.337883*T108-0.403545*S108)</f>
        <v>0.874505</v>
      </c>
      <c r="K108" s="139" t="n">
        <f aca="false">IF(I108=0,J108,I108)</f>
        <v>0.874505</v>
      </c>
      <c r="L108" s="136" t="n">
        <v>1</v>
      </c>
      <c r="M108" s="136" t="n">
        <v>1</v>
      </c>
      <c r="N108" s="136" t="n">
        <v>2</v>
      </c>
      <c r="O108" s="136" t="s">
        <v>150</v>
      </c>
      <c r="P108" s="136" t="n">
        <v>1</v>
      </c>
      <c r="Q108" s="136" t="n">
        <v>1</v>
      </c>
      <c r="R108" s="136" t="n">
        <v>1</v>
      </c>
      <c r="S108" s="136" t="n">
        <v>0</v>
      </c>
      <c r="T108" s="136" t="n">
        <v>0</v>
      </c>
      <c r="U108" s="136" t="n">
        <v>0</v>
      </c>
      <c r="V108" s="136" t="n">
        <v>0</v>
      </c>
      <c r="W108" s="136" t="n">
        <v>0</v>
      </c>
      <c r="X108" s="136" t="n">
        <v>0</v>
      </c>
      <c r="Y108" s="136" t="n">
        <f aca="false">IF(L108&lt;=2.5,1,IF(L108&lt;=4.5,2,IF(L108&lt;=6.5,3,4)))</f>
        <v>1</v>
      </c>
      <c r="Z108" s="136" t="n">
        <f aca="false">IF(R108=1,35,IF(S108=1,64,IF(T108=1,IF(Y108=1,85,104),IF(U108=1,IF(Y108=1,124,152),IF(V108=1,(IF(Y108=1,146,IF(Y108=2,178,263))),IF(W108=1,(IF(Y108=1,178,IF(Y108=2,218,321))),IF(X108=1,IF(Y108=1,190,IF(Y108=2,242,IF(Y108=3,357,896))))))))))</f>
        <v>35</v>
      </c>
      <c r="AA108" s="140" t="n">
        <f aca="false">Z108*F108</f>
        <v>1318578.975</v>
      </c>
      <c r="AB108" s="141" t="n">
        <v>0</v>
      </c>
      <c r="AC108" s="136" t="s">
        <v>126</v>
      </c>
    </row>
    <row r="109" s="136" customFormat="true" ht="13.8" hidden="false" customHeight="false" outlineLevel="0" collapsed="false">
      <c r="A109" s="136" t="n">
        <v>108</v>
      </c>
      <c r="B109" s="136" t="s">
        <v>162</v>
      </c>
      <c r="C109" s="136" t="s">
        <v>162</v>
      </c>
      <c r="D109" s="136" t="s">
        <v>165</v>
      </c>
      <c r="E109" s="137" t="n">
        <v>3500</v>
      </c>
      <c r="F109" s="138" t="n">
        <f aca="false">E109*10.76391</f>
        <v>37673.685</v>
      </c>
      <c r="G109" s="136" t="s">
        <v>166</v>
      </c>
      <c r="H109" s="136" t="n">
        <v>0</v>
      </c>
      <c r="I109" s="136" t="n">
        <v>0</v>
      </c>
      <c r="J109" s="136" t="n">
        <f aca="false">IF(L109=13.5,IF(X109=1,12,9),-0.392532+1.267037*L109+0.472239*X109+0.58658*W109+0.089417*V109+0.531633*U109+0.337883*T109-0.403545*S109)</f>
        <v>0.874505</v>
      </c>
      <c r="K109" s="139" t="n">
        <f aca="false">IF(I109=0,J109,I109)</f>
        <v>0.874505</v>
      </c>
      <c r="L109" s="136" t="n">
        <v>1</v>
      </c>
      <c r="M109" s="136" t="n">
        <v>1</v>
      </c>
      <c r="N109" s="136" t="n">
        <v>2</v>
      </c>
      <c r="O109" s="136" t="s">
        <v>150</v>
      </c>
      <c r="P109" s="136" t="n">
        <v>1</v>
      </c>
      <c r="Q109" s="136" t="n">
        <v>1</v>
      </c>
      <c r="R109" s="136" t="n">
        <v>1</v>
      </c>
      <c r="S109" s="136" t="n">
        <v>0</v>
      </c>
      <c r="T109" s="136" t="n">
        <v>0</v>
      </c>
      <c r="U109" s="136" t="n">
        <v>0</v>
      </c>
      <c r="V109" s="136" t="n">
        <v>0</v>
      </c>
      <c r="W109" s="136" t="n">
        <v>0</v>
      </c>
      <c r="X109" s="136" t="n">
        <v>0</v>
      </c>
      <c r="Y109" s="136" t="n">
        <f aca="false">IF(L109&lt;=2.5,1,IF(L109&lt;=4.5,2,IF(L109&lt;=6.5,3,4)))</f>
        <v>1</v>
      </c>
      <c r="Z109" s="136" t="n">
        <f aca="false">IF(R109=1,35,IF(S109=1,64,IF(T109=1,IF(Y109=1,85,104),IF(U109=1,IF(Y109=1,124,152),IF(V109=1,(IF(Y109=1,146,IF(Y109=2,178,263))),IF(W109=1,(IF(Y109=1,178,IF(Y109=2,218,321))),IF(X109=1,IF(Y109=1,190,IF(Y109=2,242,IF(Y109=3,357,896))))))))))</f>
        <v>35</v>
      </c>
      <c r="AA109" s="140" t="n">
        <f aca="false">Z109*F109</f>
        <v>1318578.975</v>
      </c>
      <c r="AB109" s="141" t="n">
        <v>0</v>
      </c>
      <c r="AC109" s="136" t="s">
        <v>126</v>
      </c>
    </row>
    <row r="110" s="136" customFormat="true" ht="13.8" hidden="false" customHeight="false" outlineLevel="0" collapsed="false">
      <c r="A110" s="136" t="n">
        <v>109</v>
      </c>
      <c r="B110" s="136" t="s">
        <v>162</v>
      </c>
      <c r="C110" s="136" t="s">
        <v>162</v>
      </c>
      <c r="D110" s="136" t="s">
        <v>165</v>
      </c>
      <c r="E110" s="137" t="n">
        <v>3500</v>
      </c>
      <c r="F110" s="138" t="n">
        <f aca="false">E110*10.76391</f>
        <v>37673.685</v>
      </c>
      <c r="G110" s="136" t="s">
        <v>166</v>
      </c>
      <c r="H110" s="136" t="n">
        <v>0</v>
      </c>
      <c r="I110" s="136" t="n">
        <v>0</v>
      </c>
      <c r="J110" s="136" t="n">
        <f aca="false">IF(L110=13.5,IF(X110=1,12,9),-0.392532+1.267037*L110+0.472239*X110+0.58658*W110+0.089417*V110+0.531633*U110+0.337883*T110-0.403545*S110)</f>
        <v>0.874505</v>
      </c>
      <c r="K110" s="139" t="n">
        <f aca="false">IF(I110=0,J110,I110)</f>
        <v>0.874505</v>
      </c>
      <c r="L110" s="136" t="n">
        <v>1</v>
      </c>
      <c r="M110" s="136" t="n">
        <v>1</v>
      </c>
      <c r="N110" s="136" t="n">
        <v>2</v>
      </c>
      <c r="O110" s="136" t="s">
        <v>150</v>
      </c>
      <c r="P110" s="136" t="n">
        <v>1</v>
      </c>
      <c r="Q110" s="136" t="n">
        <v>1</v>
      </c>
      <c r="R110" s="136" t="n">
        <v>1</v>
      </c>
      <c r="S110" s="136" t="n">
        <v>0</v>
      </c>
      <c r="T110" s="136" t="n">
        <v>0</v>
      </c>
      <c r="U110" s="136" t="n">
        <v>0</v>
      </c>
      <c r="V110" s="136" t="n">
        <v>0</v>
      </c>
      <c r="W110" s="136" t="n">
        <v>0</v>
      </c>
      <c r="X110" s="136" t="n">
        <v>0</v>
      </c>
      <c r="Y110" s="136" t="n">
        <f aca="false">IF(L110&lt;=2.5,1,IF(L110&lt;=4.5,2,IF(L110&lt;=6.5,3,4)))</f>
        <v>1</v>
      </c>
      <c r="Z110" s="136" t="n">
        <f aca="false">IF(R110=1,35,IF(S110=1,64,IF(T110=1,IF(Y110=1,85,104),IF(U110=1,IF(Y110=1,124,152),IF(V110=1,(IF(Y110=1,146,IF(Y110=2,178,263))),IF(W110=1,(IF(Y110=1,178,IF(Y110=2,218,321))),IF(X110=1,IF(Y110=1,190,IF(Y110=2,242,IF(Y110=3,357,896))))))))))</f>
        <v>35</v>
      </c>
      <c r="AA110" s="140" t="n">
        <f aca="false">Z110*F110</f>
        <v>1318578.975</v>
      </c>
      <c r="AB110" s="141" t="n">
        <v>0</v>
      </c>
      <c r="AC110" s="136" t="s">
        <v>126</v>
      </c>
    </row>
    <row r="111" s="136" customFormat="true" ht="13.8" hidden="false" customHeight="false" outlineLevel="0" collapsed="false">
      <c r="A111" s="136" t="n">
        <v>110</v>
      </c>
      <c r="B111" s="136" t="s">
        <v>162</v>
      </c>
      <c r="C111" s="136" t="s">
        <v>162</v>
      </c>
      <c r="D111" s="136" t="s">
        <v>165</v>
      </c>
      <c r="E111" s="137" t="n">
        <v>3500</v>
      </c>
      <c r="F111" s="138" t="n">
        <f aca="false">E111*10.76391</f>
        <v>37673.685</v>
      </c>
      <c r="G111" s="136" t="s">
        <v>166</v>
      </c>
      <c r="H111" s="136" t="n">
        <v>0</v>
      </c>
      <c r="I111" s="136" t="n">
        <v>0</v>
      </c>
      <c r="J111" s="136" t="n">
        <f aca="false">IF(L111=13.5,IF(X111=1,12,9),-0.392532+1.267037*L111+0.472239*X111+0.58658*W111+0.089417*V111+0.531633*U111+0.337883*T111-0.403545*S111)</f>
        <v>0.874505</v>
      </c>
      <c r="K111" s="139" t="n">
        <f aca="false">IF(I111=0,J111,I111)</f>
        <v>0.874505</v>
      </c>
      <c r="L111" s="136" t="n">
        <v>1</v>
      </c>
      <c r="M111" s="136" t="n">
        <v>1</v>
      </c>
      <c r="N111" s="136" t="n">
        <v>2</v>
      </c>
      <c r="O111" s="136" t="s">
        <v>150</v>
      </c>
      <c r="P111" s="136" t="n">
        <v>1</v>
      </c>
      <c r="Q111" s="136" t="n">
        <v>1</v>
      </c>
      <c r="R111" s="136" t="n">
        <v>1</v>
      </c>
      <c r="S111" s="136" t="n">
        <v>0</v>
      </c>
      <c r="T111" s="136" t="n">
        <v>0</v>
      </c>
      <c r="U111" s="136" t="n">
        <v>0</v>
      </c>
      <c r="V111" s="136" t="n">
        <v>0</v>
      </c>
      <c r="W111" s="136" t="n">
        <v>0</v>
      </c>
      <c r="X111" s="136" t="n">
        <v>0</v>
      </c>
      <c r="Y111" s="136" t="n">
        <f aca="false">IF(L111&lt;=2.5,1,IF(L111&lt;=4.5,2,IF(L111&lt;=6.5,3,4)))</f>
        <v>1</v>
      </c>
      <c r="Z111" s="136" t="n">
        <f aca="false">IF(R111=1,35,IF(S111=1,64,IF(T111=1,IF(Y111=1,85,104),IF(U111=1,IF(Y111=1,124,152),IF(V111=1,(IF(Y111=1,146,IF(Y111=2,178,263))),IF(W111=1,(IF(Y111=1,178,IF(Y111=2,218,321))),IF(X111=1,IF(Y111=1,190,IF(Y111=2,242,IF(Y111=3,357,896))))))))))</f>
        <v>35</v>
      </c>
      <c r="AA111" s="140" t="n">
        <f aca="false">Z111*F111</f>
        <v>1318578.975</v>
      </c>
      <c r="AB111" s="141" t="n">
        <v>0</v>
      </c>
      <c r="AC111" s="136" t="s">
        <v>126</v>
      </c>
    </row>
    <row r="112" s="136" customFormat="true" ht="13.8" hidden="false" customHeight="false" outlineLevel="0" collapsed="false">
      <c r="A112" s="136" t="n">
        <v>111</v>
      </c>
      <c r="B112" s="136" t="s">
        <v>162</v>
      </c>
      <c r="C112" s="136" t="s">
        <v>162</v>
      </c>
      <c r="D112" s="136" t="s">
        <v>165</v>
      </c>
      <c r="E112" s="137" t="n">
        <v>3500</v>
      </c>
      <c r="F112" s="138" t="n">
        <f aca="false">E112*10.76391</f>
        <v>37673.685</v>
      </c>
      <c r="G112" s="136" t="s">
        <v>166</v>
      </c>
      <c r="H112" s="136" t="n">
        <v>0</v>
      </c>
      <c r="I112" s="136" t="n">
        <v>0</v>
      </c>
      <c r="J112" s="136" t="n">
        <f aca="false">IF(L112=13.5,IF(X112=1,12,9),-0.392532+1.267037*L112+0.472239*X112+0.58658*W112+0.089417*V112+0.531633*U112+0.337883*T112-0.403545*S112)</f>
        <v>0.874505</v>
      </c>
      <c r="K112" s="139" t="n">
        <f aca="false">IF(I112=0,J112,I112)</f>
        <v>0.874505</v>
      </c>
      <c r="L112" s="136" t="n">
        <v>1</v>
      </c>
      <c r="M112" s="136" t="n">
        <v>1</v>
      </c>
      <c r="N112" s="136" t="n">
        <v>2</v>
      </c>
      <c r="O112" s="136" t="s">
        <v>150</v>
      </c>
      <c r="P112" s="136" t="n">
        <v>1</v>
      </c>
      <c r="Q112" s="136" t="n">
        <v>1</v>
      </c>
      <c r="R112" s="136" t="n">
        <v>1</v>
      </c>
      <c r="S112" s="136" t="n">
        <v>0</v>
      </c>
      <c r="T112" s="136" t="n">
        <v>0</v>
      </c>
      <c r="U112" s="136" t="n">
        <v>0</v>
      </c>
      <c r="V112" s="136" t="n">
        <v>0</v>
      </c>
      <c r="W112" s="136" t="n">
        <v>0</v>
      </c>
      <c r="X112" s="136" t="n">
        <v>0</v>
      </c>
      <c r="Y112" s="136" t="n">
        <f aca="false">IF(L112&lt;=2.5,1,IF(L112&lt;=4.5,2,IF(L112&lt;=6.5,3,4)))</f>
        <v>1</v>
      </c>
      <c r="Z112" s="136" t="n">
        <f aca="false">IF(R112=1,35,IF(S112=1,64,IF(T112=1,IF(Y112=1,85,104),IF(U112=1,IF(Y112=1,124,152),IF(V112=1,(IF(Y112=1,146,IF(Y112=2,178,263))),IF(W112=1,(IF(Y112=1,178,IF(Y112=2,218,321))),IF(X112=1,IF(Y112=1,190,IF(Y112=2,242,IF(Y112=3,357,896))))))))))</f>
        <v>35</v>
      </c>
      <c r="AA112" s="140" t="n">
        <f aca="false">Z112*F112</f>
        <v>1318578.975</v>
      </c>
      <c r="AB112" s="141" t="n">
        <v>0</v>
      </c>
      <c r="AC112" s="136" t="s">
        <v>126</v>
      </c>
    </row>
    <row r="113" s="136" customFormat="true" ht="13.8" hidden="false" customHeight="false" outlineLevel="0" collapsed="false">
      <c r="A113" s="136" t="n">
        <v>112</v>
      </c>
      <c r="B113" s="136" t="s">
        <v>162</v>
      </c>
      <c r="C113" s="136" t="s">
        <v>162</v>
      </c>
      <c r="D113" s="136" t="s">
        <v>165</v>
      </c>
      <c r="E113" s="137" t="n">
        <v>3500</v>
      </c>
      <c r="F113" s="138" t="n">
        <f aca="false">E113*10.76391</f>
        <v>37673.685</v>
      </c>
      <c r="G113" s="136" t="s">
        <v>166</v>
      </c>
      <c r="H113" s="136" t="n">
        <v>0</v>
      </c>
      <c r="I113" s="136" t="n">
        <v>0</v>
      </c>
      <c r="J113" s="136" t="n">
        <f aca="false">IF(L113=13.5,IF(X113=1,12,9),-0.392532+1.267037*L113+0.472239*X113+0.58658*W113+0.089417*V113+0.531633*U113+0.337883*T113-0.403545*S113)</f>
        <v>0.874505</v>
      </c>
      <c r="K113" s="139" t="n">
        <f aca="false">IF(I113=0,J113,I113)</f>
        <v>0.874505</v>
      </c>
      <c r="L113" s="136" t="n">
        <v>1</v>
      </c>
      <c r="M113" s="136" t="n">
        <v>1</v>
      </c>
      <c r="N113" s="136" t="n">
        <v>2</v>
      </c>
      <c r="O113" s="136" t="s">
        <v>150</v>
      </c>
      <c r="P113" s="136" t="n">
        <v>1</v>
      </c>
      <c r="Q113" s="136" t="n">
        <v>1</v>
      </c>
      <c r="R113" s="136" t="n">
        <v>1</v>
      </c>
      <c r="S113" s="136" t="n">
        <v>0</v>
      </c>
      <c r="T113" s="136" t="n">
        <v>0</v>
      </c>
      <c r="U113" s="136" t="n">
        <v>0</v>
      </c>
      <c r="V113" s="136" t="n">
        <v>0</v>
      </c>
      <c r="W113" s="136" t="n">
        <v>0</v>
      </c>
      <c r="X113" s="136" t="n">
        <v>0</v>
      </c>
      <c r="Y113" s="136" t="n">
        <f aca="false">IF(L113&lt;=2.5,1,IF(L113&lt;=4.5,2,IF(L113&lt;=6.5,3,4)))</f>
        <v>1</v>
      </c>
      <c r="Z113" s="136" t="n">
        <f aca="false">IF(R113=1,35,IF(S113=1,64,IF(T113=1,IF(Y113=1,85,104),IF(U113=1,IF(Y113=1,124,152),IF(V113=1,(IF(Y113=1,146,IF(Y113=2,178,263))),IF(W113=1,(IF(Y113=1,178,IF(Y113=2,218,321))),IF(X113=1,IF(Y113=1,190,IF(Y113=2,242,IF(Y113=3,357,896))))))))))</f>
        <v>35</v>
      </c>
      <c r="AA113" s="140" t="n">
        <f aca="false">Z113*F113</f>
        <v>1318578.975</v>
      </c>
      <c r="AB113" s="141" t="n">
        <v>0</v>
      </c>
      <c r="AC113" s="136" t="s">
        <v>126</v>
      </c>
    </row>
    <row r="114" s="136" customFormat="true" ht="13.8" hidden="false" customHeight="false" outlineLevel="0" collapsed="false">
      <c r="A114" s="136" t="n">
        <v>113</v>
      </c>
      <c r="B114" s="136" t="s">
        <v>162</v>
      </c>
      <c r="C114" s="136" t="s">
        <v>162</v>
      </c>
      <c r="D114" s="136" t="s">
        <v>165</v>
      </c>
      <c r="E114" s="137" t="n">
        <v>3500</v>
      </c>
      <c r="F114" s="138" t="n">
        <f aca="false">E114*10.76391</f>
        <v>37673.685</v>
      </c>
      <c r="G114" s="136" t="s">
        <v>166</v>
      </c>
      <c r="H114" s="136" t="n">
        <v>0</v>
      </c>
      <c r="I114" s="136" t="n">
        <v>0</v>
      </c>
      <c r="J114" s="136" t="n">
        <f aca="false">IF(L114=13.5,IF(X114=1,12,9),-0.392532+1.267037*L114+0.472239*X114+0.58658*W114+0.089417*V114+0.531633*U114+0.337883*T114-0.403545*S114)</f>
        <v>0.874505</v>
      </c>
      <c r="K114" s="139" t="n">
        <f aca="false">IF(I114=0,J114,I114)</f>
        <v>0.874505</v>
      </c>
      <c r="L114" s="136" t="n">
        <v>1</v>
      </c>
      <c r="M114" s="136" t="n">
        <v>1</v>
      </c>
      <c r="N114" s="136" t="n">
        <v>2</v>
      </c>
      <c r="O114" s="136" t="s">
        <v>150</v>
      </c>
      <c r="P114" s="136" t="n">
        <v>1</v>
      </c>
      <c r="Q114" s="136" t="n">
        <v>1</v>
      </c>
      <c r="R114" s="136" t="n">
        <v>1</v>
      </c>
      <c r="S114" s="136" t="n">
        <v>0</v>
      </c>
      <c r="T114" s="136" t="n">
        <v>0</v>
      </c>
      <c r="U114" s="136" t="n">
        <v>0</v>
      </c>
      <c r="V114" s="136" t="n">
        <v>0</v>
      </c>
      <c r="W114" s="136" t="n">
        <v>0</v>
      </c>
      <c r="X114" s="136" t="n">
        <v>0</v>
      </c>
      <c r="Y114" s="136" t="n">
        <f aca="false">IF(L114&lt;=2.5,1,IF(L114&lt;=4.5,2,IF(L114&lt;=6.5,3,4)))</f>
        <v>1</v>
      </c>
      <c r="Z114" s="136" t="n">
        <f aca="false">IF(R114=1,35,IF(S114=1,64,IF(T114=1,IF(Y114=1,85,104),IF(U114=1,IF(Y114=1,124,152),IF(V114=1,(IF(Y114=1,146,IF(Y114=2,178,263))),IF(W114=1,(IF(Y114=1,178,IF(Y114=2,218,321))),IF(X114=1,IF(Y114=1,190,IF(Y114=2,242,IF(Y114=3,357,896))))))))))</f>
        <v>35</v>
      </c>
      <c r="AA114" s="140" t="n">
        <f aca="false">Z114*F114</f>
        <v>1318578.975</v>
      </c>
      <c r="AB114" s="141" t="n">
        <v>0</v>
      </c>
      <c r="AC114" s="136" t="s">
        <v>126</v>
      </c>
    </row>
    <row r="115" s="136" customFormat="true" ht="13.8" hidden="false" customHeight="false" outlineLevel="0" collapsed="false">
      <c r="A115" s="136" t="n">
        <v>114</v>
      </c>
      <c r="B115" s="136" t="s">
        <v>162</v>
      </c>
      <c r="C115" s="136" t="s">
        <v>162</v>
      </c>
      <c r="D115" s="136" t="s">
        <v>165</v>
      </c>
      <c r="E115" s="137" t="n">
        <v>3500</v>
      </c>
      <c r="F115" s="138" t="n">
        <f aca="false">E115*10.76391</f>
        <v>37673.685</v>
      </c>
      <c r="G115" s="136" t="s">
        <v>166</v>
      </c>
      <c r="H115" s="136" t="n">
        <v>0</v>
      </c>
      <c r="I115" s="136" t="n">
        <v>0</v>
      </c>
      <c r="J115" s="136" t="n">
        <f aca="false">IF(L115=13.5,IF(X115=1,12,9),-0.392532+1.267037*L115+0.472239*X115+0.58658*W115+0.089417*V115+0.531633*U115+0.337883*T115-0.403545*S115)</f>
        <v>0.874505</v>
      </c>
      <c r="K115" s="139" t="n">
        <f aca="false">IF(I115=0,J115,I115)</f>
        <v>0.874505</v>
      </c>
      <c r="L115" s="136" t="n">
        <v>1</v>
      </c>
      <c r="M115" s="136" t="n">
        <v>1</v>
      </c>
      <c r="N115" s="136" t="n">
        <v>2</v>
      </c>
      <c r="O115" s="136" t="s">
        <v>150</v>
      </c>
      <c r="P115" s="136" t="n">
        <v>1</v>
      </c>
      <c r="Q115" s="136" t="n">
        <v>1</v>
      </c>
      <c r="R115" s="136" t="n">
        <v>1</v>
      </c>
      <c r="S115" s="136" t="n">
        <v>0</v>
      </c>
      <c r="T115" s="136" t="n">
        <v>0</v>
      </c>
      <c r="U115" s="136" t="n">
        <v>0</v>
      </c>
      <c r="V115" s="136" t="n">
        <v>0</v>
      </c>
      <c r="W115" s="136" t="n">
        <v>0</v>
      </c>
      <c r="X115" s="136" t="n">
        <v>0</v>
      </c>
      <c r="Y115" s="136" t="n">
        <f aca="false">IF(L115&lt;=2.5,1,IF(L115&lt;=4.5,2,IF(L115&lt;=6.5,3,4)))</f>
        <v>1</v>
      </c>
      <c r="Z115" s="136" t="n">
        <f aca="false">IF(R115=1,35,IF(S115=1,64,IF(T115=1,IF(Y115=1,85,104),IF(U115=1,IF(Y115=1,124,152),IF(V115=1,(IF(Y115=1,146,IF(Y115=2,178,263))),IF(W115=1,(IF(Y115=1,178,IF(Y115=2,218,321))),IF(X115=1,IF(Y115=1,190,IF(Y115=2,242,IF(Y115=3,357,896))))))))))</f>
        <v>35</v>
      </c>
      <c r="AA115" s="140" t="n">
        <f aca="false">Z115*F115</f>
        <v>1318578.975</v>
      </c>
      <c r="AB115" s="141" t="n">
        <v>0</v>
      </c>
      <c r="AC115" s="136" t="s">
        <v>126</v>
      </c>
    </row>
    <row r="116" s="136" customFormat="true" ht="13.8" hidden="false" customHeight="false" outlineLevel="0" collapsed="false">
      <c r="A116" s="136" t="n">
        <v>115</v>
      </c>
      <c r="B116" s="136" t="s">
        <v>162</v>
      </c>
      <c r="C116" s="136" t="s">
        <v>162</v>
      </c>
      <c r="D116" s="136" t="s">
        <v>165</v>
      </c>
      <c r="E116" s="137" t="n">
        <v>3500</v>
      </c>
      <c r="F116" s="138" t="n">
        <f aca="false">E116*10.76391</f>
        <v>37673.685</v>
      </c>
      <c r="G116" s="136" t="s">
        <v>166</v>
      </c>
      <c r="H116" s="136" t="n">
        <v>0</v>
      </c>
      <c r="I116" s="136" t="n">
        <v>0</v>
      </c>
      <c r="J116" s="136" t="n">
        <f aca="false">IF(L116=13.5,IF(X116=1,12,9),-0.392532+1.267037*L116+0.472239*X116+0.58658*W116+0.089417*V116+0.531633*U116+0.337883*T116-0.403545*S116)</f>
        <v>0.874505</v>
      </c>
      <c r="K116" s="139" t="n">
        <f aca="false">IF(I116=0,J116,I116)</f>
        <v>0.874505</v>
      </c>
      <c r="L116" s="136" t="n">
        <v>1</v>
      </c>
      <c r="M116" s="136" t="n">
        <v>1</v>
      </c>
      <c r="N116" s="136" t="n">
        <v>2</v>
      </c>
      <c r="O116" s="136" t="s">
        <v>150</v>
      </c>
      <c r="P116" s="136" t="n">
        <v>1</v>
      </c>
      <c r="Q116" s="136" t="n">
        <v>1</v>
      </c>
      <c r="R116" s="136" t="n">
        <v>1</v>
      </c>
      <c r="S116" s="136" t="n">
        <v>0</v>
      </c>
      <c r="T116" s="136" t="n">
        <v>0</v>
      </c>
      <c r="U116" s="136" t="n">
        <v>0</v>
      </c>
      <c r="V116" s="136" t="n">
        <v>0</v>
      </c>
      <c r="W116" s="136" t="n">
        <v>0</v>
      </c>
      <c r="X116" s="136" t="n">
        <v>0</v>
      </c>
      <c r="Y116" s="136" t="n">
        <f aca="false">IF(L116&lt;=2.5,1,IF(L116&lt;=4.5,2,IF(L116&lt;=6.5,3,4)))</f>
        <v>1</v>
      </c>
      <c r="Z116" s="136" t="n">
        <f aca="false">IF(R116=1,35,IF(S116=1,64,IF(T116=1,IF(Y116=1,85,104),IF(U116=1,IF(Y116=1,124,152),IF(V116=1,(IF(Y116=1,146,IF(Y116=2,178,263))),IF(W116=1,(IF(Y116=1,178,IF(Y116=2,218,321))),IF(X116=1,IF(Y116=1,190,IF(Y116=2,242,IF(Y116=3,357,896))))))))))</f>
        <v>35</v>
      </c>
      <c r="AA116" s="140" t="n">
        <f aca="false">Z116*F116</f>
        <v>1318578.975</v>
      </c>
      <c r="AB116" s="141" t="n">
        <v>0</v>
      </c>
      <c r="AC116" s="136" t="s">
        <v>126</v>
      </c>
    </row>
    <row r="117" s="136" customFormat="true" ht="13.8" hidden="false" customHeight="false" outlineLevel="0" collapsed="false">
      <c r="A117" s="136" t="n">
        <v>116</v>
      </c>
      <c r="B117" s="136" t="s">
        <v>162</v>
      </c>
      <c r="C117" s="136" t="s">
        <v>162</v>
      </c>
      <c r="D117" s="136" t="s">
        <v>165</v>
      </c>
      <c r="E117" s="137" t="n">
        <v>3500</v>
      </c>
      <c r="F117" s="138" t="n">
        <f aca="false">E117*10.76391</f>
        <v>37673.685</v>
      </c>
      <c r="G117" s="136" t="s">
        <v>166</v>
      </c>
      <c r="H117" s="136" t="n">
        <v>0</v>
      </c>
      <c r="I117" s="136" t="n">
        <v>0</v>
      </c>
      <c r="J117" s="136" t="n">
        <f aca="false">IF(L117=13.5,IF(X117=1,12,9),-0.392532+1.267037*L117+0.472239*X117+0.58658*W117+0.089417*V117+0.531633*U117+0.337883*T117-0.403545*S117)</f>
        <v>0.874505</v>
      </c>
      <c r="K117" s="139" t="n">
        <f aca="false">IF(I117=0,J117,I117)</f>
        <v>0.874505</v>
      </c>
      <c r="L117" s="136" t="n">
        <v>1</v>
      </c>
      <c r="M117" s="136" t="n">
        <v>1</v>
      </c>
      <c r="N117" s="136" t="n">
        <v>2</v>
      </c>
      <c r="O117" s="136" t="s">
        <v>150</v>
      </c>
      <c r="P117" s="136" t="n">
        <v>1</v>
      </c>
      <c r="Q117" s="136" t="n">
        <v>1</v>
      </c>
      <c r="R117" s="136" t="n">
        <v>1</v>
      </c>
      <c r="S117" s="136" t="n">
        <v>0</v>
      </c>
      <c r="T117" s="136" t="n">
        <v>0</v>
      </c>
      <c r="U117" s="136" t="n">
        <v>0</v>
      </c>
      <c r="V117" s="136" t="n">
        <v>0</v>
      </c>
      <c r="W117" s="136" t="n">
        <v>0</v>
      </c>
      <c r="X117" s="136" t="n">
        <v>0</v>
      </c>
      <c r="Y117" s="136" t="n">
        <f aca="false">IF(L117&lt;=2.5,1,IF(L117&lt;=4.5,2,IF(L117&lt;=6.5,3,4)))</f>
        <v>1</v>
      </c>
      <c r="Z117" s="136" t="n">
        <f aca="false">IF(R117=1,35,IF(S117=1,64,IF(T117=1,IF(Y117=1,85,104),IF(U117=1,IF(Y117=1,124,152),IF(V117=1,(IF(Y117=1,146,IF(Y117=2,178,263))),IF(W117=1,(IF(Y117=1,178,IF(Y117=2,218,321))),IF(X117=1,IF(Y117=1,190,IF(Y117=2,242,IF(Y117=3,357,896))))))))))</f>
        <v>35</v>
      </c>
      <c r="AA117" s="140" t="n">
        <f aca="false">Z117*F117</f>
        <v>1318578.975</v>
      </c>
      <c r="AB117" s="141" t="n">
        <v>0</v>
      </c>
      <c r="AC117" s="136" t="s">
        <v>126</v>
      </c>
    </row>
    <row r="118" s="136" customFormat="true" ht="13.8" hidden="false" customHeight="false" outlineLevel="0" collapsed="false">
      <c r="A118" s="136" t="n">
        <v>117</v>
      </c>
      <c r="B118" s="136" t="s">
        <v>162</v>
      </c>
      <c r="C118" s="136" t="s">
        <v>162</v>
      </c>
      <c r="D118" s="136" t="s">
        <v>165</v>
      </c>
      <c r="E118" s="137" t="n">
        <v>3500</v>
      </c>
      <c r="F118" s="138" t="n">
        <f aca="false">E118*10.76391</f>
        <v>37673.685</v>
      </c>
      <c r="G118" s="136" t="s">
        <v>166</v>
      </c>
      <c r="H118" s="136" t="n">
        <v>0</v>
      </c>
      <c r="I118" s="136" t="n">
        <v>0</v>
      </c>
      <c r="J118" s="136" t="n">
        <f aca="false">IF(L118=13.5,IF(X118=1,12,9),-0.392532+1.267037*L118+0.472239*X118+0.58658*W118+0.089417*V118+0.531633*U118+0.337883*T118-0.403545*S118)</f>
        <v>0.874505</v>
      </c>
      <c r="K118" s="139" t="n">
        <f aca="false">IF(I118=0,J118,I118)</f>
        <v>0.874505</v>
      </c>
      <c r="L118" s="136" t="n">
        <v>1</v>
      </c>
      <c r="M118" s="136" t="n">
        <v>1</v>
      </c>
      <c r="N118" s="136" t="n">
        <v>2</v>
      </c>
      <c r="O118" s="136" t="s">
        <v>150</v>
      </c>
      <c r="P118" s="136" t="n">
        <v>1</v>
      </c>
      <c r="Q118" s="136" t="n">
        <v>1</v>
      </c>
      <c r="R118" s="136" t="n">
        <v>1</v>
      </c>
      <c r="S118" s="136" t="n">
        <v>0</v>
      </c>
      <c r="T118" s="136" t="n">
        <v>0</v>
      </c>
      <c r="U118" s="136" t="n">
        <v>0</v>
      </c>
      <c r="V118" s="136" t="n">
        <v>0</v>
      </c>
      <c r="W118" s="136" t="n">
        <v>0</v>
      </c>
      <c r="X118" s="136" t="n">
        <v>0</v>
      </c>
      <c r="Y118" s="136" t="n">
        <f aca="false">IF(L118&lt;=2.5,1,IF(L118&lt;=4.5,2,IF(L118&lt;=6.5,3,4)))</f>
        <v>1</v>
      </c>
      <c r="Z118" s="136" t="n">
        <f aca="false">IF(R118=1,35,IF(S118=1,64,IF(T118=1,IF(Y118=1,85,104),IF(U118=1,IF(Y118=1,124,152),IF(V118=1,(IF(Y118=1,146,IF(Y118=2,178,263))),IF(W118=1,(IF(Y118=1,178,IF(Y118=2,218,321))),IF(X118=1,IF(Y118=1,190,IF(Y118=2,242,IF(Y118=3,357,896))))))))))</f>
        <v>35</v>
      </c>
      <c r="AA118" s="140" t="n">
        <f aca="false">Z118*F118</f>
        <v>1318578.975</v>
      </c>
      <c r="AB118" s="141" t="n">
        <v>0</v>
      </c>
      <c r="AC118" s="136" t="s">
        <v>126</v>
      </c>
    </row>
    <row r="119" s="136" customFormat="true" ht="13.8" hidden="false" customHeight="false" outlineLevel="0" collapsed="false">
      <c r="A119" s="136" t="n">
        <v>118</v>
      </c>
      <c r="B119" s="136" t="s">
        <v>162</v>
      </c>
      <c r="C119" s="136" t="s">
        <v>162</v>
      </c>
      <c r="D119" s="136" t="s">
        <v>165</v>
      </c>
      <c r="E119" s="137" t="n">
        <v>3500</v>
      </c>
      <c r="F119" s="138" t="n">
        <f aca="false">E119*10.76391</f>
        <v>37673.685</v>
      </c>
      <c r="G119" s="136" t="s">
        <v>166</v>
      </c>
      <c r="H119" s="136" t="n">
        <v>0</v>
      </c>
      <c r="I119" s="136" t="n">
        <v>0</v>
      </c>
      <c r="J119" s="136" t="n">
        <f aca="false">IF(L119=13.5,IF(X119=1,12,9),-0.392532+1.267037*L119+0.472239*X119+0.58658*W119+0.089417*V119+0.531633*U119+0.337883*T119-0.403545*S119)</f>
        <v>0.874505</v>
      </c>
      <c r="K119" s="139" t="n">
        <f aca="false">IF(I119=0,J119,I119)</f>
        <v>0.874505</v>
      </c>
      <c r="L119" s="136" t="n">
        <v>1</v>
      </c>
      <c r="M119" s="136" t="n">
        <v>1</v>
      </c>
      <c r="N119" s="136" t="n">
        <v>2</v>
      </c>
      <c r="O119" s="136" t="s">
        <v>150</v>
      </c>
      <c r="P119" s="136" t="n">
        <v>1</v>
      </c>
      <c r="Q119" s="136" t="n">
        <v>1</v>
      </c>
      <c r="R119" s="136" t="n">
        <v>1</v>
      </c>
      <c r="S119" s="136" t="n">
        <v>0</v>
      </c>
      <c r="T119" s="136" t="n">
        <v>0</v>
      </c>
      <c r="U119" s="136" t="n">
        <v>0</v>
      </c>
      <c r="V119" s="136" t="n">
        <v>0</v>
      </c>
      <c r="W119" s="136" t="n">
        <v>0</v>
      </c>
      <c r="X119" s="136" t="n">
        <v>0</v>
      </c>
      <c r="Y119" s="136" t="n">
        <f aca="false">IF(L119&lt;=2.5,1,IF(L119&lt;=4.5,2,IF(L119&lt;=6.5,3,4)))</f>
        <v>1</v>
      </c>
      <c r="Z119" s="136" t="n">
        <f aca="false">IF(R119=1,35,IF(S119=1,64,IF(T119=1,IF(Y119=1,85,104),IF(U119=1,IF(Y119=1,124,152),IF(V119=1,(IF(Y119=1,146,IF(Y119=2,178,263))),IF(W119=1,(IF(Y119=1,178,IF(Y119=2,218,321))),IF(X119=1,IF(Y119=1,190,IF(Y119=2,242,IF(Y119=3,357,896))))))))))</f>
        <v>35</v>
      </c>
      <c r="AA119" s="140" t="n">
        <f aca="false">Z119*F119</f>
        <v>1318578.975</v>
      </c>
      <c r="AB119" s="141" t="n">
        <v>0</v>
      </c>
      <c r="AC119" s="136" t="s">
        <v>126</v>
      </c>
    </row>
    <row r="120" s="136" customFormat="true" ht="13.8" hidden="false" customHeight="false" outlineLevel="0" collapsed="false">
      <c r="A120" s="136" t="n">
        <v>119</v>
      </c>
      <c r="B120" s="136" t="s">
        <v>162</v>
      </c>
      <c r="C120" s="136" t="s">
        <v>162</v>
      </c>
      <c r="D120" s="136" t="s">
        <v>165</v>
      </c>
      <c r="E120" s="137" t="n">
        <v>3500</v>
      </c>
      <c r="F120" s="138" t="n">
        <f aca="false">E120*10.76391</f>
        <v>37673.685</v>
      </c>
      <c r="G120" s="136" t="s">
        <v>166</v>
      </c>
      <c r="H120" s="136" t="n">
        <v>0</v>
      </c>
      <c r="I120" s="136" t="n">
        <v>0</v>
      </c>
      <c r="J120" s="136" t="n">
        <f aca="false">IF(L120=13.5,IF(X120=1,12,9),-0.392532+1.267037*L120+0.472239*X120+0.58658*W120+0.089417*V120+0.531633*U120+0.337883*T120-0.403545*S120)</f>
        <v>0.874505</v>
      </c>
      <c r="K120" s="139" t="n">
        <f aca="false">IF(I120=0,J120,I120)</f>
        <v>0.874505</v>
      </c>
      <c r="L120" s="136" t="n">
        <v>1</v>
      </c>
      <c r="M120" s="136" t="n">
        <v>1</v>
      </c>
      <c r="N120" s="136" t="n">
        <v>2</v>
      </c>
      <c r="O120" s="136" t="s">
        <v>150</v>
      </c>
      <c r="P120" s="136" t="n">
        <v>1</v>
      </c>
      <c r="Q120" s="136" t="n">
        <v>1</v>
      </c>
      <c r="R120" s="136" t="n">
        <v>1</v>
      </c>
      <c r="S120" s="136" t="n">
        <v>0</v>
      </c>
      <c r="T120" s="136" t="n">
        <v>0</v>
      </c>
      <c r="U120" s="136" t="n">
        <v>0</v>
      </c>
      <c r="V120" s="136" t="n">
        <v>0</v>
      </c>
      <c r="W120" s="136" t="n">
        <v>0</v>
      </c>
      <c r="X120" s="136" t="n">
        <v>0</v>
      </c>
      <c r="Y120" s="136" t="n">
        <f aca="false">IF(L120&lt;=2.5,1,IF(L120&lt;=4.5,2,IF(L120&lt;=6.5,3,4)))</f>
        <v>1</v>
      </c>
      <c r="Z120" s="136" t="n">
        <f aca="false">IF(R120=1,35,IF(S120=1,64,IF(T120=1,IF(Y120=1,85,104),IF(U120=1,IF(Y120=1,124,152),IF(V120=1,(IF(Y120=1,146,IF(Y120=2,178,263))),IF(W120=1,(IF(Y120=1,178,IF(Y120=2,218,321))),IF(X120=1,IF(Y120=1,190,IF(Y120=2,242,IF(Y120=3,357,896))))))))))</f>
        <v>35</v>
      </c>
      <c r="AA120" s="140" t="n">
        <f aca="false">Z120*F120</f>
        <v>1318578.975</v>
      </c>
      <c r="AB120" s="141" t="n">
        <v>0</v>
      </c>
      <c r="AC120" s="136" t="s">
        <v>126</v>
      </c>
    </row>
    <row r="121" s="136" customFormat="true" ht="13.8" hidden="false" customHeight="false" outlineLevel="0" collapsed="false">
      <c r="A121" s="136" t="n">
        <v>120</v>
      </c>
      <c r="B121" s="136" t="s">
        <v>162</v>
      </c>
      <c r="C121" s="136" t="s">
        <v>162</v>
      </c>
      <c r="D121" s="136" t="s">
        <v>165</v>
      </c>
      <c r="E121" s="137" t="n">
        <v>3500</v>
      </c>
      <c r="F121" s="138" t="n">
        <f aca="false">E121*10.76391</f>
        <v>37673.685</v>
      </c>
      <c r="G121" s="136" t="s">
        <v>166</v>
      </c>
      <c r="H121" s="136" t="n">
        <v>0</v>
      </c>
      <c r="I121" s="136" t="n">
        <v>0</v>
      </c>
      <c r="J121" s="136" t="n">
        <f aca="false">IF(L121=13.5,IF(X121=1,12,9),-0.392532+1.267037*L121+0.472239*X121+0.58658*W121+0.089417*V121+0.531633*U121+0.337883*T121-0.403545*S121)</f>
        <v>0.874505</v>
      </c>
      <c r="K121" s="139" t="n">
        <f aca="false">IF(I121=0,J121,I121)</f>
        <v>0.874505</v>
      </c>
      <c r="L121" s="136" t="n">
        <v>1</v>
      </c>
      <c r="M121" s="136" t="n">
        <v>1</v>
      </c>
      <c r="N121" s="136" t="n">
        <v>2</v>
      </c>
      <c r="O121" s="136" t="s">
        <v>150</v>
      </c>
      <c r="P121" s="136" t="n">
        <v>1</v>
      </c>
      <c r="Q121" s="136" t="n">
        <v>1</v>
      </c>
      <c r="R121" s="136" t="n">
        <v>1</v>
      </c>
      <c r="S121" s="136" t="n">
        <v>0</v>
      </c>
      <c r="T121" s="136" t="n">
        <v>0</v>
      </c>
      <c r="U121" s="136" t="n">
        <v>0</v>
      </c>
      <c r="V121" s="136" t="n">
        <v>0</v>
      </c>
      <c r="W121" s="136" t="n">
        <v>0</v>
      </c>
      <c r="X121" s="136" t="n">
        <v>0</v>
      </c>
      <c r="Y121" s="136" t="n">
        <f aca="false">IF(L121&lt;=2.5,1,IF(L121&lt;=4.5,2,IF(L121&lt;=6.5,3,4)))</f>
        <v>1</v>
      </c>
      <c r="Z121" s="136" t="n">
        <f aca="false">IF(R121=1,35,IF(S121=1,64,IF(T121=1,IF(Y121=1,85,104),IF(U121=1,IF(Y121=1,124,152),IF(V121=1,(IF(Y121=1,146,IF(Y121=2,178,263))),IF(W121=1,(IF(Y121=1,178,IF(Y121=2,218,321))),IF(X121=1,IF(Y121=1,190,IF(Y121=2,242,IF(Y121=3,357,896))))))))))</f>
        <v>35</v>
      </c>
      <c r="AA121" s="140" t="n">
        <f aca="false">Z121*F121</f>
        <v>1318578.975</v>
      </c>
      <c r="AB121" s="141" t="n">
        <v>0</v>
      </c>
      <c r="AC121" s="136" t="s">
        <v>126</v>
      </c>
    </row>
    <row r="122" s="136" customFormat="true" ht="13.8" hidden="false" customHeight="false" outlineLevel="0" collapsed="false">
      <c r="A122" s="136" t="n">
        <v>121</v>
      </c>
      <c r="B122" s="136" t="s">
        <v>162</v>
      </c>
      <c r="C122" s="136" t="s">
        <v>162</v>
      </c>
      <c r="D122" s="136" t="s">
        <v>165</v>
      </c>
      <c r="E122" s="137" t="n">
        <v>3500</v>
      </c>
      <c r="F122" s="138" t="n">
        <f aca="false">E122*10.76391</f>
        <v>37673.685</v>
      </c>
      <c r="G122" s="136" t="s">
        <v>166</v>
      </c>
      <c r="H122" s="136" t="n">
        <v>0</v>
      </c>
      <c r="I122" s="136" t="n">
        <v>0</v>
      </c>
      <c r="J122" s="136" t="n">
        <f aca="false">IF(L122=13.5,IF(X122=1,12,9),-0.392532+1.267037*L122+0.472239*X122+0.58658*W122+0.089417*V122+0.531633*U122+0.337883*T122-0.403545*S122)</f>
        <v>0.874505</v>
      </c>
      <c r="K122" s="139" t="n">
        <f aca="false">IF(I122=0,J122,I122)</f>
        <v>0.874505</v>
      </c>
      <c r="L122" s="136" t="n">
        <v>1</v>
      </c>
      <c r="M122" s="136" t="n">
        <v>1</v>
      </c>
      <c r="N122" s="136" t="n">
        <v>2</v>
      </c>
      <c r="O122" s="136" t="s">
        <v>150</v>
      </c>
      <c r="P122" s="136" t="n">
        <v>1</v>
      </c>
      <c r="Q122" s="136" t="n">
        <v>1</v>
      </c>
      <c r="R122" s="136" t="n">
        <v>1</v>
      </c>
      <c r="S122" s="136" t="n">
        <v>0</v>
      </c>
      <c r="T122" s="136" t="n">
        <v>0</v>
      </c>
      <c r="U122" s="136" t="n">
        <v>0</v>
      </c>
      <c r="V122" s="136" t="n">
        <v>0</v>
      </c>
      <c r="W122" s="136" t="n">
        <v>0</v>
      </c>
      <c r="X122" s="136" t="n">
        <v>0</v>
      </c>
      <c r="Y122" s="136" t="n">
        <f aca="false">IF(L122&lt;=2.5,1,IF(L122&lt;=4.5,2,IF(L122&lt;=6.5,3,4)))</f>
        <v>1</v>
      </c>
      <c r="Z122" s="136" t="n">
        <f aca="false">IF(R122=1,35,IF(S122=1,64,IF(T122=1,IF(Y122=1,85,104),IF(U122=1,IF(Y122=1,124,152),IF(V122=1,(IF(Y122=1,146,IF(Y122=2,178,263))),IF(W122=1,(IF(Y122=1,178,IF(Y122=2,218,321))),IF(X122=1,IF(Y122=1,190,IF(Y122=2,242,IF(Y122=3,357,896))))))))))</f>
        <v>35</v>
      </c>
      <c r="AA122" s="140" t="n">
        <f aca="false">Z122*F122</f>
        <v>1318578.975</v>
      </c>
      <c r="AB122" s="141" t="n">
        <v>0</v>
      </c>
      <c r="AC122" s="136" t="s">
        <v>126</v>
      </c>
    </row>
    <row r="123" s="136" customFormat="true" ht="13.8" hidden="false" customHeight="false" outlineLevel="0" collapsed="false">
      <c r="A123" s="136" t="n">
        <v>122</v>
      </c>
      <c r="B123" s="136" t="s">
        <v>162</v>
      </c>
      <c r="C123" s="136" t="s">
        <v>162</v>
      </c>
      <c r="D123" s="136" t="s">
        <v>165</v>
      </c>
      <c r="E123" s="137" t="n">
        <v>3500</v>
      </c>
      <c r="F123" s="138" t="n">
        <f aca="false">E123*10.76391</f>
        <v>37673.685</v>
      </c>
      <c r="G123" s="136" t="s">
        <v>166</v>
      </c>
      <c r="H123" s="136" t="n">
        <v>0</v>
      </c>
      <c r="I123" s="136" t="n">
        <v>0</v>
      </c>
      <c r="J123" s="136" t="n">
        <f aca="false">IF(L123=13.5,IF(X123=1,12,9),-0.392532+1.267037*L123+0.472239*X123+0.58658*W123+0.089417*V123+0.531633*U123+0.337883*T123-0.403545*S123)</f>
        <v>0.874505</v>
      </c>
      <c r="K123" s="139" t="n">
        <f aca="false">IF(I123=0,J123,I123)</f>
        <v>0.874505</v>
      </c>
      <c r="L123" s="136" t="n">
        <v>1</v>
      </c>
      <c r="M123" s="136" t="n">
        <v>1</v>
      </c>
      <c r="N123" s="136" t="n">
        <v>2</v>
      </c>
      <c r="O123" s="136" t="s">
        <v>150</v>
      </c>
      <c r="P123" s="136" t="n">
        <v>1</v>
      </c>
      <c r="Q123" s="136" t="n">
        <v>1</v>
      </c>
      <c r="R123" s="136" t="n">
        <v>1</v>
      </c>
      <c r="S123" s="136" t="n">
        <v>0</v>
      </c>
      <c r="T123" s="136" t="n">
        <v>0</v>
      </c>
      <c r="U123" s="136" t="n">
        <v>0</v>
      </c>
      <c r="V123" s="136" t="n">
        <v>0</v>
      </c>
      <c r="W123" s="136" t="n">
        <v>0</v>
      </c>
      <c r="X123" s="136" t="n">
        <v>0</v>
      </c>
      <c r="Y123" s="136" t="n">
        <f aca="false">IF(L123&lt;=2.5,1,IF(L123&lt;=4.5,2,IF(L123&lt;=6.5,3,4)))</f>
        <v>1</v>
      </c>
      <c r="Z123" s="136" t="n">
        <f aca="false">IF(R123=1,35,IF(S123=1,64,IF(T123=1,IF(Y123=1,85,104),IF(U123=1,IF(Y123=1,124,152),IF(V123=1,(IF(Y123=1,146,IF(Y123=2,178,263))),IF(W123=1,(IF(Y123=1,178,IF(Y123=2,218,321))),IF(X123=1,IF(Y123=1,190,IF(Y123=2,242,IF(Y123=3,357,896))))))))))</f>
        <v>35</v>
      </c>
      <c r="AA123" s="140" t="n">
        <f aca="false">Z123*F123</f>
        <v>1318578.975</v>
      </c>
      <c r="AB123" s="141" t="n">
        <v>0</v>
      </c>
      <c r="AC123" s="136" t="s">
        <v>126</v>
      </c>
    </row>
    <row r="124" s="136" customFormat="true" ht="13.8" hidden="false" customHeight="false" outlineLevel="0" collapsed="false">
      <c r="A124" s="136" t="n">
        <v>123</v>
      </c>
      <c r="B124" s="136" t="s">
        <v>162</v>
      </c>
      <c r="C124" s="136" t="s">
        <v>162</v>
      </c>
      <c r="D124" s="136" t="s">
        <v>165</v>
      </c>
      <c r="E124" s="137" t="n">
        <v>3500</v>
      </c>
      <c r="F124" s="138" t="n">
        <f aca="false">E124*10.76391</f>
        <v>37673.685</v>
      </c>
      <c r="G124" s="136" t="s">
        <v>166</v>
      </c>
      <c r="H124" s="136" t="n">
        <v>0</v>
      </c>
      <c r="I124" s="136" t="n">
        <v>0</v>
      </c>
      <c r="J124" s="136" t="n">
        <f aca="false">IF(L124=13.5,IF(X124=1,12,9),-0.392532+1.267037*L124+0.472239*X124+0.58658*W124+0.089417*V124+0.531633*U124+0.337883*T124-0.403545*S124)</f>
        <v>0.874505</v>
      </c>
      <c r="K124" s="139" t="n">
        <f aca="false">IF(I124=0,J124,I124)</f>
        <v>0.874505</v>
      </c>
      <c r="L124" s="136" t="n">
        <v>1</v>
      </c>
      <c r="M124" s="136" t="n">
        <v>1</v>
      </c>
      <c r="N124" s="136" t="n">
        <v>2</v>
      </c>
      <c r="O124" s="136" t="s">
        <v>150</v>
      </c>
      <c r="P124" s="136" t="n">
        <v>1</v>
      </c>
      <c r="Q124" s="136" t="n">
        <v>1</v>
      </c>
      <c r="R124" s="136" t="n">
        <v>1</v>
      </c>
      <c r="S124" s="136" t="n">
        <v>0</v>
      </c>
      <c r="T124" s="136" t="n">
        <v>0</v>
      </c>
      <c r="U124" s="136" t="n">
        <v>0</v>
      </c>
      <c r="V124" s="136" t="n">
        <v>0</v>
      </c>
      <c r="W124" s="136" t="n">
        <v>0</v>
      </c>
      <c r="X124" s="136" t="n">
        <v>0</v>
      </c>
      <c r="Y124" s="136" t="n">
        <f aca="false">IF(L124&lt;=2.5,1,IF(L124&lt;=4.5,2,IF(L124&lt;=6.5,3,4)))</f>
        <v>1</v>
      </c>
      <c r="Z124" s="136" t="n">
        <f aca="false">IF(R124=1,35,IF(S124=1,64,IF(T124=1,IF(Y124=1,85,104),IF(U124=1,IF(Y124=1,124,152),IF(V124=1,(IF(Y124=1,146,IF(Y124=2,178,263))),IF(W124=1,(IF(Y124=1,178,IF(Y124=2,218,321))),IF(X124=1,IF(Y124=1,190,IF(Y124=2,242,IF(Y124=3,357,896))))))))))</f>
        <v>35</v>
      </c>
      <c r="AA124" s="140" t="n">
        <f aca="false">Z124*F124</f>
        <v>1318578.975</v>
      </c>
      <c r="AB124" s="141" t="n">
        <v>0</v>
      </c>
      <c r="AC124" s="136" t="s">
        <v>126</v>
      </c>
    </row>
    <row r="125" s="136" customFormat="true" ht="13.8" hidden="false" customHeight="false" outlineLevel="0" collapsed="false">
      <c r="A125" s="136" t="n">
        <v>124</v>
      </c>
      <c r="B125" s="136" t="s">
        <v>162</v>
      </c>
      <c r="C125" s="136" t="s">
        <v>162</v>
      </c>
      <c r="D125" s="136" t="s">
        <v>165</v>
      </c>
      <c r="E125" s="137" t="n">
        <v>3500</v>
      </c>
      <c r="F125" s="138" t="n">
        <f aca="false">E125*10.76391</f>
        <v>37673.685</v>
      </c>
      <c r="G125" s="136" t="s">
        <v>166</v>
      </c>
      <c r="H125" s="136" t="n">
        <v>0</v>
      </c>
      <c r="I125" s="136" t="n">
        <v>0</v>
      </c>
      <c r="J125" s="136" t="n">
        <f aca="false">IF(L125=13.5,IF(X125=1,12,9),-0.392532+1.267037*L125+0.472239*X125+0.58658*W125+0.089417*V125+0.531633*U125+0.337883*T125-0.403545*S125)</f>
        <v>0.874505</v>
      </c>
      <c r="K125" s="139" t="n">
        <f aca="false">IF(I125=0,J125,I125)</f>
        <v>0.874505</v>
      </c>
      <c r="L125" s="136" t="n">
        <v>1</v>
      </c>
      <c r="M125" s="136" t="n">
        <v>1</v>
      </c>
      <c r="N125" s="136" t="n">
        <v>2</v>
      </c>
      <c r="O125" s="136" t="s">
        <v>150</v>
      </c>
      <c r="P125" s="136" t="n">
        <v>1</v>
      </c>
      <c r="Q125" s="136" t="n">
        <v>1</v>
      </c>
      <c r="R125" s="136" t="n">
        <v>1</v>
      </c>
      <c r="S125" s="136" t="n">
        <v>0</v>
      </c>
      <c r="T125" s="136" t="n">
        <v>0</v>
      </c>
      <c r="U125" s="136" t="n">
        <v>0</v>
      </c>
      <c r="V125" s="136" t="n">
        <v>0</v>
      </c>
      <c r="W125" s="136" t="n">
        <v>0</v>
      </c>
      <c r="X125" s="136" t="n">
        <v>0</v>
      </c>
      <c r="Y125" s="136" t="n">
        <f aca="false">IF(L125&lt;=2.5,1,IF(L125&lt;=4.5,2,IF(L125&lt;=6.5,3,4)))</f>
        <v>1</v>
      </c>
      <c r="Z125" s="136" t="n">
        <f aca="false">IF(R125=1,35,IF(S125=1,64,IF(T125=1,IF(Y125=1,85,104),IF(U125=1,IF(Y125=1,124,152),IF(V125=1,(IF(Y125=1,146,IF(Y125=2,178,263))),IF(W125=1,(IF(Y125=1,178,IF(Y125=2,218,321))),IF(X125=1,IF(Y125=1,190,IF(Y125=2,242,IF(Y125=3,357,896))))))))))</f>
        <v>35</v>
      </c>
      <c r="AA125" s="140" t="n">
        <f aca="false">Z125*F125</f>
        <v>1318578.975</v>
      </c>
      <c r="AB125" s="141" t="n">
        <v>0</v>
      </c>
      <c r="AC125" s="136" t="s">
        <v>126</v>
      </c>
    </row>
    <row r="126" s="136" customFormat="true" ht="13.8" hidden="false" customHeight="false" outlineLevel="0" collapsed="false">
      <c r="A126" s="136" t="n">
        <v>125</v>
      </c>
      <c r="B126" s="136" t="s">
        <v>162</v>
      </c>
      <c r="C126" s="136" t="s">
        <v>162</v>
      </c>
      <c r="D126" s="136" t="s">
        <v>165</v>
      </c>
      <c r="E126" s="137" t="n">
        <v>1947.60000000001</v>
      </c>
      <c r="F126" s="138" t="n">
        <f aca="false">E126*10.76391</f>
        <v>20963.7911160001</v>
      </c>
      <c r="G126" s="136" t="s">
        <v>166</v>
      </c>
      <c r="H126" s="136" t="n">
        <v>0</v>
      </c>
      <c r="I126" s="136" t="n">
        <v>0</v>
      </c>
      <c r="J126" s="136" t="n">
        <f aca="false">IF(L126=13.5,IF(X126=1,12,9),-0.392532+1.267037*L126+0.472239*X126+0.58658*W126+0.089417*V126+0.531633*U126+0.337883*T126-0.403545*S126)</f>
        <v>0.874505</v>
      </c>
      <c r="K126" s="139" t="n">
        <f aca="false">IF(I126=0,J126,I126)</f>
        <v>0.874505</v>
      </c>
      <c r="L126" s="136" t="n">
        <v>1</v>
      </c>
      <c r="M126" s="136" t="n">
        <v>1</v>
      </c>
      <c r="N126" s="136" t="n">
        <v>2</v>
      </c>
      <c r="O126" s="136" t="s">
        <v>150</v>
      </c>
      <c r="P126" s="136" t="n">
        <v>1</v>
      </c>
      <c r="Q126" s="136" t="n">
        <v>1</v>
      </c>
      <c r="R126" s="136" t="n">
        <v>1</v>
      </c>
      <c r="S126" s="136" t="n">
        <v>0</v>
      </c>
      <c r="T126" s="136" t="n">
        <v>0</v>
      </c>
      <c r="U126" s="136" t="n">
        <v>0</v>
      </c>
      <c r="V126" s="136" t="n">
        <v>0</v>
      </c>
      <c r="W126" s="136" t="n">
        <v>0</v>
      </c>
      <c r="X126" s="136" t="n">
        <v>0</v>
      </c>
      <c r="Y126" s="136" t="n">
        <f aca="false">IF(L126&lt;=2.5,1,IF(L126&lt;=4.5,2,IF(L126&lt;=6.5,3,4)))</f>
        <v>1</v>
      </c>
      <c r="Z126" s="136" t="n">
        <f aca="false">IF(R126=1,35,IF(S126=1,64,IF(T126=1,IF(Y126=1,85,104),IF(U126=1,IF(Y126=1,124,152),IF(V126=1,(IF(Y126=1,146,IF(Y126=2,178,263))),IF(W126=1,(IF(Y126=1,178,IF(Y126=2,218,321))),IF(X126=1,IF(Y126=1,190,IF(Y126=2,242,IF(Y126=3,357,896))))))))))</f>
        <v>35</v>
      </c>
      <c r="AA126" s="140" t="n">
        <f aca="false">Z126*F126</f>
        <v>733732.689060002</v>
      </c>
      <c r="AB126" s="141" t="n">
        <v>0</v>
      </c>
      <c r="AC126" s="136" t="s">
        <v>126</v>
      </c>
    </row>
    <row r="127" customFormat="false" ht="13.8" hidden="false" customHeight="false" outlineLevel="0" collapsed="false">
      <c r="A127" s="136" t="n">
        <v>126</v>
      </c>
      <c r="B127" s="136" t="s">
        <v>162</v>
      </c>
      <c r="C127" s="136" t="s">
        <v>162</v>
      </c>
      <c r="D127" s="136" t="s">
        <v>167</v>
      </c>
      <c r="E127" s="142" t="n">
        <v>3500</v>
      </c>
      <c r="F127" s="138" t="n">
        <f aca="false">E127*10.76391</f>
        <v>37673.685</v>
      </c>
      <c r="G127" s="143" t="s">
        <v>168</v>
      </c>
      <c r="H127" s="136" t="n">
        <v>0</v>
      </c>
      <c r="I127" s="136" t="n">
        <v>0</v>
      </c>
      <c r="J127" s="136" t="n">
        <f aca="false">IF(L127=13.5,IF(X127=1,12,9),-0.392532+1.267037*L127+0.472239*X127+0.58658*W127+0.089417*V127+0.531633*U127+0.337883*T127-0.403545*S127)</f>
        <v>2.141542</v>
      </c>
      <c r="K127" s="139" t="n">
        <f aca="false">IF(I127=0,J127,I127)</f>
        <v>2.141542</v>
      </c>
      <c r="L127" s="136" t="n">
        <v>2</v>
      </c>
      <c r="M127" s="136" t="n">
        <v>1</v>
      </c>
      <c r="N127" s="136" t="n">
        <v>3</v>
      </c>
      <c r="O127" s="136" t="s">
        <v>150</v>
      </c>
      <c r="P127" s="136" t="n">
        <v>2</v>
      </c>
      <c r="Q127" s="136" t="n">
        <v>1.5</v>
      </c>
      <c r="R127" s="136" t="n">
        <v>1</v>
      </c>
      <c r="S127" s="136" t="n">
        <v>0</v>
      </c>
      <c r="T127" s="136" t="n">
        <v>0</v>
      </c>
      <c r="U127" s="136" t="n">
        <v>0</v>
      </c>
      <c r="V127" s="136" t="n">
        <v>0</v>
      </c>
      <c r="W127" s="136" t="n">
        <v>0</v>
      </c>
      <c r="X127" s="136" t="n">
        <v>0</v>
      </c>
      <c r="Y127" s="136" t="n">
        <f aca="false">IF(L127&lt;=2.5,1,IF(L127&lt;=4.5,2,IF(L127&lt;=6.5,3,4)))</f>
        <v>1</v>
      </c>
      <c r="Z127" s="136" t="n">
        <f aca="false">IF(R127=1,35,IF(S127=1,64,IF(T127=1,IF(Y127=1,85,104),IF(U127=1,IF(Y127=1,124,152),IF(V127=1,(IF(Y127=1,146,IF(Y127=2,178,263))),IF(W127=1,(IF(Y127=1,178,IF(Y127=2,218,321))),IF(X127=1,IF(Y127=1,190,IF(Y127=2,242,IF(Y127=3,357,896))))))))))</f>
        <v>35</v>
      </c>
      <c r="AA127" s="140" t="n">
        <f aca="false">Z127*F127</f>
        <v>1318578.975</v>
      </c>
      <c r="AB127" s="141" t="n">
        <v>0</v>
      </c>
      <c r="AC127" s="136" t="s">
        <v>126</v>
      </c>
    </row>
    <row r="128" customFormat="false" ht="13.8" hidden="false" customHeight="false" outlineLevel="0" collapsed="false">
      <c r="A128" s="136" t="n">
        <v>127</v>
      </c>
      <c r="B128" s="136" t="s">
        <v>162</v>
      </c>
      <c r="C128" s="136" t="s">
        <v>162</v>
      </c>
      <c r="D128" s="136" t="s">
        <v>167</v>
      </c>
      <c r="E128" s="142" t="n">
        <v>3500</v>
      </c>
      <c r="F128" s="138" t="n">
        <f aca="false">E128*10.76391</f>
        <v>37673.685</v>
      </c>
      <c r="G128" s="143" t="s">
        <v>168</v>
      </c>
      <c r="H128" s="136" t="n">
        <v>0</v>
      </c>
      <c r="I128" s="136" t="n">
        <v>0</v>
      </c>
      <c r="J128" s="136" t="n">
        <f aca="false">IF(L128=13.5,IF(X128=1,12,9),-0.392532+1.267037*L128+0.472239*X128+0.58658*W128+0.089417*V128+0.531633*U128+0.337883*T128-0.403545*S128)</f>
        <v>2.141542</v>
      </c>
      <c r="K128" s="139" t="n">
        <f aca="false">IF(I128=0,J128,I128)</f>
        <v>2.141542</v>
      </c>
      <c r="L128" s="136" t="n">
        <v>2</v>
      </c>
      <c r="M128" s="136" t="n">
        <v>1</v>
      </c>
      <c r="N128" s="136" t="n">
        <v>3</v>
      </c>
      <c r="O128" s="136" t="s">
        <v>150</v>
      </c>
      <c r="P128" s="136" t="n">
        <v>2</v>
      </c>
      <c r="Q128" s="136" t="n">
        <v>1.5</v>
      </c>
      <c r="R128" s="136" t="n">
        <v>1</v>
      </c>
      <c r="S128" s="136" t="n">
        <v>0</v>
      </c>
      <c r="T128" s="136" t="n">
        <v>0</v>
      </c>
      <c r="U128" s="136" t="n">
        <v>0</v>
      </c>
      <c r="V128" s="136" t="n">
        <v>0</v>
      </c>
      <c r="W128" s="136" t="n">
        <v>0</v>
      </c>
      <c r="X128" s="136" t="n">
        <v>0</v>
      </c>
      <c r="Y128" s="136" t="n">
        <f aca="false">IF(L128&lt;=2.5,1,IF(L128&lt;=4.5,2,IF(L128&lt;=6.5,3,4)))</f>
        <v>1</v>
      </c>
      <c r="Z128" s="136" t="n">
        <f aca="false">IF(R128=1,35,IF(S128=1,64,IF(T128=1,IF(Y128=1,85,104),IF(U128=1,IF(Y128=1,124,152),IF(V128=1,(IF(Y128=1,146,IF(Y128=2,178,263))),IF(W128=1,(IF(Y128=1,178,IF(Y128=2,218,321))),IF(X128=1,IF(Y128=1,190,IF(Y128=2,242,IF(Y128=3,357,896))))))))))</f>
        <v>35</v>
      </c>
      <c r="AA128" s="140" t="n">
        <f aca="false">Z128*F128</f>
        <v>1318578.975</v>
      </c>
      <c r="AB128" s="141" t="n">
        <v>0</v>
      </c>
      <c r="AC128" s="136" t="s">
        <v>126</v>
      </c>
    </row>
    <row r="129" customFormat="false" ht="13.8" hidden="false" customHeight="false" outlineLevel="0" collapsed="false">
      <c r="A129" s="136" t="n">
        <v>128</v>
      </c>
      <c r="B129" s="136" t="s">
        <v>162</v>
      </c>
      <c r="C129" s="136" t="s">
        <v>162</v>
      </c>
      <c r="D129" s="136" t="s">
        <v>167</v>
      </c>
      <c r="E129" s="142" t="n">
        <v>3500</v>
      </c>
      <c r="F129" s="138" t="n">
        <f aca="false">E129*10.76391</f>
        <v>37673.685</v>
      </c>
      <c r="G129" s="143" t="s">
        <v>168</v>
      </c>
      <c r="H129" s="136" t="n">
        <v>0</v>
      </c>
      <c r="I129" s="136" t="n">
        <v>0</v>
      </c>
      <c r="J129" s="136" t="n">
        <f aca="false">IF(L129=13.5,IF(X129=1,12,9),-0.392532+1.267037*L129+0.472239*X129+0.58658*W129+0.089417*V129+0.531633*U129+0.337883*T129-0.403545*S129)</f>
        <v>2.141542</v>
      </c>
      <c r="K129" s="139" t="n">
        <f aca="false">IF(I129=0,J129,I129)</f>
        <v>2.141542</v>
      </c>
      <c r="L129" s="136" t="n">
        <v>2</v>
      </c>
      <c r="M129" s="136" t="n">
        <v>1</v>
      </c>
      <c r="N129" s="136" t="n">
        <v>3</v>
      </c>
      <c r="O129" s="136" t="s">
        <v>150</v>
      </c>
      <c r="P129" s="136" t="n">
        <v>2</v>
      </c>
      <c r="Q129" s="136" t="n">
        <v>1.5</v>
      </c>
      <c r="R129" s="136" t="n">
        <v>1</v>
      </c>
      <c r="S129" s="136" t="n">
        <v>0</v>
      </c>
      <c r="T129" s="136" t="n">
        <v>0</v>
      </c>
      <c r="U129" s="136" t="n">
        <v>0</v>
      </c>
      <c r="V129" s="136" t="n">
        <v>0</v>
      </c>
      <c r="W129" s="136" t="n">
        <v>0</v>
      </c>
      <c r="X129" s="136" t="n">
        <v>0</v>
      </c>
      <c r="Y129" s="136" t="n">
        <f aca="false">IF(L129&lt;=2.5,1,IF(L129&lt;=4.5,2,IF(L129&lt;=6.5,3,4)))</f>
        <v>1</v>
      </c>
      <c r="Z129" s="136" t="n">
        <f aca="false">IF(R129=1,35,IF(S129=1,64,IF(T129=1,IF(Y129=1,85,104),IF(U129=1,IF(Y129=1,124,152),IF(V129=1,(IF(Y129=1,146,IF(Y129=2,178,263))),IF(W129=1,(IF(Y129=1,178,IF(Y129=2,218,321))),IF(X129=1,IF(Y129=1,190,IF(Y129=2,242,IF(Y129=3,357,896))))))))))</f>
        <v>35</v>
      </c>
      <c r="AA129" s="140" t="n">
        <f aca="false">Z129*F129</f>
        <v>1318578.975</v>
      </c>
      <c r="AB129" s="141" t="n">
        <v>0</v>
      </c>
      <c r="AC129" s="136" t="s">
        <v>126</v>
      </c>
    </row>
    <row r="130" customFormat="false" ht="13.8" hidden="false" customHeight="false" outlineLevel="0" collapsed="false">
      <c r="A130" s="136" t="n">
        <v>129</v>
      </c>
      <c r="B130" s="136" t="s">
        <v>162</v>
      </c>
      <c r="C130" s="136" t="s">
        <v>162</v>
      </c>
      <c r="D130" s="136" t="s">
        <v>167</v>
      </c>
      <c r="E130" s="142" t="n">
        <v>3500</v>
      </c>
      <c r="F130" s="138" t="n">
        <f aca="false">E130*10.76391</f>
        <v>37673.685</v>
      </c>
      <c r="G130" s="143" t="s">
        <v>168</v>
      </c>
      <c r="H130" s="136" t="n">
        <v>0</v>
      </c>
      <c r="I130" s="136" t="n">
        <v>0</v>
      </c>
      <c r="J130" s="136" t="n">
        <f aca="false">IF(L130=13.5,IF(X130=1,12,9),-0.392532+1.267037*L130+0.472239*X130+0.58658*W130+0.089417*V130+0.531633*U130+0.337883*T130-0.403545*S130)</f>
        <v>2.141542</v>
      </c>
      <c r="K130" s="139" t="n">
        <f aca="false">IF(I130=0,J130,I130)</f>
        <v>2.141542</v>
      </c>
      <c r="L130" s="136" t="n">
        <v>2</v>
      </c>
      <c r="M130" s="136" t="n">
        <v>1</v>
      </c>
      <c r="N130" s="136" t="n">
        <v>3</v>
      </c>
      <c r="O130" s="136" t="s">
        <v>150</v>
      </c>
      <c r="P130" s="136" t="n">
        <v>2</v>
      </c>
      <c r="Q130" s="136" t="n">
        <v>1.5</v>
      </c>
      <c r="R130" s="136" t="n">
        <v>1</v>
      </c>
      <c r="S130" s="136" t="n">
        <v>0</v>
      </c>
      <c r="T130" s="136" t="n">
        <v>0</v>
      </c>
      <c r="U130" s="136" t="n">
        <v>0</v>
      </c>
      <c r="V130" s="136" t="n">
        <v>0</v>
      </c>
      <c r="W130" s="136" t="n">
        <v>0</v>
      </c>
      <c r="X130" s="136" t="n">
        <v>0</v>
      </c>
      <c r="Y130" s="136" t="n">
        <f aca="false">IF(L130&lt;=2.5,1,IF(L130&lt;=4.5,2,IF(L130&lt;=6.5,3,4)))</f>
        <v>1</v>
      </c>
      <c r="Z130" s="136" t="n">
        <f aca="false">IF(R130=1,35,IF(S130=1,64,IF(T130=1,IF(Y130=1,85,104),IF(U130=1,IF(Y130=1,124,152),IF(V130=1,(IF(Y130=1,146,IF(Y130=2,178,263))),IF(W130=1,(IF(Y130=1,178,IF(Y130=2,218,321))),IF(X130=1,IF(Y130=1,190,IF(Y130=2,242,IF(Y130=3,357,896))))))))))</f>
        <v>35</v>
      </c>
      <c r="AA130" s="140" t="n">
        <f aca="false">Z130*F130</f>
        <v>1318578.975</v>
      </c>
      <c r="AB130" s="141" t="n">
        <v>0</v>
      </c>
      <c r="AC130" s="136" t="s">
        <v>126</v>
      </c>
    </row>
    <row r="131" customFormat="false" ht="13.8" hidden="false" customHeight="false" outlineLevel="0" collapsed="false">
      <c r="A131" s="136" t="n">
        <v>130</v>
      </c>
      <c r="B131" s="136" t="s">
        <v>162</v>
      </c>
      <c r="C131" s="136" t="s">
        <v>162</v>
      </c>
      <c r="D131" s="136" t="s">
        <v>167</v>
      </c>
      <c r="E131" s="142" t="n">
        <v>3500</v>
      </c>
      <c r="F131" s="138" t="n">
        <f aca="false">E131*10.76391</f>
        <v>37673.685</v>
      </c>
      <c r="G131" s="143" t="s">
        <v>168</v>
      </c>
      <c r="H131" s="136" t="n">
        <v>0</v>
      </c>
      <c r="I131" s="136" t="n">
        <v>0</v>
      </c>
      <c r="J131" s="136" t="n">
        <f aca="false">IF(L131=13.5,IF(X131=1,12,9),-0.392532+1.267037*L131+0.472239*X131+0.58658*W131+0.089417*V131+0.531633*U131+0.337883*T131-0.403545*S131)</f>
        <v>2.141542</v>
      </c>
      <c r="K131" s="139" t="n">
        <f aca="false">IF(I131=0,J131,I131)</f>
        <v>2.141542</v>
      </c>
      <c r="L131" s="136" t="n">
        <v>2</v>
      </c>
      <c r="M131" s="136" t="n">
        <v>1</v>
      </c>
      <c r="N131" s="136" t="n">
        <v>3</v>
      </c>
      <c r="O131" s="136" t="s">
        <v>150</v>
      </c>
      <c r="P131" s="136" t="n">
        <v>2</v>
      </c>
      <c r="Q131" s="136" t="n">
        <v>1.5</v>
      </c>
      <c r="R131" s="136" t="n">
        <v>1</v>
      </c>
      <c r="S131" s="136" t="n">
        <v>0</v>
      </c>
      <c r="T131" s="136" t="n">
        <v>0</v>
      </c>
      <c r="U131" s="136" t="n">
        <v>0</v>
      </c>
      <c r="V131" s="136" t="n">
        <v>0</v>
      </c>
      <c r="W131" s="136" t="n">
        <v>0</v>
      </c>
      <c r="X131" s="136" t="n">
        <v>0</v>
      </c>
      <c r="Y131" s="136" t="n">
        <f aca="false">IF(L131&lt;=2.5,1,IF(L131&lt;=4.5,2,IF(L131&lt;=6.5,3,4)))</f>
        <v>1</v>
      </c>
      <c r="Z131" s="136" t="n">
        <f aca="false">IF(R131=1,35,IF(S131=1,64,IF(T131=1,IF(Y131=1,85,104),IF(U131=1,IF(Y131=1,124,152),IF(V131=1,(IF(Y131=1,146,IF(Y131=2,178,263))),IF(W131=1,(IF(Y131=1,178,IF(Y131=2,218,321))),IF(X131=1,IF(Y131=1,190,IF(Y131=2,242,IF(Y131=3,357,896))))))))))</f>
        <v>35</v>
      </c>
      <c r="AA131" s="140" t="n">
        <f aca="false">Z131*F131</f>
        <v>1318578.975</v>
      </c>
      <c r="AB131" s="141" t="n">
        <v>0</v>
      </c>
      <c r="AC131" s="136" t="s">
        <v>126</v>
      </c>
    </row>
    <row r="132" customFormat="false" ht="13.8" hidden="false" customHeight="false" outlineLevel="0" collapsed="false">
      <c r="A132" s="136" t="n">
        <v>131</v>
      </c>
      <c r="B132" s="136" t="s">
        <v>162</v>
      </c>
      <c r="C132" s="136" t="s">
        <v>162</v>
      </c>
      <c r="D132" s="136" t="s">
        <v>167</v>
      </c>
      <c r="E132" s="142" t="n">
        <v>3500</v>
      </c>
      <c r="F132" s="138" t="n">
        <f aca="false">E132*10.76391</f>
        <v>37673.685</v>
      </c>
      <c r="G132" s="143" t="s">
        <v>168</v>
      </c>
      <c r="H132" s="136" t="n">
        <v>0</v>
      </c>
      <c r="I132" s="136" t="n">
        <v>0</v>
      </c>
      <c r="J132" s="136" t="n">
        <f aca="false">IF(L132=13.5,IF(X132=1,12,9),-0.392532+1.267037*L132+0.472239*X132+0.58658*W132+0.089417*V132+0.531633*U132+0.337883*T132-0.403545*S132)</f>
        <v>2.141542</v>
      </c>
      <c r="K132" s="139" t="n">
        <f aca="false">IF(I132=0,J132,I132)</f>
        <v>2.141542</v>
      </c>
      <c r="L132" s="136" t="n">
        <v>2</v>
      </c>
      <c r="M132" s="136" t="n">
        <v>1</v>
      </c>
      <c r="N132" s="136" t="n">
        <v>3</v>
      </c>
      <c r="O132" s="136" t="s">
        <v>150</v>
      </c>
      <c r="P132" s="136" t="n">
        <v>2</v>
      </c>
      <c r="Q132" s="136" t="n">
        <v>1.5</v>
      </c>
      <c r="R132" s="136" t="n">
        <v>1</v>
      </c>
      <c r="S132" s="136" t="n">
        <v>0</v>
      </c>
      <c r="T132" s="136" t="n">
        <v>0</v>
      </c>
      <c r="U132" s="136" t="n">
        <v>0</v>
      </c>
      <c r="V132" s="136" t="n">
        <v>0</v>
      </c>
      <c r="W132" s="136" t="n">
        <v>0</v>
      </c>
      <c r="X132" s="136" t="n">
        <v>0</v>
      </c>
      <c r="Y132" s="136" t="n">
        <f aca="false">IF(L132&lt;=2.5,1,IF(L132&lt;=4.5,2,IF(L132&lt;=6.5,3,4)))</f>
        <v>1</v>
      </c>
      <c r="Z132" s="136" t="n">
        <f aca="false">IF(R132=1,35,IF(S132=1,64,IF(T132=1,IF(Y132=1,85,104),IF(U132=1,IF(Y132=1,124,152),IF(V132=1,(IF(Y132=1,146,IF(Y132=2,178,263))),IF(W132=1,(IF(Y132=1,178,IF(Y132=2,218,321))),IF(X132=1,IF(Y132=1,190,IF(Y132=2,242,IF(Y132=3,357,896))))))))))</f>
        <v>35</v>
      </c>
      <c r="AA132" s="140" t="n">
        <f aca="false">Z132*F132</f>
        <v>1318578.975</v>
      </c>
      <c r="AB132" s="141" t="n">
        <v>0</v>
      </c>
      <c r="AC132" s="136" t="s">
        <v>126</v>
      </c>
    </row>
    <row r="133" customFormat="false" ht="13.8" hidden="false" customHeight="false" outlineLevel="0" collapsed="false">
      <c r="A133" s="136" t="n">
        <v>132</v>
      </c>
      <c r="B133" s="136" t="s">
        <v>162</v>
      </c>
      <c r="C133" s="136" t="s">
        <v>162</v>
      </c>
      <c r="D133" s="136" t="s">
        <v>167</v>
      </c>
      <c r="E133" s="142" t="n">
        <v>3500</v>
      </c>
      <c r="F133" s="138" t="n">
        <f aca="false">E133*10.76391</f>
        <v>37673.685</v>
      </c>
      <c r="G133" s="143" t="s">
        <v>168</v>
      </c>
      <c r="H133" s="136" t="n">
        <v>0</v>
      </c>
      <c r="I133" s="136" t="n">
        <v>0</v>
      </c>
      <c r="J133" s="136" t="n">
        <f aca="false">IF(L133=13.5,IF(X133=1,12,9),-0.392532+1.267037*L133+0.472239*X133+0.58658*W133+0.089417*V133+0.531633*U133+0.337883*T133-0.403545*S133)</f>
        <v>2.141542</v>
      </c>
      <c r="K133" s="139" t="n">
        <f aca="false">IF(I133=0,J133,I133)</f>
        <v>2.141542</v>
      </c>
      <c r="L133" s="136" t="n">
        <v>2</v>
      </c>
      <c r="M133" s="136" t="n">
        <v>1</v>
      </c>
      <c r="N133" s="136" t="n">
        <v>3</v>
      </c>
      <c r="O133" s="136" t="s">
        <v>150</v>
      </c>
      <c r="P133" s="136" t="n">
        <v>2</v>
      </c>
      <c r="Q133" s="136" t="n">
        <v>1.5</v>
      </c>
      <c r="R133" s="136" t="n">
        <v>1</v>
      </c>
      <c r="S133" s="136" t="n">
        <v>0</v>
      </c>
      <c r="T133" s="136" t="n">
        <v>0</v>
      </c>
      <c r="U133" s="136" t="n">
        <v>0</v>
      </c>
      <c r="V133" s="136" t="n">
        <v>0</v>
      </c>
      <c r="W133" s="136" t="n">
        <v>0</v>
      </c>
      <c r="X133" s="136" t="n">
        <v>0</v>
      </c>
      <c r="Y133" s="136" t="n">
        <f aca="false">IF(L133&lt;=2.5,1,IF(L133&lt;=4.5,2,IF(L133&lt;=6.5,3,4)))</f>
        <v>1</v>
      </c>
      <c r="Z133" s="136" t="n">
        <f aca="false">IF(R133=1,35,IF(S133=1,64,IF(T133=1,IF(Y133=1,85,104),IF(U133=1,IF(Y133=1,124,152),IF(V133=1,(IF(Y133=1,146,IF(Y133=2,178,263))),IF(W133=1,(IF(Y133=1,178,IF(Y133=2,218,321))),IF(X133=1,IF(Y133=1,190,IF(Y133=2,242,IF(Y133=3,357,896))))))))))</f>
        <v>35</v>
      </c>
      <c r="AA133" s="140" t="n">
        <f aca="false">Z133*F133</f>
        <v>1318578.975</v>
      </c>
      <c r="AB133" s="141" t="n">
        <v>0</v>
      </c>
      <c r="AC133" s="136" t="s">
        <v>126</v>
      </c>
    </row>
    <row r="134" customFormat="false" ht="13.8" hidden="false" customHeight="false" outlineLevel="0" collapsed="false">
      <c r="A134" s="136" t="n">
        <v>133</v>
      </c>
      <c r="B134" s="136" t="s">
        <v>162</v>
      </c>
      <c r="C134" s="136" t="s">
        <v>162</v>
      </c>
      <c r="D134" s="136" t="s">
        <v>167</v>
      </c>
      <c r="E134" s="142" t="n">
        <v>3500</v>
      </c>
      <c r="F134" s="138" t="n">
        <f aca="false">E134*10.76391</f>
        <v>37673.685</v>
      </c>
      <c r="G134" s="143" t="s">
        <v>168</v>
      </c>
      <c r="H134" s="136" t="n">
        <v>0</v>
      </c>
      <c r="I134" s="136" t="n">
        <v>0</v>
      </c>
      <c r="J134" s="136" t="n">
        <f aca="false">IF(L134=13.5,IF(X134=1,12,9),-0.392532+1.267037*L134+0.472239*X134+0.58658*W134+0.089417*V134+0.531633*U134+0.337883*T134-0.403545*S134)</f>
        <v>2.141542</v>
      </c>
      <c r="K134" s="139" t="n">
        <f aca="false">IF(I134=0,J134,I134)</f>
        <v>2.141542</v>
      </c>
      <c r="L134" s="136" t="n">
        <v>2</v>
      </c>
      <c r="M134" s="136" t="n">
        <v>1</v>
      </c>
      <c r="N134" s="136" t="n">
        <v>3</v>
      </c>
      <c r="O134" s="136" t="s">
        <v>150</v>
      </c>
      <c r="P134" s="136" t="n">
        <v>2</v>
      </c>
      <c r="Q134" s="136" t="n">
        <v>1.5</v>
      </c>
      <c r="R134" s="136" t="n">
        <v>1</v>
      </c>
      <c r="S134" s="136" t="n">
        <v>0</v>
      </c>
      <c r="T134" s="136" t="n">
        <v>0</v>
      </c>
      <c r="U134" s="136" t="n">
        <v>0</v>
      </c>
      <c r="V134" s="136" t="n">
        <v>0</v>
      </c>
      <c r="W134" s="136" t="n">
        <v>0</v>
      </c>
      <c r="X134" s="136" t="n">
        <v>0</v>
      </c>
      <c r="Y134" s="136" t="n">
        <f aca="false">IF(L134&lt;=2.5,1,IF(L134&lt;=4.5,2,IF(L134&lt;=6.5,3,4)))</f>
        <v>1</v>
      </c>
      <c r="Z134" s="136" t="n">
        <f aca="false">IF(R134=1,35,IF(S134=1,64,IF(T134=1,IF(Y134=1,85,104),IF(U134=1,IF(Y134=1,124,152),IF(V134=1,(IF(Y134=1,146,IF(Y134=2,178,263))),IF(W134=1,(IF(Y134=1,178,IF(Y134=2,218,321))),IF(X134=1,IF(Y134=1,190,IF(Y134=2,242,IF(Y134=3,357,896))))))))))</f>
        <v>35</v>
      </c>
      <c r="AA134" s="140" t="n">
        <f aca="false">Z134*F134</f>
        <v>1318578.975</v>
      </c>
      <c r="AB134" s="141" t="n">
        <v>0</v>
      </c>
      <c r="AC134" s="136" t="s">
        <v>126</v>
      </c>
    </row>
    <row r="135" customFormat="false" ht="13.8" hidden="false" customHeight="false" outlineLevel="0" collapsed="false">
      <c r="A135" s="136" t="n">
        <v>134</v>
      </c>
      <c r="B135" s="136" t="s">
        <v>162</v>
      </c>
      <c r="C135" s="136" t="s">
        <v>162</v>
      </c>
      <c r="D135" s="136" t="s">
        <v>167</v>
      </c>
      <c r="E135" s="142" t="n">
        <v>3500</v>
      </c>
      <c r="F135" s="138" t="n">
        <f aca="false">E135*10.76391</f>
        <v>37673.685</v>
      </c>
      <c r="G135" s="143" t="s">
        <v>168</v>
      </c>
      <c r="H135" s="136" t="n">
        <v>0</v>
      </c>
      <c r="I135" s="136" t="n">
        <v>0</v>
      </c>
      <c r="J135" s="136" t="n">
        <f aca="false">IF(L135=13.5,IF(X135=1,12,9),-0.392532+1.267037*L135+0.472239*X135+0.58658*W135+0.089417*V135+0.531633*U135+0.337883*T135-0.403545*S135)</f>
        <v>2.141542</v>
      </c>
      <c r="K135" s="139" t="n">
        <f aca="false">IF(I135=0,J135,I135)</f>
        <v>2.141542</v>
      </c>
      <c r="L135" s="136" t="n">
        <v>2</v>
      </c>
      <c r="M135" s="136" t="n">
        <v>1</v>
      </c>
      <c r="N135" s="136" t="n">
        <v>3</v>
      </c>
      <c r="O135" s="136" t="s">
        <v>150</v>
      </c>
      <c r="P135" s="136" t="n">
        <v>2</v>
      </c>
      <c r="Q135" s="136" t="n">
        <v>1.5</v>
      </c>
      <c r="R135" s="136" t="n">
        <v>1</v>
      </c>
      <c r="S135" s="136" t="n">
        <v>0</v>
      </c>
      <c r="T135" s="136" t="n">
        <v>0</v>
      </c>
      <c r="U135" s="136" t="n">
        <v>0</v>
      </c>
      <c r="V135" s="136" t="n">
        <v>0</v>
      </c>
      <c r="W135" s="136" t="n">
        <v>0</v>
      </c>
      <c r="X135" s="136" t="n">
        <v>0</v>
      </c>
      <c r="Y135" s="136" t="n">
        <f aca="false">IF(L135&lt;=2.5,1,IF(L135&lt;=4.5,2,IF(L135&lt;=6.5,3,4)))</f>
        <v>1</v>
      </c>
      <c r="Z135" s="136" t="n">
        <f aca="false">IF(R135=1,35,IF(S135=1,64,IF(T135=1,IF(Y135=1,85,104),IF(U135=1,IF(Y135=1,124,152),IF(V135=1,(IF(Y135=1,146,IF(Y135=2,178,263))),IF(W135=1,(IF(Y135=1,178,IF(Y135=2,218,321))),IF(X135=1,IF(Y135=1,190,IF(Y135=2,242,IF(Y135=3,357,896))))))))))</f>
        <v>35</v>
      </c>
      <c r="AA135" s="140" t="n">
        <f aca="false">Z135*F135</f>
        <v>1318578.975</v>
      </c>
      <c r="AB135" s="141" t="n">
        <v>0</v>
      </c>
      <c r="AC135" s="136" t="s">
        <v>126</v>
      </c>
    </row>
    <row r="136" customFormat="false" ht="13.8" hidden="false" customHeight="false" outlineLevel="0" collapsed="false">
      <c r="A136" s="136" t="n">
        <v>135</v>
      </c>
      <c r="B136" s="136" t="s">
        <v>162</v>
      </c>
      <c r="C136" s="136" t="s">
        <v>162</v>
      </c>
      <c r="D136" s="136" t="s">
        <v>167</v>
      </c>
      <c r="E136" s="142" t="n">
        <v>3500</v>
      </c>
      <c r="F136" s="138" t="n">
        <f aca="false">E136*10.76391</f>
        <v>37673.685</v>
      </c>
      <c r="G136" s="143" t="s">
        <v>168</v>
      </c>
      <c r="H136" s="136" t="n">
        <v>0</v>
      </c>
      <c r="I136" s="136" t="n">
        <v>0</v>
      </c>
      <c r="J136" s="136" t="n">
        <f aca="false">IF(L136=13.5,IF(X136=1,12,9),-0.392532+1.267037*L136+0.472239*X136+0.58658*W136+0.089417*V136+0.531633*U136+0.337883*T136-0.403545*S136)</f>
        <v>2.141542</v>
      </c>
      <c r="K136" s="139" t="n">
        <f aca="false">IF(I136=0,J136,I136)</f>
        <v>2.141542</v>
      </c>
      <c r="L136" s="136" t="n">
        <v>2</v>
      </c>
      <c r="M136" s="136" t="n">
        <v>1</v>
      </c>
      <c r="N136" s="136" t="n">
        <v>3</v>
      </c>
      <c r="O136" s="136" t="s">
        <v>150</v>
      </c>
      <c r="P136" s="136" t="n">
        <v>2</v>
      </c>
      <c r="Q136" s="136" t="n">
        <v>1.5</v>
      </c>
      <c r="R136" s="136" t="n">
        <v>1</v>
      </c>
      <c r="S136" s="136" t="n">
        <v>0</v>
      </c>
      <c r="T136" s="136" t="n">
        <v>0</v>
      </c>
      <c r="U136" s="136" t="n">
        <v>0</v>
      </c>
      <c r="V136" s="136" t="n">
        <v>0</v>
      </c>
      <c r="W136" s="136" t="n">
        <v>0</v>
      </c>
      <c r="X136" s="136" t="n">
        <v>0</v>
      </c>
      <c r="Y136" s="136" t="n">
        <f aca="false">IF(L136&lt;=2.5,1,IF(L136&lt;=4.5,2,IF(L136&lt;=6.5,3,4)))</f>
        <v>1</v>
      </c>
      <c r="Z136" s="136" t="n">
        <f aca="false">IF(R136=1,35,IF(S136=1,64,IF(T136=1,IF(Y136=1,85,104),IF(U136=1,IF(Y136=1,124,152),IF(V136=1,(IF(Y136=1,146,IF(Y136=2,178,263))),IF(W136=1,(IF(Y136=1,178,IF(Y136=2,218,321))),IF(X136=1,IF(Y136=1,190,IF(Y136=2,242,IF(Y136=3,357,896))))))))))</f>
        <v>35</v>
      </c>
      <c r="AA136" s="140" t="n">
        <f aca="false">Z136*F136</f>
        <v>1318578.975</v>
      </c>
      <c r="AB136" s="141" t="n">
        <v>0</v>
      </c>
      <c r="AC136" s="136" t="s">
        <v>126</v>
      </c>
    </row>
    <row r="137" customFormat="false" ht="13.8" hidden="false" customHeight="false" outlineLevel="0" collapsed="false">
      <c r="A137" s="136" t="n">
        <v>136</v>
      </c>
      <c r="B137" s="136" t="s">
        <v>162</v>
      </c>
      <c r="C137" s="136" t="s">
        <v>162</v>
      </c>
      <c r="D137" s="136" t="s">
        <v>167</v>
      </c>
      <c r="E137" s="142" t="n">
        <v>3500</v>
      </c>
      <c r="F137" s="138" t="n">
        <f aca="false">E137*10.76391</f>
        <v>37673.685</v>
      </c>
      <c r="G137" s="143" t="s">
        <v>168</v>
      </c>
      <c r="H137" s="136" t="n">
        <v>0</v>
      </c>
      <c r="I137" s="136" t="n">
        <v>0</v>
      </c>
      <c r="J137" s="136" t="n">
        <f aca="false">IF(L137=13.5,IF(X137=1,12,9),-0.392532+1.267037*L137+0.472239*X137+0.58658*W137+0.089417*V137+0.531633*U137+0.337883*T137-0.403545*S137)</f>
        <v>2.141542</v>
      </c>
      <c r="K137" s="139" t="n">
        <f aca="false">IF(I137=0,J137,I137)</f>
        <v>2.141542</v>
      </c>
      <c r="L137" s="136" t="n">
        <v>2</v>
      </c>
      <c r="M137" s="136" t="n">
        <v>1</v>
      </c>
      <c r="N137" s="136" t="n">
        <v>3</v>
      </c>
      <c r="O137" s="136" t="s">
        <v>150</v>
      </c>
      <c r="P137" s="136" t="n">
        <v>2</v>
      </c>
      <c r="Q137" s="136" t="n">
        <v>1.5</v>
      </c>
      <c r="R137" s="136" t="n">
        <v>1</v>
      </c>
      <c r="S137" s="136" t="n">
        <v>0</v>
      </c>
      <c r="T137" s="136" t="n">
        <v>0</v>
      </c>
      <c r="U137" s="136" t="n">
        <v>0</v>
      </c>
      <c r="V137" s="136" t="n">
        <v>0</v>
      </c>
      <c r="W137" s="136" t="n">
        <v>0</v>
      </c>
      <c r="X137" s="136" t="n">
        <v>0</v>
      </c>
      <c r="Y137" s="136" t="n">
        <f aca="false">IF(L137&lt;=2.5,1,IF(L137&lt;=4.5,2,IF(L137&lt;=6.5,3,4)))</f>
        <v>1</v>
      </c>
      <c r="Z137" s="136" t="n">
        <f aca="false">IF(R137=1,35,IF(S137=1,64,IF(T137=1,IF(Y137=1,85,104),IF(U137=1,IF(Y137=1,124,152),IF(V137=1,(IF(Y137=1,146,IF(Y137=2,178,263))),IF(W137=1,(IF(Y137=1,178,IF(Y137=2,218,321))),IF(X137=1,IF(Y137=1,190,IF(Y137=2,242,IF(Y137=3,357,896))))))))))</f>
        <v>35</v>
      </c>
      <c r="AA137" s="140" t="n">
        <f aca="false">Z137*F137</f>
        <v>1318578.975</v>
      </c>
      <c r="AB137" s="141" t="n">
        <v>0</v>
      </c>
      <c r="AC137" s="136" t="s">
        <v>126</v>
      </c>
    </row>
    <row r="138" customFormat="false" ht="13.8" hidden="false" customHeight="false" outlineLevel="0" collapsed="false">
      <c r="A138" s="136" t="n">
        <v>137</v>
      </c>
      <c r="B138" s="136" t="s">
        <v>162</v>
      </c>
      <c r="C138" s="136" t="s">
        <v>162</v>
      </c>
      <c r="D138" s="136" t="s">
        <v>167</v>
      </c>
      <c r="E138" s="142" t="n">
        <v>3500</v>
      </c>
      <c r="F138" s="138" t="n">
        <f aca="false">E138*10.76391</f>
        <v>37673.685</v>
      </c>
      <c r="G138" s="143" t="s">
        <v>168</v>
      </c>
      <c r="H138" s="136" t="n">
        <v>0</v>
      </c>
      <c r="I138" s="136" t="n">
        <v>0</v>
      </c>
      <c r="J138" s="136" t="n">
        <f aca="false">IF(L138=13.5,IF(X138=1,12,9),-0.392532+1.267037*L138+0.472239*X138+0.58658*W138+0.089417*V138+0.531633*U138+0.337883*T138-0.403545*S138)</f>
        <v>2.141542</v>
      </c>
      <c r="K138" s="139" t="n">
        <f aca="false">IF(I138=0,J138,I138)</f>
        <v>2.141542</v>
      </c>
      <c r="L138" s="136" t="n">
        <v>2</v>
      </c>
      <c r="M138" s="136" t="n">
        <v>1</v>
      </c>
      <c r="N138" s="136" t="n">
        <v>3</v>
      </c>
      <c r="O138" s="136" t="s">
        <v>150</v>
      </c>
      <c r="P138" s="136" t="n">
        <v>2</v>
      </c>
      <c r="Q138" s="136" t="n">
        <v>1.5</v>
      </c>
      <c r="R138" s="136" t="n">
        <v>1</v>
      </c>
      <c r="S138" s="136" t="n">
        <v>0</v>
      </c>
      <c r="T138" s="136" t="n">
        <v>0</v>
      </c>
      <c r="U138" s="136" t="n">
        <v>0</v>
      </c>
      <c r="V138" s="136" t="n">
        <v>0</v>
      </c>
      <c r="W138" s="136" t="n">
        <v>0</v>
      </c>
      <c r="X138" s="136" t="n">
        <v>0</v>
      </c>
      <c r="Y138" s="136" t="n">
        <f aca="false">IF(L138&lt;=2.5,1,IF(L138&lt;=4.5,2,IF(L138&lt;=6.5,3,4)))</f>
        <v>1</v>
      </c>
      <c r="Z138" s="136" t="n">
        <f aca="false">IF(R138=1,35,IF(S138=1,64,IF(T138=1,IF(Y138=1,85,104),IF(U138=1,IF(Y138=1,124,152),IF(V138=1,(IF(Y138=1,146,IF(Y138=2,178,263))),IF(W138=1,(IF(Y138=1,178,IF(Y138=2,218,321))),IF(X138=1,IF(Y138=1,190,IF(Y138=2,242,IF(Y138=3,357,896))))))))))</f>
        <v>35</v>
      </c>
      <c r="AA138" s="140" t="n">
        <f aca="false">Z138*F138</f>
        <v>1318578.975</v>
      </c>
      <c r="AB138" s="141" t="n">
        <v>0</v>
      </c>
      <c r="AC138" s="136" t="s">
        <v>126</v>
      </c>
    </row>
    <row r="139" customFormat="false" ht="13.8" hidden="false" customHeight="false" outlineLevel="0" collapsed="false">
      <c r="A139" s="136" t="n">
        <v>138</v>
      </c>
      <c r="B139" s="136" t="s">
        <v>162</v>
      </c>
      <c r="C139" s="136" t="s">
        <v>162</v>
      </c>
      <c r="D139" s="136" t="s">
        <v>167</v>
      </c>
      <c r="E139" s="142" t="n">
        <v>3500</v>
      </c>
      <c r="F139" s="138" t="n">
        <f aca="false">E139*10.76391</f>
        <v>37673.685</v>
      </c>
      <c r="G139" s="143" t="s">
        <v>168</v>
      </c>
      <c r="H139" s="136" t="n">
        <v>0</v>
      </c>
      <c r="I139" s="136" t="n">
        <v>0</v>
      </c>
      <c r="J139" s="136" t="n">
        <f aca="false">IF(L139=13.5,IF(X139=1,12,9),-0.392532+1.267037*L139+0.472239*X139+0.58658*W139+0.089417*V139+0.531633*U139+0.337883*T139-0.403545*S139)</f>
        <v>2.141542</v>
      </c>
      <c r="K139" s="139" t="n">
        <f aca="false">IF(I139=0,J139,I139)</f>
        <v>2.141542</v>
      </c>
      <c r="L139" s="136" t="n">
        <v>2</v>
      </c>
      <c r="M139" s="136" t="n">
        <v>1</v>
      </c>
      <c r="N139" s="136" t="n">
        <v>3</v>
      </c>
      <c r="O139" s="136" t="s">
        <v>150</v>
      </c>
      <c r="P139" s="136" t="n">
        <v>2</v>
      </c>
      <c r="Q139" s="136" t="n">
        <v>1.5</v>
      </c>
      <c r="R139" s="136" t="n">
        <v>1</v>
      </c>
      <c r="S139" s="136" t="n">
        <v>0</v>
      </c>
      <c r="T139" s="136" t="n">
        <v>0</v>
      </c>
      <c r="U139" s="136" t="n">
        <v>0</v>
      </c>
      <c r="V139" s="136" t="n">
        <v>0</v>
      </c>
      <c r="W139" s="136" t="n">
        <v>0</v>
      </c>
      <c r="X139" s="136" t="n">
        <v>0</v>
      </c>
      <c r="Y139" s="136" t="n">
        <f aca="false">IF(L139&lt;=2.5,1,IF(L139&lt;=4.5,2,IF(L139&lt;=6.5,3,4)))</f>
        <v>1</v>
      </c>
      <c r="Z139" s="136" t="n">
        <f aca="false">IF(R139=1,35,IF(S139=1,64,IF(T139=1,IF(Y139=1,85,104),IF(U139=1,IF(Y139=1,124,152),IF(V139=1,(IF(Y139=1,146,IF(Y139=2,178,263))),IF(W139=1,(IF(Y139=1,178,IF(Y139=2,218,321))),IF(X139=1,IF(Y139=1,190,IF(Y139=2,242,IF(Y139=3,357,896))))))))))</f>
        <v>35</v>
      </c>
      <c r="AA139" s="140" t="n">
        <f aca="false">Z139*F139</f>
        <v>1318578.975</v>
      </c>
      <c r="AB139" s="141" t="n">
        <v>0</v>
      </c>
      <c r="AC139" s="136" t="s">
        <v>126</v>
      </c>
    </row>
    <row r="140" customFormat="false" ht="13.8" hidden="false" customHeight="false" outlineLevel="0" collapsed="false">
      <c r="A140" s="136" t="n">
        <v>139</v>
      </c>
      <c r="B140" s="136" t="s">
        <v>162</v>
      </c>
      <c r="C140" s="136" t="s">
        <v>162</v>
      </c>
      <c r="D140" s="136" t="s">
        <v>167</v>
      </c>
      <c r="E140" s="142" t="n">
        <v>3500</v>
      </c>
      <c r="F140" s="138" t="n">
        <f aca="false">E140*10.76391</f>
        <v>37673.685</v>
      </c>
      <c r="G140" s="143" t="s">
        <v>168</v>
      </c>
      <c r="H140" s="136" t="n">
        <v>0</v>
      </c>
      <c r="I140" s="136" t="n">
        <v>0</v>
      </c>
      <c r="J140" s="136" t="n">
        <f aca="false">IF(L140=13.5,IF(X140=1,12,9),-0.392532+1.267037*L140+0.472239*X140+0.58658*W140+0.089417*V140+0.531633*U140+0.337883*T140-0.403545*S140)</f>
        <v>2.141542</v>
      </c>
      <c r="K140" s="139" t="n">
        <f aca="false">IF(I140=0,J140,I140)</f>
        <v>2.141542</v>
      </c>
      <c r="L140" s="136" t="n">
        <v>2</v>
      </c>
      <c r="M140" s="136" t="n">
        <v>1</v>
      </c>
      <c r="N140" s="136" t="n">
        <v>3</v>
      </c>
      <c r="O140" s="136" t="s">
        <v>150</v>
      </c>
      <c r="P140" s="136" t="n">
        <v>2</v>
      </c>
      <c r="Q140" s="136" t="n">
        <v>1.5</v>
      </c>
      <c r="R140" s="136" t="n">
        <v>1</v>
      </c>
      <c r="S140" s="136" t="n">
        <v>0</v>
      </c>
      <c r="T140" s="136" t="n">
        <v>0</v>
      </c>
      <c r="U140" s="136" t="n">
        <v>0</v>
      </c>
      <c r="V140" s="136" t="n">
        <v>0</v>
      </c>
      <c r="W140" s="136" t="n">
        <v>0</v>
      </c>
      <c r="X140" s="136" t="n">
        <v>0</v>
      </c>
      <c r="Y140" s="136" t="n">
        <f aca="false">IF(L140&lt;=2.5,1,IF(L140&lt;=4.5,2,IF(L140&lt;=6.5,3,4)))</f>
        <v>1</v>
      </c>
      <c r="Z140" s="136" t="n">
        <f aca="false">IF(R140=1,35,IF(S140=1,64,IF(T140=1,IF(Y140=1,85,104),IF(U140=1,IF(Y140=1,124,152),IF(V140=1,(IF(Y140=1,146,IF(Y140=2,178,263))),IF(W140=1,(IF(Y140=1,178,IF(Y140=2,218,321))),IF(X140=1,IF(Y140=1,190,IF(Y140=2,242,IF(Y140=3,357,896))))))))))</f>
        <v>35</v>
      </c>
      <c r="AA140" s="140" t="n">
        <f aca="false">Z140*F140</f>
        <v>1318578.975</v>
      </c>
      <c r="AB140" s="141" t="n">
        <v>0</v>
      </c>
      <c r="AC140" s="136" t="s">
        <v>126</v>
      </c>
    </row>
    <row r="141" customFormat="false" ht="13.8" hidden="false" customHeight="false" outlineLevel="0" collapsed="false">
      <c r="A141" s="136" t="n">
        <v>140</v>
      </c>
      <c r="B141" s="136" t="s">
        <v>162</v>
      </c>
      <c r="C141" s="136" t="s">
        <v>162</v>
      </c>
      <c r="D141" s="136" t="s">
        <v>167</v>
      </c>
      <c r="E141" s="142" t="n">
        <v>3500</v>
      </c>
      <c r="F141" s="138" t="n">
        <f aca="false">E141*10.76391</f>
        <v>37673.685</v>
      </c>
      <c r="G141" s="143" t="s">
        <v>168</v>
      </c>
      <c r="H141" s="136" t="n">
        <v>0</v>
      </c>
      <c r="I141" s="136" t="n">
        <v>0</v>
      </c>
      <c r="J141" s="136" t="n">
        <f aca="false">IF(L141=13.5,IF(X141=1,12,9),-0.392532+1.267037*L141+0.472239*X141+0.58658*W141+0.089417*V141+0.531633*U141+0.337883*T141-0.403545*S141)</f>
        <v>2.141542</v>
      </c>
      <c r="K141" s="139" t="n">
        <f aca="false">IF(I141=0,J141,I141)</f>
        <v>2.141542</v>
      </c>
      <c r="L141" s="136" t="n">
        <v>2</v>
      </c>
      <c r="M141" s="136" t="n">
        <v>1</v>
      </c>
      <c r="N141" s="136" t="n">
        <v>3</v>
      </c>
      <c r="O141" s="136" t="s">
        <v>150</v>
      </c>
      <c r="P141" s="136" t="n">
        <v>2</v>
      </c>
      <c r="Q141" s="136" t="n">
        <v>1.5</v>
      </c>
      <c r="R141" s="136" t="n">
        <v>1</v>
      </c>
      <c r="S141" s="136" t="n">
        <v>0</v>
      </c>
      <c r="T141" s="136" t="n">
        <v>0</v>
      </c>
      <c r="U141" s="136" t="n">
        <v>0</v>
      </c>
      <c r="V141" s="136" t="n">
        <v>0</v>
      </c>
      <c r="W141" s="136" t="n">
        <v>0</v>
      </c>
      <c r="X141" s="136" t="n">
        <v>0</v>
      </c>
      <c r="Y141" s="136" t="n">
        <f aca="false">IF(L141&lt;=2.5,1,IF(L141&lt;=4.5,2,IF(L141&lt;=6.5,3,4)))</f>
        <v>1</v>
      </c>
      <c r="Z141" s="136" t="n">
        <f aca="false">IF(R141=1,35,IF(S141=1,64,IF(T141=1,IF(Y141=1,85,104),IF(U141=1,IF(Y141=1,124,152),IF(V141=1,(IF(Y141=1,146,IF(Y141=2,178,263))),IF(W141=1,(IF(Y141=1,178,IF(Y141=2,218,321))),IF(X141=1,IF(Y141=1,190,IF(Y141=2,242,IF(Y141=3,357,896))))))))))</f>
        <v>35</v>
      </c>
      <c r="AA141" s="140" t="n">
        <f aca="false">Z141*F141</f>
        <v>1318578.975</v>
      </c>
      <c r="AB141" s="141" t="n">
        <v>0</v>
      </c>
      <c r="AC141" s="136" t="s">
        <v>126</v>
      </c>
    </row>
    <row r="142" customFormat="false" ht="13.8" hidden="false" customHeight="false" outlineLevel="0" collapsed="false">
      <c r="A142" s="136" t="n">
        <v>141</v>
      </c>
      <c r="B142" s="136" t="s">
        <v>162</v>
      </c>
      <c r="C142" s="136" t="s">
        <v>162</v>
      </c>
      <c r="D142" s="136" t="s">
        <v>167</v>
      </c>
      <c r="E142" s="142" t="n">
        <v>3500</v>
      </c>
      <c r="F142" s="138" t="n">
        <f aca="false">E142*10.76391</f>
        <v>37673.685</v>
      </c>
      <c r="G142" s="143" t="s">
        <v>168</v>
      </c>
      <c r="H142" s="136" t="n">
        <v>0</v>
      </c>
      <c r="I142" s="136" t="n">
        <v>0</v>
      </c>
      <c r="J142" s="136" t="n">
        <f aca="false">IF(L142=13.5,IF(X142=1,12,9),-0.392532+1.267037*L142+0.472239*X142+0.58658*W142+0.089417*V142+0.531633*U142+0.337883*T142-0.403545*S142)</f>
        <v>2.141542</v>
      </c>
      <c r="K142" s="139" t="n">
        <f aca="false">IF(I142=0,J142,I142)</f>
        <v>2.141542</v>
      </c>
      <c r="L142" s="136" t="n">
        <v>2</v>
      </c>
      <c r="M142" s="136" t="n">
        <v>1</v>
      </c>
      <c r="N142" s="136" t="n">
        <v>3</v>
      </c>
      <c r="O142" s="136" t="s">
        <v>150</v>
      </c>
      <c r="P142" s="136" t="n">
        <v>2</v>
      </c>
      <c r="Q142" s="136" t="n">
        <v>1.5</v>
      </c>
      <c r="R142" s="136" t="n">
        <v>1</v>
      </c>
      <c r="S142" s="136" t="n">
        <v>0</v>
      </c>
      <c r="T142" s="136" t="n">
        <v>0</v>
      </c>
      <c r="U142" s="136" t="n">
        <v>0</v>
      </c>
      <c r="V142" s="136" t="n">
        <v>0</v>
      </c>
      <c r="W142" s="136" t="n">
        <v>0</v>
      </c>
      <c r="X142" s="136" t="n">
        <v>0</v>
      </c>
      <c r="Y142" s="136" t="n">
        <f aca="false">IF(L142&lt;=2.5,1,IF(L142&lt;=4.5,2,IF(L142&lt;=6.5,3,4)))</f>
        <v>1</v>
      </c>
      <c r="Z142" s="136" t="n">
        <f aca="false">IF(R142=1,35,IF(S142=1,64,IF(T142=1,IF(Y142=1,85,104),IF(U142=1,IF(Y142=1,124,152),IF(V142=1,(IF(Y142=1,146,IF(Y142=2,178,263))),IF(W142=1,(IF(Y142=1,178,IF(Y142=2,218,321))),IF(X142=1,IF(Y142=1,190,IF(Y142=2,242,IF(Y142=3,357,896))))))))))</f>
        <v>35</v>
      </c>
      <c r="AA142" s="140" t="n">
        <f aca="false">Z142*F142</f>
        <v>1318578.975</v>
      </c>
      <c r="AB142" s="141" t="n">
        <v>0</v>
      </c>
      <c r="AC142" s="136" t="s">
        <v>126</v>
      </c>
    </row>
    <row r="143" customFormat="false" ht="13.8" hidden="false" customHeight="false" outlineLevel="0" collapsed="false">
      <c r="A143" s="136" t="n">
        <v>142</v>
      </c>
      <c r="B143" s="136" t="s">
        <v>162</v>
      </c>
      <c r="C143" s="136" t="s">
        <v>162</v>
      </c>
      <c r="D143" s="136" t="s">
        <v>167</v>
      </c>
      <c r="E143" s="142" t="n">
        <v>3500</v>
      </c>
      <c r="F143" s="138" t="n">
        <f aca="false">E143*10.76391</f>
        <v>37673.685</v>
      </c>
      <c r="G143" s="143" t="s">
        <v>168</v>
      </c>
      <c r="H143" s="136" t="n">
        <v>0</v>
      </c>
      <c r="I143" s="136" t="n">
        <v>0</v>
      </c>
      <c r="J143" s="136" t="n">
        <f aca="false">IF(L143=13.5,IF(X143=1,12,9),-0.392532+1.267037*L143+0.472239*X143+0.58658*W143+0.089417*V143+0.531633*U143+0.337883*T143-0.403545*S143)</f>
        <v>2.141542</v>
      </c>
      <c r="K143" s="139" t="n">
        <f aca="false">IF(I143=0,J143,I143)</f>
        <v>2.141542</v>
      </c>
      <c r="L143" s="136" t="n">
        <v>2</v>
      </c>
      <c r="M143" s="136" t="n">
        <v>1</v>
      </c>
      <c r="N143" s="136" t="n">
        <v>3</v>
      </c>
      <c r="O143" s="136" t="s">
        <v>150</v>
      </c>
      <c r="P143" s="136" t="n">
        <v>2</v>
      </c>
      <c r="Q143" s="136" t="n">
        <v>1.5</v>
      </c>
      <c r="R143" s="136" t="n">
        <v>1</v>
      </c>
      <c r="S143" s="136" t="n">
        <v>0</v>
      </c>
      <c r="T143" s="136" t="n">
        <v>0</v>
      </c>
      <c r="U143" s="136" t="n">
        <v>0</v>
      </c>
      <c r="V143" s="136" t="n">
        <v>0</v>
      </c>
      <c r="W143" s="136" t="n">
        <v>0</v>
      </c>
      <c r="X143" s="136" t="n">
        <v>0</v>
      </c>
      <c r="Y143" s="136" t="n">
        <f aca="false">IF(L143&lt;=2.5,1,IF(L143&lt;=4.5,2,IF(L143&lt;=6.5,3,4)))</f>
        <v>1</v>
      </c>
      <c r="Z143" s="136" t="n">
        <f aca="false">IF(R143=1,35,IF(S143=1,64,IF(T143=1,IF(Y143=1,85,104),IF(U143=1,IF(Y143=1,124,152),IF(V143=1,(IF(Y143=1,146,IF(Y143=2,178,263))),IF(W143=1,(IF(Y143=1,178,IF(Y143=2,218,321))),IF(X143=1,IF(Y143=1,190,IF(Y143=2,242,IF(Y143=3,357,896))))))))))</f>
        <v>35</v>
      </c>
      <c r="AA143" s="140" t="n">
        <f aca="false">Z143*F143</f>
        <v>1318578.975</v>
      </c>
      <c r="AB143" s="141" t="n">
        <v>0</v>
      </c>
      <c r="AC143" s="136" t="s">
        <v>126</v>
      </c>
    </row>
    <row r="144" customFormat="false" ht="13.8" hidden="false" customHeight="false" outlineLevel="0" collapsed="false">
      <c r="A144" s="136" t="n">
        <v>143</v>
      </c>
      <c r="B144" s="136" t="s">
        <v>162</v>
      </c>
      <c r="C144" s="136" t="s">
        <v>162</v>
      </c>
      <c r="D144" s="136" t="s">
        <v>167</v>
      </c>
      <c r="E144" s="142" t="n">
        <v>3500</v>
      </c>
      <c r="F144" s="138" t="n">
        <f aca="false">E144*10.76391</f>
        <v>37673.685</v>
      </c>
      <c r="G144" s="143" t="s">
        <v>168</v>
      </c>
      <c r="H144" s="136" t="n">
        <v>0</v>
      </c>
      <c r="I144" s="136" t="n">
        <v>0</v>
      </c>
      <c r="J144" s="136" t="n">
        <f aca="false">IF(L144=13.5,IF(X144=1,12,9),-0.392532+1.267037*L144+0.472239*X144+0.58658*W144+0.089417*V144+0.531633*U144+0.337883*T144-0.403545*S144)</f>
        <v>2.141542</v>
      </c>
      <c r="K144" s="139" t="n">
        <f aca="false">IF(I144=0,J144,I144)</f>
        <v>2.141542</v>
      </c>
      <c r="L144" s="136" t="n">
        <v>2</v>
      </c>
      <c r="M144" s="136" t="n">
        <v>1</v>
      </c>
      <c r="N144" s="136" t="n">
        <v>3</v>
      </c>
      <c r="O144" s="136" t="s">
        <v>150</v>
      </c>
      <c r="P144" s="136" t="n">
        <v>2</v>
      </c>
      <c r="Q144" s="136" t="n">
        <v>1.5</v>
      </c>
      <c r="R144" s="136" t="n">
        <v>1</v>
      </c>
      <c r="S144" s="136" t="n">
        <v>0</v>
      </c>
      <c r="T144" s="136" t="n">
        <v>0</v>
      </c>
      <c r="U144" s="136" t="n">
        <v>0</v>
      </c>
      <c r="V144" s="136" t="n">
        <v>0</v>
      </c>
      <c r="W144" s="136" t="n">
        <v>0</v>
      </c>
      <c r="X144" s="136" t="n">
        <v>0</v>
      </c>
      <c r="Y144" s="136" t="n">
        <f aca="false">IF(L144&lt;=2.5,1,IF(L144&lt;=4.5,2,IF(L144&lt;=6.5,3,4)))</f>
        <v>1</v>
      </c>
      <c r="Z144" s="136" t="n">
        <f aca="false">IF(R144=1,35,IF(S144=1,64,IF(T144=1,IF(Y144=1,85,104),IF(U144=1,IF(Y144=1,124,152),IF(V144=1,(IF(Y144=1,146,IF(Y144=2,178,263))),IF(W144=1,(IF(Y144=1,178,IF(Y144=2,218,321))),IF(X144=1,IF(Y144=1,190,IF(Y144=2,242,IF(Y144=3,357,896))))))))))</f>
        <v>35</v>
      </c>
      <c r="AA144" s="140" t="n">
        <f aca="false">Z144*F144</f>
        <v>1318578.975</v>
      </c>
      <c r="AB144" s="141" t="n">
        <v>0</v>
      </c>
      <c r="AC144" s="136" t="s">
        <v>126</v>
      </c>
    </row>
    <row r="145" customFormat="false" ht="13.8" hidden="false" customHeight="false" outlineLevel="0" collapsed="false">
      <c r="A145" s="136" t="n">
        <v>144</v>
      </c>
      <c r="B145" s="136" t="s">
        <v>162</v>
      </c>
      <c r="C145" s="136" t="s">
        <v>162</v>
      </c>
      <c r="D145" s="136" t="s">
        <v>167</v>
      </c>
      <c r="E145" s="142" t="n">
        <v>3500</v>
      </c>
      <c r="F145" s="138" t="n">
        <f aca="false">E145*10.76391</f>
        <v>37673.685</v>
      </c>
      <c r="G145" s="143" t="s">
        <v>168</v>
      </c>
      <c r="H145" s="136" t="n">
        <v>0</v>
      </c>
      <c r="I145" s="136" t="n">
        <v>0</v>
      </c>
      <c r="J145" s="136" t="n">
        <f aca="false">IF(L145=13.5,IF(X145=1,12,9),-0.392532+1.267037*L145+0.472239*X145+0.58658*W145+0.089417*V145+0.531633*U145+0.337883*T145-0.403545*S145)</f>
        <v>2.141542</v>
      </c>
      <c r="K145" s="139" t="n">
        <f aca="false">IF(I145=0,J145,I145)</f>
        <v>2.141542</v>
      </c>
      <c r="L145" s="136" t="n">
        <v>2</v>
      </c>
      <c r="M145" s="136" t="n">
        <v>1</v>
      </c>
      <c r="N145" s="136" t="n">
        <v>3</v>
      </c>
      <c r="O145" s="136" t="s">
        <v>150</v>
      </c>
      <c r="P145" s="136" t="n">
        <v>2</v>
      </c>
      <c r="Q145" s="136" t="n">
        <v>1.5</v>
      </c>
      <c r="R145" s="136" t="n">
        <v>1</v>
      </c>
      <c r="S145" s="136" t="n">
        <v>0</v>
      </c>
      <c r="T145" s="136" t="n">
        <v>0</v>
      </c>
      <c r="U145" s="136" t="n">
        <v>0</v>
      </c>
      <c r="V145" s="136" t="n">
        <v>0</v>
      </c>
      <c r="W145" s="136" t="n">
        <v>0</v>
      </c>
      <c r="X145" s="136" t="n">
        <v>0</v>
      </c>
      <c r="Y145" s="136" t="n">
        <f aca="false">IF(L145&lt;=2.5,1,IF(L145&lt;=4.5,2,IF(L145&lt;=6.5,3,4)))</f>
        <v>1</v>
      </c>
      <c r="Z145" s="136" t="n">
        <f aca="false">IF(R145=1,35,IF(S145=1,64,IF(T145=1,IF(Y145=1,85,104),IF(U145=1,IF(Y145=1,124,152),IF(V145=1,(IF(Y145=1,146,IF(Y145=2,178,263))),IF(W145=1,(IF(Y145=1,178,IF(Y145=2,218,321))),IF(X145=1,IF(Y145=1,190,IF(Y145=2,242,IF(Y145=3,357,896))))))))))</f>
        <v>35</v>
      </c>
      <c r="AA145" s="140" t="n">
        <f aca="false">Z145*F145</f>
        <v>1318578.975</v>
      </c>
      <c r="AB145" s="141" t="n">
        <v>0</v>
      </c>
      <c r="AC145" s="136" t="s">
        <v>126</v>
      </c>
    </row>
    <row r="146" customFormat="false" ht="13.8" hidden="false" customHeight="false" outlineLevel="0" collapsed="false">
      <c r="A146" s="136" t="n">
        <v>145</v>
      </c>
      <c r="B146" s="136" t="s">
        <v>162</v>
      </c>
      <c r="C146" s="136" t="s">
        <v>162</v>
      </c>
      <c r="D146" s="136" t="s">
        <v>167</v>
      </c>
      <c r="E146" s="142" t="n">
        <v>3500</v>
      </c>
      <c r="F146" s="138" t="n">
        <f aca="false">E146*10.76391</f>
        <v>37673.685</v>
      </c>
      <c r="G146" s="143" t="s">
        <v>168</v>
      </c>
      <c r="H146" s="136" t="n">
        <v>0</v>
      </c>
      <c r="I146" s="136" t="n">
        <v>0</v>
      </c>
      <c r="J146" s="136" t="n">
        <f aca="false">IF(L146=13.5,IF(X146=1,12,9),-0.392532+1.267037*L146+0.472239*X146+0.58658*W146+0.089417*V146+0.531633*U146+0.337883*T146-0.403545*S146)</f>
        <v>2.141542</v>
      </c>
      <c r="K146" s="139" t="n">
        <f aca="false">IF(I146=0,J146,I146)</f>
        <v>2.141542</v>
      </c>
      <c r="L146" s="136" t="n">
        <v>2</v>
      </c>
      <c r="M146" s="136" t="n">
        <v>1</v>
      </c>
      <c r="N146" s="136" t="n">
        <v>3</v>
      </c>
      <c r="O146" s="136" t="s">
        <v>150</v>
      </c>
      <c r="P146" s="136" t="n">
        <v>2</v>
      </c>
      <c r="Q146" s="136" t="n">
        <v>1.5</v>
      </c>
      <c r="R146" s="136" t="n">
        <v>1</v>
      </c>
      <c r="S146" s="136" t="n">
        <v>0</v>
      </c>
      <c r="T146" s="136" t="n">
        <v>0</v>
      </c>
      <c r="U146" s="136" t="n">
        <v>0</v>
      </c>
      <c r="V146" s="136" t="n">
        <v>0</v>
      </c>
      <c r="W146" s="136" t="n">
        <v>0</v>
      </c>
      <c r="X146" s="136" t="n">
        <v>0</v>
      </c>
      <c r="Y146" s="136" t="n">
        <f aca="false">IF(L146&lt;=2.5,1,IF(L146&lt;=4.5,2,IF(L146&lt;=6.5,3,4)))</f>
        <v>1</v>
      </c>
      <c r="Z146" s="136" t="n">
        <f aca="false">IF(R146=1,35,IF(S146=1,64,IF(T146=1,IF(Y146=1,85,104),IF(U146=1,IF(Y146=1,124,152),IF(V146=1,(IF(Y146=1,146,IF(Y146=2,178,263))),IF(W146=1,(IF(Y146=1,178,IF(Y146=2,218,321))),IF(X146=1,IF(Y146=1,190,IF(Y146=2,242,IF(Y146=3,357,896))))))))))</f>
        <v>35</v>
      </c>
      <c r="AA146" s="140" t="n">
        <f aca="false">Z146*F146</f>
        <v>1318578.975</v>
      </c>
      <c r="AB146" s="141" t="n">
        <v>0</v>
      </c>
      <c r="AC146" s="136" t="s">
        <v>126</v>
      </c>
    </row>
    <row r="147" customFormat="false" ht="13.8" hidden="false" customHeight="false" outlineLevel="0" collapsed="false">
      <c r="A147" s="136" t="n">
        <v>146</v>
      </c>
      <c r="B147" s="136" t="s">
        <v>162</v>
      </c>
      <c r="C147" s="136" t="s">
        <v>162</v>
      </c>
      <c r="D147" s="136" t="s">
        <v>167</v>
      </c>
      <c r="E147" s="142" t="n">
        <v>3500</v>
      </c>
      <c r="F147" s="138" t="n">
        <f aca="false">E147*10.76391</f>
        <v>37673.685</v>
      </c>
      <c r="G147" s="143" t="s">
        <v>168</v>
      </c>
      <c r="H147" s="136" t="n">
        <v>0</v>
      </c>
      <c r="I147" s="136" t="n">
        <v>0</v>
      </c>
      <c r="J147" s="136" t="n">
        <f aca="false">IF(L147=13.5,IF(X147=1,12,9),-0.392532+1.267037*L147+0.472239*X147+0.58658*W147+0.089417*V147+0.531633*U147+0.337883*T147-0.403545*S147)</f>
        <v>2.141542</v>
      </c>
      <c r="K147" s="139" t="n">
        <f aca="false">IF(I147=0,J147,I147)</f>
        <v>2.141542</v>
      </c>
      <c r="L147" s="136" t="n">
        <v>2</v>
      </c>
      <c r="M147" s="136" t="n">
        <v>1</v>
      </c>
      <c r="N147" s="136" t="n">
        <v>3</v>
      </c>
      <c r="O147" s="136" t="s">
        <v>150</v>
      </c>
      <c r="P147" s="136" t="n">
        <v>2</v>
      </c>
      <c r="Q147" s="136" t="n">
        <v>1.5</v>
      </c>
      <c r="R147" s="136" t="n">
        <v>1</v>
      </c>
      <c r="S147" s="136" t="n">
        <v>0</v>
      </c>
      <c r="T147" s="136" t="n">
        <v>0</v>
      </c>
      <c r="U147" s="136" t="n">
        <v>0</v>
      </c>
      <c r="V147" s="136" t="n">
        <v>0</v>
      </c>
      <c r="W147" s="136" t="n">
        <v>0</v>
      </c>
      <c r="X147" s="136" t="n">
        <v>0</v>
      </c>
      <c r="Y147" s="136" t="n">
        <f aca="false">IF(L147&lt;=2.5,1,IF(L147&lt;=4.5,2,IF(L147&lt;=6.5,3,4)))</f>
        <v>1</v>
      </c>
      <c r="Z147" s="136" t="n">
        <f aca="false">IF(R147=1,35,IF(S147=1,64,IF(T147=1,IF(Y147=1,85,104),IF(U147=1,IF(Y147=1,124,152),IF(V147=1,(IF(Y147=1,146,IF(Y147=2,178,263))),IF(W147=1,(IF(Y147=1,178,IF(Y147=2,218,321))),IF(X147=1,IF(Y147=1,190,IF(Y147=2,242,IF(Y147=3,357,896))))))))))</f>
        <v>35</v>
      </c>
      <c r="AA147" s="140" t="n">
        <f aca="false">Z147*F147</f>
        <v>1318578.975</v>
      </c>
      <c r="AB147" s="141" t="n">
        <v>0</v>
      </c>
      <c r="AC147" s="136" t="s">
        <v>126</v>
      </c>
    </row>
    <row r="148" customFormat="false" ht="13.8" hidden="false" customHeight="false" outlineLevel="0" collapsed="false">
      <c r="A148" s="136" t="n">
        <v>147</v>
      </c>
      <c r="B148" s="136" t="s">
        <v>162</v>
      </c>
      <c r="C148" s="136" t="s">
        <v>162</v>
      </c>
      <c r="D148" s="136" t="s">
        <v>167</v>
      </c>
      <c r="E148" s="142" t="n">
        <v>3500</v>
      </c>
      <c r="F148" s="138" t="n">
        <f aca="false">E148*10.76391</f>
        <v>37673.685</v>
      </c>
      <c r="G148" s="143" t="s">
        <v>168</v>
      </c>
      <c r="H148" s="136" t="n">
        <v>0</v>
      </c>
      <c r="I148" s="136" t="n">
        <v>0</v>
      </c>
      <c r="J148" s="136" t="n">
        <f aca="false">IF(L148=13.5,IF(X148=1,12,9),-0.392532+1.267037*L148+0.472239*X148+0.58658*W148+0.089417*V148+0.531633*U148+0.337883*T148-0.403545*S148)</f>
        <v>2.141542</v>
      </c>
      <c r="K148" s="139" t="n">
        <f aca="false">IF(I148=0,J148,I148)</f>
        <v>2.141542</v>
      </c>
      <c r="L148" s="136" t="n">
        <v>2</v>
      </c>
      <c r="M148" s="136" t="n">
        <v>1</v>
      </c>
      <c r="N148" s="136" t="n">
        <v>3</v>
      </c>
      <c r="O148" s="136" t="s">
        <v>150</v>
      </c>
      <c r="P148" s="136" t="n">
        <v>2</v>
      </c>
      <c r="Q148" s="136" t="n">
        <v>1.5</v>
      </c>
      <c r="R148" s="136" t="n">
        <v>1</v>
      </c>
      <c r="S148" s="136" t="n">
        <v>0</v>
      </c>
      <c r="T148" s="136" t="n">
        <v>0</v>
      </c>
      <c r="U148" s="136" t="n">
        <v>0</v>
      </c>
      <c r="V148" s="136" t="n">
        <v>0</v>
      </c>
      <c r="W148" s="136" t="n">
        <v>0</v>
      </c>
      <c r="X148" s="136" t="n">
        <v>0</v>
      </c>
      <c r="Y148" s="136" t="n">
        <f aca="false">IF(L148&lt;=2.5,1,IF(L148&lt;=4.5,2,IF(L148&lt;=6.5,3,4)))</f>
        <v>1</v>
      </c>
      <c r="Z148" s="136" t="n">
        <f aca="false">IF(R148=1,35,IF(S148=1,64,IF(T148=1,IF(Y148=1,85,104),IF(U148=1,IF(Y148=1,124,152),IF(V148=1,(IF(Y148=1,146,IF(Y148=2,178,263))),IF(W148=1,(IF(Y148=1,178,IF(Y148=2,218,321))),IF(X148=1,IF(Y148=1,190,IF(Y148=2,242,IF(Y148=3,357,896))))))))))</f>
        <v>35</v>
      </c>
      <c r="AA148" s="140" t="n">
        <f aca="false">Z148*F148</f>
        <v>1318578.975</v>
      </c>
      <c r="AB148" s="141" t="n">
        <v>0</v>
      </c>
      <c r="AC148" s="136" t="s">
        <v>126</v>
      </c>
    </row>
    <row r="149" customFormat="false" ht="13.8" hidden="false" customHeight="false" outlineLevel="0" collapsed="false">
      <c r="A149" s="136" t="n">
        <v>148</v>
      </c>
      <c r="B149" s="136" t="s">
        <v>162</v>
      </c>
      <c r="C149" s="136" t="s">
        <v>162</v>
      </c>
      <c r="D149" s="136" t="s">
        <v>167</v>
      </c>
      <c r="E149" s="142" t="n">
        <v>3500</v>
      </c>
      <c r="F149" s="138" t="n">
        <f aca="false">E149*10.76391</f>
        <v>37673.685</v>
      </c>
      <c r="G149" s="143" t="s">
        <v>168</v>
      </c>
      <c r="H149" s="136" t="n">
        <v>0</v>
      </c>
      <c r="I149" s="136" t="n">
        <v>0</v>
      </c>
      <c r="J149" s="136" t="n">
        <f aca="false">IF(L149=13.5,IF(X149=1,12,9),-0.392532+1.267037*L149+0.472239*X149+0.58658*W149+0.089417*V149+0.531633*U149+0.337883*T149-0.403545*S149)</f>
        <v>2.141542</v>
      </c>
      <c r="K149" s="139" t="n">
        <f aca="false">IF(I149=0,J149,I149)</f>
        <v>2.141542</v>
      </c>
      <c r="L149" s="136" t="n">
        <v>2</v>
      </c>
      <c r="M149" s="136" t="n">
        <v>1</v>
      </c>
      <c r="N149" s="136" t="n">
        <v>3</v>
      </c>
      <c r="O149" s="136" t="s">
        <v>150</v>
      </c>
      <c r="P149" s="136" t="n">
        <v>2</v>
      </c>
      <c r="Q149" s="136" t="n">
        <v>1.5</v>
      </c>
      <c r="R149" s="136" t="n">
        <v>1</v>
      </c>
      <c r="S149" s="136" t="n">
        <v>0</v>
      </c>
      <c r="T149" s="136" t="n">
        <v>0</v>
      </c>
      <c r="U149" s="136" t="n">
        <v>0</v>
      </c>
      <c r="V149" s="136" t="n">
        <v>0</v>
      </c>
      <c r="W149" s="136" t="n">
        <v>0</v>
      </c>
      <c r="X149" s="136" t="n">
        <v>0</v>
      </c>
      <c r="Y149" s="136" t="n">
        <f aca="false">IF(L149&lt;=2.5,1,IF(L149&lt;=4.5,2,IF(L149&lt;=6.5,3,4)))</f>
        <v>1</v>
      </c>
      <c r="Z149" s="136" t="n">
        <f aca="false">IF(R149=1,35,IF(S149=1,64,IF(T149=1,IF(Y149=1,85,104),IF(U149=1,IF(Y149=1,124,152),IF(V149=1,(IF(Y149=1,146,IF(Y149=2,178,263))),IF(W149=1,(IF(Y149=1,178,IF(Y149=2,218,321))),IF(X149=1,IF(Y149=1,190,IF(Y149=2,242,IF(Y149=3,357,896))))))))))</f>
        <v>35</v>
      </c>
      <c r="AA149" s="140" t="n">
        <f aca="false">Z149*F149</f>
        <v>1318578.975</v>
      </c>
      <c r="AB149" s="141" t="n">
        <v>0</v>
      </c>
      <c r="AC149" s="136" t="s">
        <v>126</v>
      </c>
    </row>
    <row r="150" customFormat="false" ht="13.8" hidden="false" customHeight="false" outlineLevel="0" collapsed="false">
      <c r="A150" s="136" t="n">
        <v>149</v>
      </c>
      <c r="B150" s="136" t="s">
        <v>162</v>
      </c>
      <c r="C150" s="136" t="s">
        <v>162</v>
      </c>
      <c r="D150" s="136" t="s">
        <v>167</v>
      </c>
      <c r="E150" s="142" t="n">
        <v>3500</v>
      </c>
      <c r="F150" s="138" t="n">
        <f aca="false">E150*10.76391</f>
        <v>37673.685</v>
      </c>
      <c r="G150" s="143" t="s">
        <v>168</v>
      </c>
      <c r="H150" s="136" t="n">
        <v>0</v>
      </c>
      <c r="I150" s="136" t="n">
        <v>0</v>
      </c>
      <c r="J150" s="136" t="n">
        <f aca="false">IF(L150=13.5,IF(X150=1,12,9),-0.392532+1.267037*L150+0.472239*X150+0.58658*W150+0.089417*V150+0.531633*U150+0.337883*T150-0.403545*S150)</f>
        <v>2.141542</v>
      </c>
      <c r="K150" s="139" t="n">
        <f aca="false">IF(I150=0,J150,I150)</f>
        <v>2.141542</v>
      </c>
      <c r="L150" s="136" t="n">
        <v>2</v>
      </c>
      <c r="M150" s="136" t="n">
        <v>1</v>
      </c>
      <c r="N150" s="136" t="n">
        <v>3</v>
      </c>
      <c r="O150" s="136" t="s">
        <v>150</v>
      </c>
      <c r="P150" s="136" t="n">
        <v>2</v>
      </c>
      <c r="Q150" s="136" t="n">
        <v>1.5</v>
      </c>
      <c r="R150" s="136" t="n">
        <v>1</v>
      </c>
      <c r="S150" s="136" t="n">
        <v>0</v>
      </c>
      <c r="T150" s="136" t="n">
        <v>0</v>
      </c>
      <c r="U150" s="136" t="n">
        <v>0</v>
      </c>
      <c r="V150" s="136" t="n">
        <v>0</v>
      </c>
      <c r="W150" s="136" t="n">
        <v>0</v>
      </c>
      <c r="X150" s="136" t="n">
        <v>0</v>
      </c>
      <c r="Y150" s="136" t="n">
        <f aca="false">IF(L150&lt;=2.5,1,IF(L150&lt;=4.5,2,IF(L150&lt;=6.5,3,4)))</f>
        <v>1</v>
      </c>
      <c r="Z150" s="136" t="n">
        <f aca="false">IF(R150=1,35,IF(S150=1,64,IF(T150=1,IF(Y150=1,85,104),IF(U150=1,IF(Y150=1,124,152),IF(V150=1,(IF(Y150=1,146,IF(Y150=2,178,263))),IF(W150=1,(IF(Y150=1,178,IF(Y150=2,218,321))),IF(X150=1,IF(Y150=1,190,IF(Y150=2,242,IF(Y150=3,357,896))))))))))</f>
        <v>35</v>
      </c>
      <c r="AA150" s="140" t="n">
        <f aca="false">Z150*F150</f>
        <v>1318578.975</v>
      </c>
      <c r="AB150" s="141" t="n">
        <v>0</v>
      </c>
      <c r="AC150" s="136" t="s">
        <v>126</v>
      </c>
    </row>
    <row r="151" customFormat="false" ht="13.8" hidden="false" customHeight="false" outlineLevel="0" collapsed="false">
      <c r="A151" s="136" t="n">
        <v>150</v>
      </c>
      <c r="B151" s="136" t="s">
        <v>162</v>
      </c>
      <c r="C151" s="136" t="s">
        <v>162</v>
      </c>
      <c r="D151" s="136" t="s">
        <v>167</v>
      </c>
      <c r="E151" s="142" t="n">
        <v>3500</v>
      </c>
      <c r="F151" s="138" t="n">
        <f aca="false">E151*10.76391</f>
        <v>37673.685</v>
      </c>
      <c r="G151" s="143" t="s">
        <v>168</v>
      </c>
      <c r="H151" s="136" t="n">
        <v>0</v>
      </c>
      <c r="I151" s="136" t="n">
        <v>0</v>
      </c>
      <c r="J151" s="136" t="n">
        <f aca="false">IF(L151=13.5,IF(X151=1,12,9),-0.392532+1.267037*L151+0.472239*X151+0.58658*W151+0.089417*V151+0.531633*U151+0.337883*T151-0.403545*S151)</f>
        <v>2.141542</v>
      </c>
      <c r="K151" s="139" t="n">
        <f aca="false">IF(I151=0,J151,I151)</f>
        <v>2.141542</v>
      </c>
      <c r="L151" s="136" t="n">
        <v>2</v>
      </c>
      <c r="M151" s="136" t="n">
        <v>1</v>
      </c>
      <c r="N151" s="136" t="n">
        <v>3</v>
      </c>
      <c r="O151" s="136" t="s">
        <v>150</v>
      </c>
      <c r="P151" s="136" t="n">
        <v>2</v>
      </c>
      <c r="Q151" s="136" t="n">
        <v>1.5</v>
      </c>
      <c r="R151" s="136" t="n">
        <v>1</v>
      </c>
      <c r="S151" s="136" t="n">
        <v>0</v>
      </c>
      <c r="T151" s="136" t="n">
        <v>0</v>
      </c>
      <c r="U151" s="136" t="n">
        <v>0</v>
      </c>
      <c r="V151" s="136" t="n">
        <v>0</v>
      </c>
      <c r="W151" s="136" t="n">
        <v>0</v>
      </c>
      <c r="X151" s="136" t="n">
        <v>0</v>
      </c>
      <c r="Y151" s="136" t="n">
        <f aca="false">IF(L151&lt;=2.5,1,IF(L151&lt;=4.5,2,IF(L151&lt;=6.5,3,4)))</f>
        <v>1</v>
      </c>
      <c r="Z151" s="136" t="n">
        <f aca="false">IF(R151=1,35,IF(S151=1,64,IF(T151=1,IF(Y151=1,85,104),IF(U151=1,IF(Y151=1,124,152),IF(V151=1,(IF(Y151=1,146,IF(Y151=2,178,263))),IF(W151=1,(IF(Y151=1,178,IF(Y151=2,218,321))),IF(X151=1,IF(Y151=1,190,IF(Y151=2,242,IF(Y151=3,357,896))))))))))</f>
        <v>35</v>
      </c>
      <c r="AA151" s="140" t="n">
        <f aca="false">Z151*F151</f>
        <v>1318578.975</v>
      </c>
      <c r="AB151" s="141" t="n">
        <v>0</v>
      </c>
      <c r="AC151" s="136" t="s">
        <v>126</v>
      </c>
    </row>
    <row r="152" customFormat="false" ht="13.8" hidden="false" customHeight="false" outlineLevel="0" collapsed="false">
      <c r="A152" s="136" t="n">
        <v>151</v>
      </c>
      <c r="B152" s="136" t="s">
        <v>162</v>
      </c>
      <c r="C152" s="136" t="s">
        <v>162</v>
      </c>
      <c r="D152" s="136" t="s">
        <v>167</v>
      </c>
      <c r="E152" s="142" t="n">
        <v>3500</v>
      </c>
      <c r="F152" s="138" t="n">
        <f aca="false">E152*10.76391</f>
        <v>37673.685</v>
      </c>
      <c r="G152" s="143" t="s">
        <v>168</v>
      </c>
      <c r="H152" s="136" t="n">
        <v>0</v>
      </c>
      <c r="I152" s="136" t="n">
        <v>0</v>
      </c>
      <c r="J152" s="136" t="n">
        <f aca="false">IF(L152=13.5,IF(X152=1,12,9),-0.392532+1.267037*L152+0.472239*X152+0.58658*W152+0.089417*V152+0.531633*U152+0.337883*T152-0.403545*S152)</f>
        <v>2.141542</v>
      </c>
      <c r="K152" s="139" t="n">
        <f aca="false">IF(I152=0,J152,I152)</f>
        <v>2.141542</v>
      </c>
      <c r="L152" s="136" t="n">
        <v>2</v>
      </c>
      <c r="M152" s="136" t="n">
        <v>1</v>
      </c>
      <c r="N152" s="136" t="n">
        <v>3</v>
      </c>
      <c r="O152" s="136" t="s">
        <v>150</v>
      </c>
      <c r="P152" s="136" t="n">
        <v>2</v>
      </c>
      <c r="Q152" s="136" t="n">
        <v>1.5</v>
      </c>
      <c r="R152" s="136" t="n">
        <v>1</v>
      </c>
      <c r="S152" s="136" t="n">
        <v>0</v>
      </c>
      <c r="T152" s="136" t="n">
        <v>0</v>
      </c>
      <c r="U152" s="136" t="n">
        <v>0</v>
      </c>
      <c r="V152" s="136" t="n">
        <v>0</v>
      </c>
      <c r="W152" s="136" t="n">
        <v>0</v>
      </c>
      <c r="X152" s="136" t="n">
        <v>0</v>
      </c>
      <c r="Y152" s="136" t="n">
        <f aca="false">IF(L152&lt;=2.5,1,IF(L152&lt;=4.5,2,IF(L152&lt;=6.5,3,4)))</f>
        <v>1</v>
      </c>
      <c r="Z152" s="136" t="n">
        <f aca="false">IF(R152=1,35,IF(S152=1,64,IF(T152=1,IF(Y152=1,85,104),IF(U152=1,IF(Y152=1,124,152),IF(V152=1,(IF(Y152=1,146,IF(Y152=2,178,263))),IF(W152=1,(IF(Y152=1,178,IF(Y152=2,218,321))),IF(X152=1,IF(Y152=1,190,IF(Y152=2,242,IF(Y152=3,357,896))))))))))</f>
        <v>35</v>
      </c>
      <c r="AA152" s="140" t="n">
        <f aca="false">Z152*F152</f>
        <v>1318578.975</v>
      </c>
      <c r="AB152" s="141" t="n">
        <v>0</v>
      </c>
      <c r="AC152" s="136" t="s">
        <v>126</v>
      </c>
    </row>
    <row r="153" customFormat="false" ht="13.8" hidden="false" customHeight="false" outlineLevel="0" collapsed="false">
      <c r="A153" s="136" t="n">
        <v>152</v>
      </c>
      <c r="B153" s="136" t="s">
        <v>162</v>
      </c>
      <c r="C153" s="136" t="s">
        <v>162</v>
      </c>
      <c r="D153" s="136" t="s">
        <v>167</v>
      </c>
      <c r="E153" s="142" t="n">
        <v>3500</v>
      </c>
      <c r="F153" s="138" t="n">
        <f aca="false">E153*10.76391</f>
        <v>37673.685</v>
      </c>
      <c r="G153" s="143" t="s">
        <v>168</v>
      </c>
      <c r="H153" s="136" t="n">
        <v>0</v>
      </c>
      <c r="I153" s="136" t="n">
        <v>0</v>
      </c>
      <c r="J153" s="136" t="n">
        <f aca="false">IF(L153=13.5,IF(X153=1,12,9),-0.392532+1.267037*L153+0.472239*X153+0.58658*W153+0.089417*V153+0.531633*U153+0.337883*T153-0.403545*S153)</f>
        <v>2.141542</v>
      </c>
      <c r="K153" s="139" t="n">
        <f aca="false">IF(I153=0,J153,I153)</f>
        <v>2.141542</v>
      </c>
      <c r="L153" s="136" t="n">
        <v>2</v>
      </c>
      <c r="M153" s="136" t="n">
        <v>1</v>
      </c>
      <c r="N153" s="136" t="n">
        <v>3</v>
      </c>
      <c r="O153" s="136" t="s">
        <v>150</v>
      </c>
      <c r="P153" s="136" t="n">
        <v>2</v>
      </c>
      <c r="Q153" s="136" t="n">
        <v>1.5</v>
      </c>
      <c r="R153" s="136" t="n">
        <v>1</v>
      </c>
      <c r="S153" s="136" t="n">
        <v>0</v>
      </c>
      <c r="T153" s="136" t="n">
        <v>0</v>
      </c>
      <c r="U153" s="136" t="n">
        <v>0</v>
      </c>
      <c r="V153" s="136" t="n">
        <v>0</v>
      </c>
      <c r="W153" s="136" t="n">
        <v>0</v>
      </c>
      <c r="X153" s="136" t="n">
        <v>0</v>
      </c>
      <c r="Y153" s="136" t="n">
        <f aca="false">IF(L153&lt;=2.5,1,IF(L153&lt;=4.5,2,IF(L153&lt;=6.5,3,4)))</f>
        <v>1</v>
      </c>
      <c r="Z153" s="136" t="n">
        <f aca="false">IF(R153=1,35,IF(S153=1,64,IF(T153=1,IF(Y153=1,85,104),IF(U153=1,IF(Y153=1,124,152),IF(V153=1,(IF(Y153=1,146,IF(Y153=2,178,263))),IF(W153=1,(IF(Y153=1,178,IF(Y153=2,218,321))),IF(X153=1,IF(Y153=1,190,IF(Y153=2,242,IF(Y153=3,357,896))))))))))</f>
        <v>35</v>
      </c>
      <c r="AA153" s="140" t="n">
        <f aca="false">Z153*F153</f>
        <v>1318578.975</v>
      </c>
      <c r="AB153" s="141" t="n">
        <v>0</v>
      </c>
      <c r="AC153" s="136" t="s">
        <v>126</v>
      </c>
    </row>
    <row r="154" customFormat="false" ht="13.8" hidden="false" customHeight="false" outlineLevel="0" collapsed="false">
      <c r="A154" s="136" t="n">
        <v>153</v>
      </c>
      <c r="B154" s="136" t="s">
        <v>162</v>
      </c>
      <c r="C154" s="136" t="s">
        <v>162</v>
      </c>
      <c r="D154" s="136" t="s">
        <v>167</v>
      </c>
      <c r="E154" s="142" t="n">
        <v>3500</v>
      </c>
      <c r="F154" s="138" t="n">
        <f aca="false">E154*10.76391</f>
        <v>37673.685</v>
      </c>
      <c r="G154" s="143" t="s">
        <v>168</v>
      </c>
      <c r="H154" s="136" t="n">
        <v>0</v>
      </c>
      <c r="I154" s="136" t="n">
        <v>0</v>
      </c>
      <c r="J154" s="136" t="n">
        <f aca="false">IF(L154=13.5,IF(X154=1,12,9),-0.392532+1.267037*L154+0.472239*X154+0.58658*W154+0.089417*V154+0.531633*U154+0.337883*T154-0.403545*S154)</f>
        <v>2.141542</v>
      </c>
      <c r="K154" s="139" t="n">
        <f aca="false">IF(I154=0,J154,I154)</f>
        <v>2.141542</v>
      </c>
      <c r="L154" s="136" t="n">
        <v>2</v>
      </c>
      <c r="M154" s="136" t="n">
        <v>1</v>
      </c>
      <c r="N154" s="136" t="n">
        <v>3</v>
      </c>
      <c r="O154" s="136" t="s">
        <v>150</v>
      </c>
      <c r="P154" s="136" t="n">
        <v>2</v>
      </c>
      <c r="Q154" s="136" t="n">
        <v>1.5</v>
      </c>
      <c r="R154" s="136" t="n">
        <v>1</v>
      </c>
      <c r="S154" s="136" t="n">
        <v>0</v>
      </c>
      <c r="T154" s="136" t="n">
        <v>0</v>
      </c>
      <c r="U154" s="136" t="n">
        <v>0</v>
      </c>
      <c r="V154" s="136" t="n">
        <v>0</v>
      </c>
      <c r="W154" s="136" t="n">
        <v>0</v>
      </c>
      <c r="X154" s="136" t="n">
        <v>0</v>
      </c>
      <c r="Y154" s="136" t="n">
        <f aca="false">IF(L154&lt;=2.5,1,IF(L154&lt;=4.5,2,IF(L154&lt;=6.5,3,4)))</f>
        <v>1</v>
      </c>
      <c r="Z154" s="136" t="n">
        <f aca="false">IF(R154=1,35,IF(S154=1,64,IF(T154=1,IF(Y154=1,85,104),IF(U154=1,IF(Y154=1,124,152),IF(V154=1,(IF(Y154=1,146,IF(Y154=2,178,263))),IF(W154=1,(IF(Y154=1,178,IF(Y154=2,218,321))),IF(X154=1,IF(Y154=1,190,IF(Y154=2,242,IF(Y154=3,357,896))))))))))</f>
        <v>35</v>
      </c>
      <c r="AA154" s="140" t="n">
        <f aca="false">Z154*F154</f>
        <v>1318578.975</v>
      </c>
      <c r="AB154" s="141" t="n">
        <v>0</v>
      </c>
      <c r="AC154" s="136" t="s">
        <v>126</v>
      </c>
    </row>
    <row r="155" customFormat="false" ht="13.8" hidden="false" customHeight="false" outlineLevel="0" collapsed="false">
      <c r="A155" s="136" t="n">
        <v>154</v>
      </c>
      <c r="B155" s="136" t="s">
        <v>162</v>
      </c>
      <c r="C155" s="136" t="s">
        <v>162</v>
      </c>
      <c r="D155" s="136" t="s">
        <v>167</v>
      </c>
      <c r="E155" s="142" t="n">
        <v>3500</v>
      </c>
      <c r="F155" s="138" t="n">
        <f aca="false">E155*10.76391</f>
        <v>37673.685</v>
      </c>
      <c r="G155" s="143" t="s">
        <v>168</v>
      </c>
      <c r="H155" s="136" t="n">
        <v>0</v>
      </c>
      <c r="I155" s="136" t="n">
        <v>0</v>
      </c>
      <c r="J155" s="136" t="n">
        <f aca="false">IF(L155=13.5,IF(X155=1,12,9),-0.392532+1.267037*L155+0.472239*X155+0.58658*W155+0.089417*V155+0.531633*U155+0.337883*T155-0.403545*S155)</f>
        <v>2.141542</v>
      </c>
      <c r="K155" s="139" t="n">
        <f aca="false">IF(I155=0,J155,I155)</f>
        <v>2.141542</v>
      </c>
      <c r="L155" s="136" t="n">
        <v>2</v>
      </c>
      <c r="M155" s="136" t="n">
        <v>1</v>
      </c>
      <c r="N155" s="136" t="n">
        <v>3</v>
      </c>
      <c r="O155" s="136" t="s">
        <v>150</v>
      </c>
      <c r="P155" s="136" t="n">
        <v>2</v>
      </c>
      <c r="Q155" s="136" t="n">
        <v>1.5</v>
      </c>
      <c r="R155" s="136" t="n">
        <v>1</v>
      </c>
      <c r="S155" s="136" t="n">
        <v>0</v>
      </c>
      <c r="T155" s="136" t="n">
        <v>0</v>
      </c>
      <c r="U155" s="136" t="n">
        <v>0</v>
      </c>
      <c r="V155" s="136" t="n">
        <v>0</v>
      </c>
      <c r="W155" s="136" t="n">
        <v>0</v>
      </c>
      <c r="X155" s="136" t="n">
        <v>0</v>
      </c>
      <c r="Y155" s="136" t="n">
        <f aca="false">IF(L155&lt;=2.5,1,IF(L155&lt;=4.5,2,IF(L155&lt;=6.5,3,4)))</f>
        <v>1</v>
      </c>
      <c r="Z155" s="136" t="n">
        <f aca="false">IF(R155=1,35,IF(S155=1,64,IF(T155=1,IF(Y155=1,85,104),IF(U155=1,IF(Y155=1,124,152),IF(V155=1,(IF(Y155=1,146,IF(Y155=2,178,263))),IF(W155=1,(IF(Y155=1,178,IF(Y155=2,218,321))),IF(X155=1,IF(Y155=1,190,IF(Y155=2,242,IF(Y155=3,357,896))))))))))</f>
        <v>35</v>
      </c>
      <c r="AA155" s="140" t="n">
        <f aca="false">Z155*F155</f>
        <v>1318578.975</v>
      </c>
      <c r="AB155" s="141" t="n">
        <v>0</v>
      </c>
      <c r="AC155" s="136" t="s">
        <v>126</v>
      </c>
    </row>
    <row r="156" customFormat="false" ht="13.8" hidden="false" customHeight="false" outlineLevel="0" collapsed="false">
      <c r="A156" s="136" t="n">
        <v>155</v>
      </c>
      <c r="B156" s="136" t="s">
        <v>162</v>
      </c>
      <c r="C156" s="136" t="s">
        <v>162</v>
      </c>
      <c r="D156" s="136" t="s">
        <v>167</v>
      </c>
      <c r="E156" s="142" t="n">
        <v>3500</v>
      </c>
      <c r="F156" s="138" t="n">
        <f aca="false">E156*10.76391</f>
        <v>37673.685</v>
      </c>
      <c r="G156" s="143" t="s">
        <v>168</v>
      </c>
      <c r="H156" s="136" t="n">
        <v>0</v>
      </c>
      <c r="I156" s="136" t="n">
        <v>0</v>
      </c>
      <c r="J156" s="136" t="n">
        <f aca="false">IF(L156=13.5,IF(X156=1,12,9),-0.392532+1.267037*L156+0.472239*X156+0.58658*W156+0.089417*V156+0.531633*U156+0.337883*T156-0.403545*S156)</f>
        <v>2.141542</v>
      </c>
      <c r="K156" s="139" t="n">
        <f aca="false">IF(I156=0,J156,I156)</f>
        <v>2.141542</v>
      </c>
      <c r="L156" s="136" t="n">
        <v>2</v>
      </c>
      <c r="M156" s="136" t="n">
        <v>1</v>
      </c>
      <c r="N156" s="136" t="n">
        <v>3</v>
      </c>
      <c r="O156" s="136" t="s">
        <v>150</v>
      </c>
      <c r="P156" s="136" t="n">
        <v>2</v>
      </c>
      <c r="Q156" s="136" t="n">
        <v>1.5</v>
      </c>
      <c r="R156" s="136" t="n">
        <v>1</v>
      </c>
      <c r="S156" s="136" t="n">
        <v>0</v>
      </c>
      <c r="T156" s="136" t="n">
        <v>0</v>
      </c>
      <c r="U156" s="136" t="n">
        <v>0</v>
      </c>
      <c r="V156" s="136" t="n">
        <v>0</v>
      </c>
      <c r="W156" s="136" t="n">
        <v>0</v>
      </c>
      <c r="X156" s="136" t="n">
        <v>0</v>
      </c>
      <c r="Y156" s="136" t="n">
        <f aca="false">IF(L156&lt;=2.5,1,IF(L156&lt;=4.5,2,IF(L156&lt;=6.5,3,4)))</f>
        <v>1</v>
      </c>
      <c r="Z156" s="136" t="n">
        <f aca="false">IF(R156=1,35,IF(S156=1,64,IF(T156=1,IF(Y156=1,85,104),IF(U156=1,IF(Y156=1,124,152),IF(V156=1,(IF(Y156=1,146,IF(Y156=2,178,263))),IF(W156=1,(IF(Y156=1,178,IF(Y156=2,218,321))),IF(X156=1,IF(Y156=1,190,IF(Y156=2,242,IF(Y156=3,357,896))))))))))</f>
        <v>35</v>
      </c>
      <c r="AA156" s="140" t="n">
        <f aca="false">Z156*F156</f>
        <v>1318578.975</v>
      </c>
      <c r="AB156" s="141" t="n">
        <v>0</v>
      </c>
      <c r="AC156" s="136" t="s">
        <v>126</v>
      </c>
    </row>
    <row r="157" customFormat="false" ht="13.8" hidden="false" customHeight="false" outlineLevel="0" collapsed="false">
      <c r="A157" s="136" t="n">
        <v>156</v>
      </c>
      <c r="B157" s="136" t="s">
        <v>162</v>
      </c>
      <c r="C157" s="136" t="s">
        <v>162</v>
      </c>
      <c r="D157" s="136" t="s">
        <v>167</v>
      </c>
      <c r="E157" s="142" t="n">
        <v>3500</v>
      </c>
      <c r="F157" s="138" t="n">
        <f aca="false">E157*10.76391</f>
        <v>37673.685</v>
      </c>
      <c r="G157" s="143" t="s">
        <v>168</v>
      </c>
      <c r="H157" s="136" t="n">
        <v>0</v>
      </c>
      <c r="I157" s="136" t="n">
        <v>0</v>
      </c>
      <c r="J157" s="136" t="n">
        <f aca="false">IF(L157=13.5,IF(X157=1,12,9),-0.392532+1.267037*L157+0.472239*X157+0.58658*W157+0.089417*V157+0.531633*U157+0.337883*T157-0.403545*S157)</f>
        <v>2.141542</v>
      </c>
      <c r="K157" s="139" t="n">
        <f aca="false">IF(I157=0,J157,I157)</f>
        <v>2.141542</v>
      </c>
      <c r="L157" s="136" t="n">
        <v>2</v>
      </c>
      <c r="M157" s="136" t="n">
        <v>1</v>
      </c>
      <c r="N157" s="136" t="n">
        <v>3</v>
      </c>
      <c r="O157" s="136" t="s">
        <v>150</v>
      </c>
      <c r="P157" s="136" t="n">
        <v>2</v>
      </c>
      <c r="Q157" s="136" t="n">
        <v>1.5</v>
      </c>
      <c r="R157" s="136" t="n">
        <v>1</v>
      </c>
      <c r="S157" s="136" t="n">
        <v>0</v>
      </c>
      <c r="T157" s="136" t="n">
        <v>0</v>
      </c>
      <c r="U157" s="136" t="n">
        <v>0</v>
      </c>
      <c r="V157" s="136" t="n">
        <v>0</v>
      </c>
      <c r="W157" s="136" t="n">
        <v>0</v>
      </c>
      <c r="X157" s="136" t="n">
        <v>0</v>
      </c>
      <c r="Y157" s="136" t="n">
        <f aca="false">IF(L157&lt;=2.5,1,IF(L157&lt;=4.5,2,IF(L157&lt;=6.5,3,4)))</f>
        <v>1</v>
      </c>
      <c r="Z157" s="136" t="n">
        <f aca="false">IF(R157=1,35,IF(S157=1,64,IF(T157=1,IF(Y157=1,85,104),IF(U157=1,IF(Y157=1,124,152),IF(V157=1,(IF(Y157=1,146,IF(Y157=2,178,263))),IF(W157=1,(IF(Y157=1,178,IF(Y157=2,218,321))),IF(X157=1,IF(Y157=1,190,IF(Y157=2,242,IF(Y157=3,357,896))))))))))</f>
        <v>35</v>
      </c>
      <c r="AA157" s="140" t="n">
        <f aca="false">Z157*F157</f>
        <v>1318578.975</v>
      </c>
      <c r="AB157" s="141" t="n">
        <v>0</v>
      </c>
      <c r="AC157" s="136" t="s">
        <v>126</v>
      </c>
    </row>
    <row r="158" customFormat="false" ht="13.8" hidden="false" customHeight="false" outlineLevel="0" collapsed="false">
      <c r="A158" s="136" t="n">
        <v>157</v>
      </c>
      <c r="B158" s="136" t="s">
        <v>162</v>
      </c>
      <c r="C158" s="136" t="s">
        <v>162</v>
      </c>
      <c r="D158" s="136" t="s">
        <v>167</v>
      </c>
      <c r="E158" s="142" t="n">
        <v>3500</v>
      </c>
      <c r="F158" s="138" t="n">
        <f aca="false">E158*10.76391</f>
        <v>37673.685</v>
      </c>
      <c r="G158" s="143" t="s">
        <v>168</v>
      </c>
      <c r="H158" s="136" t="n">
        <v>0</v>
      </c>
      <c r="I158" s="136" t="n">
        <v>0</v>
      </c>
      <c r="J158" s="136" t="n">
        <f aca="false">IF(L158=13.5,IF(X158=1,12,9),-0.392532+1.267037*L158+0.472239*X158+0.58658*W158+0.089417*V158+0.531633*U158+0.337883*T158-0.403545*S158)</f>
        <v>2.141542</v>
      </c>
      <c r="K158" s="139" t="n">
        <f aca="false">IF(I158=0,J158,I158)</f>
        <v>2.141542</v>
      </c>
      <c r="L158" s="136" t="n">
        <v>2</v>
      </c>
      <c r="M158" s="136" t="n">
        <v>1</v>
      </c>
      <c r="N158" s="136" t="n">
        <v>3</v>
      </c>
      <c r="O158" s="136" t="s">
        <v>150</v>
      </c>
      <c r="P158" s="136" t="n">
        <v>2</v>
      </c>
      <c r="Q158" s="136" t="n">
        <v>1.5</v>
      </c>
      <c r="R158" s="136" t="n">
        <v>1</v>
      </c>
      <c r="S158" s="136" t="n">
        <v>0</v>
      </c>
      <c r="T158" s="136" t="n">
        <v>0</v>
      </c>
      <c r="U158" s="136" t="n">
        <v>0</v>
      </c>
      <c r="V158" s="136" t="n">
        <v>0</v>
      </c>
      <c r="W158" s="136" t="n">
        <v>0</v>
      </c>
      <c r="X158" s="136" t="n">
        <v>0</v>
      </c>
      <c r="Y158" s="136" t="n">
        <f aca="false">IF(L158&lt;=2.5,1,IF(L158&lt;=4.5,2,IF(L158&lt;=6.5,3,4)))</f>
        <v>1</v>
      </c>
      <c r="Z158" s="136" t="n">
        <f aca="false">IF(R158=1,35,IF(S158=1,64,IF(T158=1,IF(Y158=1,85,104),IF(U158=1,IF(Y158=1,124,152),IF(V158=1,(IF(Y158=1,146,IF(Y158=2,178,263))),IF(W158=1,(IF(Y158=1,178,IF(Y158=2,218,321))),IF(X158=1,IF(Y158=1,190,IF(Y158=2,242,IF(Y158=3,357,896))))))))))</f>
        <v>35</v>
      </c>
      <c r="AA158" s="140" t="n">
        <f aca="false">Z158*F158</f>
        <v>1318578.975</v>
      </c>
      <c r="AB158" s="141" t="n">
        <v>0</v>
      </c>
      <c r="AC158" s="136" t="s">
        <v>126</v>
      </c>
    </row>
    <row r="159" customFormat="false" ht="13.8" hidden="false" customHeight="false" outlineLevel="0" collapsed="false">
      <c r="A159" s="136" t="n">
        <v>158</v>
      </c>
      <c r="B159" s="136" t="s">
        <v>162</v>
      </c>
      <c r="C159" s="136" t="s">
        <v>162</v>
      </c>
      <c r="D159" s="136" t="s">
        <v>167</v>
      </c>
      <c r="E159" s="142" t="n">
        <v>3500</v>
      </c>
      <c r="F159" s="138" t="n">
        <f aca="false">E159*10.76391</f>
        <v>37673.685</v>
      </c>
      <c r="G159" s="143" t="s">
        <v>168</v>
      </c>
      <c r="H159" s="136" t="n">
        <v>0</v>
      </c>
      <c r="I159" s="136" t="n">
        <v>0</v>
      </c>
      <c r="J159" s="136" t="n">
        <f aca="false">IF(L159=13.5,IF(X159=1,12,9),-0.392532+1.267037*L159+0.472239*X159+0.58658*W159+0.089417*V159+0.531633*U159+0.337883*T159-0.403545*S159)</f>
        <v>2.141542</v>
      </c>
      <c r="K159" s="139" t="n">
        <f aca="false">IF(I159=0,J159,I159)</f>
        <v>2.141542</v>
      </c>
      <c r="L159" s="136" t="n">
        <v>2</v>
      </c>
      <c r="M159" s="136" t="n">
        <v>1</v>
      </c>
      <c r="N159" s="136" t="n">
        <v>3</v>
      </c>
      <c r="O159" s="136" t="s">
        <v>150</v>
      </c>
      <c r="P159" s="136" t="n">
        <v>2</v>
      </c>
      <c r="Q159" s="136" t="n">
        <v>1.5</v>
      </c>
      <c r="R159" s="136" t="n">
        <v>1</v>
      </c>
      <c r="S159" s="136" t="n">
        <v>0</v>
      </c>
      <c r="T159" s="136" t="n">
        <v>0</v>
      </c>
      <c r="U159" s="136" t="n">
        <v>0</v>
      </c>
      <c r="V159" s="136" t="n">
        <v>0</v>
      </c>
      <c r="W159" s="136" t="n">
        <v>0</v>
      </c>
      <c r="X159" s="136" t="n">
        <v>0</v>
      </c>
      <c r="Y159" s="136" t="n">
        <f aca="false">IF(L159&lt;=2.5,1,IF(L159&lt;=4.5,2,IF(L159&lt;=6.5,3,4)))</f>
        <v>1</v>
      </c>
      <c r="Z159" s="136" t="n">
        <f aca="false">IF(R159=1,35,IF(S159=1,64,IF(T159=1,IF(Y159=1,85,104),IF(U159=1,IF(Y159=1,124,152),IF(V159=1,(IF(Y159=1,146,IF(Y159=2,178,263))),IF(W159=1,(IF(Y159=1,178,IF(Y159=2,218,321))),IF(X159=1,IF(Y159=1,190,IF(Y159=2,242,IF(Y159=3,357,896))))))))))</f>
        <v>35</v>
      </c>
      <c r="AA159" s="140" t="n">
        <f aca="false">Z159*F159</f>
        <v>1318578.975</v>
      </c>
      <c r="AB159" s="141" t="n">
        <v>0</v>
      </c>
      <c r="AC159" s="136" t="s">
        <v>126</v>
      </c>
    </row>
    <row r="160" customFormat="false" ht="13.8" hidden="false" customHeight="false" outlineLevel="0" collapsed="false">
      <c r="A160" s="136" t="n">
        <v>159</v>
      </c>
      <c r="B160" s="136" t="s">
        <v>162</v>
      </c>
      <c r="C160" s="136" t="s">
        <v>162</v>
      </c>
      <c r="D160" s="136" t="s">
        <v>167</v>
      </c>
      <c r="E160" s="142" t="n">
        <v>3500</v>
      </c>
      <c r="F160" s="138" t="n">
        <f aca="false">E160*10.76391</f>
        <v>37673.685</v>
      </c>
      <c r="G160" s="143" t="s">
        <v>168</v>
      </c>
      <c r="H160" s="136" t="n">
        <v>0</v>
      </c>
      <c r="I160" s="136" t="n">
        <v>0</v>
      </c>
      <c r="J160" s="136" t="n">
        <f aca="false">IF(L160=13.5,IF(X160=1,12,9),-0.392532+1.267037*L160+0.472239*X160+0.58658*W160+0.089417*V160+0.531633*U160+0.337883*T160-0.403545*S160)</f>
        <v>2.141542</v>
      </c>
      <c r="K160" s="139" t="n">
        <f aca="false">IF(I160=0,J160,I160)</f>
        <v>2.141542</v>
      </c>
      <c r="L160" s="136" t="n">
        <v>2</v>
      </c>
      <c r="M160" s="136" t="n">
        <v>1</v>
      </c>
      <c r="N160" s="136" t="n">
        <v>3</v>
      </c>
      <c r="O160" s="136" t="s">
        <v>150</v>
      </c>
      <c r="P160" s="136" t="n">
        <v>2</v>
      </c>
      <c r="Q160" s="136" t="n">
        <v>1.5</v>
      </c>
      <c r="R160" s="136" t="n">
        <v>1</v>
      </c>
      <c r="S160" s="136" t="n">
        <v>0</v>
      </c>
      <c r="T160" s="136" t="n">
        <v>0</v>
      </c>
      <c r="U160" s="136" t="n">
        <v>0</v>
      </c>
      <c r="V160" s="136" t="n">
        <v>0</v>
      </c>
      <c r="W160" s="136" t="n">
        <v>0</v>
      </c>
      <c r="X160" s="136" t="n">
        <v>0</v>
      </c>
      <c r="Y160" s="136" t="n">
        <f aca="false">IF(L160&lt;=2.5,1,IF(L160&lt;=4.5,2,IF(L160&lt;=6.5,3,4)))</f>
        <v>1</v>
      </c>
      <c r="Z160" s="136" t="n">
        <f aca="false">IF(R160=1,35,IF(S160=1,64,IF(T160=1,IF(Y160=1,85,104),IF(U160=1,IF(Y160=1,124,152),IF(V160=1,(IF(Y160=1,146,IF(Y160=2,178,263))),IF(W160=1,(IF(Y160=1,178,IF(Y160=2,218,321))),IF(X160=1,IF(Y160=1,190,IF(Y160=2,242,IF(Y160=3,357,896))))))))))</f>
        <v>35</v>
      </c>
      <c r="AA160" s="140" t="n">
        <f aca="false">Z160*F160</f>
        <v>1318578.975</v>
      </c>
      <c r="AB160" s="141" t="n">
        <v>0</v>
      </c>
      <c r="AC160" s="136" t="s">
        <v>126</v>
      </c>
    </row>
    <row r="161" customFormat="false" ht="13.8" hidden="false" customHeight="false" outlineLevel="0" collapsed="false">
      <c r="A161" s="136" t="n">
        <v>160</v>
      </c>
      <c r="B161" s="136" t="s">
        <v>162</v>
      </c>
      <c r="C161" s="136" t="s">
        <v>162</v>
      </c>
      <c r="D161" s="136" t="s">
        <v>167</v>
      </c>
      <c r="E161" s="142" t="n">
        <v>3500</v>
      </c>
      <c r="F161" s="138" t="n">
        <f aca="false">E161*10.76391</f>
        <v>37673.685</v>
      </c>
      <c r="G161" s="143" t="s">
        <v>168</v>
      </c>
      <c r="H161" s="136" t="n">
        <v>0</v>
      </c>
      <c r="I161" s="136" t="n">
        <v>0</v>
      </c>
      <c r="J161" s="136" t="n">
        <f aca="false">IF(L161=13.5,IF(X161=1,12,9),-0.392532+1.267037*L161+0.472239*X161+0.58658*W161+0.089417*V161+0.531633*U161+0.337883*T161-0.403545*S161)</f>
        <v>2.141542</v>
      </c>
      <c r="K161" s="139" t="n">
        <f aca="false">IF(I161=0,J161,I161)</f>
        <v>2.141542</v>
      </c>
      <c r="L161" s="136" t="n">
        <v>2</v>
      </c>
      <c r="M161" s="136" t="n">
        <v>1</v>
      </c>
      <c r="N161" s="136" t="n">
        <v>3</v>
      </c>
      <c r="O161" s="136" t="s">
        <v>150</v>
      </c>
      <c r="P161" s="136" t="n">
        <v>2</v>
      </c>
      <c r="Q161" s="136" t="n">
        <v>1.5</v>
      </c>
      <c r="R161" s="136" t="n">
        <v>1</v>
      </c>
      <c r="S161" s="136" t="n">
        <v>0</v>
      </c>
      <c r="T161" s="136" t="n">
        <v>0</v>
      </c>
      <c r="U161" s="136" t="n">
        <v>0</v>
      </c>
      <c r="V161" s="136" t="n">
        <v>0</v>
      </c>
      <c r="W161" s="136" t="n">
        <v>0</v>
      </c>
      <c r="X161" s="136" t="n">
        <v>0</v>
      </c>
      <c r="Y161" s="136" t="n">
        <f aca="false">IF(L161&lt;=2.5,1,IF(L161&lt;=4.5,2,IF(L161&lt;=6.5,3,4)))</f>
        <v>1</v>
      </c>
      <c r="Z161" s="136" t="n">
        <f aca="false">IF(R161=1,35,IF(S161=1,64,IF(T161=1,IF(Y161=1,85,104),IF(U161=1,IF(Y161=1,124,152),IF(V161=1,(IF(Y161=1,146,IF(Y161=2,178,263))),IF(W161=1,(IF(Y161=1,178,IF(Y161=2,218,321))),IF(X161=1,IF(Y161=1,190,IF(Y161=2,242,IF(Y161=3,357,896))))))))))</f>
        <v>35</v>
      </c>
      <c r="AA161" s="140" t="n">
        <f aca="false">Z161*F161</f>
        <v>1318578.975</v>
      </c>
      <c r="AB161" s="141" t="n">
        <v>0</v>
      </c>
      <c r="AC161" s="136" t="s">
        <v>126</v>
      </c>
    </row>
    <row r="162" customFormat="false" ht="13.8" hidden="false" customHeight="false" outlineLevel="0" collapsed="false">
      <c r="A162" s="136" t="n">
        <v>161</v>
      </c>
      <c r="B162" s="136" t="s">
        <v>162</v>
      </c>
      <c r="C162" s="136" t="s">
        <v>162</v>
      </c>
      <c r="D162" s="136" t="s">
        <v>167</v>
      </c>
      <c r="E162" s="142" t="n">
        <v>3500</v>
      </c>
      <c r="F162" s="138" t="n">
        <f aca="false">E162*10.76391</f>
        <v>37673.685</v>
      </c>
      <c r="G162" s="143" t="s">
        <v>168</v>
      </c>
      <c r="H162" s="136" t="n">
        <v>0</v>
      </c>
      <c r="I162" s="136" t="n">
        <v>0</v>
      </c>
      <c r="J162" s="136" t="n">
        <f aca="false">IF(L162=13.5,IF(X162=1,12,9),-0.392532+1.267037*L162+0.472239*X162+0.58658*W162+0.089417*V162+0.531633*U162+0.337883*T162-0.403545*S162)</f>
        <v>2.141542</v>
      </c>
      <c r="K162" s="139" t="n">
        <f aca="false">IF(I162=0,J162,I162)</f>
        <v>2.141542</v>
      </c>
      <c r="L162" s="136" t="n">
        <v>2</v>
      </c>
      <c r="M162" s="136" t="n">
        <v>1</v>
      </c>
      <c r="N162" s="136" t="n">
        <v>3</v>
      </c>
      <c r="O162" s="136" t="s">
        <v>150</v>
      </c>
      <c r="P162" s="136" t="n">
        <v>2</v>
      </c>
      <c r="Q162" s="136" t="n">
        <v>1.5</v>
      </c>
      <c r="R162" s="136" t="n">
        <v>1</v>
      </c>
      <c r="S162" s="136" t="n">
        <v>0</v>
      </c>
      <c r="T162" s="136" t="n">
        <v>0</v>
      </c>
      <c r="U162" s="136" t="n">
        <v>0</v>
      </c>
      <c r="V162" s="136" t="n">
        <v>0</v>
      </c>
      <c r="W162" s="136" t="n">
        <v>0</v>
      </c>
      <c r="X162" s="136" t="n">
        <v>0</v>
      </c>
      <c r="Y162" s="136" t="n">
        <f aca="false">IF(L162&lt;=2.5,1,IF(L162&lt;=4.5,2,IF(L162&lt;=6.5,3,4)))</f>
        <v>1</v>
      </c>
      <c r="Z162" s="136" t="n">
        <f aca="false">IF(R162=1,35,IF(S162=1,64,IF(T162=1,IF(Y162=1,85,104),IF(U162=1,IF(Y162=1,124,152),IF(V162=1,(IF(Y162=1,146,IF(Y162=2,178,263))),IF(W162=1,(IF(Y162=1,178,IF(Y162=2,218,321))),IF(X162=1,IF(Y162=1,190,IF(Y162=2,242,IF(Y162=3,357,896))))))))))</f>
        <v>35</v>
      </c>
      <c r="AA162" s="140" t="n">
        <f aca="false">Z162*F162</f>
        <v>1318578.975</v>
      </c>
      <c r="AB162" s="141" t="n">
        <v>0</v>
      </c>
      <c r="AC162" s="136" t="s">
        <v>126</v>
      </c>
    </row>
    <row r="163" customFormat="false" ht="13.8" hidden="false" customHeight="false" outlineLevel="0" collapsed="false">
      <c r="A163" s="136" t="n">
        <v>162</v>
      </c>
      <c r="B163" s="136" t="s">
        <v>162</v>
      </c>
      <c r="C163" s="136" t="s">
        <v>162</v>
      </c>
      <c r="D163" s="136" t="s">
        <v>167</v>
      </c>
      <c r="E163" s="142" t="n">
        <v>3500</v>
      </c>
      <c r="F163" s="138" t="n">
        <f aca="false">E163*10.76391</f>
        <v>37673.685</v>
      </c>
      <c r="G163" s="143" t="s">
        <v>168</v>
      </c>
      <c r="H163" s="136" t="n">
        <v>0</v>
      </c>
      <c r="I163" s="136" t="n">
        <v>0</v>
      </c>
      <c r="J163" s="136" t="n">
        <f aca="false">IF(L163=13.5,IF(X163=1,12,9),-0.392532+1.267037*L163+0.472239*X163+0.58658*W163+0.089417*V163+0.531633*U163+0.337883*T163-0.403545*S163)</f>
        <v>2.141542</v>
      </c>
      <c r="K163" s="139" t="n">
        <f aca="false">IF(I163=0,J163,I163)</f>
        <v>2.141542</v>
      </c>
      <c r="L163" s="136" t="n">
        <v>2</v>
      </c>
      <c r="M163" s="136" t="n">
        <v>1</v>
      </c>
      <c r="N163" s="136" t="n">
        <v>3</v>
      </c>
      <c r="O163" s="136" t="s">
        <v>150</v>
      </c>
      <c r="P163" s="136" t="n">
        <v>2</v>
      </c>
      <c r="Q163" s="136" t="n">
        <v>1.5</v>
      </c>
      <c r="R163" s="136" t="n">
        <v>1</v>
      </c>
      <c r="S163" s="136" t="n">
        <v>0</v>
      </c>
      <c r="T163" s="136" t="n">
        <v>0</v>
      </c>
      <c r="U163" s="136" t="n">
        <v>0</v>
      </c>
      <c r="V163" s="136" t="n">
        <v>0</v>
      </c>
      <c r="W163" s="136" t="n">
        <v>0</v>
      </c>
      <c r="X163" s="136" t="n">
        <v>0</v>
      </c>
      <c r="Y163" s="136" t="n">
        <f aca="false">IF(L163&lt;=2.5,1,IF(L163&lt;=4.5,2,IF(L163&lt;=6.5,3,4)))</f>
        <v>1</v>
      </c>
      <c r="Z163" s="136" t="n">
        <f aca="false">IF(R163=1,35,IF(S163=1,64,IF(T163=1,IF(Y163=1,85,104),IF(U163=1,IF(Y163=1,124,152),IF(V163=1,(IF(Y163=1,146,IF(Y163=2,178,263))),IF(W163=1,(IF(Y163=1,178,IF(Y163=2,218,321))),IF(X163=1,IF(Y163=1,190,IF(Y163=2,242,IF(Y163=3,357,896))))))))))</f>
        <v>35</v>
      </c>
      <c r="AA163" s="140" t="n">
        <f aca="false">Z163*F163</f>
        <v>1318578.975</v>
      </c>
      <c r="AB163" s="141" t="n">
        <v>0</v>
      </c>
      <c r="AC163" s="136" t="s">
        <v>126</v>
      </c>
    </row>
    <row r="164" customFormat="false" ht="13.8" hidden="false" customHeight="false" outlineLevel="0" collapsed="false">
      <c r="A164" s="136" t="n">
        <v>163</v>
      </c>
      <c r="B164" s="136" t="s">
        <v>162</v>
      </c>
      <c r="C164" s="136" t="s">
        <v>162</v>
      </c>
      <c r="D164" s="136" t="s">
        <v>167</v>
      </c>
      <c r="E164" s="142" t="n">
        <v>3500</v>
      </c>
      <c r="F164" s="138" t="n">
        <f aca="false">E164*10.76391</f>
        <v>37673.685</v>
      </c>
      <c r="G164" s="143" t="s">
        <v>168</v>
      </c>
      <c r="H164" s="136" t="n">
        <v>0</v>
      </c>
      <c r="I164" s="136" t="n">
        <v>0</v>
      </c>
      <c r="J164" s="136" t="n">
        <f aca="false">IF(L164=13.5,IF(X164=1,12,9),-0.392532+1.267037*L164+0.472239*X164+0.58658*W164+0.089417*V164+0.531633*U164+0.337883*T164-0.403545*S164)</f>
        <v>2.141542</v>
      </c>
      <c r="K164" s="139" t="n">
        <f aca="false">IF(I164=0,J164,I164)</f>
        <v>2.141542</v>
      </c>
      <c r="L164" s="136" t="n">
        <v>2</v>
      </c>
      <c r="M164" s="136" t="n">
        <v>1</v>
      </c>
      <c r="N164" s="136" t="n">
        <v>3</v>
      </c>
      <c r="O164" s="136" t="s">
        <v>150</v>
      </c>
      <c r="P164" s="136" t="n">
        <v>2</v>
      </c>
      <c r="Q164" s="136" t="n">
        <v>1.5</v>
      </c>
      <c r="R164" s="136" t="n">
        <v>1</v>
      </c>
      <c r="S164" s="136" t="n">
        <v>0</v>
      </c>
      <c r="T164" s="136" t="n">
        <v>0</v>
      </c>
      <c r="U164" s="136" t="n">
        <v>0</v>
      </c>
      <c r="V164" s="136" t="n">
        <v>0</v>
      </c>
      <c r="W164" s="136" t="n">
        <v>0</v>
      </c>
      <c r="X164" s="136" t="n">
        <v>0</v>
      </c>
      <c r="Y164" s="136" t="n">
        <f aca="false">IF(L164&lt;=2.5,1,IF(L164&lt;=4.5,2,IF(L164&lt;=6.5,3,4)))</f>
        <v>1</v>
      </c>
      <c r="Z164" s="136" t="n">
        <f aca="false">IF(R164=1,35,IF(S164=1,64,IF(T164=1,IF(Y164=1,85,104),IF(U164=1,IF(Y164=1,124,152),IF(V164=1,(IF(Y164=1,146,IF(Y164=2,178,263))),IF(W164=1,(IF(Y164=1,178,IF(Y164=2,218,321))),IF(X164=1,IF(Y164=1,190,IF(Y164=2,242,IF(Y164=3,357,896))))))))))</f>
        <v>35</v>
      </c>
      <c r="AA164" s="140" t="n">
        <f aca="false">Z164*F164</f>
        <v>1318578.975</v>
      </c>
      <c r="AB164" s="141" t="n">
        <v>0</v>
      </c>
      <c r="AC164" s="136" t="s">
        <v>126</v>
      </c>
    </row>
    <row r="165" customFormat="false" ht="13.8" hidden="false" customHeight="false" outlineLevel="0" collapsed="false">
      <c r="A165" s="136" t="n">
        <v>164</v>
      </c>
      <c r="B165" s="136" t="s">
        <v>162</v>
      </c>
      <c r="C165" s="136" t="s">
        <v>162</v>
      </c>
      <c r="D165" s="136" t="s">
        <v>167</v>
      </c>
      <c r="E165" s="142" t="n">
        <v>3500</v>
      </c>
      <c r="F165" s="138" t="n">
        <f aca="false">E165*10.76391</f>
        <v>37673.685</v>
      </c>
      <c r="G165" s="143" t="s">
        <v>168</v>
      </c>
      <c r="H165" s="136" t="n">
        <v>0</v>
      </c>
      <c r="I165" s="136" t="n">
        <v>0</v>
      </c>
      <c r="J165" s="136" t="n">
        <f aca="false">IF(L165=13.5,IF(X165=1,12,9),-0.392532+1.267037*L165+0.472239*X165+0.58658*W165+0.089417*V165+0.531633*U165+0.337883*T165-0.403545*S165)</f>
        <v>2.141542</v>
      </c>
      <c r="K165" s="139" t="n">
        <f aca="false">IF(I165=0,J165,I165)</f>
        <v>2.141542</v>
      </c>
      <c r="L165" s="136" t="n">
        <v>2</v>
      </c>
      <c r="M165" s="136" t="n">
        <v>1</v>
      </c>
      <c r="N165" s="136" t="n">
        <v>3</v>
      </c>
      <c r="O165" s="136" t="s">
        <v>150</v>
      </c>
      <c r="P165" s="136" t="n">
        <v>2</v>
      </c>
      <c r="Q165" s="136" t="n">
        <v>1.5</v>
      </c>
      <c r="R165" s="136" t="n">
        <v>1</v>
      </c>
      <c r="S165" s="136" t="n">
        <v>0</v>
      </c>
      <c r="T165" s="136" t="n">
        <v>0</v>
      </c>
      <c r="U165" s="136" t="n">
        <v>0</v>
      </c>
      <c r="V165" s="136" t="n">
        <v>0</v>
      </c>
      <c r="W165" s="136" t="n">
        <v>0</v>
      </c>
      <c r="X165" s="136" t="n">
        <v>0</v>
      </c>
      <c r="Y165" s="136" t="n">
        <f aca="false">IF(L165&lt;=2.5,1,IF(L165&lt;=4.5,2,IF(L165&lt;=6.5,3,4)))</f>
        <v>1</v>
      </c>
      <c r="Z165" s="136" t="n">
        <f aca="false">IF(R165=1,35,IF(S165=1,64,IF(T165=1,IF(Y165=1,85,104),IF(U165=1,IF(Y165=1,124,152),IF(V165=1,(IF(Y165=1,146,IF(Y165=2,178,263))),IF(W165=1,(IF(Y165=1,178,IF(Y165=2,218,321))),IF(X165=1,IF(Y165=1,190,IF(Y165=2,242,IF(Y165=3,357,896))))))))))</f>
        <v>35</v>
      </c>
      <c r="AA165" s="140" t="n">
        <f aca="false">Z165*F165</f>
        <v>1318578.975</v>
      </c>
      <c r="AB165" s="141" t="n">
        <v>0</v>
      </c>
      <c r="AC165" s="136" t="s">
        <v>126</v>
      </c>
    </row>
    <row r="166" customFormat="false" ht="13.8" hidden="false" customHeight="false" outlineLevel="0" collapsed="false">
      <c r="A166" s="136" t="n">
        <v>165</v>
      </c>
      <c r="B166" s="136" t="s">
        <v>162</v>
      </c>
      <c r="C166" s="136" t="s">
        <v>162</v>
      </c>
      <c r="D166" s="136" t="s">
        <v>167</v>
      </c>
      <c r="E166" s="142" t="n">
        <v>3500</v>
      </c>
      <c r="F166" s="138" t="n">
        <f aca="false">E166*10.76391</f>
        <v>37673.685</v>
      </c>
      <c r="G166" s="143" t="s">
        <v>168</v>
      </c>
      <c r="H166" s="136" t="n">
        <v>0</v>
      </c>
      <c r="I166" s="136" t="n">
        <v>0</v>
      </c>
      <c r="J166" s="136" t="n">
        <f aca="false">IF(L166=13.5,IF(X166=1,12,9),-0.392532+1.267037*L166+0.472239*X166+0.58658*W166+0.089417*V166+0.531633*U166+0.337883*T166-0.403545*S166)</f>
        <v>2.141542</v>
      </c>
      <c r="K166" s="139" t="n">
        <f aca="false">IF(I166=0,J166,I166)</f>
        <v>2.141542</v>
      </c>
      <c r="L166" s="136" t="n">
        <v>2</v>
      </c>
      <c r="M166" s="136" t="n">
        <v>1</v>
      </c>
      <c r="N166" s="136" t="n">
        <v>3</v>
      </c>
      <c r="O166" s="136" t="s">
        <v>150</v>
      </c>
      <c r="P166" s="136" t="n">
        <v>2</v>
      </c>
      <c r="Q166" s="136" t="n">
        <v>1.5</v>
      </c>
      <c r="R166" s="136" t="n">
        <v>1</v>
      </c>
      <c r="S166" s="136" t="n">
        <v>0</v>
      </c>
      <c r="T166" s="136" t="n">
        <v>0</v>
      </c>
      <c r="U166" s="136" t="n">
        <v>0</v>
      </c>
      <c r="V166" s="136" t="n">
        <v>0</v>
      </c>
      <c r="W166" s="136" t="n">
        <v>0</v>
      </c>
      <c r="X166" s="136" t="n">
        <v>0</v>
      </c>
      <c r="Y166" s="136" t="n">
        <f aca="false">IF(L166&lt;=2.5,1,IF(L166&lt;=4.5,2,IF(L166&lt;=6.5,3,4)))</f>
        <v>1</v>
      </c>
      <c r="Z166" s="136" t="n">
        <f aca="false">IF(R166=1,35,IF(S166=1,64,IF(T166=1,IF(Y166=1,85,104),IF(U166=1,IF(Y166=1,124,152),IF(V166=1,(IF(Y166=1,146,IF(Y166=2,178,263))),IF(W166=1,(IF(Y166=1,178,IF(Y166=2,218,321))),IF(X166=1,IF(Y166=1,190,IF(Y166=2,242,IF(Y166=3,357,896))))))))))</f>
        <v>35</v>
      </c>
      <c r="AA166" s="140" t="n">
        <f aca="false">Z166*F166</f>
        <v>1318578.975</v>
      </c>
      <c r="AB166" s="141" t="n">
        <v>0</v>
      </c>
      <c r="AC166" s="136" t="s">
        <v>126</v>
      </c>
    </row>
    <row r="167" customFormat="false" ht="13.8" hidden="false" customHeight="false" outlineLevel="0" collapsed="false">
      <c r="A167" s="136" t="n">
        <v>166</v>
      </c>
      <c r="B167" s="136" t="s">
        <v>162</v>
      </c>
      <c r="C167" s="136" t="s">
        <v>162</v>
      </c>
      <c r="D167" s="136" t="s">
        <v>167</v>
      </c>
      <c r="E167" s="142" t="n">
        <v>3500</v>
      </c>
      <c r="F167" s="138" t="n">
        <f aca="false">E167*10.76391</f>
        <v>37673.685</v>
      </c>
      <c r="G167" s="143" t="s">
        <v>168</v>
      </c>
      <c r="H167" s="136" t="n">
        <v>0</v>
      </c>
      <c r="I167" s="136" t="n">
        <v>0</v>
      </c>
      <c r="J167" s="136" t="n">
        <f aca="false">IF(L167=13.5,IF(X167=1,12,9),-0.392532+1.267037*L167+0.472239*X167+0.58658*W167+0.089417*V167+0.531633*U167+0.337883*T167-0.403545*S167)</f>
        <v>2.141542</v>
      </c>
      <c r="K167" s="139" t="n">
        <f aca="false">IF(I167=0,J167,I167)</f>
        <v>2.141542</v>
      </c>
      <c r="L167" s="136" t="n">
        <v>2</v>
      </c>
      <c r="M167" s="136" t="n">
        <v>1</v>
      </c>
      <c r="N167" s="136" t="n">
        <v>3</v>
      </c>
      <c r="O167" s="136" t="s">
        <v>150</v>
      </c>
      <c r="P167" s="136" t="n">
        <v>2</v>
      </c>
      <c r="Q167" s="136" t="n">
        <v>1.5</v>
      </c>
      <c r="R167" s="136" t="n">
        <v>1</v>
      </c>
      <c r="S167" s="136" t="n">
        <v>0</v>
      </c>
      <c r="T167" s="136" t="n">
        <v>0</v>
      </c>
      <c r="U167" s="136" t="n">
        <v>0</v>
      </c>
      <c r="V167" s="136" t="n">
        <v>0</v>
      </c>
      <c r="W167" s="136" t="n">
        <v>0</v>
      </c>
      <c r="X167" s="136" t="n">
        <v>0</v>
      </c>
      <c r="Y167" s="136" t="n">
        <f aca="false">IF(L167&lt;=2.5,1,IF(L167&lt;=4.5,2,IF(L167&lt;=6.5,3,4)))</f>
        <v>1</v>
      </c>
      <c r="Z167" s="136" t="n">
        <f aca="false">IF(R167=1,35,IF(S167=1,64,IF(T167=1,IF(Y167=1,85,104),IF(U167=1,IF(Y167=1,124,152),IF(V167=1,(IF(Y167=1,146,IF(Y167=2,178,263))),IF(W167=1,(IF(Y167=1,178,IF(Y167=2,218,321))),IF(X167=1,IF(Y167=1,190,IF(Y167=2,242,IF(Y167=3,357,896))))))))))</f>
        <v>35</v>
      </c>
      <c r="AA167" s="140" t="n">
        <f aca="false">Z167*F167</f>
        <v>1318578.975</v>
      </c>
      <c r="AB167" s="141" t="n">
        <v>0</v>
      </c>
      <c r="AC167" s="136" t="s">
        <v>126</v>
      </c>
    </row>
    <row r="168" customFormat="false" ht="13.8" hidden="false" customHeight="false" outlineLevel="0" collapsed="false">
      <c r="A168" s="136" t="n">
        <v>167</v>
      </c>
      <c r="B168" s="136" t="s">
        <v>162</v>
      </c>
      <c r="C168" s="136" t="s">
        <v>162</v>
      </c>
      <c r="D168" s="136" t="s">
        <v>167</v>
      </c>
      <c r="E168" s="142" t="n">
        <v>3500</v>
      </c>
      <c r="F168" s="138" t="n">
        <f aca="false">E168*10.76391</f>
        <v>37673.685</v>
      </c>
      <c r="G168" s="143" t="s">
        <v>168</v>
      </c>
      <c r="H168" s="136" t="n">
        <v>0</v>
      </c>
      <c r="I168" s="136" t="n">
        <v>0</v>
      </c>
      <c r="J168" s="136" t="n">
        <f aca="false">IF(L168=13.5,IF(X168=1,12,9),-0.392532+1.267037*L168+0.472239*X168+0.58658*W168+0.089417*V168+0.531633*U168+0.337883*T168-0.403545*S168)</f>
        <v>2.141542</v>
      </c>
      <c r="K168" s="139" t="n">
        <f aca="false">IF(I168=0,J168,I168)</f>
        <v>2.141542</v>
      </c>
      <c r="L168" s="136" t="n">
        <v>2</v>
      </c>
      <c r="M168" s="136" t="n">
        <v>1</v>
      </c>
      <c r="N168" s="136" t="n">
        <v>3</v>
      </c>
      <c r="O168" s="136" t="s">
        <v>150</v>
      </c>
      <c r="P168" s="136" t="n">
        <v>2</v>
      </c>
      <c r="Q168" s="136" t="n">
        <v>1.5</v>
      </c>
      <c r="R168" s="136" t="n">
        <v>1</v>
      </c>
      <c r="S168" s="136" t="n">
        <v>0</v>
      </c>
      <c r="T168" s="136" t="n">
        <v>0</v>
      </c>
      <c r="U168" s="136" t="n">
        <v>0</v>
      </c>
      <c r="V168" s="136" t="n">
        <v>0</v>
      </c>
      <c r="W168" s="136" t="n">
        <v>0</v>
      </c>
      <c r="X168" s="136" t="n">
        <v>0</v>
      </c>
      <c r="Y168" s="136" t="n">
        <f aca="false">IF(L168&lt;=2.5,1,IF(L168&lt;=4.5,2,IF(L168&lt;=6.5,3,4)))</f>
        <v>1</v>
      </c>
      <c r="Z168" s="136" t="n">
        <f aca="false">IF(R168=1,35,IF(S168=1,64,IF(T168=1,IF(Y168=1,85,104),IF(U168=1,IF(Y168=1,124,152),IF(V168=1,(IF(Y168=1,146,IF(Y168=2,178,263))),IF(W168=1,(IF(Y168=1,178,IF(Y168=2,218,321))),IF(X168=1,IF(Y168=1,190,IF(Y168=2,242,IF(Y168=3,357,896))))))))))</f>
        <v>35</v>
      </c>
      <c r="AA168" s="140" t="n">
        <f aca="false">Z168*F168</f>
        <v>1318578.975</v>
      </c>
      <c r="AB168" s="141" t="n">
        <v>0</v>
      </c>
      <c r="AC168" s="136" t="s">
        <v>126</v>
      </c>
    </row>
    <row r="169" customFormat="false" ht="13.8" hidden="false" customHeight="false" outlineLevel="0" collapsed="false">
      <c r="A169" s="136" t="n">
        <v>168</v>
      </c>
      <c r="B169" s="136" t="s">
        <v>162</v>
      </c>
      <c r="C169" s="136" t="s">
        <v>162</v>
      </c>
      <c r="D169" s="136" t="s">
        <v>167</v>
      </c>
      <c r="E169" s="142" t="n">
        <v>3500</v>
      </c>
      <c r="F169" s="138" t="n">
        <f aca="false">E169*10.76391</f>
        <v>37673.685</v>
      </c>
      <c r="G169" s="143" t="s">
        <v>168</v>
      </c>
      <c r="H169" s="136" t="n">
        <v>0</v>
      </c>
      <c r="I169" s="136" t="n">
        <v>0</v>
      </c>
      <c r="J169" s="136" t="n">
        <f aca="false">IF(L169=13.5,IF(X169=1,12,9),-0.392532+1.267037*L169+0.472239*X169+0.58658*W169+0.089417*V169+0.531633*U169+0.337883*T169-0.403545*S169)</f>
        <v>2.141542</v>
      </c>
      <c r="K169" s="139" t="n">
        <f aca="false">IF(I169=0,J169,I169)</f>
        <v>2.141542</v>
      </c>
      <c r="L169" s="136" t="n">
        <v>2</v>
      </c>
      <c r="M169" s="136" t="n">
        <v>1</v>
      </c>
      <c r="N169" s="136" t="n">
        <v>3</v>
      </c>
      <c r="O169" s="136" t="s">
        <v>150</v>
      </c>
      <c r="P169" s="136" t="n">
        <v>2</v>
      </c>
      <c r="Q169" s="136" t="n">
        <v>1.5</v>
      </c>
      <c r="R169" s="136" t="n">
        <v>1</v>
      </c>
      <c r="S169" s="136" t="n">
        <v>0</v>
      </c>
      <c r="T169" s="136" t="n">
        <v>0</v>
      </c>
      <c r="U169" s="136" t="n">
        <v>0</v>
      </c>
      <c r="V169" s="136" t="n">
        <v>0</v>
      </c>
      <c r="W169" s="136" t="n">
        <v>0</v>
      </c>
      <c r="X169" s="136" t="n">
        <v>0</v>
      </c>
      <c r="Y169" s="136" t="n">
        <f aca="false">IF(L169&lt;=2.5,1,IF(L169&lt;=4.5,2,IF(L169&lt;=6.5,3,4)))</f>
        <v>1</v>
      </c>
      <c r="Z169" s="136" t="n">
        <f aca="false">IF(R169=1,35,IF(S169=1,64,IF(T169=1,IF(Y169=1,85,104),IF(U169=1,IF(Y169=1,124,152),IF(V169=1,(IF(Y169=1,146,IF(Y169=2,178,263))),IF(W169=1,(IF(Y169=1,178,IF(Y169=2,218,321))),IF(X169=1,IF(Y169=1,190,IF(Y169=2,242,IF(Y169=3,357,896))))))))))</f>
        <v>35</v>
      </c>
      <c r="AA169" s="140" t="n">
        <f aca="false">Z169*F169</f>
        <v>1318578.975</v>
      </c>
      <c r="AB169" s="141" t="n">
        <v>0</v>
      </c>
      <c r="AC169" s="136" t="s">
        <v>126</v>
      </c>
    </row>
    <row r="170" customFormat="false" ht="13.8" hidden="false" customHeight="false" outlineLevel="0" collapsed="false">
      <c r="A170" s="136" t="n">
        <v>169</v>
      </c>
      <c r="B170" s="136" t="s">
        <v>162</v>
      </c>
      <c r="C170" s="136" t="s">
        <v>162</v>
      </c>
      <c r="D170" s="136" t="s">
        <v>167</v>
      </c>
      <c r="E170" s="142" t="n">
        <v>3500</v>
      </c>
      <c r="F170" s="138" t="n">
        <f aca="false">E170*10.76391</f>
        <v>37673.685</v>
      </c>
      <c r="G170" s="143" t="s">
        <v>168</v>
      </c>
      <c r="H170" s="136" t="n">
        <v>0</v>
      </c>
      <c r="I170" s="136" t="n">
        <v>0</v>
      </c>
      <c r="J170" s="136" t="n">
        <f aca="false">IF(L170=13.5,IF(X170=1,12,9),-0.392532+1.267037*L170+0.472239*X170+0.58658*W170+0.089417*V170+0.531633*U170+0.337883*T170-0.403545*S170)</f>
        <v>2.141542</v>
      </c>
      <c r="K170" s="139" t="n">
        <f aca="false">IF(I170=0,J170,I170)</f>
        <v>2.141542</v>
      </c>
      <c r="L170" s="136" t="n">
        <v>2</v>
      </c>
      <c r="M170" s="136" t="n">
        <v>1</v>
      </c>
      <c r="N170" s="136" t="n">
        <v>3</v>
      </c>
      <c r="O170" s="136" t="s">
        <v>150</v>
      </c>
      <c r="P170" s="136" t="n">
        <v>2</v>
      </c>
      <c r="Q170" s="136" t="n">
        <v>1.5</v>
      </c>
      <c r="R170" s="136" t="n">
        <v>1</v>
      </c>
      <c r="S170" s="136" t="n">
        <v>0</v>
      </c>
      <c r="T170" s="136" t="n">
        <v>0</v>
      </c>
      <c r="U170" s="136" t="n">
        <v>0</v>
      </c>
      <c r="V170" s="136" t="n">
        <v>0</v>
      </c>
      <c r="W170" s="136" t="n">
        <v>0</v>
      </c>
      <c r="X170" s="136" t="n">
        <v>0</v>
      </c>
      <c r="Y170" s="136" t="n">
        <f aca="false">IF(L170&lt;=2.5,1,IF(L170&lt;=4.5,2,IF(L170&lt;=6.5,3,4)))</f>
        <v>1</v>
      </c>
      <c r="Z170" s="136" t="n">
        <f aca="false">IF(R170=1,35,IF(S170=1,64,IF(T170=1,IF(Y170=1,85,104),IF(U170=1,IF(Y170=1,124,152),IF(V170=1,(IF(Y170=1,146,IF(Y170=2,178,263))),IF(W170=1,(IF(Y170=1,178,IF(Y170=2,218,321))),IF(X170=1,IF(Y170=1,190,IF(Y170=2,242,IF(Y170=3,357,896))))))))))</f>
        <v>35</v>
      </c>
      <c r="AA170" s="140" t="n">
        <f aca="false">Z170*F170</f>
        <v>1318578.975</v>
      </c>
      <c r="AB170" s="141" t="n">
        <v>0</v>
      </c>
      <c r="AC170" s="136" t="s">
        <v>126</v>
      </c>
    </row>
    <row r="171" customFormat="false" ht="13.8" hidden="false" customHeight="false" outlineLevel="0" collapsed="false">
      <c r="A171" s="136" t="n">
        <v>170</v>
      </c>
      <c r="B171" s="136" t="s">
        <v>162</v>
      </c>
      <c r="C171" s="136" t="s">
        <v>162</v>
      </c>
      <c r="D171" s="136" t="s">
        <v>167</v>
      </c>
      <c r="E171" s="142" t="n">
        <v>3500</v>
      </c>
      <c r="F171" s="138" t="n">
        <f aca="false">E171*10.76391</f>
        <v>37673.685</v>
      </c>
      <c r="G171" s="143" t="s">
        <v>168</v>
      </c>
      <c r="H171" s="136" t="n">
        <v>0</v>
      </c>
      <c r="I171" s="136" t="n">
        <v>0</v>
      </c>
      <c r="J171" s="136" t="n">
        <f aca="false">IF(L171=13.5,IF(X171=1,12,9),-0.392532+1.267037*L171+0.472239*X171+0.58658*W171+0.089417*V171+0.531633*U171+0.337883*T171-0.403545*S171)</f>
        <v>2.141542</v>
      </c>
      <c r="K171" s="139" t="n">
        <f aca="false">IF(I171=0,J171,I171)</f>
        <v>2.141542</v>
      </c>
      <c r="L171" s="136" t="n">
        <v>2</v>
      </c>
      <c r="M171" s="136" t="n">
        <v>1</v>
      </c>
      <c r="N171" s="136" t="n">
        <v>3</v>
      </c>
      <c r="O171" s="136" t="s">
        <v>150</v>
      </c>
      <c r="P171" s="136" t="n">
        <v>2</v>
      </c>
      <c r="Q171" s="136" t="n">
        <v>1.5</v>
      </c>
      <c r="R171" s="136" t="n">
        <v>1</v>
      </c>
      <c r="S171" s="136" t="n">
        <v>0</v>
      </c>
      <c r="T171" s="136" t="n">
        <v>0</v>
      </c>
      <c r="U171" s="136" t="n">
        <v>0</v>
      </c>
      <c r="V171" s="136" t="n">
        <v>0</v>
      </c>
      <c r="W171" s="136" t="n">
        <v>0</v>
      </c>
      <c r="X171" s="136" t="n">
        <v>0</v>
      </c>
      <c r="Y171" s="136" t="n">
        <f aca="false">IF(L171&lt;=2.5,1,IF(L171&lt;=4.5,2,IF(L171&lt;=6.5,3,4)))</f>
        <v>1</v>
      </c>
      <c r="Z171" s="136" t="n">
        <f aca="false">IF(R171=1,35,IF(S171=1,64,IF(T171=1,IF(Y171=1,85,104),IF(U171=1,IF(Y171=1,124,152),IF(V171=1,(IF(Y171=1,146,IF(Y171=2,178,263))),IF(W171=1,(IF(Y171=1,178,IF(Y171=2,218,321))),IF(X171=1,IF(Y171=1,190,IF(Y171=2,242,IF(Y171=3,357,896))))))))))</f>
        <v>35</v>
      </c>
      <c r="AA171" s="140" t="n">
        <f aca="false">Z171*F171</f>
        <v>1318578.975</v>
      </c>
      <c r="AB171" s="141" t="n">
        <v>0</v>
      </c>
      <c r="AC171" s="136" t="s">
        <v>126</v>
      </c>
    </row>
    <row r="172" customFormat="false" ht="13.8" hidden="false" customHeight="false" outlineLevel="0" collapsed="false">
      <c r="A172" s="136" t="n">
        <v>171</v>
      </c>
      <c r="B172" s="136" t="s">
        <v>162</v>
      </c>
      <c r="C172" s="136" t="s">
        <v>162</v>
      </c>
      <c r="D172" s="136" t="s">
        <v>167</v>
      </c>
      <c r="E172" s="142" t="n">
        <v>3500</v>
      </c>
      <c r="F172" s="138" t="n">
        <f aca="false">E172*10.76391</f>
        <v>37673.685</v>
      </c>
      <c r="G172" s="143" t="s">
        <v>168</v>
      </c>
      <c r="H172" s="136" t="n">
        <v>0</v>
      </c>
      <c r="I172" s="136" t="n">
        <v>0</v>
      </c>
      <c r="J172" s="136" t="n">
        <f aca="false">IF(L172=13.5,IF(X172=1,12,9),-0.392532+1.267037*L172+0.472239*X172+0.58658*W172+0.089417*V172+0.531633*U172+0.337883*T172-0.403545*S172)</f>
        <v>2.141542</v>
      </c>
      <c r="K172" s="139" t="n">
        <f aca="false">IF(I172=0,J172,I172)</f>
        <v>2.141542</v>
      </c>
      <c r="L172" s="136" t="n">
        <v>2</v>
      </c>
      <c r="M172" s="136" t="n">
        <v>1</v>
      </c>
      <c r="N172" s="136" t="n">
        <v>3</v>
      </c>
      <c r="O172" s="136" t="s">
        <v>150</v>
      </c>
      <c r="P172" s="136" t="n">
        <v>2</v>
      </c>
      <c r="Q172" s="136" t="n">
        <v>1.5</v>
      </c>
      <c r="R172" s="136" t="n">
        <v>1</v>
      </c>
      <c r="S172" s="136" t="n">
        <v>0</v>
      </c>
      <c r="T172" s="136" t="n">
        <v>0</v>
      </c>
      <c r="U172" s="136" t="n">
        <v>0</v>
      </c>
      <c r="V172" s="136" t="n">
        <v>0</v>
      </c>
      <c r="W172" s="136" t="n">
        <v>0</v>
      </c>
      <c r="X172" s="136" t="n">
        <v>0</v>
      </c>
      <c r="Y172" s="136" t="n">
        <f aca="false">IF(L172&lt;=2.5,1,IF(L172&lt;=4.5,2,IF(L172&lt;=6.5,3,4)))</f>
        <v>1</v>
      </c>
      <c r="Z172" s="136" t="n">
        <f aca="false">IF(R172=1,35,IF(S172=1,64,IF(T172=1,IF(Y172=1,85,104),IF(U172=1,IF(Y172=1,124,152),IF(V172=1,(IF(Y172=1,146,IF(Y172=2,178,263))),IF(W172=1,(IF(Y172=1,178,IF(Y172=2,218,321))),IF(X172=1,IF(Y172=1,190,IF(Y172=2,242,IF(Y172=3,357,896))))))))))</f>
        <v>35</v>
      </c>
      <c r="AA172" s="140" t="n">
        <f aca="false">Z172*F172</f>
        <v>1318578.975</v>
      </c>
      <c r="AB172" s="141" t="n">
        <v>0</v>
      </c>
      <c r="AC172" s="136" t="s">
        <v>126</v>
      </c>
    </row>
    <row r="173" customFormat="false" ht="13.8" hidden="false" customHeight="false" outlineLevel="0" collapsed="false">
      <c r="A173" s="136" t="n">
        <v>172</v>
      </c>
      <c r="B173" s="136" t="s">
        <v>162</v>
      </c>
      <c r="C173" s="136" t="s">
        <v>162</v>
      </c>
      <c r="D173" s="136" t="s">
        <v>167</v>
      </c>
      <c r="E173" s="142" t="n">
        <v>3100</v>
      </c>
      <c r="F173" s="138" t="n">
        <f aca="false">E173*10.76391</f>
        <v>33368.121</v>
      </c>
      <c r="G173" s="143" t="s">
        <v>168</v>
      </c>
      <c r="H173" s="136" t="n">
        <v>0</v>
      </c>
      <c r="I173" s="136" t="n">
        <v>0</v>
      </c>
      <c r="J173" s="136" t="n">
        <f aca="false">IF(L173=13.5,IF(X173=1,12,9),-0.392532+1.267037*L173+0.472239*X173+0.58658*W173+0.089417*V173+0.531633*U173+0.337883*T173-0.403545*S173)</f>
        <v>2.141542</v>
      </c>
      <c r="K173" s="139" t="n">
        <f aca="false">IF(I173=0,J173,I173)</f>
        <v>2.141542</v>
      </c>
      <c r="L173" s="136" t="n">
        <v>2</v>
      </c>
      <c r="M173" s="136" t="n">
        <v>1</v>
      </c>
      <c r="N173" s="136" t="n">
        <v>3</v>
      </c>
      <c r="O173" s="136" t="s">
        <v>150</v>
      </c>
      <c r="P173" s="136" t="n">
        <v>2</v>
      </c>
      <c r="Q173" s="136" t="n">
        <v>1.5</v>
      </c>
      <c r="R173" s="136" t="n">
        <v>1</v>
      </c>
      <c r="S173" s="136" t="n">
        <v>0</v>
      </c>
      <c r="T173" s="136" t="n">
        <v>0</v>
      </c>
      <c r="U173" s="136" t="n">
        <v>0</v>
      </c>
      <c r="V173" s="136" t="n">
        <v>0</v>
      </c>
      <c r="W173" s="136" t="n">
        <v>0</v>
      </c>
      <c r="X173" s="136" t="n">
        <v>0</v>
      </c>
      <c r="Y173" s="136" t="n">
        <f aca="false">IF(L173&lt;=2.5,1,IF(L173&lt;=4.5,2,IF(L173&lt;=6.5,3,4)))</f>
        <v>1</v>
      </c>
      <c r="Z173" s="136" t="n">
        <f aca="false">IF(R173=1,35,IF(S173=1,64,IF(T173=1,IF(Y173=1,85,104),IF(U173=1,IF(Y173=1,124,152),IF(V173=1,(IF(Y173=1,146,IF(Y173=2,178,263))),IF(W173=1,(IF(Y173=1,178,IF(Y173=2,218,321))),IF(X173=1,IF(Y173=1,190,IF(Y173=2,242,IF(Y173=3,357,896))))))))))</f>
        <v>35</v>
      </c>
      <c r="AA173" s="140" t="n">
        <f aca="false">Z173*F173</f>
        <v>1167884.235</v>
      </c>
      <c r="AB173" s="141" t="n">
        <v>0</v>
      </c>
      <c r="AC173" s="136" t="s">
        <v>126</v>
      </c>
    </row>
    <row r="174" customFormat="false" ht="13.8" hidden="false" customHeight="false" outlineLevel="0" collapsed="false">
      <c r="A174" s="136" t="n">
        <v>173</v>
      </c>
      <c r="B174" s="136" t="s">
        <v>162</v>
      </c>
      <c r="C174" s="136" t="s">
        <v>162</v>
      </c>
      <c r="D174" s="136" t="s">
        <v>169</v>
      </c>
      <c r="E174" s="142" t="n">
        <v>3300</v>
      </c>
      <c r="F174" s="138" t="n">
        <f aca="false">E174*10.76391</f>
        <v>35520.903</v>
      </c>
      <c r="G174" s="136" t="s">
        <v>170</v>
      </c>
      <c r="H174" s="136" t="n">
        <v>0.2</v>
      </c>
      <c r="I174" s="136" t="n">
        <v>5</v>
      </c>
      <c r="J174" s="136" t="n">
        <f aca="false">IF(L174=13.5,IF(X174=1,12,9),-0.392532+1.267037*L174+0.472239*X174+0.58658*W174+0.089417*V174+0.531633*U174+0.337883*T174-0.403545*S174)</f>
        <v>2.3715155</v>
      </c>
      <c r="K174" s="139" t="n">
        <f aca="false">IF(I174=0,J174,I174)</f>
        <v>5</v>
      </c>
      <c r="L174" s="136" t="n">
        <v>2.5</v>
      </c>
      <c r="M174" s="136" t="n">
        <v>2</v>
      </c>
      <c r="N174" s="136" t="n">
        <v>6</v>
      </c>
      <c r="O174" s="136" t="s">
        <v>151</v>
      </c>
      <c r="P174" s="136" t="n">
        <v>2</v>
      </c>
      <c r="Q174" s="136" t="n">
        <v>1.5</v>
      </c>
      <c r="R174" s="136" t="n">
        <v>0</v>
      </c>
      <c r="S174" s="136" t="n">
        <v>1</v>
      </c>
      <c r="T174" s="136" t="n">
        <v>0</v>
      </c>
      <c r="U174" s="136" t="n">
        <v>0</v>
      </c>
      <c r="V174" s="136" t="n">
        <v>0</v>
      </c>
      <c r="W174" s="136" t="n">
        <v>0</v>
      </c>
      <c r="X174" s="136" t="n">
        <v>0</v>
      </c>
      <c r="Y174" s="136" t="n">
        <f aca="false">IF(L174&lt;=2.5,1,IF(L174&lt;=4.5,2,IF(L174&lt;=6.5,3,4)))</f>
        <v>1</v>
      </c>
      <c r="Z174" s="136" t="n">
        <f aca="false">IF(R174=1,35,IF(S174=1,64,IF(T174=1,IF(Y174=1,85,104),IF(U174=1,IF(Y174=1,124,152),IF(V174=1,(IF(Y174=1,146,IF(Y174=2,178,263))),IF(W174=1,(IF(Y174=1,178,IF(Y174=2,218,321))),IF(X174=1,IF(Y174=1,190,IF(Y174=2,242,IF(Y174=3,357,896))))))))))</f>
        <v>64</v>
      </c>
      <c r="AA174" s="140" t="n">
        <f aca="false">Z174*F174</f>
        <v>2273337.792</v>
      </c>
      <c r="AB174" s="141" t="n">
        <v>0</v>
      </c>
      <c r="AC174" s="136" t="s">
        <v>125</v>
      </c>
    </row>
    <row r="175" customFormat="false" ht="13.8" hidden="false" customHeight="false" outlineLevel="0" collapsed="false">
      <c r="A175" s="136" t="n">
        <v>174</v>
      </c>
      <c r="B175" s="136" t="s">
        <v>162</v>
      </c>
      <c r="C175" s="136" t="s">
        <v>162</v>
      </c>
      <c r="D175" s="136" t="s">
        <v>169</v>
      </c>
      <c r="E175" s="142" t="n">
        <v>3300</v>
      </c>
      <c r="F175" s="138" t="n">
        <f aca="false">E175*10.76391</f>
        <v>35520.903</v>
      </c>
      <c r="G175" s="136" t="s">
        <v>170</v>
      </c>
      <c r="H175" s="136" t="n">
        <v>0.2</v>
      </c>
      <c r="I175" s="136" t="n">
        <v>5</v>
      </c>
      <c r="J175" s="136" t="n">
        <f aca="false">IF(L175=13.5,IF(X175=1,12,9),-0.392532+1.267037*L175+0.472239*X175+0.58658*W175+0.089417*V175+0.531633*U175+0.337883*T175-0.403545*S175)</f>
        <v>2.3715155</v>
      </c>
      <c r="K175" s="139" t="n">
        <f aca="false">IF(I175=0,J175,I175)</f>
        <v>5</v>
      </c>
      <c r="L175" s="136" t="n">
        <v>2.5</v>
      </c>
      <c r="M175" s="136" t="n">
        <v>2</v>
      </c>
      <c r="N175" s="136" t="n">
        <v>6</v>
      </c>
      <c r="O175" s="136" t="s">
        <v>151</v>
      </c>
      <c r="P175" s="136" t="n">
        <v>2</v>
      </c>
      <c r="Q175" s="136" t="n">
        <v>1.5</v>
      </c>
      <c r="R175" s="136" t="n">
        <v>0</v>
      </c>
      <c r="S175" s="136" t="n">
        <v>1</v>
      </c>
      <c r="T175" s="136" t="n">
        <v>0</v>
      </c>
      <c r="U175" s="136" t="n">
        <v>0</v>
      </c>
      <c r="V175" s="136" t="n">
        <v>0</v>
      </c>
      <c r="W175" s="136" t="n">
        <v>0</v>
      </c>
      <c r="X175" s="136" t="n">
        <v>0</v>
      </c>
      <c r="Y175" s="136" t="n">
        <f aca="false">IF(L175&lt;=2.5,1,IF(L175&lt;=4.5,2,IF(L175&lt;=6.5,3,4)))</f>
        <v>1</v>
      </c>
      <c r="Z175" s="136" t="n">
        <f aca="false">IF(R175=1,35,IF(S175=1,64,IF(T175=1,IF(Y175=1,85,104),IF(U175=1,IF(Y175=1,124,152),IF(V175=1,(IF(Y175=1,146,IF(Y175=2,178,263))),IF(W175=1,(IF(Y175=1,178,IF(Y175=2,218,321))),IF(X175=1,IF(Y175=1,190,IF(Y175=2,242,IF(Y175=3,357,896))))))))))</f>
        <v>64</v>
      </c>
      <c r="AA175" s="140" t="n">
        <f aca="false">Z175*F175</f>
        <v>2273337.792</v>
      </c>
      <c r="AB175" s="141" t="n">
        <v>0</v>
      </c>
      <c r="AC175" s="136" t="s">
        <v>125</v>
      </c>
    </row>
    <row r="176" customFormat="false" ht="13.8" hidden="false" customHeight="false" outlineLevel="0" collapsed="false">
      <c r="A176" s="136" t="n">
        <v>175</v>
      </c>
      <c r="B176" s="136" t="s">
        <v>162</v>
      </c>
      <c r="C176" s="136" t="s">
        <v>162</v>
      </c>
      <c r="D176" s="136" t="s">
        <v>169</v>
      </c>
      <c r="E176" s="142" t="n">
        <v>3300</v>
      </c>
      <c r="F176" s="138" t="n">
        <f aca="false">E176*10.76391</f>
        <v>35520.903</v>
      </c>
      <c r="G176" s="136" t="s">
        <v>170</v>
      </c>
      <c r="H176" s="136" t="n">
        <v>0.2</v>
      </c>
      <c r="I176" s="136" t="n">
        <v>5</v>
      </c>
      <c r="J176" s="136" t="n">
        <f aca="false">IF(L176=13.5,IF(X176=1,12,9),-0.392532+1.267037*L176+0.472239*X176+0.58658*W176+0.089417*V176+0.531633*U176+0.337883*T176-0.403545*S176)</f>
        <v>2.3715155</v>
      </c>
      <c r="K176" s="139" t="n">
        <f aca="false">IF(I176=0,J176,I176)</f>
        <v>5</v>
      </c>
      <c r="L176" s="136" t="n">
        <v>2.5</v>
      </c>
      <c r="M176" s="136" t="n">
        <v>2</v>
      </c>
      <c r="N176" s="136" t="n">
        <v>6</v>
      </c>
      <c r="O176" s="136" t="s">
        <v>151</v>
      </c>
      <c r="P176" s="136" t="n">
        <v>2</v>
      </c>
      <c r="Q176" s="136" t="n">
        <v>1.5</v>
      </c>
      <c r="R176" s="136" t="n">
        <v>0</v>
      </c>
      <c r="S176" s="136" t="n">
        <v>1</v>
      </c>
      <c r="T176" s="136" t="n">
        <v>0</v>
      </c>
      <c r="U176" s="136" t="n">
        <v>0</v>
      </c>
      <c r="V176" s="136" t="n">
        <v>0</v>
      </c>
      <c r="W176" s="136" t="n">
        <v>0</v>
      </c>
      <c r="X176" s="136" t="n">
        <v>0</v>
      </c>
      <c r="Y176" s="136" t="n">
        <f aca="false">IF(L176&lt;=2.5,1,IF(L176&lt;=4.5,2,IF(L176&lt;=6.5,3,4)))</f>
        <v>1</v>
      </c>
      <c r="Z176" s="136" t="n">
        <f aca="false">IF(R176=1,35,IF(S176=1,64,IF(T176=1,IF(Y176=1,85,104),IF(U176=1,IF(Y176=1,124,152),IF(V176=1,(IF(Y176=1,146,IF(Y176=2,178,263))),IF(W176=1,(IF(Y176=1,178,IF(Y176=2,218,321))),IF(X176=1,IF(Y176=1,190,IF(Y176=2,242,IF(Y176=3,357,896))))))))))</f>
        <v>64</v>
      </c>
      <c r="AA176" s="140" t="n">
        <f aca="false">Z176*F176</f>
        <v>2273337.792</v>
      </c>
      <c r="AB176" s="141" t="n">
        <v>0</v>
      </c>
      <c r="AC176" s="136" t="s">
        <v>125</v>
      </c>
    </row>
    <row r="177" customFormat="false" ht="13.8" hidden="false" customHeight="false" outlineLevel="0" collapsed="false">
      <c r="A177" s="136" t="n">
        <v>176</v>
      </c>
      <c r="B177" s="136" t="s">
        <v>162</v>
      </c>
      <c r="C177" s="136" t="s">
        <v>162</v>
      </c>
      <c r="D177" s="136" t="s">
        <v>169</v>
      </c>
      <c r="E177" s="142" t="n">
        <v>3300</v>
      </c>
      <c r="F177" s="138" t="n">
        <f aca="false">E177*10.76391</f>
        <v>35520.903</v>
      </c>
      <c r="G177" s="136" t="s">
        <v>170</v>
      </c>
      <c r="H177" s="136" t="n">
        <v>0.2</v>
      </c>
      <c r="I177" s="136" t="n">
        <v>5</v>
      </c>
      <c r="J177" s="136" t="n">
        <f aca="false">IF(L177=13.5,IF(X177=1,12,9),-0.392532+1.267037*L177+0.472239*X177+0.58658*W177+0.089417*V177+0.531633*U177+0.337883*T177-0.403545*S177)</f>
        <v>2.3715155</v>
      </c>
      <c r="K177" s="139" t="n">
        <f aca="false">IF(I177=0,J177,I177)</f>
        <v>5</v>
      </c>
      <c r="L177" s="136" t="n">
        <v>2.5</v>
      </c>
      <c r="M177" s="136" t="n">
        <v>2</v>
      </c>
      <c r="N177" s="136" t="n">
        <v>6</v>
      </c>
      <c r="O177" s="136" t="s">
        <v>151</v>
      </c>
      <c r="P177" s="136" t="n">
        <v>2</v>
      </c>
      <c r="Q177" s="136" t="n">
        <v>1.5</v>
      </c>
      <c r="R177" s="136" t="n">
        <v>0</v>
      </c>
      <c r="S177" s="136" t="n">
        <v>1</v>
      </c>
      <c r="T177" s="136" t="n">
        <v>0</v>
      </c>
      <c r="U177" s="136" t="n">
        <v>0</v>
      </c>
      <c r="V177" s="136" t="n">
        <v>0</v>
      </c>
      <c r="W177" s="136" t="n">
        <v>0</v>
      </c>
      <c r="X177" s="136" t="n">
        <v>0</v>
      </c>
      <c r="Y177" s="136" t="n">
        <f aca="false">IF(L177&lt;=2.5,1,IF(L177&lt;=4.5,2,IF(L177&lt;=6.5,3,4)))</f>
        <v>1</v>
      </c>
      <c r="Z177" s="136" t="n">
        <f aca="false">IF(R177=1,35,IF(S177=1,64,IF(T177=1,IF(Y177=1,85,104),IF(U177=1,IF(Y177=1,124,152),IF(V177=1,(IF(Y177=1,146,IF(Y177=2,178,263))),IF(W177=1,(IF(Y177=1,178,IF(Y177=2,218,321))),IF(X177=1,IF(Y177=1,190,IF(Y177=2,242,IF(Y177=3,357,896))))))))))</f>
        <v>64</v>
      </c>
      <c r="AA177" s="140" t="n">
        <f aca="false">Z177*F177</f>
        <v>2273337.792</v>
      </c>
      <c r="AB177" s="141" t="n">
        <v>0</v>
      </c>
      <c r="AC177" s="136" t="s">
        <v>125</v>
      </c>
    </row>
    <row r="178" customFormat="false" ht="13.8" hidden="false" customHeight="false" outlineLevel="0" collapsed="false">
      <c r="A178" s="136" t="n">
        <v>177</v>
      </c>
      <c r="B178" s="136" t="s">
        <v>162</v>
      </c>
      <c r="C178" s="136" t="s">
        <v>162</v>
      </c>
      <c r="D178" s="136" t="s">
        <v>169</v>
      </c>
      <c r="E178" s="142" t="n">
        <v>3300</v>
      </c>
      <c r="F178" s="138" t="n">
        <f aca="false">E178*10.76391</f>
        <v>35520.903</v>
      </c>
      <c r="G178" s="136" t="s">
        <v>170</v>
      </c>
      <c r="H178" s="136" t="n">
        <v>0.2</v>
      </c>
      <c r="I178" s="136" t="n">
        <v>5</v>
      </c>
      <c r="J178" s="136" t="n">
        <f aca="false">IF(L178=13.5,IF(X178=1,12,9),-0.392532+1.267037*L178+0.472239*X178+0.58658*W178+0.089417*V178+0.531633*U178+0.337883*T178-0.403545*S178)</f>
        <v>2.3715155</v>
      </c>
      <c r="K178" s="139" t="n">
        <f aca="false">IF(I178=0,J178,I178)</f>
        <v>5</v>
      </c>
      <c r="L178" s="136" t="n">
        <v>2.5</v>
      </c>
      <c r="M178" s="136" t="n">
        <v>2</v>
      </c>
      <c r="N178" s="136" t="n">
        <v>6</v>
      </c>
      <c r="O178" s="136" t="s">
        <v>151</v>
      </c>
      <c r="P178" s="136" t="n">
        <v>2</v>
      </c>
      <c r="Q178" s="136" t="n">
        <v>1.5</v>
      </c>
      <c r="R178" s="136" t="n">
        <v>0</v>
      </c>
      <c r="S178" s="136" t="n">
        <v>1</v>
      </c>
      <c r="T178" s="136" t="n">
        <v>0</v>
      </c>
      <c r="U178" s="136" t="n">
        <v>0</v>
      </c>
      <c r="V178" s="136" t="n">
        <v>0</v>
      </c>
      <c r="W178" s="136" t="n">
        <v>0</v>
      </c>
      <c r="X178" s="136" t="n">
        <v>0</v>
      </c>
      <c r="Y178" s="136" t="n">
        <f aca="false">IF(L178&lt;=2.5,1,IF(L178&lt;=4.5,2,IF(L178&lt;=6.5,3,4)))</f>
        <v>1</v>
      </c>
      <c r="Z178" s="136" t="n">
        <f aca="false">IF(R178=1,35,IF(S178=1,64,IF(T178=1,IF(Y178=1,85,104),IF(U178=1,IF(Y178=1,124,152),IF(V178=1,(IF(Y178=1,146,IF(Y178=2,178,263))),IF(W178=1,(IF(Y178=1,178,IF(Y178=2,218,321))),IF(X178=1,IF(Y178=1,190,IF(Y178=2,242,IF(Y178=3,357,896))))))))))</f>
        <v>64</v>
      </c>
      <c r="AA178" s="140" t="n">
        <f aca="false">Z178*F178</f>
        <v>2273337.792</v>
      </c>
      <c r="AB178" s="141" t="n">
        <v>0</v>
      </c>
      <c r="AC178" s="136" t="s">
        <v>125</v>
      </c>
    </row>
    <row r="179" customFormat="false" ht="13.8" hidden="false" customHeight="false" outlineLevel="0" collapsed="false">
      <c r="A179" s="136" t="n">
        <v>178</v>
      </c>
      <c r="B179" s="136" t="s">
        <v>162</v>
      </c>
      <c r="C179" s="136" t="s">
        <v>162</v>
      </c>
      <c r="D179" s="136" t="s">
        <v>169</v>
      </c>
      <c r="E179" s="142" t="n">
        <v>3300</v>
      </c>
      <c r="F179" s="138" t="n">
        <f aca="false">E179*10.76391</f>
        <v>35520.903</v>
      </c>
      <c r="G179" s="136" t="s">
        <v>170</v>
      </c>
      <c r="H179" s="136" t="n">
        <v>0.2</v>
      </c>
      <c r="I179" s="136" t="n">
        <v>5</v>
      </c>
      <c r="J179" s="136" t="n">
        <f aca="false">IF(L179=13.5,IF(X179=1,12,9),-0.392532+1.267037*L179+0.472239*X179+0.58658*W179+0.089417*V179+0.531633*U179+0.337883*T179-0.403545*S179)</f>
        <v>2.3715155</v>
      </c>
      <c r="K179" s="139" t="n">
        <f aca="false">IF(I179=0,J179,I179)</f>
        <v>5</v>
      </c>
      <c r="L179" s="136" t="n">
        <v>2.5</v>
      </c>
      <c r="M179" s="136" t="n">
        <v>2</v>
      </c>
      <c r="N179" s="136" t="n">
        <v>6</v>
      </c>
      <c r="O179" s="136" t="s">
        <v>151</v>
      </c>
      <c r="P179" s="136" t="n">
        <v>2</v>
      </c>
      <c r="Q179" s="136" t="n">
        <v>1.5</v>
      </c>
      <c r="R179" s="136" t="n">
        <v>0</v>
      </c>
      <c r="S179" s="136" t="n">
        <v>1</v>
      </c>
      <c r="T179" s="136" t="n">
        <v>0</v>
      </c>
      <c r="U179" s="136" t="n">
        <v>0</v>
      </c>
      <c r="V179" s="136" t="n">
        <v>0</v>
      </c>
      <c r="W179" s="136" t="n">
        <v>0</v>
      </c>
      <c r="X179" s="136" t="n">
        <v>0</v>
      </c>
      <c r="Y179" s="136" t="n">
        <f aca="false">IF(L179&lt;=2.5,1,IF(L179&lt;=4.5,2,IF(L179&lt;=6.5,3,4)))</f>
        <v>1</v>
      </c>
      <c r="Z179" s="136" t="n">
        <f aca="false">IF(R179=1,35,IF(S179=1,64,IF(T179=1,IF(Y179=1,85,104),IF(U179=1,IF(Y179=1,124,152),IF(V179=1,(IF(Y179=1,146,IF(Y179=2,178,263))),IF(W179=1,(IF(Y179=1,178,IF(Y179=2,218,321))),IF(X179=1,IF(Y179=1,190,IF(Y179=2,242,IF(Y179=3,357,896))))))))))</f>
        <v>64</v>
      </c>
      <c r="AA179" s="140" t="n">
        <f aca="false">Z179*F179</f>
        <v>2273337.792</v>
      </c>
      <c r="AB179" s="141" t="n">
        <v>0</v>
      </c>
      <c r="AC179" s="136" t="s">
        <v>125</v>
      </c>
    </row>
    <row r="180" customFormat="false" ht="13.8" hidden="false" customHeight="false" outlineLevel="0" collapsed="false">
      <c r="A180" s="136" t="n">
        <v>179</v>
      </c>
      <c r="B180" s="136" t="s">
        <v>162</v>
      </c>
      <c r="C180" s="136" t="s">
        <v>162</v>
      </c>
      <c r="D180" s="136" t="s">
        <v>169</v>
      </c>
      <c r="E180" s="142" t="n">
        <v>3300</v>
      </c>
      <c r="F180" s="138" t="n">
        <f aca="false">E180*10.76391</f>
        <v>35520.903</v>
      </c>
      <c r="G180" s="136" t="s">
        <v>170</v>
      </c>
      <c r="H180" s="136" t="n">
        <v>0.2</v>
      </c>
      <c r="I180" s="136" t="n">
        <v>5</v>
      </c>
      <c r="J180" s="136" t="n">
        <f aca="false">IF(L180=13.5,IF(X180=1,12,9),-0.392532+1.267037*L180+0.472239*X180+0.58658*W180+0.089417*V180+0.531633*U180+0.337883*T180-0.403545*S180)</f>
        <v>2.3715155</v>
      </c>
      <c r="K180" s="139" t="n">
        <f aca="false">IF(I180=0,J180,I180)</f>
        <v>5</v>
      </c>
      <c r="L180" s="136" t="n">
        <v>2.5</v>
      </c>
      <c r="M180" s="136" t="n">
        <v>2</v>
      </c>
      <c r="N180" s="136" t="n">
        <v>6</v>
      </c>
      <c r="O180" s="136" t="s">
        <v>151</v>
      </c>
      <c r="P180" s="136" t="n">
        <v>2</v>
      </c>
      <c r="Q180" s="136" t="n">
        <v>1.5</v>
      </c>
      <c r="R180" s="136" t="n">
        <v>0</v>
      </c>
      <c r="S180" s="136" t="n">
        <v>1</v>
      </c>
      <c r="T180" s="136" t="n">
        <v>0</v>
      </c>
      <c r="U180" s="136" t="n">
        <v>0</v>
      </c>
      <c r="V180" s="136" t="n">
        <v>0</v>
      </c>
      <c r="W180" s="136" t="n">
        <v>0</v>
      </c>
      <c r="X180" s="136" t="n">
        <v>0</v>
      </c>
      <c r="Y180" s="136" t="n">
        <f aca="false">IF(L180&lt;=2.5,1,IF(L180&lt;=4.5,2,IF(L180&lt;=6.5,3,4)))</f>
        <v>1</v>
      </c>
      <c r="Z180" s="136" t="n">
        <f aca="false">IF(R180=1,35,IF(S180=1,64,IF(T180=1,IF(Y180=1,85,104),IF(U180=1,IF(Y180=1,124,152),IF(V180=1,(IF(Y180=1,146,IF(Y180=2,178,263))),IF(W180=1,(IF(Y180=1,178,IF(Y180=2,218,321))),IF(X180=1,IF(Y180=1,190,IF(Y180=2,242,IF(Y180=3,357,896))))))))))</f>
        <v>64</v>
      </c>
      <c r="AA180" s="140" t="n">
        <f aca="false">Z180*F180</f>
        <v>2273337.792</v>
      </c>
      <c r="AB180" s="141" t="n">
        <v>0</v>
      </c>
      <c r="AC180" s="136" t="s">
        <v>125</v>
      </c>
    </row>
    <row r="181" customFormat="false" ht="13.8" hidden="false" customHeight="false" outlineLevel="0" collapsed="false">
      <c r="A181" s="136" t="n">
        <v>180</v>
      </c>
      <c r="B181" s="136" t="s">
        <v>162</v>
      </c>
      <c r="C181" s="136" t="s">
        <v>162</v>
      </c>
      <c r="D181" s="136" t="s">
        <v>169</v>
      </c>
      <c r="E181" s="142" t="n">
        <v>3300</v>
      </c>
      <c r="F181" s="138" t="n">
        <f aca="false">E181*10.76391</f>
        <v>35520.903</v>
      </c>
      <c r="G181" s="136" t="s">
        <v>170</v>
      </c>
      <c r="H181" s="136" t="n">
        <v>0.2</v>
      </c>
      <c r="I181" s="136" t="n">
        <v>5</v>
      </c>
      <c r="J181" s="136" t="n">
        <f aca="false">IF(L181=13.5,IF(X181=1,12,9),-0.392532+1.267037*L181+0.472239*X181+0.58658*W181+0.089417*V181+0.531633*U181+0.337883*T181-0.403545*S181)</f>
        <v>2.3715155</v>
      </c>
      <c r="K181" s="139" t="n">
        <f aca="false">IF(I181=0,J181,I181)</f>
        <v>5</v>
      </c>
      <c r="L181" s="136" t="n">
        <v>2.5</v>
      </c>
      <c r="M181" s="136" t="n">
        <v>2</v>
      </c>
      <c r="N181" s="136" t="n">
        <v>6</v>
      </c>
      <c r="O181" s="136" t="s">
        <v>151</v>
      </c>
      <c r="P181" s="136" t="n">
        <v>2</v>
      </c>
      <c r="Q181" s="136" t="n">
        <v>1.5</v>
      </c>
      <c r="R181" s="136" t="n">
        <v>0</v>
      </c>
      <c r="S181" s="136" t="n">
        <v>1</v>
      </c>
      <c r="T181" s="136" t="n">
        <v>0</v>
      </c>
      <c r="U181" s="136" t="n">
        <v>0</v>
      </c>
      <c r="V181" s="136" t="n">
        <v>0</v>
      </c>
      <c r="W181" s="136" t="n">
        <v>0</v>
      </c>
      <c r="X181" s="136" t="n">
        <v>0</v>
      </c>
      <c r="Y181" s="136" t="n">
        <f aca="false">IF(L181&lt;=2.5,1,IF(L181&lt;=4.5,2,IF(L181&lt;=6.5,3,4)))</f>
        <v>1</v>
      </c>
      <c r="Z181" s="136" t="n">
        <f aca="false">IF(R181=1,35,IF(S181=1,64,IF(T181=1,IF(Y181=1,85,104),IF(U181=1,IF(Y181=1,124,152),IF(V181=1,(IF(Y181=1,146,IF(Y181=2,178,263))),IF(W181=1,(IF(Y181=1,178,IF(Y181=2,218,321))),IF(X181=1,IF(Y181=1,190,IF(Y181=2,242,IF(Y181=3,357,896))))))))))</f>
        <v>64</v>
      </c>
      <c r="AA181" s="140" t="n">
        <f aca="false">Z181*F181</f>
        <v>2273337.792</v>
      </c>
      <c r="AB181" s="141" t="n">
        <v>0</v>
      </c>
      <c r="AC181" s="136" t="s">
        <v>125</v>
      </c>
    </row>
    <row r="182" customFormat="false" ht="13.8" hidden="false" customHeight="false" outlineLevel="0" collapsed="false">
      <c r="A182" s="136" t="n">
        <v>181</v>
      </c>
      <c r="B182" s="136" t="s">
        <v>162</v>
      </c>
      <c r="C182" s="136" t="s">
        <v>162</v>
      </c>
      <c r="D182" s="136" t="s">
        <v>169</v>
      </c>
      <c r="E182" s="142" t="n">
        <v>3300</v>
      </c>
      <c r="F182" s="138" t="n">
        <f aca="false">E182*10.76391</f>
        <v>35520.903</v>
      </c>
      <c r="G182" s="136" t="s">
        <v>170</v>
      </c>
      <c r="H182" s="136" t="n">
        <v>0.2</v>
      </c>
      <c r="I182" s="136" t="n">
        <v>5</v>
      </c>
      <c r="J182" s="136" t="n">
        <f aca="false">IF(L182=13.5,IF(X182=1,12,9),-0.392532+1.267037*L182+0.472239*X182+0.58658*W182+0.089417*V182+0.531633*U182+0.337883*T182-0.403545*S182)</f>
        <v>2.3715155</v>
      </c>
      <c r="K182" s="139" t="n">
        <f aca="false">IF(I182=0,J182,I182)</f>
        <v>5</v>
      </c>
      <c r="L182" s="136" t="n">
        <v>2.5</v>
      </c>
      <c r="M182" s="136" t="n">
        <v>2</v>
      </c>
      <c r="N182" s="136" t="n">
        <v>6</v>
      </c>
      <c r="O182" s="136" t="s">
        <v>151</v>
      </c>
      <c r="P182" s="136" t="n">
        <v>2</v>
      </c>
      <c r="Q182" s="136" t="n">
        <v>1.5</v>
      </c>
      <c r="R182" s="136" t="n">
        <v>0</v>
      </c>
      <c r="S182" s="136" t="n">
        <v>1</v>
      </c>
      <c r="T182" s="136" t="n">
        <v>0</v>
      </c>
      <c r="U182" s="136" t="n">
        <v>0</v>
      </c>
      <c r="V182" s="136" t="n">
        <v>0</v>
      </c>
      <c r="W182" s="136" t="n">
        <v>0</v>
      </c>
      <c r="X182" s="136" t="n">
        <v>0</v>
      </c>
      <c r="Y182" s="136" t="n">
        <f aca="false">IF(L182&lt;=2.5,1,IF(L182&lt;=4.5,2,IF(L182&lt;=6.5,3,4)))</f>
        <v>1</v>
      </c>
      <c r="Z182" s="136" t="n">
        <f aca="false">IF(R182=1,35,IF(S182=1,64,IF(T182=1,IF(Y182=1,85,104),IF(U182=1,IF(Y182=1,124,152),IF(V182=1,(IF(Y182=1,146,IF(Y182=2,178,263))),IF(W182=1,(IF(Y182=1,178,IF(Y182=2,218,321))),IF(X182=1,IF(Y182=1,190,IF(Y182=2,242,IF(Y182=3,357,896))))))))))</f>
        <v>64</v>
      </c>
      <c r="AA182" s="140" t="n">
        <f aca="false">Z182*F182</f>
        <v>2273337.792</v>
      </c>
      <c r="AB182" s="141" t="n">
        <v>0</v>
      </c>
      <c r="AC182" s="136" t="s">
        <v>125</v>
      </c>
    </row>
    <row r="183" customFormat="false" ht="13.8" hidden="false" customHeight="false" outlineLevel="0" collapsed="false">
      <c r="A183" s="136" t="n">
        <v>182</v>
      </c>
      <c r="B183" s="136" t="s">
        <v>162</v>
      </c>
      <c r="C183" s="136" t="s">
        <v>162</v>
      </c>
      <c r="D183" s="136" t="s">
        <v>169</v>
      </c>
      <c r="E183" s="142" t="n">
        <v>3300</v>
      </c>
      <c r="F183" s="138" t="n">
        <f aca="false">E183*10.76391</f>
        <v>35520.903</v>
      </c>
      <c r="G183" s="136" t="s">
        <v>170</v>
      </c>
      <c r="H183" s="136" t="n">
        <v>0.2</v>
      </c>
      <c r="I183" s="136" t="n">
        <v>5</v>
      </c>
      <c r="J183" s="136" t="n">
        <f aca="false">IF(L183=13.5,IF(X183=1,12,9),-0.392532+1.267037*L183+0.472239*X183+0.58658*W183+0.089417*V183+0.531633*U183+0.337883*T183-0.403545*S183)</f>
        <v>2.3715155</v>
      </c>
      <c r="K183" s="139" t="n">
        <f aca="false">IF(I183=0,J183,I183)</f>
        <v>5</v>
      </c>
      <c r="L183" s="136" t="n">
        <v>2.5</v>
      </c>
      <c r="M183" s="136" t="n">
        <v>2</v>
      </c>
      <c r="N183" s="136" t="n">
        <v>6</v>
      </c>
      <c r="O183" s="136" t="s">
        <v>151</v>
      </c>
      <c r="P183" s="136" t="n">
        <v>2</v>
      </c>
      <c r="Q183" s="136" t="n">
        <v>1.5</v>
      </c>
      <c r="R183" s="136" t="n">
        <v>0</v>
      </c>
      <c r="S183" s="136" t="n">
        <v>1</v>
      </c>
      <c r="T183" s="136" t="n">
        <v>0</v>
      </c>
      <c r="U183" s="136" t="n">
        <v>0</v>
      </c>
      <c r="V183" s="136" t="n">
        <v>0</v>
      </c>
      <c r="W183" s="136" t="n">
        <v>0</v>
      </c>
      <c r="X183" s="136" t="n">
        <v>0</v>
      </c>
      <c r="Y183" s="136" t="n">
        <f aca="false">IF(L183&lt;=2.5,1,IF(L183&lt;=4.5,2,IF(L183&lt;=6.5,3,4)))</f>
        <v>1</v>
      </c>
      <c r="Z183" s="136" t="n">
        <f aca="false">IF(R183=1,35,IF(S183=1,64,IF(T183=1,IF(Y183=1,85,104),IF(U183=1,IF(Y183=1,124,152),IF(V183=1,(IF(Y183=1,146,IF(Y183=2,178,263))),IF(W183=1,(IF(Y183=1,178,IF(Y183=2,218,321))),IF(X183=1,IF(Y183=1,190,IF(Y183=2,242,IF(Y183=3,357,896))))))))))</f>
        <v>64</v>
      </c>
      <c r="AA183" s="140" t="n">
        <f aca="false">Z183*F183</f>
        <v>2273337.792</v>
      </c>
      <c r="AB183" s="141" t="n">
        <v>0</v>
      </c>
      <c r="AC183" s="136" t="s">
        <v>125</v>
      </c>
    </row>
    <row r="184" customFormat="false" ht="13.8" hidden="false" customHeight="false" outlineLevel="0" collapsed="false">
      <c r="A184" s="136" t="n">
        <v>183</v>
      </c>
      <c r="B184" s="136" t="s">
        <v>162</v>
      </c>
      <c r="C184" s="136" t="s">
        <v>162</v>
      </c>
      <c r="D184" s="136" t="s">
        <v>169</v>
      </c>
      <c r="E184" s="142" t="n">
        <v>3300</v>
      </c>
      <c r="F184" s="138" t="n">
        <f aca="false">E184*10.76391</f>
        <v>35520.903</v>
      </c>
      <c r="G184" s="136" t="s">
        <v>170</v>
      </c>
      <c r="H184" s="136" t="n">
        <v>0.2</v>
      </c>
      <c r="I184" s="136" t="n">
        <v>5</v>
      </c>
      <c r="J184" s="136" t="n">
        <f aca="false">IF(L184=13.5,IF(X184=1,12,9),-0.392532+1.267037*L184+0.472239*X184+0.58658*W184+0.089417*V184+0.531633*U184+0.337883*T184-0.403545*S184)</f>
        <v>2.3715155</v>
      </c>
      <c r="K184" s="139" t="n">
        <f aca="false">IF(I184=0,J184,I184)</f>
        <v>5</v>
      </c>
      <c r="L184" s="136" t="n">
        <v>2.5</v>
      </c>
      <c r="M184" s="136" t="n">
        <v>2</v>
      </c>
      <c r="N184" s="136" t="n">
        <v>6</v>
      </c>
      <c r="O184" s="136" t="s">
        <v>151</v>
      </c>
      <c r="P184" s="136" t="n">
        <v>2</v>
      </c>
      <c r="Q184" s="136" t="n">
        <v>1.5</v>
      </c>
      <c r="R184" s="136" t="n">
        <v>0</v>
      </c>
      <c r="S184" s="136" t="n">
        <v>1</v>
      </c>
      <c r="T184" s="136" t="n">
        <v>0</v>
      </c>
      <c r="U184" s="136" t="n">
        <v>0</v>
      </c>
      <c r="V184" s="136" t="n">
        <v>0</v>
      </c>
      <c r="W184" s="136" t="n">
        <v>0</v>
      </c>
      <c r="X184" s="136" t="n">
        <v>0</v>
      </c>
      <c r="Y184" s="136" t="n">
        <f aca="false">IF(L184&lt;=2.5,1,IF(L184&lt;=4.5,2,IF(L184&lt;=6.5,3,4)))</f>
        <v>1</v>
      </c>
      <c r="Z184" s="136" t="n">
        <f aca="false">IF(R184=1,35,IF(S184=1,64,IF(T184=1,IF(Y184=1,85,104),IF(U184=1,IF(Y184=1,124,152),IF(V184=1,(IF(Y184=1,146,IF(Y184=2,178,263))),IF(W184=1,(IF(Y184=1,178,IF(Y184=2,218,321))),IF(X184=1,IF(Y184=1,190,IF(Y184=2,242,IF(Y184=3,357,896))))))))))</f>
        <v>64</v>
      </c>
      <c r="AA184" s="140" t="n">
        <f aca="false">Z184*F184</f>
        <v>2273337.792</v>
      </c>
      <c r="AB184" s="141" t="n">
        <v>0</v>
      </c>
      <c r="AC184" s="136" t="s">
        <v>125</v>
      </c>
    </row>
    <row r="185" customFormat="false" ht="13.8" hidden="false" customHeight="false" outlineLevel="0" collapsed="false">
      <c r="A185" s="136" t="n">
        <v>184</v>
      </c>
      <c r="B185" s="136" t="s">
        <v>162</v>
      </c>
      <c r="C185" s="136" t="s">
        <v>162</v>
      </c>
      <c r="D185" s="136" t="s">
        <v>169</v>
      </c>
      <c r="E185" s="142" t="n">
        <v>3300</v>
      </c>
      <c r="F185" s="138" t="n">
        <f aca="false">E185*10.76391</f>
        <v>35520.903</v>
      </c>
      <c r="G185" s="136" t="s">
        <v>170</v>
      </c>
      <c r="H185" s="136" t="n">
        <v>0.2</v>
      </c>
      <c r="I185" s="136" t="n">
        <v>5</v>
      </c>
      <c r="J185" s="136" t="n">
        <f aca="false">IF(L185=13.5,IF(X185=1,12,9),-0.392532+1.267037*L185+0.472239*X185+0.58658*W185+0.089417*V185+0.531633*U185+0.337883*T185-0.403545*S185)</f>
        <v>2.3715155</v>
      </c>
      <c r="K185" s="139" t="n">
        <f aca="false">IF(I185=0,J185,I185)</f>
        <v>5</v>
      </c>
      <c r="L185" s="136" t="n">
        <v>2.5</v>
      </c>
      <c r="M185" s="136" t="n">
        <v>2</v>
      </c>
      <c r="N185" s="136" t="n">
        <v>6</v>
      </c>
      <c r="O185" s="136" t="s">
        <v>151</v>
      </c>
      <c r="P185" s="136" t="n">
        <v>2</v>
      </c>
      <c r="Q185" s="136" t="n">
        <v>1.5</v>
      </c>
      <c r="R185" s="136" t="n">
        <v>0</v>
      </c>
      <c r="S185" s="136" t="n">
        <v>1</v>
      </c>
      <c r="T185" s="136" t="n">
        <v>0</v>
      </c>
      <c r="U185" s="136" t="n">
        <v>0</v>
      </c>
      <c r="V185" s="136" t="n">
        <v>0</v>
      </c>
      <c r="W185" s="136" t="n">
        <v>0</v>
      </c>
      <c r="X185" s="136" t="n">
        <v>0</v>
      </c>
      <c r="Y185" s="136" t="n">
        <f aca="false">IF(L185&lt;=2.5,1,IF(L185&lt;=4.5,2,IF(L185&lt;=6.5,3,4)))</f>
        <v>1</v>
      </c>
      <c r="Z185" s="136" t="n">
        <f aca="false">IF(R185=1,35,IF(S185=1,64,IF(T185=1,IF(Y185=1,85,104),IF(U185=1,IF(Y185=1,124,152),IF(V185=1,(IF(Y185=1,146,IF(Y185=2,178,263))),IF(W185=1,(IF(Y185=1,178,IF(Y185=2,218,321))),IF(X185=1,IF(Y185=1,190,IF(Y185=2,242,IF(Y185=3,357,896))))))))))</f>
        <v>64</v>
      </c>
      <c r="AA185" s="140" t="n">
        <f aca="false">Z185*F185</f>
        <v>2273337.792</v>
      </c>
      <c r="AB185" s="141" t="n">
        <v>0</v>
      </c>
      <c r="AC185" s="136" t="s">
        <v>125</v>
      </c>
    </row>
    <row r="186" customFormat="false" ht="13.8" hidden="false" customHeight="false" outlineLevel="0" collapsed="false">
      <c r="A186" s="136" t="n">
        <v>185</v>
      </c>
      <c r="B186" s="136" t="s">
        <v>162</v>
      </c>
      <c r="C186" s="136" t="s">
        <v>162</v>
      </c>
      <c r="D186" s="136" t="s">
        <v>169</v>
      </c>
      <c r="E186" s="142" t="n">
        <v>3300</v>
      </c>
      <c r="F186" s="138" t="n">
        <f aca="false">E186*10.76391</f>
        <v>35520.903</v>
      </c>
      <c r="G186" s="136" t="s">
        <v>170</v>
      </c>
      <c r="H186" s="136" t="n">
        <v>0.2</v>
      </c>
      <c r="I186" s="136" t="n">
        <v>5</v>
      </c>
      <c r="J186" s="136" t="n">
        <f aca="false">IF(L186=13.5,IF(X186=1,12,9),-0.392532+1.267037*L186+0.472239*X186+0.58658*W186+0.089417*V186+0.531633*U186+0.337883*T186-0.403545*S186)</f>
        <v>2.3715155</v>
      </c>
      <c r="K186" s="139" t="n">
        <f aca="false">IF(I186=0,J186,I186)</f>
        <v>5</v>
      </c>
      <c r="L186" s="136" t="n">
        <v>2.5</v>
      </c>
      <c r="M186" s="136" t="n">
        <v>2</v>
      </c>
      <c r="N186" s="136" t="n">
        <v>6</v>
      </c>
      <c r="O186" s="136" t="s">
        <v>151</v>
      </c>
      <c r="P186" s="136" t="n">
        <v>2</v>
      </c>
      <c r="Q186" s="136" t="n">
        <v>1.5</v>
      </c>
      <c r="R186" s="136" t="n">
        <v>0</v>
      </c>
      <c r="S186" s="136" t="n">
        <v>1</v>
      </c>
      <c r="T186" s="136" t="n">
        <v>0</v>
      </c>
      <c r="U186" s="136" t="n">
        <v>0</v>
      </c>
      <c r="V186" s="136" t="n">
        <v>0</v>
      </c>
      <c r="W186" s="136" t="n">
        <v>0</v>
      </c>
      <c r="X186" s="136" t="n">
        <v>0</v>
      </c>
      <c r="Y186" s="136" t="n">
        <f aca="false">IF(L186&lt;=2.5,1,IF(L186&lt;=4.5,2,IF(L186&lt;=6.5,3,4)))</f>
        <v>1</v>
      </c>
      <c r="Z186" s="136" t="n">
        <f aca="false">IF(R186=1,35,IF(S186=1,64,IF(T186=1,IF(Y186=1,85,104),IF(U186=1,IF(Y186=1,124,152),IF(V186=1,(IF(Y186=1,146,IF(Y186=2,178,263))),IF(W186=1,(IF(Y186=1,178,IF(Y186=2,218,321))),IF(X186=1,IF(Y186=1,190,IF(Y186=2,242,IF(Y186=3,357,896))))))))))</f>
        <v>64</v>
      </c>
      <c r="AA186" s="140" t="n">
        <f aca="false">Z186*F186</f>
        <v>2273337.792</v>
      </c>
      <c r="AB186" s="141" t="n">
        <v>0</v>
      </c>
      <c r="AC186" s="136" t="s">
        <v>125</v>
      </c>
    </row>
    <row r="187" customFormat="false" ht="13.8" hidden="false" customHeight="false" outlineLevel="0" collapsed="false">
      <c r="A187" s="136" t="n">
        <v>186</v>
      </c>
      <c r="B187" s="136" t="s">
        <v>162</v>
      </c>
      <c r="C187" s="136" t="s">
        <v>162</v>
      </c>
      <c r="D187" s="136" t="s">
        <v>169</v>
      </c>
      <c r="E187" s="142" t="n">
        <v>3300</v>
      </c>
      <c r="F187" s="138" t="n">
        <f aca="false">E187*10.76391</f>
        <v>35520.903</v>
      </c>
      <c r="G187" s="136" t="s">
        <v>170</v>
      </c>
      <c r="H187" s="136" t="n">
        <v>0.2</v>
      </c>
      <c r="I187" s="136" t="n">
        <v>5</v>
      </c>
      <c r="J187" s="136" t="n">
        <f aca="false">IF(L187=13.5,IF(X187=1,12,9),-0.392532+1.267037*L187+0.472239*X187+0.58658*W187+0.089417*V187+0.531633*U187+0.337883*T187-0.403545*S187)</f>
        <v>2.3715155</v>
      </c>
      <c r="K187" s="139" t="n">
        <f aca="false">IF(I187=0,J187,I187)</f>
        <v>5</v>
      </c>
      <c r="L187" s="136" t="n">
        <v>2.5</v>
      </c>
      <c r="M187" s="136" t="n">
        <v>2</v>
      </c>
      <c r="N187" s="136" t="n">
        <v>6</v>
      </c>
      <c r="O187" s="136" t="s">
        <v>151</v>
      </c>
      <c r="P187" s="136" t="n">
        <v>2</v>
      </c>
      <c r="Q187" s="136" t="n">
        <v>1.5</v>
      </c>
      <c r="R187" s="136" t="n">
        <v>0</v>
      </c>
      <c r="S187" s="136" t="n">
        <v>1</v>
      </c>
      <c r="T187" s="136" t="n">
        <v>0</v>
      </c>
      <c r="U187" s="136" t="n">
        <v>0</v>
      </c>
      <c r="V187" s="136" t="n">
        <v>0</v>
      </c>
      <c r="W187" s="136" t="n">
        <v>0</v>
      </c>
      <c r="X187" s="136" t="n">
        <v>0</v>
      </c>
      <c r="Y187" s="136" t="n">
        <f aca="false">IF(L187&lt;=2.5,1,IF(L187&lt;=4.5,2,IF(L187&lt;=6.5,3,4)))</f>
        <v>1</v>
      </c>
      <c r="Z187" s="136" t="n">
        <f aca="false">IF(R187=1,35,IF(S187=1,64,IF(T187=1,IF(Y187=1,85,104),IF(U187=1,IF(Y187=1,124,152),IF(V187=1,(IF(Y187=1,146,IF(Y187=2,178,263))),IF(W187=1,(IF(Y187=1,178,IF(Y187=2,218,321))),IF(X187=1,IF(Y187=1,190,IF(Y187=2,242,IF(Y187=3,357,896))))))))))</f>
        <v>64</v>
      </c>
      <c r="AA187" s="140" t="n">
        <f aca="false">Z187*F187</f>
        <v>2273337.792</v>
      </c>
      <c r="AB187" s="141" t="n">
        <v>0</v>
      </c>
      <c r="AC187" s="136" t="s">
        <v>125</v>
      </c>
    </row>
    <row r="188" customFormat="false" ht="13.8" hidden="false" customHeight="false" outlineLevel="0" collapsed="false">
      <c r="A188" s="136" t="n">
        <v>187</v>
      </c>
      <c r="B188" s="136" t="s">
        <v>162</v>
      </c>
      <c r="C188" s="136" t="s">
        <v>162</v>
      </c>
      <c r="D188" s="136" t="s">
        <v>169</v>
      </c>
      <c r="E188" s="142" t="n">
        <v>3300</v>
      </c>
      <c r="F188" s="138" t="n">
        <f aca="false">E188*10.76391</f>
        <v>35520.903</v>
      </c>
      <c r="G188" s="136" t="s">
        <v>170</v>
      </c>
      <c r="H188" s="136" t="n">
        <v>0.2</v>
      </c>
      <c r="I188" s="136" t="n">
        <v>5</v>
      </c>
      <c r="J188" s="136" t="n">
        <f aca="false">IF(L188=13.5,IF(X188=1,12,9),-0.392532+1.267037*L188+0.472239*X188+0.58658*W188+0.089417*V188+0.531633*U188+0.337883*T188-0.403545*S188)</f>
        <v>2.3715155</v>
      </c>
      <c r="K188" s="139" t="n">
        <f aca="false">IF(I188=0,J188,I188)</f>
        <v>5</v>
      </c>
      <c r="L188" s="136" t="n">
        <v>2.5</v>
      </c>
      <c r="M188" s="136" t="n">
        <v>2</v>
      </c>
      <c r="N188" s="136" t="n">
        <v>6</v>
      </c>
      <c r="O188" s="136" t="s">
        <v>151</v>
      </c>
      <c r="P188" s="136" t="n">
        <v>2</v>
      </c>
      <c r="Q188" s="136" t="n">
        <v>1.5</v>
      </c>
      <c r="R188" s="136" t="n">
        <v>0</v>
      </c>
      <c r="S188" s="136" t="n">
        <v>1</v>
      </c>
      <c r="T188" s="136" t="n">
        <v>0</v>
      </c>
      <c r="U188" s="136" t="n">
        <v>0</v>
      </c>
      <c r="V188" s="136" t="n">
        <v>0</v>
      </c>
      <c r="W188" s="136" t="n">
        <v>0</v>
      </c>
      <c r="X188" s="136" t="n">
        <v>0</v>
      </c>
      <c r="Y188" s="136" t="n">
        <f aca="false">IF(L188&lt;=2.5,1,IF(L188&lt;=4.5,2,IF(L188&lt;=6.5,3,4)))</f>
        <v>1</v>
      </c>
      <c r="Z188" s="136" t="n">
        <f aca="false">IF(R188=1,35,IF(S188=1,64,IF(T188=1,IF(Y188=1,85,104),IF(U188=1,IF(Y188=1,124,152),IF(V188=1,(IF(Y188=1,146,IF(Y188=2,178,263))),IF(W188=1,(IF(Y188=1,178,IF(Y188=2,218,321))),IF(X188=1,IF(Y188=1,190,IF(Y188=2,242,IF(Y188=3,357,896))))))))))</f>
        <v>64</v>
      </c>
      <c r="AA188" s="140" t="n">
        <f aca="false">Z188*F188</f>
        <v>2273337.792</v>
      </c>
      <c r="AB188" s="141" t="n">
        <v>0</v>
      </c>
      <c r="AC188" s="136" t="s">
        <v>125</v>
      </c>
    </row>
    <row r="189" customFormat="false" ht="13.8" hidden="false" customHeight="false" outlineLevel="0" collapsed="false">
      <c r="A189" s="136" t="n">
        <v>188</v>
      </c>
      <c r="B189" s="136" t="s">
        <v>162</v>
      </c>
      <c r="C189" s="136" t="s">
        <v>162</v>
      </c>
      <c r="D189" s="136" t="s">
        <v>169</v>
      </c>
      <c r="E189" s="142" t="n">
        <v>3300</v>
      </c>
      <c r="F189" s="138" t="n">
        <f aca="false">E189*10.76391</f>
        <v>35520.903</v>
      </c>
      <c r="G189" s="136" t="s">
        <v>170</v>
      </c>
      <c r="H189" s="136" t="n">
        <v>0.2</v>
      </c>
      <c r="I189" s="136" t="n">
        <v>5</v>
      </c>
      <c r="J189" s="136" t="n">
        <f aca="false">IF(L189=13.5,IF(X189=1,12,9),-0.392532+1.267037*L189+0.472239*X189+0.58658*W189+0.089417*V189+0.531633*U189+0.337883*T189-0.403545*S189)</f>
        <v>2.3715155</v>
      </c>
      <c r="K189" s="139" t="n">
        <f aca="false">IF(I189=0,J189,I189)</f>
        <v>5</v>
      </c>
      <c r="L189" s="136" t="n">
        <v>2.5</v>
      </c>
      <c r="M189" s="136" t="n">
        <v>2</v>
      </c>
      <c r="N189" s="136" t="n">
        <v>6</v>
      </c>
      <c r="O189" s="136" t="s">
        <v>151</v>
      </c>
      <c r="P189" s="136" t="n">
        <v>2</v>
      </c>
      <c r="Q189" s="136" t="n">
        <v>1.5</v>
      </c>
      <c r="R189" s="136" t="n">
        <v>0</v>
      </c>
      <c r="S189" s="136" t="n">
        <v>1</v>
      </c>
      <c r="T189" s="136" t="n">
        <v>0</v>
      </c>
      <c r="U189" s="136" t="n">
        <v>0</v>
      </c>
      <c r="V189" s="136" t="n">
        <v>0</v>
      </c>
      <c r="W189" s="136" t="n">
        <v>0</v>
      </c>
      <c r="X189" s="136" t="n">
        <v>0</v>
      </c>
      <c r="Y189" s="136" t="n">
        <f aca="false">IF(L189&lt;=2.5,1,IF(L189&lt;=4.5,2,IF(L189&lt;=6.5,3,4)))</f>
        <v>1</v>
      </c>
      <c r="Z189" s="136" t="n">
        <f aca="false">IF(R189=1,35,IF(S189=1,64,IF(T189=1,IF(Y189=1,85,104),IF(U189=1,IF(Y189=1,124,152),IF(V189=1,(IF(Y189=1,146,IF(Y189=2,178,263))),IF(W189=1,(IF(Y189=1,178,IF(Y189=2,218,321))),IF(X189=1,IF(Y189=1,190,IF(Y189=2,242,IF(Y189=3,357,896))))))))))</f>
        <v>64</v>
      </c>
      <c r="AA189" s="140" t="n">
        <f aca="false">Z189*F189</f>
        <v>2273337.792</v>
      </c>
      <c r="AB189" s="141" t="n">
        <v>0</v>
      </c>
      <c r="AC189" s="136" t="s">
        <v>125</v>
      </c>
    </row>
    <row r="190" customFormat="false" ht="13.8" hidden="false" customHeight="false" outlineLevel="0" collapsed="false">
      <c r="A190" s="136" t="n">
        <v>189</v>
      </c>
      <c r="B190" s="136" t="s">
        <v>162</v>
      </c>
      <c r="C190" s="136" t="s">
        <v>162</v>
      </c>
      <c r="D190" s="136" t="s">
        <v>169</v>
      </c>
      <c r="E190" s="142" t="n">
        <v>3300</v>
      </c>
      <c r="F190" s="138" t="n">
        <f aca="false">E190*10.76391</f>
        <v>35520.903</v>
      </c>
      <c r="G190" s="136" t="s">
        <v>170</v>
      </c>
      <c r="H190" s="136" t="n">
        <v>0.2</v>
      </c>
      <c r="I190" s="136" t="n">
        <v>5</v>
      </c>
      <c r="J190" s="136" t="n">
        <f aca="false">IF(L190=13.5,IF(X190=1,12,9),-0.392532+1.267037*L190+0.472239*X190+0.58658*W190+0.089417*V190+0.531633*U190+0.337883*T190-0.403545*S190)</f>
        <v>2.3715155</v>
      </c>
      <c r="K190" s="139" t="n">
        <f aca="false">IF(I190=0,J190,I190)</f>
        <v>5</v>
      </c>
      <c r="L190" s="136" t="n">
        <v>2.5</v>
      </c>
      <c r="M190" s="136" t="n">
        <v>2</v>
      </c>
      <c r="N190" s="136" t="n">
        <v>6</v>
      </c>
      <c r="O190" s="136" t="s">
        <v>151</v>
      </c>
      <c r="P190" s="136" t="n">
        <v>2</v>
      </c>
      <c r="Q190" s="136" t="n">
        <v>1.5</v>
      </c>
      <c r="R190" s="136" t="n">
        <v>0</v>
      </c>
      <c r="S190" s="136" t="n">
        <v>1</v>
      </c>
      <c r="T190" s="136" t="n">
        <v>0</v>
      </c>
      <c r="U190" s="136" t="n">
        <v>0</v>
      </c>
      <c r="V190" s="136" t="n">
        <v>0</v>
      </c>
      <c r="W190" s="136" t="n">
        <v>0</v>
      </c>
      <c r="X190" s="136" t="n">
        <v>0</v>
      </c>
      <c r="Y190" s="136" t="n">
        <f aca="false">IF(L190&lt;=2.5,1,IF(L190&lt;=4.5,2,IF(L190&lt;=6.5,3,4)))</f>
        <v>1</v>
      </c>
      <c r="Z190" s="136" t="n">
        <f aca="false">IF(R190=1,35,IF(S190=1,64,IF(T190=1,IF(Y190=1,85,104),IF(U190=1,IF(Y190=1,124,152),IF(V190=1,(IF(Y190=1,146,IF(Y190=2,178,263))),IF(W190=1,(IF(Y190=1,178,IF(Y190=2,218,321))),IF(X190=1,IF(Y190=1,190,IF(Y190=2,242,IF(Y190=3,357,896))))))))))</f>
        <v>64</v>
      </c>
      <c r="AA190" s="140" t="n">
        <f aca="false">Z190*F190</f>
        <v>2273337.792</v>
      </c>
      <c r="AB190" s="141" t="n">
        <v>0</v>
      </c>
      <c r="AC190" s="136" t="s">
        <v>125</v>
      </c>
    </row>
    <row r="191" customFormat="false" ht="13.8" hidden="false" customHeight="false" outlineLevel="0" collapsed="false">
      <c r="A191" s="136" t="n">
        <v>190</v>
      </c>
      <c r="B191" s="136" t="s">
        <v>162</v>
      </c>
      <c r="C191" s="136" t="s">
        <v>162</v>
      </c>
      <c r="D191" s="136" t="s">
        <v>169</v>
      </c>
      <c r="E191" s="142" t="n">
        <v>3300</v>
      </c>
      <c r="F191" s="138" t="n">
        <f aca="false">E191*10.76391</f>
        <v>35520.903</v>
      </c>
      <c r="G191" s="136" t="s">
        <v>170</v>
      </c>
      <c r="H191" s="136" t="n">
        <v>0.2</v>
      </c>
      <c r="I191" s="136" t="n">
        <v>5</v>
      </c>
      <c r="J191" s="136" t="n">
        <f aca="false">IF(L191=13.5,IF(X191=1,12,9),-0.392532+1.267037*L191+0.472239*X191+0.58658*W191+0.089417*V191+0.531633*U191+0.337883*T191-0.403545*S191)</f>
        <v>2.3715155</v>
      </c>
      <c r="K191" s="139" t="n">
        <f aca="false">IF(I191=0,J191,I191)</f>
        <v>5</v>
      </c>
      <c r="L191" s="136" t="n">
        <v>2.5</v>
      </c>
      <c r="M191" s="136" t="n">
        <v>2</v>
      </c>
      <c r="N191" s="136" t="n">
        <v>6</v>
      </c>
      <c r="O191" s="136" t="s">
        <v>151</v>
      </c>
      <c r="P191" s="136" t="n">
        <v>2</v>
      </c>
      <c r="Q191" s="136" t="n">
        <v>1.5</v>
      </c>
      <c r="R191" s="136" t="n">
        <v>0</v>
      </c>
      <c r="S191" s="136" t="n">
        <v>1</v>
      </c>
      <c r="T191" s="136" t="n">
        <v>0</v>
      </c>
      <c r="U191" s="136" t="n">
        <v>0</v>
      </c>
      <c r="V191" s="136" t="n">
        <v>0</v>
      </c>
      <c r="W191" s="136" t="n">
        <v>0</v>
      </c>
      <c r="X191" s="136" t="n">
        <v>0</v>
      </c>
      <c r="Y191" s="136" t="n">
        <f aca="false">IF(L191&lt;=2.5,1,IF(L191&lt;=4.5,2,IF(L191&lt;=6.5,3,4)))</f>
        <v>1</v>
      </c>
      <c r="Z191" s="136" t="n">
        <f aca="false">IF(R191=1,35,IF(S191=1,64,IF(T191=1,IF(Y191=1,85,104),IF(U191=1,IF(Y191=1,124,152),IF(V191=1,(IF(Y191=1,146,IF(Y191=2,178,263))),IF(W191=1,(IF(Y191=1,178,IF(Y191=2,218,321))),IF(X191=1,IF(Y191=1,190,IF(Y191=2,242,IF(Y191=3,357,896))))))))))</f>
        <v>64</v>
      </c>
      <c r="AA191" s="140" t="n">
        <f aca="false">Z191*F191</f>
        <v>2273337.792</v>
      </c>
      <c r="AB191" s="141" t="n">
        <v>0</v>
      </c>
      <c r="AC191" s="136" t="s">
        <v>125</v>
      </c>
    </row>
    <row r="192" customFormat="false" ht="13.8" hidden="false" customHeight="false" outlineLevel="0" collapsed="false">
      <c r="A192" s="136" t="n">
        <v>191</v>
      </c>
      <c r="B192" s="136" t="s">
        <v>162</v>
      </c>
      <c r="C192" s="136" t="s">
        <v>162</v>
      </c>
      <c r="D192" s="136" t="s">
        <v>169</v>
      </c>
      <c r="E192" s="142" t="n">
        <v>3300</v>
      </c>
      <c r="F192" s="138" t="n">
        <f aca="false">E192*10.76391</f>
        <v>35520.903</v>
      </c>
      <c r="G192" s="136" t="s">
        <v>170</v>
      </c>
      <c r="H192" s="136" t="n">
        <v>0.2</v>
      </c>
      <c r="I192" s="136" t="n">
        <v>5</v>
      </c>
      <c r="J192" s="136" t="n">
        <f aca="false">IF(L192=13.5,IF(X192=1,12,9),-0.392532+1.267037*L192+0.472239*X192+0.58658*W192+0.089417*V192+0.531633*U192+0.337883*T192-0.403545*S192)</f>
        <v>2.3715155</v>
      </c>
      <c r="K192" s="139" t="n">
        <f aca="false">IF(I192=0,J192,I192)</f>
        <v>5</v>
      </c>
      <c r="L192" s="136" t="n">
        <v>2.5</v>
      </c>
      <c r="M192" s="136" t="n">
        <v>2</v>
      </c>
      <c r="N192" s="136" t="n">
        <v>6</v>
      </c>
      <c r="O192" s="136" t="s">
        <v>151</v>
      </c>
      <c r="P192" s="136" t="n">
        <v>2</v>
      </c>
      <c r="Q192" s="136" t="n">
        <v>1.5</v>
      </c>
      <c r="R192" s="136" t="n">
        <v>0</v>
      </c>
      <c r="S192" s="136" t="n">
        <v>1</v>
      </c>
      <c r="T192" s="136" t="n">
        <v>0</v>
      </c>
      <c r="U192" s="136" t="n">
        <v>0</v>
      </c>
      <c r="V192" s="136" t="n">
        <v>0</v>
      </c>
      <c r="W192" s="136" t="n">
        <v>0</v>
      </c>
      <c r="X192" s="136" t="n">
        <v>0</v>
      </c>
      <c r="Y192" s="136" t="n">
        <f aca="false">IF(L192&lt;=2.5,1,IF(L192&lt;=4.5,2,IF(L192&lt;=6.5,3,4)))</f>
        <v>1</v>
      </c>
      <c r="Z192" s="136" t="n">
        <f aca="false">IF(R192=1,35,IF(S192=1,64,IF(T192=1,IF(Y192=1,85,104),IF(U192=1,IF(Y192=1,124,152),IF(V192=1,(IF(Y192=1,146,IF(Y192=2,178,263))),IF(W192=1,(IF(Y192=1,178,IF(Y192=2,218,321))),IF(X192=1,IF(Y192=1,190,IF(Y192=2,242,IF(Y192=3,357,896))))))))))</f>
        <v>64</v>
      </c>
      <c r="AA192" s="140" t="n">
        <f aca="false">Z192*F192</f>
        <v>2273337.792</v>
      </c>
      <c r="AB192" s="141" t="n">
        <v>0</v>
      </c>
      <c r="AC192" s="136" t="s">
        <v>125</v>
      </c>
    </row>
    <row r="193" customFormat="false" ht="13.8" hidden="false" customHeight="false" outlineLevel="0" collapsed="false">
      <c r="A193" s="136" t="n">
        <v>192</v>
      </c>
      <c r="B193" s="136" t="s">
        <v>162</v>
      </c>
      <c r="C193" s="136" t="s">
        <v>162</v>
      </c>
      <c r="D193" s="136" t="s">
        <v>169</v>
      </c>
      <c r="E193" s="142" t="n">
        <v>3300</v>
      </c>
      <c r="F193" s="138" t="n">
        <f aca="false">E193*10.76391</f>
        <v>35520.903</v>
      </c>
      <c r="G193" s="136" t="s">
        <v>170</v>
      </c>
      <c r="H193" s="136" t="n">
        <v>0.2</v>
      </c>
      <c r="I193" s="136" t="n">
        <v>5</v>
      </c>
      <c r="J193" s="136" t="n">
        <f aca="false">IF(L193=13.5,IF(X193=1,12,9),-0.392532+1.267037*L193+0.472239*X193+0.58658*W193+0.089417*V193+0.531633*U193+0.337883*T193-0.403545*S193)</f>
        <v>2.3715155</v>
      </c>
      <c r="K193" s="139" t="n">
        <f aca="false">IF(I193=0,J193,I193)</f>
        <v>5</v>
      </c>
      <c r="L193" s="136" t="n">
        <v>2.5</v>
      </c>
      <c r="M193" s="136" t="n">
        <v>2</v>
      </c>
      <c r="N193" s="136" t="n">
        <v>6</v>
      </c>
      <c r="O193" s="136" t="s">
        <v>151</v>
      </c>
      <c r="P193" s="136" t="n">
        <v>2</v>
      </c>
      <c r="Q193" s="136" t="n">
        <v>1.5</v>
      </c>
      <c r="R193" s="136" t="n">
        <v>0</v>
      </c>
      <c r="S193" s="136" t="n">
        <v>1</v>
      </c>
      <c r="T193" s="136" t="n">
        <v>0</v>
      </c>
      <c r="U193" s="136" t="n">
        <v>0</v>
      </c>
      <c r="V193" s="136" t="n">
        <v>0</v>
      </c>
      <c r="W193" s="136" t="n">
        <v>0</v>
      </c>
      <c r="X193" s="136" t="n">
        <v>0</v>
      </c>
      <c r="Y193" s="136" t="n">
        <f aca="false">IF(L193&lt;=2.5,1,IF(L193&lt;=4.5,2,IF(L193&lt;=6.5,3,4)))</f>
        <v>1</v>
      </c>
      <c r="Z193" s="136" t="n">
        <f aca="false">IF(R193=1,35,IF(S193=1,64,IF(T193=1,IF(Y193=1,85,104),IF(U193=1,IF(Y193=1,124,152),IF(V193=1,(IF(Y193=1,146,IF(Y193=2,178,263))),IF(W193=1,(IF(Y193=1,178,IF(Y193=2,218,321))),IF(X193=1,IF(Y193=1,190,IF(Y193=2,242,IF(Y193=3,357,896))))))))))</f>
        <v>64</v>
      </c>
      <c r="AA193" s="140" t="n">
        <f aca="false">Z193*F193</f>
        <v>2273337.792</v>
      </c>
      <c r="AB193" s="141" t="n">
        <v>0</v>
      </c>
      <c r="AC193" s="136" t="s">
        <v>125</v>
      </c>
    </row>
    <row r="194" customFormat="false" ht="13.8" hidden="false" customHeight="false" outlineLevel="0" collapsed="false">
      <c r="A194" s="136" t="n">
        <v>193</v>
      </c>
      <c r="B194" s="136" t="s">
        <v>162</v>
      </c>
      <c r="C194" s="136" t="s">
        <v>162</v>
      </c>
      <c r="D194" s="136" t="s">
        <v>169</v>
      </c>
      <c r="E194" s="142" t="n">
        <v>3300</v>
      </c>
      <c r="F194" s="138" t="n">
        <f aca="false">E194*10.76391</f>
        <v>35520.903</v>
      </c>
      <c r="G194" s="136" t="s">
        <v>170</v>
      </c>
      <c r="H194" s="136" t="n">
        <v>0.2</v>
      </c>
      <c r="I194" s="136" t="n">
        <v>5</v>
      </c>
      <c r="J194" s="136" t="n">
        <f aca="false">IF(L194=13.5,IF(X194=1,12,9),-0.392532+1.267037*L194+0.472239*X194+0.58658*W194+0.089417*V194+0.531633*U194+0.337883*T194-0.403545*S194)</f>
        <v>2.3715155</v>
      </c>
      <c r="K194" s="139" t="n">
        <f aca="false">IF(I194=0,J194,I194)</f>
        <v>5</v>
      </c>
      <c r="L194" s="136" t="n">
        <v>2.5</v>
      </c>
      <c r="M194" s="136" t="n">
        <v>2</v>
      </c>
      <c r="N194" s="136" t="n">
        <v>6</v>
      </c>
      <c r="O194" s="136" t="s">
        <v>151</v>
      </c>
      <c r="P194" s="136" t="n">
        <v>2</v>
      </c>
      <c r="Q194" s="136" t="n">
        <v>1.5</v>
      </c>
      <c r="R194" s="136" t="n">
        <v>0</v>
      </c>
      <c r="S194" s="136" t="n">
        <v>1</v>
      </c>
      <c r="T194" s="136" t="n">
        <v>0</v>
      </c>
      <c r="U194" s="136" t="n">
        <v>0</v>
      </c>
      <c r="V194" s="136" t="n">
        <v>0</v>
      </c>
      <c r="W194" s="136" t="n">
        <v>0</v>
      </c>
      <c r="X194" s="136" t="n">
        <v>0</v>
      </c>
      <c r="Y194" s="136" t="n">
        <f aca="false">IF(L194&lt;=2.5,1,IF(L194&lt;=4.5,2,IF(L194&lt;=6.5,3,4)))</f>
        <v>1</v>
      </c>
      <c r="Z194" s="136" t="n">
        <f aca="false">IF(R194=1,35,IF(S194=1,64,IF(T194=1,IF(Y194=1,85,104),IF(U194=1,IF(Y194=1,124,152),IF(V194=1,(IF(Y194=1,146,IF(Y194=2,178,263))),IF(W194=1,(IF(Y194=1,178,IF(Y194=2,218,321))),IF(X194=1,IF(Y194=1,190,IF(Y194=2,242,IF(Y194=3,357,896))))))))))</f>
        <v>64</v>
      </c>
      <c r="AA194" s="140" t="n">
        <f aca="false">Z194*F194</f>
        <v>2273337.792</v>
      </c>
      <c r="AB194" s="141" t="n">
        <v>0</v>
      </c>
      <c r="AC194" s="136" t="s">
        <v>125</v>
      </c>
    </row>
    <row r="195" customFormat="false" ht="13.8" hidden="false" customHeight="false" outlineLevel="0" collapsed="false">
      <c r="A195" s="136" t="n">
        <v>194</v>
      </c>
      <c r="B195" s="136" t="s">
        <v>162</v>
      </c>
      <c r="C195" s="136" t="s">
        <v>162</v>
      </c>
      <c r="D195" s="136" t="s">
        <v>169</v>
      </c>
      <c r="E195" s="142" t="n">
        <v>3300</v>
      </c>
      <c r="F195" s="138" t="n">
        <f aca="false">E195*10.76391</f>
        <v>35520.903</v>
      </c>
      <c r="G195" s="136" t="s">
        <v>170</v>
      </c>
      <c r="H195" s="136" t="n">
        <v>0.2</v>
      </c>
      <c r="I195" s="136" t="n">
        <v>5</v>
      </c>
      <c r="J195" s="136" t="n">
        <f aca="false">IF(L195=13.5,IF(X195=1,12,9),-0.392532+1.267037*L195+0.472239*X195+0.58658*W195+0.089417*V195+0.531633*U195+0.337883*T195-0.403545*S195)</f>
        <v>2.3715155</v>
      </c>
      <c r="K195" s="139" t="n">
        <f aca="false">IF(I195=0,J195,I195)</f>
        <v>5</v>
      </c>
      <c r="L195" s="136" t="n">
        <v>2.5</v>
      </c>
      <c r="M195" s="136" t="n">
        <v>2</v>
      </c>
      <c r="N195" s="136" t="n">
        <v>6</v>
      </c>
      <c r="O195" s="136" t="s">
        <v>151</v>
      </c>
      <c r="P195" s="136" t="n">
        <v>2</v>
      </c>
      <c r="Q195" s="136" t="n">
        <v>1.5</v>
      </c>
      <c r="R195" s="136" t="n">
        <v>0</v>
      </c>
      <c r="S195" s="136" t="n">
        <v>1</v>
      </c>
      <c r="T195" s="136" t="n">
        <v>0</v>
      </c>
      <c r="U195" s="136" t="n">
        <v>0</v>
      </c>
      <c r="V195" s="136" t="n">
        <v>0</v>
      </c>
      <c r="W195" s="136" t="n">
        <v>0</v>
      </c>
      <c r="X195" s="136" t="n">
        <v>0</v>
      </c>
      <c r="Y195" s="136" t="n">
        <f aca="false">IF(L195&lt;=2.5,1,IF(L195&lt;=4.5,2,IF(L195&lt;=6.5,3,4)))</f>
        <v>1</v>
      </c>
      <c r="Z195" s="136" t="n">
        <f aca="false">IF(R195=1,35,IF(S195=1,64,IF(T195=1,IF(Y195=1,85,104),IF(U195=1,IF(Y195=1,124,152),IF(V195=1,(IF(Y195=1,146,IF(Y195=2,178,263))),IF(W195=1,(IF(Y195=1,178,IF(Y195=2,218,321))),IF(X195=1,IF(Y195=1,190,IF(Y195=2,242,IF(Y195=3,357,896))))))))))</f>
        <v>64</v>
      </c>
      <c r="AA195" s="140" t="n">
        <f aca="false">Z195*F195</f>
        <v>2273337.792</v>
      </c>
      <c r="AB195" s="141" t="n">
        <v>0</v>
      </c>
      <c r="AC195" s="136" t="s">
        <v>125</v>
      </c>
    </row>
    <row r="196" customFormat="false" ht="13.8" hidden="false" customHeight="false" outlineLevel="0" collapsed="false">
      <c r="A196" s="136" t="n">
        <v>195</v>
      </c>
      <c r="B196" s="136" t="s">
        <v>162</v>
      </c>
      <c r="C196" s="136" t="s">
        <v>162</v>
      </c>
      <c r="D196" s="136" t="s">
        <v>169</v>
      </c>
      <c r="E196" s="142" t="n">
        <v>3300</v>
      </c>
      <c r="F196" s="138" t="n">
        <f aca="false">E196*10.76391</f>
        <v>35520.903</v>
      </c>
      <c r="G196" s="136" t="s">
        <v>170</v>
      </c>
      <c r="H196" s="136" t="n">
        <v>0.2</v>
      </c>
      <c r="I196" s="136" t="n">
        <v>5</v>
      </c>
      <c r="J196" s="136" t="n">
        <f aca="false">IF(L196=13.5,IF(X196=1,12,9),-0.392532+1.267037*L196+0.472239*X196+0.58658*W196+0.089417*V196+0.531633*U196+0.337883*T196-0.403545*S196)</f>
        <v>2.3715155</v>
      </c>
      <c r="K196" s="139" t="n">
        <f aca="false">IF(I196=0,J196,I196)</f>
        <v>5</v>
      </c>
      <c r="L196" s="136" t="n">
        <v>2.5</v>
      </c>
      <c r="M196" s="136" t="n">
        <v>2</v>
      </c>
      <c r="N196" s="136" t="n">
        <v>6</v>
      </c>
      <c r="O196" s="136" t="s">
        <v>151</v>
      </c>
      <c r="P196" s="136" t="n">
        <v>2</v>
      </c>
      <c r="Q196" s="136" t="n">
        <v>1.5</v>
      </c>
      <c r="R196" s="136" t="n">
        <v>0</v>
      </c>
      <c r="S196" s="136" t="n">
        <v>1</v>
      </c>
      <c r="T196" s="136" t="n">
        <v>0</v>
      </c>
      <c r="U196" s="136" t="n">
        <v>0</v>
      </c>
      <c r="V196" s="136" t="n">
        <v>0</v>
      </c>
      <c r="W196" s="136" t="n">
        <v>0</v>
      </c>
      <c r="X196" s="136" t="n">
        <v>0</v>
      </c>
      <c r="Y196" s="136" t="n">
        <f aca="false">IF(L196&lt;=2.5,1,IF(L196&lt;=4.5,2,IF(L196&lt;=6.5,3,4)))</f>
        <v>1</v>
      </c>
      <c r="Z196" s="136" t="n">
        <f aca="false">IF(R196=1,35,IF(S196=1,64,IF(T196=1,IF(Y196=1,85,104),IF(U196=1,IF(Y196=1,124,152),IF(V196=1,(IF(Y196=1,146,IF(Y196=2,178,263))),IF(W196=1,(IF(Y196=1,178,IF(Y196=2,218,321))),IF(X196=1,IF(Y196=1,190,IF(Y196=2,242,IF(Y196=3,357,896))))))))))</f>
        <v>64</v>
      </c>
      <c r="AA196" s="140" t="n">
        <f aca="false">Z196*F196</f>
        <v>2273337.792</v>
      </c>
      <c r="AB196" s="141" t="n">
        <v>0</v>
      </c>
      <c r="AC196" s="136" t="s">
        <v>125</v>
      </c>
    </row>
    <row r="197" customFormat="false" ht="13.8" hidden="false" customHeight="false" outlineLevel="0" collapsed="false">
      <c r="A197" s="136" t="n">
        <v>196</v>
      </c>
      <c r="B197" s="136" t="s">
        <v>162</v>
      </c>
      <c r="C197" s="136" t="s">
        <v>162</v>
      </c>
      <c r="D197" s="136" t="s">
        <v>169</v>
      </c>
      <c r="E197" s="142" t="n">
        <v>3300</v>
      </c>
      <c r="F197" s="138" t="n">
        <f aca="false">E197*10.76391</f>
        <v>35520.903</v>
      </c>
      <c r="G197" s="136" t="s">
        <v>170</v>
      </c>
      <c r="H197" s="136" t="n">
        <v>0.2</v>
      </c>
      <c r="I197" s="136" t="n">
        <v>5</v>
      </c>
      <c r="J197" s="136" t="n">
        <f aca="false">IF(L197=13.5,IF(X197=1,12,9),-0.392532+1.267037*L197+0.472239*X197+0.58658*W197+0.089417*V197+0.531633*U197+0.337883*T197-0.403545*S197)</f>
        <v>2.3715155</v>
      </c>
      <c r="K197" s="139" t="n">
        <f aca="false">IF(I197=0,J197,I197)</f>
        <v>5</v>
      </c>
      <c r="L197" s="136" t="n">
        <v>2.5</v>
      </c>
      <c r="M197" s="136" t="n">
        <v>2</v>
      </c>
      <c r="N197" s="136" t="n">
        <v>6</v>
      </c>
      <c r="O197" s="136" t="s">
        <v>151</v>
      </c>
      <c r="P197" s="136" t="n">
        <v>2</v>
      </c>
      <c r="Q197" s="136" t="n">
        <v>1.5</v>
      </c>
      <c r="R197" s="136" t="n">
        <v>0</v>
      </c>
      <c r="S197" s="136" t="n">
        <v>1</v>
      </c>
      <c r="T197" s="136" t="n">
        <v>0</v>
      </c>
      <c r="U197" s="136" t="n">
        <v>0</v>
      </c>
      <c r="V197" s="136" t="n">
        <v>0</v>
      </c>
      <c r="W197" s="136" t="n">
        <v>0</v>
      </c>
      <c r="X197" s="136" t="n">
        <v>0</v>
      </c>
      <c r="Y197" s="136" t="n">
        <f aca="false">IF(L197&lt;=2.5,1,IF(L197&lt;=4.5,2,IF(L197&lt;=6.5,3,4)))</f>
        <v>1</v>
      </c>
      <c r="Z197" s="136" t="n">
        <f aca="false">IF(R197=1,35,IF(S197=1,64,IF(T197=1,IF(Y197=1,85,104),IF(U197=1,IF(Y197=1,124,152),IF(V197=1,(IF(Y197=1,146,IF(Y197=2,178,263))),IF(W197=1,(IF(Y197=1,178,IF(Y197=2,218,321))),IF(X197=1,IF(Y197=1,190,IF(Y197=2,242,IF(Y197=3,357,896))))))))))</f>
        <v>64</v>
      </c>
      <c r="AA197" s="140" t="n">
        <f aca="false">Z197*F197</f>
        <v>2273337.792</v>
      </c>
      <c r="AB197" s="141" t="n">
        <v>0</v>
      </c>
      <c r="AC197" s="136" t="s">
        <v>125</v>
      </c>
    </row>
    <row r="198" customFormat="false" ht="13.8" hidden="false" customHeight="false" outlineLevel="0" collapsed="false">
      <c r="A198" s="136" t="n">
        <v>197</v>
      </c>
      <c r="B198" s="136" t="s">
        <v>162</v>
      </c>
      <c r="C198" s="136" t="s">
        <v>162</v>
      </c>
      <c r="D198" s="136" t="s">
        <v>169</v>
      </c>
      <c r="E198" s="142" t="n">
        <v>3300</v>
      </c>
      <c r="F198" s="138" t="n">
        <f aca="false">E198*10.76391</f>
        <v>35520.903</v>
      </c>
      <c r="G198" s="136" t="s">
        <v>170</v>
      </c>
      <c r="H198" s="136" t="n">
        <v>0.2</v>
      </c>
      <c r="I198" s="136" t="n">
        <v>5</v>
      </c>
      <c r="J198" s="136" t="n">
        <f aca="false">IF(L198=13.5,IF(X198=1,12,9),-0.392532+1.267037*L198+0.472239*X198+0.58658*W198+0.089417*V198+0.531633*U198+0.337883*T198-0.403545*S198)</f>
        <v>2.3715155</v>
      </c>
      <c r="K198" s="139" t="n">
        <f aca="false">IF(I198=0,J198,I198)</f>
        <v>5</v>
      </c>
      <c r="L198" s="136" t="n">
        <v>2.5</v>
      </c>
      <c r="M198" s="136" t="n">
        <v>2</v>
      </c>
      <c r="N198" s="136" t="n">
        <v>6</v>
      </c>
      <c r="O198" s="136" t="s">
        <v>151</v>
      </c>
      <c r="P198" s="136" t="n">
        <v>2</v>
      </c>
      <c r="Q198" s="136" t="n">
        <v>1.5</v>
      </c>
      <c r="R198" s="136" t="n">
        <v>0</v>
      </c>
      <c r="S198" s="136" t="n">
        <v>1</v>
      </c>
      <c r="T198" s="136" t="n">
        <v>0</v>
      </c>
      <c r="U198" s="136" t="n">
        <v>0</v>
      </c>
      <c r="V198" s="136" t="n">
        <v>0</v>
      </c>
      <c r="W198" s="136" t="n">
        <v>0</v>
      </c>
      <c r="X198" s="136" t="n">
        <v>0</v>
      </c>
      <c r="Y198" s="136" t="n">
        <f aca="false">IF(L198&lt;=2.5,1,IF(L198&lt;=4.5,2,IF(L198&lt;=6.5,3,4)))</f>
        <v>1</v>
      </c>
      <c r="Z198" s="136" t="n">
        <f aca="false">IF(R198=1,35,IF(S198=1,64,IF(T198=1,IF(Y198=1,85,104),IF(U198=1,IF(Y198=1,124,152),IF(V198=1,(IF(Y198=1,146,IF(Y198=2,178,263))),IF(W198=1,(IF(Y198=1,178,IF(Y198=2,218,321))),IF(X198=1,IF(Y198=1,190,IF(Y198=2,242,IF(Y198=3,357,896))))))))))</f>
        <v>64</v>
      </c>
      <c r="AA198" s="140" t="n">
        <f aca="false">Z198*F198</f>
        <v>2273337.792</v>
      </c>
      <c r="AB198" s="141" t="n">
        <v>0</v>
      </c>
      <c r="AC198" s="136" t="s">
        <v>125</v>
      </c>
    </row>
    <row r="199" customFormat="false" ht="13.8" hidden="false" customHeight="false" outlineLevel="0" collapsed="false">
      <c r="A199" s="136" t="n">
        <v>198</v>
      </c>
      <c r="B199" s="136" t="s">
        <v>162</v>
      </c>
      <c r="C199" s="136" t="s">
        <v>162</v>
      </c>
      <c r="D199" s="136" t="s">
        <v>169</v>
      </c>
      <c r="E199" s="142" t="n">
        <v>3300</v>
      </c>
      <c r="F199" s="138" t="n">
        <f aca="false">E199*10.76391</f>
        <v>35520.903</v>
      </c>
      <c r="G199" s="136" t="s">
        <v>170</v>
      </c>
      <c r="H199" s="136" t="n">
        <v>0.2</v>
      </c>
      <c r="I199" s="136" t="n">
        <v>5</v>
      </c>
      <c r="J199" s="136" t="n">
        <f aca="false">IF(L199=13.5,IF(X199=1,12,9),-0.392532+1.267037*L199+0.472239*X199+0.58658*W199+0.089417*V199+0.531633*U199+0.337883*T199-0.403545*S199)</f>
        <v>2.3715155</v>
      </c>
      <c r="K199" s="139" t="n">
        <f aca="false">IF(I199=0,J199,I199)</f>
        <v>5</v>
      </c>
      <c r="L199" s="136" t="n">
        <v>2.5</v>
      </c>
      <c r="M199" s="136" t="n">
        <v>2</v>
      </c>
      <c r="N199" s="136" t="n">
        <v>6</v>
      </c>
      <c r="O199" s="136" t="s">
        <v>151</v>
      </c>
      <c r="P199" s="136" t="n">
        <v>2</v>
      </c>
      <c r="Q199" s="136" t="n">
        <v>1.5</v>
      </c>
      <c r="R199" s="136" t="n">
        <v>0</v>
      </c>
      <c r="S199" s="136" t="n">
        <v>1</v>
      </c>
      <c r="T199" s="136" t="n">
        <v>0</v>
      </c>
      <c r="U199" s="136" t="n">
        <v>0</v>
      </c>
      <c r="V199" s="136" t="n">
        <v>0</v>
      </c>
      <c r="W199" s="136" t="n">
        <v>0</v>
      </c>
      <c r="X199" s="136" t="n">
        <v>0</v>
      </c>
      <c r="Y199" s="136" t="n">
        <f aca="false">IF(L199&lt;=2.5,1,IF(L199&lt;=4.5,2,IF(L199&lt;=6.5,3,4)))</f>
        <v>1</v>
      </c>
      <c r="Z199" s="136" t="n">
        <f aca="false">IF(R199=1,35,IF(S199=1,64,IF(T199=1,IF(Y199=1,85,104),IF(U199=1,IF(Y199=1,124,152),IF(V199=1,(IF(Y199=1,146,IF(Y199=2,178,263))),IF(W199=1,(IF(Y199=1,178,IF(Y199=2,218,321))),IF(X199=1,IF(Y199=1,190,IF(Y199=2,242,IF(Y199=3,357,896))))))))))</f>
        <v>64</v>
      </c>
      <c r="AA199" s="140" t="n">
        <f aca="false">Z199*F199</f>
        <v>2273337.792</v>
      </c>
      <c r="AB199" s="141" t="n">
        <v>0</v>
      </c>
      <c r="AC199" s="136" t="s">
        <v>125</v>
      </c>
    </row>
    <row r="200" customFormat="false" ht="13.8" hidden="false" customHeight="false" outlineLevel="0" collapsed="false">
      <c r="A200" s="136" t="n">
        <v>199</v>
      </c>
      <c r="B200" s="136" t="s">
        <v>162</v>
      </c>
      <c r="C200" s="136" t="s">
        <v>162</v>
      </c>
      <c r="D200" s="136" t="s">
        <v>169</v>
      </c>
      <c r="E200" s="142" t="n">
        <v>3300</v>
      </c>
      <c r="F200" s="138" t="n">
        <f aca="false">E200*10.76391</f>
        <v>35520.903</v>
      </c>
      <c r="G200" s="136" t="s">
        <v>170</v>
      </c>
      <c r="H200" s="136" t="n">
        <v>0.2</v>
      </c>
      <c r="I200" s="136" t="n">
        <v>5</v>
      </c>
      <c r="J200" s="136" t="n">
        <f aca="false">IF(L200=13.5,IF(X200=1,12,9),-0.392532+1.267037*L200+0.472239*X200+0.58658*W200+0.089417*V200+0.531633*U200+0.337883*T200-0.403545*S200)</f>
        <v>2.3715155</v>
      </c>
      <c r="K200" s="139" t="n">
        <f aca="false">IF(I200=0,J200,I200)</f>
        <v>5</v>
      </c>
      <c r="L200" s="136" t="n">
        <v>2.5</v>
      </c>
      <c r="M200" s="136" t="n">
        <v>2</v>
      </c>
      <c r="N200" s="136" t="n">
        <v>6</v>
      </c>
      <c r="O200" s="136" t="s">
        <v>151</v>
      </c>
      <c r="P200" s="136" t="n">
        <v>2</v>
      </c>
      <c r="Q200" s="136" t="n">
        <v>1.5</v>
      </c>
      <c r="R200" s="136" t="n">
        <v>0</v>
      </c>
      <c r="S200" s="136" t="n">
        <v>1</v>
      </c>
      <c r="T200" s="136" t="n">
        <v>0</v>
      </c>
      <c r="U200" s="136" t="n">
        <v>0</v>
      </c>
      <c r="V200" s="136" t="n">
        <v>0</v>
      </c>
      <c r="W200" s="136" t="n">
        <v>0</v>
      </c>
      <c r="X200" s="136" t="n">
        <v>0</v>
      </c>
      <c r="Y200" s="136" t="n">
        <f aca="false">IF(L200&lt;=2.5,1,IF(L200&lt;=4.5,2,IF(L200&lt;=6.5,3,4)))</f>
        <v>1</v>
      </c>
      <c r="Z200" s="136" t="n">
        <f aca="false">IF(R200=1,35,IF(S200=1,64,IF(T200=1,IF(Y200=1,85,104),IF(U200=1,IF(Y200=1,124,152),IF(V200=1,(IF(Y200=1,146,IF(Y200=2,178,263))),IF(W200=1,(IF(Y200=1,178,IF(Y200=2,218,321))),IF(X200=1,IF(Y200=1,190,IF(Y200=2,242,IF(Y200=3,357,896))))))))))</f>
        <v>64</v>
      </c>
      <c r="AA200" s="140" t="n">
        <f aca="false">Z200*F200</f>
        <v>2273337.792</v>
      </c>
      <c r="AB200" s="141" t="n">
        <v>0</v>
      </c>
      <c r="AC200" s="136" t="s">
        <v>125</v>
      </c>
    </row>
    <row r="201" customFormat="false" ht="13.8" hidden="false" customHeight="false" outlineLevel="0" collapsed="false">
      <c r="A201" s="136" t="n">
        <v>200</v>
      </c>
      <c r="B201" s="136" t="s">
        <v>162</v>
      </c>
      <c r="C201" s="136" t="s">
        <v>162</v>
      </c>
      <c r="D201" s="136" t="s">
        <v>169</v>
      </c>
      <c r="E201" s="142" t="n">
        <v>3300</v>
      </c>
      <c r="F201" s="138" t="n">
        <f aca="false">E201*10.76391</f>
        <v>35520.903</v>
      </c>
      <c r="G201" s="136" t="s">
        <v>170</v>
      </c>
      <c r="H201" s="136" t="n">
        <v>0.2</v>
      </c>
      <c r="I201" s="136" t="n">
        <v>5</v>
      </c>
      <c r="J201" s="136" t="n">
        <f aca="false">IF(L201=13.5,IF(X201=1,12,9),-0.392532+1.267037*L201+0.472239*X201+0.58658*W201+0.089417*V201+0.531633*U201+0.337883*T201-0.403545*S201)</f>
        <v>2.3715155</v>
      </c>
      <c r="K201" s="139" t="n">
        <f aca="false">IF(I201=0,J201,I201)</f>
        <v>5</v>
      </c>
      <c r="L201" s="136" t="n">
        <v>2.5</v>
      </c>
      <c r="M201" s="136" t="n">
        <v>2</v>
      </c>
      <c r="N201" s="136" t="n">
        <v>6</v>
      </c>
      <c r="O201" s="136" t="s">
        <v>151</v>
      </c>
      <c r="P201" s="136" t="n">
        <v>2</v>
      </c>
      <c r="Q201" s="136" t="n">
        <v>1.5</v>
      </c>
      <c r="R201" s="136" t="n">
        <v>0</v>
      </c>
      <c r="S201" s="136" t="n">
        <v>1</v>
      </c>
      <c r="T201" s="136" t="n">
        <v>0</v>
      </c>
      <c r="U201" s="136" t="n">
        <v>0</v>
      </c>
      <c r="V201" s="136" t="n">
        <v>0</v>
      </c>
      <c r="W201" s="136" t="n">
        <v>0</v>
      </c>
      <c r="X201" s="136" t="n">
        <v>0</v>
      </c>
      <c r="Y201" s="136" t="n">
        <f aca="false">IF(L201&lt;=2.5,1,IF(L201&lt;=4.5,2,IF(L201&lt;=6.5,3,4)))</f>
        <v>1</v>
      </c>
      <c r="Z201" s="136" t="n">
        <f aca="false">IF(R201=1,35,IF(S201=1,64,IF(T201=1,IF(Y201=1,85,104),IF(U201=1,IF(Y201=1,124,152),IF(V201=1,(IF(Y201=1,146,IF(Y201=2,178,263))),IF(W201=1,(IF(Y201=1,178,IF(Y201=2,218,321))),IF(X201=1,IF(Y201=1,190,IF(Y201=2,242,IF(Y201=3,357,896))))))))))</f>
        <v>64</v>
      </c>
      <c r="AA201" s="140" t="n">
        <f aca="false">Z201*F201</f>
        <v>2273337.792</v>
      </c>
      <c r="AB201" s="141" t="n">
        <v>0</v>
      </c>
      <c r="AC201" s="136" t="s">
        <v>125</v>
      </c>
    </row>
    <row r="202" customFormat="false" ht="13.8" hidden="false" customHeight="false" outlineLevel="0" collapsed="false">
      <c r="A202" s="136" t="n">
        <v>201</v>
      </c>
      <c r="B202" s="136" t="s">
        <v>162</v>
      </c>
      <c r="C202" s="136" t="s">
        <v>162</v>
      </c>
      <c r="D202" s="136" t="s">
        <v>169</v>
      </c>
      <c r="E202" s="142" t="n">
        <v>3300</v>
      </c>
      <c r="F202" s="138" t="n">
        <f aca="false">E202*10.76391</f>
        <v>35520.903</v>
      </c>
      <c r="G202" s="136" t="s">
        <v>170</v>
      </c>
      <c r="H202" s="136" t="n">
        <v>0.2</v>
      </c>
      <c r="I202" s="136" t="n">
        <v>5</v>
      </c>
      <c r="J202" s="136" t="n">
        <f aca="false">IF(L202=13.5,IF(X202=1,12,9),-0.392532+1.267037*L202+0.472239*X202+0.58658*W202+0.089417*V202+0.531633*U202+0.337883*T202-0.403545*S202)</f>
        <v>2.3715155</v>
      </c>
      <c r="K202" s="139" t="n">
        <f aca="false">IF(I202=0,J202,I202)</f>
        <v>5</v>
      </c>
      <c r="L202" s="136" t="n">
        <v>2.5</v>
      </c>
      <c r="M202" s="136" t="n">
        <v>2</v>
      </c>
      <c r="N202" s="136" t="n">
        <v>6</v>
      </c>
      <c r="O202" s="136" t="s">
        <v>151</v>
      </c>
      <c r="P202" s="136" t="n">
        <v>2</v>
      </c>
      <c r="Q202" s="136" t="n">
        <v>1.5</v>
      </c>
      <c r="R202" s="136" t="n">
        <v>0</v>
      </c>
      <c r="S202" s="136" t="n">
        <v>1</v>
      </c>
      <c r="T202" s="136" t="n">
        <v>0</v>
      </c>
      <c r="U202" s="136" t="n">
        <v>0</v>
      </c>
      <c r="V202" s="136" t="n">
        <v>0</v>
      </c>
      <c r="W202" s="136" t="n">
        <v>0</v>
      </c>
      <c r="X202" s="136" t="n">
        <v>0</v>
      </c>
      <c r="Y202" s="136" t="n">
        <f aca="false">IF(L202&lt;=2.5,1,IF(L202&lt;=4.5,2,IF(L202&lt;=6.5,3,4)))</f>
        <v>1</v>
      </c>
      <c r="Z202" s="136" t="n">
        <f aca="false">IF(R202=1,35,IF(S202=1,64,IF(T202=1,IF(Y202=1,85,104),IF(U202=1,IF(Y202=1,124,152),IF(V202=1,(IF(Y202=1,146,IF(Y202=2,178,263))),IF(W202=1,(IF(Y202=1,178,IF(Y202=2,218,321))),IF(X202=1,IF(Y202=1,190,IF(Y202=2,242,IF(Y202=3,357,896))))))))))</f>
        <v>64</v>
      </c>
      <c r="AA202" s="140" t="n">
        <f aca="false">Z202*F202</f>
        <v>2273337.792</v>
      </c>
      <c r="AB202" s="141" t="n">
        <v>0</v>
      </c>
      <c r="AC202" s="136" t="s">
        <v>125</v>
      </c>
    </row>
    <row r="203" customFormat="false" ht="13.8" hidden="false" customHeight="false" outlineLevel="0" collapsed="false">
      <c r="A203" s="136" t="n">
        <v>202</v>
      </c>
      <c r="B203" s="136" t="s">
        <v>162</v>
      </c>
      <c r="C203" s="136" t="s">
        <v>162</v>
      </c>
      <c r="D203" s="136" t="s">
        <v>169</v>
      </c>
      <c r="E203" s="142" t="n">
        <v>3300</v>
      </c>
      <c r="F203" s="138" t="n">
        <f aca="false">E203*10.76391</f>
        <v>35520.903</v>
      </c>
      <c r="G203" s="136" t="s">
        <v>170</v>
      </c>
      <c r="H203" s="136" t="n">
        <v>0.2</v>
      </c>
      <c r="I203" s="136" t="n">
        <v>5</v>
      </c>
      <c r="J203" s="136" t="n">
        <f aca="false">IF(L203=13.5,IF(X203=1,12,9),-0.392532+1.267037*L203+0.472239*X203+0.58658*W203+0.089417*V203+0.531633*U203+0.337883*T203-0.403545*S203)</f>
        <v>2.3715155</v>
      </c>
      <c r="K203" s="139" t="n">
        <f aca="false">IF(I203=0,J203,I203)</f>
        <v>5</v>
      </c>
      <c r="L203" s="136" t="n">
        <v>2.5</v>
      </c>
      <c r="M203" s="136" t="n">
        <v>2</v>
      </c>
      <c r="N203" s="136" t="n">
        <v>6</v>
      </c>
      <c r="O203" s="136" t="s">
        <v>151</v>
      </c>
      <c r="P203" s="136" t="n">
        <v>2</v>
      </c>
      <c r="Q203" s="136" t="n">
        <v>1.5</v>
      </c>
      <c r="R203" s="136" t="n">
        <v>0</v>
      </c>
      <c r="S203" s="136" t="n">
        <v>1</v>
      </c>
      <c r="T203" s="136" t="n">
        <v>0</v>
      </c>
      <c r="U203" s="136" t="n">
        <v>0</v>
      </c>
      <c r="V203" s="136" t="n">
        <v>0</v>
      </c>
      <c r="W203" s="136" t="n">
        <v>0</v>
      </c>
      <c r="X203" s="136" t="n">
        <v>0</v>
      </c>
      <c r="Y203" s="136" t="n">
        <f aca="false">IF(L203&lt;=2.5,1,IF(L203&lt;=4.5,2,IF(L203&lt;=6.5,3,4)))</f>
        <v>1</v>
      </c>
      <c r="Z203" s="136" t="n">
        <f aca="false">IF(R203=1,35,IF(S203=1,64,IF(T203=1,IF(Y203=1,85,104),IF(U203=1,IF(Y203=1,124,152),IF(V203=1,(IF(Y203=1,146,IF(Y203=2,178,263))),IF(W203=1,(IF(Y203=1,178,IF(Y203=2,218,321))),IF(X203=1,IF(Y203=1,190,IF(Y203=2,242,IF(Y203=3,357,896))))))))))</f>
        <v>64</v>
      </c>
      <c r="AA203" s="140" t="n">
        <f aca="false">Z203*F203</f>
        <v>2273337.792</v>
      </c>
      <c r="AB203" s="141" t="n">
        <v>0</v>
      </c>
      <c r="AC203" s="136" t="s">
        <v>125</v>
      </c>
    </row>
    <row r="204" customFormat="false" ht="13.8" hidden="false" customHeight="false" outlineLevel="0" collapsed="false">
      <c r="A204" s="136" t="n">
        <v>203</v>
      </c>
      <c r="B204" s="136" t="s">
        <v>162</v>
      </c>
      <c r="C204" s="136" t="s">
        <v>162</v>
      </c>
      <c r="D204" s="136" t="s">
        <v>169</v>
      </c>
      <c r="E204" s="142" t="n">
        <v>3300</v>
      </c>
      <c r="F204" s="138" t="n">
        <f aca="false">E204*10.76391</f>
        <v>35520.903</v>
      </c>
      <c r="G204" s="136" t="s">
        <v>170</v>
      </c>
      <c r="H204" s="136" t="n">
        <v>0.2</v>
      </c>
      <c r="I204" s="136" t="n">
        <v>5</v>
      </c>
      <c r="J204" s="136" t="n">
        <f aca="false">IF(L204=13.5,IF(X204=1,12,9),-0.392532+1.267037*L204+0.472239*X204+0.58658*W204+0.089417*V204+0.531633*U204+0.337883*T204-0.403545*S204)</f>
        <v>2.3715155</v>
      </c>
      <c r="K204" s="139" t="n">
        <f aca="false">IF(I204=0,J204,I204)</f>
        <v>5</v>
      </c>
      <c r="L204" s="136" t="n">
        <v>2.5</v>
      </c>
      <c r="M204" s="136" t="n">
        <v>2</v>
      </c>
      <c r="N204" s="136" t="n">
        <v>6</v>
      </c>
      <c r="O204" s="136" t="s">
        <v>151</v>
      </c>
      <c r="P204" s="136" t="n">
        <v>2</v>
      </c>
      <c r="Q204" s="136" t="n">
        <v>1.5</v>
      </c>
      <c r="R204" s="136" t="n">
        <v>0</v>
      </c>
      <c r="S204" s="136" t="n">
        <v>1</v>
      </c>
      <c r="T204" s="136" t="n">
        <v>0</v>
      </c>
      <c r="U204" s="136" t="n">
        <v>0</v>
      </c>
      <c r="V204" s="136" t="n">
        <v>0</v>
      </c>
      <c r="W204" s="136" t="n">
        <v>0</v>
      </c>
      <c r="X204" s="136" t="n">
        <v>0</v>
      </c>
      <c r="Y204" s="136" t="n">
        <f aca="false">IF(L204&lt;=2.5,1,IF(L204&lt;=4.5,2,IF(L204&lt;=6.5,3,4)))</f>
        <v>1</v>
      </c>
      <c r="Z204" s="136" t="n">
        <f aca="false">IF(R204=1,35,IF(S204=1,64,IF(T204=1,IF(Y204=1,85,104),IF(U204=1,IF(Y204=1,124,152),IF(V204=1,(IF(Y204=1,146,IF(Y204=2,178,263))),IF(W204=1,(IF(Y204=1,178,IF(Y204=2,218,321))),IF(X204=1,IF(Y204=1,190,IF(Y204=2,242,IF(Y204=3,357,896))))))))))</f>
        <v>64</v>
      </c>
      <c r="AA204" s="140" t="n">
        <f aca="false">Z204*F204</f>
        <v>2273337.792</v>
      </c>
      <c r="AB204" s="141" t="n">
        <v>0</v>
      </c>
      <c r="AC204" s="136" t="s">
        <v>125</v>
      </c>
    </row>
    <row r="205" customFormat="false" ht="13.8" hidden="false" customHeight="false" outlineLevel="0" collapsed="false">
      <c r="A205" s="136" t="n">
        <v>204</v>
      </c>
      <c r="B205" s="136" t="s">
        <v>162</v>
      </c>
      <c r="C205" s="136" t="s">
        <v>162</v>
      </c>
      <c r="D205" s="136" t="s">
        <v>169</v>
      </c>
      <c r="E205" s="142" t="n">
        <v>3300</v>
      </c>
      <c r="F205" s="138" t="n">
        <f aca="false">E205*10.76391</f>
        <v>35520.903</v>
      </c>
      <c r="G205" s="136" t="s">
        <v>170</v>
      </c>
      <c r="H205" s="136" t="n">
        <v>0.2</v>
      </c>
      <c r="I205" s="136" t="n">
        <v>5</v>
      </c>
      <c r="J205" s="136" t="n">
        <f aca="false">IF(L205=13.5,IF(X205=1,12,9),-0.392532+1.267037*L205+0.472239*X205+0.58658*W205+0.089417*V205+0.531633*U205+0.337883*T205-0.403545*S205)</f>
        <v>2.3715155</v>
      </c>
      <c r="K205" s="139" t="n">
        <f aca="false">IF(I205=0,J205,I205)</f>
        <v>5</v>
      </c>
      <c r="L205" s="136" t="n">
        <v>2.5</v>
      </c>
      <c r="M205" s="136" t="n">
        <v>2</v>
      </c>
      <c r="N205" s="136" t="n">
        <v>6</v>
      </c>
      <c r="O205" s="136" t="s">
        <v>151</v>
      </c>
      <c r="P205" s="136" t="n">
        <v>2</v>
      </c>
      <c r="Q205" s="136" t="n">
        <v>1.5</v>
      </c>
      <c r="R205" s="136" t="n">
        <v>0</v>
      </c>
      <c r="S205" s="136" t="n">
        <v>1</v>
      </c>
      <c r="T205" s="136" t="n">
        <v>0</v>
      </c>
      <c r="U205" s="136" t="n">
        <v>0</v>
      </c>
      <c r="V205" s="136" t="n">
        <v>0</v>
      </c>
      <c r="W205" s="136" t="n">
        <v>0</v>
      </c>
      <c r="X205" s="136" t="n">
        <v>0</v>
      </c>
      <c r="Y205" s="136" t="n">
        <f aca="false">IF(L205&lt;=2.5,1,IF(L205&lt;=4.5,2,IF(L205&lt;=6.5,3,4)))</f>
        <v>1</v>
      </c>
      <c r="Z205" s="136" t="n">
        <f aca="false">IF(R205=1,35,IF(S205=1,64,IF(T205=1,IF(Y205=1,85,104),IF(U205=1,IF(Y205=1,124,152),IF(V205=1,(IF(Y205=1,146,IF(Y205=2,178,263))),IF(W205=1,(IF(Y205=1,178,IF(Y205=2,218,321))),IF(X205=1,IF(Y205=1,190,IF(Y205=2,242,IF(Y205=3,357,896))))))))))</f>
        <v>64</v>
      </c>
      <c r="AA205" s="140" t="n">
        <f aca="false">Z205*F205</f>
        <v>2273337.792</v>
      </c>
      <c r="AB205" s="141" t="n">
        <v>0</v>
      </c>
      <c r="AC205" s="136" t="s">
        <v>125</v>
      </c>
    </row>
    <row r="206" customFormat="false" ht="13.8" hidden="false" customHeight="false" outlineLevel="0" collapsed="false">
      <c r="A206" s="136" t="n">
        <v>205</v>
      </c>
      <c r="B206" s="136" t="s">
        <v>162</v>
      </c>
      <c r="C206" s="136" t="s">
        <v>162</v>
      </c>
      <c r="D206" s="136" t="s">
        <v>169</v>
      </c>
      <c r="E206" s="142" t="n">
        <v>3300</v>
      </c>
      <c r="F206" s="138" t="n">
        <f aca="false">E206*10.76391</f>
        <v>35520.903</v>
      </c>
      <c r="G206" s="136" t="s">
        <v>170</v>
      </c>
      <c r="H206" s="136" t="n">
        <v>0.2</v>
      </c>
      <c r="I206" s="136" t="n">
        <v>5</v>
      </c>
      <c r="J206" s="136" t="n">
        <f aca="false">IF(L206=13.5,IF(X206=1,12,9),-0.392532+1.267037*L206+0.472239*X206+0.58658*W206+0.089417*V206+0.531633*U206+0.337883*T206-0.403545*S206)</f>
        <v>2.3715155</v>
      </c>
      <c r="K206" s="139" t="n">
        <f aca="false">IF(I206=0,J206,I206)</f>
        <v>5</v>
      </c>
      <c r="L206" s="136" t="n">
        <v>2.5</v>
      </c>
      <c r="M206" s="136" t="n">
        <v>2</v>
      </c>
      <c r="N206" s="136" t="n">
        <v>6</v>
      </c>
      <c r="O206" s="136" t="s">
        <v>151</v>
      </c>
      <c r="P206" s="136" t="n">
        <v>2</v>
      </c>
      <c r="Q206" s="136" t="n">
        <v>1.5</v>
      </c>
      <c r="R206" s="136" t="n">
        <v>0</v>
      </c>
      <c r="S206" s="136" t="n">
        <v>1</v>
      </c>
      <c r="T206" s="136" t="n">
        <v>0</v>
      </c>
      <c r="U206" s="136" t="n">
        <v>0</v>
      </c>
      <c r="V206" s="136" t="n">
        <v>0</v>
      </c>
      <c r="W206" s="136" t="n">
        <v>0</v>
      </c>
      <c r="X206" s="136" t="n">
        <v>0</v>
      </c>
      <c r="Y206" s="136" t="n">
        <f aca="false">IF(L206&lt;=2.5,1,IF(L206&lt;=4.5,2,IF(L206&lt;=6.5,3,4)))</f>
        <v>1</v>
      </c>
      <c r="Z206" s="136" t="n">
        <f aca="false">IF(R206=1,35,IF(S206=1,64,IF(T206=1,IF(Y206=1,85,104),IF(U206=1,IF(Y206=1,124,152),IF(V206=1,(IF(Y206=1,146,IF(Y206=2,178,263))),IF(W206=1,(IF(Y206=1,178,IF(Y206=2,218,321))),IF(X206=1,IF(Y206=1,190,IF(Y206=2,242,IF(Y206=3,357,896))))))))))</f>
        <v>64</v>
      </c>
      <c r="AA206" s="140" t="n">
        <f aca="false">Z206*F206</f>
        <v>2273337.792</v>
      </c>
      <c r="AB206" s="141" t="n">
        <v>0</v>
      </c>
      <c r="AC206" s="136" t="s">
        <v>125</v>
      </c>
    </row>
    <row r="207" customFormat="false" ht="13.8" hidden="false" customHeight="false" outlineLevel="0" collapsed="false">
      <c r="A207" s="136" t="n">
        <v>206</v>
      </c>
      <c r="B207" s="136" t="s">
        <v>162</v>
      </c>
      <c r="C207" s="136" t="s">
        <v>162</v>
      </c>
      <c r="D207" s="136" t="s">
        <v>169</v>
      </c>
      <c r="E207" s="142" t="n">
        <v>3300</v>
      </c>
      <c r="F207" s="138" t="n">
        <f aca="false">E207*10.76391</f>
        <v>35520.903</v>
      </c>
      <c r="G207" s="136" t="s">
        <v>170</v>
      </c>
      <c r="H207" s="136" t="n">
        <v>0.2</v>
      </c>
      <c r="I207" s="136" t="n">
        <v>5</v>
      </c>
      <c r="J207" s="136" t="n">
        <f aca="false">IF(L207=13.5,IF(X207=1,12,9),-0.392532+1.267037*L207+0.472239*X207+0.58658*W207+0.089417*V207+0.531633*U207+0.337883*T207-0.403545*S207)</f>
        <v>2.3715155</v>
      </c>
      <c r="K207" s="139" t="n">
        <f aca="false">IF(I207=0,J207,I207)</f>
        <v>5</v>
      </c>
      <c r="L207" s="136" t="n">
        <v>2.5</v>
      </c>
      <c r="M207" s="136" t="n">
        <v>2</v>
      </c>
      <c r="N207" s="136" t="n">
        <v>6</v>
      </c>
      <c r="O207" s="136" t="s">
        <v>151</v>
      </c>
      <c r="P207" s="136" t="n">
        <v>2</v>
      </c>
      <c r="Q207" s="136" t="n">
        <v>1.5</v>
      </c>
      <c r="R207" s="136" t="n">
        <v>0</v>
      </c>
      <c r="S207" s="136" t="n">
        <v>1</v>
      </c>
      <c r="T207" s="136" t="n">
        <v>0</v>
      </c>
      <c r="U207" s="136" t="n">
        <v>0</v>
      </c>
      <c r="V207" s="136" t="n">
        <v>0</v>
      </c>
      <c r="W207" s="136" t="n">
        <v>0</v>
      </c>
      <c r="X207" s="136" t="n">
        <v>0</v>
      </c>
      <c r="Y207" s="136" t="n">
        <f aca="false">IF(L207&lt;=2.5,1,IF(L207&lt;=4.5,2,IF(L207&lt;=6.5,3,4)))</f>
        <v>1</v>
      </c>
      <c r="Z207" s="136" t="n">
        <f aca="false">IF(R207=1,35,IF(S207=1,64,IF(T207=1,IF(Y207=1,85,104),IF(U207=1,IF(Y207=1,124,152),IF(V207=1,(IF(Y207=1,146,IF(Y207=2,178,263))),IF(W207=1,(IF(Y207=1,178,IF(Y207=2,218,321))),IF(X207=1,IF(Y207=1,190,IF(Y207=2,242,IF(Y207=3,357,896))))))))))</f>
        <v>64</v>
      </c>
      <c r="AA207" s="140" t="n">
        <f aca="false">Z207*F207</f>
        <v>2273337.792</v>
      </c>
      <c r="AB207" s="141" t="n">
        <v>0</v>
      </c>
      <c r="AC207" s="136" t="s">
        <v>125</v>
      </c>
    </row>
    <row r="208" customFormat="false" ht="13.8" hidden="false" customHeight="false" outlineLevel="0" collapsed="false">
      <c r="A208" s="136" t="n">
        <v>207</v>
      </c>
      <c r="B208" s="136" t="s">
        <v>162</v>
      </c>
      <c r="C208" s="136" t="s">
        <v>162</v>
      </c>
      <c r="D208" s="136" t="s">
        <v>169</v>
      </c>
      <c r="E208" s="142" t="n">
        <v>3300</v>
      </c>
      <c r="F208" s="138" t="n">
        <f aca="false">E208*10.76391</f>
        <v>35520.903</v>
      </c>
      <c r="G208" s="136" t="s">
        <v>170</v>
      </c>
      <c r="H208" s="136" t="n">
        <v>0.2</v>
      </c>
      <c r="I208" s="136" t="n">
        <v>5</v>
      </c>
      <c r="J208" s="136" t="n">
        <f aca="false">IF(L208=13.5,IF(X208=1,12,9),-0.392532+1.267037*L208+0.472239*X208+0.58658*W208+0.089417*V208+0.531633*U208+0.337883*T208-0.403545*S208)</f>
        <v>2.3715155</v>
      </c>
      <c r="K208" s="139" t="n">
        <f aca="false">IF(I208=0,J208,I208)</f>
        <v>5</v>
      </c>
      <c r="L208" s="136" t="n">
        <v>2.5</v>
      </c>
      <c r="M208" s="136" t="n">
        <v>2</v>
      </c>
      <c r="N208" s="136" t="n">
        <v>6</v>
      </c>
      <c r="O208" s="136" t="s">
        <v>151</v>
      </c>
      <c r="P208" s="136" t="n">
        <v>2</v>
      </c>
      <c r="Q208" s="136" t="n">
        <v>1.5</v>
      </c>
      <c r="R208" s="136" t="n">
        <v>0</v>
      </c>
      <c r="S208" s="136" t="n">
        <v>1</v>
      </c>
      <c r="T208" s="136" t="n">
        <v>0</v>
      </c>
      <c r="U208" s="136" t="n">
        <v>0</v>
      </c>
      <c r="V208" s="136" t="n">
        <v>0</v>
      </c>
      <c r="W208" s="136" t="n">
        <v>0</v>
      </c>
      <c r="X208" s="136" t="n">
        <v>0</v>
      </c>
      <c r="Y208" s="136" t="n">
        <f aca="false">IF(L208&lt;=2.5,1,IF(L208&lt;=4.5,2,IF(L208&lt;=6.5,3,4)))</f>
        <v>1</v>
      </c>
      <c r="Z208" s="136" t="n">
        <f aca="false">IF(R208=1,35,IF(S208=1,64,IF(T208=1,IF(Y208=1,85,104),IF(U208=1,IF(Y208=1,124,152),IF(V208=1,(IF(Y208=1,146,IF(Y208=2,178,263))),IF(W208=1,(IF(Y208=1,178,IF(Y208=2,218,321))),IF(X208=1,IF(Y208=1,190,IF(Y208=2,242,IF(Y208=3,357,896))))))))))</f>
        <v>64</v>
      </c>
      <c r="AA208" s="140" t="n">
        <f aca="false">Z208*F208</f>
        <v>2273337.792</v>
      </c>
      <c r="AB208" s="141" t="n">
        <v>0</v>
      </c>
      <c r="AC208" s="136" t="s">
        <v>125</v>
      </c>
    </row>
    <row r="209" customFormat="false" ht="13.8" hidden="false" customHeight="false" outlineLevel="0" collapsed="false">
      <c r="A209" s="136" t="n">
        <v>208</v>
      </c>
      <c r="B209" s="136" t="s">
        <v>162</v>
      </c>
      <c r="C209" s="136" t="s">
        <v>162</v>
      </c>
      <c r="D209" s="136" t="s">
        <v>169</v>
      </c>
      <c r="E209" s="142" t="n">
        <v>3300</v>
      </c>
      <c r="F209" s="138" t="n">
        <f aca="false">E209*10.76391</f>
        <v>35520.903</v>
      </c>
      <c r="G209" s="136" t="s">
        <v>170</v>
      </c>
      <c r="H209" s="136" t="n">
        <v>0.2</v>
      </c>
      <c r="I209" s="136" t="n">
        <v>5</v>
      </c>
      <c r="J209" s="136" t="n">
        <f aca="false">IF(L209=13.5,IF(X209=1,12,9),-0.392532+1.267037*L209+0.472239*X209+0.58658*W209+0.089417*V209+0.531633*U209+0.337883*T209-0.403545*S209)</f>
        <v>2.3715155</v>
      </c>
      <c r="K209" s="139" t="n">
        <f aca="false">IF(I209=0,J209,I209)</f>
        <v>5</v>
      </c>
      <c r="L209" s="136" t="n">
        <v>2.5</v>
      </c>
      <c r="M209" s="136" t="n">
        <v>2</v>
      </c>
      <c r="N209" s="136" t="n">
        <v>6</v>
      </c>
      <c r="O209" s="136" t="s">
        <v>151</v>
      </c>
      <c r="P209" s="136" t="n">
        <v>2</v>
      </c>
      <c r="Q209" s="136" t="n">
        <v>1.5</v>
      </c>
      <c r="R209" s="136" t="n">
        <v>0</v>
      </c>
      <c r="S209" s="136" t="n">
        <v>1</v>
      </c>
      <c r="T209" s="136" t="n">
        <v>0</v>
      </c>
      <c r="U209" s="136" t="n">
        <v>0</v>
      </c>
      <c r="V209" s="136" t="n">
        <v>0</v>
      </c>
      <c r="W209" s="136" t="n">
        <v>0</v>
      </c>
      <c r="X209" s="136" t="n">
        <v>0</v>
      </c>
      <c r="Y209" s="136" t="n">
        <f aca="false">IF(L209&lt;=2.5,1,IF(L209&lt;=4.5,2,IF(L209&lt;=6.5,3,4)))</f>
        <v>1</v>
      </c>
      <c r="Z209" s="136" t="n">
        <f aca="false">IF(R209=1,35,IF(S209=1,64,IF(T209=1,IF(Y209=1,85,104),IF(U209=1,IF(Y209=1,124,152),IF(V209=1,(IF(Y209=1,146,IF(Y209=2,178,263))),IF(W209=1,(IF(Y209=1,178,IF(Y209=2,218,321))),IF(X209=1,IF(Y209=1,190,IF(Y209=2,242,IF(Y209=3,357,896))))))))))</f>
        <v>64</v>
      </c>
      <c r="AA209" s="140" t="n">
        <f aca="false">Z209*F209</f>
        <v>2273337.792</v>
      </c>
      <c r="AB209" s="141" t="n">
        <v>0</v>
      </c>
      <c r="AC209" s="136" t="s">
        <v>125</v>
      </c>
    </row>
    <row r="210" customFormat="false" ht="13.8" hidden="false" customHeight="false" outlineLevel="0" collapsed="false">
      <c r="A210" s="136" t="n">
        <v>209</v>
      </c>
      <c r="B210" s="136" t="s">
        <v>162</v>
      </c>
      <c r="C210" s="136" t="s">
        <v>162</v>
      </c>
      <c r="D210" s="136" t="s">
        <v>169</v>
      </c>
      <c r="E210" s="142" t="n">
        <v>3300</v>
      </c>
      <c r="F210" s="138" t="n">
        <f aca="false">E210*10.76391</f>
        <v>35520.903</v>
      </c>
      <c r="G210" s="136" t="s">
        <v>170</v>
      </c>
      <c r="H210" s="136" t="n">
        <v>0.2</v>
      </c>
      <c r="I210" s="136" t="n">
        <v>5</v>
      </c>
      <c r="J210" s="136" t="n">
        <f aca="false">IF(L210=13.5,IF(X210=1,12,9),-0.392532+1.267037*L210+0.472239*X210+0.58658*W210+0.089417*V210+0.531633*U210+0.337883*T210-0.403545*S210)</f>
        <v>2.3715155</v>
      </c>
      <c r="K210" s="139" t="n">
        <f aca="false">IF(I210=0,J210,I210)</f>
        <v>5</v>
      </c>
      <c r="L210" s="136" t="n">
        <v>2.5</v>
      </c>
      <c r="M210" s="136" t="n">
        <v>2</v>
      </c>
      <c r="N210" s="136" t="n">
        <v>6</v>
      </c>
      <c r="O210" s="136" t="s">
        <v>151</v>
      </c>
      <c r="P210" s="136" t="n">
        <v>2</v>
      </c>
      <c r="Q210" s="136" t="n">
        <v>1.5</v>
      </c>
      <c r="R210" s="136" t="n">
        <v>0</v>
      </c>
      <c r="S210" s="136" t="n">
        <v>1</v>
      </c>
      <c r="T210" s="136" t="n">
        <v>0</v>
      </c>
      <c r="U210" s="136" t="n">
        <v>0</v>
      </c>
      <c r="V210" s="136" t="n">
        <v>0</v>
      </c>
      <c r="W210" s="136" t="n">
        <v>0</v>
      </c>
      <c r="X210" s="136" t="n">
        <v>0</v>
      </c>
      <c r="Y210" s="136" t="n">
        <f aca="false">IF(L210&lt;=2.5,1,IF(L210&lt;=4.5,2,IF(L210&lt;=6.5,3,4)))</f>
        <v>1</v>
      </c>
      <c r="Z210" s="136" t="n">
        <f aca="false">IF(R210=1,35,IF(S210=1,64,IF(T210=1,IF(Y210=1,85,104),IF(U210=1,IF(Y210=1,124,152),IF(V210=1,(IF(Y210=1,146,IF(Y210=2,178,263))),IF(W210=1,(IF(Y210=1,178,IF(Y210=2,218,321))),IF(X210=1,IF(Y210=1,190,IF(Y210=2,242,IF(Y210=3,357,896))))))))))</f>
        <v>64</v>
      </c>
      <c r="AA210" s="140" t="n">
        <f aca="false">Z210*F210</f>
        <v>2273337.792</v>
      </c>
      <c r="AB210" s="141" t="n">
        <v>0</v>
      </c>
      <c r="AC210" s="136" t="s">
        <v>125</v>
      </c>
    </row>
    <row r="211" customFormat="false" ht="13.8" hidden="false" customHeight="false" outlineLevel="0" collapsed="false">
      <c r="A211" s="136" t="n">
        <v>210</v>
      </c>
      <c r="B211" s="136" t="s">
        <v>162</v>
      </c>
      <c r="C211" s="136" t="s">
        <v>162</v>
      </c>
      <c r="D211" s="136" t="s">
        <v>169</v>
      </c>
      <c r="E211" s="142" t="n">
        <v>3300</v>
      </c>
      <c r="F211" s="138" t="n">
        <f aca="false">E211*10.76391</f>
        <v>35520.903</v>
      </c>
      <c r="G211" s="136" t="s">
        <v>170</v>
      </c>
      <c r="H211" s="136" t="n">
        <v>0.2</v>
      </c>
      <c r="I211" s="136" t="n">
        <v>5</v>
      </c>
      <c r="J211" s="136" t="n">
        <f aca="false">IF(L211=13.5,IF(X211=1,12,9),-0.392532+1.267037*L211+0.472239*X211+0.58658*W211+0.089417*V211+0.531633*U211+0.337883*T211-0.403545*S211)</f>
        <v>2.3715155</v>
      </c>
      <c r="K211" s="139" t="n">
        <f aca="false">IF(I211=0,J211,I211)</f>
        <v>5</v>
      </c>
      <c r="L211" s="136" t="n">
        <v>2.5</v>
      </c>
      <c r="M211" s="136" t="n">
        <v>2</v>
      </c>
      <c r="N211" s="136" t="n">
        <v>6</v>
      </c>
      <c r="O211" s="136" t="s">
        <v>151</v>
      </c>
      <c r="P211" s="136" t="n">
        <v>2</v>
      </c>
      <c r="Q211" s="136" t="n">
        <v>1.5</v>
      </c>
      <c r="R211" s="136" t="n">
        <v>0</v>
      </c>
      <c r="S211" s="136" t="n">
        <v>1</v>
      </c>
      <c r="T211" s="136" t="n">
        <v>0</v>
      </c>
      <c r="U211" s="136" t="n">
        <v>0</v>
      </c>
      <c r="V211" s="136" t="n">
        <v>0</v>
      </c>
      <c r="W211" s="136" t="n">
        <v>0</v>
      </c>
      <c r="X211" s="136" t="n">
        <v>0</v>
      </c>
      <c r="Y211" s="136" t="n">
        <f aca="false">IF(L211&lt;=2.5,1,IF(L211&lt;=4.5,2,IF(L211&lt;=6.5,3,4)))</f>
        <v>1</v>
      </c>
      <c r="Z211" s="136" t="n">
        <f aca="false">IF(R211=1,35,IF(S211=1,64,IF(T211=1,IF(Y211=1,85,104),IF(U211=1,IF(Y211=1,124,152),IF(V211=1,(IF(Y211=1,146,IF(Y211=2,178,263))),IF(W211=1,(IF(Y211=1,178,IF(Y211=2,218,321))),IF(X211=1,IF(Y211=1,190,IF(Y211=2,242,IF(Y211=3,357,896))))))))))</f>
        <v>64</v>
      </c>
      <c r="AA211" s="140" t="n">
        <f aca="false">Z211*F211</f>
        <v>2273337.792</v>
      </c>
      <c r="AB211" s="141" t="n">
        <v>0</v>
      </c>
      <c r="AC211" s="136" t="s">
        <v>125</v>
      </c>
    </row>
    <row r="212" customFormat="false" ht="13.8" hidden="false" customHeight="false" outlineLevel="0" collapsed="false">
      <c r="A212" s="136" t="n">
        <v>211</v>
      </c>
      <c r="B212" s="136" t="s">
        <v>162</v>
      </c>
      <c r="C212" s="136" t="s">
        <v>162</v>
      </c>
      <c r="D212" s="136" t="s">
        <v>169</v>
      </c>
      <c r="E212" s="142" t="n">
        <v>3300</v>
      </c>
      <c r="F212" s="138" t="n">
        <f aca="false">E212*10.76391</f>
        <v>35520.903</v>
      </c>
      <c r="G212" s="136" t="s">
        <v>170</v>
      </c>
      <c r="H212" s="136" t="n">
        <v>0.2</v>
      </c>
      <c r="I212" s="136" t="n">
        <v>5</v>
      </c>
      <c r="J212" s="136" t="n">
        <f aca="false">IF(L212=13.5,IF(X212=1,12,9),-0.392532+1.267037*L212+0.472239*X212+0.58658*W212+0.089417*V212+0.531633*U212+0.337883*T212-0.403545*S212)</f>
        <v>2.3715155</v>
      </c>
      <c r="K212" s="139" t="n">
        <f aca="false">IF(I212=0,J212,I212)</f>
        <v>5</v>
      </c>
      <c r="L212" s="136" t="n">
        <v>2.5</v>
      </c>
      <c r="M212" s="136" t="n">
        <v>2</v>
      </c>
      <c r="N212" s="136" t="n">
        <v>6</v>
      </c>
      <c r="O212" s="136" t="s">
        <v>151</v>
      </c>
      <c r="P212" s="136" t="n">
        <v>2</v>
      </c>
      <c r="Q212" s="136" t="n">
        <v>1.5</v>
      </c>
      <c r="R212" s="136" t="n">
        <v>0</v>
      </c>
      <c r="S212" s="136" t="n">
        <v>1</v>
      </c>
      <c r="T212" s="136" t="n">
        <v>0</v>
      </c>
      <c r="U212" s="136" t="n">
        <v>0</v>
      </c>
      <c r="V212" s="136" t="n">
        <v>0</v>
      </c>
      <c r="W212" s="136" t="n">
        <v>0</v>
      </c>
      <c r="X212" s="136" t="n">
        <v>0</v>
      </c>
      <c r="Y212" s="136" t="n">
        <f aca="false">IF(L212&lt;=2.5,1,IF(L212&lt;=4.5,2,IF(L212&lt;=6.5,3,4)))</f>
        <v>1</v>
      </c>
      <c r="Z212" s="136" t="n">
        <f aca="false">IF(R212=1,35,IF(S212=1,64,IF(T212=1,IF(Y212=1,85,104),IF(U212=1,IF(Y212=1,124,152),IF(V212=1,(IF(Y212=1,146,IF(Y212=2,178,263))),IF(W212=1,(IF(Y212=1,178,IF(Y212=2,218,321))),IF(X212=1,IF(Y212=1,190,IF(Y212=2,242,IF(Y212=3,357,896))))))))))</f>
        <v>64</v>
      </c>
      <c r="AA212" s="140" t="n">
        <f aca="false">Z212*F212</f>
        <v>2273337.792</v>
      </c>
      <c r="AB212" s="141" t="n">
        <v>0</v>
      </c>
      <c r="AC212" s="136" t="s">
        <v>125</v>
      </c>
    </row>
    <row r="213" customFormat="false" ht="13.8" hidden="false" customHeight="false" outlineLevel="0" collapsed="false">
      <c r="A213" s="136" t="n">
        <v>212</v>
      </c>
      <c r="B213" s="136" t="s">
        <v>162</v>
      </c>
      <c r="C213" s="136" t="s">
        <v>162</v>
      </c>
      <c r="D213" s="136" t="s">
        <v>169</v>
      </c>
      <c r="E213" s="142" t="n">
        <v>3300</v>
      </c>
      <c r="F213" s="138" t="n">
        <f aca="false">E213*10.76391</f>
        <v>35520.903</v>
      </c>
      <c r="G213" s="136" t="s">
        <v>170</v>
      </c>
      <c r="H213" s="136" t="n">
        <v>0.2</v>
      </c>
      <c r="I213" s="136" t="n">
        <v>5</v>
      </c>
      <c r="J213" s="136" t="n">
        <f aca="false">IF(L213=13.5,IF(X213=1,12,9),-0.392532+1.267037*L213+0.472239*X213+0.58658*W213+0.089417*V213+0.531633*U213+0.337883*T213-0.403545*S213)</f>
        <v>2.3715155</v>
      </c>
      <c r="K213" s="139" t="n">
        <f aca="false">IF(I213=0,J213,I213)</f>
        <v>5</v>
      </c>
      <c r="L213" s="136" t="n">
        <v>2.5</v>
      </c>
      <c r="M213" s="136" t="n">
        <v>2</v>
      </c>
      <c r="N213" s="136" t="n">
        <v>6</v>
      </c>
      <c r="O213" s="136" t="s">
        <v>151</v>
      </c>
      <c r="P213" s="136" t="n">
        <v>2</v>
      </c>
      <c r="Q213" s="136" t="n">
        <v>1.5</v>
      </c>
      <c r="R213" s="136" t="n">
        <v>0</v>
      </c>
      <c r="S213" s="136" t="n">
        <v>1</v>
      </c>
      <c r="T213" s="136" t="n">
        <v>0</v>
      </c>
      <c r="U213" s="136" t="n">
        <v>0</v>
      </c>
      <c r="V213" s="136" t="n">
        <v>0</v>
      </c>
      <c r="W213" s="136" t="n">
        <v>0</v>
      </c>
      <c r="X213" s="136" t="n">
        <v>0</v>
      </c>
      <c r="Y213" s="136" t="n">
        <f aca="false">IF(L213&lt;=2.5,1,IF(L213&lt;=4.5,2,IF(L213&lt;=6.5,3,4)))</f>
        <v>1</v>
      </c>
      <c r="Z213" s="136" t="n">
        <f aca="false">IF(R213=1,35,IF(S213=1,64,IF(T213=1,IF(Y213=1,85,104),IF(U213=1,IF(Y213=1,124,152),IF(V213=1,(IF(Y213=1,146,IF(Y213=2,178,263))),IF(W213=1,(IF(Y213=1,178,IF(Y213=2,218,321))),IF(X213=1,IF(Y213=1,190,IF(Y213=2,242,IF(Y213=3,357,896))))))))))</f>
        <v>64</v>
      </c>
      <c r="AA213" s="140" t="n">
        <f aca="false">Z213*F213</f>
        <v>2273337.792</v>
      </c>
      <c r="AB213" s="141" t="n">
        <v>0</v>
      </c>
      <c r="AC213" s="136" t="s">
        <v>125</v>
      </c>
    </row>
    <row r="214" customFormat="false" ht="13.8" hidden="false" customHeight="false" outlineLevel="0" collapsed="false">
      <c r="A214" s="136" t="n">
        <v>213</v>
      </c>
      <c r="B214" s="136" t="s">
        <v>162</v>
      </c>
      <c r="C214" s="136" t="s">
        <v>162</v>
      </c>
      <c r="D214" s="136" t="s">
        <v>169</v>
      </c>
      <c r="E214" s="142" t="n">
        <v>802.5</v>
      </c>
      <c r="F214" s="138" t="n">
        <f aca="false">E214*10.76391</f>
        <v>8638.037775</v>
      </c>
      <c r="G214" s="136" t="s">
        <v>170</v>
      </c>
      <c r="H214" s="136" t="n">
        <v>0.2</v>
      </c>
      <c r="I214" s="136" t="n">
        <v>5</v>
      </c>
      <c r="J214" s="136" t="n">
        <f aca="false">IF(L214=13.5,IF(X214=1,12,9),-0.392532+1.267037*L214+0.472239*X214+0.58658*W214+0.089417*V214+0.531633*U214+0.337883*T214-0.403545*S214)</f>
        <v>2.3715155</v>
      </c>
      <c r="K214" s="139" t="n">
        <f aca="false">IF(I214=0,J214,I214)</f>
        <v>5</v>
      </c>
      <c r="L214" s="136" t="n">
        <v>2.5</v>
      </c>
      <c r="M214" s="136" t="n">
        <v>2</v>
      </c>
      <c r="N214" s="136" t="n">
        <v>6</v>
      </c>
      <c r="O214" s="136" t="s">
        <v>151</v>
      </c>
      <c r="P214" s="136" t="n">
        <v>2</v>
      </c>
      <c r="Q214" s="136" t="n">
        <v>1.5</v>
      </c>
      <c r="R214" s="136" t="n">
        <v>0</v>
      </c>
      <c r="S214" s="136" t="n">
        <v>1</v>
      </c>
      <c r="T214" s="136" t="n">
        <v>0</v>
      </c>
      <c r="U214" s="136" t="n">
        <v>0</v>
      </c>
      <c r="V214" s="136" t="n">
        <v>0</v>
      </c>
      <c r="W214" s="136" t="n">
        <v>0</v>
      </c>
      <c r="X214" s="136" t="n">
        <v>0</v>
      </c>
      <c r="Y214" s="136" t="n">
        <f aca="false">IF(L214&lt;=2.5,1,IF(L214&lt;=4.5,2,IF(L214&lt;=6.5,3,4)))</f>
        <v>1</v>
      </c>
      <c r="Z214" s="136" t="n">
        <f aca="false">IF(R214=1,35,IF(S214=1,64,IF(T214=1,IF(Y214=1,85,104),IF(U214=1,IF(Y214=1,124,152),IF(V214=1,(IF(Y214=1,146,IF(Y214=2,178,263))),IF(W214=1,(IF(Y214=1,178,IF(Y214=2,218,321))),IF(X214=1,IF(Y214=1,190,IF(Y214=2,242,IF(Y214=3,357,896))))))))))</f>
        <v>64</v>
      </c>
      <c r="AA214" s="140" t="n">
        <f aca="false">Z214*F214</f>
        <v>552834.4176</v>
      </c>
      <c r="AB214" s="141" t="n">
        <v>0</v>
      </c>
      <c r="AC214" s="136" t="s">
        <v>125</v>
      </c>
    </row>
    <row r="215" customFormat="false" ht="13.8" hidden="false" customHeight="false" outlineLevel="0" collapsed="false">
      <c r="A215" s="136" t="n">
        <v>214</v>
      </c>
      <c r="B215" s="136" t="s">
        <v>162</v>
      </c>
      <c r="C215" s="136" t="s">
        <v>162</v>
      </c>
      <c r="D215" s="136" t="s">
        <v>171</v>
      </c>
      <c r="E215" s="142" t="n">
        <v>3500</v>
      </c>
      <c r="F215" s="138" t="n">
        <f aca="false">E215*10.76391</f>
        <v>37673.685</v>
      </c>
      <c r="G215" s="136" t="s">
        <v>164</v>
      </c>
      <c r="H215" s="136" t="n">
        <v>0.2</v>
      </c>
      <c r="I215" s="136" t="n">
        <v>1</v>
      </c>
      <c r="J215" s="136" t="n">
        <f aca="false">IF(L215=13.5,IF(X215=1,12,9),-0.392532+1.267037*L215+0.472239*X215+0.58658*W215+0.089417*V215+0.531633*U215+0.337883*T215-0.403545*S215)</f>
        <v>1.5080235</v>
      </c>
      <c r="K215" s="139" t="n">
        <f aca="false">IF(I215=0,J215,I215)</f>
        <v>1</v>
      </c>
      <c r="L215" s="136" t="n">
        <v>1.5</v>
      </c>
      <c r="M215" s="136" t="n">
        <v>1</v>
      </c>
      <c r="N215" s="136" t="n">
        <v>2</v>
      </c>
      <c r="O215" s="136" t="s">
        <v>150</v>
      </c>
      <c r="P215" s="136" t="n">
        <v>2</v>
      </c>
      <c r="Q215" s="136" t="n">
        <v>1.5</v>
      </c>
      <c r="R215" s="136" t="n">
        <v>1</v>
      </c>
      <c r="S215" s="136" t="n">
        <v>0</v>
      </c>
      <c r="T215" s="136" t="n">
        <v>0</v>
      </c>
      <c r="U215" s="136" t="n">
        <v>0</v>
      </c>
      <c r="V215" s="136" t="n">
        <v>0</v>
      </c>
      <c r="W215" s="136" t="n">
        <v>0</v>
      </c>
      <c r="X215" s="136" t="n">
        <v>0</v>
      </c>
      <c r="Y215" s="136" t="n">
        <f aca="false">IF(L215&lt;=2.5,1,IF(L215&lt;=4.5,2,IF(L215&lt;=6.5,3,4)))</f>
        <v>1</v>
      </c>
      <c r="Z215" s="136" t="n">
        <f aca="false">IF(R215=1,35,IF(S215=1,64,IF(T215=1,IF(Y215=1,85,104),IF(U215=1,IF(Y215=1,124,152),IF(V215=1,(IF(Y215=1,146,IF(Y215=2,178,263))),IF(W215=1,(IF(Y215=1,178,IF(Y215=2,218,321))),IF(X215=1,IF(Y215=1,190,IF(Y215=2,242,IF(Y215=3,357,896))))))))))</f>
        <v>35</v>
      </c>
      <c r="AA215" s="140" t="n">
        <f aca="false">Z215*F215</f>
        <v>1318578.975</v>
      </c>
      <c r="AB215" s="141" t="n">
        <v>0</v>
      </c>
      <c r="AC215" s="136" t="s">
        <v>126</v>
      </c>
    </row>
    <row r="216" customFormat="false" ht="13.8" hidden="false" customHeight="false" outlineLevel="0" collapsed="false">
      <c r="A216" s="136" t="n">
        <v>215</v>
      </c>
      <c r="B216" s="136" t="s">
        <v>162</v>
      </c>
      <c r="C216" s="136" t="s">
        <v>162</v>
      </c>
      <c r="D216" s="136" t="s">
        <v>171</v>
      </c>
      <c r="E216" s="142" t="n">
        <v>3500</v>
      </c>
      <c r="F216" s="138" t="n">
        <f aca="false">E216*10.76391</f>
        <v>37673.685</v>
      </c>
      <c r="G216" s="136" t="s">
        <v>164</v>
      </c>
      <c r="H216" s="136" t="n">
        <v>0.2</v>
      </c>
      <c r="I216" s="136" t="n">
        <v>1</v>
      </c>
      <c r="J216" s="136" t="n">
        <f aca="false">IF(L216=13.5,IF(X216=1,12,9),-0.392532+1.267037*L216+0.472239*X216+0.58658*W216+0.089417*V216+0.531633*U216+0.337883*T216-0.403545*S216)</f>
        <v>1.5080235</v>
      </c>
      <c r="K216" s="139" t="n">
        <f aca="false">IF(I216=0,J216,I216)</f>
        <v>1</v>
      </c>
      <c r="L216" s="136" t="n">
        <v>1.5</v>
      </c>
      <c r="M216" s="136" t="n">
        <v>1</v>
      </c>
      <c r="N216" s="136" t="n">
        <v>2</v>
      </c>
      <c r="O216" s="136" t="s">
        <v>150</v>
      </c>
      <c r="P216" s="136" t="n">
        <v>2</v>
      </c>
      <c r="Q216" s="136" t="n">
        <v>1.5</v>
      </c>
      <c r="R216" s="136" t="n">
        <v>1</v>
      </c>
      <c r="S216" s="136" t="n">
        <v>0</v>
      </c>
      <c r="T216" s="136" t="n">
        <v>0</v>
      </c>
      <c r="U216" s="136" t="n">
        <v>0</v>
      </c>
      <c r="V216" s="136" t="n">
        <v>0</v>
      </c>
      <c r="W216" s="136" t="n">
        <v>0</v>
      </c>
      <c r="X216" s="136" t="n">
        <v>0</v>
      </c>
      <c r="Y216" s="136" t="n">
        <f aca="false">IF(L216&lt;=2.5,1,IF(L216&lt;=4.5,2,IF(L216&lt;=6.5,3,4)))</f>
        <v>1</v>
      </c>
      <c r="Z216" s="136" t="n">
        <f aca="false">IF(R216=1,35,IF(S216=1,64,IF(T216=1,IF(Y216=1,85,104),IF(U216=1,IF(Y216=1,124,152),IF(V216=1,(IF(Y216=1,146,IF(Y216=2,178,263))),IF(W216=1,(IF(Y216=1,178,IF(Y216=2,218,321))),IF(X216=1,IF(Y216=1,190,IF(Y216=2,242,IF(Y216=3,357,896))))))))))</f>
        <v>35</v>
      </c>
      <c r="AA216" s="140" t="n">
        <f aca="false">Z216*F216</f>
        <v>1318578.975</v>
      </c>
      <c r="AB216" s="141" t="n">
        <v>0</v>
      </c>
      <c r="AC216" s="136" t="s">
        <v>126</v>
      </c>
    </row>
    <row r="217" customFormat="false" ht="13.8" hidden="false" customHeight="false" outlineLevel="0" collapsed="false">
      <c r="A217" s="136" t="n">
        <v>216</v>
      </c>
      <c r="B217" s="136" t="s">
        <v>162</v>
      </c>
      <c r="C217" s="136" t="s">
        <v>162</v>
      </c>
      <c r="D217" s="136" t="s">
        <v>171</v>
      </c>
      <c r="E217" s="142" t="n">
        <v>3500</v>
      </c>
      <c r="F217" s="138" t="n">
        <f aca="false">E217*10.76391</f>
        <v>37673.685</v>
      </c>
      <c r="G217" s="136" t="s">
        <v>164</v>
      </c>
      <c r="H217" s="136" t="n">
        <v>0.2</v>
      </c>
      <c r="I217" s="136" t="n">
        <v>1</v>
      </c>
      <c r="J217" s="136" t="n">
        <f aca="false">IF(L217=13.5,IF(X217=1,12,9),-0.392532+1.267037*L217+0.472239*X217+0.58658*W217+0.089417*V217+0.531633*U217+0.337883*T217-0.403545*S217)</f>
        <v>1.5080235</v>
      </c>
      <c r="K217" s="139" t="n">
        <f aca="false">IF(I217=0,J217,I217)</f>
        <v>1</v>
      </c>
      <c r="L217" s="136" t="n">
        <v>1.5</v>
      </c>
      <c r="M217" s="136" t="n">
        <v>1</v>
      </c>
      <c r="N217" s="136" t="n">
        <v>2</v>
      </c>
      <c r="O217" s="136" t="s">
        <v>150</v>
      </c>
      <c r="P217" s="136" t="n">
        <v>2</v>
      </c>
      <c r="Q217" s="136" t="n">
        <v>1.5</v>
      </c>
      <c r="R217" s="136" t="n">
        <v>1</v>
      </c>
      <c r="S217" s="136" t="n">
        <v>0</v>
      </c>
      <c r="T217" s="136" t="n">
        <v>0</v>
      </c>
      <c r="U217" s="136" t="n">
        <v>0</v>
      </c>
      <c r="V217" s="136" t="n">
        <v>0</v>
      </c>
      <c r="W217" s="136" t="n">
        <v>0</v>
      </c>
      <c r="X217" s="136" t="n">
        <v>0</v>
      </c>
      <c r="Y217" s="136" t="n">
        <f aca="false">IF(L217&lt;=2.5,1,IF(L217&lt;=4.5,2,IF(L217&lt;=6.5,3,4)))</f>
        <v>1</v>
      </c>
      <c r="Z217" s="136" t="n">
        <f aca="false">IF(R217=1,35,IF(S217=1,64,IF(T217=1,IF(Y217=1,85,104),IF(U217=1,IF(Y217=1,124,152),IF(V217=1,(IF(Y217=1,146,IF(Y217=2,178,263))),IF(W217=1,(IF(Y217=1,178,IF(Y217=2,218,321))),IF(X217=1,IF(Y217=1,190,IF(Y217=2,242,IF(Y217=3,357,896))))))))))</f>
        <v>35</v>
      </c>
      <c r="AA217" s="140" t="n">
        <f aca="false">Z217*F217</f>
        <v>1318578.975</v>
      </c>
      <c r="AB217" s="141" t="n">
        <v>0</v>
      </c>
      <c r="AC217" s="136" t="s">
        <v>126</v>
      </c>
    </row>
    <row r="218" customFormat="false" ht="13.8" hidden="false" customHeight="false" outlineLevel="0" collapsed="false">
      <c r="A218" s="136" t="n">
        <v>217</v>
      </c>
      <c r="B218" s="136" t="s">
        <v>162</v>
      </c>
      <c r="C218" s="136" t="s">
        <v>162</v>
      </c>
      <c r="D218" s="136" t="s">
        <v>171</v>
      </c>
      <c r="E218" s="142" t="n">
        <v>3500</v>
      </c>
      <c r="F218" s="138" t="n">
        <f aca="false">E218*10.76391</f>
        <v>37673.685</v>
      </c>
      <c r="G218" s="136" t="s">
        <v>164</v>
      </c>
      <c r="H218" s="136" t="n">
        <v>0.2</v>
      </c>
      <c r="I218" s="136" t="n">
        <v>1</v>
      </c>
      <c r="J218" s="136" t="n">
        <f aca="false">IF(L218=13.5,IF(X218=1,12,9),-0.392532+1.267037*L218+0.472239*X218+0.58658*W218+0.089417*V218+0.531633*U218+0.337883*T218-0.403545*S218)</f>
        <v>1.5080235</v>
      </c>
      <c r="K218" s="139" t="n">
        <f aca="false">IF(I218=0,J218,I218)</f>
        <v>1</v>
      </c>
      <c r="L218" s="136" t="n">
        <v>1.5</v>
      </c>
      <c r="M218" s="136" t="n">
        <v>1</v>
      </c>
      <c r="N218" s="136" t="n">
        <v>2</v>
      </c>
      <c r="O218" s="136" t="s">
        <v>150</v>
      </c>
      <c r="P218" s="136" t="n">
        <v>2</v>
      </c>
      <c r="Q218" s="136" t="n">
        <v>1.5</v>
      </c>
      <c r="R218" s="136" t="n">
        <v>1</v>
      </c>
      <c r="S218" s="136" t="n">
        <v>0</v>
      </c>
      <c r="T218" s="136" t="n">
        <v>0</v>
      </c>
      <c r="U218" s="136" t="n">
        <v>0</v>
      </c>
      <c r="V218" s="136" t="n">
        <v>0</v>
      </c>
      <c r="W218" s="136" t="n">
        <v>0</v>
      </c>
      <c r="X218" s="136" t="n">
        <v>0</v>
      </c>
      <c r="Y218" s="136" t="n">
        <f aca="false">IF(L218&lt;=2.5,1,IF(L218&lt;=4.5,2,IF(L218&lt;=6.5,3,4)))</f>
        <v>1</v>
      </c>
      <c r="Z218" s="136" t="n">
        <f aca="false">IF(R218=1,35,IF(S218=1,64,IF(T218=1,IF(Y218=1,85,104),IF(U218=1,IF(Y218=1,124,152),IF(V218=1,(IF(Y218=1,146,IF(Y218=2,178,263))),IF(W218=1,(IF(Y218=1,178,IF(Y218=2,218,321))),IF(X218=1,IF(Y218=1,190,IF(Y218=2,242,IF(Y218=3,357,896))))))))))</f>
        <v>35</v>
      </c>
      <c r="AA218" s="140" t="n">
        <f aca="false">Z218*F218</f>
        <v>1318578.975</v>
      </c>
      <c r="AB218" s="141" t="n">
        <v>0</v>
      </c>
      <c r="AC218" s="136" t="s">
        <v>126</v>
      </c>
    </row>
    <row r="219" customFormat="false" ht="13.8" hidden="false" customHeight="false" outlineLevel="0" collapsed="false">
      <c r="A219" s="136" t="n">
        <v>218</v>
      </c>
      <c r="B219" s="136" t="s">
        <v>162</v>
      </c>
      <c r="C219" s="136" t="s">
        <v>162</v>
      </c>
      <c r="D219" s="136" t="s">
        <v>171</v>
      </c>
      <c r="E219" s="142" t="n">
        <v>3500</v>
      </c>
      <c r="F219" s="138" t="n">
        <f aca="false">E219*10.76391</f>
        <v>37673.685</v>
      </c>
      <c r="G219" s="136" t="s">
        <v>164</v>
      </c>
      <c r="H219" s="136" t="n">
        <v>0.2</v>
      </c>
      <c r="I219" s="136" t="n">
        <v>1</v>
      </c>
      <c r="J219" s="136" t="n">
        <f aca="false">IF(L219=13.5,IF(X219=1,12,9),-0.392532+1.267037*L219+0.472239*X219+0.58658*W219+0.089417*V219+0.531633*U219+0.337883*T219-0.403545*S219)</f>
        <v>1.5080235</v>
      </c>
      <c r="K219" s="139" t="n">
        <f aca="false">IF(I219=0,J219,I219)</f>
        <v>1</v>
      </c>
      <c r="L219" s="136" t="n">
        <v>1.5</v>
      </c>
      <c r="M219" s="136" t="n">
        <v>1</v>
      </c>
      <c r="N219" s="136" t="n">
        <v>2</v>
      </c>
      <c r="O219" s="136" t="s">
        <v>150</v>
      </c>
      <c r="P219" s="136" t="n">
        <v>2</v>
      </c>
      <c r="Q219" s="136" t="n">
        <v>1.5</v>
      </c>
      <c r="R219" s="136" t="n">
        <v>1</v>
      </c>
      <c r="S219" s="136" t="n">
        <v>0</v>
      </c>
      <c r="T219" s="136" t="n">
        <v>0</v>
      </c>
      <c r="U219" s="136" t="n">
        <v>0</v>
      </c>
      <c r="V219" s="136" t="n">
        <v>0</v>
      </c>
      <c r="W219" s="136" t="n">
        <v>0</v>
      </c>
      <c r="X219" s="136" t="n">
        <v>0</v>
      </c>
      <c r="Y219" s="136" t="n">
        <f aca="false">IF(L219&lt;=2.5,1,IF(L219&lt;=4.5,2,IF(L219&lt;=6.5,3,4)))</f>
        <v>1</v>
      </c>
      <c r="Z219" s="136" t="n">
        <f aca="false">IF(R219=1,35,IF(S219=1,64,IF(T219=1,IF(Y219=1,85,104),IF(U219=1,IF(Y219=1,124,152),IF(V219=1,(IF(Y219=1,146,IF(Y219=2,178,263))),IF(W219=1,(IF(Y219=1,178,IF(Y219=2,218,321))),IF(X219=1,IF(Y219=1,190,IF(Y219=2,242,IF(Y219=3,357,896))))))))))</f>
        <v>35</v>
      </c>
      <c r="AA219" s="140" t="n">
        <f aca="false">Z219*F219</f>
        <v>1318578.975</v>
      </c>
      <c r="AB219" s="141" t="n">
        <v>0</v>
      </c>
      <c r="AC219" s="136" t="s">
        <v>126</v>
      </c>
    </row>
    <row r="220" customFormat="false" ht="13.8" hidden="false" customHeight="false" outlineLevel="0" collapsed="false">
      <c r="A220" s="136" t="n">
        <v>219</v>
      </c>
      <c r="B220" s="136" t="s">
        <v>162</v>
      </c>
      <c r="C220" s="136" t="s">
        <v>162</v>
      </c>
      <c r="D220" s="136" t="s">
        <v>171</v>
      </c>
      <c r="E220" s="142" t="n">
        <v>3500</v>
      </c>
      <c r="F220" s="138" t="n">
        <f aca="false">E220*10.76391</f>
        <v>37673.685</v>
      </c>
      <c r="G220" s="136" t="s">
        <v>164</v>
      </c>
      <c r="H220" s="136" t="n">
        <v>0.2</v>
      </c>
      <c r="I220" s="136" t="n">
        <v>1</v>
      </c>
      <c r="J220" s="136" t="n">
        <f aca="false">IF(L220=13.5,IF(X220=1,12,9),-0.392532+1.267037*L220+0.472239*X220+0.58658*W220+0.089417*V220+0.531633*U220+0.337883*T220-0.403545*S220)</f>
        <v>1.5080235</v>
      </c>
      <c r="K220" s="139" t="n">
        <f aca="false">IF(I220=0,J220,I220)</f>
        <v>1</v>
      </c>
      <c r="L220" s="136" t="n">
        <v>1.5</v>
      </c>
      <c r="M220" s="136" t="n">
        <v>1</v>
      </c>
      <c r="N220" s="136" t="n">
        <v>2</v>
      </c>
      <c r="O220" s="136" t="s">
        <v>150</v>
      </c>
      <c r="P220" s="136" t="n">
        <v>2</v>
      </c>
      <c r="Q220" s="136" t="n">
        <v>1.5</v>
      </c>
      <c r="R220" s="136" t="n">
        <v>1</v>
      </c>
      <c r="S220" s="136" t="n">
        <v>0</v>
      </c>
      <c r="T220" s="136" t="n">
        <v>0</v>
      </c>
      <c r="U220" s="136" t="n">
        <v>0</v>
      </c>
      <c r="V220" s="136" t="n">
        <v>0</v>
      </c>
      <c r="W220" s="136" t="n">
        <v>0</v>
      </c>
      <c r="X220" s="136" t="n">
        <v>0</v>
      </c>
      <c r="Y220" s="136" t="n">
        <f aca="false">IF(L220&lt;=2.5,1,IF(L220&lt;=4.5,2,IF(L220&lt;=6.5,3,4)))</f>
        <v>1</v>
      </c>
      <c r="Z220" s="136" t="n">
        <f aca="false">IF(R220=1,35,IF(S220=1,64,IF(T220=1,IF(Y220=1,85,104),IF(U220=1,IF(Y220=1,124,152),IF(V220=1,(IF(Y220=1,146,IF(Y220=2,178,263))),IF(W220=1,(IF(Y220=1,178,IF(Y220=2,218,321))),IF(X220=1,IF(Y220=1,190,IF(Y220=2,242,IF(Y220=3,357,896))))))))))</f>
        <v>35</v>
      </c>
      <c r="AA220" s="140" t="n">
        <f aca="false">Z220*F220</f>
        <v>1318578.975</v>
      </c>
      <c r="AB220" s="141" t="n">
        <v>0</v>
      </c>
      <c r="AC220" s="136" t="s">
        <v>126</v>
      </c>
    </row>
    <row r="221" customFormat="false" ht="13.8" hidden="false" customHeight="false" outlineLevel="0" collapsed="false">
      <c r="A221" s="136" t="n">
        <v>220</v>
      </c>
      <c r="B221" s="136" t="s">
        <v>162</v>
      </c>
      <c r="C221" s="136" t="s">
        <v>162</v>
      </c>
      <c r="D221" s="136" t="s">
        <v>171</v>
      </c>
      <c r="E221" s="142" t="n">
        <v>3500</v>
      </c>
      <c r="F221" s="138" t="n">
        <f aca="false">E221*10.76391</f>
        <v>37673.685</v>
      </c>
      <c r="G221" s="136" t="s">
        <v>164</v>
      </c>
      <c r="H221" s="136" t="n">
        <v>0.2</v>
      </c>
      <c r="I221" s="136" t="n">
        <v>1</v>
      </c>
      <c r="J221" s="136" t="n">
        <f aca="false">IF(L221=13.5,IF(X221=1,12,9),-0.392532+1.267037*L221+0.472239*X221+0.58658*W221+0.089417*V221+0.531633*U221+0.337883*T221-0.403545*S221)</f>
        <v>1.5080235</v>
      </c>
      <c r="K221" s="139" t="n">
        <f aca="false">IF(I221=0,J221,I221)</f>
        <v>1</v>
      </c>
      <c r="L221" s="136" t="n">
        <v>1.5</v>
      </c>
      <c r="M221" s="136" t="n">
        <v>1</v>
      </c>
      <c r="N221" s="136" t="n">
        <v>2</v>
      </c>
      <c r="O221" s="136" t="s">
        <v>150</v>
      </c>
      <c r="P221" s="136" t="n">
        <v>2</v>
      </c>
      <c r="Q221" s="136" t="n">
        <v>1.5</v>
      </c>
      <c r="R221" s="136" t="n">
        <v>1</v>
      </c>
      <c r="S221" s="136" t="n">
        <v>0</v>
      </c>
      <c r="T221" s="136" t="n">
        <v>0</v>
      </c>
      <c r="U221" s="136" t="n">
        <v>0</v>
      </c>
      <c r="V221" s="136" t="n">
        <v>0</v>
      </c>
      <c r="W221" s="136" t="n">
        <v>0</v>
      </c>
      <c r="X221" s="136" t="n">
        <v>0</v>
      </c>
      <c r="Y221" s="136" t="n">
        <f aca="false">IF(L221&lt;=2.5,1,IF(L221&lt;=4.5,2,IF(L221&lt;=6.5,3,4)))</f>
        <v>1</v>
      </c>
      <c r="Z221" s="136" t="n">
        <f aca="false">IF(R221=1,35,IF(S221=1,64,IF(T221=1,IF(Y221=1,85,104),IF(U221=1,IF(Y221=1,124,152),IF(V221=1,(IF(Y221=1,146,IF(Y221=2,178,263))),IF(W221=1,(IF(Y221=1,178,IF(Y221=2,218,321))),IF(X221=1,IF(Y221=1,190,IF(Y221=2,242,IF(Y221=3,357,896))))))))))</f>
        <v>35</v>
      </c>
      <c r="AA221" s="140" t="n">
        <f aca="false">Z221*F221</f>
        <v>1318578.975</v>
      </c>
      <c r="AB221" s="141" t="n">
        <v>0</v>
      </c>
      <c r="AC221" s="136" t="s">
        <v>126</v>
      </c>
    </row>
    <row r="222" customFormat="false" ht="13.8" hidden="false" customHeight="false" outlineLevel="0" collapsed="false">
      <c r="A222" s="136" t="n">
        <v>221</v>
      </c>
      <c r="B222" s="136" t="s">
        <v>162</v>
      </c>
      <c r="C222" s="136" t="s">
        <v>162</v>
      </c>
      <c r="D222" s="136" t="s">
        <v>171</v>
      </c>
      <c r="E222" s="142" t="n">
        <v>3500</v>
      </c>
      <c r="F222" s="138" t="n">
        <f aca="false">E222*10.76391</f>
        <v>37673.685</v>
      </c>
      <c r="G222" s="136" t="s">
        <v>164</v>
      </c>
      <c r="H222" s="136" t="n">
        <v>0.2</v>
      </c>
      <c r="I222" s="136" t="n">
        <v>1</v>
      </c>
      <c r="J222" s="136" t="n">
        <f aca="false">IF(L222=13.5,IF(X222=1,12,9),-0.392532+1.267037*L222+0.472239*X222+0.58658*W222+0.089417*V222+0.531633*U222+0.337883*T222-0.403545*S222)</f>
        <v>1.5080235</v>
      </c>
      <c r="K222" s="139" t="n">
        <f aca="false">IF(I222=0,J222,I222)</f>
        <v>1</v>
      </c>
      <c r="L222" s="136" t="n">
        <v>1.5</v>
      </c>
      <c r="M222" s="136" t="n">
        <v>1</v>
      </c>
      <c r="N222" s="136" t="n">
        <v>2</v>
      </c>
      <c r="O222" s="136" t="s">
        <v>150</v>
      </c>
      <c r="P222" s="136" t="n">
        <v>2</v>
      </c>
      <c r="Q222" s="136" t="n">
        <v>1.5</v>
      </c>
      <c r="R222" s="136" t="n">
        <v>1</v>
      </c>
      <c r="S222" s="136" t="n">
        <v>0</v>
      </c>
      <c r="T222" s="136" t="n">
        <v>0</v>
      </c>
      <c r="U222" s="136" t="n">
        <v>0</v>
      </c>
      <c r="V222" s="136" t="n">
        <v>0</v>
      </c>
      <c r="W222" s="136" t="n">
        <v>0</v>
      </c>
      <c r="X222" s="136" t="n">
        <v>0</v>
      </c>
      <c r="Y222" s="136" t="n">
        <f aca="false">IF(L222&lt;=2.5,1,IF(L222&lt;=4.5,2,IF(L222&lt;=6.5,3,4)))</f>
        <v>1</v>
      </c>
      <c r="Z222" s="136" t="n">
        <f aca="false">IF(R222=1,35,IF(S222=1,64,IF(T222=1,IF(Y222=1,85,104),IF(U222=1,IF(Y222=1,124,152),IF(V222=1,(IF(Y222=1,146,IF(Y222=2,178,263))),IF(W222=1,(IF(Y222=1,178,IF(Y222=2,218,321))),IF(X222=1,IF(Y222=1,190,IF(Y222=2,242,IF(Y222=3,357,896))))))))))</f>
        <v>35</v>
      </c>
      <c r="AA222" s="140" t="n">
        <f aca="false">Z222*F222</f>
        <v>1318578.975</v>
      </c>
      <c r="AB222" s="141" t="n">
        <v>0</v>
      </c>
      <c r="AC222" s="136" t="s">
        <v>126</v>
      </c>
    </row>
    <row r="223" customFormat="false" ht="13.8" hidden="false" customHeight="false" outlineLevel="0" collapsed="false">
      <c r="A223" s="136" t="n">
        <v>222</v>
      </c>
      <c r="B223" s="136" t="s">
        <v>162</v>
      </c>
      <c r="C223" s="136" t="s">
        <v>162</v>
      </c>
      <c r="D223" s="136" t="s">
        <v>171</v>
      </c>
      <c r="E223" s="142" t="n">
        <v>3500</v>
      </c>
      <c r="F223" s="138" t="n">
        <f aca="false">E223*10.76391</f>
        <v>37673.685</v>
      </c>
      <c r="G223" s="136" t="s">
        <v>164</v>
      </c>
      <c r="H223" s="136" t="n">
        <v>0.2</v>
      </c>
      <c r="I223" s="136" t="n">
        <v>1</v>
      </c>
      <c r="J223" s="136" t="n">
        <f aca="false">IF(L223=13.5,IF(X223=1,12,9),-0.392532+1.267037*L223+0.472239*X223+0.58658*W223+0.089417*V223+0.531633*U223+0.337883*T223-0.403545*S223)</f>
        <v>1.5080235</v>
      </c>
      <c r="K223" s="139" t="n">
        <f aca="false">IF(I223=0,J223,I223)</f>
        <v>1</v>
      </c>
      <c r="L223" s="136" t="n">
        <v>1.5</v>
      </c>
      <c r="M223" s="136" t="n">
        <v>1</v>
      </c>
      <c r="N223" s="136" t="n">
        <v>2</v>
      </c>
      <c r="O223" s="136" t="s">
        <v>150</v>
      </c>
      <c r="P223" s="136" t="n">
        <v>2</v>
      </c>
      <c r="Q223" s="136" t="n">
        <v>1.5</v>
      </c>
      <c r="R223" s="136" t="n">
        <v>1</v>
      </c>
      <c r="S223" s="136" t="n">
        <v>0</v>
      </c>
      <c r="T223" s="136" t="n">
        <v>0</v>
      </c>
      <c r="U223" s="136" t="n">
        <v>0</v>
      </c>
      <c r="V223" s="136" t="n">
        <v>0</v>
      </c>
      <c r="W223" s="136" t="n">
        <v>0</v>
      </c>
      <c r="X223" s="136" t="n">
        <v>0</v>
      </c>
      <c r="Y223" s="136" t="n">
        <f aca="false">IF(L223&lt;=2.5,1,IF(L223&lt;=4.5,2,IF(L223&lt;=6.5,3,4)))</f>
        <v>1</v>
      </c>
      <c r="Z223" s="136" t="n">
        <f aca="false">IF(R223=1,35,IF(S223=1,64,IF(T223=1,IF(Y223=1,85,104),IF(U223=1,IF(Y223=1,124,152),IF(V223=1,(IF(Y223=1,146,IF(Y223=2,178,263))),IF(W223=1,(IF(Y223=1,178,IF(Y223=2,218,321))),IF(X223=1,IF(Y223=1,190,IF(Y223=2,242,IF(Y223=3,357,896))))))))))</f>
        <v>35</v>
      </c>
      <c r="AA223" s="140" t="n">
        <f aca="false">Z223*F223</f>
        <v>1318578.975</v>
      </c>
      <c r="AB223" s="141" t="n">
        <v>0</v>
      </c>
      <c r="AC223" s="136" t="s">
        <v>126</v>
      </c>
    </row>
    <row r="224" customFormat="false" ht="13.8" hidden="false" customHeight="false" outlineLevel="0" collapsed="false">
      <c r="A224" s="136" t="n">
        <v>223</v>
      </c>
      <c r="B224" s="136" t="s">
        <v>162</v>
      </c>
      <c r="C224" s="136" t="s">
        <v>162</v>
      </c>
      <c r="D224" s="136" t="s">
        <v>171</v>
      </c>
      <c r="E224" s="142" t="n">
        <v>3500</v>
      </c>
      <c r="F224" s="138" t="n">
        <f aca="false">E224*10.76391</f>
        <v>37673.685</v>
      </c>
      <c r="G224" s="136" t="s">
        <v>164</v>
      </c>
      <c r="H224" s="136" t="n">
        <v>0.2</v>
      </c>
      <c r="I224" s="136" t="n">
        <v>1</v>
      </c>
      <c r="J224" s="136" t="n">
        <f aca="false">IF(L224=13.5,IF(X224=1,12,9),-0.392532+1.267037*L224+0.472239*X224+0.58658*W224+0.089417*V224+0.531633*U224+0.337883*T224-0.403545*S224)</f>
        <v>1.5080235</v>
      </c>
      <c r="K224" s="139" t="n">
        <f aca="false">IF(I224=0,J224,I224)</f>
        <v>1</v>
      </c>
      <c r="L224" s="136" t="n">
        <v>1.5</v>
      </c>
      <c r="M224" s="136" t="n">
        <v>1</v>
      </c>
      <c r="N224" s="136" t="n">
        <v>2</v>
      </c>
      <c r="O224" s="136" t="s">
        <v>150</v>
      </c>
      <c r="P224" s="136" t="n">
        <v>2</v>
      </c>
      <c r="Q224" s="136" t="n">
        <v>1.5</v>
      </c>
      <c r="R224" s="136" t="n">
        <v>1</v>
      </c>
      <c r="S224" s="136" t="n">
        <v>0</v>
      </c>
      <c r="T224" s="136" t="n">
        <v>0</v>
      </c>
      <c r="U224" s="136" t="n">
        <v>0</v>
      </c>
      <c r="V224" s="136" t="n">
        <v>0</v>
      </c>
      <c r="W224" s="136" t="n">
        <v>0</v>
      </c>
      <c r="X224" s="136" t="n">
        <v>0</v>
      </c>
      <c r="Y224" s="136" t="n">
        <f aca="false">IF(L224&lt;=2.5,1,IF(L224&lt;=4.5,2,IF(L224&lt;=6.5,3,4)))</f>
        <v>1</v>
      </c>
      <c r="Z224" s="136" t="n">
        <f aca="false">IF(R224=1,35,IF(S224=1,64,IF(T224=1,IF(Y224=1,85,104),IF(U224=1,IF(Y224=1,124,152),IF(V224=1,(IF(Y224=1,146,IF(Y224=2,178,263))),IF(W224=1,(IF(Y224=1,178,IF(Y224=2,218,321))),IF(X224=1,IF(Y224=1,190,IF(Y224=2,242,IF(Y224=3,357,896))))))))))</f>
        <v>35</v>
      </c>
      <c r="AA224" s="140" t="n">
        <f aca="false">Z224*F224</f>
        <v>1318578.975</v>
      </c>
      <c r="AB224" s="141" t="n">
        <v>0</v>
      </c>
      <c r="AC224" s="136" t="s">
        <v>126</v>
      </c>
    </row>
    <row r="225" customFormat="false" ht="13.8" hidden="false" customHeight="false" outlineLevel="0" collapsed="false">
      <c r="A225" s="136" t="n">
        <v>224</v>
      </c>
      <c r="B225" s="136" t="s">
        <v>162</v>
      </c>
      <c r="C225" s="136" t="s">
        <v>162</v>
      </c>
      <c r="D225" s="136" t="s">
        <v>171</v>
      </c>
      <c r="E225" s="142" t="n">
        <v>3500</v>
      </c>
      <c r="F225" s="138" t="n">
        <f aca="false">E225*10.76391</f>
        <v>37673.685</v>
      </c>
      <c r="G225" s="136" t="s">
        <v>164</v>
      </c>
      <c r="H225" s="136" t="n">
        <v>0.2</v>
      </c>
      <c r="I225" s="136" t="n">
        <v>1</v>
      </c>
      <c r="J225" s="136" t="n">
        <f aca="false">IF(L225=13.5,IF(X225=1,12,9),-0.392532+1.267037*L225+0.472239*X225+0.58658*W225+0.089417*V225+0.531633*U225+0.337883*T225-0.403545*S225)</f>
        <v>1.5080235</v>
      </c>
      <c r="K225" s="139" t="n">
        <f aca="false">IF(I225=0,J225,I225)</f>
        <v>1</v>
      </c>
      <c r="L225" s="136" t="n">
        <v>1.5</v>
      </c>
      <c r="M225" s="136" t="n">
        <v>1</v>
      </c>
      <c r="N225" s="136" t="n">
        <v>2</v>
      </c>
      <c r="O225" s="136" t="s">
        <v>150</v>
      </c>
      <c r="P225" s="136" t="n">
        <v>2</v>
      </c>
      <c r="Q225" s="136" t="n">
        <v>1.5</v>
      </c>
      <c r="R225" s="136" t="n">
        <v>1</v>
      </c>
      <c r="S225" s="136" t="n">
        <v>0</v>
      </c>
      <c r="T225" s="136" t="n">
        <v>0</v>
      </c>
      <c r="U225" s="136" t="n">
        <v>0</v>
      </c>
      <c r="V225" s="136" t="n">
        <v>0</v>
      </c>
      <c r="W225" s="136" t="n">
        <v>0</v>
      </c>
      <c r="X225" s="136" t="n">
        <v>0</v>
      </c>
      <c r="Y225" s="136" t="n">
        <f aca="false">IF(L225&lt;=2.5,1,IF(L225&lt;=4.5,2,IF(L225&lt;=6.5,3,4)))</f>
        <v>1</v>
      </c>
      <c r="Z225" s="136" t="n">
        <f aca="false">IF(R225=1,35,IF(S225=1,64,IF(T225=1,IF(Y225=1,85,104),IF(U225=1,IF(Y225=1,124,152),IF(V225=1,(IF(Y225=1,146,IF(Y225=2,178,263))),IF(W225=1,(IF(Y225=1,178,IF(Y225=2,218,321))),IF(X225=1,IF(Y225=1,190,IF(Y225=2,242,IF(Y225=3,357,896))))))))))</f>
        <v>35</v>
      </c>
      <c r="AA225" s="140" t="n">
        <f aca="false">Z225*F225</f>
        <v>1318578.975</v>
      </c>
      <c r="AB225" s="141" t="n">
        <v>0</v>
      </c>
      <c r="AC225" s="136" t="s">
        <v>126</v>
      </c>
    </row>
    <row r="226" customFormat="false" ht="13.8" hidden="false" customHeight="false" outlineLevel="0" collapsed="false">
      <c r="A226" s="136" t="n">
        <v>225</v>
      </c>
      <c r="B226" s="136" t="s">
        <v>162</v>
      </c>
      <c r="C226" s="136" t="s">
        <v>162</v>
      </c>
      <c r="D226" s="136" t="s">
        <v>171</v>
      </c>
      <c r="E226" s="142" t="n">
        <v>3500</v>
      </c>
      <c r="F226" s="138" t="n">
        <f aca="false">E226*10.76391</f>
        <v>37673.685</v>
      </c>
      <c r="G226" s="136" t="s">
        <v>164</v>
      </c>
      <c r="H226" s="136" t="n">
        <v>0.2</v>
      </c>
      <c r="I226" s="136" t="n">
        <v>1</v>
      </c>
      <c r="J226" s="136" t="n">
        <f aca="false">IF(L226=13.5,IF(X226=1,12,9),-0.392532+1.267037*L226+0.472239*X226+0.58658*W226+0.089417*V226+0.531633*U226+0.337883*T226-0.403545*S226)</f>
        <v>1.5080235</v>
      </c>
      <c r="K226" s="139" t="n">
        <f aca="false">IF(I226=0,J226,I226)</f>
        <v>1</v>
      </c>
      <c r="L226" s="136" t="n">
        <v>1.5</v>
      </c>
      <c r="M226" s="136" t="n">
        <v>1</v>
      </c>
      <c r="N226" s="136" t="n">
        <v>2</v>
      </c>
      <c r="O226" s="136" t="s">
        <v>150</v>
      </c>
      <c r="P226" s="136" t="n">
        <v>2</v>
      </c>
      <c r="Q226" s="136" t="n">
        <v>1.5</v>
      </c>
      <c r="R226" s="136" t="n">
        <v>1</v>
      </c>
      <c r="S226" s="136" t="n">
        <v>0</v>
      </c>
      <c r="T226" s="136" t="n">
        <v>0</v>
      </c>
      <c r="U226" s="136" t="n">
        <v>0</v>
      </c>
      <c r="V226" s="136" t="n">
        <v>0</v>
      </c>
      <c r="W226" s="136" t="n">
        <v>0</v>
      </c>
      <c r="X226" s="136" t="n">
        <v>0</v>
      </c>
      <c r="Y226" s="136" t="n">
        <f aca="false">IF(L226&lt;=2.5,1,IF(L226&lt;=4.5,2,IF(L226&lt;=6.5,3,4)))</f>
        <v>1</v>
      </c>
      <c r="Z226" s="136" t="n">
        <f aca="false">IF(R226=1,35,IF(S226=1,64,IF(T226=1,IF(Y226=1,85,104),IF(U226=1,IF(Y226=1,124,152),IF(V226=1,(IF(Y226=1,146,IF(Y226=2,178,263))),IF(W226=1,(IF(Y226=1,178,IF(Y226=2,218,321))),IF(X226=1,IF(Y226=1,190,IF(Y226=2,242,IF(Y226=3,357,896))))))))))</f>
        <v>35</v>
      </c>
      <c r="AA226" s="140" t="n">
        <f aca="false">Z226*F226</f>
        <v>1318578.975</v>
      </c>
      <c r="AB226" s="141" t="n">
        <v>0</v>
      </c>
      <c r="AC226" s="136" t="s">
        <v>126</v>
      </c>
    </row>
    <row r="227" customFormat="false" ht="13.8" hidden="false" customHeight="false" outlineLevel="0" collapsed="false">
      <c r="A227" s="136" t="n">
        <v>226</v>
      </c>
      <c r="B227" s="136" t="s">
        <v>162</v>
      </c>
      <c r="C227" s="136" t="s">
        <v>162</v>
      </c>
      <c r="D227" s="136" t="s">
        <v>171</v>
      </c>
      <c r="E227" s="142" t="n">
        <v>3500</v>
      </c>
      <c r="F227" s="138" t="n">
        <f aca="false">E227*10.76391</f>
        <v>37673.685</v>
      </c>
      <c r="G227" s="136" t="s">
        <v>164</v>
      </c>
      <c r="H227" s="136" t="n">
        <v>0.2</v>
      </c>
      <c r="I227" s="136" t="n">
        <v>1</v>
      </c>
      <c r="J227" s="136" t="n">
        <f aca="false">IF(L227=13.5,IF(X227=1,12,9),-0.392532+1.267037*L227+0.472239*X227+0.58658*W227+0.089417*V227+0.531633*U227+0.337883*T227-0.403545*S227)</f>
        <v>1.5080235</v>
      </c>
      <c r="K227" s="139" t="n">
        <f aca="false">IF(I227=0,J227,I227)</f>
        <v>1</v>
      </c>
      <c r="L227" s="136" t="n">
        <v>1.5</v>
      </c>
      <c r="M227" s="136" t="n">
        <v>1</v>
      </c>
      <c r="N227" s="136" t="n">
        <v>2</v>
      </c>
      <c r="O227" s="136" t="s">
        <v>150</v>
      </c>
      <c r="P227" s="136" t="n">
        <v>2</v>
      </c>
      <c r="Q227" s="136" t="n">
        <v>1.5</v>
      </c>
      <c r="R227" s="136" t="n">
        <v>1</v>
      </c>
      <c r="S227" s="136" t="n">
        <v>0</v>
      </c>
      <c r="T227" s="136" t="n">
        <v>0</v>
      </c>
      <c r="U227" s="136" t="n">
        <v>0</v>
      </c>
      <c r="V227" s="136" t="n">
        <v>0</v>
      </c>
      <c r="W227" s="136" t="n">
        <v>0</v>
      </c>
      <c r="X227" s="136" t="n">
        <v>0</v>
      </c>
      <c r="Y227" s="136" t="n">
        <f aca="false">IF(L227&lt;=2.5,1,IF(L227&lt;=4.5,2,IF(L227&lt;=6.5,3,4)))</f>
        <v>1</v>
      </c>
      <c r="Z227" s="136" t="n">
        <f aca="false">IF(R227=1,35,IF(S227=1,64,IF(T227=1,IF(Y227=1,85,104),IF(U227=1,IF(Y227=1,124,152),IF(V227=1,(IF(Y227=1,146,IF(Y227=2,178,263))),IF(W227=1,(IF(Y227=1,178,IF(Y227=2,218,321))),IF(X227=1,IF(Y227=1,190,IF(Y227=2,242,IF(Y227=3,357,896))))))))))</f>
        <v>35</v>
      </c>
      <c r="AA227" s="140" t="n">
        <f aca="false">Z227*F227</f>
        <v>1318578.975</v>
      </c>
      <c r="AB227" s="141" t="n">
        <v>0</v>
      </c>
      <c r="AC227" s="136" t="s">
        <v>126</v>
      </c>
    </row>
    <row r="228" customFormat="false" ht="13.8" hidden="false" customHeight="false" outlineLevel="0" collapsed="false">
      <c r="A228" s="136" t="n">
        <v>227</v>
      </c>
      <c r="B228" s="136" t="s">
        <v>162</v>
      </c>
      <c r="C228" s="136" t="s">
        <v>162</v>
      </c>
      <c r="D228" s="136" t="s">
        <v>171</v>
      </c>
      <c r="E228" s="142" t="n">
        <v>3500</v>
      </c>
      <c r="F228" s="138" t="n">
        <f aca="false">E228*10.76391</f>
        <v>37673.685</v>
      </c>
      <c r="G228" s="136" t="s">
        <v>164</v>
      </c>
      <c r="H228" s="136" t="n">
        <v>0.2</v>
      </c>
      <c r="I228" s="136" t="n">
        <v>1</v>
      </c>
      <c r="J228" s="136" t="n">
        <f aca="false">IF(L228=13.5,IF(X228=1,12,9),-0.392532+1.267037*L228+0.472239*X228+0.58658*W228+0.089417*V228+0.531633*U228+0.337883*T228-0.403545*S228)</f>
        <v>1.5080235</v>
      </c>
      <c r="K228" s="139" t="n">
        <f aca="false">IF(I228=0,J228,I228)</f>
        <v>1</v>
      </c>
      <c r="L228" s="136" t="n">
        <v>1.5</v>
      </c>
      <c r="M228" s="136" t="n">
        <v>1</v>
      </c>
      <c r="N228" s="136" t="n">
        <v>2</v>
      </c>
      <c r="O228" s="136" t="s">
        <v>150</v>
      </c>
      <c r="P228" s="136" t="n">
        <v>2</v>
      </c>
      <c r="Q228" s="136" t="n">
        <v>1.5</v>
      </c>
      <c r="R228" s="136" t="n">
        <v>1</v>
      </c>
      <c r="S228" s="136" t="n">
        <v>0</v>
      </c>
      <c r="T228" s="136" t="n">
        <v>0</v>
      </c>
      <c r="U228" s="136" t="n">
        <v>0</v>
      </c>
      <c r="V228" s="136" t="n">
        <v>0</v>
      </c>
      <c r="W228" s="136" t="n">
        <v>0</v>
      </c>
      <c r="X228" s="136" t="n">
        <v>0</v>
      </c>
      <c r="Y228" s="136" t="n">
        <f aca="false">IF(L228&lt;=2.5,1,IF(L228&lt;=4.5,2,IF(L228&lt;=6.5,3,4)))</f>
        <v>1</v>
      </c>
      <c r="Z228" s="136" t="n">
        <f aca="false">IF(R228=1,35,IF(S228=1,64,IF(T228=1,IF(Y228=1,85,104),IF(U228=1,IF(Y228=1,124,152),IF(V228=1,(IF(Y228=1,146,IF(Y228=2,178,263))),IF(W228=1,(IF(Y228=1,178,IF(Y228=2,218,321))),IF(X228=1,IF(Y228=1,190,IF(Y228=2,242,IF(Y228=3,357,896))))))))))</f>
        <v>35</v>
      </c>
      <c r="AA228" s="140" t="n">
        <f aca="false">Z228*F228</f>
        <v>1318578.975</v>
      </c>
      <c r="AB228" s="141" t="n">
        <v>0</v>
      </c>
      <c r="AC228" s="136" t="s">
        <v>126</v>
      </c>
    </row>
    <row r="229" customFormat="false" ht="13.8" hidden="false" customHeight="false" outlineLevel="0" collapsed="false">
      <c r="A229" s="136" t="n">
        <v>228</v>
      </c>
      <c r="B229" s="136" t="s">
        <v>162</v>
      </c>
      <c r="C229" s="136" t="s">
        <v>162</v>
      </c>
      <c r="D229" s="136" t="s">
        <v>171</v>
      </c>
      <c r="E229" s="142" t="n">
        <v>3500</v>
      </c>
      <c r="F229" s="138" t="n">
        <f aca="false">E229*10.76391</f>
        <v>37673.685</v>
      </c>
      <c r="G229" s="136" t="s">
        <v>164</v>
      </c>
      <c r="H229" s="136" t="n">
        <v>0.2</v>
      </c>
      <c r="I229" s="136" t="n">
        <v>1</v>
      </c>
      <c r="J229" s="136" t="n">
        <f aca="false">IF(L229=13.5,IF(X229=1,12,9),-0.392532+1.267037*L229+0.472239*X229+0.58658*W229+0.089417*V229+0.531633*U229+0.337883*T229-0.403545*S229)</f>
        <v>1.5080235</v>
      </c>
      <c r="K229" s="139" t="n">
        <f aca="false">IF(I229=0,J229,I229)</f>
        <v>1</v>
      </c>
      <c r="L229" s="136" t="n">
        <v>1.5</v>
      </c>
      <c r="M229" s="136" t="n">
        <v>1</v>
      </c>
      <c r="N229" s="136" t="n">
        <v>2</v>
      </c>
      <c r="O229" s="136" t="s">
        <v>150</v>
      </c>
      <c r="P229" s="136" t="n">
        <v>2</v>
      </c>
      <c r="Q229" s="136" t="n">
        <v>1.5</v>
      </c>
      <c r="R229" s="136" t="n">
        <v>1</v>
      </c>
      <c r="S229" s="136" t="n">
        <v>0</v>
      </c>
      <c r="T229" s="136" t="n">
        <v>0</v>
      </c>
      <c r="U229" s="136" t="n">
        <v>0</v>
      </c>
      <c r="V229" s="136" t="n">
        <v>0</v>
      </c>
      <c r="W229" s="136" t="n">
        <v>0</v>
      </c>
      <c r="X229" s="136" t="n">
        <v>0</v>
      </c>
      <c r="Y229" s="136" t="n">
        <f aca="false">IF(L229&lt;=2.5,1,IF(L229&lt;=4.5,2,IF(L229&lt;=6.5,3,4)))</f>
        <v>1</v>
      </c>
      <c r="Z229" s="136" t="n">
        <f aca="false">IF(R229=1,35,IF(S229=1,64,IF(T229=1,IF(Y229=1,85,104),IF(U229=1,IF(Y229=1,124,152),IF(V229=1,(IF(Y229=1,146,IF(Y229=2,178,263))),IF(W229=1,(IF(Y229=1,178,IF(Y229=2,218,321))),IF(X229=1,IF(Y229=1,190,IF(Y229=2,242,IF(Y229=3,357,896))))))))))</f>
        <v>35</v>
      </c>
      <c r="AA229" s="140" t="n">
        <f aca="false">Z229*F229</f>
        <v>1318578.975</v>
      </c>
      <c r="AB229" s="141" t="n">
        <v>0</v>
      </c>
      <c r="AC229" s="136" t="s">
        <v>126</v>
      </c>
    </row>
    <row r="230" customFormat="false" ht="13.8" hidden="false" customHeight="false" outlineLevel="0" collapsed="false">
      <c r="A230" s="136" t="n">
        <v>229</v>
      </c>
      <c r="B230" s="136" t="s">
        <v>162</v>
      </c>
      <c r="C230" s="136" t="s">
        <v>162</v>
      </c>
      <c r="D230" s="136" t="s">
        <v>171</v>
      </c>
      <c r="E230" s="142" t="n">
        <v>3500</v>
      </c>
      <c r="F230" s="138" t="n">
        <f aca="false">E230*10.76391</f>
        <v>37673.685</v>
      </c>
      <c r="G230" s="136" t="s">
        <v>164</v>
      </c>
      <c r="H230" s="136" t="n">
        <v>0.2</v>
      </c>
      <c r="I230" s="136" t="n">
        <v>1</v>
      </c>
      <c r="J230" s="136" t="n">
        <f aca="false">IF(L230=13.5,IF(X230=1,12,9),-0.392532+1.267037*L230+0.472239*X230+0.58658*W230+0.089417*V230+0.531633*U230+0.337883*T230-0.403545*S230)</f>
        <v>1.5080235</v>
      </c>
      <c r="K230" s="139" t="n">
        <f aca="false">IF(I230=0,J230,I230)</f>
        <v>1</v>
      </c>
      <c r="L230" s="136" t="n">
        <v>1.5</v>
      </c>
      <c r="M230" s="136" t="n">
        <v>1</v>
      </c>
      <c r="N230" s="136" t="n">
        <v>2</v>
      </c>
      <c r="O230" s="136" t="s">
        <v>150</v>
      </c>
      <c r="P230" s="136" t="n">
        <v>2</v>
      </c>
      <c r="Q230" s="136" t="n">
        <v>1.5</v>
      </c>
      <c r="R230" s="136" t="n">
        <v>1</v>
      </c>
      <c r="S230" s="136" t="n">
        <v>0</v>
      </c>
      <c r="T230" s="136" t="n">
        <v>0</v>
      </c>
      <c r="U230" s="136" t="n">
        <v>0</v>
      </c>
      <c r="V230" s="136" t="n">
        <v>0</v>
      </c>
      <c r="W230" s="136" t="n">
        <v>0</v>
      </c>
      <c r="X230" s="136" t="n">
        <v>0</v>
      </c>
      <c r="Y230" s="136" t="n">
        <f aca="false">IF(L230&lt;=2.5,1,IF(L230&lt;=4.5,2,IF(L230&lt;=6.5,3,4)))</f>
        <v>1</v>
      </c>
      <c r="Z230" s="136" t="n">
        <f aca="false">IF(R230=1,35,IF(S230=1,64,IF(T230=1,IF(Y230=1,85,104),IF(U230=1,IF(Y230=1,124,152),IF(V230=1,(IF(Y230=1,146,IF(Y230=2,178,263))),IF(W230=1,(IF(Y230=1,178,IF(Y230=2,218,321))),IF(X230=1,IF(Y230=1,190,IF(Y230=2,242,IF(Y230=3,357,896))))))))))</f>
        <v>35</v>
      </c>
      <c r="AA230" s="140" t="n">
        <f aca="false">Z230*F230</f>
        <v>1318578.975</v>
      </c>
      <c r="AB230" s="141" t="n">
        <v>0</v>
      </c>
      <c r="AC230" s="136" t="s">
        <v>126</v>
      </c>
    </row>
    <row r="231" customFormat="false" ht="13.8" hidden="false" customHeight="false" outlineLevel="0" collapsed="false">
      <c r="A231" s="136" t="n">
        <v>230</v>
      </c>
      <c r="B231" s="136" t="s">
        <v>162</v>
      </c>
      <c r="C231" s="136" t="s">
        <v>162</v>
      </c>
      <c r="D231" s="136" t="s">
        <v>171</v>
      </c>
      <c r="E231" s="142" t="n">
        <v>3500</v>
      </c>
      <c r="F231" s="138" t="n">
        <f aca="false">E231*10.76391</f>
        <v>37673.685</v>
      </c>
      <c r="G231" s="136" t="s">
        <v>164</v>
      </c>
      <c r="H231" s="136" t="n">
        <v>0.2</v>
      </c>
      <c r="I231" s="136" t="n">
        <v>1</v>
      </c>
      <c r="J231" s="136" t="n">
        <f aca="false">IF(L231=13.5,IF(X231=1,12,9),-0.392532+1.267037*L231+0.472239*X231+0.58658*W231+0.089417*V231+0.531633*U231+0.337883*T231-0.403545*S231)</f>
        <v>1.5080235</v>
      </c>
      <c r="K231" s="139" t="n">
        <f aca="false">IF(I231=0,J231,I231)</f>
        <v>1</v>
      </c>
      <c r="L231" s="136" t="n">
        <v>1.5</v>
      </c>
      <c r="M231" s="136" t="n">
        <v>1</v>
      </c>
      <c r="N231" s="136" t="n">
        <v>2</v>
      </c>
      <c r="O231" s="136" t="s">
        <v>150</v>
      </c>
      <c r="P231" s="136" t="n">
        <v>2</v>
      </c>
      <c r="Q231" s="136" t="n">
        <v>1.5</v>
      </c>
      <c r="R231" s="136" t="n">
        <v>1</v>
      </c>
      <c r="S231" s="136" t="n">
        <v>0</v>
      </c>
      <c r="T231" s="136" t="n">
        <v>0</v>
      </c>
      <c r="U231" s="136" t="n">
        <v>0</v>
      </c>
      <c r="V231" s="136" t="n">
        <v>0</v>
      </c>
      <c r="W231" s="136" t="n">
        <v>0</v>
      </c>
      <c r="X231" s="136" t="n">
        <v>0</v>
      </c>
      <c r="Y231" s="136" t="n">
        <f aca="false">IF(L231&lt;=2.5,1,IF(L231&lt;=4.5,2,IF(L231&lt;=6.5,3,4)))</f>
        <v>1</v>
      </c>
      <c r="Z231" s="136" t="n">
        <f aca="false">IF(R231=1,35,IF(S231=1,64,IF(T231=1,IF(Y231=1,85,104),IF(U231=1,IF(Y231=1,124,152),IF(V231=1,(IF(Y231=1,146,IF(Y231=2,178,263))),IF(W231=1,(IF(Y231=1,178,IF(Y231=2,218,321))),IF(X231=1,IF(Y231=1,190,IF(Y231=2,242,IF(Y231=3,357,896))))))))))</f>
        <v>35</v>
      </c>
      <c r="AA231" s="140" t="n">
        <f aca="false">Z231*F231</f>
        <v>1318578.975</v>
      </c>
      <c r="AB231" s="141" t="n">
        <v>0</v>
      </c>
      <c r="AC231" s="136" t="s">
        <v>126</v>
      </c>
    </row>
    <row r="232" customFormat="false" ht="13.8" hidden="false" customHeight="false" outlineLevel="0" collapsed="false">
      <c r="A232" s="136" t="n">
        <v>231</v>
      </c>
      <c r="B232" s="136" t="s">
        <v>162</v>
      </c>
      <c r="C232" s="136" t="s">
        <v>162</v>
      </c>
      <c r="D232" s="136" t="s">
        <v>171</v>
      </c>
      <c r="E232" s="142" t="n">
        <v>3500</v>
      </c>
      <c r="F232" s="138" t="n">
        <f aca="false">E232*10.76391</f>
        <v>37673.685</v>
      </c>
      <c r="G232" s="136" t="s">
        <v>164</v>
      </c>
      <c r="H232" s="136" t="n">
        <v>0.2</v>
      </c>
      <c r="I232" s="136" t="n">
        <v>1</v>
      </c>
      <c r="J232" s="136" t="n">
        <f aca="false">IF(L232=13.5,IF(X232=1,12,9),-0.392532+1.267037*L232+0.472239*X232+0.58658*W232+0.089417*V232+0.531633*U232+0.337883*T232-0.403545*S232)</f>
        <v>1.5080235</v>
      </c>
      <c r="K232" s="139" t="n">
        <f aca="false">IF(I232=0,J232,I232)</f>
        <v>1</v>
      </c>
      <c r="L232" s="136" t="n">
        <v>1.5</v>
      </c>
      <c r="M232" s="136" t="n">
        <v>1</v>
      </c>
      <c r="N232" s="136" t="n">
        <v>2</v>
      </c>
      <c r="O232" s="136" t="s">
        <v>150</v>
      </c>
      <c r="P232" s="136" t="n">
        <v>2</v>
      </c>
      <c r="Q232" s="136" t="n">
        <v>1.5</v>
      </c>
      <c r="R232" s="136" t="n">
        <v>1</v>
      </c>
      <c r="S232" s="136" t="n">
        <v>0</v>
      </c>
      <c r="T232" s="136" t="n">
        <v>0</v>
      </c>
      <c r="U232" s="136" t="n">
        <v>0</v>
      </c>
      <c r="V232" s="136" t="n">
        <v>0</v>
      </c>
      <c r="W232" s="136" t="n">
        <v>0</v>
      </c>
      <c r="X232" s="136" t="n">
        <v>0</v>
      </c>
      <c r="Y232" s="136" t="n">
        <f aca="false">IF(L232&lt;=2.5,1,IF(L232&lt;=4.5,2,IF(L232&lt;=6.5,3,4)))</f>
        <v>1</v>
      </c>
      <c r="Z232" s="136" t="n">
        <f aca="false">IF(R232=1,35,IF(S232=1,64,IF(T232=1,IF(Y232=1,85,104),IF(U232=1,IF(Y232=1,124,152),IF(V232=1,(IF(Y232=1,146,IF(Y232=2,178,263))),IF(W232=1,(IF(Y232=1,178,IF(Y232=2,218,321))),IF(X232=1,IF(Y232=1,190,IF(Y232=2,242,IF(Y232=3,357,896))))))))))</f>
        <v>35</v>
      </c>
      <c r="AA232" s="140" t="n">
        <f aca="false">Z232*F232</f>
        <v>1318578.975</v>
      </c>
      <c r="AB232" s="141" t="n">
        <v>0</v>
      </c>
      <c r="AC232" s="136" t="s">
        <v>126</v>
      </c>
    </row>
    <row r="233" customFormat="false" ht="13.8" hidden="false" customHeight="false" outlineLevel="0" collapsed="false">
      <c r="A233" s="136" t="n">
        <v>232</v>
      </c>
      <c r="B233" s="136" t="s">
        <v>162</v>
      </c>
      <c r="C233" s="136" t="s">
        <v>162</v>
      </c>
      <c r="D233" s="136" t="s">
        <v>171</v>
      </c>
      <c r="E233" s="142" t="n">
        <v>3500</v>
      </c>
      <c r="F233" s="138" t="n">
        <f aca="false">E233*10.76391</f>
        <v>37673.685</v>
      </c>
      <c r="G233" s="136" t="s">
        <v>164</v>
      </c>
      <c r="H233" s="136" t="n">
        <v>0.2</v>
      </c>
      <c r="I233" s="136" t="n">
        <v>1</v>
      </c>
      <c r="J233" s="136" t="n">
        <f aca="false">IF(L233=13.5,IF(X233=1,12,9),-0.392532+1.267037*L233+0.472239*X233+0.58658*W233+0.089417*V233+0.531633*U233+0.337883*T233-0.403545*S233)</f>
        <v>1.5080235</v>
      </c>
      <c r="K233" s="139" t="n">
        <f aca="false">IF(I233=0,J233,I233)</f>
        <v>1</v>
      </c>
      <c r="L233" s="136" t="n">
        <v>1.5</v>
      </c>
      <c r="M233" s="136" t="n">
        <v>1</v>
      </c>
      <c r="N233" s="136" t="n">
        <v>2</v>
      </c>
      <c r="O233" s="136" t="s">
        <v>150</v>
      </c>
      <c r="P233" s="136" t="n">
        <v>2</v>
      </c>
      <c r="Q233" s="136" t="n">
        <v>1.5</v>
      </c>
      <c r="R233" s="136" t="n">
        <v>1</v>
      </c>
      <c r="S233" s="136" t="n">
        <v>0</v>
      </c>
      <c r="T233" s="136" t="n">
        <v>0</v>
      </c>
      <c r="U233" s="136" t="n">
        <v>0</v>
      </c>
      <c r="V233" s="136" t="n">
        <v>0</v>
      </c>
      <c r="W233" s="136" t="n">
        <v>0</v>
      </c>
      <c r="X233" s="136" t="n">
        <v>0</v>
      </c>
      <c r="Y233" s="136" t="n">
        <f aca="false">IF(L233&lt;=2.5,1,IF(L233&lt;=4.5,2,IF(L233&lt;=6.5,3,4)))</f>
        <v>1</v>
      </c>
      <c r="Z233" s="136" t="n">
        <f aca="false">IF(R233=1,35,IF(S233=1,64,IF(T233=1,IF(Y233=1,85,104),IF(U233=1,IF(Y233=1,124,152),IF(V233=1,(IF(Y233=1,146,IF(Y233=2,178,263))),IF(W233=1,(IF(Y233=1,178,IF(Y233=2,218,321))),IF(X233=1,IF(Y233=1,190,IF(Y233=2,242,IF(Y233=3,357,896))))))))))</f>
        <v>35</v>
      </c>
      <c r="AA233" s="140" t="n">
        <f aca="false">Z233*F233</f>
        <v>1318578.975</v>
      </c>
      <c r="AB233" s="141" t="n">
        <v>0</v>
      </c>
      <c r="AC233" s="136" t="s">
        <v>126</v>
      </c>
    </row>
    <row r="234" customFormat="false" ht="13.8" hidden="false" customHeight="false" outlineLevel="0" collapsed="false">
      <c r="A234" s="136" t="n">
        <v>233</v>
      </c>
      <c r="B234" s="136" t="s">
        <v>162</v>
      </c>
      <c r="C234" s="136" t="s">
        <v>162</v>
      </c>
      <c r="D234" s="136" t="s">
        <v>171</v>
      </c>
      <c r="E234" s="142" t="n">
        <v>3500</v>
      </c>
      <c r="F234" s="138" t="n">
        <f aca="false">E234*10.76391</f>
        <v>37673.685</v>
      </c>
      <c r="G234" s="136" t="s">
        <v>164</v>
      </c>
      <c r="H234" s="136" t="n">
        <v>0.2</v>
      </c>
      <c r="I234" s="136" t="n">
        <v>1</v>
      </c>
      <c r="J234" s="136" t="n">
        <f aca="false">IF(L234=13.5,IF(X234=1,12,9),-0.392532+1.267037*L234+0.472239*X234+0.58658*W234+0.089417*V234+0.531633*U234+0.337883*T234-0.403545*S234)</f>
        <v>1.5080235</v>
      </c>
      <c r="K234" s="139" t="n">
        <f aca="false">IF(I234=0,J234,I234)</f>
        <v>1</v>
      </c>
      <c r="L234" s="136" t="n">
        <v>1.5</v>
      </c>
      <c r="M234" s="136" t="n">
        <v>1</v>
      </c>
      <c r="N234" s="136" t="n">
        <v>2</v>
      </c>
      <c r="O234" s="136" t="s">
        <v>150</v>
      </c>
      <c r="P234" s="136" t="n">
        <v>2</v>
      </c>
      <c r="Q234" s="136" t="n">
        <v>1.5</v>
      </c>
      <c r="R234" s="136" t="n">
        <v>1</v>
      </c>
      <c r="S234" s="136" t="n">
        <v>0</v>
      </c>
      <c r="T234" s="136" t="n">
        <v>0</v>
      </c>
      <c r="U234" s="136" t="n">
        <v>0</v>
      </c>
      <c r="V234" s="136" t="n">
        <v>0</v>
      </c>
      <c r="W234" s="136" t="n">
        <v>0</v>
      </c>
      <c r="X234" s="136" t="n">
        <v>0</v>
      </c>
      <c r="Y234" s="136" t="n">
        <f aca="false">IF(L234&lt;=2.5,1,IF(L234&lt;=4.5,2,IF(L234&lt;=6.5,3,4)))</f>
        <v>1</v>
      </c>
      <c r="Z234" s="136" t="n">
        <f aca="false">IF(R234=1,35,IF(S234=1,64,IF(T234=1,IF(Y234=1,85,104),IF(U234=1,IF(Y234=1,124,152),IF(V234=1,(IF(Y234=1,146,IF(Y234=2,178,263))),IF(W234=1,(IF(Y234=1,178,IF(Y234=2,218,321))),IF(X234=1,IF(Y234=1,190,IF(Y234=2,242,IF(Y234=3,357,896))))))))))</f>
        <v>35</v>
      </c>
      <c r="AA234" s="140" t="n">
        <f aca="false">Z234*F234</f>
        <v>1318578.975</v>
      </c>
      <c r="AB234" s="141" t="n">
        <v>0</v>
      </c>
      <c r="AC234" s="136" t="s">
        <v>126</v>
      </c>
    </row>
    <row r="235" customFormat="false" ht="13.8" hidden="false" customHeight="false" outlineLevel="0" collapsed="false">
      <c r="A235" s="136" t="n">
        <v>234</v>
      </c>
      <c r="B235" s="136" t="s">
        <v>162</v>
      </c>
      <c r="C235" s="136" t="s">
        <v>162</v>
      </c>
      <c r="D235" s="136" t="s">
        <v>171</v>
      </c>
      <c r="E235" s="142" t="n">
        <v>3500</v>
      </c>
      <c r="F235" s="138" t="n">
        <f aca="false">E235*10.76391</f>
        <v>37673.685</v>
      </c>
      <c r="G235" s="136" t="s">
        <v>164</v>
      </c>
      <c r="H235" s="136" t="n">
        <v>0.2</v>
      </c>
      <c r="I235" s="136" t="n">
        <v>1</v>
      </c>
      <c r="J235" s="136" t="n">
        <f aca="false">IF(L235=13.5,IF(X235=1,12,9),-0.392532+1.267037*L235+0.472239*X235+0.58658*W235+0.089417*V235+0.531633*U235+0.337883*T235-0.403545*S235)</f>
        <v>1.5080235</v>
      </c>
      <c r="K235" s="139" t="n">
        <f aca="false">IF(I235=0,J235,I235)</f>
        <v>1</v>
      </c>
      <c r="L235" s="136" t="n">
        <v>1.5</v>
      </c>
      <c r="M235" s="136" t="n">
        <v>1</v>
      </c>
      <c r="N235" s="136" t="n">
        <v>2</v>
      </c>
      <c r="O235" s="136" t="s">
        <v>150</v>
      </c>
      <c r="P235" s="136" t="n">
        <v>2</v>
      </c>
      <c r="Q235" s="136" t="n">
        <v>1.5</v>
      </c>
      <c r="R235" s="136" t="n">
        <v>1</v>
      </c>
      <c r="S235" s="136" t="n">
        <v>0</v>
      </c>
      <c r="T235" s="136" t="n">
        <v>0</v>
      </c>
      <c r="U235" s="136" t="n">
        <v>0</v>
      </c>
      <c r="V235" s="136" t="n">
        <v>0</v>
      </c>
      <c r="W235" s="136" t="n">
        <v>0</v>
      </c>
      <c r="X235" s="136" t="n">
        <v>0</v>
      </c>
      <c r="Y235" s="136" t="n">
        <f aca="false">IF(L235&lt;=2.5,1,IF(L235&lt;=4.5,2,IF(L235&lt;=6.5,3,4)))</f>
        <v>1</v>
      </c>
      <c r="Z235" s="136" t="n">
        <f aca="false">IF(R235=1,35,IF(S235=1,64,IF(T235=1,IF(Y235=1,85,104),IF(U235=1,IF(Y235=1,124,152),IF(V235=1,(IF(Y235=1,146,IF(Y235=2,178,263))),IF(W235=1,(IF(Y235=1,178,IF(Y235=2,218,321))),IF(X235=1,IF(Y235=1,190,IF(Y235=2,242,IF(Y235=3,357,896))))))))))</f>
        <v>35</v>
      </c>
      <c r="AA235" s="140" t="n">
        <f aca="false">Z235*F235</f>
        <v>1318578.975</v>
      </c>
      <c r="AB235" s="141" t="n">
        <v>0</v>
      </c>
      <c r="AC235" s="136" t="s">
        <v>126</v>
      </c>
    </row>
    <row r="236" customFormat="false" ht="13.8" hidden="false" customHeight="false" outlineLevel="0" collapsed="false">
      <c r="A236" s="136" t="n">
        <v>235</v>
      </c>
      <c r="B236" s="136" t="s">
        <v>162</v>
      </c>
      <c r="C236" s="136" t="s">
        <v>162</v>
      </c>
      <c r="D236" s="136" t="s">
        <v>171</v>
      </c>
      <c r="E236" s="142" t="n">
        <v>3500</v>
      </c>
      <c r="F236" s="138" t="n">
        <f aca="false">E236*10.76391</f>
        <v>37673.685</v>
      </c>
      <c r="G236" s="136" t="s">
        <v>164</v>
      </c>
      <c r="H236" s="136" t="n">
        <v>0.2</v>
      </c>
      <c r="I236" s="136" t="n">
        <v>1</v>
      </c>
      <c r="J236" s="136" t="n">
        <f aca="false">IF(L236=13.5,IF(X236=1,12,9),-0.392532+1.267037*L236+0.472239*X236+0.58658*W236+0.089417*V236+0.531633*U236+0.337883*T236-0.403545*S236)</f>
        <v>1.5080235</v>
      </c>
      <c r="K236" s="139" t="n">
        <f aca="false">IF(I236=0,J236,I236)</f>
        <v>1</v>
      </c>
      <c r="L236" s="136" t="n">
        <v>1.5</v>
      </c>
      <c r="M236" s="136" t="n">
        <v>1</v>
      </c>
      <c r="N236" s="136" t="n">
        <v>2</v>
      </c>
      <c r="O236" s="136" t="s">
        <v>150</v>
      </c>
      <c r="P236" s="136" t="n">
        <v>2</v>
      </c>
      <c r="Q236" s="136" t="n">
        <v>1.5</v>
      </c>
      <c r="R236" s="136" t="n">
        <v>1</v>
      </c>
      <c r="S236" s="136" t="n">
        <v>0</v>
      </c>
      <c r="T236" s="136" t="n">
        <v>0</v>
      </c>
      <c r="U236" s="136" t="n">
        <v>0</v>
      </c>
      <c r="V236" s="136" t="n">
        <v>0</v>
      </c>
      <c r="W236" s="136" t="n">
        <v>0</v>
      </c>
      <c r="X236" s="136" t="n">
        <v>0</v>
      </c>
      <c r="Y236" s="136" t="n">
        <f aca="false">IF(L236&lt;=2.5,1,IF(L236&lt;=4.5,2,IF(L236&lt;=6.5,3,4)))</f>
        <v>1</v>
      </c>
      <c r="Z236" s="136" t="n">
        <f aca="false">IF(R236=1,35,IF(S236=1,64,IF(T236=1,IF(Y236=1,85,104),IF(U236=1,IF(Y236=1,124,152),IF(V236=1,(IF(Y236=1,146,IF(Y236=2,178,263))),IF(W236=1,(IF(Y236=1,178,IF(Y236=2,218,321))),IF(X236=1,IF(Y236=1,190,IF(Y236=2,242,IF(Y236=3,357,896))))))))))</f>
        <v>35</v>
      </c>
      <c r="AA236" s="140" t="n">
        <f aca="false">Z236*F236</f>
        <v>1318578.975</v>
      </c>
      <c r="AB236" s="141" t="n">
        <v>0</v>
      </c>
      <c r="AC236" s="136" t="s">
        <v>126</v>
      </c>
    </row>
    <row r="237" customFormat="false" ht="13.8" hidden="false" customHeight="false" outlineLevel="0" collapsed="false">
      <c r="A237" s="136" t="n">
        <v>236</v>
      </c>
      <c r="B237" s="136" t="s">
        <v>162</v>
      </c>
      <c r="C237" s="136" t="s">
        <v>162</v>
      </c>
      <c r="D237" s="136" t="s">
        <v>171</v>
      </c>
      <c r="E237" s="142" t="n">
        <v>3500</v>
      </c>
      <c r="F237" s="138" t="n">
        <f aca="false">E237*10.76391</f>
        <v>37673.685</v>
      </c>
      <c r="G237" s="136" t="s">
        <v>164</v>
      </c>
      <c r="H237" s="136" t="n">
        <v>0.2</v>
      </c>
      <c r="I237" s="136" t="n">
        <v>1</v>
      </c>
      <c r="J237" s="136" t="n">
        <f aca="false">IF(L237=13.5,IF(X237=1,12,9),-0.392532+1.267037*L237+0.472239*X237+0.58658*W237+0.089417*V237+0.531633*U237+0.337883*T237-0.403545*S237)</f>
        <v>1.5080235</v>
      </c>
      <c r="K237" s="139" t="n">
        <f aca="false">IF(I237=0,J237,I237)</f>
        <v>1</v>
      </c>
      <c r="L237" s="136" t="n">
        <v>1.5</v>
      </c>
      <c r="M237" s="136" t="n">
        <v>1</v>
      </c>
      <c r="N237" s="136" t="n">
        <v>2</v>
      </c>
      <c r="O237" s="136" t="s">
        <v>150</v>
      </c>
      <c r="P237" s="136" t="n">
        <v>2</v>
      </c>
      <c r="Q237" s="136" t="n">
        <v>1.5</v>
      </c>
      <c r="R237" s="136" t="n">
        <v>1</v>
      </c>
      <c r="S237" s="136" t="n">
        <v>0</v>
      </c>
      <c r="T237" s="136" t="n">
        <v>0</v>
      </c>
      <c r="U237" s="136" t="n">
        <v>0</v>
      </c>
      <c r="V237" s="136" t="n">
        <v>0</v>
      </c>
      <c r="W237" s="136" t="n">
        <v>0</v>
      </c>
      <c r="X237" s="136" t="n">
        <v>0</v>
      </c>
      <c r="Y237" s="136" t="n">
        <f aca="false">IF(L237&lt;=2.5,1,IF(L237&lt;=4.5,2,IF(L237&lt;=6.5,3,4)))</f>
        <v>1</v>
      </c>
      <c r="Z237" s="136" t="n">
        <f aca="false">IF(R237=1,35,IF(S237=1,64,IF(T237=1,IF(Y237=1,85,104),IF(U237=1,IF(Y237=1,124,152),IF(V237=1,(IF(Y237=1,146,IF(Y237=2,178,263))),IF(W237=1,(IF(Y237=1,178,IF(Y237=2,218,321))),IF(X237=1,IF(Y237=1,190,IF(Y237=2,242,IF(Y237=3,357,896))))))))))</f>
        <v>35</v>
      </c>
      <c r="AA237" s="140" t="n">
        <f aca="false">Z237*F237</f>
        <v>1318578.975</v>
      </c>
      <c r="AB237" s="141" t="n">
        <v>0</v>
      </c>
      <c r="AC237" s="136" t="s">
        <v>126</v>
      </c>
    </row>
    <row r="238" customFormat="false" ht="13.8" hidden="false" customHeight="false" outlineLevel="0" collapsed="false">
      <c r="A238" s="136" t="n">
        <v>237</v>
      </c>
      <c r="B238" s="136" t="s">
        <v>162</v>
      </c>
      <c r="C238" s="136" t="s">
        <v>162</v>
      </c>
      <c r="D238" s="136" t="s">
        <v>171</v>
      </c>
      <c r="E238" s="142" t="n">
        <v>3500</v>
      </c>
      <c r="F238" s="138" t="n">
        <f aca="false">E238*10.76391</f>
        <v>37673.685</v>
      </c>
      <c r="G238" s="136" t="s">
        <v>164</v>
      </c>
      <c r="H238" s="136" t="n">
        <v>0.2</v>
      </c>
      <c r="I238" s="136" t="n">
        <v>1</v>
      </c>
      <c r="J238" s="136" t="n">
        <f aca="false">IF(L238=13.5,IF(X238=1,12,9),-0.392532+1.267037*L238+0.472239*X238+0.58658*W238+0.089417*V238+0.531633*U238+0.337883*T238-0.403545*S238)</f>
        <v>1.5080235</v>
      </c>
      <c r="K238" s="139" t="n">
        <f aca="false">IF(I238=0,J238,I238)</f>
        <v>1</v>
      </c>
      <c r="L238" s="136" t="n">
        <v>1.5</v>
      </c>
      <c r="M238" s="136" t="n">
        <v>1</v>
      </c>
      <c r="N238" s="136" t="n">
        <v>2</v>
      </c>
      <c r="O238" s="136" t="s">
        <v>150</v>
      </c>
      <c r="P238" s="136" t="n">
        <v>2</v>
      </c>
      <c r="Q238" s="136" t="n">
        <v>1.5</v>
      </c>
      <c r="R238" s="136" t="n">
        <v>1</v>
      </c>
      <c r="S238" s="136" t="n">
        <v>0</v>
      </c>
      <c r="T238" s="136" t="n">
        <v>0</v>
      </c>
      <c r="U238" s="136" t="n">
        <v>0</v>
      </c>
      <c r="V238" s="136" t="n">
        <v>0</v>
      </c>
      <c r="W238" s="136" t="n">
        <v>0</v>
      </c>
      <c r="X238" s="136" t="n">
        <v>0</v>
      </c>
      <c r="Y238" s="136" t="n">
        <f aca="false">IF(L238&lt;=2.5,1,IF(L238&lt;=4.5,2,IF(L238&lt;=6.5,3,4)))</f>
        <v>1</v>
      </c>
      <c r="Z238" s="136" t="n">
        <f aca="false">IF(R238=1,35,IF(S238=1,64,IF(T238=1,IF(Y238=1,85,104),IF(U238=1,IF(Y238=1,124,152),IF(V238=1,(IF(Y238=1,146,IF(Y238=2,178,263))),IF(W238=1,(IF(Y238=1,178,IF(Y238=2,218,321))),IF(X238=1,IF(Y238=1,190,IF(Y238=2,242,IF(Y238=3,357,896))))))))))</f>
        <v>35</v>
      </c>
      <c r="AA238" s="140" t="n">
        <f aca="false">Z238*F238</f>
        <v>1318578.975</v>
      </c>
      <c r="AB238" s="141" t="n">
        <v>0</v>
      </c>
      <c r="AC238" s="136" t="s">
        <v>126</v>
      </c>
    </row>
    <row r="239" customFormat="false" ht="13.8" hidden="false" customHeight="false" outlineLevel="0" collapsed="false">
      <c r="A239" s="136" t="n">
        <v>238</v>
      </c>
      <c r="B239" s="136" t="s">
        <v>162</v>
      </c>
      <c r="C239" s="136" t="s">
        <v>162</v>
      </c>
      <c r="D239" s="136" t="s">
        <v>171</v>
      </c>
      <c r="E239" s="142" t="n">
        <v>3500</v>
      </c>
      <c r="F239" s="138" t="n">
        <f aca="false">E239*10.76391</f>
        <v>37673.685</v>
      </c>
      <c r="G239" s="136" t="s">
        <v>164</v>
      </c>
      <c r="H239" s="136" t="n">
        <v>0.2</v>
      </c>
      <c r="I239" s="136" t="n">
        <v>1</v>
      </c>
      <c r="J239" s="136" t="n">
        <f aca="false">IF(L239=13.5,IF(X239=1,12,9),-0.392532+1.267037*L239+0.472239*X239+0.58658*W239+0.089417*V239+0.531633*U239+0.337883*T239-0.403545*S239)</f>
        <v>1.5080235</v>
      </c>
      <c r="K239" s="139" t="n">
        <f aca="false">IF(I239=0,J239,I239)</f>
        <v>1</v>
      </c>
      <c r="L239" s="136" t="n">
        <v>1.5</v>
      </c>
      <c r="M239" s="136" t="n">
        <v>1</v>
      </c>
      <c r="N239" s="136" t="n">
        <v>2</v>
      </c>
      <c r="O239" s="136" t="s">
        <v>150</v>
      </c>
      <c r="P239" s="136" t="n">
        <v>2</v>
      </c>
      <c r="Q239" s="136" t="n">
        <v>1.5</v>
      </c>
      <c r="R239" s="136" t="n">
        <v>1</v>
      </c>
      <c r="S239" s="136" t="n">
        <v>0</v>
      </c>
      <c r="T239" s="136" t="n">
        <v>0</v>
      </c>
      <c r="U239" s="136" t="n">
        <v>0</v>
      </c>
      <c r="V239" s="136" t="n">
        <v>0</v>
      </c>
      <c r="W239" s="136" t="n">
        <v>0</v>
      </c>
      <c r="X239" s="136" t="n">
        <v>0</v>
      </c>
      <c r="Y239" s="136" t="n">
        <f aca="false">IF(L239&lt;=2.5,1,IF(L239&lt;=4.5,2,IF(L239&lt;=6.5,3,4)))</f>
        <v>1</v>
      </c>
      <c r="Z239" s="136" t="n">
        <f aca="false">IF(R239=1,35,IF(S239=1,64,IF(T239=1,IF(Y239=1,85,104),IF(U239=1,IF(Y239=1,124,152),IF(V239=1,(IF(Y239=1,146,IF(Y239=2,178,263))),IF(W239=1,(IF(Y239=1,178,IF(Y239=2,218,321))),IF(X239=1,IF(Y239=1,190,IF(Y239=2,242,IF(Y239=3,357,896))))))))))</f>
        <v>35</v>
      </c>
      <c r="AA239" s="140" t="n">
        <f aca="false">Z239*F239</f>
        <v>1318578.975</v>
      </c>
      <c r="AB239" s="141" t="n">
        <v>0</v>
      </c>
      <c r="AC239" s="136" t="s">
        <v>126</v>
      </c>
    </row>
    <row r="240" customFormat="false" ht="13.8" hidden="false" customHeight="false" outlineLevel="0" collapsed="false">
      <c r="A240" s="136" t="n">
        <v>239</v>
      </c>
      <c r="B240" s="136" t="s">
        <v>162</v>
      </c>
      <c r="C240" s="136" t="s">
        <v>162</v>
      </c>
      <c r="D240" s="136" t="s">
        <v>171</v>
      </c>
      <c r="E240" s="142" t="n">
        <v>3500</v>
      </c>
      <c r="F240" s="138" t="n">
        <f aca="false">E240*10.76391</f>
        <v>37673.685</v>
      </c>
      <c r="G240" s="136" t="s">
        <v>164</v>
      </c>
      <c r="H240" s="136" t="n">
        <v>0.2</v>
      </c>
      <c r="I240" s="136" t="n">
        <v>1</v>
      </c>
      <c r="J240" s="136" t="n">
        <f aca="false">IF(L240=13.5,IF(X240=1,12,9),-0.392532+1.267037*L240+0.472239*X240+0.58658*W240+0.089417*V240+0.531633*U240+0.337883*T240-0.403545*S240)</f>
        <v>1.5080235</v>
      </c>
      <c r="K240" s="139" t="n">
        <f aca="false">IF(I240=0,J240,I240)</f>
        <v>1</v>
      </c>
      <c r="L240" s="136" t="n">
        <v>1.5</v>
      </c>
      <c r="M240" s="136" t="n">
        <v>1</v>
      </c>
      <c r="N240" s="136" t="n">
        <v>2</v>
      </c>
      <c r="O240" s="136" t="s">
        <v>150</v>
      </c>
      <c r="P240" s="136" t="n">
        <v>2</v>
      </c>
      <c r="Q240" s="136" t="n">
        <v>1.5</v>
      </c>
      <c r="R240" s="136" t="n">
        <v>1</v>
      </c>
      <c r="S240" s="136" t="n">
        <v>0</v>
      </c>
      <c r="T240" s="136" t="n">
        <v>0</v>
      </c>
      <c r="U240" s="136" t="n">
        <v>0</v>
      </c>
      <c r="V240" s="136" t="n">
        <v>0</v>
      </c>
      <c r="W240" s="136" t="n">
        <v>0</v>
      </c>
      <c r="X240" s="136" t="n">
        <v>0</v>
      </c>
      <c r="Y240" s="136" t="n">
        <f aca="false">IF(L240&lt;=2.5,1,IF(L240&lt;=4.5,2,IF(L240&lt;=6.5,3,4)))</f>
        <v>1</v>
      </c>
      <c r="Z240" s="136" t="n">
        <f aca="false">IF(R240=1,35,IF(S240=1,64,IF(T240=1,IF(Y240=1,85,104),IF(U240=1,IF(Y240=1,124,152),IF(V240=1,(IF(Y240=1,146,IF(Y240=2,178,263))),IF(W240=1,(IF(Y240=1,178,IF(Y240=2,218,321))),IF(X240=1,IF(Y240=1,190,IF(Y240=2,242,IF(Y240=3,357,896))))))))))</f>
        <v>35</v>
      </c>
      <c r="AA240" s="140" t="n">
        <f aca="false">Z240*F240</f>
        <v>1318578.975</v>
      </c>
      <c r="AB240" s="141" t="n">
        <v>0</v>
      </c>
      <c r="AC240" s="136" t="s">
        <v>126</v>
      </c>
    </row>
    <row r="241" customFormat="false" ht="13.8" hidden="false" customHeight="false" outlineLevel="0" collapsed="false">
      <c r="A241" s="136" t="n">
        <v>240</v>
      </c>
      <c r="B241" s="136" t="s">
        <v>162</v>
      </c>
      <c r="C241" s="136" t="s">
        <v>162</v>
      </c>
      <c r="D241" s="136" t="s">
        <v>171</v>
      </c>
      <c r="E241" s="142" t="n">
        <v>3500</v>
      </c>
      <c r="F241" s="138" t="n">
        <f aca="false">E241*10.76391</f>
        <v>37673.685</v>
      </c>
      <c r="G241" s="136" t="s">
        <v>164</v>
      </c>
      <c r="H241" s="136" t="n">
        <v>0.2</v>
      </c>
      <c r="I241" s="136" t="n">
        <v>1</v>
      </c>
      <c r="J241" s="136" t="n">
        <f aca="false">IF(L241=13.5,IF(X241=1,12,9),-0.392532+1.267037*L241+0.472239*X241+0.58658*W241+0.089417*V241+0.531633*U241+0.337883*T241-0.403545*S241)</f>
        <v>1.5080235</v>
      </c>
      <c r="K241" s="139" t="n">
        <f aca="false">IF(I241=0,J241,I241)</f>
        <v>1</v>
      </c>
      <c r="L241" s="136" t="n">
        <v>1.5</v>
      </c>
      <c r="M241" s="136" t="n">
        <v>1</v>
      </c>
      <c r="N241" s="136" t="n">
        <v>2</v>
      </c>
      <c r="O241" s="136" t="s">
        <v>150</v>
      </c>
      <c r="P241" s="136" t="n">
        <v>2</v>
      </c>
      <c r="Q241" s="136" t="n">
        <v>1.5</v>
      </c>
      <c r="R241" s="136" t="n">
        <v>1</v>
      </c>
      <c r="S241" s="136" t="n">
        <v>0</v>
      </c>
      <c r="T241" s="136" t="n">
        <v>0</v>
      </c>
      <c r="U241" s="136" t="n">
        <v>0</v>
      </c>
      <c r="V241" s="136" t="n">
        <v>0</v>
      </c>
      <c r="W241" s="136" t="n">
        <v>0</v>
      </c>
      <c r="X241" s="136" t="n">
        <v>0</v>
      </c>
      <c r="Y241" s="136" t="n">
        <f aca="false">IF(L241&lt;=2.5,1,IF(L241&lt;=4.5,2,IF(L241&lt;=6.5,3,4)))</f>
        <v>1</v>
      </c>
      <c r="Z241" s="136" t="n">
        <f aca="false">IF(R241=1,35,IF(S241=1,64,IF(T241=1,IF(Y241=1,85,104),IF(U241=1,IF(Y241=1,124,152),IF(V241=1,(IF(Y241=1,146,IF(Y241=2,178,263))),IF(W241=1,(IF(Y241=1,178,IF(Y241=2,218,321))),IF(X241=1,IF(Y241=1,190,IF(Y241=2,242,IF(Y241=3,357,896))))))))))</f>
        <v>35</v>
      </c>
      <c r="AA241" s="140" t="n">
        <f aca="false">Z241*F241</f>
        <v>1318578.975</v>
      </c>
      <c r="AB241" s="141" t="n">
        <v>0</v>
      </c>
      <c r="AC241" s="136" t="s">
        <v>126</v>
      </c>
    </row>
    <row r="242" customFormat="false" ht="13.8" hidden="false" customHeight="false" outlineLevel="0" collapsed="false">
      <c r="A242" s="136" t="n">
        <v>241</v>
      </c>
      <c r="B242" s="136" t="s">
        <v>162</v>
      </c>
      <c r="C242" s="136" t="s">
        <v>162</v>
      </c>
      <c r="D242" s="136" t="s">
        <v>171</v>
      </c>
      <c r="E242" s="142" t="n">
        <v>3500</v>
      </c>
      <c r="F242" s="138" t="n">
        <f aca="false">E242*10.76391</f>
        <v>37673.685</v>
      </c>
      <c r="G242" s="136" t="s">
        <v>164</v>
      </c>
      <c r="H242" s="136" t="n">
        <v>0.2</v>
      </c>
      <c r="I242" s="136" t="n">
        <v>1</v>
      </c>
      <c r="J242" s="136" t="n">
        <f aca="false">IF(L242=13.5,IF(X242=1,12,9),-0.392532+1.267037*L242+0.472239*X242+0.58658*W242+0.089417*V242+0.531633*U242+0.337883*T242-0.403545*S242)</f>
        <v>1.5080235</v>
      </c>
      <c r="K242" s="139" t="n">
        <f aca="false">IF(I242=0,J242,I242)</f>
        <v>1</v>
      </c>
      <c r="L242" s="136" t="n">
        <v>1.5</v>
      </c>
      <c r="M242" s="136" t="n">
        <v>1</v>
      </c>
      <c r="N242" s="136" t="n">
        <v>2</v>
      </c>
      <c r="O242" s="136" t="s">
        <v>150</v>
      </c>
      <c r="P242" s="136" t="n">
        <v>2</v>
      </c>
      <c r="Q242" s="136" t="n">
        <v>1.5</v>
      </c>
      <c r="R242" s="136" t="n">
        <v>1</v>
      </c>
      <c r="S242" s="136" t="n">
        <v>0</v>
      </c>
      <c r="T242" s="136" t="n">
        <v>0</v>
      </c>
      <c r="U242" s="136" t="n">
        <v>0</v>
      </c>
      <c r="V242" s="136" t="n">
        <v>0</v>
      </c>
      <c r="W242" s="136" t="n">
        <v>0</v>
      </c>
      <c r="X242" s="136" t="n">
        <v>0</v>
      </c>
      <c r="Y242" s="136" t="n">
        <f aca="false">IF(L242&lt;=2.5,1,IF(L242&lt;=4.5,2,IF(L242&lt;=6.5,3,4)))</f>
        <v>1</v>
      </c>
      <c r="Z242" s="136" t="n">
        <f aca="false">IF(R242=1,35,IF(S242=1,64,IF(T242=1,IF(Y242=1,85,104),IF(U242=1,IF(Y242=1,124,152),IF(V242=1,(IF(Y242=1,146,IF(Y242=2,178,263))),IF(W242=1,(IF(Y242=1,178,IF(Y242=2,218,321))),IF(X242=1,IF(Y242=1,190,IF(Y242=2,242,IF(Y242=3,357,896))))))))))</f>
        <v>35</v>
      </c>
      <c r="AA242" s="140" t="n">
        <f aca="false">Z242*F242</f>
        <v>1318578.975</v>
      </c>
      <c r="AB242" s="141" t="n">
        <v>0</v>
      </c>
      <c r="AC242" s="136" t="s">
        <v>126</v>
      </c>
    </row>
    <row r="243" customFormat="false" ht="13.8" hidden="false" customHeight="false" outlineLevel="0" collapsed="false">
      <c r="A243" s="136" t="n">
        <v>242</v>
      </c>
      <c r="B243" s="136" t="s">
        <v>162</v>
      </c>
      <c r="C243" s="136" t="s">
        <v>162</v>
      </c>
      <c r="D243" s="136" t="s">
        <v>171</v>
      </c>
      <c r="E243" s="142" t="n">
        <v>3500</v>
      </c>
      <c r="F243" s="138" t="n">
        <f aca="false">E243*10.76391</f>
        <v>37673.685</v>
      </c>
      <c r="G243" s="136" t="s">
        <v>164</v>
      </c>
      <c r="H243" s="136" t="n">
        <v>0.2</v>
      </c>
      <c r="I243" s="136" t="n">
        <v>1</v>
      </c>
      <c r="J243" s="136" t="n">
        <f aca="false">IF(L243=13.5,IF(X243=1,12,9),-0.392532+1.267037*L243+0.472239*X243+0.58658*W243+0.089417*V243+0.531633*U243+0.337883*T243-0.403545*S243)</f>
        <v>1.5080235</v>
      </c>
      <c r="K243" s="139" t="n">
        <f aca="false">IF(I243=0,J243,I243)</f>
        <v>1</v>
      </c>
      <c r="L243" s="136" t="n">
        <v>1.5</v>
      </c>
      <c r="M243" s="136" t="n">
        <v>1</v>
      </c>
      <c r="N243" s="136" t="n">
        <v>2</v>
      </c>
      <c r="O243" s="136" t="s">
        <v>150</v>
      </c>
      <c r="P243" s="136" t="n">
        <v>2</v>
      </c>
      <c r="Q243" s="136" t="n">
        <v>1.5</v>
      </c>
      <c r="R243" s="136" t="n">
        <v>1</v>
      </c>
      <c r="S243" s="136" t="n">
        <v>0</v>
      </c>
      <c r="T243" s="136" t="n">
        <v>0</v>
      </c>
      <c r="U243" s="136" t="n">
        <v>0</v>
      </c>
      <c r="V243" s="136" t="n">
        <v>0</v>
      </c>
      <c r="W243" s="136" t="n">
        <v>0</v>
      </c>
      <c r="X243" s="136" t="n">
        <v>0</v>
      </c>
      <c r="Y243" s="136" t="n">
        <f aca="false">IF(L243&lt;=2.5,1,IF(L243&lt;=4.5,2,IF(L243&lt;=6.5,3,4)))</f>
        <v>1</v>
      </c>
      <c r="Z243" s="136" t="n">
        <f aca="false">IF(R243=1,35,IF(S243=1,64,IF(T243=1,IF(Y243=1,85,104),IF(U243=1,IF(Y243=1,124,152),IF(V243=1,(IF(Y243=1,146,IF(Y243=2,178,263))),IF(W243=1,(IF(Y243=1,178,IF(Y243=2,218,321))),IF(X243=1,IF(Y243=1,190,IF(Y243=2,242,IF(Y243=3,357,896))))))))))</f>
        <v>35</v>
      </c>
      <c r="AA243" s="140" t="n">
        <f aca="false">Z243*F243</f>
        <v>1318578.975</v>
      </c>
      <c r="AB243" s="141" t="n">
        <v>0</v>
      </c>
      <c r="AC243" s="136" t="s">
        <v>126</v>
      </c>
    </row>
    <row r="244" customFormat="false" ht="13.8" hidden="false" customHeight="false" outlineLevel="0" collapsed="false">
      <c r="A244" s="136" t="n">
        <v>243</v>
      </c>
      <c r="B244" s="136" t="s">
        <v>162</v>
      </c>
      <c r="C244" s="136" t="s">
        <v>162</v>
      </c>
      <c r="D244" s="136" t="s">
        <v>171</v>
      </c>
      <c r="E244" s="142" t="n">
        <v>3500</v>
      </c>
      <c r="F244" s="138" t="n">
        <f aca="false">E244*10.76391</f>
        <v>37673.685</v>
      </c>
      <c r="G244" s="136" t="s">
        <v>164</v>
      </c>
      <c r="H244" s="136" t="n">
        <v>0.2</v>
      </c>
      <c r="I244" s="136" t="n">
        <v>1</v>
      </c>
      <c r="J244" s="136" t="n">
        <f aca="false">IF(L244=13.5,IF(X244=1,12,9),-0.392532+1.267037*L244+0.472239*X244+0.58658*W244+0.089417*V244+0.531633*U244+0.337883*T244-0.403545*S244)</f>
        <v>1.5080235</v>
      </c>
      <c r="K244" s="139" t="n">
        <f aca="false">IF(I244=0,J244,I244)</f>
        <v>1</v>
      </c>
      <c r="L244" s="136" t="n">
        <v>1.5</v>
      </c>
      <c r="M244" s="136" t="n">
        <v>1</v>
      </c>
      <c r="N244" s="136" t="n">
        <v>2</v>
      </c>
      <c r="O244" s="136" t="s">
        <v>150</v>
      </c>
      <c r="P244" s="136" t="n">
        <v>2</v>
      </c>
      <c r="Q244" s="136" t="n">
        <v>1.5</v>
      </c>
      <c r="R244" s="136" t="n">
        <v>1</v>
      </c>
      <c r="S244" s="136" t="n">
        <v>0</v>
      </c>
      <c r="T244" s="136" t="n">
        <v>0</v>
      </c>
      <c r="U244" s="136" t="n">
        <v>0</v>
      </c>
      <c r="V244" s="136" t="n">
        <v>0</v>
      </c>
      <c r="W244" s="136" t="n">
        <v>0</v>
      </c>
      <c r="X244" s="136" t="n">
        <v>0</v>
      </c>
      <c r="Y244" s="136" t="n">
        <f aca="false">IF(L244&lt;=2.5,1,IF(L244&lt;=4.5,2,IF(L244&lt;=6.5,3,4)))</f>
        <v>1</v>
      </c>
      <c r="Z244" s="136" t="n">
        <f aca="false">IF(R244=1,35,IF(S244=1,64,IF(T244=1,IF(Y244=1,85,104),IF(U244=1,IF(Y244=1,124,152),IF(V244=1,(IF(Y244=1,146,IF(Y244=2,178,263))),IF(W244=1,(IF(Y244=1,178,IF(Y244=2,218,321))),IF(X244=1,IF(Y244=1,190,IF(Y244=2,242,IF(Y244=3,357,896))))))))))</f>
        <v>35</v>
      </c>
      <c r="AA244" s="140" t="n">
        <f aca="false">Z244*F244</f>
        <v>1318578.975</v>
      </c>
      <c r="AB244" s="141" t="n">
        <v>0</v>
      </c>
      <c r="AC244" s="136" t="s">
        <v>126</v>
      </c>
    </row>
    <row r="245" customFormat="false" ht="13.8" hidden="false" customHeight="false" outlineLevel="0" collapsed="false">
      <c r="A245" s="136" t="n">
        <v>244</v>
      </c>
      <c r="B245" s="136" t="s">
        <v>162</v>
      </c>
      <c r="C245" s="136" t="s">
        <v>162</v>
      </c>
      <c r="D245" s="136" t="s">
        <v>171</v>
      </c>
      <c r="E245" s="142" t="n">
        <v>3500</v>
      </c>
      <c r="F245" s="138" t="n">
        <f aca="false">E245*10.76391</f>
        <v>37673.685</v>
      </c>
      <c r="G245" s="136" t="s">
        <v>164</v>
      </c>
      <c r="H245" s="136" t="n">
        <v>0.2</v>
      </c>
      <c r="I245" s="136" t="n">
        <v>1</v>
      </c>
      <c r="J245" s="136" t="n">
        <f aca="false">IF(L245=13.5,IF(X245=1,12,9),-0.392532+1.267037*L245+0.472239*X245+0.58658*W245+0.089417*V245+0.531633*U245+0.337883*T245-0.403545*S245)</f>
        <v>1.5080235</v>
      </c>
      <c r="K245" s="139" t="n">
        <f aca="false">IF(I245=0,J245,I245)</f>
        <v>1</v>
      </c>
      <c r="L245" s="136" t="n">
        <v>1.5</v>
      </c>
      <c r="M245" s="136" t="n">
        <v>1</v>
      </c>
      <c r="N245" s="136" t="n">
        <v>2</v>
      </c>
      <c r="O245" s="136" t="s">
        <v>150</v>
      </c>
      <c r="P245" s="136" t="n">
        <v>2</v>
      </c>
      <c r="Q245" s="136" t="n">
        <v>1.5</v>
      </c>
      <c r="R245" s="136" t="n">
        <v>1</v>
      </c>
      <c r="S245" s="136" t="n">
        <v>0</v>
      </c>
      <c r="T245" s="136" t="n">
        <v>0</v>
      </c>
      <c r="U245" s="136" t="n">
        <v>0</v>
      </c>
      <c r="V245" s="136" t="n">
        <v>0</v>
      </c>
      <c r="W245" s="136" t="n">
        <v>0</v>
      </c>
      <c r="X245" s="136" t="n">
        <v>0</v>
      </c>
      <c r="Y245" s="136" t="n">
        <f aca="false">IF(L245&lt;=2.5,1,IF(L245&lt;=4.5,2,IF(L245&lt;=6.5,3,4)))</f>
        <v>1</v>
      </c>
      <c r="Z245" s="136" t="n">
        <f aca="false">IF(R245=1,35,IF(S245=1,64,IF(T245=1,IF(Y245=1,85,104),IF(U245=1,IF(Y245=1,124,152),IF(V245=1,(IF(Y245=1,146,IF(Y245=2,178,263))),IF(W245=1,(IF(Y245=1,178,IF(Y245=2,218,321))),IF(X245=1,IF(Y245=1,190,IF(Y245=2,242,IF(Y245=3,357,896))))))))))</f>
        <v>35</v>
      </c>
      <c r="AA245" s="140" t="n">
        <f aca="false">Z245*F245</f>
        <v>1318578.975</v>
      </c>
      <c r="AB245" s="141" t="n">
        <v>0</v>
      </c>
      <c r="AC245" s="136" t="s">
        <v>126</v>
      </c>
    </row>
    <row r="246" customFormat="false" ht="13.8" hidden="false" customHeight="false" outlineLevel="0" collapsed="false">
      <c r="A246" s="136" t="n">
        <v>245</v>
      </c>
      <c r="B246" s="136" t="s">
        <v>162</v>
      </c>
      <c r="C246" s="136" t="s">
        <v>162</v>
      </c>
      <c r="D246" s="136" t="s">
        <v>171</v>
      </c>
      <c r="E246" s="142" t="n">
        <v>3500</v>
      </c>
      <c r="F246" s="138" t="n">
        <f aca="false">E246*10.76391</f>
        <v>37673.685</v>
      </c>
      <c r="G246" s="136" t="s">
        <v>164</v>
      </c>
      <c r="H246" s="136" t="n">
        <v>0.2</v>
      </c>
      <c r="I246" s="136" t="n">
        <v>1</v>
      </c>
      <c r="J246" s="136" t="n">
        <f aca="false">IF(L246=13.5,IF(X246=1,12,9),-0.392532+1.267037*L246+0.472239*X246+0.58658*W246+0.089417*V246+0.531633*U246+0.337883*T246-0.403545*S246)</f>
        <v>1.5080235</v>
      </c>
      <c r="K246" s="139" t="n">
        <f aca="false">IF(I246=0,J246,I246)</f>
        <v>1</v>
      </c>
      <c r="L246" s="136" t="n">
        <v>1.5</v>
      </c>
      <c r="M246" s="136" t="n">
        <v>1</v>
      </c>
      <c r="N246" s="136" t="n">
        <v>2</v>
      </c>
      <c r="O246" s="136" t="s">
        <v>150</v>
      </c>
      <c r="P246" s="136" t="n">
        <v>2</v>
      </c>
      <c r="Q246" s="136" t="n">
        <v>1.5</v>
      </c>
      <c r="R246" s="136" t="n">
        <v>1</v>
      </c>
      <c r="S246" s="136" t="n">
        <v>0</v>
      </c>
      <c r="T246" s="136" t="n">
        <v>0</v>
      </c>
      <c r="U246" s="136" t="n">
        <v>0</v>
      </c>
      <c r="V246" s="136" t="n">
        <v>0</v>
      </c>
      <c r="W246" s="136" t="n">
        <v>0</v>
      </c>
      <c r="X246" s="136" t="n">
        <v>0</v>
      </c>
      <c r="Y246" s="136" t="n">
        <f aca="false">IF(L246&lt;=2.5,1,IF(L246&lt;=4.5,2,IF(L246&lt;=6.5,3,4)))</f>
        <v>1</v>
      </c>
      <c r="Z246" s="136" t="n">
        <f aca="false">IF(R246=1,35,IF(S246=1,64,IF(T246=1,IF(Y246=1,85,104),IF(U246=1,IF(Y246=1,124,152),IF(V246=1,(IF(Y246=1,146,IF(Y246=2,178,263))),IF(W246=1,(IF(Y246=1,178,IF(Y246=2,218,321))),IF(X246=1,IF(Y246=1,190,IF(Y246=2,242,IF(Y246=3,357,896))))))))))</f>
        <v>35</v>
      </c>
      <c r="AA246" s="140" t="n">
        <f aca="false">Z246*F246</f>
        <v>1318578.975</v>
      </c>
      <c r="AB246" s="141" t="n">
        <v>0</v>
      </c>
      <c r="AC246" s="136" t="s">
        <v>126</v>
      </c>
    </row>
    <row r="247" customFormat="false" ht="13.8" hidden="false" customHeight="false" outlineLevel="0" collapsed="false">
      <c r="A247" s="136" t="n">
        <v>246</v>
      </c>
      <c r="B247" s="136" t="s">
        <v>162</v>
      </c>
      <c r="C247" s="136" t="s">
        <v>162</v>
      </c>
      <c r="D247" s="136" t="s">
        <v>171</v>
      </c>
      <c r="E247" s="142" t="n">
        <v>3500</v>
      </c>
      <c r="F247" s="138" t="n">
        <f aca="false">E247*10.76391</f>
        <v>37673.685</v>
      </c>
      <c r="G247" s="136" t="s">
        <v>164</v>
      </c>
      <c r="H247" s="136" t="n">
        <v>0.2</v>
      </c>
      <c r="I247" s="136" t="n">
        <v>1</v>
      </c>
      <c r="J247" s="136" t="n">
        <f aca="false">IF(L247=13.5,IF(X247=1,12,9),-0.392532+1.267037*L247+0.472239*X247+0.58658*W247+0.089417*V247+0.531633*U247+0.337883*T247-0.403545*S247)</f>
        <v>1.5080235</v>
      </c>
      <c r="K247" s="139" t="n">
        <f aca="false">IF(I247=0,J247,I247)</f>
        <v>1</v>
      </c>
      <c r="L247" s="136" t="n">
        <v>1.5</v>
      </c>
      <c r="M247" s="136" t="n">
        <v>1</v>
      </c>
      <c r="N247" s="136" t="n">
        <v>2</v>
      </c>
      <c r="O247" s="136" t="s">
        <v>150</v>
      </c>
      <c r="P247" s="136" t="n">
        <v>2</v>
      </c>
      <c r="Q247" s="136" t="n">
        <v>1.5</v>
      </c>
      <c r="R247" s="136" t="n">
        <v>1</v>
      </c>
      <c r="S247" s="136" t="n">
        <v>0</v>
      </c>
      <c r="T247" s="136" t="n">
        <v>0</v>
      </c>
      <c r="U247" s="136" t="n">
        <v>0</v>
      </c>
      <c r="V247" s="136" t="n">
        <v>0</v>
      </c>
      <c r="W247" s="136" t="n">
        <v>0</v>
      </c>
      <c r="X247" s="136" t="n">
        <v>0</v>
      </c>
      <c r="Y247" s="136" t="n">
        <f aca="false">IF(L247&lt;=2.5,1,IF(L247&lt;=4.5,2,IF(L247&lt;=6.5,3,4)))</f>
        <v>1</v>
      </c>
      <c r="Z247" s="136" t="n">
        <f aca="false">IF(R247=1,35,IF(S247=1,64,IF(T247=1,IF(Y247=1,85,104),IF(U247=1,IF(Y247=1,124,152),IF(V247=1,(IF(Y247=1,146,IF(Y247=2,178,263))),IF(W247=1,(IF(Y247=1,178,IF(Y247=2,218,321))),IF(X247=1,IF(Y247=1,190,IF(Y247=2,242,IF(Y247=3,357,896))))))))))</f>
        <v>35</v>
      </c>
      <c r="AA247" s="140" t="n">
        <f aca="false">Z247*F247</f>
        <v>1318578.975</v>
      </c>
      <c r="AB247" s="141" t="n">
        <v>0</v>
      </c>
      <c r="AC247" s="136" t="s">
        <v>126</v>
      </c>
    </row>
    <row r="248" customFormat="false" ht="13.8" hidden="false" customHeight="false" outlineLevel="0" collapsed="false">
      <c r="A248" s="136" t="n">
        <v>247</v>
      </c>
      <c r="B248" s="136" t="s">
        <v>162</v>
      </c>
      <c r="C248" s="136" t="s">
        <v>162</v>
      </c>
      <c r="D248" s="136" t="s">
        <v>171</v>
      </c>
      <c r="E248" s="142" t="n">
        <v>3500</v>
      </c>
      <c r="F248" s="138" t="n">
        <f aca="false">E248*10.76391</f>
        <v>37673.685</v>
      </c>
      <c r="G248" s="136" t="s">
        <v>164</v>
      </c>
      <c r="H248" s="136" t="n">
        <v>0.2</v>
      </c>
      <c r="I248" s="136" t="n">
        <v>1</v>
      </c>
      <c r="J248" s="136" t="n">
        <f aca="false">IF(L248=13.5,IF(X248=1,12,9),-0.392532+1.267037*L248+0.472239*X248+0.58658*W248+0.089417*V248+0.531633*U248+0.337883*T248-0.403545*S248)</f>
        <v>1.5080235</v>
      </c>
      <c r="K248" s="139" t="n">
        <f aca="false">IF(I248=0,J248,I248)</f>
        <v>1</v>
      </c>
      <c r="L248" s="136" t="n">
        <v>1.5</v>
      </c>
      <c r="M248" s="136" t="n">
        <v>1</v>
      </c>
      <c r="N248" s="136" t="n">
        <v>2</v>
      </c>
      <c r="O248" s="136" t="s">
        <v>150</v>
      </c>
      <c r="P248" s="136" t="n">
        <v>2</v>
      </c>
      <c r="Q248" s="136" t="n">
        <v>1.5</v>
      </c>
      <c r="R248" s="136" t="n">
        <v>1</v>
      </c>
      <c r="S248" s="136" t="n">
        <v>0</v>
      </c>
      <c r="T248" s="136" t="n">
        <v>0</v>
      </c>
      <c r="U248" s="136" t="n">
        <v>0</v>
      </c>
      <c r="V248" s="136" t="n">
        <v>0</v>
      </c>
      <c r="W248" s="136" t="n">
        <v>0</v>
      </c>
      <c r="X248" s="136" t="n">
        <v>0</v>
      </c>
      <c r="Y248" s="136" t="n">
        <f aca="false">IF(L248&lt;=2.5,1,IF(L248&lt;=4.5,2,IF(L248&lt;=6.5,3,4)))</f>
        <v>1</v>
      </c>
      <c r="Z248" s="136" t="n">
        <f aca="false">IF(R248=1,35,IF(S248=1,64,IF(T248=1,IF(Y248=1,85,104),IF(U248=1,IF(Y248=1,124,152),IF(V248=1,(IF(Y248=1,146,IF(Y248=2,178,263))),IF(W248=1,(IF(Y248=1,178,IF(Y248=2,218,321))),IF(X248=1,IF(Y248=1,190,IF(Y248=2,242,IF(Y248=3,357,896))))))))))</f>
        <v>35</v>
      </c>
      <c r="AA248" s="140" t="n">
        <f aca="false">Z248*F248</f>
        <v>1318578.975</v>
      </c>
      <c r="AB248" s="141" t="n">
        <v>0</v>
      </c>
      <c r="AC248" s="136" t="s">
        <v>126</v>
      </c>
    </row>
    <row r="249" customFormat="false" ht="13.8" hidden="false" customHeight="false" outlineLevel="0" collapsed="false">
      <c r="A249" s="136" t="n">
        <v>248</v>
      </c>
      <c r="B249" s="136" t="s">
        <v>162</v>
      </c>
      <c r="C249" s="136" t="s">
        <v>162</v>
      </c>
      <c r="D249" s="136" t="s">
        <v>171</v>
      </c>
      <c r="E249" s="142" t="n">
        <v>3500</v>
      </c>
      <c r="F249" s="138" t="n">
        <f aca="false">E249*10.76391</f>
        <v>37673.685</v>
      </c>
      <c r="G249" s="136" t="s">
        <v>164</v>
      </c>
      <c r="H249" s="136" t="n">
        <v>0.2</v>
      </c>
      <c r="I249" s="136" t="n">
        <v>1</v>
      </c>
      <c r="J249" s="136" t="n">
        <f aca="false">IF(L249=13.5,IF(X249=1,12,9),-0.392532+1.267037*L249+0.472239*X249+0.58658*W249+0.089417*V249+0.531633*U249+0.337883*T249-0.403545*S249)</f>
        <v>1.5080235</v>
      </c>
      <c r="K249" s="139" t="n">
        <f aca="false">IF(I249=0,J249,I249)</f>
        <v>1</v>
      </c>
      <c r="L249" s="136" t="n">
        <v>1.5</v>
      </c>
      <c r="M249" s="136" t="n">
        <v>1</v>
      </c>
      <c r="N249" s="136" t="n">
        <v>2</v>
      </c>
      <c r="O249" s="136" t="s">
        <v>150</v>
      </c>
      <c r="P249" s="136" t="n">
        <v>2</v>
      </c>
      <c r="Q249" s="136" t="n">
        <v>1.5</v>
      </c>
      <c r="R249" s="136" t="n">
        <v>1</v>
      </c>
      <c r="S249" s="136" t="n">
        <v>0</v>
      </c>
      <c r="T249" s="136" t="n">
        <v>0</v>
      </c>
      <c r="U249" s="136" t="n">
        <v>0</v>
      </c>
      <c r="V249" s="136" t="n">
        <v>0</v>
      </c>
      <c r="W249" s="136" t="n">
        <v>0</v>
      </c>
      <c r="X249" s="136" t="n">
        <v>0</v>
      </c>
      <c r="Y249" s="136" t="n">
        <f aca="false">IF(L249&lt;=2.5,1,IF(L249&lt;=4.5,2,IF(L249&lt;=6.5,3,4)))</f>
        <v>1</v>
      </c>
      <c r="Z249" s="136" t="n">
        <f aca="false">IF(R249=1,35,IF(S249=1,64,IF(T249=1,IF(Y249=1,85,104),IF(U249=1,IF(Y249=1,124,152),IF(V249=1,(IF(Y249=1,146,IF(Y249=2,178,263))),IF(W249=1,(IF(Y249=1,178,IF(Y249=2,218,321))),IF(X249=1,IF(Y249=1,190,IF(Y249=2,242,IF(Y249=3,357,896))))))))))</f>
        <v>35</v>
      </c>
      <c r="AA249" s="140" t="n">
        <f aca="false">Z249*F249</f>
        <v>1318578.975</v>
      </c>
      <c r="AB249" s="141" t="n">
        <v>0</v>
      </c>
      <c r="AC249" s="136" t="s">
        <v>126</v>
      </c>
    </row>
    <row r="250" customFormat="false" ht="13.8" hidden="false" customHeight="false" outlineLevel="0" collapsed="false">
      <c r="A250" s="136" t="n">
        <v>249</v>
      </c>
      <c r="B250" s="136" t="s">
        <v>162</v>
      </c>
      <c r="C250" s="136" t="s">
        <v>162</v>
      </c>
      <c r="D250" s="136" t="s">
        <v>171</v>
      </c>
      <c r="E250" s="142" t="n">
        <v>3500</v>
      </c>
      <c r="F250" s="138" t="n">
        <f aca="false">E250*10.76391</f>
        <v>37673.685</v>
      </c>
      <c r="G250" s="136" t="s">
        <v>164</v>
      </c>
      <c r="H250" s="136" t="n">
        <v>0.2</v>
      </c>
      <c r="I250" s="136" t="n">
        <v>1</v>
      </c>
      <c r="J250" s="136" t="n">
        <f aca="false">IF(L250=13.5,IF(X250=1,12,9),-0.392532+1.267037*L250+0.472239*X250+0.58658*W250+0.089417*V250+0.531633*U250+0.337883*T250-0.403545*S250)</f>
        <v>1.5080235</v>
      </c>
      <c r="K250" s="139" t="n">
        <f aca="false">IF(I250=0,J250,I250)</f>
        <v>1</v>
      </c>
      <c r="L250" s="136" t="n">
        <v>1.5</v>
      </c>
      <c r="M250" s="136" t="n">
        <v>1</v>
      </c>
      <c r="N250" s="136" t="n">
        <v>2</v>
      </c>
      <c r="O250" s="136" t="s">
        <v>150</v>
      </c>
      <c r="P250" s="136" t="n">
        <v>2</v>
      </c>
      <c r="Q250" s="136" t="n">
        <v>1.5</v>
      </c>
      <c r="R250" s="136" t="n">
        <v>1</v>
      </c>
      <c r="S250" s="136" t="n">
        <v>0</v>
      </c>
      <c r="T250" s="136" t="n">
        <v>0</v>
      </c>
      <c r="U250" s="136" t="n">
        <v>0</v>
      </c>
      <c r="V250" s="136" t="n">
        <v>0</v>
      </c>
      <c r="W250" s="136" t="n">
        <v>0</v>
      </c>
      <c r="X250" s="136" t="n">
        <v>0</v>
      </c>
      <c r="Y250" s="136" t="n">
        <f aca="false">IF(L250&lt;=2.5,1,IF(L250&lt;=4.5,2,IF(L250&lt;=6.5,3,4)))</f>
        <v>1</v>
      </c>
      <c r="Z250" s="136" t="n">
        <f aca="false">IF(R250=1,35,IF(S250=1,64,IF(T250=1,IF(Y250=1,85,104),IF(U250=1,IF(Y250=1,124,152),IF(V250=1,(IF(Y250=1,146,IF(Y250=2,178,263))),IF(W250=1,(IF(Y250=1,178,IF(Y250=2,218,321))),IF(X250=1,IF(Y250=1,190,IF(Y250=2,242,IF(Y250=3,357,896))))))))))</f>
        <v>35</v>
      </c>
      <c r="AA250" s="140" t="n">
        <f aca="false">Z250*F250</f>
        <v>1318578.975</v>
      </c>
      <c r="AB250" s="141" t="n">
        <v>0</v>
      </c>
      <c r="AC250" s="136" t="s">
        <v>126</v>
      </c>
    </row>
    <row r="251" customFormat="false" ht="13.8" hidden="false" customHeight="false" outlineLevel="0" collapsed="false">
      <c r="A251" s="136" t="n">
        <v>250</v>
      </c>
      <c r="B251" s="136" t="s">
        <v>162</v>
      </c>
      <c r="C251" s="136" t="s">
        <v>162</v>
      </c>
      <c r="D251" s="136" t="s">
        <v>171</v>
      </c>
      <c r="E251" s="142" t="n">
        <v>3500</v>
      </c>
      <c r="F251" s="138" t="n">
        <f aca="false">E251*10.76391</f>
        <v>37673.685</v>
      </c>
      <c r="G251" s="136" t="s">
        <v>164</v>
      </c>
      <c r="H251" s="136" t="n">
        <v>0.2</v>
      </c>
      <c r="I251" s="136" t="n">
        <v>1</v>
      </c>
      <c r="J251" s="136" t="n">
        <f aca="false">IF(L251=13.5,IF(X251=1,12,9),-0.392532+1.267037*L251+0.472239*X251+0.58658*W251+0.089417*V251+0.531633*U251+0.337883*T251-0.403545*S251)</f>
        <v>1.5080235</v>
      </c>
      <c r="K251" s="139" t="n">
        <f aca="false">IF(I251=0,J251,I251)</f>
        <v>1</v>
      </c>
      <c r="L251" s="136" t="n">
        <v>1.5</v>
      </c>
      <c r="M251" s="136" t="n">
        <v>1</v>
      </c>
      <c r="N251" s="136" t="n">
        <v>2</v>
      </c>
      <c r="O251" s="136" t="s">
        <v>150</v>
      </c>
      <c r="P251" s="136" t="n">
        <v>2</v>
      </c>
      <c r="Q251" s="136" t="n">
        <v>1.5</v>
      </c>
      <c r="R251" s="136" t="n">
        <v>1</v>
      </c>
      <c r="S251" s="136" t="n">
        <v>0</v>
      </c>
      <c r="T251" s="136" t="n">
        <v>0</v>
      </c>
      <c r="U251" s="136" t="n">
        <v>0</v>
      </c>
      <c r="V251" s="136" t="n">
        <v>0</v>
      </c>
      <c r="W251" s="136" t="n">
        <v>0</v>
      </c>
      <c r="X251" s="136" t="n">
        <v>0</v>
      </c>
      <c r="Y251" s="136" t="n">
        <f aca="false">IF(L251&lt;=2.5,1,IF(L251&lt;=4.5,2,IF(L251&lt;=6.5,3,4)))</f>
        <v>1</v>
      </c>
      <c r="Z251" s="136" t="n">
        <f aca="false">IF(R251=1,35,IF(S251=1,64,IF(T251=1,IF(Y251=1,85,104),IF(U251=1,IF(Y251=1,124,152),IF(V251=1,(IF(Y251=1,146,IF(Y251=2,178,263))),IF(W251=1,(IF(Y251=1,178,IF(Y251=2,218,321))),IF(X251=1,IF(Y251=1,190,IF(Y251=2,242,IF(Y251=3,357,896))))))))))</f>
        <v>35</v>
      </c>
      <c r="AA251" s="140" t="n">
        <f aca="false">Z251*F251</f>
        <v>1318578.975</v>
      </c>
      <c r="AB251" s="141" t="n">
        <v>0</v>
      </c>
      <c r="AC251" s="136" t="s">
        <v>126</v>
      </c>
    </row>
    <row r="252" customFormat="false" ht="13.8" hidden="false" customHeight="false" outlineLevel="0" collapsed="false">
      <c r="A252" s="136" t="n">
        <v>251</v>
      </c>
      <c r="B252" s="136" t="s">
        <v>162</v>
      </c>
      <c r="C252" s="136" t="s">
        <v>162</v>
      </c>
      <c r="D252" s="136" t="s">
        <v>171</v>
      </c>
      <c r="E252" s="142" t="n">
        <v>601.399999999994</v>
      </c>
      <c r="F252" s="138" t="n">
        <f aca="false">E252*10.76391</f>
        <v>6473.41547399994</v>
      </c>
      <c r="G252" s="136" t="s">
        <v>164</v>
      </c>
      <c r="H252" s="136" t="n">
        <v>0.2</v>
      </c>
      <c r="I252" s="136" t="n">
        <v>1</v>
      </c>
      <c r="J252" s="136" t="n">
        <f aca="false">IF(L252=13.5,IF(X252=1,12,9),-0.392532+1.267037*L252+0.472239*X252+0.58658*W252+0.089417*V252+0.531633*U252+0.337883*T252-0.403545*S252)</f>
        <v>1.5080235</v>
      </c>
      <c r="K252" s="139" t="n">
        <f aca="false">IF(I252=0,J252,I252)</f>
        <v>1</v>
      </c>
      <c r="L252" s="136" t="n">
        <v>1.5</v>
      </c>
      <c r="M252" s="136" t="n">
        <v>1</v>
      </c>
      <c r="N252" s="136" t="n">
        <v>2</v>
      </c>
      <c r="O252" s="136" t="s">
        <v>150</v>
      </c>
      <c r="P252" s="136" t="n">
        <v>2</v>
      </c>
      <c r="Q252" s="136" t="n">
        <v>1.5</v>
      </c>
      <c r="R252" s="136" t="n">
        <v>1</v>
      </c>
      <c r="S252" s="136" t="n">
        <v>0</v>
      </c>
      <c r="T252" s="136" t="n">
        <v>0</v>
      </c>
      <c r="U252" s="136" t="n">
        <v>0</v>
      </c>
      <c r="V252" s="136" t="n">
        <v>0</v>
      </c>
      <c r="W252" s="136" t="n">
        <v>0</v>
      </c>
      <c r="X252" s="136" t="n">
        <v>0</v>
      </c>
      <c r="Y252" s="136" t="n">
        <f aca="false">IF(L252&lt;=2.5,1,IF(L252&lt;=4.5,2,IF(L252&lt;=6.5,3,4)))</f>
        <v>1</v>
      </c>
      <c r="Z252" s="136" t="n">
        <f aca="false">IF(R252=1,35,IF(S252=1,64,IF(T252=1,IF(Y252=1,85,104),IF(U252=1,IF(Y252=1,124,152),IF(V252=1,(IF(Y252=1,146,IF(Y252=2,178,263))),IF(W252=1,(IF(Y252=1,178,IF(Y252=2,218,321))),IF(X252=1,IF(Y252=1,190,IF(Y252=2,242,IF(Y252=3,357,896))))))))))</f>
        <v>35</v>
      </c>
      <c r="AA252" s="140" t="n">
        <f aca="false">Z252*F252</f>
        <v>226569.541589998</v>
      </c>
      <c r="AB252" s="141" t="n">
        <v>0</v>
      </c>
      <c r="AC252" s="136" t="s">
        <v>126</v>
      </c>
    </row>
    <row r="253" customFormat="false" ht="13.8" hidden="false" customHeight="false" outlineLevel="0" collapsed="false">
      <c r="A253" s="136" t="n">
        <v>252</v>
      </c>
      <c r="B253" s="136" t="s">
        <v>162</v>
      </c>
      <c r="C253" s="136" t="s">
        <v>162</v>
      </c>
      <c r="D253" s="132" t="s">
        <v>172</v>
      </c>
      <c r="E253" s="142" t="n">
        <v>3500</v>
      </c>
      <c r="F253" s="144" t="n">
        <f aca="false">E253*10.76391</f>
        <v>37673.685</v>
      </c>
      <c r="G253" s="132" t="s">
        <v>173</v>
      </c>
      <c r="H253" s="132" t="n">
        <v>0.2</v>
      </c>
      <c r="I253" s="132" t="n">
        <v>1</v>
      </c>
      <c r="J253" s="132" t="n">
        <f aca="false">IF(L253=13.5,IF(X253=1,12,9),-0.392532+1.267037*L253+0.472239*X253+0.58658*W253+0.089417*V253+0.531633*U253+0.337883*T253-0.403545*S253)</f>
        <v>1.5080235</v>
      </c>
      <c r="K253" s="145" t="n">
        <f aca="false">IF(I253=0,J253,I253)</f>
        <v>1</v>
      </c>
      <c r="L253" s="132" t="n">
        <v>1.5</v>
      </c>
      <c r="M253" s="132" t="n">
        <v>1</v>
      </c>
      <c r="N253" s="132" t="n">
        <v>2</v>
      </c>
      <c r="O253" s="132" t="s">
        <v>150</v>
      </c>
      <c r="P253" s="132" t="n">
        <v>1</v>
      </c>
      <c r="Q253" s="132" t="n">
        <v>1.5</v>
      </c>
      <c r="R253" s="132" t="n">
        <v>1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f aca="false">IF(L253&lt;=2.5,1,IF(L253&lt;=4.5,2,IF(L253&lt;=6.5,3,4)))</f>
        <v>1</v>
      </c>
      <c r="Z253" s="132" t="n">
        <f aca="false">IF(R253=1,35,IF(S253=1,64,IF(T253=1,IF(Y253=1,85,104),IF(U253=1,IF(Y253=1,124,152),IF(V253=1,(IF(Y253=1,146,IF(Y253=2,178,263))),IF(W253=1,(IF(Y253=1,178,IF(Y253=2,218,321))),IF(X253=1,IF(Y253=1,190,IF(Y253=2,242,IF(Y253=3,357,896))))))))))</f>
        <v>35</v>
      </c>
      <c r="AA253" s="146" t="n">
        <f aca="false">Z253*F253</f>
        <v>1318578.975</v>
      </c>
      <c r="AB253" s="141" t="n">
        <v>0</v>
      </c>
      <c r="AC253" s="136" t="s">
        <v>126</v>
      </c>
    </row>
    <row r="254" customFormat="false" ht="13.8" hidden="false" customHeight="false" outlineLevel="0" collapsed="false">
      <c r="A254" s="136" t="n">
        <v>253</v>
      </c>
      <c r="B254" s="136" t="s">
        <v>162</v>
      </c>
      <c r="C254" s="136" t="s">
        <v>162</v>
      </c>
      <c r="D254" s="132" t="s">
        <v>172</v>
      </c>
      <c r="E254" s="142" t="n">
        <v>3500</v>
      </c>
      <c r="F254" s="144" t="n">
        <f aca="false">E254*10.76391</f>
        <v>37673.685</v>
      </c>
      <c r="G254" s="132" t="s">
        <v>173</v>
      </c>
      <c r="H254" s="132" t="n">
        <v>0.2</v>
      </c>
      <c r="I254" s="132" t="n">
        <v>1</v>
      </c>
      <c r="J254" s="132" t="n">
        <f aca="false">IF(L254=13.5,IF(X254=1,12,9),-0.392532+1.267037*L254+0.472239*X254+0.58658*W254+0.089417*V254+0.531633*U254+0.337883*T254-0.403545*S254)</f>
        <v>1.5080235</v>
      </c>
      <c r="K254" s="145" t="n">
        <f aca="false">IF(I254=0,J254,I254)</f>
        <v>1</v>
      </c>
      <c r="L254" s="132" t="n">
        <v>1.5</v>
      </c>
      <c r="M254" s="132" t="n">
        <v>1</v>
      </c>
      <c r="N254" s="132" t="n">
        <v>2</v>
      </c>
      <c r="O254" s="132" t="s">
        <v>150</v>
      </c>
      <c r="P254" s="132" t="n">
        <v>1</v>
      </c>
      <c r="Q254" s="132" t="n">
        <v>1.5</v>
      </c>
      <c r="R254" s="132" t="n">
        <v>1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f aca="false">IF(L254&lt;=2.5,1,IF(L254&lt;=4.5,2,IF(L254&lt;=6.5,3,4)))</f>
        <v>1</v>
      </c>
      <c r="Z254" s="132" t="n">
        <f aca="false">IF(R254=1,35,IF(S254=1,64,IF(T254=1,IF(Y254=1,85,104),IF(U254=1,IF(Y254=1,124,152),IF(V254=1,(IF(Y254=1,146,IF(Y254=2,178,263))),IF(W254=1,(IF(Y254=1,178,IF(Y254=2,218,321))),IF(X254=1,IF(Y254=1,190,IF(Y254=2,242,IF(Y254=3,357,896))))))))))</f>
        <v>35</v>
      </c>
      <c r="AA254" s="146" t="n">
        <f aca="false">Z254*F254</f>
        <v>1318578.975</v>
      </c>
      <c r="AB254" s="141" t="n">
        <v>0</v>
      </c>
      <c r="AC254" s="136" t="s">
        <v>126</v>
      </c>
    </row>
    <row r="255" customFormat="false" ht="13.8" hidden="false" customHeight="false" outlineLevel="0" collapsed="false">
      <c r="A255" s="136" t="n">
        <v>254</v>
      </c>
      <c r="B255" s="136" t="s">
        <v>162</v>
      </c>
      <c r="C255" s="136" t="s">
        <v>162</v>
      </c>
      <c r="D255" s="132" t="s">
        <v>172</v>
      </c>
      <c r="E255" s="142" t="n">
        <v>3500</v>
      </c>
      <c r="F255" s="144" t="n">
        <f aca="false">E255*10.76391</f>
        <v>37673.685</v>
      </c>
      <c r="G255" s="132" t="s">
        <v>173</v>
      </c>
      <c r="H255" s="132" t="n">
        <v>0.2</v>
      </c>
      <c r="I255" s="132" t="n">
        <v>1</v>
      </c>
      <c r="J255" s="132" t="n">
        <f aca="false">IF(L255=13.5,IF(X255=1,12,9),-0.392532+1.267037*L255+0.472239*X255+0.58658*W255+0.089417*V255+0.531633*U255+0.337883*T255-0.403545*S255)</f>
        <v>1.5080235</v>
      </c>
      <c r="K255" s="145" t="n">
        <f aca="false">IF(I255=0,J255,I255)</f>
        <v>1</v>
      </c>
      <c r="L255" s="132" t="n">
        <v>1.5</v>
      </c>
      <c r="M255" s="132" t="n">
        <v>1</v>
      </c>
      <c r="N255" s="132" t="n">
        <v>2</v>
      </c>
      <c r="O255" s="132" t="s">
        <v>150</v>
      </c>
      <c r="P255" s="132" t="n">
        <v>1</v>
      </c>
      <c r="Q255" s="132" t="n">
        <v>1.5</v>
      </c>
      <c r="R255" s="132" t="n">
        <v>1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0</v>
      </c>
      <c r="X255" s="132" t="n">
        <v>0</v>
      </c>
      <c r="Y255" s="132" t="n">
        <f aca="false">IF(L255&lt;=2.5,1,IF(L255&lt;=4.5,2,IF(L255&lt;=6.5,3,4)))</f>
        <v>1</v>
      </c>
      <c r="Z255" s="132" t="n">
        <f aca="false">IF(R255=1,35,IF(S255=1,64,IF(T255=1,IF(Y255=1,85,104),IF(U255=1,IF(Y255=1,124,152),IF(V255=1,(IF(Y255=1,146,IF(Y255=2,178,263))),IF(W255=1,(IF(Y255=1,178,IF(Y255=2,218,321))),IF(X255=1,IF(Y255=1,190,IF(Y255=2,242,IF(Y255=3,357,896))))))))))</f>
        <v>35</v>
      </c>
      <c r="AA255" s="146" t="n">
        <f aca="false">Z255*F255</f>
        <v>1318578.975</v>
      </c>
      <c r="AB255" s="141" t="n">
        <v>0</v>
      </c>
      <c r="AC255" s="136" t="s">
        <v>126</v>
      </c>
    </row>
    <row r="256" customFormat="false" ht="13.8" hidden="false" customHeight="false" outlineLevel="0" collapsed="false">
      <c r="A256" s="136" t="n">
        <v>255</v>
      </c>
      <c r="B256" s="136" t="s">
        <v>162</v>
      </c>
      <c r="C256" s="136" t="s">
        <v>162</v>
      </c>
      <c r="D256" s="132" t="s">
        <v>172</v>
      </c>
      <c r="E256" s="142" t="n">
        <v>3500</v>
      </c>
      <c r="F256" s="144" t="n">
        <f aca="false">E256*10.76391</f>
        <v>37673.685</v>
      </c>
      <c r="G256" s="132" t="s">
        <v>173</v>
      </c>
      <c r="H256" s="132" t="n">
        <v>0.2</v>
      </c>
      <c r="I256" s="132" t="n">
        <v>1</v>
      </c>
      <c r="J256" s="132" t="n">
        <f aca="false">IF(L256=13.5,IF(X256=1,12,9),-0.392532+1.267037*L256+0.472239*X256+0.58658*W256+0.089417*V256+0.531633*U256+0.337883*T256-0.403545*S256)</f>
        <v>1.5080235</v>
      </c>
      <c r="K256" s="145" t="n">
        <f aca="false">IF(I256=0,J256,I256)</f>
        <v>1</v>
      </c>
      <c r="L256" s="132" t="n">
        <v>1.5</v>
      </c>
      <c r="M256" s="132" t="n">
        <v>1</v>
      </c>
      <c r="N256" s="132" t="n">
        <v>2</v>
      </c>
      <c r="O256" s="132" t="s">
        <v>150</v>
      </c>
      <c r="P256" s="132" t="n">
        <v>1</v>
      </c>
      <c r="Q256" s="132" t="n">
        <v>1.5</v>
      </c>
      <c r="R256" s="132" t="n">
        <v>1</v>
      </c>
      <c r="S256" s="132" t="n">
        <v>0</v>
      </c>
      <c r="T256" s="132" t="n">
        <v>0</v>
      </c>
      <c r="U256" s="132" t="n">
        <v>0</v>
      </c>
      <c r="V256" s="132" t="n">
        <v>0</v>
      </c>
      <c r="W256" s="132" t="n">
        <v>0</v>
      </c>
      <c r="X256" s="132" t="n">
        <v>0</v>
      </c>
      <c r="Y256" s="132" t="n">
        <f aca="false">IF(L256&lt;=2.5,1,IF(L256&lt;=4.5,2,IF(L256&lt;=6.5,3,4)))</f>
        <v>1</v>
      </c>
      <c r="Z256" s="132" t="n">
        <f aca="false">IF(R256=1,35,IF(S256=1,64,IF(T256=1,IF(Y256=1,85,104),IF(U256=1,IF(Y256=1,124,152),IF(V256=1,(IF(Y256=1,146,IF(Y256=2,178,263))),IF(W256=1,(IF(Y256=1,178,IF(Y256=2,218,321))),IF(X256=1,IF(Y256=1,190,IF(Y256=2,242,IF(Y256=3,357,896))))))))))</f>
        <v>35</v>
      </c>
      <c r="AA256" s="146" t="n">
        <f aca="false">Z256*F256</f>
        <v>1318578.975</v>
      </c>
      <c r="AB256" s="141" t="n">
        <v>0</v>
      </c>
      <c r="AC256" s="136" t="s">
        <v>126</v>
      </c>
    </row>
    <row r="257" customFormat="false" ht="13.8" hidden="false" customHeight="false" outlineLevel="0" collapsed="false">
      <c r="A257" s="136" t="n">
        <v>256</v>
      </c>
      <c r="B257" s="136" t="s">
        <v>162</v>
      </c>
      <c r="C257" s="136" t="s">
        <v>162</v>
      </c>
      <c r="D257" s="132" t="s">
        <v>172</v>
      </c>
      <c r="E257" s="142" t="n">
        <v>3500</v>
      </c>
      <c r="F257" s="144" t="n">
        <f aca="false">E257*10.76391</f>
        <v>37673.685</v>
      </c>
      <c r="G257" s="132" t="s">
        <v>173</v>
      </c>
      <c r="H257" s="132" t="n">
        <v>0.2</v>
      </c>
      <c r="I257" s="132" t="n">
        <v>1</v>
      </c>
      <c r="J257" s="132" t="n">
        <f aca="false">IF(L257=13.5,IF(X257=1,12,9),-0.392532+1.267037*L257+0.472239*X257+0.58658*W257+0.089417*V257+0.531633*U257+0.337883*T257-0.403545*S257)</f>
        <v>1.5080235</v>
      </c>
      <c r="K257" s="145" t="n">
        <f aca="false">IF(I257=0,J257,I257)</f>
        <v>1</v>
      </c>
      <c r="L257" s="132" t="n">
        <v>1.5</v>
      </c>
      <c r="M257" s="132" t="n">
        <v>1</v>
      </c>
      <c r="N257" s="132" t="n">
        <v>2</v>
      </c>
      <c r="O257" s="132" t="s">
        <v>150</v>
      </c>
      <c r="P257" s="132" t="n">
        <v>1</v>
      </c>
      <c r="Q257" s="132" t="n">
        <v>1.5</v>
      </c>
      <c r="R257" s="132" t="n">
        <v>1</v>
      </c>
      <c r="S257" s="132" t="n">
        <v>0</v>
      </c>
      <c r="T257" s="132" t="n">
        <v>0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f aca="false">IF(L257&lt;=2.5,1,IF(L257&lt;=4.5,2,IF(L257&lt;=6.5,3,4)))</f>
        <v>1</v>
      </c>
      <c r="Z257" s="132" t="n">
        <f aca="false">IF(R257=1,35,IF(S257=1,64,IF(T257=1,IF(Y257=1,85,104),IF(U257=1,IF(Y257=1,124,152),IF(V257=1,(IF(Y257=1,146,IF(Y257=2,178,263))),IF(W257=1,(IF(Y257=1,178,IF(Y257=2,218,321))),IF(X257=1,IF(Y257=1,190,IF(Y257=2,242,IF(Y257=3,357,896))))))))))</f>
        <v>35</v>
      </c>
      <c r="AA257" s="146" t="n">
        <f aca="false">Z257*F257</f>
        <v>1318578.975</v>
      </c>
      <c r="AB257" s="141" t="n">
        <v>0</v>
      </c>
      <c r="AC257" s="136" t="s">
        <v>126</v>
      </c>
    </row>
    <row r="258" customFormat="false" ht="13.8" hidden="false" customHeight="false" outlineLevel="0" collapsed="false">
      <c r="A258" s="136" t="n">
        <v>257</v>
      </c>
      <c r="B258" s="136" t="s">
        <v>162</v>
      </c>
      <c r="C258" s="136" t="s">
        <v>162</v>
      </c>
      <c r="D258" s="132" t="s">
        <v>172</v>
      </c>
      <c r="E258" s="142" t="n">
        <v>3500</v>
      </c>
      <c r="F258" s="144" t="n">
        <f aca="false">E258*10.76391</f>
        <v>37673.685</v>
      </c>
      <c r="G258" s="132" t="s">
        <v>173</v>
      </c>
      <c r="H258" s="132" t="n">
        <v>0.2</v>
      </c>
      <c r="I258" s="132" t="n">
        <v>1</v>
      </c>
      <c r="J258" s="132" t="n">
        <f aca="false">IF(L258=13.5,IF(X258=1,12,9),-0.392532+1.267037*L258+0.472239*X258+0.58658*W258+0.089417*V258+0.531633*U258+0.337883*T258-0.403545*S258)</f>
        <v>1.5080235</v>
      </c>
      <c r="K258" s="145" t="n">
        <f aca="false">IF(I258=0,J258,I258)</f>
        <v>1</v>
      </c>
      <c r="L258" s="132" t="n">
        <v>1.5</v>
      </c>
      <c r="M258" s="132" t="n">
        <v>1</v>
      </c>
      <c r="N258" s="132" t="n">
        <v>2</v>
      </c>
      <c r="O258" s="132" t="s">
        <v>150</v>
      </c>
      <c r="P258" s="132" t="n">
        <v>1</v>
      </c>
      <c r="Q258" s="132" t="n">
        <v>1.5</v>
      </c>
      <c r="R258" s="132" t="n">
        <v>1</v>
      </c>
      <c r="S258" s="132" t="n">
        <v>0</v>
      </c>
      <c r="T258" s="132" t="n">
        <v>0</v>
      </c>
      <c r="U258" s="132" t="n">
        <v>0</v>
      </c>
      <c r="V258" s="132" t="n">
        <v>0</v>
      </c>
      <c r="W258" s="132" t="n">
        <v>0</v>
      </c>
      <c r="X258" s="132" t="n">
        <v>0</v>
      </c>
      <c r="Y258" s="132" t="n">
        <f aca="false">IF(L258&lt;=2.5,1,IF(L258&lt;=4.5,2,IF(L258&lt;=6.5,3,4)))</f>
        <v>1</v>
      </c>
      <c r="Z258" s="132" t="n">
        <f aca="false">IF(R258=1,35,IF(S258=1,64,IF(T258=1,IF(Y258=1,85,104),IF(U258=1,IF(Y258=1,124,152),IF(V258=1,(IF(Y258=1,146,IF(Y258=2,178,263))),IF(W258=1,(IF(Y258=1,178,IF(Y258=2,218,321))),IF(X258=1,IF(Y258=1,190,IF(Y258=2,242,IF(Y258=3,357,896))))))))))</f>
        <v>35</v>
      </c>
      <c r="AA258" s="146" t="n">
        <f aca="false">Z258*F258</f>
        <v>1318578.975</v>
      </c>
      <c r="AB258" s="141" t="n">
        <v>0</v>
      </c>
      <c r="AC258" s="136" t="s">
        <v>126</v>
      </c>
    </row>
    <row r="259" customFormat="false" ht="13.8" hidden="false" customHeight="false" outlineLevel="0" collapsed="false">
      <c r="A259" s="136" t="n">
        <v>258</v>
      </c>
      <c r="B259" s="136" t="s">
        <v>162</v>
      </c>
      <c r="C259" s="136" t="s">
        <v>162</v>
      </c>
      <c r="D259" s="132" t="s">
        <v>172</v>
      </c>
      <c r="E259" s="142" t="n">
        <v>3500</v>
      </c>
      <c r="F259" s="144" t="n">
        <f aca="false">E259*10.76391</f>
        <v>37673.685</v>
      </c>
      <c r="G259" s="132" t="s">
        <v>173</v>
      </c>
      <c r="H259" s="132" t="n">
        <v>0.2</v>
      </c>
      <c r="I259" s="132" t="n">
        <v>1</v>
      </c>
      <c r="J259" s="132" t="n">
        <f aca="false">IF(L259=13.5,IF(X259=1,12,9),-0.392532+1.267037*L259+0.472239*X259+0.58658*W259+0.089417*V259+0.531633*U259+0.337883*T259-0.403545*S259)</f>
        <v>1.5080235</v>
      </c>
      <c r="K259" s="145" t="n">
        <f aca="false">IF(I259=0,J259,I259)</f>
        <v>1</v>
      </c>
      <c r="L259" s="132" t="n">
        <v>1.5</v>
      </c>
      <c r="M259" s="132" t="n">
        <v>1</v>
      </c>
      <c r="N259" s="132" t="n">
        <v>2</v>
      </c>
      <c r="O259" s="132" t="s">
        <v>150</v>
      </c>
      <c r="P259" s="132" t="n">
        <v>1</v>
      </c>
      <c r="Q259" s="132" t="n">
        <v>1.5</v>
      </c>
      <c r="R259" s="132" t="n">
        <v>1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f aca="false">IF(L259&lt;=2.5,1,IF(L259&lt;=4.5,2,IF(L259&lt;=6.5,3,4)))</f>
        <v>1</v>
      </c>
      <c r="Z259" s="132" t="n">
        <f aca="false">IF(R259=1,35,IF(S259=1,64,IF(T259=1,IF(Y259=1,85,104),IF(U259=1,IF(Y259=1,124,152),IF(V259=1,(IF(Y259=1,146,IF(Y259=2,178,263))),IF(W259=1,(IF(Y259=1,178,IF(Y259=2,218,321))),IF(X259=1,IF(Y259=1,190,IF(Y259=2,242,IF(Y259=3,357,896))))))))))</f>
        <v>35</v>
      </c>
      <c r="AA259" s="146" t="n">
        <f aca="false">Z259*F259</f>
        <v>1318578.975</v>
      </c>
      <c r="AB259" s="141" t="n">
        <v>0</v>
      </c>
      <c r="AC259" s="136" t="s">
        <v>126</v>
      </c>
    </row>
    <row r="260" customFormat="false" ht="13.8" hidden="false" customHeight="false" outlineLevel="0" collapsed="false">
      <c r="A260" s="136" t="n">
        <v>259</v>
      </c>
      <c r="B260" s="136" t="s">
        <v>162</v>
      </c>
      <c r="C260" s="136" t="s">
        <v>162</v>
      </c>
      <c r="D260" s="132" t="s">
        <v>172</v>
      </c>
      <c r="E260" s="142" t="n">
        <v>3500</v>
      </c>
      <c r="F260" s="144" t="n">
        <f aca="false">E260*10.76391</f>
        <v>37673.685</v>
      </c>
      <c r="G260" s="132" t="s">
        <v>173</v>
      </c>
      <c r="H260" s="132" t="n">
        <v>0.2</v>
      </c>
      <c r="I260" s="132" t="n">
        <v>1</v>
      </c>
      <c r="J260" s="132" t="n">
        <f aca="false">IF(L260=13.5,IF(X260=1,12,9),-0.392532+1.267037*L260+0.472239*X260+0.58658*W260+0.089417*V260+0.531633*U260+0.337883*T260-0.403545*S260)</f>
        <v>1.5080235</v>
      </c>
      <c r="K260" s="145" t="n">
        <f aca="false">IF(I260=0,J260,I260)</f>
        <v>1</v>
      </c>
      <c r="L260" s="132" t="n">
        <v>1.5</v>
      </c>
      <c r="M260" s="132" t="n">
        <v>1</v>
      </c>
      <c r="N260" s="132" t="n">
        <v>2</v>
      </c>
      <c r="O260" s="132" t="s">
        <v>150</v>
      </c>
      <c r="P260" s="132" t="n">
        <v>1</v>
      </c>
      <c r="Q260" s="132" t="n">
        <v>1.5</v>
      </c>
      <c r="R260" s="132" t="n">
        <v>1</v>
      </c>
      <c r="S260" s="132" t="n">
        <v>0</v>
      </c>
      <c r="T260" s="132" t="n">
        <v>0</v>
      </c>
      <c r="U260" s="132" t="n">
        <v>0</v>
      </c>
      <c r="V260" s="132" t="n">
        <v>0</v>
      </c>
      <c r="W260" s="132" t="n">
        <v>0</v>
      </c>
      <c r="X260" s="132" t="n">
        <v>0</v>
      </c>
      <c r="Y260" s="132" t="n">
        <f aca="false">IF(L260&lt;=2.5,1,IF(L260&lt;=4.5,2,IF(L260&lt;=6.5,3,4)))</f>
        <v>1</v>
      </c>
      <c r="Z260" s="132" t="n">
        <f aca="false">IF(R260=1,35,IF(S260=1,64,IF(T260=1,IF(Y260=1,85,104),IF(U260=1,IF(Y260=1,124,152),IF(V260=1,(IF(Y260=1,146,IF(Y260=2,178,263))),IF(W260=1,(IF(Y260=1,178,IF(Y260=2,218,321))),IF(X260=1,IF(Y260=1,190,IF(Y260=2,242,IF(Y260=3,357,896))))))))))</f>
        <v>35</v>
      </c>
      <c r="AA260" s="146" t="n">
        <f aca="false">Z260*F260</f>
        <v>1318578.975</v>
      </c>
      <c r="AB260" s="141" t="n">
        <v>0</v>
      </c>
      <c r="AC260" s="136" t="s">
        <v>126</v>
      </c>
    </row>
    <row r="261" customFormat="false" ht="13.8" hidden="false" customHeight="false" outlineLevel="0" collapsed="false">
      <c r="A261" s="136" t="n">
        <v>260</v>
      </c>
      <c r="B261" s="136" t="s">
        <v>162</v>
      </c>
      <c r="C261" s="136" t="s">
        <v>162</v>
      </c>
      <c r="D261" s="132" t="s">
        <v>172</v>
      </c>
      <c r="E261" s="142" t="n">
        <v>3500</v>
      </c>
      <c r="F261" s="144" t="n">
        <f aca="false">E261*10.76391</f>
        <v>37673.685</v>
      </c>
      <c r="G261" s="132" t="s">
        <v>173</v>
      </c>
      <c r="H261" s="132" t="n">
        <v>0.2</v>
      </c>
      <c r="I261" s="132" t="n">
        <v>1</v>
      </c>
      <c r="J261" s="132" t="n">
        <f aca="false">IF(L261=13.5,IF(X261=1,12,9),-0.392532+1.267037*L261+0.472239*X261+0.58658*W261+0.089417*V261+0.531633*U261+0.337883*T261-0.403545*S261)</f>
        <v>1.5080235</v>
      </c>
      <c r="K261" s="145" t="n">
        <f aca="false">IF(I261=0,J261,I261)</f>
        <v>1</v>
      </c>
      <c r="L261" s="132" t="n">
        <v>1.5</v>
      </c>
      <c r="M261" s="132" t="n">
        <v>1</v>
      </c>
      <c r="N261" s="132" t="n">
        <v>2</v>
      </c>
      <c r="O261" s="132" t="s">
        <v>150</v>
      </c>
      <c r="P261" s="132" t="n">
        <v>1</v>
      </c>
      <c r="Q261" s="132" t="n">
        <v>1.5</v>
      </c>
      <c r="R261" s="132" t="n">
        <v>1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f aca="false">IF(L261&lt;=2.5,1,IF(L261&lt;=4.5,2,IF(L261&lt;=6.5,3,4)))</f>
        <v>1</v>
      </c>
      <c r="Z261" s="132" t="n">
        <f aca="false">IF(R261=1,35,IF(S261=1,64,IF(T261=1,IF(Y261=1,85,104),IF(U261=1,IF(Y261=1,124,152),IF(V261=1,(IF(Y261=1,146,IF(Y261=2,178,263))),IF(W261=1,(IF(Y261=1,178,IF(Y261=2,218,321))),IF(X261=1,IF(Y261=1,190,IF(Y261=2,242,IF(Y261=3,357,896))))))))))</f>
        <v>35</v>
      </c>
      <c r="AA261" s="146" t="n">
        <f aca="false">Z261*F261</f>
        <v>1318578.975</v>
      </c>
      <c r="AB261" s="141" t="n">
        <v>0</v>
      </c>
      <c r="AC261" s="136" t="s">
        <v>126</v>
      </c>
    </row>
    <row r="262" customFormat="false" ht="13.8" hidden="false" customHeight="false" outlineLevel="0" collapsed="false">
      <c r="A262" s="136" t="n">
        <v>261</v>
      </c>
      <c r="B262" s="136" t="s">
        <v>162</v>
      </c>
      <c r="C262" s="136" t="s">
        <v>162</v>
      </c>
      <c r="D262" s="132" t="s">
        <v>172</v>
      </c>
      <c r="E262" s="142" t="n">
        <v>3500</v>
      </c>
      <c r="F262" s="144" t="n">
        <f aca="false">E262*10.76391</f>
        <v>37673.685</v>
      </c>
      <c r="G262" s="132" t="s">
        <v>173</v>
      </c>
      <c r="H262" s="132" t="n">
        <v>0.2</v>
      </c>
      <c r="I262" s="132" t="n">
        <v>1</v>
      </c>
      <c r="J262" s="132" t="n">
        <f aca="false">IF(L262=13.5,IF(X262=1,12,9),-0.392532+1.267037*L262+0.472239*X262+0.58658*W262+0.089417*V262+0.531633*U262+0.337883*T262-0.403545*S262)</f>
        <v>1.5080235</v>
      </c>
      <c r="K262" s="145" t="n">
        <f aca="false">IF(I262=0,J262,I262)</f>
        <v>1</v>
      </c>
      <c r="L262" s="132" t="n">
        <v>1.5</v>
      </c>
      <c r="M262" s="132" t="n">
        <v>1</v>
      </c>
      <c r="N262" s="132" t="n">
        <v>2</v>
      </c>
      <c r="O262" s="132" t="s">
        <v>150</v>
      </c>
      <c r="P262" s="132" t="n">
        <v>1</v>
      </c>
      <c r="Q262" s="132" t="n">
        <v>1.5</v>
      </c>
      <c r="R262" s="132" t="n">
        <v>1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0</v>
      </c>
      <c r="X262" s="132" t="n">
        <v>0</v>
      </c>
      <c r="Y262" s="132" t="n">
        <f aca="false">IF(L262&lt;=2.5,1,IF(L262&lt;=4.5,2,IF(L262&lt;=6.5,3,4)))</f>
        <v>1</v>
      </c>
      <c r="Z262" s="132" t="n">
        <f aca="false">IF(R262=1,35,IF(S262=1,64,IF(T262=1,IF(Y262=1,85,104),IF(U262=1,IF(Y262=1,124,152),IF(V262=1,(IF(Y262=1,146,IF(Y262=2,178,263))),IF(W262=1,(IF(Y262=1,178,IF(Y262=2,218,321))),IF(X262=1,IF(Y262=1,190,IF(Y262=2,242,IF(Y262=3,357,896))))))))))</f>
        <v>35</v>
      </c>
      <c r="AA262" s="146" t="n">
        <f aca="false">Z262*F262</f>
        <v>1318578.975</v>
      </c>
      <c r="AB262" s="141" t="n">
        <v>0</v>
      </c>
      <c r="AC262" s="136" t="s">
        <v>126</v>
      </c>
    </row>
    <row r="263" customFormat="false" ht="13.8" hidden="false" customHeight="false" outlineLevel="0" collapsed="false">
      <c r="A263" s="136" t="n">
        <v>262</v>
      </c>
      <c r="B263" s="136" t="s">
        <v>162</v>
      </c>
      <c r="C263" s="136" t="s">
        <v>162</v>
      </c>
      <c r="D263" s="132" t="s">
        <v>172</v>
      </c>
      <c r="E263" s="142" t="n">
        <v>3500</v>
      </c>
      <c r="F263" s="144" t="n">
        <f aca="false">E263*10.76391</f>
        <v>37673.685</v>
      </c>
      <c r="G263" s="132" t="s">
        <v>173</v>
      </c>
      <c r="H263" s="132" t="n">
        <v>0.2</v>
      </c>
      <c r="I263" s="132" t="n">
        <v>1</v>
      </c>
      <c r="J263" s="132" t="n">
        <f aca="false">IF(L263=13.5,IF(X263=1,12,9),-0.392532+1.267037*L263+0.472239*X263+0.58658*W263+0.089417*V263+0.531633*U263+0.337883*T263-0.403545*S263)</f>
        <v>1.5080235</v>
      </c>
      <c r="K263" s="145" t="n">
        <f aca="false">IF(I263=0,J263,I263)</f>
        <v>1</v>
      </c>
      <c r="L263" s="132" t="n">
        <v>1.5</v>
      </c>
      <c r="M263" s="132" t="n">
        <v>1</v>
      </c>
      <c r="N263" s="132" t="n">
        <v>2</v>
      </c>
      <c r="O263" s="132" t="s">
        <v>150</v>
      </c>
      <c r="P263" s="132" t="n">
        <v>1</v>
      </c>
      <c r="Q263" s="132" t="n">
        <v>1.5</v>
      </c>
      <c r="R263" s="132" t="n">
        <v>1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0</v>
      </c>
      <c r="X263" s="132" t="n">
        <v>0</v>
      </c>
      <c r="Y263" s="132" t="n">
        <f aca="false">IF(L263&lt;=2.5,1,IF(L263&lt;=4.5,2,IF(L263&lt;=6.5,3,4)))</f>
        <v>1</v>
      </c>
      <c r="Z263" s="132" t="n">
        <f aca="false">IF(R263=1,35,IF(S263=1,64,IF(T263=1,IF(Y263=1,85,104),IF(U263=1,IF(Y263=1,124,152),IF(V263=1,(IF(Y263=1,146,IF(Y263=2,178,263))),IF(W263=1,(IF(Y263=1,178,IF(Y263=2,218,321))),IF(X263=1,IF(Y263=1,190,IF(Y263=2,242,IF(Y263=3,357,896))))))))))</f>
        <v>35</v>
      </c>
      <c r="AA263" s="146" t="n">
        <f aca="false">Z263*F263</f>
        <v>1318578.975</v>
      </c>
      <c r="AB263" s="141" t="n">
        <v>0</v>
      </c>
      <c r="AC263" s="136" t="s">
        <v>126</v>
      </c>
    </row>
    <row r="264" customFormat="false" ht="13.8" hidden="false" customHeight="false" outlineLevel="0" collapsed="false">
      <c r="A264" s="136" t="n">
        <v>263</v>
      </c>
      <c r="B264" s="136" t="s">
        <v>162</v>
      </c>
      <c r="C264" s="136" t="s">
        <v>162</v>
      </c>
      <c r="D264" s="132" t="s">
        <v>172</v>
      </c>
      <c r="E264" s="142" t="n">
        <v>3500</v>
      </c>
      <c r="F264" s="144" t="n">
        <f aca="false">E264*10.76391</f>
        <v>37673.685</v>
      </c>
      <c r="G264" s="132" t="s">
        <v>173</v>
      </c>
      <c r="H264" s="132" t="n">
        <v>0.2</v>
      </c>
      <c r="I264" s="132" t="n">
        <v>1</v>
      </c>
      <c r="J264" s="132" t="n">
        <f aca="false">IF(L264=13.5,IF(X264=1,12,9),-0.392532+1.267037*L264+0.472239*X264+0.58658*W264+0.089417*V264+0.531633*U264+0.337883*T264-0.403545*S264)</f>
        <v>1.5080235</v>
      </c>
      <c r="K264" s="145" t="n">
        <f aca="false">IF(I264=0,J264,I264)</f>
        <v>1</v>
      </c>
      <c r="L264" s="132" t="n">
        <v>1.5</v>
      </c>
      <c r="M264" s="132" t="n">
        <v>1</v>
      </c>
      <c r="N264" s="132" t="n">
        <v>2</v>
      </c>
      <c r="O264" s="132" t="s">
        <v>150</v>
      </c>
      <c r="P264" s="132" t="n">
        <v>1</v>
      </c>
      <c r="Q264" s="132" t="n">
        <v>1.5</v>
      </c>
      <c r="R264" s="132" t="n">
        <v>1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f aca="false">IF(L264&lt;=2.5,1,IF(L264&lt;=4.5,2,IF(L264&lt;=6.5,3,4)))</f>
        <v>1</v>
      </c>
      <c r="Z264" s="132" t="n">
        <f aca="false">IF(R264=1,35,IF(S264=1,64,IF(T264=1,IF(Y264=1,85,104),IF(U264=1,IF(Y264=1,124,152),IF(V264=1,(IF(Y264=1,146,IF(Y264=2,178,263))),IF(W264=1,(IF(Y264=1,178,IF(Y264=2,218,321))),IF(X264=1,IF(Y264=1,190,IF(Y264=2,242,IF(Y264=3,357,896))))))))))</f>
        <v>35</v>
      </c>
      <c r="AA264" s="146" t="n">
        <f aca="false">Z264*F264</f>
        <v>1318578.975</v>
      </c>
      <c r="AB264" s="141" t="n">
        <v>0</v>
      </c>
      <c r="AC264" s="136" t="s">
        <v>126</v>
      </c>
    </row>
    <row r="265" customFormat="false" ht="13.8" hidden="false" customHeight="false" outlineLevel="0" collapsed="false">
      <c r="A265" s="136" t="n">
        <v>264</v>
      </c>
      <c r="B265" s="136" t="s">
        <v>162</v>
      </c>
      <c r="C265" s="136" t="s">
        <v>162</v>
      </c>
      <c r="D265" s="132" t="s">
        <v>172</v>
      </c>
      <c r="E265" s="142" t="n">
        <v>3500</v>
      </c>
      <c r="F265" s="144" t="n">
        <f aca="false">E265*10.76391</f>
        <v>37673.685</v>
      </c>
      <c r="G265" s="132" t="s">
        <v>173</v>
      </c>
      <c r="H265" s="132" t="n">
        <v>0.2</v>
      </c>
      <c r="I265" s="132" t="n">
        <v>1</v>
      </c>
      <c r="J265" s="132" t="n">
        <f aca="false">IF(L265=13.5,IF(X265=1,12,9),-0.392532+1.267037*L265+0.472239*X265+0.58658*W265+0.089417*V265+0.531633*U265+0.337883*T265-0.403545*S265)</f>
        <v>1.5080235</v>
      </c>
      <c r="K265" s="145" t="n">
        <f aca="false">IF(I265=0,J265,I265)</f>
        <v>1</v>
      </c>
      <c r="L265" s="132" t="n">
        <v>1.5</v>
      </c>
      <c r="M265" s="132" t="n">
        <v>1</v>
      </c>
      <c r="N265" s="132" t="n">
        <v>2</v>
      </c>
      <c r="O265" s="132" t="s">
        <v>150</v>
      </c>
      <c r="P265" s="132" t="n">
        <v>1</v>
      </c>
      <c r="Q265" s="132" t="n">
        <v>1.5</v>
      </c>
      <c r="R265" s="132" t="n">
        <v>1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0</v>
      </c>
      <c r="X265" s="132" t="n">
        <v>0</v>
      </c>
      <c r="Y265" s="132" t="n">
        <f aca="false">IF(L265&lt;=2.5,1,IF(L265&lt;=4.5,2,IF(L265&lt;=6.5,3,4)))</f>
        <v>1</v>
      </c>
      <c r="Z265" s="132" t="n">
        <f aca="false">IF(R265=1,35,IF(S265=1,64,IF(T265=1,IF(Y265=1,85,104),IF(U265=1,IF(Y265=1,124,152),IF(V265=1,(IF(Y265=1,146,IF(Y265=2,178,263))),IF(W265=1,(IF(Y265=1,178,IF(Y265=2,218,321))),IF(X265=1,IF(Y265=1,190,IF(Y265=2,242,IF(Y265=3,357,896))))))))))</f>
        <v>35</v>
      </c>
      <c r="AA265" s="146" t="n">
        <f aca="false">Z265*F265</f>
        <v>1318578.975</v>
      </c>
      <c r="AB265" s="141" t="n">
        <v>0</v>
      </c>
      <c r="AC265" s="136" t="s">
        <v>126</v>
      </c>
    </row>
    <row r="266" customFormat="false" ht="13.8" hidden="false" customHeight="false" outlineLevel="0" collapsed="false">
      <c r="A266" s="136" t="n">
        <v>265</v>
      </c>
      <c r="B266" s="136" t="s">
        <v>162</v>
      </c>
      <c r="C266" s="136" t="s">
        <v>162</v>
      </c>
      <c r="D266" s="132" t="s">
        <v>172</v>
      </c>
      <c r="E266" s="142" t="n">
        <v>3500</v>
      </c>
      <c r="F266" s="144" t="n">
        <f aca="false">E266*10.76391</f>
        <v>37673.685</v>
      </c>
      <c r="G266" s="132" t="s">
        <v>173</v>
      </c>
      <c r="H266" s="132" t="n">
        <v>0.2</v>
      </c>
      <c r="I266" s="132" t="n">
        <v>1</v>
      </c>
      <c r="J266" s="132" t="n">
        <f aca="false">IF(L266=13.5,IF(X266=1,12,9),-0.392532+1.267037*L266+0.472239*X266+0.58658*W266+0.089417*V266+0.531633*U266+0.337883*T266-0.403545*S266)</f>
        <v>1.5080235</v>
      </c>
      <c r="K266" s="145" t="n">
        <f aca="false">IF(I266=0,J266,I266)</f>
        <v>1</v>
      </c>
      <c r="L266" s="132" t="n">
        <v>1.5</v>
      </c>
      <c r="M266" s="132" t="n">
        <v>1</v>
      </c>
      <c r="N266" s="132" t="n">
        <v>2</v>
      </c>
      <c r="O266" s="132" t="s">
        <v>150</v>
      </c>
      <c r="P266" s="132" t="n">
        <v>1</v>
      </c>
      <c r="Q266" s="132" t="n">
        <v>1.5</v>
      </c>
      <c r="R266" s="132" t="n">
        <v>1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f aca="false">IF(L266&lt;=2.5,1,IF(L266&lt;=4.5,2,IF(L266&lt;=6.5,3,4)))</f>
        <v>1</v>
      </c>
      <c r="Z266" s="132" t="n">
        <f aca="false">IF(R266=1,35,IF(S266=1,64,IF(T266=1,IF(Y266=1,85,104),IF(U266=1,IF(Y266=1,124,152),IF(V266=1,(IF(Y266=1,146,IF(Y266=2,178,263))),IF(W266=1,(IF(Y266=1,178,IF(Y266=2,218,321))),IF(X266=1,IF(Y266=1,190,IF(Y266=2,242,IF(Y266=3,357,896))))))))))</f>
        <v>35</v>
      </c>
      <c r="AA266" s="146" t="n">
        <f aca="false">Z266*F266</f>
        <v>1318578.975</v>
      </c>
      <c r="AB266" s="141" t="n">
        <v>0</v>
      </c>
      <c r="AC266" s="136" t="s">
        <v>126</v>
      </c>
    </row>
    <row r="267" customFormat="false" ht="13.8" hidden="false" customHeight="false" outlineLevel="0" collapsed="false">
      <c r="A267" s="136" t="n">
        <v>266</v>
      </c>
      <c r="B267" s="136" t="s">
        <v>162</v>
      </c>
      <c r="C267" s="136" t="s">
        <v>162</v>
      </c>
      <c r="D267" s="132" t="s">
        <v>172</v>
      </c>
      <c r="E267" s="142" t="n">
        <v>3500</v>
      </c>
      <c r="F267" s="144" t="n">
        <f aca="false">E267*10.76391</f>
        <v>37673.685</v>
      </c>
      <c r="G267" s="132" t="s">
        <v>173</v>
      </c>
      <c r="H267" s="132" t="n">
        <v>0.2</v>
      </c>
      <c r="I267" s="132" t="n">
        <v>1</v>
      </c>
      <c r="J267" s="132" t="n">
        <f aca="false">IF(L267=13.5,IF(X267=1,12,9),-0.392532+1.267037*L267+0.472239*X267+0.58658*W267+0.089417*V267+0.531633*U267+0.337883*T267-0.403545*S267)</f>
        <v>1.5080235</v>
      </c>
      <c r="K267" s="145" t="n">
        <f aca="false">IF(I267=0,J267,I267)</f>
        <v>1</v>
      </c>
      <c r="L267" s="132" t="n">
        <v>1.5</v>
      </c>
      <c r="M267" s="132" t="n">
        <v>1</v>
      </c>
      <c r="N267" s="132" t="n">
        <v>2</v>
      </c>
      <c r="O267" s="132" t="s">
        <v>150</v>
      </c>
      <c r="P267" s="132" t="n">
        <v>1</v>
      </c>
      <c r="Q267" s="132" t="n">
        <v>1.5</v>
      </c>
      <c r="R267" s="132" t="n">
        <v>1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0</v>
      </c>
      <c r="X267" s="132" t="n">
        <v>0</v>
      </c>
      <c r="Y267" s="132" t="n">
        <f aca="false">IF(L267&lt;=2.5,1,IF(L267&lt;=4.5,2,IF(L267&lt;=6.5,3,4)))</f>
        <v>1</v>
      </c>
      <c r="Z267" s="132" t="n">
        <f aca="false">IF(R267=1,35,IF(S267=1,64,IF(T267=1,IF(Y267=1,85,104),IF(U267=1,IF(Y267=1,124,152),IF(V267=1,(IF(Y267=1,146,IF(Y267=2,178,263))),IF(W267=1,(IF(Y267=1,178,IF(Y267=2,218,321))),IF(X267=1,IF(Y267=1,190,IF(Y267=2,242,IF(Y267=3,357,896))))))))))</f>
        <v>35</v>
      </c>
      <c r="AA267" s="146" t="n">
        <f aca="false">Z267*F267</f>
        <v>1318578.975</v>
      </c>
      <c r="AB267" s="141" t="n">
        <v>0</v>
      </c>
      <c r="AC267" s="136" t="s">
        <v>126</v>
      </c>
    </row>
    <row r="268" customFormat="false" ht="13.8" hidden="false" customHeight="false" outlineLevel="0" collapsed="false">
      <c r="A268" s="136" t="n">
        <v>267</v>
      </c>
      <c r="B268" s="136" t="s">
        <v>162</v>
      </c>
      <c r="C268" s="136" t="s">
        <v>162</v>
      </c>
      <c r="D268" s="132" t="s">
        <v>172</v>
      </c>
      <c r="E268" s="142" t="n">
        <v>3500</v>
      </c>
      <c r="F268" s="144" t="n">
        <f aca="false">E268*10.76391</f>
        <v>37673.685</v>
      </c>
      <c r="G268" s="132" t="s">
        <v>173</v>
      </c>
      <c r="H268" s="132" t="n">
        <v>0.2</v>
      </c>
      <c r="I268" s="132" t="n">
        <v>1</v>
      </c>
      <c r="J268" s="132" t="n">
        <f aca="false">IF(L268=13.5,IF(X268=1,12,9),-0.392532+1.267037*L268+0.472239*X268+0.58658*W268+0.089417*V268+0.531633*U268+0.337883*T268-0.403545*S268)</f>
        <v>1.5080235</v>
      </c>
      <c r="K268" s="145" t="n">
        <f aca="false">IF(I268=0,J268,I268)</f>
        <v>1</v>
      </c>
      <c r="L268" s="132" t="n">
        <v>1.5</v>
      </c>
      <c r="M268" s="132" t="n">
        <v>1</v>
      </c>
      <c r="N268" s="132" t="n">
        <v>2</v>
      </c>
      <c r="O268" s="132" t="s">
        <v>150</v>
      </c>
      <c r="P268" s="132" t="n">
        <v>1</v>
      </c>
      <c r="Q268" s="132" t="n">
        <v>1.5</v>
      </c>
      <c r="R268" s="132" t="n">
        <v>1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0</v>
      </c>
      <c r="X268" s="132" t="n">
        <v>0</v>
      </c>
      <c r="Y268" s="132" t="n">
        <f aca="false">IF(L268&lt;=2.5,1,IF(L268&lt;=4.5,2,IF(L268&lt;=6.5,3,4)))</f>
        <v>1</v>
      </c>
      <c r="Z268" s="132" t="n">
        <f aca="false">IF(R268=1,35,IF(S268=1,64,IF(T268=1,IF(Y268=1,85,104),IF(U268=1,IF(Y268=1,124,152),IF(V268=1,(IF(Y268=1,146,IF(Y268=2,178,263))),IF(W268=1,(IF(Y268=1,178,IF(Y268=2,218,321))),IF(X268=1,IF(Y268=1,190,IF(Y268=2,242,IF(Y268=3,357,896))))))))))</f>
        <v>35</v>
      </c>
      <c r="AA268" s="146" t="n">
        <f aca="false">Z268*F268</f>
        <v>1318578.975</v>
      </c>
      <c r="AB268" s="141" t="n">
        <v>0</v>
      </c>
      <c r="AC268" s="136" t="s">
        <v>126</v>
      </c>
    </row>
    <row r="269" customFormat="false" ht="13.8" hidden="false" customHeight="false" outlineLevel="0" collapsed="false">
      <c r="A269" s="136" t="n">
        <v>268</v>
      </c>
      <c r="B269" s="136" t="s">
        <v>162</v>
      </c>
      <c r="C269" s="136" t="s">
        <v>162</v>
      </c>
      <c r="D269" s="132" t="s">
        <v>172</v>
      </c>
      <c r="E269" s="142" t="n">
        <v>3500</v>
      </c>
      <c r="F269" s="144" t="n">
        <f aca="false">E269*10.76391</f>
        <v>37673.685</v>
      </c>
      <c r="G269" s="132" t="s">
        <v>173</v>
      </c>
      <c r="H269" s="132" t="n">
        <v>0.2</v>
      </c>
      <c r="I269" s="132" t="n">
        <v>1</v>
      </c>
      <c r="J269" s="132" t="n">
        <f aca="false">IF(L269=13.5,IF(X269=1,12,9),-0.392532+1.267037*L269+0.472239*X269+0.58658*W269+0.089417*V269+0.531633*U269+0.337883*T269-0.403545*S269)</f>
        <v>1.5080235</v>
      </c>
      <c r="K269" s="145" t="n">
        <f aca="false">IF(I269=0,J269,I269)</f>
        <v>1</v>
      </c>
      <c r="L269" s="132" t="n">
        <v>1.5</v>
      </c>
      <c r="M269" s="132" t="n">
        <v>1</v>
      </c>
      <c r="N269" s="132" t="n">
        <v>2</v>
      </c>
      <c r="O269" s="132" t="s">
        <v>150</v>
      </c>
      <c r="P269" s="132" t="n">
        <v>1</v>
      </c>
      <c r="Q269" s="132" t="n">
        <v>1.5</v>
      </c>
      <c r="R269" s="132" t="n">
        <v>1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0</v>
      </c>
      <c r="X269" s="132" t="n">
        <v>0</v>
      </c>
      <c r="Y269" s="132" t="n">
        <f aca="false">IF(L269&lt;=2.5,1,IF(L269&lt;=4.5,2,IF(L269&lt;=6.5,3,4)))</f>
        <v>1</v>
      </c>
      <c r="Z269" s="132" t="n">
        <f aca="false">IF(R269=1,35,IF(S269=1,64,IF(T269=1,IF(Y269=1,85,104),IF(U269=1,IF(Y269=1,124,152),IF(V269=1,(IF(Y269=1,146,IF(Y269=2,178,263))),IF(W269=1,(IF(Y269=1,178,IF(Y269=2,218,321))),IF(X269=1,IF(Y269=1,190,IF(Y269=2,242,IF(Y269=3,357,896))))))))))</f>
        <v>35</v>
      </c>
      <c r="AA269" s="146" t="n">
        <f aca="false">Z269*F269</f>
        <v>1318578.975</v>
      </c>
      <c r="AB269" s="141" t="n">
        <v>0</v>
      </c>
      <c r="AC269" s="136" t="s">
        <v>126</v>
      </c>
    </row>
    <row r="270" customFormat="false" ht="13.8" hidden="false" customHeight="false" outlineLevel="0" collapsed="false">
      <c r="A270" s="136" t="n">
        <v>269</v>
      </c>
      <c r="B270" s="136" t="s">
        <v>162</v>
      </c>
      <c r="C270" s="136" t="s">
        <v>162</v>
      </c>
      <c r="D270" s="132" t="s">
        <v>172</v>
      </c>
      <c r="E270" s="142" t="n">
        <v>3500</v>
      </c>
      <c r="F270" s="144" t="n">
        <f aca="false">E270*10.76391</f>
        <v>37673.685</v>
      </c>
      <c r="G270" s="132" t="s">
        <v>173</v>
      </c>
      <c r="H270" s="132" t="n">
        <v>0.2</v>
      </c>
      <c r="I270" s="132" t="n">
        <v>1</v>
      </c>
      <c r="J270" s="132" t="n">
        <f aca="false">IF(L270=13.5,IF(X270=1,12,9),-0.392532+1.267037*L270+0.472239*X270+0.58658*W270+0.089417*V270+0.531633*U270+0.337883*T270-0.403545*S270)</f>
        <v>1.5080235</v>
      </c>
      <c r="K270" s="145" t="n">
        <f aca="false">IF(I270=0,J270,I270)</f>
        <v>1</v>
      </c>
      <c r="L270" s="132" t="n">
        <v>1.5</v>
      </c>
      <c r="M270" s="132" t="n">
        <v>1</v>
      </c>
      <c r="N270" s="132" t="n">
        <v>2</v>
      </c>
      <c r="O270" s="132" t="s">
        <v>150</v>
      </c>
      <c r="P270" s="132" t="n">
        <v>1</v>
      </c>
      <c r="Q270" s="132" t="n">
        <v>1.5</v>
      </c>
      <c r="R270" s="132" t="n">
        <v>1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0</v>
      </c>
      <c r="X270" s="132" t="n">
        <v>0</v>
      </c>
      <c r="Y270" s="132" t="n">
        <f aca="false">IF(L270&lt;=2.5,1,IF(L270&lt;=4.5,2,IF(L270&lt;=6.5,3,4)))</f>
        <v>1</v>
      </c>
      <c r="Z270" s="132" t="n">
        <f aca="false">IF(R270=1,35,IF(S270=1,64,IF(T270=1,IF(Y270=1,85,104),IF(U270=1,IF(Y270=1,124,152),IF(V270=1,(IF(Y270=1,146,IF(Y270=2,178,263))),IF(W270=1,(IF(Y270=1,178,IF(Y270=2,218,321))),IF(X270=1,IF(Y270=1,190,IF(Y270=2,242,IF(Y270=3,357,896))))))))))</f>
        <v>35</v>
      </c>
      <c r="AA270" s="146" t="n">
        <f aca="false">Z270*F270</f>
        <v>1318578.975</v>
      </c>
      <c r="AB270" s="141" t="n">
        <v>0</v>
      </c>
      <c r="AC270" s="136" t="s">
        <v>126</v>
      </c>
    </row>
    <row r="271" customFormat="false" ht="13.8" hidden="false" customHeight="false" outlineLevel="0" collapsed="false">
      <c r="A271" s="136" t="n">
        <v>270</v>
      </c>
      <c r="B271" s="136" t="s">
        <v>162</v>
      </c>
      <c r="C271" s="136" t="s">
        <v>162</v>
      </c>
      <c r="D271" s="132" t="s">
        <v>172</v>
      </c>
      <c r="E271" s="142" t="n">
        <v>3500</v>
      </c>
      <c r="F271" s="144" t="n">
        <f aca="false">E271*10.76391</f>
        <v>37673.685</v>
      </c>
      <c r="G271" s="132" t="s">
        <v>173</v>
      </c>
      <c r="H271" s="132" t="n">
        <v>0.2</v>
      </c>
      <c r="I271" s="132" t="n">
        <v>1</v>
      </c>
      <c r="J271" s="132" t="n">
        <f aca="false">IF(L271=13.5,IF(X271=1,12,9),-0.392532+1.267037*L271+0.472239*X271+0.58658*W271+0.089417*V271+0.531633*U271+0.337883*T271-0.403545*S271)</f>
        <v>1.5080235</v>
      </c>
      <c r="K271" s="145" t="n">
        <f aca="false">IF(I271=0,J271,I271)</f>
        <v>1</v>
      </c>
      <c r="L271" s="132" t="n">
        <v>1.5</v>
      </c>
      <c r="M271" s="132" t="n">
        <v>1</v>
      </c>
      <c r="N271" s="132" t="n">
        <v>2</v>
      </c>
      <c r="O271" s="132" t="s">
        <v>150</v>
      </c>
      <c r="P271" s="132" t="n">
        <v>1</v>
      </c>
      <c r="Q271" s="132" t="n">
        <v>1.5</v>
      </c>
      <c r="R271" s="132" t="n">
        <v>1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f aca="false">IF(L271&lt;=2.5,1,IF(L271&lt;=4.5,2,IF(L271&lt;=6.5,3,4)))</f>
        <v>1</v>
      </c>
      <c r="Z271" s="132" t="n">
        <f aca="false">IF(R271=1,35,IF(S271=1,64,IF(T271=1,IF(Y271=1,85,104),IF(U271=1,IF(Y271=1,124,152),IF(V271=1,(IF(Y271=1,146,IF(Y271=2,178,263))),IF(W271=1,(IF(Y271=1,178,IF(Y271=2,218,321))),IF(X271=1,IF(Y271=1,190,IF(Y271=2,242,IF(Y271=3,357,896))))))))))</f>
        <v>35</v>
      </c>
      <c r="AA271" s="146" t="n">
        <f aca="false">Z271*F271</f>
        <v>1318578.975</v>
      </c>
      <c r="AB271" s="141" t="n">
        <v>0</v>
      </c>
      <c r="AC271" s="136" t="s">
        <v>126</v>
      </c>
    </row>
    <row r="272" customFormat="false" ht="13.8" hidden="false" customHeight="false" outlineLevel="0" collapsed="false">
      <c r="A272" s="136" t="n">
        <v>271</v>
      </c>
      <c r="B272" s="136" t="s">
        <v>162</v>
      </c>
      <c r="C272" s="136" t="s">
        <v>162</v>
      </c>
      <c r="D272" s="132" t="s">
        <v>172</v>
      </c>
      <c r="E272" s="142" t="n">
        <v>3500</v>
      </c>
      <c r="F272" s="144" t="n">
        <f aca="false">E272*10.76391</f>
        <v>37673.685</v>
      </c>
      <c r="G272" s="132" t="s">
        <v>173</v>
      </c>
      <c r="H272" s="132" t="n">
        <v>0.2</v>
      </c>
      <c r="I272" s="132" t="n">
        <v>1</v>
      </c>
      <c r="J272" s="132" t="n">
        <f aca="false">IF(L272=13.5,IF(X272=1,12,9),-0.392532+1.267037*L272+0.472239*X272+0.58658*W272+0.089417*V272+0.531633*U272+0.337883*T272-0.403545*S272)</f>
        <v>1.5080235</v>
      </c>
      <c r="K272" s="145" t="n">
        <f aca="false">IF(I272=0,J272,I272)</f>
        <v>1</v>
      </c>
      <c r="L272" s="132" t="n">
        <v>1.5</v>
      </c>
      <c r="M272" s="132" t="n">
        <v>1</v>
      </c>
      <c r="N272" s="132" t="n">
        <v>2</v>
      </c>
      <c r="O272" s="132" t="s">
        <v>150</v>
      </c>
      <c r="P272" s="132" t="n">
        <v>1</v>
      </c>
      <c r="Q272" s="132" t="n">
        <v>1.5</v>
      </c>
      <c r="R272" s="132" t="n">
        <v>1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0</v>
      </c>
      <c r="X272" s="132" t="n">
        <v>0</v>
      </c>
      <c r="Y272" s="132" t="n">
        <f aca="false">IF(L272&lt;=2.5,1,IF(L272&lt;=4.5,2,IF(L272&lt;=6.5,3,4)))</f>
        <v>1</v>
      </c>
      <c r="Z272" s="132" t="n">
        <f aca="false">IF(R272=1,35,IF(S272=1,64,IF(T272=1,IF(Y272=1,85,104),IF(U272=1,IF(Y272=1,124,152),IF(V272=1,(IF(Y272=1,146,IF(Y272=2,178,263))),IF(W272=1,(IF(Y272=1,178,IF(Y272=2,218,321))),IF(X272=1,IF(Y272=1,190,IF(Y272=2,242,IF(Y272=3,357,896))))))))))</f>
        <v>35</v>
      </c>
      <c r="AA272" s="146" t="n">
        <f aca="false">Z272*F272</f>
        <v>1318578.975</v>
      </c>
      <c r="AB272" s="141" t="n">
        <v>0</v>
      </c>
      <c r="AC272" s="136" t="s">
        <v>126</v>
      </c>
    </row>
    <row r="273" customFormat="false" ht="13.8" hidden="false" customHeight="false" outlineLevel="0" collapsed="false">
      <c r="A273" s="136" t="n">
        <v>272</v>
      </c>
      <c r="B273" s="136" t="s">
        <v>162</v>
      </c>
      <c r="C273" s="136" t="s">
        <v>162</v>
      </c>
      <c r="D273" s="132" t="s">
        <v>172</v>
      </c>
      <c r="E273" s="142" t="n">
        <v>3500</v>
      </c>
      <c r="F273" s="144" t="n">
        <f aca="false">E273*10.76391</f>
        <v>37673.685</v>
      </c>
      <c r="G273" s="132" t="s">
        <v>173</v>
      </c>
      <c r="H273" s="132" t="n">
        <v>0.2</v>
      </c>
      <c r="I273" s="132" t="n">
        <v>1</v>
      </c>
      <c r="J273" s="132" t="n">
        <f aca="false">IF(L273=13.5,IF(X273=1,12,9),-0.392532+1.267037*L273+0.472239*X273+0.58658*W273+0.089417*V273+0.531633*U273+0.337883*T273-0.403545*S273)</f>
        <v>1.5080235</v>
      </c>
      <c r="K273" s="145" t="n">
        <f aca="false">IF(I273=0,J273,I273)</f>
        <v>1</v>
      </c>
      <c r="L273" s="132" t="n">
        <v>1.5</v>
      </c>
      <c r="M273" s="132" t="n">
        <v>1</v>
      </c>
      <c r="N273" s="132" t="n">
        <v>2</v>
      </c>
      <c r="O273" s="132" t="s">
        <v>150</v>
      </c>
      <c r="P273" s="132" t="n">
        <v>1</v>
      </c>
      <c r="Q273" s="132" t="n">
        <v>1.5</v>
      </c>
      <c r="R273" s="132" t="n">
        <v>1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f aca="false">IF(L273&lt;=2.5,1,IF(L273&lt;=4.5,2,IF(L273&lt;=6.5,3,4)))</f>
        <v>1</v>
      </c>
      <c r="Z273" s="132" t="n">
        <f aca="false">IF(R273=1,35,IF(S273=1,64,IF(T273=1,IF(Y273=1,85,104),IF(U273=1,IF(Y273=1,124,152),IF(V273=1,(IF(Y273=1,146,IF(Y273=2,178,263))),IF(W273=1,(IF(Y273=1,178,IF(Y273=2,218,321))),IF(X273=1,IF(Y273=1,190,IF(Y273=2,242,IF(Y273=3,357,896))))))))))</f>
        <v>35</v>
      </c>
      <c r="AA273" s="146" t="n">
        <f aca="false">Z273*F273</f>
        <v>1318578.975</v>
      </c>
      <c r="AB273" s="141" t="n">
        <v>0</v>
      </c>
      <c r="AC273" s="136" t="s">
        <v>126</v>
      </c>
    </row>
    <row r="274" customFormat="false" ht="13.8" hidden="false" customHeight="false" outlineLevel="0" collapsed="false">
      <c r="A274" s="136" t="n">
        <v>273</v>
      </c>
      <c r="B274" s="136" t="s">
        <v>162</v>
      </c>
      <c r="C274" s="136" t="s">
        <v>162</v>
      </c>
      <c r="D274" s="132" t="s">
        <v>172</v>
      </c>
      <c r="E274" s="142" t="n">
        <v>3500</v>
      </c>
      <c r="F274" s="144" t="n">
        <f aca="false">E274*10.76391</f>
        <v>37673.685</v>
      </c>
      <c r="G274" s="132" t="s">
        <v>173</v>
      </c>
      <c r="H274" s="132" t="n">
        <v>0.2</v>
      </c>
      <c r="I274" s="132" t="n">
        <v>1</v>
      </c>
      <c r="J274" s="132" t="n">
        <f aca="false">IF(L274=13.5,IF(X274=1,12,9),-0.392532+1.267037*L274+0.472239*X274+0.58658*W274+0.089417*V274+0.531633*U274+0.337883*T274-0.403545*S274)</f>
        <v>1.5080235</v>
      </c>
      <c r="K274" s="145" t="n">
        <f aca="false">IF(I274=0,J274,I274)</f>
        <v>1</v>
      </c>
      <c r="L274" s="132" t="n">
        <v>1.5</v>
      </c>
      <c r="M274" s="132" t="n">
        <v>1</v>
      </c>
      <c r="N274" s="132" t="n">
        <v>2</v>
      </c>
      <c r="O274" s="132" t="s">
        <v>150</v>
      </c>
      <c r="P274" s="132" t="n">
        <v>1</v>
      </c>
      <c r="Q274" s="132" t="n">
        <v>1.5</v>
      </c>
      <c r="R274" s="132" t="n">
        <v>1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f aca="false">IF(L274&lt;=2.5,1,IF(L274&lt;=4.5,2,IF(L274&lt;=6.5,3,4)))</f>
        <v>1</v>
      </c>
      <c r="Z274" s="132" t="n">
        <f aca="false">IF(R274=1,35,IF(S274=1,64,IF(T274=1,IF(Y274=1,85,104),IF(U274=1,IF(Y274=1,124,152),IF(V274=1,(IF(Y274=1,146,IF(Y274=2,178,263))),IF(W274=1,(IF(Y274=1,178,IF(Y274=2,218,321))),IF(X274=1,IF(Y274=1,190,IF(Y274=2,242,IF(Y274=3,357,896))))))))))</f>
        <v>35</v>
      </c>
      <c r="AA274" s="146" t="n">
        <f aca="false">Z274*F274</f>
        <v>1318578.975</v>
      </c>
      <c r="AB274" s="141" t="n">
        <v>0</v>
      </c>
      <c r="AC274" s="136" t="s">
        <v>126</v>
      </c>
    </row>
    <row r="275" customFormat="false" ht="13.8" hidden="false" customHeight="false" outlineLevel="0" collapsed="false">
      <c r="A275" s="136" t="n">
        <v>274</v>
      </c>
      <c r="B275" s="136" t="s">
        <v>162</v>
      </c>
      <c r="C275" s="136" t="s">
        <v>162</v>
      </c>
      <c r="D275" s="132" t="s">
        <v>172</v>
      </c>
      <c r="E275" s="142" t="n">
        <v>3500</v>
      </c>
      <c r="F275" s="144" t="n">
        <f aca="false">E275*10.76391</f>
        <v>37673.685</v>
      </c>
      <c r="G275" s="132" t="s">
        <v>173</v>
      </c>
      <c r="H275" s="132" t="n">
        <v>0.2</v>
      </c>
      <c r="I275" s="132" t="n">
        <v>1</v>
      </c>
      <c r="J275" s="132" t="n">
        <f aca="false">IF(L275=13.5,IF(X275=1,12,9),-0.392532+1.267037*L275+0.472239*X275+0.58658*W275+0.089417*V275+0.531633*U275+0.337883*T275-0.403545*S275)</f>
        <v>1.5080235</v>
      </c>
      <c r="K275" s="145" t="n">
        <f aca="false">IF(I275=0,J275,I275)</f>
        <v>1</v>
      </c>
      <c r="L275" s="132" t="n">
        <v>1.5</v>
      </c>
      <c r="M275" s="132" t="n">
        <v>1</v>
      </c>
      <c r="N275" s="132" t="n">
        <v>2</v>
      </c>
      <c r="O275" s="132" t="s">
        <v>150</v>
      </c>
      <c r="P275" s="132" t="n">
        <v>1</v>
      </c>
      <c r="Q275" s="132" t="n">
        <v>1.5</v>
      </c>
      <c r="R275" s="132" t="n">
        <v>1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0</v>
      </c>
      <c r="X275" s="132" t="n">
        <v>0</v>
      </c>
      <c r="Y275" s="132" t="n">
        <f aca="false">IF(L275&lt;=2.5,1,IF(L275&lt;=4.5,2,IF(L275&lt;=6.5,3,4)))</f>
        <v>1</v>
      </c>
      <c r="Z275" s="132" t="n">
        <f aca="false">IF(R275=1,35,IF(S275=1,64,IF(T275=1,IF(Y275=1,85,104),IF(U275=1,IF(Y275=1,124,152),IF(V275=1,(IF(Y275=1,146,IF(Y275=2,178,263))),IF(W275=1,(IF(Y275=1,178,IF(Y275=2,218,321))),IF(X275=1,IF(Y275=1,190,IF(Y275=2,242,IF(Y275=3,357,896))))))))))</f>
        <v>35</v>
      </c>
      <c r="AA275" s="146" t="n">
        <f aca="false">Z275*F275</f>
        <v>1318578.975</v>
      </c>
      <c r="AB275" s="141" t="n">
        <v>0</v>
      </c>
      <c r="AC275" s="136" t="s">
        <v>126</v>
      </c>
    </row>
    <row r="276" customFormat="false" ht="13.8" hidden="false" customHeight="false" outlineLevel="0" collapsed="false">
      <c r="A276" s="136" t="n">
        <v>275</v>
      </c>
      <c r="B276" s="136" t="s">
        <v>162</v>
      </c>
      <c r="C276" s="136" t="s">
        <v>162</v>
      </c>
      <c r="D276" s="132" t="s">
        <v>172</v>
      </c>
      <c r="E276" s="142" t="n">
        <v>3500</v>
      </c>
      <c r="F276" s="144" t="n">
        <f aca="false">E276*10.76391</f>
        <v>37673.685</v>
      </c>
      <c r="G276" s="132" t="s">
        <v>173</v>
      </c>
      <c r="H276" s="132" t="n">
        <v>0.2</v>
      </c>
      <c r="I276" s="132" t="n">
        <v>1</v>
      </c>
      <c r="J276" s="132" t="n">
        <f aca="false">IF(L276=13.5,IF(X276=1,12,9),-0.392532+1.267037*L276+0.472239*X276+0.58658*W276+0.089417*V276+0.531633*U276+0.337883*T276-0.403545*S276)</f>
        <v>1.5080235</v>
      </c>
      <c r="K276" s="145" t="n">
        <f aca="false">IF(I276=0,J276,I276)</f>
        <v>1</v>
      </c>
      <c r="L276" s="132" t="n">
        <v>1.5</v>
      </c>
      <c r="M276" s="132" t="n">
        <v>1</v>
      </c>
      <c r="N276" s="132" t="n">
        <v>2</v>
      </c>
      <c r="O276" s="132" t="s">
        <v>150</v>
      </c>
      <c r="P276" s="132" t="n">
        <v>1</v>
      </c>
      <c r="Q276" s="132" t="n">
        <v>1.5</v>
      </c>
      <c r="R276" s="132" t="n">
        <v>1</v>
      </c>
      <c r="S276" s="132" t="n">
        <v>0</v>
      </c>
      <c r="T276" s="132" t="n">
        <v>0</v>
      </c>
      <c r="U276" s="132" t="n">
        <v>0</v>
      </c>
      <c r="V276" s="132" t="n">
        <v>0</v>
      </c>
      <c r="W276" s="132" t="n">
        <v>0</v>
      </c>
      <c r="X276" s="132" t="n">
        <v>0</v>
      </c>
      <c r="Y276" s="132" t="n">
        <f aca="false">IF(L276&lt;=2.5,1,IF(L276&lt;=4.5,2,IF(L276&lt;=6.5,3,4)))</f>
        <v>1</v>
      </c>
      <c r="Z276" s="132" t="n">
        <f aca="false">IF(R276=1,35,IF(S276=1,64,IF(T276=1,IF(Y276=1,85,104),IF(U276=1,IF(Y276=1,124,152),IF(V276=1,(IF(Y276=1,146,IF(Y276=2,178,263))),IF(W276=1,(IF(Y276=1,178,IF(Y276=2,218,321))),IF(X276=1,IF(Y276=1,190,IF(Y276=2,242,IF(Y276=3,357,896))))))))))</f>
        <v>35</v>
      </c>
      <c r="AA276" s="146" t="n">
        <f aca="false">Z276*F276</f>
        <v>1318578.975</v>
      </c>
      <c r="AB276" s="141" t="n">
        <v>0</v>
      </c>
      <c r="AC276" s="136" t="s">
        <v>126</v>
      </c>
    </row>
    <row r="277" customFormat="false" ht="13.8" hidden="false" customHeight="false" outlineLevel="0" collapsed="false">
      <c r="A277" s="136" t="n">
        <v>276</v>
      </c>
      <c r="B277" s="136" t="s">
        <v>162</v>
      </c>
      <c r="C277" s="136" t="s">
        <v>162</v>
      </c>
      <c r="D277" s="132" t="s">
        <v>172</v>
      </c>
      <c r="E277" s="142" t="n">
        <v>3500</v>
      </c>
      <c r="F277" s="144" t="n">
        <f aca="false">E277*10.76391</f>
        <v>37673.685</v>
      </c>
      <c r="G277" s="132" t="s">
        <v>173</v>
      </c>
      <c r="H277" s="132" t="n">
        <v>0.2</v>
      </c>
      <c r="I277" s="132" t="n">
        <v>1</v>
      </c>
      <c r="J277" s="132" t="n">
        <f aca="false">IF(L277=13.5,IF(X277=1,12,9),-0.392532+1.267037*L277+0.472239*X277+0.58658*W277+0.089417*V277+0.531633*U277+0.337883*T277-0.403545*S277)</f>
        <v>1.5080235</v>
      </c>
      <c r="K277" s="145" t="n">
        <f aca="false">IF(I277=0,J277,I277)</f>
        <v>1</v>
      </c>
      <c r="L277" s="132" t="n">
        <v>1.5</v>
      </c>
      <c r="M277" s="132" t="n">
        <v>1</v>
      </c>
      <c r="N277" s="132" t="n">
        <v>2</v>
      </c>
      <c r="O277" s="132" t="s">
        <v>150</v>
      </c>
      <c r="P277" s="132" t="n">
        <v>1</v>
      </c>
      <c r="Q277" s="132" t="n">
        <v>1.5</v>
      </c>
      <c r="R277" s="132" t="n">
        <v>1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f aca="false">IF(L277&lt;=2.5,1,IF(L277&lt;=4.5,2,IF(L277&lt;=6.5,3,4)))</f>
        <v>1</v>
      </c>
      <c r="Z277" s="132" t="n">
        <f aca="false">IF(R277=1,35,IF(S277=1,64,IF(T277=1,IF(Y277=1,85,104),IF(U277=1,IF(Y277=1,124,152),IF(V277=1,(IF(Y277=1,146,IF(Y277=2,178,263))),IF(W277=1,(IF(Y277=1,178,IF(Y277=2,218,321))),IF(X277=1,IF(Y277=1,190,IF(Y277=2,242,IF(Y277=3,357,896))))))))))</f>
        <v>35</v>
      </c>
      <c r="AA277" s="146" t="n">
        <f aca="false">Z277*F277</f>
        <v>1318578.975</v>
      </c>
      <c r="AB277" s="141" t="n">
        <v>0</v>
      </c>
      <c r="AC277" s="136" t="s">
        <v>126</v>
      </c>
    </row>
    <row r="278" customFormat="false" ht="13.8" hidden="false" customHeight="false" outlineLevel="0" collapsed="false">
      <c r="A278" s="136" t="n">
        <v>277</v>
      </c>
      <c r="B278" s="136" t="s">
        <v>162</v>
      </c>
      <c r="C278" s="136" t="s">
        <v>162</v>
      </c>
      <c r="D278" s="132" t="s">
        <v>172</v>
      </c>
      <c r="E278" s="142" t="n">
        <v>3500</v>
      </c>
      <c r="F278" s="144" t="n">
        <f aca="false">E278*10.76391</f>
        <v>37673.685</v>
      </c>
      <c r="G278" s="132" t="s">
        <v>173</v>
      </c>
      <c r="H278" s="132" t="n">
        <v>0.2</v>
      </c>
      <c r="I278" s="132" t="n">
        <v>1</v>
      </c>
      <c r="J278" s="132" t="n">
        <f aca="false">IF(L278=13.5,IF(X278=1,12,9),-0.392532+1.267037*L278+0.472239*X278+0.58658*W278+0.089417*V278+0.531633*U278+0.337883*T278-0.403545*S278)</f>
        <v>1.5080235</v>
      </c>
      <c r="K278" s="145" t="n">
        <f aca="false">IF(I278=0,J278,I278)</f>
        <v>1</v>
      </c>
      <c r="L278" s="132" t="n">
        <v>1.5</v>
      </c>
      <c r="M278" s="132" t="n">
        <v>1</v>
      </c>
      <c r="N278" s="132" t="n">
        <v>2</v>
      </c>
      <c r="O278" s="132" t="s">
        <v>150</v>
      </c>
      <c r="P278" s="132" t="n">
        <v>1</v>
      </c>
      <c r="Q278" s="132" t="n">
        <v>1.5</v>
      </c>
      <c r="R278" s="132" t="n">
        <v>1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f aca="false">IF(L278&lt;=2.5,1,IF(L278&lt;=4.5,2,IF(L278&lt;=6.5,3,4)))</f>
        <v>1</v>
      </c>
      <c r="Z278" s="132" t="n">
        <f aca="false">IF(R278=1,35,IF(S278=1,64,IF(T278=1,IF(Y278=1,85,104),IF(U278=1,IF(Y278=1,124,152),IF(V278=1,(IF(Y278=1,146,IF(Y278=2,178,263))),IF(W278=1,(IF(Y278=1,178,IF(Y278=2,218,321))),IF(X278=1,IF(Y278=1,190,IF(Y278=2,242,IF(Y278=3,357,896))))))))))</f>
        <v>35</v>
      </c>
      <c r="AA278" s="146" t="n">
        <f aca="false">Z278*F278</f>
        <v>1318578.975</v>
      </c>
      <c r="AB278" s="141" t="n">
        <v>0</v>
      </c>
      <c r="AC278" s="136" t="s">
        <v>126</v>
      </c>
    </row>
    <row r="279" customFormat="false" ht="13.8" hidden="false" customHeight="false" outlineLevel="0" collapsed="false">
      <c r="A279" s="136" t="n">
        <v>278</v>
      </c>
      <c r="B279" s="136" t="s">
        <v>162</v>
      </c>
      <c r="C279" s="136" t="s">
        <v>162</v>
      </c>
      <c r="D279" s="132" t="s">
        <v>172</v>
      </c>
      <c r="E279" s="142" t="n">
        <v>3500</v>
      </c>
      <c r="F279" s="144" t="n">
        <f aca="false">E279*10.76391</f>
        <v>37673.685</v>
      </c>
      <c r="G279" s="132" t="s">
        <v>173</v>
      </c>
      <c r="H279" s="132" t="n">
        <v>0.2</v>
      </c>
      <c r="I279" s="132" t="n">
        <v>1</v>
      </c>
      <c r="J279" s="132" t="n">
        <f aca="false">IF(L279=13.5,IF(X279=1,12,9),-0.392532+1.267037*L279+0.472239*X279+0.58658*W279+0.089417*V279+0.531633*U279+0.337883*T279-0.403545*S279)</f>
        <v>1.5080235</v>
      </c>
      <c r="K279" s="145" t="n">
        <f aca="false">IF(I279=0,J279,I279)</f>
        <v>1</v>
      </c>
      <c r="L279" s="132" t="n">
        <v>1.5</v>
      </c>
      <c r="M279" s="132" t="n">
        <v>1</v>
      </c>
      <c r="N279" s="132" t="n">
        <v>2</v>
      </c>
      <c r="O279" s="132" t="s">
        <v>150</v>
      </c>
      <c r="P279" s="132" t="n">
        <v>1</v>
      </c>
      <c r="Q279" s="132" t="n">
        <v>1.5</v>
      </c>
      <c r="R279" s="132" t="n">
        <v>1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f aca="false">IF(L279&lt;=2.5,1,IF(L279&lt;=4.5,2,IF(L279&lt;=6.5,3,4)))</f>
        <v>1</v>
      </c>
      <c r="Z279" s="132" t="n">
        <f aca="false">IF(R279=1,35,IF(S279=1,64,IF(T279=1,IF(Y279=1,85,104),IF(U279=1,IF(Y279=1,124,152),IF(V279=1,(IF(Y279=1,146,IF(Y279=2,178,263))),IF(W279=1,(IF(Y279=1,178,IF(Y279=2,218,321))),IF(X279=1,IF(Y279=1,190,IF(Y279=2,242,IF(Y279=3,357,896))))))))))</f>
        <v>35</v>
      </c>
      <c r="AA279" s="146" t="n">
        <f aca="false">Z279*F279</f>
        <v>1318578.975</v>
      </c>
      <c r="AB279" s="141" t="n">
        <v>0</v>
      </c>
      <c r="AC279" s="136" t="s">
        <v>126</v>
      </c>
    </row>
    <row r="280" customFormat="false" ht="13.8" hidden="false" customHeight="false" outlineLevel="0" collapsed="false">
      <c r="A280" s="136" t="n">
        <v>279</v>
      </c>
      <c r="B280" s="136" t="s">
        <v>162</v>
      </c>
      <c r="C280" s="136" t="s">
        <v>162</v>
      </c>
      <c r="D280" s="132" t="s">
        <v>172</v>
      </c>
      <c r="E280" s="142" t="n">
        <v>3500</v>
      </c>
      <c r="F280" s="144" t="n">
        <f aca="false">E280*10.76391</f>
        <v>37673.685</v>
      </c>
      <c r="G280" s="132" t="s">
        <v>173</v>
      </c>
      <c r="H280" s="132" t="n">
        <v>0.2</v>
      </c>
      <c r="I280" s="132" t="n">
        <v>1</v>
      </c>
      <c r="J280" s="132" t="n">
        <f aca="false">IF(L280=13.5,IF(X280=1,12,9),-0.392532+1.267037*L280+0.472239*X280+0.58658*W280+0.089417*V280+0.531633*U280+0.337883*T280-0.403545*S280)</f>
        <v>1.5080235</v>
      </c>
      <c r="K280" s="145" t="n">
        <f aca="false">IF(I280=0,J280,I280)</f>
        <v>1</v>
      </c>
      <c r="L280" s="132" t="n">
        <v>1.5</v>
      </c>
      <c r="M280" s="132" t="n">
        <v>1</v>
      </c>
      <c r="N280" s="132" t="n">
        <v>2</v>
      </c>
      <c r="O280" s="132" t="s">
        <v>150</v>
      </c>
      <c r="P280" s="132" t="n">
        <v>1</v>
      </c>
      <c r="Q280" s="132" t="n">
        <v>1.5</v>
      </c>
      <c r="R280" s="132" t="n">
        <v>1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0</v>
      </c>
      <c r="X280" s="132" t="n">
        <v>0</v>
      </c>
      <c r="Y280" s="132" t="n">
        <f aca="false">IF(L280&lt;=2.5,1,IF(L280&lt;=4.5,2,IF(L280&lt;=6.5,3,4)))</f>
        <v>1</v>
      </c>
      <c r="Z280" s="132" t="n">
        <f aca="false">IF(R280=1,35,IF(S280=1,64,IF(T280=1,IF(Y280=1,85,104),IF(U280=1,IF(Y280=1,124,152),IF(V280=1,(IF(Y280=1,146,IF(Y280=2,178,263))),IF(W280=1,(IF(Y280=1,178,IF(Y280=2,218,321))),IF(X280=1,IF(Y280=1,190,IF(Y280=2,242,IF(Y280=3,357,896))))))))))</f>
        <v>35</v>
      </c>
      <c r="AA280" s="146" t="n">
        <f aca="false">Z280*F280</f>
        <v>1318578.975</v>
      </c>
      <c r="AB280" s="141" t="n">
        <v>0</v>
      </c>
      <c r="AC280" s="136" t="s">
        <v>126</v>
      </c>
    </row>
    <row r="281" customFormat="false" ht="13.8" hidden="false" customHeight="false" outlineLevel="0" collapsed="false">
      <c r="A281" s="136" t="n">
        <v>280</v>
      </c>
      <c r="B281" s="136" t="s">
        <v>162</v>
      </c>
      <c r="C281" s="136" t="s">
        <v>162</v>
      </c>
      <c r="D281" s="132" t="s">
        <v>172</v>
      </c>
      <c r="E281" s="142" t="n">
        <v>3500</v>
      </c>
      <c r="F281" s="144" t="n">
        <f aca="false">E281*10.76391</f>
        <v>37673.685</v>
      </c>
      <c r="G281" s="132" t="s">
        <v>173</v>
      </c>
      <c r="H281" s="132" t="n">
        <v>0.2</v>
      </c>
      <c r="I281" s="132" t="n">
        <v>1</v>
      </c>
      <c r="J281" s="132" t="n">
        <f aca="false">IF(L281=13.5,IF(X281=1,12,9),-0.392532+1.267037*L281+0.472239*X281+0.58658*W281+0.089417*V281+0.531633*U281+0.337883*T281-0.403545*S281)</f>
        <v>1.5080235</v>
      </c>
      <c r="K281" s="145" t="n">
        <f aca="false">IF(I281=0,J281,I281)</f>
        <v>1</v>
      </c>
      <c r="L281" s="132" t="n">
        <v>1.5</v>
      </c>
      <c r="M281" s="132" t="n">
        <v>1</v>
      </c>
      <c r="N281" s="132" t="n">
        <v>2</v>
      </c>
      <c r="O281" s="132" t="s">
        <v>150</v>
      </c>
      <c r="P281" s="132" t="n">
        <v>1</v>
      </c>
      <c r="Q281" s="132" t="n">
        <v>1.5</v>
      </c>
      <c r="R281" s="132" t="n">
        <v>1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f aca="false">IF(L281&lt;=2.5,1,IF(L281&lt;=4.5,2,IF(L281&lt;=6.5,3,4)))</f>
        <v>1</v>
      </c>
      <c r="Z281" s="132" t="n">
        <f aca="false">IF(R281=1,35,IF(S281=1,64,IF(T281=1,IF(Y281=1,85,104),IF(U281=1,IF(Y281=1,124,152),IF(V281=1,(IF(Y281=1,146,IF(Y281=2,178,263))),IF(W281=1,(IF(Y281=1,178,IF(Y281=2,218,321))),IF(X281=1,IF(Y281=1,190,IF(Y281=2,242,IF(Y281=3,357,896))))))))))</f>
        <v>35</v>
      </c>
      <c r="AA281" s="146" t="n">
        <f aca="false">Z281*F281</f>
        <v>1318578.975</v>
      </c>
      <c r="AB281" s="141" t="n">
        <v>0</v>
      </c>
      <c r="AC281" s="136" t="s">
        <v>126</v>
      </c>
    </row>
    <row r="282" customFormat="false" ht="13.8" hidden="false" customHeight="false" outlineLevel="0" collapsed="false">
      <c r="A282" s="136" t="n">
        <v>281</v>
      </c>
      <c r="B282" s="136" t="s">
        <v>162</v>
      </c>
      <c r="C282" s="136" t="s">
        <v>162</v>
      </c>
      <c r="D282" s="132" t="s">
        <v>172</v>
      </c>
      <c r="E282" s="142" t="n">
        <v>3500</v>
      </c>
      <c r="F282" s="144" t="n">
        <f aca="false">E282*10.76391</f>
        <v>37673.685</v>
      </c>
      <c r="G282" s="132" t="s">
        <v>173</v>
      </c>
      <c r="H282" s="132" t="n">
        <v>0.2</v>
      </c>
      <c r="I282" s="132" t="n">
        <v>1</v>
      </c>
      <c r="J282" s="132" t="n">
        <f aca="false">IF(L282=13.5,IF(X282=1,12,9),-0.392532+1.267037*L282+0.472239*X282+0.58658*W282+0.089417*V282+0.531633*U282+0.337883*T282-0.403545*S282)</f>
        <v>1.5080235</v>
      </c>
      <c r="K282" s="145" t="n">
        <f aca="false">IF(I282=0,J282,I282)</f>
        <v>1</v>
      </c>
      <c r="L282" s="132" t="n">
        <v>1.5</v>
      </c>
      <c r="M282" s="132" t="n">
        <v>1</v>
      </c>
      <c r="N282" s="132" t="n">
        <v>2</v>
      </c>
      <c r="O282" s="132" t="s">
        <v>150</v>
      </c>
      <c r="P282" s="132" t="n">
        <v>1</v>
      </c>
      <c r="Q282" s="132" t="n">
        <v>1.5</v>
      </c>
      <c r="R282" s="132" t="n">
        <v>1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f aca="false">IF(L282&lt;=2.5,1,IF(L282&lt;=4.5,2,IF(L282&lt;=6.5,3,4)))</f>
        <v>1</v>
      </c>
      <c r="Z282" s="132" t="n">
        <f aca="false">IF(R282=1,35,IF(S282=1,64,IF(T282=1,IF(Y282=1,85,104),IF(U282=1,IF(Y282=1,124,152),IF(V282=1,(IF(Y282=1,146,IF(Y282=2,178,263))),IF(W282=1,(IF(Y282=1,178,IF(Y282=2,218,321))),IF(X282=1,IF(Y282=1,190,IF(Y282=2,242,IF(Y282=3,357,896))))))))))</f>
        <v>35</v>
      </c>
      <c r="AA282" s="146" t="n">
        <f aca="false">Z282*F282</f>
        <v>1318578.975</v>
      </c>
      <c r="AB282" s="141" t="n">
        <v>0</v>
      </c>
      <c r="AC282" s="136" t="s">
        <v>126</v>
      </c>
    </row>
    <row r="283" customFormat="false" ht="13.8" hidden="false" customHeight="false" outlineLevel="0" collapsed="false">
      <c r="A283" s="136" t="n">
        <v>282</v>
      </c>
      <c r="B283" s="136" t="s">
        <v>162</v>
      </c>
      <c r="C283" s="136" t="s">
        <v>162</v>
      </c>
      <c r="D283" s="132" t="s">
        <v>172</v>
      </c>
      <c r="E283" s="142" t="n">
        <v>3500</v>
      </c>
      <c r="F283" s="144" t="n">
        <f aca="false">E283*10.76391</f>
        <v>37673.685</v>
      </c>
      <c r="G283" s="132" t="s">
        <v>173</v>
      </c>
      <c r="H283" s="132" t="n">
        <v>0.2</v>
      </c>
      <c r="I283" s="132" t="n">
        <v>1</v>
      </c>
      <c r="J283" s="132" t="n">
        <f aca="false">IF(L283=13.5,IF(X283=1,12,9),-0.392532+1.267037*L283+0.472239*X283+0.58658*W283+0.089417*V283+0.531633*U283+0.337883*T283-0.403545*S283)</f>
        <v>1.5080235</v>
      </c>
      <c r="K283" s="145" t="n">
        <f aca="false">IF(I283=0,J283,I283)</f>
        <v>1</v>
      </c>
      <c r="L283" s="132" t="n">
        <v>1.5</v>
      </c>
      <c r="M283" s="132" t="n">
        <v>1</v>
      </c>
      <c r="N283" s="132" t="n">
        <v>2</v>
      </c>
      <c r="O283" s="132" t="s">
        <v>150</v>
      </c>
      <c r="P283" s="132" t="n">
        <v>1</v>
      </c>
      <c r="Q283" s="132" t="n">
        <v>1.5</v>
      </c>
      <c r="R283" s="132" t="n">
        <v>1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f aca="false">IF(L283&lt;=2.5,1,IF(L283&lt;=4.5,2,IF(L283&lt;=6.5,3,4)))</f>
        <v>1</v>
      </c>
      <c r="Z283" s="132" t="n">
        <f aca="false">IF(R283=1,35,IF(S283=1,64,IF(T283=1,IF(Y283=1,85,104),IF(U283=1,IF(Y283=1,124,152),IF(V283=1,(IF(Y283=1,146,IF(Y283=2,178,263))),IF(W283=1,(IF(Y283=1,178,IF(Y283=2,218,321))),IF(X283=1,IF(Y283=1,190,IF(Y283=2,242,IF(Y283=3,357,896))))))))))</f>
        <v>35</v>
      </c>
      <c r="AA283" s="146" t="n">
        <f aca="false">Z283*F283</f>
        <v>1318578.975</v>
      </c>
      <c r="AB283" s="141" t="n">
        <v>0</v>
      </c>
      <c r="AC283" s="136" t="s">
        <v>126</v>
      </c>
    </row>
    <row r="284" customFormat="false" ht="13.8" hidden="false" customHeight="false" outlineLevel="0" collapsed="false">
      <c r="A284" s="136" t="n">
        <v>283</v>
      </c>
      <c r="B284" s="136" t="s">
        <v>162</v>
      </c>
      <c r="C284" s="136" t="s">
        <v>162</v>
      </c>
      <c r="D284" s="132" t="s">
        <v>172</v>
      </c>
      <c r="E284" s="142" t="n">
        <v>3500</v>
      </c>
      <c r="F284" s="144" t="n">
        <f aca="false">E284*10.76391</f>
        <v>37673.685</v>
      </c>
      <c r="G284" s="132" t="s">
        <v>173</v>
      </c>
      <c r="H284" s="132" t="n">
        <v>0.2</v>
      </c>
      <c r="I284" s="132" t="n">
        <v>1</v>
      </c>
      <c r="J284" s="132" t="n">
        <f aca="false">IF(L284=13.5,IF(X284=1,12,9),-0.392532+1.267037*L284+0.472239*X284+0.58658*W284+0.089417*V284+0.531633*U284+0.337883*T284-0.403545*S284)</f>
        <v>1.5080235</v>
      </c>
      <c r="K284" s="145" t="n">
        <f aca="false">IF(I284=0,J284,I284)</f>
        <v>1</v>
      </c>
      <c r="L284" s="132" t="n">
        <v>1.5</v>
      </c>
      <c r="M284" s="132" t="n">
        <v>1</v>
      </c>
      <c r="N284" s="132" t="n">
        <v>2</v>
      </c>
      <c r="O284" s="132" t="s">
        <v>150</v>
      </c>
      <c r="P284" s="132" t="n">
        <v>1</v>
      </c>
      <c r="Q284" s="132" t="n">
        <v>1.5</v>
      </c>
      <c r="R284" s="132" t="n">
        <v>1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f aca="false">IF(L284&lt;=2.5,1,IF(L284&lt;=4.5,2,IF(L284&lt;=6.5,3,4)))</f>
        <v>1</v>
      </c>
      <c r="Z284" s="132" t="n">
        <f aca="false">IF(R284=1,35,IF(S284=1,64,IF(T284=1,IF(Y284=1,85,104),IF(U284=1,IF(Y284=1,124,152),IF(V284=1,(IF(Y284=1,146,IF(Y284=2,178,263))),IF(W284=1,(IF(Y284=1,178,IF(Y284=2,218,321))),IF(X284=1,IF(Y284=1,190,IF(Y284=2,242,IF(Y284=3,357,896))))))))))</f>
        <v>35</v>
      </c>
      <c r="AA284" s="146" t="n">
        <f aca="false">Z284*F284</f>
        <v>1318578.975</v>
      </c>
      <c r="AB284" s="141" t="n">
        <v>0</v>
      </c>
      <c r="AC284" s="136" t="s">
        <v>126</v>
      </c>
    </row>
    <row r="285" customFormat="false" ht="13.8" hidden="false" customHeight="false" outlineLevel="0" collapsed="false">
      <c r="A285" s="136" t="n">
        <v>284</v>
      </c>
      <c r="B285" s="136" t="s">
        <v>162</v>
      </c>
      <c r="C285" s="136" t="s">
        <v>162</v>
      </c>
      <c r="D285" s="132" t="s">
        <v>172</v>
      </c>
      <c r="E285" s="142" t="n">
        <v>3500</v>
      </c>
      <c r="F285" s="144" t="n">
        <f aca="false">E285*10.76391</f>
        <v>37673.685</v>
      </c>
      <c r="G285" s="132" t="s">
        <v>173</v>
      </c>
      <c r="H285" s="132" t="n">
        <v>0.2</v>
      </c>
      <c r="I285" s="132" t="n">
        <v>1</v>
      </c>
      <c r="J285" s="132" t="n">
        <f aca="false">IF(L285=13.5,IF(X285=1,12,9),-0.392532+1.267037*L285+0.472239*X285+0.58658*W285+0.089417*V285+0.531633*U285+0.337883*T285-0.403545*S285)</f>
        <v>1.5080235</v>
      </c>
      <c r="K285" s="145" t="n">
        <f aca="false">IF(I285=0,J285,I285)</f>
        <v>1</v>
      </c>
      <c r="L285" s="132" t="n">
        <v>1.5</v>
      </c>
      <c r="M285" s="132" t="n">
        <v>1</v>
      </c>
      <c r="N285" s="132" t="n">
        <v>2</v>
      </c>
      <c r="O285" s="132" t="s">
        <v>150</v>
      </c>
      <c r="P285" s="132" t="n">
        <v>1</v>
      </c>
      <c r="Q285" s="132" t="n">
        <v>1.5</v>
      </c>
      <c r="R285" s="132" t="n">
        <v>1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0</v>
      </c>
      <c r="X285" s="132" t="n">
        <v>0</v>
      </c>
      <c r="Y285" s="132" t="n">
        <f aca="false">IF(L285&lt;=2.5,1,IF(L285&lt;=4.5,2,IF(L285&lt;=6.5,3,4)))</f>
        <v>1</v>
      </c>
      <c r="Z285" s="132" t="n">
        <f aca="false">IF(R285=1,35,IF(S285=1,64,IF(T285=1,IF(Y285=1,85,104),IF(U285=1,IF(Y285=1,124,152),IF(V285=1,(IF(Y285=1,146,IF(Y285=2,178,263))),IF(W285=1,(IF(Y285=1,178,IF(Y285=2,218,321))),IF(X285=1,IF(Y285=1,190,IF(Y285=2,242,IF(Y285=3,357,896))))))))))</f>
        <v>35</v>
      </c>
      <c r="AA285" s="146" t="n">
        <f aca="false">Z285*F285</f>
        <v>1318578.975</v>
      </c>
      <c r="AB285" s="141" t="n">
        <v>0</v>
      </c>
      <c r="AC285" s="136" t="s">
        <v>126</v>
      </c>
    </row>
    <row r="286" customFormat="false" ht="13.8" hidden="false" customHeight="false" outlineLevel="0" collapsed="false">
      <c r="A286" s="136" t="n">
        <v>285</v>
      </c>
      <c r="B286" s="136" t="s">
        <v>162</v>
      </c>
      <c r="C286" s="136" t="s">
        <v>162</v>
      </c>
      <c r="D286" s="132" t="s">
        <v>172</v>
      </c>
      <c r="E286" s="142" t="n">
        <v>3500</v>
      </c>
      <c r="F286" s="144" t="n">
        <f aca="false">E286*10.76391</f>
        <v>37673.685</v>
      </c>
      <c r="G286" s="132" t="s">
        <v>173</v>
      </c>
      <c r="H286" s="132" t="n">
        <v>0.2</v>
      </c>
      <c r="I286" s="132" t="n">
        <v>1</v>
      </c>
      <c r="J286" s="132" t="n">
        <f aca="false">IF(L286=13.5,IF(X286=1,12,9),-0.392532+1.267037*L286+0.472239*X286+0.58658*W286+0.089417*V286+0.531633*U286+0.337883*T286-0.403545*S286)</f>
        <v>1.5080235</v>
      </c>
      <c r="K286" s="145" t="n">
        <f aca="false">IF(I286=0,J286,I286)</f>
        <v>1</v>
      </c>
      <c r="L286" s="132" t="n">
        <v>1.5</v>
      </c>
      <c r="M286" s="132" t="n">
        <v>1</v>
      </c>
      <c r="N286" s="132" t="n">
        <v>2</v>
      </c>
      <c r="O286" s="132" t="s">
        <v>150</v>
      </c>
      <c r="P286" s="132" t="n">
        <v>1</v>
      </c>
      <c r="Q286" s="132" t="n">
        <v>1.5</v>
      </c>
      <c r="R286" s="132" t="n">
        <v>1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f aca="false">IF(L286&lt;=2.5,1,IF(L286&lt;=4.5,2,IF(L286&lt;=6.5,3,4)))</f>
        <v>1</v>
      </c>
      <c r="Z286" s="132" t="n">
        <f aca="false">IF(R286=1,35,IF(S286=1,64,IF(T286=1,IF(Y286=1,85,104),IF(U286=1,IF(Y286=1,124,152),IF(V286=1,(IF(Y286=1,146,IF(Y286=2,178,263))),IF(W286=1,(IF(Y286=1,178,IF(Y286=2,218,321))),IF(X286=1,IF(Y286=1,190,IF(Y286=2,242,IF(Y286=3,357,896))))))))))</f>
        <v>35</v>
      </c>
      <c r="AA286" s="146" t="n">
        <f aca="false">Z286*F286</f>
        <v>1318578.975</v>
      </c>
      <c r="AB286" s="141" t="n">
        <v>0</v>
      </c>
      <c r="AC286" s="136" t="s">
        <v>126</v>
      </c>
    </row>
    <row r="287" customFormat="false" ht="13.8" hidden="false" customHeight="false" outlineLevel="0" collapsed="false">
      <c r="A287" s="136" t="n">
        <v>286</v>
      </c>
      <c r="B287" s="136" t="s">
        <v>162</v>
      </c>
      <c r="C287" s="136" t="s">
        <v>162</v>
      </c>
      <c r="D287" s="132" t="s">
        <v>172</v>
      </c>
      <c r="E287" s="142" t="n">
        <v>3500</v>
      </c>
      <c r="F287" s="144" t="n">
        <f aca="false">E287*10.76391</f>
        <v>37673.685</v>
      </c>
      <c r="G287" s="132" t="s">
        <v>173</v>
      </c>
      <c r="H287" s="132" t="n">
        <v>0.2</v>
      </c>
      <c r="I287" s="132" t="n">
        <v>1</v>
      </c>
      <c r="J287" s="132" t="n">
        <f aca="false">IF(L287=13.5,IF(X287=1,12,9),-0.392532+1.267037*L287+0.472239*X287+0.58658*W287+0.089417*V287+0.531633*U287+0.337883*T287-0.403545*S287)</f>
        <v>1.5080235</v>
      </c>
      <c r="K287" s="145" t="n">
        <f aca="false">IF(I287=0,J287,I287)</f>
        <v>1</v>
      </c>
      <c r="L287" s="132" t="n">
        <v>1.5</v>
      </c>
      <c r="M287" s="132" t="n">
        <v>1</v>
      </c>
      <c r="N287" s="132" t="n">
        <v>2</v>
      </c>
      <c r="O287" s="132" t="s">
        <v>150</v>
      </c>
      <c r="P287" s="132" t="n">
        <v>1</v>
      </c>
      <c r="Q287" s="132" t="n">
        <v>1.5</v>
      </c>
      <c r="R287" s="132" t="n">
        <v>1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f aca="false">IF(L287&lt;=2.5,1,IF(L287&lt;=4.5,2,IF(L287&lt;=6.5,3,4)))</f>
        <v>1</v>
      </c>
      <c r="Z287" s="132" t="n">
        <f aca="false">IF(R287=1,35,IF(S287=1,64,IF(T287=1,IF(Y287=1,85,104),IF(U287=1,IF(Y287=1,124,152),IF(V287=1,(IF(Y287=1,146,IF(Y287=2,178,263))),IF(W287=1,(IF(Y287=1,178,IF(Y287=2,218,321))),IF(X287=1,IF(Y287=1,190,IF(Y287=2,242,IF(Y287=3,357,896))))))))))</f>
        <v>35</v>
      </c>
      <c r="AA287" s="146" t="n">
        <f aca="false">Z287*F287</f>
        <v>1318578.975</v>
      </c>
      <c r="AB287" s="141" t="n">
        <v>0</v>
      </c>
      <c r="AC287" s="136" t="s">
        <v>126</v>
      </c>
    </row>
    <row r="288" customFormat="false" ht="13.8" hidden="false" customHeight="false" outlineLevel="0" collapsed="false">
      <c r="A288" s="136" t="n">
        <v>287</v>
      </c>
      <c r="B288" s="136" t="s">
        <v>162</v>
      </c>
      <c r="C288" s="136" t="s">
        <v>162</v>
      </c>
      <c r="D288" s="132" t="s">
        <v>172</v>
      </c>
      <c r="E288" s="142" t="n">
        <v>621</v>
      </c>
      <c r="F288" s="144" t="n">
        <f aca="false">E288*10.76391</f>
        <v>6684.38811</v>
      </c>
      <c r="G288" s="132" t="s">
        <v>173</v>
      </c>
      <c r="H288" s="132" t="n">
        <v>0.2</v>
      </c>
      <c r="I288" s="132" t="n">
        <v>1</v>
      </c>
      <c r="J288" s="132" t="n">
        <f aca="false">IF(L288=13.5,IF(X288=1,12,9),-0.392532+1.267037*L288+0.472239*X288+0.58658*W288+0.089417*V288+0.531633*U288+0.337883*T288-0.403545*S288)</f>
        <v>1.5080235</v>
      </c>
      <c r="K288" s="145" t="n">
        <f aca="false">IF(I288=0,J288,I288)</f>
        <v>1</v>
      </c>
      <c r="L288" s="132" t="n">
        <v>1.5</v>
      </c>
      <c r="M288" s="132" t="n">
        <v>1</v>
      </c>
      <c r="N288" s="132" t="n">
        <v>2</v>
      </c>
      <c r="O288" s="132" t="s">
        <v>150</v>
      </c>
      <c r="P288" s="132" t="n">
        <v>1</v>
      </c>
      <c r="Q288" s="132" t="n">
        <v>1.5</v>
      </c>
      <c r="R288" s="132" t="n">
        <v>1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0</v>
      </c>
      <c r="X288" s="132" t="n">
        <v>0</v>
      </c>
      <c r="Y288" s="132" t="n">
        <f aca="false">IF(L288&lt;=2.5,1,IF(L288&lt;=4.5,2,IF(L288&lt;=6.5,3,4)))</f>
        <v>1</v>
      </c>
      <c r="Z288" s="132" t="n">
        <f aca="false">IF(R288=1,35,IF(S288=1,64,IF(T288=1,IF(Y288=1,85,104),IF(U288=1,IF(Y288=1,124,152),IF(V288=1,(IF(Y288=1,146,IF(Y288=2,178,263))),IF(W288=1,(IF(Y288=1,178,IF(Y288=2,218,321))),IF(X288=1,IF(Y288=1,190,IF(Y288=2,242,IF(Y288=3,357,896))))))))))</f>
        <v>35</v>
      </c>
      <c r="AA288" s="146" t="n">
        <f aca="false">Z288*F288</f>
        <v>233953.58385</v>
      </c>
      <c r="AB288" s="141" t="n">
        <v>0</v>
      </c>
      <c r="AC288" s="136" t="s">
        <v>126</v>
      </c>
    </row>
    <row r="289" customFormat="false" ht="13.8" hidden="false" customHeight="false" outlineLevel="0" collapsed="false">
      <c r="A289" s="136" t="n">
        <v>288</v>
      </c>
      <c r="B289" s="136" t="s">
        <v>162</v>
      </c>
      <c r="C289" s="136" t="s">
        <v>162</v>
      </c>
      <c r="D289" s="132" t="s">
        <v>174</v>
      </c>
      <c r="E289" s="142" t="n">
        <v>2700</v>
      </c>
      <c r="F289" s="144" t="n">
        <f aca="false">E289*10.76391</f>
        <v>29062.557</v>
      </c>
      <c r="G289" s="132" t="s">
        <v>175</v>
      </c>
      <c r="H289" s="132" t="n">
        <v>0</v>
      </c>
      <c r="I289" s="132" t="n">
        <v>0</v>
      </c>
      <c r="J289" s="132" t="n">
        <f aca="false">IF(L289=13.5,IF(X289=1,12,9),-0.392532+1.267037*L289+0.472239*X289+0.58658*W289+0.089417*V289+0.531633*U289+0.337883*T289-0.403545*S289)</f>
        <v>3.1129435</v>
      </c>
      <c r="K289" s="145" t="n">
        <f aca="false">IF(I289=0,J289,I289)</f>
        <v>3.1129435</v>
      </c>
      <c r="L289" s="132" t="n">
        <v>2.5</v>
      </c>
      <c r="M289" s="132" t="n">
        <v>2</v>
      </c>
      <c r="N289" s="132" t="n">
        <v>6</v>
      </c>
      <c r="O289" s="132" t="s">
        <v>152</v>
      </c>
      <c r="P289" s="132" t="n">
        <v>2</v>
      </c>
      <c r="Q289" s="132" t="n">
        <v>1.5</v>
      </c>
      <c r="R289" s="132" t="n">
        <v>0</v>
      </c>
      <c r="S289" s="132" t="n">
        <v>0</v>
      </c>
      <c r="T289" s="132" t="n">
        <v>1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f aca="false">IF(L289&lt;=2.5,1,IF(L289&lt;=4.5,2,IF(L289&lt;=6.5,3,4)))</f>
        <v>1</v>
      </c>
      <c r="Z289" s="132" t="n">
        <f aca="false">IF(R289=1,35,IF(S289=1,64,IF(T289=1,IF(Y289=1,85,104),IF(U289=1,IF(Y289=1,124,152),IF(V289=1,(IF(Y289=1,146,IF(Y289=2,178,263))),IF(W289=1,(IF(Y289=1,178,IF(Y289=2,218,321))),IF(X289=1,IF(Y289=1,190,IF(Y289=2,242,IF(Y289=3,357,896))))))))))</f>
        <v>85</v>
      </c>
      <c r="AA289" s="146" t="n">
        <f aca="false">Z289*F289</f>
        <v>2470317.345</v>
      </c>
      <c r="AB289" s="141" t="n">
        <v>1</v>
      </c>
      <c r="AC289" s="136" t="s">
        <v>125</v>
      </c>
    </row>
    <row r="290" customFormat="false" ht="13.8" hidden="false" customHeight="false" outlineLevel="0" collapsed="false">
      <c r="A290" s="136" t="n">
        <v>289</v>
      </c>
      <c r="B290" s="136" t="s">
        <v>162</v>
      </c>
      <c r="C290" s="136" t="s">
        <v>162</v>
      </c>
      <c r="D290" s="132" t="s">
        <v>174</v>
      </c>
      <c r="E290" s="142" t="n">
        <v>2700</v>
      </c>
      <c r="F290" s="144" t="n">
        <f aca="false">E290*10.76391</f>
        <v>29062.557</v>
      </c>
      <c r="G290" s="132" t="s">
        <v>175</v>
      </c>
      <c r="H290" s="132" t="n">
        <v>0</v>
      </c>
      <c r="I290" s="132" t="n">
        <v>0</v>
      </c>
      <c r="J290" s="132" t="n">
        <f aca="false">IF(L290=13.5,IF(X290=1,12,9),-0.392532+1.267037*L290+0.472239*X290+0.58658*W290+0.089417*V290+0.531633*U290+0.337883*T290-0.403545*S290)</f>
        <v>3.1129435</v>
      </c>
      <c r="K290" s="145" t="n">
        <f aca="false">IF(I290=0,J290,I290)</f>
        <v>3.1129435</v>
      </c>
      <c r="L290" s="132" t="n">
        <v>2.5</v>
      </c>
      <c r="M290" s="132" t="n">
        <v>2</v>
      </c>
      <c r="N290" s="132" t="n">
        <v>6</v>
      </c>
      <c r="O290" s="132" t="s">
        <v>152</v>
      </c>
      <c r="P290" s="132" t="n">
        <v>2</v>
      </c>
      <c r="Q290" s="132" t="n">
        <v>1.5</v>
      </c>
      <c r="R290" s="132" t="n">
        <v>0</v>
      </c>
      <c r="S290" s="132" t="n">
        <v>0</v>
      </c>
      <c r="T290" s="132" t="n">
        <v>1</v>
      </c>
      <c r="U290" s="132" t="n">
        <v>0</v>
      </c>
      <c r="V290" s="132" t="n">
        <v>0</v>
      </c>
      <c r="W290" s="132" t="n">
        <v>0</v>
      </c>
      <c r="X290" s="132" t="n">
        <v>0</v>
      </c>
      <c r="Y290" s="132" t="n">
        <f aca="false">IF(L290&lt;=2.5,1,IF(L290&lt;=4.5,2,IF(L290&lt;=6.5,3,4)))</f>
        <v>1</v>
      </c>
      <c r="Z290" s="132" t="n">
        <f aca="false">IF(R290=1,35,IF(S290=1,64,IF(T290=1,IF(Y290=1,85,104),IF(U290=1,IF(Y290=1,124,152),IF(V290=1,(IF(Y290=1,146,IF(Y290=2,178,263))),IF(W290=1,(IF(Y290=1,178,IF(Y290=2,218,321))),IF(X290=1,IF(Y290=1,190,IF(Y290=2,242,IF(Y290=3,357,896))))))))))</f>
        <v>85</v>
      </c>
      <c r="AA290" s="146" t="n">
        <f aca="false">Z290*F290</f>
        <v>2470317.345</v>
      </c>
      <c r="AB290" s="141" t="n">
        <v>1</v>
      </c>
      <c r="AC290" s="136" t="s">
        <v>125</v>
      </c>
    </row>
    <row r="291" customFormat="false" ht="13.8" hidden="false" customHeight="false" outlineLevel="0" collapsed="false">
      <c r="A291" s="136" t="n">
        <v>290</v>
      </c>
      <c r="B291" s="136" t="s">
        <v>162</v>
      </c>
      <c r="C291" s="136" t="s">
        <v>162</v>
      </c>
      <c r="D291" s="132" t="s">
        <v>174</v>
      </c>
      <c r="E291" s="142" t="n">
        <v>2700</v>
      </c>
      <c r="F291" s="144" t="n">
        <f aca="false">E291*10.76391</f>
        <v>29062.557</v>
      </c>
      <c r="G291" s="132" t="s">
        <v>175</v>
      </c>
      <c r="H291" s="132" t="n">
        <v>0</v>
      </c>
      <c r="I291" s="132" t="n">
        <v>0</v>
      </c>
      <c r="J291" s="132" t="n">
        <f aca="false">IF(L291=13.5,IF(X291=1,12,9),-0.392532+1.267037*L291+0.472239*X291+0.58658*W291+0.089417*V291+0.531633*U291+0.337883*T291-0.403545*S291)</f>
        <v>3.1129435</v>
      </c>
      <c r="K291" s="145" t="n">
        <f aca="false">IF(I291=0,J291,I291)</f>
        <v>3.1129435</v>
      </c>
      <c r="L291" s="132" t="n">
        <v>2.5</v>
      </c>
      <c r="M291" s="132" t="n">
        <v>2</v>
      </c>
      <c r="N291" s="132" t="n">
        <v>6</v>
      </c>
      <c r="O291" s="132" t="s">
        <v>152</v>
      </c>
      <c r="P291" s="132" t="n">
        <v>2</v>
      </c>
      <c r="Q291" s="132" t="n">
        <v>1.5</v>
      </c>
      <c r="R291" s="132" t="n">
        <v>0</v>
      </c>
      <c r="S291" s="132" t="n">
        <v>0</v>
      </c>
      <c r="T291" s="132" t="n">
        <v>1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f aca="false">IF(L291&lt;=2.5,1,IF(L291&lt;=4.5,2,IF(L291&lt;=6.5,3,4)))</f>
        <v>1</v>
      </c>
      <c r="Z291" s="132" t="n">
        <f aca="false">IF(R291=1,35,IF(S291=1,64,IF(T291=1,IF(Y291=1,85,104),IF(U291=1,IF(Y291=1,124,152),IF(V291=1,(IF(Y291=1,146,IF(Y291=2,178,263))),IF(W291=1,(IF(Y291=1,178,IF(Y291=2,218,321))),IF(X291=1,IF(Y291=1,190,IF(Y291=2,242,IF(Y291=3,357,896))))))))))</f>
        <v>85</v>
      </c>
      <c r="AA291" s="146" t="n">
        <f aca="false">Z291*F291</f>
        <v>2470317.345</v>
      </c>
      <c r="AB291" s="141" t="n">
        <v>1</v>
      </c>
      <c r="AC291" s="136" t="s">
        <v>125</v>
      </c>
    </row>
    <row r="292" customFormat="false" ht="13.8" hidden="false" customHeight="false" outlineLevel="0" collapsed="false">
      <c r="A292" s="136" t="n">
        <v>291</v>
      </c>
      <c r="B292" s="136" t="s">
        <v>162</v>
      </c>
      <c r="C292" s="136" t="s">
        <v>162</v>
      </c>
      <c r="D292" s="132" t="s">
        <v>174</v>
      </c>
      <c r="E292" s="142" t="n">
        <v>2700</v>
      </c>
      <c r="F292" s="144" t="n">
        <f aca="false">E292*10.76391</f>
        <v>29062.557</v>
      </c>
      <c r="G292" s="132" t="s">
        <v>175</v>
      </c>
      <c r="H292" s="132" t="n">
        <v>0</v>
      </c>
      <c r="I292" s="132" t="n">
        <v>0</v>
      </c>
      <c r="J292" s="132" t="n">
        <f aca="false">IF(L292=13.5,IF(X292=1,12,9),-0.392532+1.267037*L292+0.472239*X292+0.58658*W292+0.089417*V292+0.531633*U292+0.337883*T292-0.403545*S292)</f>
        <v>3.1129435</v>
      </c>
      <c r="K292" s="145" t="n">
        <f aca="false">IF(I292=0,J292,I292)</f>
        <v>3.1129435</v>
      </c>
      <c r="L292" s="132" t="n">
        <v>2.5</v>
      </c>
      <c r="M292" s="132" t="n">
        <v>2</v>
      </c>
      <c r="N292" s="132" t="n">
        <v>6</v>
      </c>
      <c r="O292" s="132" t="s">
        <v>152</v>
      </c>
      <c r="P292" s="132" t="n">
        <v>2</v>
      </c>
      <c r="Q292" s="132" t="n">
        <v>1.5</v>
      </c>
      <c r="R292" s="132" t="n">
        <v>0</v>
      </c>
      <c r="S292" s="132" t="n">
        <v>0</v>
      </c>
      <c r="T292" s="132" t="n">
        <v>1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f aca="false">IF(L292&lt;=2.5,1,IF(L292&lt;=4.5,2,IF(L292&lt;=6.5,3,4)))</f>
        <v>1</v>
      </c>
      <c r="Z292" s="132" t="n">
        <f aca="false">IF(R292=1,35,IF(S292=1,64,IF(T292=1,IF(Y292=1,85,104),IF(U292=1,IF(Y292=1,124,152),IF(V292=1,(IF(Y292=1,146,IF(Y292=2,178,263))),IF(W292=1,(IF(Y292=1,178,IF(Y292=2,218,321))),IF(X292=1,IF(Y292=1,190,IF(Y292=2,242,IF(Y292=3,357,896))))))))))</f>
        <v>85</v>
      </c>
      <c r="AA292" s="146" t="n">
        <f aca="false">Z292*F292</f>
        <v>2470317.345</v>
      </c>
      <c r="AB292" s="141" t="n">
        <v>1</v>
      </c>
      <c r="AC292" s="136" t="s">
        <v>125</v>
      </c>
    </row>
    <row r="293" customFormat="false" ht="13.8" hidden="false" customHeight="false" outlineLevel="0" collapsed="false">
      <c r="A293" s="136" t="n">
        <v>292</v>
      </c>
      <c r="B293" s="136" t="s">
        <v>162</v>
      </c>
      <c r="C293" s="136" t="s">
        <v>162</v>
      </c>
      <c r="D293" s="132" t="s">
        <v>174</v>
      </c>
      <c r="E293" s="142" t="n">
        <v>2700</v>
      </c>
      <c r="F293" s="144" t="n">
        <f aca="false">E293*10.76391</f>
        <v>29062.557</v>
      </c>
      <c r="G293" s="132" t="s">
        <v>175</v>
      </c>
      <c r="H293" s="132" t="n">
        <v>0</v>
      </c>
      <c r="I293" s="132" t="n">
        <v>0</v>
      </c>
      <c r="J293" s="132" t="n">
        <f aca="false">IF(L293=13.5,IF(X293=1,12,9),-0.392532+1.267037*L293+0.472239*X293+0.58658*W293+0.089417*V293+0.531633*U293+0.337883*T293-0.403545*S293)</f>
        <v>3.1129435</v>
      </c>
      <c r="K293" s="145" t="n">
        <f aca="false">IF(I293=0,J293,I293)</f>
        <v>3.1129435</v>
      </c>
      <c r="L293" s="132" t="n">
        <v>2.5</v>
      </c>
      <c r="M293" s="132" t="n">
        <v>2</v>
      </c>
      <c r="N293" s="132" t="n">
        <v>6</v>
      </c>
      <c r="O293" s="132" t="s">
        <v>152</v>
      </c>
      <c r="P293" s="132" t="n">
        <v>2</v>
      </c>
      <c r="Q293" s="132" t="n">
        <v>1.5</v>
      </c>
      <c r="R293" s="132" t="n">
        <v>0</v>
      </c>
      <c r="S293" s="132" t="n">
        <v>0</v>
      </c>
      <c r="T293" s="132" t="n">
        <v>1</v>
      </c>
      <c r="U293" s="132" t="n">
        <v>0</v>
      </c>
      <c r="V293" s="132" t="n">
        <v>0</v>
      </c>
      <c r="W293" s="132" t="n">
        <v>0</v>
      </c>
      <c r="X293" s="132" t="n">
        <v>0</v>
      </c>
      <c r="Y293" s="132" t="n">
        <f aca="false">IF(L293&lt;=2.5,1,IF(L293&lt;=4.5,2,IF(L293&lt;=6.5,3,4)))</f>
        <v>1</v>
      </c>
      <c r="Z293" s="132" t="n">
        <f aca="false">IF(R293=1,35,IF(S293=1,64,IF(T293=1,IF(Y293=1,85,104),IF(U293=1,IF(Y293=1,124,152),IF(V293=1,(IF(Y293=1,146,IF(Y293=2,178,263))),IF(W293=1,(IF(Y293=1,178,IF(Y293=2,218,321))),IF(X293=1,IF(Y293=1,190,IF(Y293=2,242,IF(Y293=3,357,896))))))))))</f>
        <v>85</v>
      </c>
      <c r="AA293" s="146" t="n">
        <f aca="false">Z293*F293</f>
        <v>2470317.345</v>
      </c>
      <c r="AB293" s="141" t="n">
        <v>1</v>
      </c>
      <c r="AC293" s="136" t="s">
        <v>125</v>
      </c>
    </row>
    <row r="294" customFormat="false" ht="13.8" hidden="false" customHeight="false" outlineLevel="0" collapsed="false">
      <c r="A294" s="136" t="n">
        <v>293</v>
      </c>
      <c r="B294" s="136" t="s">
        <v>162</v>
      </c>
      <c r="C294" s="136" t="s">
        <v>162</v>
      </c>
      <c r="D294" s="132" t="s">
        <v>174</v>
      </c>
      <c r="E294" s="142" t="n">
        <v>2700</v>
      </c>
      <c r="F294" s="144" t="n">
        <f aca="false">E294*10.76391</f>
        <v>29062.557</v>
      </c>
      <c r="G294" s="132" t="s">
        <v>175</v>
      </c>
      <c r="H294" s="132" t="n">
        <v>0</v>
      </c>
      <c r="I294" s="132" t="n">
        <v>0</v>
      </c>
      <c r="J294" s="132" t="n">
        <f aca="false">IF(L294=13.5,IF(X294=1,12,9),-0.392532+1.267037*L294+0.472239*X294+0.58658*W294+0.089417*V294+0.531633*U294+0.337883*T294-0.403545*S294)</f>
        <v>3.1129435</v>
      </c>
      <c r="K294" s="145" t="n">
        <f aca="false">IF(I294=0,J294,I294)</f>
        <v>3.1129435</v>
      </c>
      <c r="L294" s="132" t="n">
        <v>2.5</v>
      </c>
      <c r="M294" s="132" t="n">
        <v>2</v>
      </c>
      <c r="N294" s="132" t="n">
        <v>6</v>
      </c>
      <c r="O294" s="132" t="s">
        <v>152</v>
      </c>
      <c r="P294" s="132" t="n">
        <v>2</v>
      </c>
      <c r="Q294" s="132" t="n">
        <v>1.5</v>
      </c>
      <c r="R294" s="132" t="n">
        <v>0</v>
      </c>
      <c r="S294" s="132" t="n">
        <v>0</v>
      </c>
      <c r="T294" s="132" t="n">
        <v>1</v>
      </c>
      <c r="U294" s="132" t="n">
        <v>0</v>
      </c>
      <c r="V294" s="132" t="n">
        <v>0</v>
      </c>
      <c r="W294" s="132" t="n">
        <v>0</v>
      </c>
      <c r="X294" s="132" t="n">
        <v>0</v>
      </c>
      <c r="Y294" s="132" t="n">
        <f aca="false">IF(L294&lt;=2.5,1,IF(L294&lt;=4.5,2,IF(L294&lt;=6.5,3,4)))</f>
        <v>1</v>
      </c>
      <c r="Z294" s="132" t="n">
        <f aca="false">IF(R294=1,35,IF(S294=1,64,IF(T294=1,IF(Y294=1,85,104),IF(U294=1,IF(Y294=1,124,152),IF(V294=1,(IF(Y294=1,146,IF(Y294=2,178,263))),IF(W294=1,(IF(Y294=1,178,IF(Y294=2,218,321))),IF(X294=1,IF(Y294=1,190,IF(Y294=2,242,IF(Y294=3,357,896))))))))))</f>
        <v>85</v>
      </c>
      <c r="AA294" s="146" t="n">
        <f aca="false">Z294*F294</f>
        <v>2470317.345</v>
      </c>
      <c r="AB294" s="141" t="n">
        <v>1</v>
      </c>
      <c r="AC294" s="136" t="s">
        <v>125</v>
      </c>
    </row>
    <row r="295" customFormat="false" ht="13.8" hidden="false" customHeight="false" outlineLevel="0" collapsed="false">
      <c r="A295" s="136" t="n">
        <v>294</v>
      </c>
      <c r="B295" s="136" t="s">
        <v>162</v>
      </c>
      <c r="C295" s="136" t="s">
        <v>162</v>
      </c>
      <c r="D295" s="132" t="s">
        <v>174</v>
      </c>
      <c r="E295" s="142" t="n">
        <v>2700</v>
      </c>
      <c r="F295" s="144" t="n">
        <f aca="false">E295*10.76391</f>
        <v>29062.557</v>
      </c>
      <c r="G295" s="132" t="s">
        <v>175</v>
      </c>
      <c r="H295" s="132" t="n">
        <v>0</v>
      </c>
      <c r="I295" s="132" t="n">
        <v>0</v>
      </c>
      <c r="J295" s="132" t="n">
        <f aca="false">IF(L295=13.5,IF(X295=1,12,9),-0.392532+1.267037*L295+0.472239*X295+0.58658*W295+0.089417*V295+0.531633*U295+0.337883*T295-0.403545*S295)</f>
        <v>3.1129435</v>
      </c>
      <c r="K295" s="145" t="n">
        <f aca="false">IF(I295=0,J295,I295)</f>
        <v>3.1129435</v>
      </c>
      <c r="L295" s="132" t="n">
        <v>2.5</v>
      </c>
      <c r="M295" s="132" t="n">
        <v>2</v>
      </c>
      <c r="N295" s="132" t="n">
        <v>6</v>
      </c>
      <c r="O295" s="132" t="s">
        <v>152</v>
      </c>
      <c r="P295" s="132" t="n">
        <v>2</v>
      </c>
      <c r="Q295" s="132" t="n">
        <v>1.5</v>
      </c>
      <c r="R295" s="132" t="n">
        <v>0</v>
      </c>
      <c r="S295" s="132" t="n">
        <v>0</v>
      </c>
      <c r="T295" s="132" t="n">
        <v>1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f aca="false">IF(L295&lt;=2.5,1,IF(L295&lt;=4.5,2,IF(L295&lt;=6.5,3,4)))</f>
        <v>1</v>
      </c>
      <c r="Z295" s="132" t="n">
        <f aca="false">IF(R295=1,35,IF(S295=1,64,IF(T295=1,IF(Y295=1,85,104),IF(U295=1,IF(Y295=1,124,152),IF(V295=1,(IF(Y295=1,146,IF(Y295=2,178,263))),IF(W295=1,(IF(Y295=1,178,IF(Y295=2,218,321))),IF(X295=1,IF(Y295=1,190,IF(Y295=2,242,IF(Y295=3,357,896))))))))))</f>
        <v>85</v>
      </c>
      <c r="AA295" s="146" t="n">
        <f aca="false">Z295*F295</f>
        <v>2470317.345</v>
      </c>
      <c r="AB295" s="141" t="n">
        <v>1</v>
      </c>
      <c r="AC295" s="136" t="s">
        <v>125</v>
      </c>
    </row>
    <row r="296" customFormat="false" ht="13.8" hidden="false" customHeight="false" outlineLevel="0" collapsed="false">
      <c r="A296" s="136" t="n">
        <v>295</v>
      </c>
      <c r="B296" s="136" t="s">
        <v>162</v>
      </c>
      <c r="C296" s="136" t="s">
        <v>162</v>
      </c>
      <c r="D296" s="132" t="s">
        <v>174</v>
      </c>
      <c r="E296" s="142" t="n">
        <v>2700</v>
      </c>
      <c r="F296" s="144" t="n">
        <f aca="false">E296*10.76391</f>
        <v>29062.557</v>
      </c>
      <c r="G296" s="132" t="s">
        <v>175</v>
      </c>
      <c r="H296" s="132" t="n">
        <v>0</v>
      </c>
      <c r="I296" s="132" t="n">
        <v>0</v>
      </c>
      <c r="J296" s="132" t="n">
        <f aca="false">IF(L296=13.5,IF(X296=1,12,9),-0.392532+1.267037*L296+0.472239*X296+0.58658*W296+0.089417*V296+0.531633*U296+0.337883*T296-0.403545*S296)</f>
        <v>3.1129435</v>
      </c>
      <c r="K296" s="145" t="n">
        <f aca="false">IF(I296=0,J296,I296)</f>
        <v>3.1129435</v>
      </c>
      <c r="L296" s="132" t="n">
        <v>2.5</v>
      </c>
      <c r="M296" s="132" t="n">
        <v>2</v>
      </c>
      <c r="N296" s="132" t="n">
        <v>6</v>
      </c>
      <c r="O296" s="132" t="s">
        <v>152</v>
      </c>
      <c r="P296" s="132" t="n">
        <v>2</v>
      </c>
      <c r="Q296" s="132" t="n">
        <v>1.5</v>
      </c>
      <c r="R296" s="132" t="n">
        <v>0</v>
      </c>
      <c r="S296" s="132" t="n">
        <v>0</v>
      </c>
      <c r="T296" s="132" t="n">
        <v>1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f aca="false">IF(L296&lt;=2.5,1,IF(L296&lt;=4.5,2,IF(L296&lt;=6.5,3,4)))</f>
        <v>1</v>
      </c>
      <c r="Z296" s="132" t="n">
        <f aca="false">IF(R296=1,35,IF(S296=1,64,IF(T296=1,IF(Y296=1,85,104),IF(U296=1,IF(Y296=1,124,152),IF(V296=1,(IF(Y296=1,146,IF(Y296=2,178,263))),IF(W296=1,(IF(Y296=1,178,IF(Y296=2,218,321))),IF(X296=1,IF(Y296=1,190,IF(Y296=2,242,IF(Y296=3,357,896))))))))))</f>
        <v>85</v>
      </c>
      <c r="AA296" s="146" t="n">
        <f aca="false">Z296*F296</f>
        <v>2470317.345</v>
      </c>
      <c r="AB296" s="141" t="n">
        <v>1</v>
      </c>
      <c r="AC296" s="136" t="s">
        <v>125</v>
      </c>
    </row>
    <row r="297" customFormat="false" ht="13.8" hidden="false" customHeight="false" outlineLevel="0" collapsed="false">
      <c r="A297" s="136" t="n">
        <v>296</v>
      </c>
      <c r="B297" s="136" t="s">
        <v>162</v>
      </c>
      <c r="C297" s="136" t="s">
        <v>162</v>
      </c>
      <c r="D297" s="132" t="s">
        <v>174</v>
      </c>
      <c r="E297" s="142" t="n">
        <v>2700</v>
      </c>
      <c r="F297" s="144" t="n">
        <f aca="false">E297*10.76391</f>
        <v>29062.557</v>
      </c>
      <c r="G297" s="132" t="s">
        <v>175</v>
      </c>
      <c r="H297" s="132" t="n">
        <v>0</v>
      </c>
      <c r="I297" s="132" t="n">
        <v>0</v>
      </c>
      <c r="J297" s="132" t="n">
        <f aca="false">IF(L297=13.5,IF(X297=1,12,9),-0.392532+1.267037*L297+0.472239*X297+0.58658*W297+0.089417*V297+0.531633*U297+0.337883*T297-0.403545*S297)</f>
        <v>3.1129435</v>
      </c>
      <c r="K297" s="145" t="n">
        <f aca="false">IF(I297=0,J297,I297)</f>
        <v>3.1129435</v>
      </c>
      <c r="L297" s="132" t="n">
        <v>2.5</v>
      </c>
      <c r="M297" s="132" t="n">
        <v>2</v>
      </c>
      <c r="N297" s="132" t="n">
        <v>6</v>
      </c>
      <c r="O297" s="132" t="s">
        <v>152</v>
      </c>
      <c r="P297" s="132" t="n">
        <v>2</v>
      </c>
      <c r="Q297" s="132" t="n">
        <v>1.5</v>
      </c>
      <c r="R297" s="132" t="n">
        <v>0</v>
      </c>
      <c r="S297" s="132" t="n">
        <v>0</v>
      </c>
      <c r="T297" s="132" t="n">
        <v>1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f aca="false">IF(L297&lt;=2.5,1,IF(L297&lt;=4.5,2,IF(L297&lt;=6.5,3,4)))</f>
        <v>1</v>
      </c>
      <c r="Z297" s="132" t="n">
        <f aca="false">IF(R297=1,35,IF(S297=1,64,IF(T297=1,IF(Y297=1,85,104),IF(U297=1,IF(Y297=1,124,152),IF(V297=1,(IF(Y297=1,146,IF(Y297=2,178,263))),IF(W297=1,(IF(Y297=1,178,IF(Y297=2,218,321))),IF(X297=1,IF(Y297=1,190,IF(Y297=2,242,IF(Y297=3,357,896))))))))))</f>
        <v>85</v>
      </c>
      <c r="AA297" s="146" t="n">
        <f aca="false">Z297*F297</f>
        <v>2470317.345</v>
      </c>
      <c r="AB297" s="141" t="n">
        <v>1</v>
      </c>
      <c r="AC297" s="136" t="s">
        <v>125</v>
      </c>
    </row>
    <row r="298" customFormat="false" ht="13.8" hidden="false" customHeight="false" outlineLevel="0" collapsed="false">
      <c r="A298" s="136" t="n">
        <v>297</v>
      </c>
      <c r="B298" s="136" t="s">
        <v>162</v>
      </c>
      <c r="C298" s="136" t="s">
        <v>162</v>
      </c>
      <c r="D298" s="132" t="s">
        <v>174</v>
      </c>
      <c r="E298" s="142" t="n">
        <v>2700</v>
      </c>
      <c r="F298" s="144" t="n">
        <f aca="false">E298*10.76391</f>
        <v>29062.557</v>
      </c>
      <c r="G298" s="132" t="s">
        <v>175</v>
      </c>
      <c r="H298" s="132" t="n">
        <v>0</v>
      </c>
      <c r="I298" s="132" t="n">
        <v>0</v>
      </c>
      <c r="J298" s="132" t="n">
        <f aca="false">IF(L298=13.5,IF(X298=1,12,9),-0.392532+1.267037*L298+0.472239*X298+0.58658*W298+0.089417*V298+0.531633*U298+0.337883*T298-0.403545*S298)</f>
        <v>3.1129435</v>
      </c>
      <c r="K298" s="145" t="n">
        <f aca="false">IF(I298=0,J298,I298)</f>
        <v>3.1129435</v>
      </c>
      <c r="L298" s="132" t="n">
        <v>2.5</v>
      </c>
      <c r="M298" s="132" t="n">
        <v>2</v>
      </c>
      <c r="N298" s="132" t="n">
        <v>6</v>
      </c>
      <c r="O298" s="132" t="s">
        <v>152</v>
      </c>
      <c r="P298" s="132" t="n">
        <v>2</v>
      </c>
      <c r="Q298" s="132" t="n">
        <v>1.5</v>
      </c>
      <c r="R298" s="132" t="n">
        <v>0</v>
      </c>
      <c r="S298" s="132" t="n">
        <v>0</v>
      </c>
      <c r="T298" s="132" t="n">
        <v>1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f aca="false">IF(L298&lt;=2.5,1,IF(L298&lt;=4.5,2,IF(L298&lt;=6.5,3,4)))</f>
        <v>1</v>
      </c>
      <c r="Z298" s="132" t="n">
        <f aca="false">IF(R298=1,35,IF(S298=1,64,IF(T298=1,IF(Y298=1,85,104),IF(U298=1,IF(Y298=1,124,152),IF(V298=1,(IF(Y298=1,146,IF(Y298=2,178,263))),IF(W298=1,(IF(Y298=1,178,IF(Y298=2,218,321))),IF(X298=1,IF(Y298=1,190,IF(Y298=2,242,IF(Y298=3,357,896))))))))))</f>
        <v>85</v>
      </c>
      <c r="AA298" s="146" t="n">
        <f aca="false">Z298*F298</f>
        <v>2470317.345</v>
      </c>
      <c r="AB298" s="141" t="n">
        <v>1</v>
      </c>
      <c r="AC298" s="136" t="s">
        <v>125</v>
      </c>
    </row>
    <row r="299" customFormat="false" ht="13.8" hidden="false" customHeight="false" outlineLevel="0" collapsed="false">
      <c r="A299" s="136" t="n">
        <v>298</v>
      </c>
      <c r="B299" s="136" t="s">
        <v>162</v>
      </c>
      <c r="C299" s="136" t="s">
        <v>162</v>
      </c>
      <c r="D299" s="132" t="s">
        <v>174</v>
      </c>
      <c r="E299" s="142" t="n">
        <v>2700</v>
      </c>
      <c r="F299" s="144" t="n">
        <f aca="false">E299*10.76391</f>
        <v>29062.557</v>
      </c>
      <c r="G299" s="132" t="s">
        <v>175</v>
      </c>
      <c r="H299" s="132" t="n">
        <v>0</v>
      </c>
      <c r="I299" s="132" t="n">
        <v>0</v>
      </c>
      <c r="J299" s="132" t="n">
        <f aca="false">IF(L299=13.5,IF(X299=1,12,9),-0.392532+1.267037*L299+0.472239*X299+0.58658*W299+0.089417*V299+0.531633*U299+0.337883*T299-0.403545*S299)</f>
        <v>3.1129435</v>
      </c>
      <c r="K299" s="145" t="n">
        <f aca="false">IF(I299=0,J299,I299)</f>
        <v>3.1129435</v>
      </c>
      <c r="L299" s="132" t="n">
        <v>2.5</v>
      </c>
      <c r="M299" s="132" t="n">
        <v>2</v>
      </c>
      <c r="N299" s="132" t="n">
        <v>6</v>
      </c>
      <c r="O299" s="132" t="s">
        <v>152</v>
      </c>
      <c r="P299" s="132" t="n">
        <v>2</v>
      </c>
      <c r="Q299" s="132" t="n">
        <v>1.5</v>
      </c>
      <c r="R299" s="132" t="n">
        <v>0</v>
      </c>
      <c r="S299" s="132" t="n">
        <v>0</v>
      </c>
      <c r="T299" s="132" t="n">
        <v>1</v>
      </c>
      <c r="U299" s="132" t="n">
        <v>0</v>
      </c>
      <c r="V299" s="132" t="n">
        <v>0</v>
      </c>
      <c r="W299" s="132" t="n">
        <v>0</v>
      </c>
      <c r="X299" s="132" t="n">
        <v>0</v>
      </c>
      <c r="Y299" s="132" t="n">
        <f aca="false">IF(L299&lt;=2.5,1,IF(L299&lt;=4.5,2,IF(L299&lt;=6.5,3,4)))</f>
        <v>1</v>
      </c>
      <c r="Z299" s="132" t="n">
        <f aca="false">IF(R299=1,35,IF(S299=1,64,IF(T299=1,IF(Y299=1,85,104),IF(U299=1,IF(Y299=1,124,152),IF(V299=1,(IF(Y299=1,146,IF(Y299=2,178,263))),IF(W299=1,(IF(Y299=1,178,IF(Y299=2,218,321))),IF(X299=1,IF(Y299=1,190,IF(Y299=2,242,IF(Y299=3,357,896))))))))))</f>
        <v>85</v>
      </c>
      <c r="AA299" s="146" t="n">
        <f aca="false">Z299*F299</f>
        <v>2470317.345</v>
      </c>
      <c r="AB299" s="141" t="n">
        <v>1</v>
      </c>
      <c r="AC299" s="136" t="s">
        <v>125</v>
      </c>
    </row>
    <row r="300" customFormat="false" ht="13.8" hidden="false" customHeight="false" outlineLevel="0" collapsed="false">
      <c r="A300" s="136" t="n">
        <v>299</v>
      </c>
      <c r="B300" s="136" t="s">
        <v>162</v>
      </c>
      <c r="C300" s="136" t="s">
        <v>162</v>
      </c>
      <c r="D300" s="132" t="s">
        <v>174</v>
      </c>
      <c r="E300" s="142" t="n">
        <v>2700</v>
      </c>
      <c r="F300" s="144" t="n">
        <f aca="false">E300*10.76391</f>
        <v>29062.557</v>
      </c>
      <c r="G300" s="132" t="s">
        <v>175</v>
      </c>
      <c r="H300" s="132" t="n">
        <v>0</v>
      </c>
      <c r="I300" s="132" t="n">
        <v>0</v>
      </c>
      <c r="J300" s="132" t="n">
        <f aca="false">IF(L300=13.5,IF(X300=1,12,9),-0.392532+1.267037*L300+0.472239*X300+0.58658*W300+0.089417*V300+0.531633*U300+0.337883*T300-0.403545*S300)</f>
        <v>3.1129435</v>
      </c>
      <c r="K300" s="145" t="n">
        <f aca="false">IF(I300=0,J300,I300)</f>
        <v>3.1129435</v>
      </c>
      <c r="L300" s="132" t="n">
        <v>2.5</v>
      </c>
      <c r="M300" s="132" t="n">
        <v>2</v>
      </c>
      <c r="N300" s="132" t="n">
        <v>6</v>
      </c>
      <c r="O300" s="132" t="s">
        <v>152</v>
      </c>
      <c r="P300" s="132" t="n">
        <v>2</v>
      </c>
      <c r="Q300" s="132" t="n">
        <v>1.5</v>
      </c>
      <c r="R300" s="132" t="n">
        <v>0</v>
      </c>
      <c r="S300" s="132" t="n">
        <v>0</v>
      </c>
      <c r="T300" s="132" t="n">
        <v>1</v>
      </c>
      <c r="U300" s="132" t="n">
        <v>0</v>
      </c>
      <c r="V300" s="132" t="n">
        <v>0</v>
      </c>
      <c r="W300" s="132" t="n">
        <v>0</v>
      </c>
      <c r="X300" s="132" t="n">
        <v>0</v>
      </c>
      <c r="Y300" s="132" t="n">
        <f aca="false">IF(L300&lt;=2.5,1,IF(L300&lt;=4.5,2,IF(L300&lt;=6.5,3,4)))</f>
        <v>1</v>
      </c>
      <c r="Z300" s="132" t="n">
        <f aca="false">IF(R300=1,35,IF(S300=1,64,IF(T300=1,IF(Y300=1,85,104),IF(U300=1,IF(Y300=1,124,152),IF(V300=1,(IF(Y300=1,146,IF(Y300=2,178,263))),IF(W300=1,(IF(Y300=1,178,IF(Y300=2,218,321))),IF(X300=1,IF(Y300=1,190,IF(Y300=2,242,IF(Y300=3,357,896))))))))))</f>
        <v>85</v>
      </c>
      <c r="AA300" s="146" t="n">
        <f aca="false">Z300*F300</f>
        <v>2470317.345</v>
      </c>
      <c r="AB300" s="141" t="n">
        <v>1</v>
      </c>
      <c r="AC300" s="136" t="s">
        <v>125</v>
      </c>
    </row>
    <row r="301" customFormat="false" ht="13.8" hidden="false" customHeight="false" outlineLevel="0" collapsed="false">
      <c r="A301" s="136" t="n">
        <v>300</v>
      </c>
      <c r="B301" s="136" t="s">
        <v>162</v>
      </c>
      <c r="C301" s="136" t="s">
        <v>162</v>
      </c>
      <c r="D301" s="132" t="s">
        <v>174</v>
      </c>
      <c r="E301" s="142" t="n">
        <v>2700</v>
      </c>
      <c r="F301" s="144" t="n">
        <f aca="false">E301*10.76391</f>
        <v>29062.557</v>
      </c>
      <c r="G301" s="132" t="s">
        <v>175</v>
      </c>
      <c r="H301" s="132" t="n">
        <v>0</v>
      </c>
      <c r="I301" s="132" t="n">
        <v>0</v>
      </c>
      <c r="J301" s="132" t="n">
        <f aca="false">IF(L301=13.5,IF(X301=1,12,9),-0.392532+1.267037*L301+0.472239*X301+0.58658*W301+0.089417*V301+0.531633*U301+0.337883*T301-0.403545*S301)</f>
        <v>3.1129435</v>
      </c>
      <c r="K301" s="145" t="n">
        <f aca="false">IF(I301=0,J301,I301)</f>
        <v>3.1129435</v>
      </c>
      <c r="L301" s="132" t="n">
        <v>2.5</v>
      </c>
      <c r="M301" s="132" t="n">
        <v>2</v>
      </c>
      <c r="N301" s="132" t="n">
        <v>6</v>
      </c>
      <c r="O301" s="132" t="s">
        <v>152</v>
      </c>
      <c r="P301" s="132" t="n">
        <v>2</v>
      </c>
      <c r="Q301" s="132" t="n">
        <v>1.5</v>
      </c>
      <c r="R301" s="132" t="n">
        <v>0</v>
      </c>
      <c r="S301" s="132" t="n">
        <v>0</v>
      </c>
      <c r="T301" s="132" t="n">
        <v>1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f aca="false">IF(L301&lt;=2.5,1,IF(L301&lt;=4.5,2,IF(L301&lt;=6.5,3,4)))</f>
        <v>1</v>
      </c>
      <c r="Z301" s="132" t="n">
        <f aca="false">IF(R301=1,35,IF(S301=1,64,IF(T301=1,IF(Y301=1,85,104),IF(U301=1,IF(Y301=1,124,152),IF(V301=1,(IF(Y301=1,146,IF(Y301=2,178,263))),IF(W301=1,(IF(Y301=1,178,IF(Y301=2,218,321))),IF(X301=1,IF(Y301=1,190,IF(Y301=2,242,IF(Y301=3,357,896))))))))))</f>
        <v>85</v>
      </c>
      <c r="AA301" s="146" t="n">
        <f aca="false">Z301*F301</f>
        <v>2470317.345</v>
      </c>
      <c r="AB301" s="141" t="n">
        <v>1</v>
      </c>
      <c r="AC301" s="136" t="s">
        <v>125</v>
      </c>
    </row>
    <row r="302" customFormat="false" ht="13.8" hidden="false" customHeight="false" outlineLevel="0" collapsed="false">
      <c r="A302" s="136" t="n">
        <v>301</v>
      </c>
      <c r="B302" s="136" t="s">
        <v>162</v>
      </c>
      <c r="C302" s="136" t="s">
        <v>162</v>
      </c>
      <c r="D302" s="132" t="s">
        <v>174</v>
      </c>
      <c r="E302" s="142" t="n">
        <v>2700</v>
      </c>
      <c r="F302" s="144" t="n">
        <f aca="false">E302*10.76391</f>
        <v>29062.557</v>
      </c>
      <c r="G302" s="132" t="s">
        <v>175</v>
      </c>
      <c r="H302" s="132" t="n">
        <v>0</v>
      </c>
      <c r="I302" s="132" t="n">
        <v>0</v>
      </c>
      <c r="J302" s="132" t="n">
        <f aca="false">IF(L302=13.5,IF(X302=1,12,9),-0.392532+1.267037*L302+0.472239*X302+0.58658*W302+0.089417*V302+0.531633*U302+0.337883*T302-0.403545*S302)</f>
        <v>3.1129435</v>
      </c>
      <c r="K302" s="145" t="n">
        <f aca="false">IF(I302=0,J302,I302)</f>
        <v>3.1129435</v>
      </c>
      <c r="L302" s="132" t="n">
        <v>2.5</v>
      </c>
      <c r="M302" s="132" t="n">
        <v>2</v>
      </c>
      <c r="N302" s="132" t="n">
        <v>6</v>
      </c>
      <c r="O302" s="132" t="s">
        <v>152</v>
      </c>
      <c r="P302" s="132" t="n">
        <v>2</v>
      </c>
      <c r="Q302" s="132" t="n">
        <v>1.5</v>
      </c>
      <c r="R302" s="132" t="n">
        <v>0</v>
      </c>
      <c r="S302" s="132" t="n">
        <v>0</v>
      </c>
      <c r="T302" s="132" t="n">
        <v>1</v>
      </c>
      <c r="U302" s="132" t="n">
        <v>0</v>
      </c>
      <c r="V302" s="132" t="n">
        <v>0</v>
      </c>
      <c r="W302" s="132" t="n">
        <v>0</v>
      </c>
      <c r="X302" s="132" t="n">
        <v>0</v>
      </c>
      <c r="Y302" s="132" t="n">
        <f aca="false">IF(L302&lt;=2.5,1,IF(L302&lt;=4.5,2,IF(L302&lt;=6.5,3,4)))</f>
        <v>1</v>
      </c>
      <c r="Z302" s="132" t="n">
        <f aca="false">IF(R302=1,35,IF(S302=1,64,IF(T302=1,IF(Y302=1,85,104),IF(U302=1,IF(Y302=1,124,152),IF(V302=1,(IF(Y302=1,146,IF(Y302=2,178,263))),IF(W302=1,(IF(Y302=1,178,IF(Y302=2,218,321))),IF(X302=1,IF(Y302=1,190,IF(Y302=2,242,IF(Y302=3,357,896))))))))))</f>
        <v>85</v>
      </c>
      <c r="AA302" s="146" t="n">
        <f aca="false">Z302*F302</f>
        <v>2470317.345</v>
      </c>
      <c r="AB302" s="141" t="n">
        <v>1</v>
      </c>
      <c r="AC302" s="136" t="s">
        <v>125</v>
      </c>
    </row>
    <row r="303" customFormat="false" ht="13.8" hidden="false" customHeight="false" outlineLevel="0" collapsed="false">
      <c r="A303" s="136" t="n">
        <v>302</v>
      </c>
      <c r="B303" s="136" t="s">
        <v>162</v>
      </c>
      <c r="C303" s="136" t="s">
        <v>162</v>
      </c>
      <c r="D303" s="132" t="s">
        <v>174</v>
      </c>
      <c r="E303" s="142" t="n">
        <v>2700</v>
      </c>
      <c r="F303" s="144" t="n">
        <f aca="false">E303*10.76391</f>
        <v>29062.557</v>
      </c>
      <c r="G303" s="132" t="s">
        <v>175</v>
      </c>
      <c r="H303" s="132" t="n">
        <v>0</v>
      </c>
      <c r="I303" s="132" t="n">
        <v>0</v>
      </c>
      <c r="J303" s="132" t="n">
        <f aca="false">IF(L303=13.5,IF(X303=1,12,9),-0.392532+1.267037*L303+0.472239*X303+0.58658*W303+0.089417*V303+0.531633*U303+0.337883*T303-0.403545*S303)</f>
        <v>3.1129435</v>
      </c>
      <c r="K303" s="145" t="n">
        <f aca="false">IF(I303=0,J303,I303)</f>
        <v>3.1129435</v>
      </c>
      <c r="L303" s="132" t="n">
        <v>2.5</v>
      </c>
      <c r="M303" s="132" t="n">
        <v>2</v>
      </c>
      <c r="N303" s="132" t="n">
        <v>6</v>
      </c>
      <c r="O303" s="132" t="s">
        <v>152</v>
      </c>
      <c r="P303" s="132" t="n">
        <v>2</v>
      </c>
      <c r="Q303" s="132" t="n">
        <v>1.5</v>
      </c>
      <c r="R303" s="132" t="n">
        <v>0</v>
      </c>
      <c r="S303" s="132" t="n">
        <v>0</v>
      </c>
      <c r="T303" s="132" t="n">
        <v>1</v>
      </c>
      <c r="U303" s="132" t="n">
        <v>0</v>
      </c>
      <c r="V303" s="132" t="n">
        <v>0</v>
      </c>
      <c r="W303" s="132" t="n">
        <v>0</v>
      </c>
      <c r="X303" s="132" t="n">
        <v>0</v>
      </c>
      <c r="Y303" s="132" t="n">
        <f aca="false">IF(L303&lt;=2.5,1,IF(L303&lt;=4.5,2,IF(L303&lt;=6.5,3,4)))</f>
        <v>1</v>
      </c>
      <c r="Z303" s="132" t="n">
        <f aca="false">IF(R303=1,35,IF(S303=1,64,IF(T303=1,IF(Y303=1,85,104),IF(U303=1,IF(Y303=1,124,152),IF(V303=1,(IF(Y303=1,146,IF(Y303=2,178,263))),IF(W303=1,(IF(Y303=1,178,IF(Y303=2,218,321))),IF(X303=1,IF(Y303=1,190,IF(Y303=2,242,IF(Y303=3,357,896))))))))))</f>
        <v>85</v>
      </c>
      <c r="AA303" s="146" t="n">
        <f aca="false">Z303*F303</f>
        <v>2470317.345</v>
      </c>
      <c r="AB303" s="141" t="n">
        <v>1</v>
      </c>
      <c r="AC303" s="136" t="s">
        <v>125</v>
      </c>
    </row>
    <row r="304" customFormat="false" ht="13.8" hidden="false" customHeight="false" outlineLevel="0" collapsed="false">
      <c r="A304" s="136" t="n">
        <v>303</v>
      </c>
      <c r="B304" s="136" t="s">
        <v>162</v>
      </c>
      <c r="C304" s="136" t="s">
        <v>162</v>
      </c>
      <c r="D304" s="132" t="s">
        <v>174</v>
      </c>
      <c r="E304" s="142" t="n">
        <v>2700</v>
      </c>
      <c r="F304" s="144" t="n">
        <f aca="false">E304*10.76391</f>
        <v>29062.557</v>
      </c>
      <c r="G304" s="132" t="s">
        <v>175</v>
      </c>
      <c r="H304" s="132" t="n">
        <v>0</v>
      </c>
      <c r="I304" s="132" t="n">
        <v>0</v>
      </c>
      <c r="J304" s="132" t="n">
        <f aca="false">IF(L304=13.5,IF(X304=1,12,9),-0.392532+1.267037*L304+0.472239*X304+0.58658*W304+0.089417*V304+0.531633*U304+0.337883*T304-0.403545*S304)</f>
        <v>3.1129435</v>
      </c>
      <c r="K304" s="145" t="n">
        <f aca="false">IF(I304=0,J304,I304)</f>
        <v>3.1129435</v>
      </c>
      <c r="L304" s="132" t="n">
        <v>2.5</v>
      </c>
      <c r="M304" s="132" t="n">
        <v>2</v>
      </c>
      <c r="N304" s="132" t="n">
        <v>6</v>
      </c>
      <c r="O304" s="132" t="s">
        <v>152</v>
      </c>
      <c r="P304" s="132" t="n">
        <v>2</v>
      </c>
      <c r="Q304" s="132" t="n">
        <v>1.5</v>
      </c>
      <c r="R304" s="132" t="n">
        <v>0</v>
      </c>
      <c r="S304" s="132" t="n">
        <v>0</v>
      </c>
      <c r="T304" s="132" t="n">
        <v>1</v>
      </c>
      <c r="U304" s="132" t="n">
        <v>0</v>
      </c>
      <c r="V304" s="132" t="n">
        <v>0</v>
      </c>
      <c r="W304" s="132" t="n">
        <v>0</v>
      </c>
      <c r="X304" s="132" t="n">
        <v>0</v>
      </c>
      <c r="Y304" s="132" t="n">
        <f aca="false">IF(L304&lt;=2.5,1,IF(L304&lt;=4.5,2,IF(L304&lt;=6.5,3,4)))</f>
        <v>1</v>
      </c>
      <c r="Z304" s="132" t="n">
        <f aca="false">IF(R304=1,35,IF(S304=1,64,IF(T304=1,IF(Y304=1,85,104),IF(U304=1,IF(Y304=1,124,152),IF(V304=1,(IF(Y304=1,146,IF(Y304=2,178,263))),IF(W304=1,(IF(Y304=1,178,IF(Y304=2,218,321))),IF(X304=1,IF(Y304=1,190,IF(Y304=2,242,IF(Y304=3,357,896))))))))))</f>
        <v>85</v>
      </c>
      <c r="AA304" s="146" t="n">
        <f aca="false">Z304*F304</f>
        <v>2470317.345</v>
      </c>
      <c r="AB304" s="141" t="n">
        <v>1</v>
      </c>
      <c r="AC304" s="136" t="s">
        <v>125</v>
      </c>
    </row>
    <row r="305" customFormat="false" ht="13.8" hidden="false" customHeight="false" outlineLevel="0" collapsed="false">
      <c r="A305" s="136" t="n">
        <v>304</v>
      </c>
      <c r="B305" s="136" t="s">
        <v>162</v>
      </c>
      <c r="C305" s="136" t="s">
        <v>162</v>
      </c>
      <c r="D305" s="132" t="s">
        <v>174</v>
      </c>
      <c r="E305" s="142" t="n">
        <v>2700</v>
      </c>
      <c r="F305" s="144" t="n">
        <f aca="false">E305*10.76391</f>
        <v>29062.557</v>
      </c>
      <c r="G305" s="132" t="s">
        <v>175</v>
      </c>
      <c r="H305" s="132" t="n">
        <v>0</v>
      </c>
      <c r="I305" s="132" t="n">
        <v>0</v>
      </c>
      <c r="J305" s="132" t="n">
        <f aca="false">IF(L305=13.5,IF(X305=1,12,9),-0.392532+1.267037*L305+0.472239*X305+0.58658*W305+0.089417*V305+0.531633*U305+0.337883*T305-0.403545*S305)</f>
        <v>3.1129435</v>
      </c>
      <c r="K305" s="145" t="n">
        <f aca="false">IF(I305=0,J305,I305)</f>
        <v>3.1129435</v>
      </c>
      <c r="L305" s="132" t="n">
        <v>2.5</v>
      </c>
      <c r="M305" s="132" t="n">
        <v>2</v>
      </c>
      <c r="N305" s="132" t="n">
        <v>6</v>
      </c>
      <c r="O305" s="132" t="s">
        <v>152</v>
      </c>
      <c r="P305" s="132" t="n">
        <v>2</v>
      </c>
      <c r="Q305" s="132" t="n">
        <v>1.5</v>
      </c>
      <c r="R305" s="132" t="n">
        <v>0</v>
      </c>
      <c r="S305" s="132" t="n">
        <v>0</v>
      </c>
      <c r="T305" s="132" t="n">
        <v>1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f aca="false">IF(L305&lt;=2.5,1,IF(L305&lt;=4.5,2,IF(L305&lt;=6.5,3,4)))</f>
        <v>1</v>
      </c>
      <c r="Z305" s="132" t="n">
        <f aca="false">IF(R305=1,35,IF(S305=1,64,IF(T305=1,IF(Y305=1,85,104),IF(U305=1,IF(Y305=1,124,152),IF(V305=1,(IF(Y305=1,146,IF(Y305=2,178,263))),IF(W305=1,(IF(Y305=1,178,IF(Y305=2,218,321))),IF(X305=1,IF(Y305=1,190,IF(Y305=2,242,IF(Y305=3,357,896))))))))))</f>
        <v>85</v>
      </c>
      <c r="AA305" s="146" t="n">
        <f aca="false">Z305*F305</f>
        <v>2470317.345</v>
      </c>
      <c r="AB305" s="141" t="n">
        <v>1</v>
      </c>
      <c r="AC305" s="136" t="s">
        <v>125</v>
      </c>
    </row>
    <row r="306" customFormat="false" ht="13.8" hidden="false" customHeight="false" outlineLevel="0" collapsed="false">
      <c r="A306" s="136" t="n">
        <v>305</v>
      </c>
      <c r="B306" s="136" t="s">
        <v>162</v>
      </c>
      <c r="C306" s="136" t="s">
        <v>162</v>
      </c>
      <c r="D306" s="132" t="s">
        <v>174</v>
      </c>
      <c r="E306" s="142" t="n">
        <v>2700</v>
      </c>
      <c r="F306" s="144" t="n">
        <f aca="false">E306*10.76391</f>
        <v>29062.557</v>
      </c>
      <c r="G306" s="132" t="s">
        <v>175</v>
      </c>
      <c r="H306" s="132" t="n">
        <v>0</v>
      </c>
      <c r="I306" s="132" t="n">
        <v>0</v>
      </c>
      <c r="J306" s="132" t="n">
        <f aca="false">IF(L306=13.5,IF(X306=1,12,9),-0.392532+1.267037*L306+0.472239*X306+0.58658*W306+0.089417*V306+0.531633*U306+0.337883*T306-0.403545*S306)</f>
        <v>3.1129435</v>
      </c>
      <c r="K306" s="145" t="n">
        <f aca="false">IF(I306=0,J306,I306)</f>
        <v>3.1129435</v>
      </c>
      <c r="L306" s="132" t="n">
        <v>2.5</v>
      </c>
      <c r="M306" s="132" t="n">
        <v>2</v>
      </c>
      <c r="N306" s="132" t="n">
        <v>6</v>
      </c>
      <c r="O306" s="132" t="s">
        <v>152</v>
      </c>
      <c r="P306" s="132" t="n">
        <v>2</v>
      </c>
      <c r="Q306" s="132" t="n">
        <v>1.5</v>
      </c>
      <c r="R306" s="132" t="n">
        <v>0</v>
      </c>
      <c r="S306" s="132" t="n">
        <v>0</v>
      </c>
      <c r="T306" s="132" t="n">
        <v>1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f aca="false">IF(L306&lt;=2.5,1,IF(L306&lt;=4.5,2,IF(L306&lt;=6.5,3,4)))</f>
        <v>1</v>
      </c>
      <c r="Z306" s="132" t="n">
        <f aca="false">IF(R306=1,35,IF(S306=1,64,IF(T306=1,IF(Y306=1,85,104),IF(U306=1,IF(Y306=1,124,152),IF(V306=1,(IF(Y306=1,146,IF(Y306=2,178,263))),IF(W306=1,(IF(Y306=1,178,IF(Y306=2,218,321))),IF(X306=1,IF(Y306=1,190,IF(Y306=2,242,IF(Y306=3,357,896))))))))))</f>
        <v>85</v>
      </c>
      <c r="AA306" s="146" t="n">
        <f aca="false">Z306*F306</f>
        <v>2470317.345</v>
      </c>
      <c r="AB306" s="141" t="n">
        <v>1</v>
      </c>
      <c r="AC306" s="136" t="s">
        <v>125</v>
      </c>
    </row>
    <row r="307" customFormat="false" ht="13.8" hidden="false" customHeight="false" outlineLevel="0" collapsed="false">
      <c r="A307" s="136" t="n">
        <v>306</v>
      </c>
      <c r="B307" s="136" t="s">
        <v>162</v>
      </c>
      <c r="C307" s="136" t="s">
        <v>162</v>
      </c>
      <c r="D307" s="132" t="s">
        <v>174</v>
      </c>
      <c r="E307" s="142" t="n">
        <v>2700</v>
      </c>
      <c r="F307" s="144" t="n">
        <f aca="false">E307*10.76391</f>
        <v>29062.557</v>
      </c>
      <c r="G307" s="132" t="s">
        <v>175</v>
      </c>
      <c r="H307" s="132" t="n">
        <v>0</v>
      </c>
      <c r="I307" s="132" t="n">
        <v>0</v>
      </c>
      <c r="J307" s="132" t="n">
        <f aca="false">IF(L307=13.5,IF(X307=1,12,9),-0.392532+1.267037*L307+0.472239*X307+0.58658*W307+0.089417*V307+0.531633*U307+0.337883*T307-0.403545*S307)</f>
        <v>3.1129435</v>
      </c>
      <c r="K307" s="145" t="n">
        <f aca="false">IF(I307=0,J307,I307)</f>
        <v>3.1129435</v>
      </c>
      <c r="L307" s="132" t="n">
        <v>2.5</v>
      </c>
      <c r="M307" s="132" t="n">
        <v>2</v>
      </c>
      <c r="N307" s="132" t="n">
        <v>6</v>
      </c>
      <c r="O307" s="132" t="s">
        <v>152</v>
      </c>
      <c r="P307" s="132" t="n">
        <v>2</v>
      </c>
      <c r="Q307" s="132" t="n">
        <v>1.5</v>
      </c>
      <c r="R307" s="132" t="n">
        <v>0</v>
      </c>
      <c r="S307" s="132" t="n">
        <v>0</v>
      </c>
      <c r="T307" s="132" t="n">
        <v>1</v>
      </c>
      <c r="U307" s="132" t="n">
        <v>0</v>
      </c>
      <c r="V307" s="132" t="n">
        <v>0</v>
      </c>
      <c r="W307" s="132" t="n">
        <v>0</v>
      </c>
      <c r="X307" s="132" t="n">
        <v>0</v>
      </c>
      <c r="Y307" s="132" t="n">
        <f aca="false">IF(L307&lt;=2.5,1,IF(L307&lt;=4.5,2,IF(L307&lt;=6.5,3,4)))</f>
        <v>1</v>
      </c>
      <c r="Z307" s="132" t="n">
        <f aca="false">IF(R307=1,35,IF(S307=1,64,IF(T307=1,IF(Y307=1,85,104),IF(U307=1,IF(Y307=1,124,152),IF(V307=1,(IF(Y307=1,146,IF(Y307=2,178,263))),IF(W307=1,(IF(Y307=1,178,IF(Y307=2,218,321))),IF(X307=1,IF(Y307=1,190,IF(Y307=2,242,IF(Y307=3,357,896))))))))))</f>
        <v>85</v>
      </c>
      <c r="AA307" s="146" t="n">
        <f aca="false">Z307*F307</f>
        <v>2470317.345</v>
      </c>
      <c r="AB307" s="141" t="n">
        <v>1</v>
      </c>
      <c r="AC307" s="136" t="s">
        <v>125</v>
      </c>
    </row>
    <row r="308" customFormat="false" ht="13.8" hidden="false" customHeight="false" outlineLevel="0" collapsed="false">
      <c r="A308" s="136" t="n">
        <v>307</v>
      </c>
      <c r="B308" s="136" t="s">
        <v>162</v>
      </c>
      <c r="C308" s="136" t="s">
        <v>162</v>
      </c>
      <c r="D308" s="132" t="s">
        <v>174</v>
      </c>
      <c r="E308" s="142" t="n">
        <v>2700</v>
      </c>
      <c r="F308" s="144" t="n">
        <f aca="false">E308*10.76391</f>
        <v>29062.557</v>
      </c>
      <c r="G308" s="132" t="s">
        <v>175</v>
      </c>
      <c r="H308" s="132" t="n">
        <v>0</v>
      </c>
      <c r="I308" s="132" t="n">
        <v>0</v>
      </c>
      <c r="J308" s="132" t="n">
        <f aca="false">IF(L308=13.5,IF(X308=1,12,9),-0.392532+1.267037*L308+0.472239*X308+0.58658*W308+0.089417*V308+0.531633*U308+0.337883*T308-0.403545*S308)</f>
        <v>3.1129435</v>
      </c>
      <c r="K308" s="145" t="n">
        <f aca="false">IF(I308=0,J308,I308)</f>
        <v>3.1129435</v>
      </c>
      <c r="L308" s="132" t="n">
        <v>2.5</v>
      </c>
      <c r="M308" s="132" t="n">
        <v>2</v>
      </c>
      <c r="N308" s="132" t="n">
        <v>6</v>
      </c>
      <c r="O308" s="132" t="s">
        <v>152</v>
      </c>
      <c r="P308" s="132" t="n">
        <v>2</v>
      </c>
      <c r="Q308" s="132" t="n">
        <v>1.5</v>
      </c>
      <c r="R308" s="132" t="n">
        <v>0</v>
      </c>
      <c r="S308" s="132" t="n">
        <v>0</v>
      </c>
      <c r="T308" s="132" t="n">
        <v>1</v>
      </c>
      <c r="U308" s="132" t="n">
        <v>0</v>
      </c>
      <c r="V308" s="132" t="n">
        <v>0</v>
      </c>
      <c r="W308" s="132" t="n">
        <v>0</v>
      </c>
      <c r="X308" s="132" t="n">
        <v>0</v>
      </c>
      <c r="Y308" s="132" t="n">
        <f aca="false">IF(L308&lt;=2.5,1,IF(L308&lt;=4.5,2,IF(L308&lt;=6.5,3,4)))</f>
        <v>1</v>
      </c>
      <c r="Z308" s="132" t="n">
        <f aca="false">IF(R308=1,35,IF(S308=1,64,IF(T308=1,IF(Y308=1,85,104),IF(U308=1,IF(Y308=1,124,152),IF(V308=1,(IF(Y308=1,146,IF(Y308=2,178,263))),IF(W308=1,(IF(Y308=1,178,IF(Y308=2,218,321))),IF(X308=1,IF(Y308=1,190,IF(Y308=2,242,IF(Y308=3,357,896))))))))))</f>
        <v>85</v>
      </c>
      <c r="AA308" s="146" t="n">
        <f aca="false">Z308*F308</f>
        <v>2470317.345</v>
      </c>
      <c r="AB308" s="141" t="n">
        <v>1</v>
      </c>
      <c r="AC308" s="136" t="s">
        <v>125</v>
      </c>
    </row>
    <row r="309" customFormat="false" ht="13.8" hidden="false" customHeight="false" outlineLevel="0" collapsed="false">
      <c r="A309" s="136" t="n">
        <v>308</v>
      </c>
      <c r="B309" s="136" t="s">
        <v>162</v>
      </c>
      <c r="C309" s="136" t="s">
        <v>162</v>
      </c>
      <c r="D309" s="132" t="s">
        <v>174</v>
      </c>
      <c r="E309" s="142" t="n">
        <v>2700</v>
      </c>
      <c r="F309" s="144" t="n">
        <f aca="false">E309*10.76391</f>
        <v>29062.557</v>
      </c>
      <c r="G309" s="132" t="s">
        <v>175</v>
      </c>
      <c r="H309" s="132" t="n">
        <v>0</v>
      </c>
      <c r="I309" s="132" t="n">
        <v>0</v>
      </c>
      <c r="J309" s="132" t="n">
        <f aca="false">IF(L309=13.5,IF(X309=1,12,9),-0.392532+1.267037*L309+0.472239*X309+0.58658*W309+0.089417*V309+0.531633*U309+0.337883*T309-0.403545*S309)</f>
        <v>3.1129435</v>
      </c>
      <c r="K309" s="145" t="n">
        <f aca="false">IF(I309=0,J309,I309)</f>
        <v>3.1129435</v>
      </c>
      <c r="L309" s="132" t="n">
        <v>2.5</v>
      </c>
      <c r="M309" s="132" t="n">
        <v>2</v>
      </c>
      <c r="N309" s="132" t="n">
        <v>6</v>
      </c>
      <c r="O309" s="132" t="s">
        <v>152</v>
      </c>
      <c r="P309" s="132" t="n">
        <v>2</v>
      </c>
      <c r="Q309" s="132" t="n">
        <v>1.5</v>
      </c>
      <c r="R309" s="132" t="n">
        <v>0</v>
      </c>
      <c r="S309" s="132" t="n">
        <v>0</v>
      </c>
      <c r="T309" s="132" t="n">
        <v>1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f aca="false">IF(L309&lt;=2.5,1,IF(L309&lt;=4.5,2,IF(L309&lt;=6.5,3,4)))</f>
        <v>1</v>
      </c>
      <c r="Z309" s="132" t="n">
        <f aca="false">IF(R309=1,35,IF(S309=1,64,IF(T309=1,IF(Y309=1,85,104),IF(U309=1,IF(Y309=1,124,152),IF(V309=1,(IF(Y309=1,146,IF(Y309=2,178,263))),IF(W309=1,(IF(Y309=1,178,IF(Y309=2,218,321))),IF(X309=1,IF(Y309=1,190,IF(Y309=2,242,IF(Y309=3,357,896))))))))))</f>
        <v>85</v>
      </c>
      <c r="AA309" s="146" t="n">
        <f aca="false">Z309*F309</f>
        <v>2470317.345</v>
      </c>
      <c r="AB309" s="141" t="n">
        <v>1</v>
      </c>
      <c r="AC309" s="136" t="s">
        <v>125</v>
      </c>
    </row>
    <row r="310" customFormat="false" ht="13.8" hidden="false" customHeight="false" outlineLevel="0" collapsed="false">
      <c r="A310" s="136" t="n">
        <v>309</v>
      </c>
      <c r="B310" s="136" t="s">
        <v>162</v>
      </c>
      <c r="C310" s="136" t="s">
        <v>162</v>
      </c>
      <c r="D310" s="132" t="s">
        <v>174</v>
      </c>
      <c r="E310" s="142" t="n">
        <v>2700</v>
      </c>
      <c r="F310" s="144" t="n">
        <f aca="false">E310*10.76391</f>
        <v>29062.557</v>
      </c>
      <c r="G310" s="132" t="s">
        <v>175</v>
      </c>
      <c r="H310" s="132" t="n">
        <v>0</v>
      </c>
      <c r="I310" s="132" t="n">
        <v>0</v>
      </c>
      <c r="J310" s="132" t="n">
        <f aca="false">IF(L310=13.5,IF(X310=1,12,9),-0.392532+1.267037*L310+0.472239*X310+0.58658*W310+0.089417*V310+0.531633*U310+0.337883*T310-0.403545*S310)</f>
        <v>3.1129435</v>
      </c>
      <c r="K310" s="145" t="n">
        <f aca="false">IF(I310=0,J310,I310)</f>
        <v>3.1129435</v>
      </c>
      <c r="L310" s="132" t="n">
        <v>2.5</v>
      </c>
      <c r="M310" s="132" t="n">
        <v>2</v>
      </c>
      <c r="N310" s="132" t="n">
        <v>6</v>
      </c>
      <c r="O310" s="132" t="s">
        <v>152</v>
      </c>
      <c r="P310" s="132" t="n">
        <v>2</v>
      </c>
      <c r="Q310" s="132" t="n">
        <v>1.5</v>
      </c>
      <c r="R310" s="132" t="n">
        <v>0</v>
      </c>
      <c r="S310" s="132" t="n">
        <v>0</v>
      </c>
      <c r="T310" s="132" t="n">
        <v>1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f aca="false">IF(L310&lt;=2.5,1,IF(L310&lt;=4.5,2,IF(L310&lt;=6.5,3,4)))</f>
        <v>1</v>
      </c>
      <c r="Z310" s="132" t="n">
        <f aca="false">IF(R310=1,35,IF(S310=1,64,IF(T310=1,IF(Y310=1,85,104),IF(U310=1,IF(Y310=1,124,152),IF(V310=1,(IF(Y310=1,146,IF(Y310=2,178,263))),IF(W310=1,(IF(Y310=1,178,IF(Y310=2,218,321))),IF(X310=1,IF(Y310=1,190,IF(Y310=2,242,IF(Y310=3,357,896))))))))))</f>
        <v>85</v>
      </c>
      <c r="AA310" s="146" t="n">
        <f aca="false">Z310*F310</f>
        <v>2470317.345</v>
      </c>
      <c r="AB310" s="141" t="n">
        <v>1</v>
      </c>
      <c r="AC310" s="136" t="s">
        <v>125</v>
      </c>
    </row>
    <row r="311" customFormat="false" ht="13.8" hidden="false" customHeight="false" outlineLevel="0" collapsed="false">
      <c r="A311" s="136" t="n">
        <v>310</v>
      </c>
      <c r="B311" s="136" t="s">
        <v>162</v>
      </c>
      <c r="C311" s="136" t="s">
        <v>162</v>
      </c>
      <c r="D311" s="132" t="s">
        <v>174</v>
      </c>
      <c r="E311" s="142" t="n">
        <v>2700</v>
      </c>
      <c r="F311" s="144" t="n">
        <f aca="false">E311*10.76391</f>
        <v>29062.557</v>
      </c>
      <c r="G311" s="132" t="s">
        <v>175</v>
      </c>
      <c r="H311" s="132" t="n">
        <v>0</v>
      </c>
      <c r="I311" s="132" t="n">
        <v>0</v>
      </c>
      <c r="J311" s="132" t="n">
        <f aca="false">IF(L311=13.5,IF(X311=1,12,9),-0.392532+1.267037*L311+0.472239*X311+0.58658*W311+0.089417*V311+0.531633*U311+0.337883*T311-0.403545*S311)</f>
        <v>3.1129435</v>
      </c>
      <c r="K311" s="145" t="n">
        <f aca="false">IF(I311=0,J311,I311)</f>
        <v>3.1129435</v>
      </c>
      <c r="L311" s="132" t="n">
        <v>2.5</v>
      </c>
      <c r="M311" s="132" t="n">
        <v>2</v>
      </c>
      <c r="N311" s="132" t="n">
        <v>6</v>
      </c>
      <c r="O311" s="132" t="s">
        <v>152</v>
      </c>
      <c r="P311" s="132" t="n">
        <v>2</v>
      </c>
      <c r="Q311" s="132" t="n">
        <v>1.5</v>
      </c>
      <c r="R311" s="132" t="n">
        <v>0</v>
      </c>
      <c r="S311" s="132" t="n">
        <v>0</v>
      </c>
      <c r="T311" s="132" t="n">
        <v>1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f aca="false">IF(L311&lt;=2.5,1,IF(L311&lt;=4.5,2,IF(L311&lt;=6.5,3,4)))</f>
        <v>1</v>
      </c>
      <c r="Z311" s="132" t="n">
        <f aca="false">IF(R311=1,35,IF(S311=1,64,IF(T311=1,IF(Y311=1,85,104),IF(U311=1,IF(Y311=1,124,152),IF(V311=1,(IF(Y311=1,146,IF(Y311=2,178,263))),IF(W311=1,(IF(Y311=1,178,IF(Y311=2,218,321))),IF(X311=1,IF(Y311=1,190,IF(Y311=2,242,IF(Y311=3,357,896))))))))))</f>
        <v>85</v>
      </c>
      <c r="AA311" s="146" t="n">
        <f aca="false">Z311*F311</f>
        <v>2470317.345</v>
      </c>
      <c r="AB311" s="141" t="n">
        <v>1</v>
      </c>
      <c r="AC311" s="136" t="s">
        <v>125</v>
      </c>
    </row>
    <row r="312" customFormat="false" ht="13.8" hidden="false" customHeight="false" outlineLevel="0" collapsed="false">
      <c r="A312" s="136" t="n">
        <v>311</v>
      </c>
      <c r="B312" s="136" t="s">
        <v>162</v>
      </c>
      <c r="C312" s="136" t="s">
        <v>162</v>
      </c>
      <c r="D312" s="132" t="s">
        <v>174</v>
      </c>
      <c r="E312" s="142" t="n">
        <v>2700</v>
      </c>
      <c r="F312" s="144" t="n">
        <f aca="false">E312*10.76391</f>
        <v>29062.557</v>
      </c>
      <c r="G312" s="132" t="s">
        <v>175</v>
      </c>
      <c r="H312" s="132" t="n">
        <v>0</v>
      </c>
      <c r="I312" s="132" t="n">
        <v>0</v>
      </c>
      <c r="J312" s="132" t="n">
        <f aca="false">IF(L312=13.5,IF(X312=1,12,9),-0.392532+1.267037*L312+0.472239*X312+0.58658*W312+0.089417*V312+0.531633*U312+0.337883*T312-0.403545*S312)</f>
        <v>3.1129435</v>
      </c>
      <c r="K312" s="145" t="n">
        <f aca="false">IF(I312=0,J312,I312)</f>
        <v>3.1129435</v>
      </c>
      <c r="L312" s="132" t="n">
        <v>2.5</v>
      </c>
      <c r="M312" s="132" t="n">
        <v>2</v>
      </c>
      <c r="N312" s="132" t="n">
        <v>6</v>
      </c>
      <c r="O312" s="132" t="s">
        <v>152</v>
      </c>
      <c r="P312" s="132" t="n">
        <v>2</v>
      </c>
      <c r="Q312" s="132" t="n">
        <v>1.5</v>
      </c>
      <c r="R312" s="132" t="n">
        <v>0</v>
      </c>
      <c r="S312" s="132" t="n">
        <v>0</v>
      </c>
      <c r="T312" s="132" t="n">
        <v>1</v>
      </c>
      <c r="U312" s="132" t="n">
        <v>0</v>
      </c>
      <c r="V312" s="132" t="n">
        <v>0</v>
      </c>
      <c r="W312" s="132" t="n">
        <v>0</v>
      </c>
      <c r="X312" s="132" t="n">
        <v>0</v>
      </c>
      <c r="Y312" s="132" t="n">
        <f aca="false">IF(L312&lt;=2.5,1,IF(L312&lt;=4.5,2,IF(L312&lt;=6.5,3,4)))</f>
        <v>1</v>
      </c>
      <c r="Z312" s="132" t="n">
        <f aca="false">IF(R312=1,35,IF(S312=1,64,IF(T312=1,IF(Y312=1,85,104),IF(U312=1,IF(Y312=1,124,152),IF(V312=1,(IF(Y312=1,146,IF(Y312=2,178,263))),IF(W312=1,(IF(Y312=1,178,IF(Y312=2,218,321))),IF(X312=1,IF(Y312=1,190,IF(Y312=2,242,IF(Y312=3,357,896))))))))))</f>
        <v>85</v>
      </c>
      <c r="AA312" s="146" t="n">
        <f aca="false">Z312*F312</f>
        <v>2470317.345</v>
      </c>
      <c r="AB312" s="141" t="n">
        <v>1</v>
      </c>
      <c r="AC312" s="136" t="s">
        <v>125</v>
      </c>
    </row>
    <row r="313" customFormat="false" ht="13.8" hidden="false" customHeight="false" outlineLevel="0" collapsed="false">
      <c r="A313" s="136" t="n">
        <v>312</v>
      </c>
      <c r="B313" s="136" t="s">
        <v>162</v>
      </c>
      <c r="C313" s="136" t="s">
        <v>162</v>
      </c>
      <c r="D313" s="132" t="s">
        <v>174</v>
      </c>
      <c r="E313" s="142" t="n">
        <v>2700</v>
      </c>
      <c r="F313" s="144" t="n">
        <f aca="false">E313*10.76391</f>
        <v>29062.557</v>
      </c>
      <c r="G313" s="132" t="s">
        <v>175</v>
      </c>
      <c r="H313" s="132" t="n">
        <v>0</v>
      </c>
      <c r="I313" s="132" t="n">
        <v>0</v>
      </c>
      <c r="J313" s="132" t="n">
        <f aca="false">IF(L313=13.5,IF(X313=1,12,9),-0.392532+1.267037*L313+0.472239*X313+0.58658*W313+0.089417*V313+0.531633*U313+0.337883*T313-0.403545*S313)</f>
        <v>3.1129435</v>
      </c>
      <c r="K313" s="145" t="n">
        <f aca="false">IF(I313=0,J313,I313)</f>
        <v>3.1129435</v>
      </c>
      <c r="L313" s="132" t="n">
        <v>2.5</v>
      </c>
      <c r="M313" s="132" t="n">
        <v>2</v>
      </c>
      <c r="N313" s="132" t="n">
        <v>6</v>
      </c>
      <c r="O313" s="132" t="s">
        <v>152</v>
      </c>
      <c r="P313" s="132" t="n">
        <v>2</v>
      </c>
      <c r="Q313" s="132" t="n">
        <v>1.5</v>
      </c>
      <c r="R313" s="132" t="n">
        <v>0</v>
      </c>
      <c r="S313" s="132" t="n">
        <v>0</v>
      </c>
      <c r="T313" s="132" t="n">
        <v>1</v>
      </c>
      <c r="U313" s="132" t="n">
        <v>0</v>
      </c>
      <c r="V313" s="132" t="n">
        <v>0</v>
      </c>
      <c r="W313" s="132" t="n">
        <v>0</v>
      </c>
      <c r="X313" s="132" t="n">
        <v>0</v>
      </c>
      <c r="Y313" s="132" t="n">
        <f aca="false">IF(L313&lt;=2.5,1,IF(L313&lt;=4.5,2,IF(L313&lt;=6.5,3,4)))</f>
        <v>1</v>
      </c>
      <c r="Z313" s="132" t="n">
        <f aca="false">IF(R313=1,35,IF(S313=1,64,IF(T313=1,IF(Y313=1,85,104),IF(U313=1,IF(Y313=1,124,152),IF(V313=1,(IF(Y313=1,146,IF(Y313=2,178,263))),IF(W313=1,(IF(Y313=1,178,IF(Y313=2,218,321))),IF(X313=1,IF(Y313=1,190,IF(Y313=2,242,IF(Y313=3,357,896))))))))))</f>
        <v>85</v>
      </c>
      <c r="AA313" s="146" t="n">
        <f aca="false">Z313*F313</f>
        <v>2470317.345</v>
      </c>
      <c r="AB313" s="141" t="n">
        <v>1</v>
      </c>
      <c r="AC313" s="136" t="s">
        <v>125</v>
      </c>
    </row>
    <row r="314" customFormat="false" ht="13.8" hidden="false" customHeight="false" outlineLevel="0" collapsed="false">
      <c r="A314" s="136" t="n">
        <v>313</v>
      </c>
      <c r="B314" s="136" t="s">
        <v>162</v>
      </c>
      <c r="C314" s="136" t="s">
        <v>162</v>
      </c>
      <c r="D314" s="132" t="s">
        <v>174</v>
      </c>
      <c r="E314" s="142" t="n">
        <v>2700</v>
      </c>
      <c r="F314" s="144" t="n">
        <f aca="false">E314*10.76391</f>
        <v>29062.557</v>
      </c>
      <c r="G314" s="132" t="s">
        <v>175</v>
      </c>
      <c r="H314" s="132" t="n">
        <v>0</v>
      </c>
      <c r="I314" s="132" t="n">
        <v>0</v>
      </c>
      <c r="J314" s="132" t="n">
        <f aca="false">IF(L314=13.5,IF(X314=1,12,9),-0.392532+1.267037*L314+0.472239*X314+0.58658*W314+0.089417*V314+0.531633*U314+0.337883*T314-0.403545*S314)</f>
        <v>3.1129435</v>
      </c>
      <c r="K314" s="145" t="n">
        <f aca="false">IF(I314=0,J314,I314)</f>
        <v>3.1129435</v>
      </c>
      <c r="L314" s="132" t="n">
        <v>2.5</v>
      </c>
      <c r="M314" s="132" t="n">
        <v>2</v>
      </c>
      <c r="N314" s="132" t="n">
        <v>6</v>
      </c>
      <c r="O314" s="132" t="s">
        <v>152</v>
      </c>
      <c r="P314" s="132" t="n">
        <v>2</v>
      </c>
      <c r="Q314" s="132" t="n">
        <v>1.5</v>
      </c>
      <c r="R314" s="132" t="n">
        <v>0</v>
      </c>
      <c r="S314" s="132" t="n">
        <v>0</v>
      </c>
      <c r="T314" s="132" t="n">
        <v>1</v>
      </c>
      <c r="U314" s="132" t="n">
        <v>0</v>
      </c>
      <c r="V314" s="132" t="n">
        <v>0</v>
      </c>
      <c r="W314" s="132" t="n">
        <v>0</v>
      </c>
      <c r="X314" s="132" t="n">
        <v>0</v>
      </c>
      <c r="Y314" s="132" t="n">
        <f aca="false">IF(L314&lt;=2.5,1,IF(L314&lt;=4.5,2,IF(L314&lt;=6.5,3,4)))</f>
        <v>1</v>
      </c>
      <c r="Z314" s="132" t="n">
        <f aca="false">IF(R314=1,35,IF(S314=1,64,IF(T314=1,IF(Y314=1,85,104),IF(U314=1,IF(Y314=1,124,152),IF(V314=1,(IF(Y314=1,146,IF(Y314=2,178,263))),IF(W314=1,(IF(Y314=1,178,IF(Y314=2,218,321))),IF(X314=1,IF(Y314=1,190,IF(Y314=2,242,IF(Y314=3,357,896))))))))))</f>
        <v>85</v>
      </c>
      <c r="AA314" s="146" t="n">
        <f aca="false">Z314*F314</f>
        <v>2470317.345</v>
      </c>
      <c r="AB314" s="141" t="n">
        <v>1</v>
      </c>
      <c r="AC314" s="136" t="s">
        <v>125</v>
      </c>
    </row>
    <row r="315" customFormat="false" ht="13.8" hidden="false" customHeight="false" outlineLevel="0" collapsed="false">
      <c r="A315" s="136" t="n">
        <v>314</v>
      </c>
      <c r="B315" s="136" t="s">
        <v>162</v>
      </c>
      <c r="C315" s="136" t="s">
        <v>162</v>
      </c>
      <c r="D315" s="132" t="s">
        <v>174</v>
      </c>
      <c r="E315" s="142" t="n">
        <v>2700</v>
      </c>
      <c r="F315" s="144" t="n">
        <f aca="false">E315*10.76391</f>
        <v>29062.557</v>
      </c>
      <c r="G315" s="132" t="s">
        <v>175</v>
      </c>
      <c r="H315" s="132" t="n">
        <v>0</v>
      </c>
      <c r="I315" s="132" t="n">
        <v>0</v>
      </c>
      <c r="J315" s="132" t="n">
        <f aca="false">IF(L315=13.5,IF(X315=1,12,9),-0.392532+1.267037*L315+0.472239*X315+0.58658*W315+0.089417*V315+0.531633*U315+0.337883*T315-0.403545*S315)</f>
        <v>3.1129435</v>
      </c>
      <c r="K315" s="145" t="n">
        <f aca="false">IF(I315=0,J315,I315)</f>
        <v>3.1129435</v>
      </c>
      <c r="L315" s="132" t="n">
        <v>2.5</v>
      </c>
      <c r="M315" s="132" t="n">
        <v>2</v>
      </c>
      <c r="N315" s="132" t="n">
        <v>6</v>
      </c>
      <c r="O315" s="132" t="s">
        <v>152</v>
      </c>
      <c r="P315" s="132" t="n">
        <v>2</v>
      </c>
      <c r="Q315" s="132" t="n">
        <v>1.5</v>
      </c>
      <c r="R315" s="132" t="n">
        <v>0</v>
      </c>
      <c r="S315" s="132" t="n">
        <v>0</v>
      </c>
      <c r="T315" s="132" t="n">
        <v>1</v>
      </c>
      <c r="U315" s="132" t="n">
        <v>0</v>
      </c>
      <c r="V315" s="132" t="n">
        <v>0</v>
      </c>
      <c r="W315" s="132" t="n">
        <v>0</v>
      </c>
      <c r="X315" s="132" t="n">
        <v>0</v>
      </c>
      <c r="Y315" s="132" t="n">
        <f aca="false">IF(L315&lt;=2.5,1,IF(L315&lt;=4.5,2,IF(L315&lt;=6.5,3,4)))</f>
        <v>1</v>
      </c>
      <c r="Z315" s="132" t="n">
        <f aca="false">IF(R315=1,35,IF(S315=1,64,IF(T315=1,IF(Y315=1,85,104),IF(U315=1,IF(Y315=1,124,152),IF(V315=1,(IF(Y315=1,146,IF(Y315=2,178,263))),IF(W315=1,(IF(Y315=1,178,IF(Y315=2,218,321))),IF(X315=1,IF(Y315=1,190,IF(Y315=2,242,IF(Y315=3,357,896))))))))))</f>
        <v>85</v>
      </c>
      <c r="AA315" s="146" t="n">
        <f aca="false">Z315*F315</f>
        <v>2470317.345</v>
      </c>
      <c r="AB315" s="141" t="n">
        <v>1</v>
      </c>
      <c r="AC315" s="136" t="s">
        <v>125</v>
      </c>
    </row>
    <row r="316" customFormat="false" ht="13.8" hidden="false" customHeight="false" outlineLevel="0" collapsed="false">
      <c r="A316" s="136" t="n">
        <v>315</v>
      </c>
      <c r="B316" s="136" t="s">
        <v>162</v>
      </c>
      <c r="C316" s="136" t="s">
        <v>162</v>
      </c>
      <c r="D316" s="132" t="s">
        <v>174</v>
      </c>
      <c r="E316" s="142" t="n">
        <v>2700</v>
      </c>
      <c r="F316" s="144" t="n">
        <f aca="false">E316*10.76391</f>
        <v>29062.557</v>
      </c>
      <c r="G316" s="132" t="s">
        <v>175</v>
      </c>
      <c r="H316" s="132" t="n">
        <v>0</v>
      </c>
      <c r="I316" s="132" t="n">
        <v>0</v>
      </c>
      <c r="J316" s="132" t="n">
        <f aca="false">IF(L316=13.5,IF(X316=1,12,9),-0.392532+1.267037*L316+0.472239*X316+0.58658*W316+0.089417*V316+0.531633*U316+0.337883*T316-0.403545*S316)</f>
        <v>3.1129435</v>
      </c>
      <c r="K316" s="145" t="n">
        <f aca="false">IF(I316=0,J316,I316)</f>
        <v>3.1129435</v>
      </c>
      <c r="L316" s="132" t="n">
        <v>2.5</v>
      </c>
      <c r="M316" s="132" t="n">
        <v>2</v>
      </c>
      <c r="N316" s="132" t="n">
        <v>6</v>
      </c>
      <c r="O316" s="132" t="s">
        <v>152</v>
      </c>
      <c r="P316" s="132" t="n">
        <v>2</v>
      </c>
      <c r="Q316" s="132" t="n">
        <v>1.5</v>
      </c>
      <c r="R316" s="132" t="n">
        <v>0</v>
      </c>
      <c r="S316" s="132" t="n">
        <v>0</v>
      </c>
      <c r="T316" s="132" t="n">
        <v>1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f aca="false">IF(L316&lt;=2.5,1,IF(L316&lt;=4.5,2,IF(L316&lt;=6.5,3,4)))</f>
        <v>1</v>
      </c>
      <c r="Z316" s="132" t="n">
        <f aca="false">IF(R316=1,35,IF(S316=1,64,IF(T316=1,IF(Y316=1,85,104),IF(U316=1,IF(Y316=1,124,152),IF(V316=1,(IF(Y316=1,146,IF(Y316=2,178,263))),IF(W316=1,(IF(Y316=1,178,IF(Y316=2,218,321))),IF(X316=1,IF(Y316=1,190,IF(Y316=2,242,IF(Y316=3,357,896))))))))))</f>
        <v>85</v>
      </c>
      <c r="AA316" s="146" t="n">
        <f aca="false">Z316*F316</f>
        <v>2470317.345</v>
      </c>
      <c r="AB316" s="141" t="n">
        <v>1</v>
      </c>
      <c r="AC316" s="136" t="s">
        <v>125</v>
      </c>
    </row>
    <row r="317" customFormat="false" ht="13.8" hidden="false" customHeight="false" outlineLevel="0" collapsed="false">
      <c r="A317" s="136" t="n">
        <v>316</v>
      </c>
      <c r="B317" s="136" t="s">
        <v>162</v>
      </c>
      <c r="C317" s="136" t="s">
        <v>162</v>
      </c>
      <c r="D317" s="132" t="s">
        <v>174</v>
      </c>
      <c r="E317" s="142" t="n">
        <v>2700</v>
      </c>
      <c r="F317" s="144" t="n">
        <f aca="false">E317*10.76391</f>
        <v>29062.557</v>
      </c>
      <c r="G317" s="132" t="s">
        <v>175</v>
      </c>
      <c r="H317" s="132" t="n">
        <v>0</v>
      </c>
      <c r="I317" s="132" t="n">
        <v>0</v>
      </c>
      <c r="J317" s="132" t="n">
        <f aca="false">IF(L317=13.5,IF(X317=1,12,9),-0.392532+1.267037*L317+0.472239*X317+0.58658*W317+0.089417*V317+0.531633*U317+0.337883*T317-0.403545*S317)</f>
        <v>3.1129435</v>
      </c>
      <c r="K317" s="145" t="n">
        <f aca="false">IF(I317=0,J317,I317)</f>
        <v>3.1129435</v>
      </c>
      <c r="L317" s="132" t="n">
        <v>2.5</v>
      </c>
      <c r="M317" s="132" t="n">
        <v>2</v>
      </c>
      <c r="N317" s="132" t="n">
        <v>6</v>
      </c>
      <c r="O317" s="132" t="s">
        <v>152</v>
      </c>
      <c r="P317" s="132" t="n">
        <v>2</v>
      </c>
      <c r="Q317" s="132" t="n">
        <v>1.5</v>
      </c>
      <c r="R317" s="132" t="n">
        <v>0</v>
      </c>
      <c r="S317" s="132" t="n">
        <v>0</v>
      </c>
      <c r="T317" s="132" t="n">
        <v>1</v>
      </c>
      <c r="U317" s="132" t="n">
        <v>0</v>
      </c>
      <c r="V317" s="132" t="n">
        <v>0</v>
      </c>
      <c r="W317" s="132" t="n">
        <v>0</v>
      </c>
      <c r="X317" s="132" t="n">
        <v>0</v>
      </c>
      <c r="Y317" s="132" t="n">
        <f aca="false">IF(L317&lt;=2.5,1,IF(L317&lt;=4.5,2,IF(L317&lt;=6.5,3,4)))</f>
        <v>1</v>
      </c>
      <c r="Z317" s="132" t="n">
        <f aca="false">IF(R317=1,35,IF(S317=1,64,IF(T317=1,IF(Y317=1,85,104),IF(U317=1,IF(Y317=1,124,152),IF(V317=1,(IF(Y317=1,146,IF(Y317=2,178,263))),IF(W317=1,(IF(Y317=1,178,IF(Y317=2,218,321))),IF(X317=1,IF(Y317=1,190,IF(Y317=2,242,IF(Y317=3,357,896))))))))))</f>
        <v>85</v>
      </c>
      <c r="AA317" s="146" t="n">
        <f aca="false">Z317*F317</f>
        <v>2470317.345</v>
      </c>
      <c r="AB317" s="141" t="n">
        <v>1</v>
      </c>
      <c r="AC317" s="136" t="s">
        <v>125</v>
      </c>
    </row>
    <row r="318" customFormat="false" ht="13.8" hidden="false" customHeight="false" outlineLevel="0" collapsed="false">
      <c r="A318" s="136" t="n">
        <v>317</v>
      </c>
      <c r="B318" s="136" t="s">
        <v>162</v>
      </c>
      <c r="C318" s="136" t="s">
        <v>162</v>
      </c>
      <c r="D318" s="132" t="s">
        <v>174</v>
      </c>
      <c r="E318" s="142" t="n">
        <v>1904.2</v>
      </c>
      <c r="F318" s="144" t="n">
        <f aca="false">E318*10.76391</f>
        <v>20496.637422</v>
      </c>
      <c r="G318" s="132" t="s">
        <v>175</v>
      </c>
      <c r="H318" s="132" t="n">
        <v>0</v>
      </c>
      <c r="I318" s="132" t="n">
        <v>0</v>
      </c>
      <c r="J318" s="132" t="n">
        <f aca="false">IF(L318=13.5,IF(X318=1,12,9),-0.392532+1.267037*L318+0.472239*X318+0.58658*W318+0.089417*V318+0.531633*U318+0.337883*T318-0.403545*S318)</f>
        <v>3.1129435</v>
      </c>
      <c r="K318" s="145" t="n">
        <f aca="false">IF(I318=0,J318,I318)</f>
        <v>3.1129435</v>
      </c>
      <c r="L318" s="132" t="n">
        <v>2.5</v>
      </c>
      <c r="M318" s="132" t="n">
        <v>2</v>
      </c>
      <c r="N318" s="132" t="n">
        <v>6</v>
      </c>
      <c r="O318" s="132" t="s">
        <v>152</v>
      </c>
      <c r="P318" s="132" t="n">
        <v>2</v>
      </c>
      <c r="Q318" s="132" t="n">
        <v>1.5</v>
      </c>
      <c r="R318" s="132" t="n">
        <v>0</v>
      </c>
      <c r="S318" s="132" t="n">
        <v>0</v>
      </c>
      <c r="T318" s="132" t="n">
        <v>1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f aca="false">IF(L318&lt;=2.5,1,IF(L318&lt;=4.5,2,IF(L318&lt;=6.5,3,4)))</f>
        <v>1</v>
      </c>
      <c r="Z318" s="132" t="n">
        <f aca="false">IF(R318=1,35,IF(S318=1,64,IF(T318=1,IF(Y318=1,85,104),IF(U318=1,IF(Y318=1,124,152),IF(V318=1,(IF(Y318=1,146,IF(Y318=2,178,263))),IF(W318=1,(IF(Y318=1,178,IF(Y318=2,218,321))),IF(X318=1,IF(Y318=1,190,IF(Y318=2,242,IF(Y318=3,357,896))))))))))</f>
        <v>85</v>
      </c>
      <c r="AA318" s="146" t="n">
        <f aca="false">Z318*F318</f>
        <v>1742214.18087</v>
      </c>
      <c r="AB318" s="141" t="n">
        <v>1</v>
      </c>
      <c r="AC318" s="136" t="s">
        <v>125</v>
      </c>
    </row>
    <row r="319" customFormat="false" ht="13.8" hidden="false" customHeight="false" outlineLevel="0" collapsed="false">
      <c r="A319" s="136" t="n">
        <v>318</v>
      </c>
      <c r="B319" s="136" t="s">
        <v>162</v>
      </c>
      <c r="C319" s="136" t="s">
        <v>162</v>
      </c>
      <c r="D319" s="132" t="s">
        <v>176</v>
      </c>
      <c r="E319" s="142" t="n">
        <v>2700</v>
      </c>
      <c r="F319" s="144" t="n">
        <f aca="false">E319*10.76391</f>
        <v>29062.557</v>
      </c>
      <c r="G319" s="132" t="s">
        <v>175</v>
      </c>
      <c r="H319" s="132" t="n">
        <v>0</v>
      </c>
      <c r="I319" s="132" t="n">
        <v>0</v>
      </c>
      <c r="J319" s="132" t="n">
        <f aca="false">IF(L319=13.5,IF(X319=1,12,9),-0.392532+1.267037*L319+0.472239*X319+0.58658*W319+0.089417*V319+0.531633*U319+0.337883*T319-0.403545*S319)</f>
        <v>3.1129435</v>
      </c>
      <c r="K319" s="145" t="n">
        <f aca="false">IF(I319=0,J319,I319)</f>
        <v>3.1129435</v>
      </c>
      <c r="L319" s="132" t="n">
        <v>2.5</v>
      </c>
      <c r="M319" s="132" t="n">
        <v>2</v>
      </c>
      <c r="N319" s="132" t="n">
        <v>6</v>
      </c>
      <c r="O319" s="132" t="s">
        <v>152</v>
      </c>
      <c r="P319" s="132" t="n">
        <v>2</v>
      </c>
      <c r="Q319" s="132" t="n">
        <v>1.5</v>
      </c>
      <c r="R319" s="132" t="n">
        <v>0</v>
      </c>
      <c r="S319" s="132" t="n">
        <v>0</v>
      </c>
      <c r="T319" s="132" t="n">
        <v>1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f aca="false">IF(L319&lt;=2.5,1,IF(L319&lt;=4.5,2,IF(L319&lt;=6.5,3,4)))</f>
        <v>1</v>
      </c>
      <c r="Z319" s="132" t="n">
        <f aca="false">IF(R319=1,35,IF(S319=1,64,IF(T319=1,IF(Y319=1,85,104),IF(U319=1,IF(Y319=1,124,152),IF(V319=1,(IF(Y319=1,146,IF(Y319=2,178,263))),IF(W319=1,(IF(Y319=1,178,IF(Y319=2,218,321))),IF(X319=1,IF(Y319=1,190,IF(Y319=2,242,IF(Y319=3,357,896))))))))))</f>
        <v>85</v>
      </c>
      <c r="AA319" s="146" t="n">
        <f aca="false">Z319*F319</f>
        <v>2470317.345</v>
      </c>
      <c r="AB319" s="141" t="n">
        <v>1</v>
      </c>
      <c r="AC319" s="136" t="s">
        <v>125</v>
      </c>
    </row>
    <row r="320" customFormat="false" ht="13.8" hidden="false" customHeight="false" outlineLevel="0" collapsed="false">
      <c r="A320" s="136" t="n">
        <v>319</v>
      </c>
      <c r="B320" s="136" t="s">
        <v>162</v>
      </c>
      <c r="C320" s="136" t="s">
        <v>162</v>
      </c>
      <c r="D320" s="132" t="s">
        <v>176</v>
      </c>
      <c r="E320" s="142" t="n">
        <v>2700</v>
      </c>
      <c r="F320" s="144" t="n">
        <f aca="false">E320*10.76391</f>
        <v>29062.557</v>
      </c>
      <c r="G320" s="132" t="s">
        <v>175</v>
      </c>
      <c r="H320" s="132" t="n">
        <v>0</v>
      </c>
      <c r="I320" s="132" t="n">
        <v>0</v>
      </c>
      <c r="J320" s="132" t="n">
        <f aca="false">IF(L320=13.5,IF(X320=1,12,9),-0.392532+1.267037*L320+0.472239*X320+0.58658*W320+0.089417*V320+0.531633*U320+0.337883*T320-0.403545*S320)</f>
        <v>3.1129435</v>
      </c>
      <c r="K320" s="145" t="n">
        <f aca="false">IF(I320=0,J320,I320)</f>
        <v>3.1129435</v>
      </c>
      <c r="L320" s="132" t="n">
        <v>2.5</v>
      </c>
      <c r="M320" s="132" t="n">
        <v>2</v>
      </c>
      <c r="N320" s="132" t="n">
        <v>6</v>
      </c>
      <c r="O320" s="132" t="s">
        <v>152</v>
      </c>
      <c r="P320" s="132" t="n">
        <v>2</v>
      </c>
      <c r="Q320" s="132" t="n">
        <v>1.5</v>
      </c>
      <c r="R320" s="132" t="n">
        <v>0</v>
      </c>
      <c r="S320" s="132" t="n">
        <v>0</v>
      </c>
      <c r="T320" s="132" t="n">
        <v>1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f aca="false">IF(L320&lt;=2.5,1,IF(L320&lt;=4.5,2,IF(L320&lt;=6.5,3,4)))</f>
        <v>1</v>
      </c>
      <c r="Z320" s="132" t="n">
        <f aca="false">IF(R320=1,35,IF(S320=1,64,IF(T320=1,IF(Y320=1,85,104),IF(U320=1,IF(Y320=1,124,152),IF(V320=1,(IF(Y320=1,146,IF(Y320=2,178,263))),IF(W320=1,(IF(Y320=1,178,IF(Y320=2,218,321))),IF(X320=1,IF(Y320=1,190,IF(Y320=2,242,IF(Y320=3,357,896))))))))))</f>
        <v>85</v>
      </c>
      <c r="AA320" s="146" t="n">
        <f aca="false">Z320*F320</f>
        <v>2470317.345</v>
      </c>
      <c r="AB320" s="141" t="n">
        <v>1</v>
      </c>
      <c r="AC320" s="136" t="s">
        <v>125</v>
      </c>
    </row>
    <row r="321" customFormat="false" ht="13.8" hidden="false" customHeight="false" outlineLevel="0" collapsed="false">
      <c r="A321" s="136" t="n">
        <v>320</v>
      </c>
      <c r="B321" s="136" t="s">
        <v>162</v>
      </c>
      <c r="C321" s="136" t="s">
        <v>162</v>
      </c>
      <c r="D321" s="132" t="s">
        <v>176</v>
      </c>
      <c r="E321" s="142" t="n">
        <v>2700</v>
      </c>
      <c r="F321" s="144" t="n">
        <f aca="false">E321*10.76391</f>
        <v>29062.557</v>
      </c>
      <c r="G321" s="132" t="s">
        <v>175</v>
      </c>
      <c r="H321" s="132" t="n">
        <v>0</v>
      </c>
      <c r="I321" s="132" t="n">
        <v>0</v>
      </c>
      <c r="J321" s="132" t="n">
        <f aca="false">IF(L321=13.5,IF(X321=1,12,9),-0.392532+1.267037*L321+0.472239*X321+0.58658*W321+0.089417*V321+0.531633*U321+0.337883*T321-0.403545*S321)</f>
        <v>3.1129435</v>
      </c>
      <c r="K321" s="145" t="n">
        <f aca="false">IF(I321=0,J321,I321)</f>
        <v>3.1129435</v>
      </c>
      <c r="L321" s="132" t="n">
        <v>2.5</v>
      </c>
      <c r="M321" s="132" t="n">
        <v>2</v>
      </c>
      <c r="N321" s="132" t="n">
        <v>6</v>
      </c>
      <c r="O321" s="132" t="s">
        <v>152</v>
      </c>
      <c r="P321" s="132" t="n">
        <v>2</v>
      </c>
      <c r="Q321" s="132" t="n">
        <v>1.5</v>
      </c>
      <c r="R321" s="132" t="n">
        <v>0</v>
      </c>
      <c r="S321" s="132" t="n">
        <v>0</v>
      </c>
      <c r="T321" s="132" t="n">
        <v>1</v>
      </c>
      <c r="U321" s="132" t="n">
        <v>0</v>
      </c>
      <c r="V321" s="132" t="n">
        <v>0</v>
      </c>
      <c r="W321" s="132" t="n">
        <v>0</v>
      </c>
      <c r="X321" s="132" t="n">
        <v>0</v>
      </c>
      <c r="Y321" s="132" t="n">
        <f aca="false">IF(L321&lt;=2.5,1,IF(L321&lt;=4.5,2,IF(L321&lt;=6.5,3,4)))</f>
        <v>1</v>
      </c>
      <c r="Z321" s="132" t="n">
        <f aca="false">IF(R321=1,35,IF(S321=1,64,IF(T321=1,IF(Y321=1,85,104),IF(U321=1,IF(Y321=1,124,152),IF(V321=1,(IF(Y321=1,146,IF(Y321=2,178,263))),IF(W321=1,(IF(Y321=1,178,IF(Y321=2,218,321))),IF(X321=1,IF(Y321=1,190,IF(Y321=2,242,IF(Y321=3,357,896))))))))))</f>
        <v>85</v>
      </c>
      <c r="AA321" s="146" t="n">
        <f aca="false">Z321*F321</f>
        <v>2470317.345</v>
      </c>
      <c r="AB321" s="141" t="n">
        <v>1</v>
      </c>
      <c r="AC321" s="136" t="s">
        <v>125</v>
      </c>
    </row>
    <row r="322" customFormat="false" ht="13.8" hidden="false" customHeight="false" outlineLevel="0" collapsed="false">
      <c r="A322" s="136" t="n">
        <v>321</v>
      </c>
      <c r="B322" s="136" t="s">
        <v>162</v>
      </c>
      <c r="C322" s="136" t="s">
        <v>162</v>
      </c>
      <c r="D322" s="132" t="s">
        <v>176</v>
      </c>
      <c r="E322" s="142" t="n">
        <v>2700</v>
      </c>
      <c r="F322" s="144" t="n">
        <f aca="false">E322*10.76391</f>
        <v>29062.557</v>
      </c>
      <c r="G322" s="132" t="s">
        <v>175</v>
      </c>
      <c r="H322" s="132" t="n">
        <v>0</v>
      </c>
      <c r="I322" s="132" t="n">
        <v>0</v>
      </c>
      <c r="J322" s="132" t="n">
        <f aca="false">IF(L322=13.5,IF(X322=1,12,9),-0.392532+1.267037*L322+0.472239*X322+0.58658*W322+0.089417*V322+0.531633*U322+0.337883*T322-0.403545*S322)</f>
        <v>3.1129435</v>
      </c>
      <c r="K322" s="145" t="n">
        <f aca="false">IF(I322=0,J322,I322)</f>
        <v>3.1129435</v>
      </c>
      <c r="L322" s="132" t="n">
        <v>2.5</v>
      </c>
      <c r="M322" s="132" t="n">
        <v>2</v>
      </c>
      <c r="N322" s="132" t="n">
        <v>6</v>
      </c>
      <c r="O322" s="132" t="s">
        <v>152</v>
      </c>
      <c r="P322" s="132" t="n">
        <v>2</v>
      </c>
      <c r="Q322" s="132" t="n">
        <v>1.5</v>
      </c>
      <c r="R322" s="132" t="n">
        <v>0</v>
      </c>
      <c r="S322" s="132" t="n">
        <v>0</v>
      </c>
      <c r="T322" s="132" t="n">
        <v>1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f aca="false">IF(L322&lt;=2.5,1,IF(L322&lt;=4.5,2,IF(L322&lt;=6.5,3,4)))</f>
        <v>1</v>
      </c>
      <c r="Z322" s="132" t="n">
        <f aca="false">IF(R322=1,35,IF(S322=1,64,IF(T322=1,IF(Y322=1,85,104),IF(U322=1,IF(Y322=1,124,152),IF(V322=1,(IF(Y322=1,146,IF(Y322=2,178,263))),IF(W322=1,(IF(Y322=1,178,IF(Y322=2,218,321))),IF(X322=1,IF(Y322=1,190,IF(Y322=2,242,IF(Y322=3,357,896))))))))))</f>
        <v>85</v>
      </c>
      <c r="AA322" s="146" t="n">
        <f aca="false">Z322*F322</f>
        <v>2470317.345</v>
      </c>
      <c r="AB322" s="141" t="n">
        <v>1</v>
      </c>
      <c r="AC322" s="136" t="s">
        <v>125</v>
      </c>
    </row>
    <row r="323" customFormat="false" ht="13.8" hidden="false" customHeight="false" outlineLevel="0" collapsed="false">
      <c r="A323" s="136" t="n">
        <v>322</v>
      </c>
      <c r="B323" s="136" t="s">
        <v>162</v>
      </c>
      <c r="C323" s="136" t="s">
        <v>162</v>
      </c>
      <c r="D323" s="132" t="s">
        <v>176</v>
      </c>
      <c r="E323" s="142" t="n">
        <v>2700</v>
      </c>
      <c r="F323" s="144" t="n">
        <f aca="false">E323*10.76391</f>
        <v>29062.557</v>
      </c>
      <c r="G323" s="132" t="s">
        <v>175</v>
      </c>
      <c r="H323" s="132" t="n">
        <v>0</v>
      </c>
      <c r="I323" s="132" t="n">
        <v>0</v>
      </c>
      <c r="J323" s="132" t="n">
        <f aca="false">IF(L323=13.5,IF(X323=1,12,9),-0.392532+1.267037*L323+0.472239*X323+0.58658*W323+0.089417*V323+0.531633*U323+0.337883*T323-0.403545*S323)</f>
        <v>3.1129435</v>
      </c>
      <c r="K323" s="145" t="n">
        <f aca="false">IF(I323=0,J323,I323)</f>
        <v>3.1129435</v>
      </c>
      <c r="L323" s="132" t="n">
        <v>2.5</v>
      </c>
      <c r="M323" s="132" t="n">
        <v>2</v>
      </c>
      <c r="N323" s="132" t="n">
        <v>6</v>
      </c>
      <c r="O323" s="132" t="s">
        <v>152</v>
      </c>
      <c r="P323" s="132" t="n">
        <v>2</v>
      </c>
      <c r="Q323" s="132" t="n">
        <v>1.5</v>
      </c>
      <c r="R323" s="132" t="n">
        <v>0</v>
      </c>
      <c r="S323" s="132" t="n">
        <v>0</v>
      </c>
      <c r="T323" s="132" t="n">
        <v>1</v>
      </c>
      <c r="U323" s="132" t="n">
        <v>0</v>
      </c>
      <c r="V323" s="132" t="n">
        <v>0</v>
      </c>
      <c r="W323" s="132" t="n">
        <v>0</v>
      </c>
      <c r="X323" s="132" t="n">
        <v>0</v>
      </c>
      <c r="Y323" s="132" t="n">
        <f aca="false">IF(L323&lt;=2.5,1,IF(L323&lt;=4.5,2,IF(L323&lt;=6.5,3,4)))</f>
        <v>1</v>
      </c>
      <c r="Z323" s="132" t="n">
        <f aca="false">IF(R323=1,35,IF(S323=1,64,IF(T323=1,IF(Y323=1,85,104),IF(U323=1,IF(Y323=1,124,152),IF(V323=1,(IF(Y323=1,146,IF(Y323=2,178,263))),IF(W323=1,(IF(Y323=1,178,IF(Y323=2,218,321))),IF(X323=1,IF(Y323=1,190,IF(Y323=2,242,IF(Y323=3,357,896))))))))))</f>
        <v>85</v>
      </c>
      <c r="AA323" s="146" t="n">
        <f aca="false">Z323*F323</f>
        <v>2470317.345</v>
      </c>
      <c r="AB323" s="141" t="n">
        <v>1</v>
      </c>
      <c r="AC323" s="136" t="s">
        <v>125</v>
      </c>
    </row>
    <row r="324" customFormat="false" ht="13.8" hidden="false" customHeight="false" outlineLevel="0" collapsed="false">
      <c r="A324" s="136" t="n">
        <v>323</v>
      </c>
      <c r="B324" s="136" t="s">
        <v>162</v>
      </c>
      <c r="C324" s="136" t="s">
        <v>162</v>
      </c>
      <c r="D324" s="132" t="s">
        <v>176</v>
      </c>
      <c r="E324" s="142" t="n">
        <v>2700</v>
      </c>
      <c r="F324" s="144" t="n">
        <f aca="false">E324*10.76391</f>
        <v>29062.557</v>
      </c>
      <c r="G324" s="132" t="s">
        <v>175</v>
      </c>
      <c r="H324" s="132" t="n">
        <v>0</v>
      </c>
      <c r="I324" s="132" t="n">
        <v>0</v>
      </c>
      <c r="J324" s="132" t="n">
        <f aca="false">IF(L324=13.5,IF(X324=1,12,9),-0.392532+1.267037*L324+0.472239*X324+0.58658*W324+0.089417*V324+0.531633*U324+0.337883*T324-0.403545*S324)</f>
        <v>3.1129435</v>
      </c>
      <c r="K324" s="145" t="n">
        <f aca="false">IF(I324=0,J324,I324)</f>
        <v>3.1129435</v>
      </c>
      <c r="L324" s="132" t="n">
        <v>2.5</v>
      </c>
      <c r="M324" s="132" t="n">
        <v>2</v>
      </c>
      <c r="N324" s="132" t="n">
        <v>6</v>
      </c>
      <c r="O324" s="132" t="s">
        <v>152</v>
      </c>
      <c r="P324" s="132" t="n">
        <v>2</v>
      </c>
      <c r="Q324" s="132" t="n">
        <v>1.5</v>
      </c>
      <c r="R324" s="132" t="n">
        <v>0</v>
      </c>
      <c r="S324" s="132" t="n">
        <v>0</v>
      </c>
      <c r="T324" s="132" t="n">
        <v>1</v>
      </c>
      <c r="U324" s="132" t="n">
        <v>0</v>
      </c>
      <c r="V324" s="132" t="n">
        <v>0</v>
      </c>
      <c r="W324" s="132" t="n">
        <v>0</v>
      </c>
      <c r="X324" s="132" t="n">
        <v>0</v>
      </c>
      <c r="Y324" s="132" t="n">
        <f aca="false">IF(L324&lt;=2.5,1,IF(L324&lt;=4.5,2,IF(L324&lt;=6.5,3,4)))</f>
        <v>1</v>
      </c>
      <c r="Z324" s="132" t="n">
        <f aca="false">IF(R324=1,35,IF(S324=1,64,IF(T324=1,IF(Y324=1,85,104),IF(U324=1,IF(Y324=1,124,152),IF(V324=1,(IF(Y324=1,146,IF(Y324=2,178,263))),IF(W324=1,(IF(Y324=1,178,IF(Y324=2,218,321))),IF(X324=1,IF(Y324=1,190,IF(Y324=2,242,IF(Y324=3,357,896))))))))))</f>
        <v>85</v>
      </c>
      <c r="AA324" s="146" t="n">
        <f aca="false">Z324*F324</f>
        <v>2470317.345</v>
      </c>
      <c r="AB324" s="141" t="n">
        <v>1</v>
      </c>
      <c r="AC324" s="136" t="s">
        <v>125</v>
      </c>
    </row>
    <row r="325" customFormat="false" ht="13.8" hidden="false" customHeight="false" outlineLevel="0" collapsed="false">
      <c r="A325" s="136" t="n">
        <v>324</v>
      </c>
      <c r="B325" s="136" t="s">
        <v>162</v>
      </c>
      <c r="C325" s="136" t="s">
        <v>162</v>
      </c>
      <c r="D325" s="132" t="s">
        <v>176</v>
      </c>
      <c r="E325" s="142" t="n">
        <v>2700</v>
      </c>
      <c r="F325" s="144" t="n">
        <f aca="false">E325*10.76391</f>
        <v>29062.557</v>
      </c>
      <c r="G325" s="132" t="s">
        <v>175</v>
      </c>
      <c r="H325" s="132" t="n">
        <v>0</v>
      </c>
      <c r="I325" s="132" t="n">
        <v>0</v>
      </c>
      <c r="J325" s="132" t="n">
        <f aca="false">IF(L325=13.5,IF(X325=1,12,9),-0.392532+1.267037*L325+0.472239*X325+0.58658*W325+0.089417*V325+0.531633*U325+0.337883*T325-0.403545*S325)</f>
        <v>3.1129435</v>
      </c>
      <c r="K325" s="145" t="n">
        <f aca="false">IF(I325=0,J325,I325)</f>
        <v>3.1129435</v>
      </c>
      <c r="L325" s="132" t="n">
        <v>2.5</v>
      </c>
      <c r="M325" s="132" t="n">
        <v>2</v>
      </c>
      <c r="N325" s="132" t="n">
        <v>6</v>
      </c>
      <c r="O325" s="132" t="s">
        <v>152</v>
      </c>
      <c r="P325" s="132" t="n">
        <v>2</v>
      </c>
      <c r="Q325" s="132" t="n">
        <v>1.5</v>
      </c>
      <c r="R325" s="132" t="n">
        <v>0</v>
      </c>
      <c r="S325" s="132" t="n">
        <v>0</v>
      </c>
      <c r="T325" s="132" t="n">
        <v>1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f aca="false">IF(L325&lt;=2.5,1,IF(L325&lt;=4.5,2,IF(L325&lt;=6.5,3,4)))</f>
        <v>1</v>
      </c>
      <c r="Z325" s="132" t="n">
        <f aca="false">IF(R325=1,35,IF(S325=1,64,IF(T325=1,IF(Y325=1,85,104),IF(U325=1,IF(Y325=1,124,152),IF(V325=1,(IF(Y325=1,146,IF(Y325=2,178,263))),IF(W325=1,(IF(Y325=1,178,IF(Y325=2,218,321))),IF(X325=1,IF(Y325=1,190,IF(Y325=2,242,IF(Y325=3,357,896))))))))))</f>
        <v>85</v>
      </c>
      <c r="AA325" s="146" t="n">
        <f aca="false">Z325*F325</f>
        <v>2470317.345</v>
      </c>
      <c r="AB325" s="141" t="n">
        <v>1</v>
      </c>
      <c r="AC325" s="136" t="s">
        <v>125</v>
      </c>
    </row>
    <row r="326" customFormat="false" ht="13.8" hidden="false" customHeight="false" outlineLevel="0" collapsed="false">
      <c r="A326" s="136" t="n">
        <v>325</v>
      </c>
      <c r="B326" s="136" t="s">
        <v>162</v>
      </c>
      <c r="C326" s="136" t="s">
        <v>162</v>
      </c>
      <c r="D326" s="132" t="s">
        <v>176</v>
      </c>
      <c r="E326" s="142" t="n">
        <v>2700</v>
      </c>
      <c r="F326" s="144" t="n">
        <f aca="false">E326*10.76391</f>
        <v>29062.557</v>
      </c>
      <c r="G326" s="132" t="s">
        <v>175</v>
      </c>
      <c r="H326" s="132" t="n">
        <v>0</v>
      </c>
      <c r="I326" s="132" t="n">
        <v>0</v>
      </c>
      <c r="J326" s="132" t="n">
        <f aca="false">IF(L326=13.5,IF(X326=1,12,9),-0.392532+1.267037*L326+0.472239*X326+0.58658*W326+0.089417*V326+0.531633*U326+0.337883*T326-0.403545*S326)</f>
        <v>3.1129435</v>
      </c>
      <c r="K326" s="145" t="n">
        <f aca="false">IF(I326=0,J326,I326)</f>
        <v>3.1129435</v>
      </c>
      <c r="L326" s="132" t="n">
        <v>2.5</v>
      </c>
      <c r="M326" s="132" t="n">
        <v>2</v>
      </c>
      <c r="N326" s="132" t="n">
        <v>6</v>
      </c>
      <c r="O326" s="132" t="s">
        <v>152</v>
      </c>
      <c r="P326" s="132" t="n">
        <v>2</v>
      </c>
      <c r="Q326" s="132" t="n">
        <v>1.5</v>
      </c>
      <c r="R326" s="132" t="n">
        <v>0</v>
      </c>
      <c r="S326" s="132" t="n">
        <v>0</v>
      </c>
      <c r="T326" s="132" t="n">
        <v>1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f aca="false">IF(L326&lt;=2.5,1,IF(L326&lt;=4.5,2,IF(L326&lt;=6.5,3,4)))</f>
        <v>1</v>
      </c>
      <c r="Z326" s="132" t="n">
        <f aca="false">IF(R326=1,35,IF(S326=1,64,IF(T326=1,IF(Y326=1,85,104),IF(U326=1,IF(Y326=1,124,152),IF(V326=1,(IF(Y326=1,146,IF(Y326=2,178,263))),IF(W326=1,(IF(Y326=1,178,IF(Y326=2,218,321))),IF(X326=1,IF(Y326=1,190,IF(Y326=2,242,IF(Y326=3,357,896))))))))))</f>
        <v>85</v>
      </c>
      <c r="AA326" s="146" t="n">
        <f aca="false">Z326*F326</f>
        <v>2470317.345</v>
      </c>
      <c r="AB326" s="141" t="n">
        <v>1</v>
      </c>
      <c r="AC326" s="136" t="s">
        <v>125</v>
      </c>
    </row>
    <row r="327" customFormat="false" ht="13.8" hidden="false" customHeight="false" outlineLevel="0" collapsed="false">
      <c r="A327" s="136" t="n">
        <v>326</v>
      </c>
      <c r="B327" s="136" t="s">
        <v>162</v>
      </c>
      <c r="C327" s="136" t="s">
        <v>162</v>
      </c>
      <c r="D327" s="132" t="s">
        <v>176</v>
      </c>
      <c r="E327" s="142" t="n">
        <v>2700</v>
      </c>
      <c r="F327" s="144" t="n">
        <f aca="false">E327*10.76391</f>
        <v>29062.557</v>
      </c>
      <c r="G327" s="132" t="s">
        <v>175</v>
      </c>
      <c r="H327" s="132" t="n">
        <v>0</v>
      </c>
      <c r="I327" s="132" t="n">
        <v>0</v>
      </c>
      <c r="J327" s="132" t="n">
        <f aca="false">IF(L327=13.5,IF(X327=1,12,9),-0.392532+1.267037*L327+0.472239*X327+0.58658*W327+0.089417*V327+0.531633*U327+0.337883*T327-0.403545*S327)</f>
        <v>3.1129435</v>
      </c>
      <c r="K327" s="145" t="n">
        <f aca="false">IF(I327=0,J327,I327)</f>
        <v>3.1129435</v>
      </c>
      <c r="L327" s="132" t="n">
        <v>2.5</v>
      </c>
      <c r="M327" s="132" t="n">
        <v>2</v>
      </c>
      <c r="N327" s="132" t="n">
        <v>6</v>
      </c>
      <c r="O327" s="132" t="s">
        <v>152</v>
      </c>
      <c r="P327" s="132" t="n">
        <v>2</v>
      </c>
      <c r="Q327" s="132" t="n">
        <v>1.5</v>
      </c>
      <c r="R327" s="132" t="n">
        <v>0</v>
      </c>
      <c r="S327" s="132" t="n">
        <v>0</v>
      </c>
      <c r="T327" s="132" t="n">
        <v>1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f aca="false">IF(L327&lt;=2.5,1,IF(L327&lt;=4.5,2,IF(L327&lt;=6.5,3,4)))</f>
        <v>1</v>
      </c>
      <c r="Z327" s="132" t="n">
        <f aca="false">IF(R327=1,35,IF(S327=1,64,IF(T327=1,IF(Y327=1,85,104),IF(U327=1,IF(Y327=1,124,152),IF(V327=1,(IF(Y327=1,146,IF(Y327=2,178,263))),IF(W327=1,(IF(Y327=1,178,IF(Y327=2,218,321))),IF(X327=1,IF(Y327=1,190,IF(Y327=2,242,IF(Y327=3,357,896))))))))))</f>
        <v>85</v>
      </c>
      <c r="AA327" s="146" t="n">
        <f aca="false">Z327*F327</f>
        <v>2470317.345</v>
      </c>
      <c r="AB327" s="141" t="n">
        <v>1</v>
      </c>
      <c r="AC327" s="136" t="s">
        <v>125</v>
      </c>
    </row>
    <row r="328" customFormat="false" ht="13.8" hidden="false" customHeight="false" outlineLevel="0" collapsed="false">
      <c r="A328" s="136" t="n">
        <v>327</v>
      </c>
      <c r="B328" s="136" t="s">
        <v>162</v>
      </c>
      <c r="C328" s="136" t="s">
        <v>162</v>
      </c>
      <c r="D328" s="132" t="s">
        <v>176</v>
      </c>
      <c r="E328" s="142" t="n">
        <v>2700</v>
      </c>
      <c r="F328" s="144" t="n">
        <f aca="false">E328*10.76391</f>
        <v>29062.557</v>
      </c>
      <c r="G328" s="132" t="s">
        <v>175</v>
      </c>
      <c r="H328" s="132" t="n">
        <v>0</v>
      </c>
      <c r="I328" s="132" t="n">
        <v>0</v>
      </c>
      <c r="J328" s="132" t="n">
        <f aca="false">IF(L328=13.5,IF(X328=1,12,9),-0.392532+1.267037*L328+0.472239*X328+0.58658*W328+0.089417*V328+0.531633*U328+0.337883*T328-0.403545*S328)</f>
        <v>3.1129435</v>
      </c>
      <c r="K328" s="145" t="n">
        <f aca="false">IF(I328=0,J328,I328)</f>
        <v>3.1129435</v>
      </c>
      <c r="L328" s="132" t="n">
        <v>2.5</v>
      </c>
      <c r="M328" s="132" t="n">
        <v>2</v>
      </c>
      <c r="N328" s="132" t="n">
        <v>6</v>
      </c>
      <c r="O328" s="132" t="s">
        <v>152</v>
      </c>
      <c r="P328" s="132" t="n">
        <v>2</v>
      </c>
      <c r="Q328" s="132" t="n">
        <v>1.5</v>
      </c>
      <c r="R328" s="132" t="n">
        <v>0</v>
      </c>
      <c r="S328" s="132" t="n">
        <v>0</v>
      </c>
      <c r="T328" s="132" t="n">
        <v>1</v>
      </c>
      <c r="U328" s="132" t="n">
        <v>0</v>
      </c>
      <c r="V328" s="132" t="n">
        <v>0</v>
      </c>
      <c r="W328" s="132" t="n">
        <v>0</v>
      </c>
      <c r="X328" s="132" t="n">
        <v>0</v>
      </c>
      <c r="Y328" s="132" t="n">
        <f aca="false">IF(L328&lt;=2.5,1,IF(L328&lt;=4.5,2,IF(L328&lt;=6.5,3,4)))</f>
        <v>1</v>
      </c>
      <c r="Z328" s="132" t="n">
        <f aca="false">IF(R328=1,35,IF(S328=1,64,IF(T328=1,IF(Y328=1,85,104),IF(U328=1,IF(Y328=1,124,152),IF(V328=1,(IF(Y328=1,146,IF(Y328=2,178,263))),IF(W328=1,(IF(Y328=1,178,IF(Y328=2,218,321))),IF(X328=1,IF(Y328=1,190,IF(Y328=2,242,IF(Y328=3,357,896))))))))))</f>
        <v>85</v>
      </c>
      <c r="AA328" s="146" t="n">
        <f aca="false">Z328*F328</f>
        <v>2470317.345</v>
      </c>
      <c r="AB328" s="141" t="n">
        <v>1</v>
      </c>
      <c r="AC328" s="136" t="s">
        <v>125</v>
      </c>
    </row>
    <row r="329" customFormat="false" ht="13.8" hidden="false" customHeight="false" outlineLevel="0" collapsed="false">
      <c r="A329" s="136" t="n">
        <v>328</v>
      </c>
      <c r="B329" s="136" t="s">
        <v>162</v>
      </c>
      <c r="C329" s="136" t="s">
        <v>162</v>
      </c>
      <c r="D329" s="132" t="s">
        <v>176</v>
      </c>
      <c r="E329" s="142" t="n">
        <v>2700</v>
      </c>
      <c r="F329" s="144" t="n">
        <f aca="false">E329*10.76391</f>
        <v>29062.557</v>
      </c>
      <c r="G329" s="132" t="s">
        <v>175</v>
      </c>
      <c r="H329" s="132" t="n">
        <v>0</v>
      </c>
      <c r="I329" s="132" t="n">
        <v>0</v>
      </c>
      <c r="J329" s="132" t="n">
        <f aca="false">IF(L329=13.5,IF(X329=1,12,9),-0.392532+1.267037*L329+0.472239*X329+0.58658*W329+0.089417*V329+0.531633*U329+0.337883*T329-0.403545*S329)</f>
        <v>3.1129435</v>
      </c>
      <c r="K329" s="145" t="n">
        <f aca="false">IF(I329=0,J329,I329)</f>
        <v>3.1129435</v>
      </c>
      <c r="L329" s="132" t="n">
        <v>2.5</v>
      </c>
      <c r="M329" s="132" t="n">
        <v>2</v>
      </c>
      <c r="N329" s="132" t="n">
        <v>6</v>
      </c>
      <c r="O329" s="132" t="s">
        <v>152</v>
      </c>
      <c r="P329" s="132" t="n">
        <v>2</v>
      </c>
      <c r="Q329" s="132" t="n">
        <v>1.5</v>
      </c>
      <c r="R329" s="132" t="n">
        <v>0</v>
      </c>
      <c r="S329" s="132" t="n">
        <v>0</v>
      </c>
      <c r="T329" s="132" t="n">
        <v>1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f aca="false">IF(L329&lt;=2.5,1,IF(L329&lt;=4.5,2,IF(L329&lt;=6.5,3,4)))</f>
        <v>1</v>
      </c>
      <c r="Z329" s="132" t="n">
        <f aca="false">IF(R329=1,35,IF(S329=1,64,IF(T329=1,IF(Y329=1,85,104),IF(U329=1,IF(Y329=1,124,152),IF(V329=1,(IF(Y329=1,146,IF(Y329=2,178,263))),IF(W329=1,(IF(Y329=1,178,IF(Y329=2,218,321))),IF(X329=1,IF(Y329=1,190,IF(Y329=2,242,IF(Y329=3,357,896))))))))))</f>
        <v>85</v>
      </c>
      <c r="AA329" s="146" t="n">
        <f aca="false">Z329*F329</f>
        <v>2470317.345</v>
      </c>
      <c r="AB329" s="141" t="n">
        <v>1</v>
      </c>
      <c r="AC329" s="136" t="s">
        <v>125</v>
      </c>
    </row>
    <row r="330" customFormat="false" ht="13.8" hidden="false" customHeight="false" outlineLevel="0" collapsed="false">
      <c r="A330" s="136" t="n">
        <v>329</v>
      </c>
      <c r="B330" s="136" t="s">
        <v>162</v>
      </c>
      <c r="C330" s="136" t="s">
        <v>162</v>
      </c>
      <c r="D330" s="132" t="s">
        <v>176</v>
      </c>
      <c r="E330" s="142" t="n">
        <v>2700</v>
      </c>
      <c r="F330" s="144" t="n">
        <f aca="false">E330*10.76391</f>
        <v>29062.557</v>
      </c>
      <c r="G330" s="132" t="s">
        <v>175</v>
      </c>
      <c r="H330" s="132" t="n">
        <v>0</v>
      </c>
      <c r="I330" s="132" t="n">
        <v>0</v>
      </c>
      <c r="J330" s="132" t="n">
        <f aca="false">IF(L330=13.5,IF(X330=1,12,9),-0.392532+1.267037*L330+0.472239*X330+0.58658*W330+0.089417*V330+0.531633*U330+0.337883*T330-0.403545*S330)</f>
        <v>3.1129435</v>
      </c>
      <c r="K330" s="145" t="n">
        <f aca="false">IF(I330=0,J330,I330)</f>
        <v>3.1129435</v>
      </c>
      <c r="L330" s="132" t="n">
        <v>2.5</v>
      </c>
      <c r="M330" s="132" t="n">
        <v>2</v>
      </c>
      <c r="N330" s="132" t="n">
        <v>6</v>
      </c>
      <c r="O330" s="132" t="s">
        <v>152</v>
      </c>
      <c r="P330" s="132" t="n">
        <v>2</v>
      </c>
      <c r="Q330" s="132" t="n">
        <v>1.5</v>
      </c>
      <c r="R330" s="132" t="n">
        <v>0</v>
      </c>
      <c r="S330" s="132" t="n">
        <v>0</v>
      </c>
      <c r="T330" s="132" t="n">
        <v>1</v>
      </c>
      <c r="U330" s="132" t="n">
        <v>0</v>
      </c>
      <c r="V330" s="132" t="n">
        <v>0</v>
      </c>
      <c r="W330" s="132" t="n">
        <v>0</v>
      </c>
      <c r="X330" s="132" t="n">
        <v>0</v>
      </c>
      <c r="Y330" s="132" t="n">
        <f aca="false">IF(L330&lt;=2.5,1,IF(L330&lt;=4.5,2,IF(L330&lt;=6.5,3,4)))</f>
        <v>1</v>
      </c>
      <c r="Z330" s="132" t="n">
        <f aca="false">IF(R330=1,35,IF(S330=1,64,IF(T330=1,IF(Y330=1,85,104),IF(U330=1,IF(Y330=1,124,152),IF(V330=1,(IF(Y330=1,146,IF(Y330=2,178,263))),IF(W330=1,(IF(Y330=1,178,IF(Y330=2,218,321))),IF(X330=1,IF(Y330=1,190,IF(Y330=2,242,IF(Y330=3,357,896))))))))))</f>
        <v>85</v>
      </c>
      <c r="AA330" s="146" t="n">
        <f aca="false">Z330*F330</f>
        <v>2470317.345</v>
      </c>
      <c r="AB330" s="141" t="n">
        <v>1</v>
      </c>
      <c r="AC330" s="136" t="s">
        <v>125</v>
      </c>
    </row>
    <row r="331" customFormat="false" ht="13.8" hidden="false" customHeight="false" outlineLevel="0" collapsed="false">
      <c r="A331" s="136" t="n">
        <v>330</v>
      </c>
      <c r="B331" s="136" t="s">
        <v>162</v>
      </c>
      <c r="C331" s="136" t="s">
        <v>162</v>
      </c>
      <c r="D331" s="132" t="s">
        <v>176</v>
      </c>
      <c r="E331" s="142" t="n">
        <v>2700</v>
      </c>
      <c r="F331" s="144" t="n">
        <f aca="false">E331*10.76391</f>
        <v>29062.557</v>
      </c>
      <c r="G331" s="132" t="s">
        <v>175</v>
      </c>
      <c r="H331" s="132" t="n">
        <v>0</v>
      </c>
      <c r="I331" s="132" t="n">
        <v>0</v>
      </c>
      <c r="J331" s="132" t="n">
        <f aca="false">IF(L331=13.5,IF(X331=1,12,9),-0.392532+1.267037*L331+0.472239*X331+0.58658*W331+0.089417*V331+0.531633*U331+0.337883*T331-0.403545*S331)</f>
        <v>3.1129435</v>
      </c>
      <c r="K331" s="145" t="n">
        <f aca="false">IF(I331=0,J331,I331)</f>
        <v>3.1129435</v>
      </c>
      <c r="L331" s="132" t="n">
        <v>2.5</v>
      </c>
      <c r="M331" s="132" t="n">
        <v>2</v>
      </c>
      <c r="N331" s="132" t="n">
        <v>6</v>
      </c>
      <c r="O331" s="132" t="s">
        <v>152</v>
      </c>
      <c r="P331" s="132" t="n">
        <v>2</v>
      </c>
      <c r="Q331" s="132" t="n">
        <v>1.5</v>
      </c>
      <c r="R331" s="132" t="n">
        <v>0</v>
      </c>
      <c r="S331" s="132" t="n">
        <v>0</v>
      </c>
      <c r="T331" s="132" t="n">
        <v>1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f aca="false">IF(L331&lt;=2.5,1,IF(L331&lt;=4.5,2,IF(L331&lt;=6.5,3,4)))</f>
        <v>1</v>
      </c>
      <c r="Z331" s="132" t="n">
        <f aca="false">IF(R331=1,35,IF(S331=1,64,IF(T331=1,IF(Y331=1,85,104),IF(U331=1,IF(Y331=1,124,152),IF(V331=1,(IF(Y331=1,146,IF(Y331=2,178,263))),IF(W331=1,(IF(Y331=1,178,IF(Y331=2,218,321))),IF(X331=1,IF(Y331=1,190,IF(Y331=2,242,IF(Y331=3,357,896))))))))))</f>
        <v>85</v>
      </c>
      <c r="AA331" s="146" t="n">
        <f aca="false">Z331*F331</f>
        <v>2470317.345</v>
      </c>
      <c r="AB331" s="141" t="n">
        <v>1</v>
      </c>
      <c r="AC331" s="136" t="s">
        <v>125</v>
      </c>
    </row>
    <row r="332" customFormat="false" ht="13.8" hidden="false" customHeight="false" outlineLevel="0" collapsed="false">
      <c r="A332" s="136" t="n">
        <v>331</v>
      </c>
      <c r="B332" s="136" t="s">
        <v>162</v>
      </c>
      <c r="C332" s="136" t="s">
        <v>162</v>
      </c>
      <c r="D332" s="132" t="s">
        <v>176</v>
      </c>
      <c r="E332" s="142" t="n">
        <v>2700</v>
      </c>
      <c r="F332" s="144" t="n">
        <f aca="false">E332*10.76391</f>
        <v>29062.557</v>
      </c>
      <c r="G332" s="132" t="s">
        <v>175</v>
      </c>
      <c r="H332" s="132" t="n">
        <v>0</v>
      </c>
      <c r="I332" s="132" t="n">
        <v>0</v>
      </c>
      <c r="J332" s="132" t="n">
        <f aca="false">IF(L332=13.5,IF(X332=1,12,9),-0.392532+1.267037*L332+0.472239*X332+0.58658*W332+0.089417*V332+0.531633*U332+0.337883*T332-0.403545*S332)</f>
        <v>3.1129435</v>
      </c>
      <c r="K332" s="145" t="n">
        <f aca="false">IF(I332=0,J332,I332)</f>
        <v>3.1129435</v>
      </c>
      <c r="L332" s="132" t="n">
        <v>2.5</v>
      </c>
      <c r="M332" s="132" t="n">
        <v>2</v>
      </c>
      <c r="N332" s="132" t="n">
        <v>6</v>
      </c>
      <c r="O332" s="132" t="s">
        <v>152</v>
      </c>
      <c r="P332" s="132" t="n">
        <v>2</v>
      </c>
      <c r="Q332" s="132" t="n">
        <v>1.5</v>
      </c>
      <c r="R332" s="132" t="n">
        <v>0</v>
      </c>
      <c r="S332" s="132" t="n">
        <v>0</v>
      </c>
      <c r="T332" s="132" t="n">
        <v>1</v>
      </c>
      <c r="U332" s="132" t="n">
        <v>0</v>
      </c>
      <c r="V332" s="132" t="n">
        <v>0</v>
      </c>
      <c r="W332" s="132" t="n">
        <v>0</v>
      </c>
      <c r="X332" s="132" t="n">
        <v>0</v>
      </c>
      <c r="Y332" s="132" t="n">
        <f aca="false">IF(L332&lt;=2.5,1,IF(L332&lt;=4.5,2,IF(L332&lt;=6.5,3,4)))</f>
        <v>1</v>
      </c>
      <c r="Z332" s="132" t="n">
        <f aca="false">IF(R332=1,35,IF(S332=1,64,IF(T332=1,IF(Y332=1,85,104),IF(U332=1,IF(Y332=1,124,152),IF(V332=1,(IF(Y332=1,146,IF(Y332=2,178,263))),IF(W332=1,(IF(Y332=1,178,IF(Y332=2,218,321))),IF(X332=1,IF(Y332=1,190,IF(Y332=2,242,IF(Y332=3,357,896))))))))))</f>
        <v>85</v>
      </c>
      <c r="AA332" s="146" t="n">
        <f aca="false">Z332*F332</f>
        <v>2470317.345</v>
      </c>
      <c r="AB332" s="141" t="n">
        <v>1</v>
      </c>
      <c r="AC332" s="136" t="s">
        <v>125</v>
      </c>
    </row>
    <row r="333" customFormat="false" ht="13.8" hidden="false" customHeight="false" outlineLevel="0" collapsed="false">
      <c r="A333" s="136" t="n">
        <v>332</v>
      </c>
      <c r="B333" s="136" t="s">
        <v>162</v>
      </c>
      <c r="C333" s="136" t="s">
        <v>162</v>
      </c>
      <c r="D333" s="132" t="s">
        <v>176</v>
      </c>
      <c r="E333" s="142" t="n">
        <v>2700</v>
      </c>
      <c r="F333" s="144" t="n">
        <f aca="false">E333*10.76391</f>
        <v>29062.557</v>
      </c>
      <c r="G333" s="132" t="s">
        <v>175</v>
      </c>
      <c r="H333" s="132" t="n">
        <v>0</v>
      </c>
      <c r="I333" s="132" t="n">
        <v>0</v>
      </c>
      <c r="J333" s="132" t="n">
        <f aca="false">IF(L333=13.5,IF(X333=1,12,9),-0.392532+1.267037*L333+0.472239*X333+0.58658*W333+0.089417*V333+0.531633*U333+0.337883*T333-0.403545*S333)</f>
        <v>3.1129435</v>
      </c>
      <c r="K333" s="145" t="n">
        <f aca="false">IF(I333=0,J333,I333)</f>
        <v>3.1129435</v>
      </c>
      <c r="L333" s="132" t="n">
        <v>2.5</v>
      </c>
      <c r="M333" s="132" t="n">
        <v>2</v>
      </c>
      <c r="N333" s="132" t="n">
        <v>6</v>
      </c>
      <c r="O333" s="132" t="s">
        <v>152</v>
      </c>
      <c r="P333" s="132" t="n">
        <v>2</v>
      </c>
      <c r="Q333" s="132" t="n">
        <v>1.5</v>
      </c>
      <c r="R333" s="132" t="n">
        <v>0</v>
      </c>
      <c r="S333" s="132" t="n">
        <v>0</v>
      </c>
      <c r="T333" s="132" t="n">
        <v>1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f aca="false">IF(L333&lt;=2.5,1,IF(L333&lt;=4.5,2,IF(L333&lt;=6.5,3,4)))</f>
        <v>1</v>
      </c>
      <c r="Z333" s="132" t="n">
        <f aca="false">IF(R333=1,35,IF(S333=1,64,IF(T333=1,IF(Y333=1,85,104),IF(U333=1,IF(Y333=1,124,152),IF(V333=1,(IF(Y333=1,146,IF(Y333=2,178,263))),IF(W333=1,(IF(Y333=1,178,IF(Y333=2,218,321))),IF(X333=1,IF(Y333=1,190,IF(Y333=2,242,IF(Y333=3,357,896))))))))))</f>
        <v>85</v>
      </c>
      <c r="AA333" s="146" t="n">
        <f aca="false">Z333*F333</f>
        <v>2470317.345</v>
      </c>
      <c r="AB333" s="141" t="n">
        <v>1</v>
      </c>
      <c r="AC333" s="136" t="s">
        <v>125</v>
      </c>
    </row>
    <row r="334" customFormat="false" ht="13.8" hidden="false" customHeight="false" outlineLevel="0" collapsed="false">
      <c r="A334" s="136" t="n">
        <v>333</v>
      </c>
      <c r="B334" s="136" t="s">
        <v>162</v>
      </c>
      <c r="C334" s="136" t="s">
        <v>162</v>
      </c>
      <c r="D334" s="132" t="s">
        <v>176</v>
      </c>
      <c r="E334" s="142" t="n">
        <v>2700</v>
      </c>
      <c r="F334" s="144" t="n">
        <f aca="false">E334*10.76391</f>
        <v>29062.557</v>
      </c>
      <c r="G334" s="132" t="s">
        <v>175</v>
      </c>
      <c r="H334" s="132" t="n">
        <v>0</v>
      </c>
      <c r="I334" s="132" t="n">
        <v>0</v>
      </c>
      <c r="J334" s="132" t="n">
        <f aca="false">IF(L334=13.5,IF(X334=1,12,9),-0.392532+1.267037*L334+0.472239*X334+0.58658*W334+0.089417*V334+0.531633*U334+0.337883*T334-0.403545*S334)</f>
        <v>3.1129435</v>
      </c>
      <c r="K334" s="145" t="n">
        <f aca="false">IF(I334=0,J334,I334)</f>
        <v>3.1129435</v>
      </c>
      <c r="L334" s="132" t="n">
        <v>2.5</v>
      </c>
      <c r="M334" s="132" t="n">
        <v>2</v>
      </c>
      <c r="N334" s="132" t="n">
        <v>6</v>
      </c>
      <c r="O334" s="132" t="s">
        <v>152</v>
      </c>
      <c r="P334" s="132" t="n">
        <v>2</v>
      </c>
      <c r="Q334" s="132" t="n">
        <v>1.5</v>
      </c>
      <c r="R334" s="132" t="n">
        <v>0</v>
      </c>
      <c r="S334" s="132" t="n">
        <v>0</v>
      </c>
      <c r="T334" s="132" t="n">
        <v>1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f aca="false">IF(L334&lt;=2.5,1,IF(L334&lt;=4.5,2,IF(L334&lt;=6.5,3,4)))</f>
        <v>1</v>
      </c>
      <c r="Z334" s="132" t="n">
        <f aca="false">IF(R334=1,35,IF(S334=1,64,IF(T334=1,IF(Y334=1,85,104),IF(U334=1,IF(Y334=1,124,152),IF(V334=1,(IF(Y334=1,146,IF(Y334=2,178,263))),IF(W334=1,(IF(Y334=1,178,IF(Y334=2,218,321))),IF(X334=1,IF(Y334=1,190,IF(Y334=2,242,IF(Y334=3,357,896))))))))))</f>
        <v>85</v>
      </c>
      <c r="AA334" s="146" t="n">
        <f aca="false">Z334*F334</f>
        <v>2470317.345</v>
      </c>
      <c r="AB334" s="141" t="n">
        <v>1</v>
      </c>
      <c r="AC334" s="136" t="s">
        <v>125</v>
      </c>
    </row>
    <row r="335" customFormat="false" ht="13.8" hidden="false" customHeight="false" outlineLevel="0" collapsed="false">
      <c r="A335" s="136" t="n">
        <v>334</v>
      </c>
      <c r="B335" s="136" t="s">
        <v>162</v>
      </c>
      <c r="C335" s="136" t="s">
        <v>162</v>
      </c>
      <c r="D335" s="132" t="s">
        <v>176</v>
      </c>
      <c r="E335" s="142" t="n">
        <v>2700</v>
      </c>
      <c r="F335" s="144" t="n">
        <f aca="false">E335*10.76391</f>
        <v>29062.557</v>
      </c>
      <c r="G335" s="132" t="s">
        <v>175</v>
      </c>
      <c r="H335" s="132" t="n">
        <v>0</v>
      </c>
      <c r="I335" s="132" t="n">
        <v>0</v>
      </c>
      <c r="J335" s="132" t="n">
        <f aca="false">IF(L335=13.5,IF(X335=1,12,9),-0.392532+1.267037*L335+0.472239*X335+0.58658*W335+0.089417*V335+0.531633*U335+0.337883*T335-0.403545*S335)</f>
        <v>3.1129435</v>
      </c>
      <c r="K335" s="145" t="n">
        <f aca="false">IF(I335=0,J335,I335)</f>
        <v>3.1129435</v>
      </c>
      <c r="L335" s="132" t="n">
        <v>2.5</v>
      </c>
      <c r="M335" s="132" t="n">
        <v>2</v>
      </c>
      <c r="N335" s="132" t="n">
        <v>6</v>
      </c>
      <c r="O335" s="132" t="s">
        <v>152</v>
      </c>
      <c r="P335" s="132" t="n">
        <v>2</v>
      </c>
      <c r="Q335" s="132" t="n">
        <v>1.5</v>
      </c>
      <c r="R335" s="132" t="n">
        <v>0</v>
      </c>
      <c r="S335" s="132" t="n">
        <v>0</v>
      </c>
      <c r="T335" s="132" t="n">
        <v>1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f aca="false">IF(L335&lt;=2.5,1,IF(L335&lt;=4.5,2,IF(L335&lt;=6.5,3,4)))</f>
        <v>1</v>
      </c>
      <c r="Z335" s="132" t="n">
        <f aca="false">IF(R335=1,35,IF(S335=1,64,IF(T335=1,IF(Y335=1,85,104),IF(U335=1,IF(Y335=1,124,152),IF(V335=1,(IF(Y335=1,146,IF(Y335=2,178,263))),IF(W335=1,(IF(Y335=1,178,IF(Y335=2,218,321))),IF(X335=1,IF(Y335=1,190,IF(Y335=2,242,IF(Y335=3,357,896))))))))))</f>
        <v>85</v>
      </c>
      <c r="AA335" s="146" t="n">
        <f aca="false">Z335*F335</f>
        <v>2470317.345</v>
      </c>
      <c r="AB335" s="141" t="n">
        <v>1</v>
      </c>
      <c r="AC335" s="136" t="s">
        <v>125</v>
      </c>
    </row>
    <row r="336" customFormat="false" ht="13.8" hidden="false" customHeight="false" outlineLevel="0" collapsed="false">
      <c r="A336" s="136" t="n">
        <v>335</v>
      </c>
      <c r="B336" s="136" t="s">
        <v>162</v>
      </c>
      <c r="C336" s="136" t="s">
        <v>162</v>
      </c>
      <c r="D336" s="132" t="s">
        <v>176</v>
      </c>
      <c r="E336" s="142" t="n">
        <v>2700</v>
      </c>
      <c r="F336" s="144" t="n">
        <f aca="false">E336*10.76391</f>
        <v>29062.557</v>
      </c>
      <c r="G336" s="132" t="s">
        <v>175</v>
      </c>
      <c r="H336" s="132" t="n">
        <v>0</v>
      </c>
      <c r="I336" s="132" t="n">
        <v>0</v>
      </c>
      <c r="J336" s="132" t="n">
        <f aca="false">IF(L336=13.5,IF(X336=1,12,9),-0.392532+1.267037*L336+0.472239*X336+0.58658*W336+0.089417*V336+0.531633*U336+0.337883*T336-0.403545*S336)</f>
        <v>3.1129435</v>
      </c>
      <c r="K336" s="145" t="n">
        <f aca="false">IF(I336=0,J336,I336)</f>
        <v>3.1129435</v>
      </c>
      <c r="L336" s="132" t="n">
        <v>2.5</v>
      </c>
      <c r="M336" s="132" t="n">
        <v>2</v>
      </c>
      <c r="N336" s="132" t="n">
        <v>6</v>
      </c>
      <c r="O336" s="132" t="s">
        <v>152</v>
      </c>
      <c r="P336" s="132" t="n">
        <v>2</v>
      </c>
      <c r="Q336" s="132" t="n">
        <v>1.5</v>
      </c>
      <c r="R336" s="132" t="n">
        <v>0</v>
      </c>
      <c r="S336" s="132" t="n">
        <v>0</v>
      </c>
      <c r="T336" s="132" t="n">
        <v>1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f aca="false">IF(L336&lt;=2.5,1,IF(L336&lt;=4.5,2,IF(L336&lt;=6.5,3,4)))</f>
        <v>1</v>
      </c>
      <c r="Z336" s="132" t="n">
        <f aca="false">IF(R336=1,35,IF(S336=1,64,IF(T336=1,IF(Y336=1,85,104),IF(U336=1,IF(Y336=1,124,152),IF(V336=1,(IF(Y336=1,146,IF(Y336=2,178,263))),IF(W336=1,(IF(Y336=1,178,IF(Y336=2,218,321))),IF(X336=1,IF(Y336=1,190,IF(Y336=2,242,IF(Y336=3,357,896))))))))))</f>
        <v>85</v>
      </c>
      <c r="AA336" s="146" t="n">
        <f aca="false">Z336*F336</f>
        <v>2470317.345</v>
      </c>
      <c r="AB336" s="141" t="n">
        <v>1</v>
      </c>
      <c r="AC336" s="136" t="s">
        <v>125</v>
      </c>
    </row>
    <row r="337" customFormat="false" ht="13.8" hidden="false" customHeight="false" outlineLevel="0" collapsed="false">
      <c r="A337" s="136" t="n">
        <v>336</v>
      </c>
      <c r="B337" s="136" t="s">
        <v>162</v>
      </c>
      <c r="C337" s="136" t="s">
        <v>162</v>
      </c>
      <c r="D337" s="132" t="s">
        <v>176</v>
      </c>
      <c r="E337" s="142" t="n">
        <v>2700</v>
      </c>
      <c r="F337" s="144" t="n">
        <f aca="false">E337*10.76391</f>
        <v>29062.557</v>
      </c>
      <c r="G337" s="132" t="s">
        <v>175</v>
      </c>
      <c r="H337" s="132" t="n">
        <v>0</v>
      </c>
      <c r="I337" s="132" t="n">
        <v>0</v>
      </c>
      <c r="J337" s="132" t="n">
        <f aca="false">IF(L337=13.5,IF(X337=1,12,9),-0.392532+1.267037*L337+0.472239*X337+0.58658*W337+0.089417*V337+0.531633*U337+0.337883*T337-0.403545*S337)</f>
        <v>3.1129435</v>
      </c>
      <c r="K337" s="145" t="n">
        <f aca="false">IF(I337=0,J337,I337)</f>
        <v>3.1129435</v>
      </c>
      <c r="L337" s="132" t="n">
        <v>2.5</v>
      </c>
      <c r="M337" s="132" t="n">
        <v>2</v>
      </c>
      <c r="N337" s="132" t="n">
        <v>6</v>
      </c>
      <c r="O337" s="132" t="s">
        <v>152</v>
      </c>
      <c r="P337" s="132" t="n">
        <v>2</v>
      </c>
      <c r="Q337" s="132" t="n">
        <v>1.5</v>
      </c>
      <c r="R337" s="132" t="n">
        <v>0</v>
      </c>
      <c r="S337" s="132" t="n">
        <v>0</v>
      </c>
      <c r="T337" s="132" t="n">
        <v>1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f aca="false">IF(L337&lt;=2.5,1,IF(L337&lt;=4.5,2,IF(L337&lt;=6.5,3,4)))</f>
        <v>1</v>
      </c>
      <c r="Z337" s="132" t="n">
        <f aca="false">IF(R337=1,35,IF(S337=1,64,IF(T337=1,IF(Y337=1,85,104),IF(U337=1,IF(Y337=1,124,152),IF(V337=1,(IF(Y337=1,146,IF(Y337=2,178,263))),IF(W337=1,(IF(Y337=1,178,IF(Y337=2,218,321))),IF(X337=1,IF(Y337=1,190,IF(Y337=2,242,IF(Y337=3,357,896))))))))))</f>
        <v>85</v>
      </c>
      <c r="AA337" s="146" t="n">
        <f aca="false">Z337*F337</f>
        <v>2470317.345</v>
      </c>
      <c r="AB337" s="141" t="n">
        <v>1</v>
      </c>
      <c r="AC337" s="136" t="s">
        <v>125</v>
      </c>
    </row>
    <row r="338" customFormat="false" ht="13.8" hidden="false" customHeight="false" outlineLevel="0" collapsed="false">
      <c r="A338" s="136" t="n">
        <v>337</v>
      </c>
      <c r="B338" s="136" t="s">
        <v>162</v>
      </c>
      <c r="C338" s="136" t="s">
        <v>162</v>
      </c>
      <c r="D338" s="132" t="s">
        <v>176</v>
      </c>
      <c r="E338" s="142" t="n">
        <v>2700</v>
      </c>
      <c r="F338" s="144" t="n">
        <f aca="false">E338*10.76391</f>
        <v>29062.557</v>
      </c>
      <c r="G338" s="132" t="s">
        <v>175</v>
      </c>
      <c r="H338" s="132" t="n">
        <v>0</v>
      </c>
      <c r="I338" s="132" t="n">
        <v>0</v>
      </c>
      <c r="J338" s="132" t="n">
        <f aca="false">IF(L338=13.5,IF(X338=1,12,9),-0.392532+1.267037*L338+0.472239*X338+0.58658*W338+0.089417*V338+0.531633*U338+0.337883*T338-0.403545*S338)</f>
        <v>3.1129435</v>
      </c>
      <c r="K338" s="145" t="n">
        <f aca="false">IF(I338=0,J338,I338)</f>
        <v>3.1129435</v>
      </c>
      <c r="L338" s="132" t="n">
        <v>2.5</v>
      </c>
      <c r="M338" s="132" t="n">
        <v>2</v>
      </c>
      <c r="N338" s="132" t="n">
        <v>6</v>
      </c>
      <c r="O338" s="132" t="s">
        <v>152</v>
      </c>
      <c r="P338" s="132" t="n">
        <v>2</v>
      </c>
      <c r="Q338" s="132" t="n">
        <v>1.5</v>
      </c>
      <c r="R338" s="132" t="n">
        <v>0</v>
      </c>
      <c r="S338" s="132" t="n">
        <v>0</v>
      </c>
      <c r="T338" s="132" t="n">
        <v>1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f aca="false">IF(L338&lt;=2.5,1,IF(L338&lt;=4.5,2,IF(L338&lt;=6.5,3,4)))</f>
        <v>1</v>
      </c>
      <c r="Z338" s="132" t="n">
        <f aca="false">IF(R338=1,35,IF(S338=1,64,IF(T338=1,IF(Y338=1,85,104),IF(U338=1,IF(Y338=1,124,152),IF(V338=1,(IF(Y338=1,146,IF(Y338=2,178,263))),IF(W338=1,(IF(Y338=1,178,IF(Y338=2,218,321))),IF(X338=1,IF(Y338=1,190,IF(Y338=2,242,IF(Y338=3,357,896))))))))))</f>
        <v>85</v>
      </c>
      <c r="AA338" s="146" t="n">
        <f aca="false">Z338*F338</f>
        <v>2470317.345</v>
      </c>
      <c r="AB338" s="141" t="n">
        <v>1</v>
      </c>
      <c r="AC338" s="136" t="s">
        <v>125</v>
      </c>
    </row>
    <row r="339" customFormat="false" ht="13.8" hidden="false" customHeight="false" outlineLevel="0" collapsed="false">
      <c r="A339" s="136" t="n">
        <v>338</v>
      </c>
      <c r="B339" s="136" t="s">
        <v>162</v>
      </c>
      <c r="C339" s="136" t="s">
        <v>162</v>
      </c>
      <c r="D339" s="132" t="s">
        <v>176</v>
      </c>
      <c r="E339" s="142" t="n">
        <v>2700</v>
      </c>
      <c r="F339" s="144" t="n">
        <f aca="false">E339*10.76391</f>
        <v>29062.557</v>
      </c>
      <c r="G339" s="132" t="s">
        <v>175</v>
      </c>
      <c r="H339" s="132" t="n">
        <v>0</v>
      </c>
      <c r="I339" s="132" t="n">
        <v>0</v>
      </c>
      <c r="J339" s="132" t="n">
        <f aca="false">IF(L339=13.5,IF(X339=1,12,9),-0.392532+1.267037*L339+0.472239*X339+0.58658*W339+0.089417*V339+0.531633*U339+0.337883*T339-0.403545*S339)</f>
        <v>3.1129435</v>
      </c>
      <c r="K339" s="145" t="n">
        <f aca="false">IF(I339=0,J339,I339)</f>
        <v>3.1129435</v>
      </c>
      <c r="L339" s="132" t="n">
        <v>2.5</v>
      </c>
      <c r="M339" s="132" t="n">
        <v>2</v>
      </c>
      <c r="N339" s="132" t="n">
        <v>6</v>
      </c>
      <c r="O339" s="132" t="s">
        <v>152</v>
      </c>
      <c r="P339" s="132" t="n">
        <v>2</v>
      </c>
      <c r="Q339" s="132" t="n">
        <v>1.5</v>
      </c>
      <c r="R339" s="132" t="n">
        <v>0</v>
      </c>
      <c r="S339" s="132" t="n">
        <v>0</v>
      </c>
      <c r="T339" s="132" t="n">
        <v>1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f aca="false">IF(L339&lt;=2.5,1,IF(L339&lt;=4.5,2,IF(L339&lt;=6.5,3,4)))</f>
        <v>1</v>
      </c>
      <c r="Z339" s="132" t="n">
        <f aca="false">IF(R339=1,35,IF(S339=1,64,IF(T339=1,IF(Y339=1,85,104),IF(U339=1,IF(Y339=1,124,152),IF(V339=1,(IF(Y339=1,146,IF(Y339=2,178,263))),IF(W339=1,(IF(Y339=1,178,IF(Y339=2,218,321))),IF(X339=1,IF(Y339=1,190,IF(Y339=2,242,IF(Y339=3,357,896))))))))))</f>
        <v>85</v>
      </c>
      <c r="AA339" s="146" t="n">
        <f aca="false">Z339*F339</f>
        <v>2470317.345</v>
      </c>
      <c r="AB339" s="141" t="n">
        <v>1</v>
      </c>
      <c r="AC339" s="136" t="s">
        <v>125</v>
      </c>
    </row>
    <row r="340" customFormat="false" ht="13.8" hidden="false" customHeight="false" outlineLevel="0" collapsed="false">
      <c r="A340" s="136" t="n">
        <v>339</v>
      </c>
      <c r="B340" s="136" t="s">
        <v>162</v>
      </c>
      <c r="C340" s="136" t="s">
        <v>162</v>
      </c>
      <c r="D340" s="132" t="s">
        <v>176</v>
      </c>
      <c r="E340" s="142" t="n">
        <v>2700</v>
      </c>
      <c r="F340" s="144" t="n">
        <f aca="false">E340*10.76391</f>
        <v>29062.557</v>
      </c>
      <c r="G340" s="132" t="s">
        <v>175</v>
      </c>
      <c r="H340" s="132" t="n">
        <v>0</v>
      </c>
      <c r="I340" s="132" t="n">
        <v>0</v>
      </c>
      <c r="J340" s="132" t="n">
        <f aca="false">IF(L340=13.5,IF(X340=1,12,9),-0.392532+1.267037*L340+0.472239*X340+0.58658*W340+0.089417*V340+0.531633*U340+0.337883*T340-0.403545*S340)</f>
        <v>3.1129435</v>
      </c>
      <c r="K340" s="145" t="n">
        <f aca="false">IF(I340=0,J340,I340)</f>
        <v>3.1129435</v>
      </c>
      <c r="L340" s="132" t="n">
        <v>2.5</v>
      </c>
      <c r="M340" s="132" t="n">
        <v>2</v>
      </c>
      <c r="N340" s="132" t="n">
        <v>6</v>
      </c>
      <c r="O340" s="132" t="s">
        <v>152</v>
      </c>
      <c r="P340" s="132" t="n">
        <v>2</v>
      </c>
      <c r="Q340" s="132" t="n">
        <v>1.5</v>
      </c>
      <c r="R340" s="132" t="n">
        <v>0</v>
      </c>
      <c r="S340" s="132" t="n">
        <v>0</v>
      </c>
      <c r="T340" s="132" t="n">
        <v>1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f aca="false">IF(L340&lt;=2.5,1,IF(L340&lt;=4.5,2,IF(L340&lt;=6.5,3,4)))</f>
        <v>1</v>
      </c>
      <c r="Z340" s="132" t="n">
        <f aca="false">IF(R340=1,35,IF(S340=1,64,IF(T340=1,IF(Y340=1,85,104),IF(U340=1,IF(Y340=1,124,152),IF(V340=1,(IF(Y340=1,146,IF(Y340=2,178,263))),IF(W340=1,(IF(Y340=1,178,IF(Y340=2,218,321))),IF(X340=1,IF(Y340=1,190,IF(Y340=2,242,IF(Y340=3,357,896))))))))))</f>
        <v>85</v>
      </c>
      <c r="AA340" s="146" t="n">
        <f aca="false">Z340*F340</f>
        <v>2470317.345</v>
      </c>
      <c r="AB340" s="141" t="n">
        <v>1</v>
      </c>
      <c r="AC340" s="136" t="s">
        <v>125</v>
      </c>
    </row>
    <row r="341" customFormat="false" ht="13.8" hidden="false" customHeight="false" outlineLevel="0" collapsed="false">
      <c r="A341" s="136" t="n">
        <v>340</v>
      </c>
      <c r="B341" s="136" t="s">
        <v>162</v>
      </c>
      <c r="C341" s="136" t="s">
        <v>162</v>
      </c>
      <c r="D341" s="132" t="s">
        <v>176</v>
      </c>
      <c r="E341" s="142" t="n">
        <v>2700</v>
      </c>
      <c r="F341" s="144" t="n">
        <f aca="false">E341*10.76391</f>
        <v>29062.557</v>
      </c>
      <c r="G341" s="132" t="s">
        <v>175</v>
      </c>
      <c r="H341" s="132" t="n">
        <v>0</v>
      </c>
      <c r="I341" s="132" t="n">
        <v>0</v>
      </c>
      <c r="J341" s="132" t="n">
        <f aca="false">IF(L341=13.5,IF(X341=1,12,9),-0.392532+1.267037*L341+0.472239*X341+0.58658*W341+0.089417*V341+0.531633*U341+0.337883*T341-0.403545*S341)</f>
        <v>3.1129435</v>
      </c>
      <c r="K341" s="145" t="n">
        <f aca="false">IF(I341=0,J341,I341)</f>
        <v>3.1129435</v>
      </c>
      <c r="L341" s="132" t="n">
        <v>2.5</v>
      </c>
      <c r="M341" s="132" t="n">
        <v>2</v>
      </c>
      <c r="N341" s="132" t="n">
        <v>6</v>
      </c>
      <c r="O341" s="132" t="s">
        <v>152</v>
      </c>
      <c r="P341" s="132" t="n">
        <v>2</v>
      </c>
      <c r="Q341" s="132" t="n">
        <v>1.5</v>
      </c>
      <c r="R341" s="132" t="n">
        <v>0</v>
      </c>
      <c r="S341" s="132" t="n">
        <v>0</v>
      </c>
      <c r="T341" s="132" t="n">
        <v>1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f aca="false">IF(L341&lt;=2.5,1,IF(L341&lt;=4.5,2,IF(L341&lt;=6.5,3,4)))</f>
        <v>1</v>
      </c>
      <c r="Z341" s="132" t="n">
        <f aca="false">IF(R341=1,35,IF(S341=1,64,IF(T341=1,IF(Y341=1,85,104),IF(U341=1,IF(Y341=1,124,152),IF(V341=1,(IF(Y341=1,146,IF(Y341=2,178,263))),IF(W341=1,(IF(Y341=1,178,IF(Y341=2,218,321))),IF(X341=1,IF(Y341=1,190,IF(Y341=2,242,IF(Y341=3,357,896))))))))))</f>
        <v>85</v>
      </c>
      <c r="AA341" s="146" t="n">
        <f aca="false">Z341*F341</f>
        <v>2470317.345</v>
      </c>
      <c r="AB341" s="141" t="n">
        <v>1</v>
      </c>
      <c r="AC341" s="136" t="s">
        <v>125</v>
      </c>
    </row>
    <row r="342" customFormat="false" ht="13.8" hidden="false" customHeight="false" outlineLevel="0" collapsed="false">
      <c r="A342" s="136" t="n">
        <v>341</v>
      </c>
      <c r="B342" s="136" t="s">
        <v>162</v>
      </c>
      <c r="C342" s="136" t="s">
        <v>162</v>
      </c>
      <c r="D342" s="132" t="s">
        <v>176</v>
      </c>
      <c r="E342" s="142" t="n">
        <v>2700</v>
      </c>
      <c r="F342" s="144" t="n">
        <f aca="false">E342*10.76391</f>
        <v>29062.557</v>
      </c>
      <c r="G342" s="132" t="s">
        <v>175</v>
      </c>
      <c r="H342" s="132" t="n">
        <v>0</v>
      </c>
      <c r="I342" s="132" t="n">
        <v>0</v>
      </c>
      <c r="J342" s="132" t="n">
        <f aca="false">IF(L342=13.5,IF(X342=1,12,9),-0.392532+1.267037*L342+0.472239*X342+0.58658*W342+0.089417*V342+0.531633*U342+0.337883*T342-0.403545*S342)</f>
        <v>3.1129435</v>
      </c>
      <c r="K342" s="145" t="n">
        <f aca="false">IF(I342=0,J342,I342)</f>
        <v>3.1129435</v>
      </c>
      <c r="L342" s="132" t="n">
        <v>2.5</v>
      </c>
      <c r="M342" s="132" t="n">
        <v>2</v>
      </c>
      <c r="N342" s="132" t="n">
        <v>6</v>
      </c>
      <c r="O342" s="132" t="s">
        <v>152</v>
      </c>
      <c r="P342" s="132" t="n">
        <v>2</v>
      </c>
      <c r="Q342" s="132" t="n">
        <v>1.5</v>
      </c>
      <c r="R342" s="132" t="n">
        <v>0</v>
      </c>
      <c r="S342" s="132" t="n">
        <v>0</v>
      </c>
      <c r="T342" s="132" t="n">
        <v>1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f aca="false">IF(L342&lt;=2.5,1,IF(L342&lt;=4.5,2,IF(L342&lt;=6.5,3,4)))</f>
        <v>1</v>
      </c>
      <c r="Z342" s="132" t="n">
        <f aca="false">IF(R342=1,35,IF(S342=1,64,IF(T342=1,IF(Y342=1,85,104),IF(U342=1,IF(Y342=1,124,152),IF(V342=1,(IF(Y342=1,146,IF(Y342=2,178,263))),IF(W342=1,(IF(Y342=1,178,IF(Y342=2,218,321))),IF(X342=1,IF(Y342=1,190,IF(Y342=2,242,IF(Y342=3,357,896))))))))))</f>
        <v>85</v>
      </c>
      <c r="AA342" s="146" t="n">
        <f aca="false">Z342*F342</f>
        <v>2470317.345</v>
      </c>
      <c r="AB342" s="141" t="n">
        <v>1</v>
      </c>
      <c r="AC342" s="136" t="s">
        <v>125</v>
      </c>
    </row>
    <row r="343" customFormat="false" ht="13.8" hidden="false" customHeight="false" outlineLevel="0" collapsed="false">
      <c r="A343" s="136" t="n">
        <v>342</v>
      </c>
      <c r="B343" s="136" t="s">
        <v>162</v>
      </c>
      <c r="C343" s="136" t="s">
        <v>162</v>
      </c>
      <c r="D343" s="132" t="s">
        <v>176</v>
      </c>
      <c r="E343" s="142" t="n">
        <v>2700</v>
      </c>
      <c r="F343" s="144" t="n">
        <f aca="false">E343*10.76391</f>
        <v>29062.557</v>
      </c>
      <c r="G343" s="132" t="s">
        <v>175</v>
      </c>
      <c r="H343" s="132" t="n">
        <v>0</v>
      </c>
      <c r="I343" s="132" t="n">
        <v>0</v>
      </c>
      <c r="J343" s="132" t="n">
        <f aca="false">IF(L343=13.5,IF(X343=1,12,9),-0.392532+1.267037*L343+0.472239*X343+0.58658*W343+0.089417*V343+0.531633*U343+0.337883*T343-0.403545*S343)</f>
        <v>3.1129435</v>
      </c>
      <c r="K343" s="145" t="n">
        <f aca="false">IF(I343=0,J343,I343)</f>
        <v>3.1129435</v>
      </c>
      <c r="L343" s="132" t="n">
        <v>2.5</v>
      </c>
      <c r="M343" s="132" t="n">
        <v>2</v>
      </c>
      <c r="N343" s="132" t="n">
        <v>6</v>
      </c>
      <c r="O343" s="132" t="s">
        <v>152</v>
      </c>
      <c r="P343" s="132" t="n">
        <v>2</v>
      </c>
      <c r="Q343" s="132" t="n">
        <v>1.5</v>
      </c>
      <c r="R343" s="132" t="n">
        <v>0</v>
      </c>
      <c r="S343" s="132" t="n">
        <v>0</v>
      </c>
      <c r="T343" s="132" t="n">
        <v>1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f aca="false">IF(L343&lt;=2.5,1,IF(L343&lt;=4.5,2,IF(L343&lt;=6.5,3,4)))</f>
        <v>1</v>
      </c>
      <c r="Z343" s="132" t="n">
        <f aca="false">IF(R343=1,35,IF(S343=1,64,IF(T343=1,IF(Y343=1,85,104),IF(U343=1,IF(Y343=1,124,152),IF(V343=1,(IF(Y343=1,146,IF(Y343=2,178,263))),IF(W343=1,(IF(Y343=1,178,IF(Y343=2,218,321))),IF(X343=1,IF(Y343=1,190,IF(Y343=2,242,IF(Y343=3,357,896))))))))))</f>
        <v>85</v>
      </c>
      <c r="AA343" s="146" t="n">
        <f aca="false">Z343*F343</f>
        <v>2470317.345</v>
      </c>
      <c r="AB343" s="141" t="n">
        <v>1</v>
      </c>
      <c r="AC343" s="136" t="s">
        <v>125</v>
      </c>
    </row>
    <row r="344" customFormat="false" ht="13.8" hidden="false" customHeight="false" outlineLevel="0" collapsed="false">
      <c r="A344" s="136" t="n">
        <v>343</v>
      </c>
      <c r="B344" s="136" t="s">
        <v>162</v>
      </c>
      <c r="C344" s="136" t="s">
        <v>162</v>
      </c>
      <c r="D344" s="132" t="s">
        <v>176</v>
      </c>
      <c r="E344" s="142" t="n">
        <v>2700</v>
      </c>
      <c r="F344" s="144" t="n">
        <f aca="false">E344*10.76391</f>
        <v>29062.557</v>
      </c>
      <c r="G344" s="132" t="s">
        <v>175</v>
      </c>
      <c r="H344" s="132" t="n">
        <v>0</v>
      </c>
      <c r="I344" s="132" t="n">
        <v>0</v>
      </c>
      <c r="J344" s="132" t="n">
        <f aca="false">IF(L344=13.5,IF(X344=1,12,9),-0.392532+1.267037*L344+0.472239*X344+0.58658*W344+0.089417*V344+0.531633*U344+0.337883*T344-0.403545*S344)</f>
        <v>3.1129435</v>
      </c>
      <c r="K344" s="145" t="n">
        <f aca="false">IF(I344=0,J344,I344)</f>
        <v>3.1129435</v>
      </c>
      <c r="L344" s="132" t="n">
        <v>2.5</v>
      </c>
      <c r="M344" s="132" t="n">
        <v>2</v>
      </c>
      <c r="N344" s="132" t="n">
        <v>6</v>
      </c>
      <c r="O344" s="132" t="s">
        <v>152</v>
      </c>
      <c r="P344" s="132" t="n">
        <v>2</v>
      </c>
      <c r="Q344" s="132" t="n">
        <v>1.5</v>
      </c>
      <c r="R344" s="132" t="n">
        <v>0</v>
      </c>
      <c r="S344" s="132" t="n">
        <v>0</v>
      </c>
      <c r="T344" s="132" t="n">
        <v>1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f aca="false">IF(L344&lt;=2.5,1,IF(L344&lt;=4.5,2,IF(L344&lt;=6.5,3,4)))</f>
        <v>1</v>
      </c>
      <c r="Z344" s="132" t="n">
        <f aca="false">IF(R344=1,35,IF(S344=1,64,IF(T344=1,IF(Y344=1,85,104),IF(U344=1,IF(Y344=1,124,152),IF(V344=1,(IF(Y344=1,146,IF(Y344=2,178,263))),IF(W344=1,(IF(Y344=1,178,IF(Y344=2,218,321))),IF(X344=1,IF(Y344=1,190,IF(Y344=2,242,IF(Y344=3,357,896))))))))))</f>
        <v>85</v>
      </c>
      <c r="AA344" s="146" t="n">
        <f aca="false">Z344*F344</f>
        <v>2470317.345</v>
      </c>
      <c r="AB344" s="141" t="n">
        <v>1</v>
      </c>
      <c r="AC344" s="136" t="s">
        <v>125</v>
      </c>
    </row>
    <row r="345" customFormat="false" ht="13.8" hidden="false" customHeight="false" outlineLevel="0" collapsed="false">
      <c r="A345" s="136" t="n">
        <v>344</v>
      </c>
      <c r="B345" s="136" t="s">
        <v>162</v>
      </c>
      <c r="C345" s="136" t="s">
        <v>162</v>
      </c>
      <c r="D345" s="132" t="s">
        <v>176</v>
      </c>
      <c r="E345" s="142" t="n">
        <v>2700</v>
      </c>
      <c r="F345" s="144" t="n">
        <f aca="false">E345*10.76391</f>
        <v>29062.557</v>
      </c>
      <c r="G345" s="132" t="s">
        <v>175</v>
      </c>
      <c r="H345" s="132" t="n">
        <v>0</v>
      </c>
      <c r="I345" s="132" t="n">
        <v>0</v>
      </c>
      <c r="J345" s="132" t="n">
        <f aca="false">IF(L345=13.5,IF(X345=1,12,9),-0.392532+1.267037*L345+0.472239*X345+0.58658*W345+0.089417*V345+0.531633*U345+0.337883*T345-0.403545*S345)</f>
        <v>3.1129435</v>
      </c>
      <c r="K345" s="145" t="n">
        <f aca="false">IF(I345=0,J345,I345)</f>
        <v>3.1129435</v>
      </c>
      <c r="L345" s="132" t="n">
        <v>2.5</v>
      </c>
      <c r="M345" s="132" t="n">
        <v>2</v>
      </c>
      <c r="N345" s="132" t="n">
        <v>6</v>
      </c>
      <c r="O345" s="132" t="s">
        <v>152</v>
      </c>
      <c r="P345" s="132" t="n">
        <v>2</v>
      </c>
      <c r="Q345" s="132" t="n">
        <v>1.5</v>
      </c>
      <c r="R345" s="132" t="n">
        <v>0</v>
      </c>
      <c r="S345" s="132" t="n">
        <v>0</v>
      </c>
      <c r="T345" s="132" t="n">
        <v>1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f aca="false">IF(L345&lt;=2.5,1,IF(L345&lt;=4.5,2,IF(L345&lt;=6.5,3,4)))</f>
        <v>1</v>
      </c>
      <c r="Z345" s="132" t="n">
        <f aca="false">IF(R345=1,35,IF(S345=1,64,IF(T345=1,IF(Y345=1,85,104),IF(U345=1,IF(Y345=1,124,152),IF(V345=1,(IF(Y345=1,146,IF(Y345=2,178,263))),IF(W345=1,(IF(Y345=1,178,IF(Y345=2,218,321))),IF(X345=1,IF(Y345=1,190,IF(Y345=2,242,IF(Y345=3,357,896))))))))))</f>
        <v>85</v>
      </c>
      <c r="AA345" s="146" t="n">
        <f aca="false">Z345*F345</f>
        <v>2470317.345</v>
      </c>
      <c r="AB345" s="141" t="n">
        <v>1</v>
      </c>
      <c r="AC345" s="136" t="s">
        <v>125</v>
      </c>
    </row>
    <row r="346" customFormat="false" ht="13.8" hidden="false" customHeight="false" outlineLevel="0" collapsed="false">
      <c r="A346" s="136" t="n">
        <v>345</v>
      </c>
      <c r="B346" s="136" t="s">
        <v>162</v>
      </c>
      <c r="C346" s="136" t="s">
        <v>162</v>
      </c>
      <c r="D346" s="132" t="s">
        <v>176</v>
      </c>
      <c r="E346" s="142" t="n">
        <v>2700</v>
      </c>
      <c r="F346" s="144" t="n">
        <f aca="false">E346*10.76391</f>
        <v>29062.557</v>
      </c>
      <c r="G346" s="132" t="s">
        <v>175</v>
      </c>
      <c r="H346" s="132" t="n">
        <v>0</v>
      </c>
      <c r="I346" s="132" t="n">
        <v>0</v>
      </c>
      <c r="J346" s="132" t="n">
        <f aca="false">IF(L346=13.5,IF(X346=1,12,9),-0.392532+1.267037*L346+0.472239*X346+0.58658*W346+0.089417*V346+0.531633*U346+0.337883*T346-0.403545*S346)</f>
        <v>3.1129435</v>
      </c>
      <c r="K346" s="145" t="n">
        <f aca="false">IF(I346=0,J346,I346)</f>
        <v>3.1129435</v>
      </c>
      <c r="L346" s="132" t="n">
        <v>2.5</v>
      </c>
      <c r="M346" s="132" t="n">
        <v>2</v>
      </c>
      <c r="N346" s="132" t="n">
        <v>6</v>
      </c>
      <c r="O346" s="132" t="s">
        <v>152</v>
      </c>
      <c r="P346" s="132" t="n">
        <v>2</v>
      </c>
      <c r="Q346" s="132" t="n">
        <v>1.5</v>
      </c>
      <c r="R346" s="132" t="n">
        <v>0</v>
      </c>
      <c r="S346" s="132" t="n">
        <v>0</v>
      </c>
      <c r="T346" s="132" t="n">
        <v>1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f aca="false">IF(L346&lt;=2.5,1,IF(L346&lt;=4.5,2,IF(L346&lt;=6.5,3,4)))</f>
        <v>1</v>
      </c>
      <c r="Z346" s="132" t="n">
        <f aca="false">IF(R346=1,35,IF(S346=1,64,IF(T346=1,IF(Y346=1,85,104),IF(U346=1,IF(Y346=1,124,152),IF(V346=1,(IF(Y346=1,146,IF(Y346=2,178,263))),IF(W346=1,(IF(Y346=1,178,IF(Y346=2,218,321))),IF(X346=1,IF(Y346=1,190,IF(Y346=2,242,IF(Y346=3,357,896))))))))))</f>
        <v>85</v>
      </c>
      <c r="AA346" s="146" t="n">
        <f aca="false">Z346*F346</f>
        <v>2470317.345</v>
      </c>
      <c r="AB346" s="141" t="n">
        <v>1</v>
      </c>
      <c r="AC346" s="136" t="s">
        <v>125</v>
      </c>
    </row>
    <row r="347" customFormat="false" ht="13.8" hidden="false" customHeight="false" outlineLevel="0" collapsed="false">
      <c r="A347" s="136" t="n">
        <v>346</v>
      </c>
      <c r="B347" s="136" t="s">
        <v>162</v>
      </c>
      <c r="C347" s="136" t="s">
        <v>162</v>
      </c>
      <c r="D347" s="132" t="s">
        <v>176</v>
      </c>
      <c r="E347" s="142" t="n">
        <v>2700</v>
      </c>
      <c r="F347" s="144" t="n">
        <f aca="false">E347*10.76391</f>
        <v>29062.557</v>
      </c>
      <c r="G347" s="132" t="s">
        <v>175</v>
      </c>
      <c r="H347" s="132" t="n">
        <v>0</v>
      </c>
      <c r="I347" s="132" t="n">
        <v>0</v>
      </c>
      <c r="J347" s="132" t="n">
        <f aca="false">IF(L347=13.5,IF(X347=1,12,9),-0.392532+1.267037*L347+0.472239*X347+0.58658*W347+0.089417*V347+0.531633*U347+0.337883*T347-0.403545*S347)</f>
        <v>3.1129435</v>
      </c>
      <c r="K347" s="145" t="n">
        <f aca="false">IF(I347=0,J347,I347)</f>
        <v>3.1129435</v>
      </c>
      <c r="L347" s="132" t="n">
        <v>2.5</v>
      </c>
      <c r="M347" s="132" t="n">
        <v>2</v>
      </c>
      <c r="N347" s="132" t="n">
        <v>6</v>
      </c>
      <c r="O347" s="132" t="s">
        <v>152</v>
      </c>
      <c r="P347" s="132" t="n">
        <v>2</v>
      </c>
      <c r="Q347" s="132" t="n">
        <v>1.5</v>
      </c>
      <c r="R347" s="132" t="n">
        <v>0</v>
      </c>
      <c r="S347" s="132" t="n">
        <v>0</v>
      </c>
      <c r="T347" s="132" t="n">
        <v>1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f aca="false">IF(L347&lt;=2.5,1,IF(L347&lt;=4.5,2,IF(L347&lt;=6.5,3,4)))</f>
        <v>1</v>
      </c>
      <c r="Z347" s="132" t="n">
        <f aca="false">IF(R347=1,35,IF(S347=1,64,IF(T347=1,IF(Y347=1,85,104),IF(U347=1,IF(Y347=1,124,152),IF(V347=1,(IF(Y347=1,146,IF(Y347=2,178,263))),IF(W347=1,(IF(Y347=1,178,IF(Y347=2,218,321))),IF(X347=1,IF(Y347=1,190,IF(Y347=2,242,IF(Y347=3,357,896))))))))))</f>
        <v>85</v>
      </c>
      <c r="AA347" s="146" t="n">
        <f aca="false">Z347*F347</f>
        <v>2470317.345</v>
      </c>
      <c r="AB347" s="141" t="n">
        <v>1</v>
      </c>
      <c r="AC347" s="136" t="s">
        <v>125</v>
      </c>
    </row>
    <row r="348" customFormat="false" ht="13.8" hidden="false" customHeight="false" outlineLevel="0" collapsed="false">
      <c r="A348" s="136" t="n">
        <v>347</v>
      </c>
      <c r="B348" s="136" t="s">
        <v>162</v>
      </c>
      <c r="C348" s="136" t="s">
        <v>162</v>
      </c>
      <c r="D348" s="132" t="s">
        <v>176</v>
      </c>
      <c r="E348" s="142" t="n">
        <v>1457</v>
      </c>
      <c r="F348" s="144" t="n">
        <f aca="false">E348*10.76391</f>
        <v>15683.01687</v>
      </c>
      <c r="G348" s="132" t="s">
        <v>175</v>
      </c>
      <c r="H348" s="132" t="n">
        <v>0</v>
      </c>
      <c r="I348" s="132" t="n">
        <v>0</v>
      </c>
      <c r="J348" s="132" t="n">
        <f aca="false">IF(L348=13.5,IF(X348=1,12,9),-0.392532+1.267037*L348+0.472239*X348+0.58658*W348+0.089417*V348+0.531633*U348+0.337883*T348-0.403545*S348)</f>
        <v>3.1129435</v>
      </c>
      <c r="K348" s="145" t="n">
        <f aca="false">IF(I348=0,J348,I348)</f>
        <v>3.1129435</v>
      </c>
      <c r="L348" s="132" t="n">
        <v>2.5</v>
      </c>
      <c r="M348" s="132" t="n">
        <v>2</v>
      </c>
      <c r="N348" s="132" t="n">
        <v>6</v>
      </c>
      <c r="O348" s="132" t="s">
        <v>152</v>
      </c>
      <c r="P348" s="132" t="n">
        <v>2</v>
      </c>
      <c r="Q348" s="132" t="n">
        <v>1.5</v>
      </c>
      <c r="R348" s="132" t="n">
        <v>0</v>
      </c>
      <c r="S348" s="132" t="n">
        <v>0</v>
      </c>
      <c r="T348" s="132" t="n">
        <v>1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f aca="false">IF(L348&lt;=2.5,1,IF(L348&lt;=4.5,2,IF(L348&lt;=6.5,3,4)))</f>
        <v>1</v>
      </c>
      <c r="Z348" s="132" t="n">
        <f aca="false">IF(R348=1,35,IF(S348=1,64,IF(T348=1,IF(Y348=1,85,104),IF(U348=1,IF(Y348=1,124,152),IF(V348=1,(IF(Y348=1,146,IF(Y348=2,178,263))),IF(W348=1,(IF(Y348=1,178,IF(Y348=2,218,321))),IF(X348=1,IF(Y348=1,190,IF(Y348=2,242,IF(Y348=3,357,896))))))))))</f>
        <v>85</v>
      </c>
      <c r="AA348" s="146" t="n">
        <f aca="false">Z348*F348</f>
        <v>1333056.43395</v>
      </c>
      <c r="AB348" s="141" t="n">
        <v>1</v>
      </c>
      <c r="AC348" s="136" t="s">
        <v>125</v>
      </c>
    </row>
    <row r="349" customFormat="false" ht="13.8" hidden="false" customHeight="false" outlineLevel="0" collapsed="false">
      <c r="A349" s="136" t="n">
        <v>348</v>
      </c>
      <c r="B349" s="136" t="s">
        <v>162</v>
      </c>
      <c r="C349" s="136" t="s">
        <v>162</v>
      </c>
      <c r="D349" s="132" t="s">
        <v>177</v>
      </c>
      <c r="E349" s="142" t="n">
        <v>2700</v>
      </c>
      <c r="F349" s="144" t="n">
        <f aca="false">E349*10.76391</f>
        <v>29062.557</v>
      </c>
      <c r="G349" s="132" t="s">
        <v>178</v>
      </c>
      <c r="H349" s="132" t="n">
        <v>0</v>
      </c>
      <c r="I349" s="132" t="n">
        <v>0</v>
      </c>
      <c r="J349" s="132" t="n">
        <f aca="false">IF(L349=13.5,IF(X349=1,12,9),-0.392532+1.267037*L349+0.472239*X349+0.58658*W349+0.089417*V349+0.531633*U349+0.337883*T349-0.403545*S349)</f>
        <v>3.1129435</v>
      </c>
      <c r="K349" s="145" t="n">
        <f aca="false">IF(I349=0,J349,I349)</f>
        <v>3.1129435</v>
      </c>
      <c r="L349" s="132" t="n">
        <v>2.5</v>
      </c>
      <c r="M349" s="132" t="n">
        <v>2</v>
      </c>
      <c r="N349" s="132" t="n">
        <v>3</v>
      </c>
      <c r="O349" s="132" t="s">
        <v>152</v>
      </c>
      <c r="P349" s="132" t="n">
        <v>2.5</v>
      </c>
      <c r="Q349" s="132" t="n">
        <v>2.5</v>
      </c>
      <c r="R349" s="132" t="n">
        <v>0</v>
      </c>
      <c r="S349" s="132" t="n">
        <v>0</v>
      </c>
      <c r="T349" s="132" t="n">
        <v>1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f aca="false">IF(L349&lt;=2.5,1,IF(L349&lt;=4.5,2,IF(L349&lt;=6.5,3,4)))</f>
        <v>1</v>
      </c>
      <c r="Z349" s="132" t="n">
        <f aca="false">IF(R349=1,35,IF(S349=1,64,IF(T349=1,IF(Y349=1,85,104),IF(U349=1,IF(Y349=1,124,152),IF(V349=1,(IF(Y349=1,146,IF(Y349=2,178,263))),IF(W349=1,(IF(Y349=1,178,IF(Y349=2,218,321))),IF(X349=1,IF(Y349=1,190,IF(Y349=2,242,IF(Y349=3,357,896))))))))))</f>
        <v>85</v>
      </c>
      <c r="AA349" s="146" t="n">
        <f aca="false">Z349*F349</f>
        <v>2470317.345</v>
      </c>
      <c r="AB349" s="141" t="n">
        <v>0</v>
      </c>
      <c r="AC349" s="136" t="s">
        <v>125</v>
      </c>
    </row>
    <row r="350" customFormat="false" ht="13.8" hidden="false" customHeight="false" outlineLevel="0" collapsed="false">
      <c r="A350" s="136" t="n">
        <v>349</v>
      </c>
      <c r="B350" s="136" t="s">
        <v>162</v>
      </c>
      <c r="C350" s="136" t="s">
        <v>162</v>
      </c>
      <c r="D350" s="132" t="s">
        <v>177</v>
      </c>
      <c r="E350" s="142" t="n">
        <v>2700</v>
      </c>
      <c r="F350" s="144" t="n">
        <f aca="false">E350*10.76391</f>
        <v>29062.557</v>
      </c>
      <c r="G350" s="132" t="s">
        <v>178</v>
      </c>
      <c r="H350" s="132" t="n">
        <v>0</v>
      </c>
      <c r="I350" s="132" t="n">
        <v>0</v>
      </c>
      <c r="J350" s="132" t="n">
        <f aca="false">IF(L350=13.5,IF(X350=1,12,9),-0.392532+1.267037*L350+0.472239*X350+0.58658*W350+0.089417*V350+0.531633*U350+0.337883*T350-0.403545*S350)</f>
        <v>3.1129435</v>
      </c>
      <c r="K350" s="145" t="n">
        <f aca="false">IF(I350=0,J350,I350)</f>
        <v>3.1129435</v>
      </c>
      <c r="L350" s="132" t="n">
        <v>2.5</v>
      </c>
      <c r="M350" s="132" t="n">
        <v>2</v>
      </c>
      <c r="N350" s="132" t="n">
        <v>3</v>
      </c>
      <c r="O350" s="132" t="s">
        <v>152</v>
      </c>
      <c r="P350" s="132" t="n">
        <v>2.5</v>
      </c>
      <c r="Q350" s="132" t="n">
        <v>2.5</v>
      </c>
      <c r="R350" s="132" t="n">
        <v>0</v>
      </c>
      <c r="S350" s="132" t="n">
        <v>0</v>
      </c>
      <c r="T350" s="132" t="n">
        <v>1</v>
      </c>
      <c r="U350" s="132" t="n">
        <v>0</v>
      </c>
      <c r="V350" s="132" t="n">
        <v>0</v>
      </c>
      <c r="W350" s="132" t="n">
        <v>0</v>
      </c>
      <c r="X350" s="132" t="n">
        <v>0</v>
      </c>
      <c r="Y350" s="132" t="n">
        <f aca="false">IF(L350&lt;=2.5,1,IF(L350&lt;=4.5,2,IF(L350&lt;=6.5,3,4)))</f>
        <v>1</v>
      </c>
      <c r="Z350" s="132" t="n">
        <f aca="false">IF(R350=1,35,IF(S350=1,64,IF(T350=1,IF(Y350=1,85,104),IF(U350=1,IF(Y350=1,124,152),IF(V350=1,(IF(Y350=1,146,IF(Y350=2,178,263))),IF(W350=1,(IF(Y350=1,178,IF(Y350=2,218,321))),IF(X350=1,IF(Y350=1,190,IF(Y350=2,242,IF(Y350=3,357,896))))))))))</f>
        <v>85</v>
      </c>
      <c r="AA350" s="146" t="n">
        <f aca="false">Z350*F350</f>
        <v>2470317.345</v>
      </c>
      <c r="AB350" s="141" t="n">
        <v>0</v>
      </c>
      <c r="AC350" s="136" t="s">
        <v>125</v>
      </c>
    </row>
    <row r="351" customFormat="false" ht="13.8" hidden="false" customHeight="false" outlineLevel="0" collapsed="false">
      <c r="A351" s="136" t="n">
        <v>350</v>
      </c>
      <c r="B351" s="136" t="s">
        <v>162</v>
      </c>
      <c r="C351" s="136" t="s">
        <v>162</v>
      </c>
      <c r="D351" s="132" t="s">
        <v>177</v>
      </c>
      <c r="E351" s="142" t="n">
        <v>2700</v>
      </c>
      <c r="F351" s="144" t="n">
        <f aca="false">E351*10.76391</f>
        <v>29062.557</v>
      </c>
      <c r="G351" s="132" t="s">
        <v>178</v>
      </c>
      <c r="H351" s="132" t="n">
        <v>0</v>
      </c>
      <c r="I351" s="132" t="n">
        <v>0</v>
      </c>
      <c r="J351" s="132" t="n">
        <f aca="false">IF(L351=13.5,IF(X351=1,12,9),-0.392532+1.267037*L351+0.472239*X351+0.58658*W351+0.089417*V351+0.531633*U351+0.337883*T351-0.403545*S351)</f>
        <v>3.1129435</v>
      </c>
      <c r="K351" s="145" t="n">
        <f aca="false">IF(I351=0,J351,I351)</f>
        <v>3.1129435</v>
      </c>
      <c r="L351" s="132" t="n">
        <v>2.5</v>
      </c>
      <c r="M351" s="132" t="n">
        <v>2</v>
      </c>
      <c r="N351" s="132" t="n">
        <v>3</v>
      </c>
      <c r="O351" s="132" t="s">
        <v>152</v>
      </c>
      <c r="P351" s="132" t="n">
        <v>2.5</v>
      </c>
      <c r="Q351" s="132" t="n">
        <v>2.5</v>
      </c>
      <c r="R351" s="132" t="n">
        <v>0</v>
      </c>
      <c r="S351" s="132" t="n">
        <v>0</v>
      </c>
      <c r="T351" s="132" t="n">
        <v>1</v>
      </c>
      <c r="U351" s="132" t="n">
        <v>0</v>
      </c>
      <c r="V351" s="132" t="n">
        <v>0</v>
      </c>
      <c r="W351" s="132" t="n">
        <v>0</v>
      </c>
      <c r="X351" s="132" t="n">
        <v>0</v>
      </c>
      <c r="Y351" s="132" t="n">
        <f aca="false">IF(L351&lt;=2.5,1,IF(L351&lt;=4.5,2,IF(L351&lt;=6.5,3,4)))</f>
        <v>1</v>
      </c>
      <c r="Z351" s="132" t="n">
        <f aca="false">IF(R351=1,35,IF(S351=1,64,IF(T351=1,IF(Y351=1,85,104),IF(U351=1,IF(Y351=1,124,152),IF(V351=1,(IF(Y351=1,146,IF(Y351=2,178,263))),IF(W351=1,(IF(Y351=1,178,IF(Y351=2,218,321))),IF(X351=1,IF(Y351=1,190,IF(Y351=2,242,IF(Y351=3,357,896))))))))))</f>
        <v>85</v>
      </c>
      <c r="AA351" s="146" t="n">
        <f aca="false">Z351*F351</f>
        <v>2470317.345</v>
      </c>
      <c r="AB351" s="141" t="n">
        <v>0</v>
      </c>
      <c r="AC351" s="136" t="s">
        <v>125</v>
      </c>
    </row>
    <row r="352" customFormat="false" ht="13.8" hidden="false" customHeight="false" outlineLevel="0" collapsed="false">
      <c r="A352" s="136" t="n">
        <v>351</v>
      </c>
      <c r="B352" s="136" t="s">
        <v>162</v>
      </c>
      <c r="C352" s="136" t="s">
        <v>162</v>
      </c>
      <c r="D352" s="132" t="s">
        <v>177</v>
      </c>
      <c r="E352" s="142" t="n">
        <v>2700</v>
      </c>
      <c r="F352" s="144" t="n">
        <f aca="false">E352*10.76391</f>
        <v>29062.557</v>
      </c>
      <c r="G352" s="132" t="s">
        <v>178</v>
      </c>
      <c r="H352" s="132" t="n">
        <v>0</v>
      </c>
      <c r="I352" s="132" t="n">
        <v>0</v>
      </c>
      <c r="J352" s="132" t="n">
        <f aca="false">IF(L352=13.5,IF(X352=1,12,9),-0.392532+1.267037*L352+0.472239*X352+0.58658*W352+0.089417*V352+0.531633*U352+0.337883*T352-0.403545*S352)</f>
        <v>3.1129435</v>
      </c>
      <c r="K352" s="145" t="n">
        <f aca="false">IF(I352=0,J352,I352)</f>
        <v>3.1129435</v>
      </c>
      <c r="L352" s="132" t="n">
        <v>2.5</v>
      </c>
      <c r="M352" s="132" t="n">
        <v>2</v>
      </c>
      <c r="N352" s="132" t="n">
        <v>3</v>
      </c>
      <c r="O352" s="132" t="s">
        <v>152</v>
      </c>
      <c r="P352" s="132" t="n">
        <v>2.5</v>
      </c>
      <c r="Q352" s="132" t="n">
        <v>2.5</v>
      </c>
      <c r="R352" s="132" t="n">
        <v>0</v>
      </c>
      <c r="S352" s="132" t="n">
        <v>0</v>
      </c>
      <c r="T352" s="132" t="n">
        <v>1</v>
      </c>
      <c r="U352" s="132" t="n">
        <v>0</v>
      </c>
      <c r="V352" s="132" t="n">
        <v>0</v>
      </c>
      <c r="W352" s="132" t="n">
        <v>0</v>
      </c>
      <c r="X352" s="132" t="n">
        <v>0</v>
      </c>
      <c r="Y352" s="132" t="n">
        <f aca="false">IF(L352&lt;=2.5,1,IF(L352&lt;=4.5,2,IF(L352&lt;=6.5,3,4)))</f>
        <v>1</v>
      </c>
      <c r="Z352" s="132" t="n">
        <f aca="false">IF(R352=1,35,IF(S352=1,64,IF(T352=1,IF(Y352=1,85,104),IF(U352=1,IF(Y352=1,124,152),IF(V352=1,(IF(Y352=1,146,IF(Y352=2,178,263))),IF(W352=1,(IF(Y352=1,178,IF(Y352=2,218,321))),IF(X352=1,IF(Y352=1,190,IF(Y352=2,242,IF(Y352=3,357,896))))))))))</f>
        <v>85</v>
      </c>
      <c r="AA352" s="146" t="n">
        <f aca="false">Z352*F352</f>
        <v>2470317.345</v>
      </c>
      <c r="AB352" s="141" t="n">
        <v>0</v>
      </c>
      <c r="AC352" s="136" t="s">
        <v>125</v>
      </c>
    </row>
    <row r="353" customFormat="false" ht="13.8" hidden="false" customHeight="false" outlineLevel="0" collapsed="false">
      <c r="A353" s="136" t="n">
        <v>352</v>
      </c>
      <c r="B353" s="136" t="s">
        <v>162</v>
      </c>
      <c r="C353" s="136" t="s">
        <v>162</v>
      </c>
      <c r="D353" s="132" t="s">
        <v>177</v>
      </c>
      <c r="E353" s="142" t="n">
        <v>2700</v>
      </c>
      <c r="F353" s="144" t="n">
        <f aca="false">E353*10.76391</f>
        <v>29062.557</v>
      </c>
      <c r="G353" s="132" t="s">
        <v>178</v>
      </c>
      <c r="H353" s="132" t="n">
        <v>0</v>
      </c>
      <c r="I353" s="132" t="n">
        <v>0</v>
      </c>
      <c r="J353" s="132" t="n">
        <f aca="false">IF(L353=13.5,IF(X353=1,12,9),-0.392532+1.267037*L353+0.472239*X353+0.58658*W353+0.089417*V353+0.531633*U353+0.337883*T353-0.403545*S353)</f>
        <v>3.1129435</v>
      </c>
      <c r="K353" s="145" t="n">
        <f aca="false">IF(I353=0,J353,I353)</f>
        <v>3.1129435</v>
      </c>
      <c r="L353" s="132" t="n">
        <v>2.5</v>
      </c>
      <c r="M353" s="132" t="n">
        <v>2</v>
      </c>
      <c r="N353" s="132" t="n">
        <v>3</v>
      </c>
      <c r="O353" s="132" t="s">
        <v>152</v>
      </c>
      <c r="P353" s="132" t="n">
        <v>2.5</v>
      </c>
      <c r="Q353" s="132" t="n">
        <v>2.5</v>
      </c>
      <c r="R353" s="132" t="n">
        <v>0</v>
      </c>
      <c r="S353" s="132" t="n">
        <v>0</v>
      </c>
      <c r="T353" s="132" t="n">
        <v>1</v>
      </c>
      <c r="U353" s="132" t="n">
        <v>0</v>
      </c>
      <c r="V353" s="132" t="n">
        <v>0</v>
      </c>
      <c r="W353" s="132" t="n">
        <v>0</v>
      </c>
      <c r="X353" s="132" t="n">
        <v>0</v>
      </c>
      <c r="Y353" s="132" t="n">
        <f aca="false">IF(L353&lt;=2.5,1,IF(L353&lt;=4.5,2,IF(L353&lt;=6.5,3,4)))</f>
        <v>1</v>
      </c>
      <c r="Z353" s="132" t="n">
        <f aca="false">IF(R353=1,35,IF(S353=1,64,IF(T353=1,IF(Y353=1,85,104),IF(U353=1,IF(Y353=1,124,152),IF(V353=1,(IF(Y353=1,146,IF(Y353=2,178,263))),IF(W353=1,(IF(Y353=1,178,IF(Y353=2,218,321))),IF(X353=1,IF(Y353=1,190,IF(Y353=2,242,IF(Y353=3,357,896))))))))))</f>
        <v>85</v>
      </c>
      <c r="AA353" s="146" t="n">
        <f aca="false">Z353*F353</f>
        <v>2470317.345</v>
      </c>
      <c r="AB353" s="141" t="n">
        <v>0</v>
      </c>
      <c r="AC353" s="136" t="s">
        <v>125</v>
      </c>
    </row>
    <row r="354" customFormat="false" ht="13.8" hidden="false" customHeight="false" outlineLevel="0" collapsed="false">
      <c r="A354" s="136" t="n">
        <v>353</v>
      </c>
      <c r="B354" s="136" t="s">
        <v>162</v>
      </c>
      <c r="C354" s="136" t="s">
        <v>162</v>
      </c>
      <c r="D354" s="132" t="s">
        <v>177</v>
      </c>
      <c r="E354" s="142" t="n">
        <v>2700</v>
      </c>
      <c r="F354" s="144" t="n">
        <f aca="false">E354*10.76391</f>
        <v>29062.557</v>
      </c>
      <c r="G354" s="132" t="s">
        <v>178</v>
      </c>
      <c r="H354" s="132" t="n">
        <v>0</v>
      </c>
      <c r="I354" s="132" t="n">
        <v>0</v>
      </c>
      <c r="J354" s="132" t="n">
        <f aca="false">IF(L354=13.5,IF(X354=1,12,9),-0.392532+1.267037*L354+0.472239*X354+0.58658*W354+0.089417*V354+0.531633*U354+0.337883*T354-0.403545*S354)</f>
        <v>3.1129435</v>
      </c>
      <c r="K354" s="145" t="n">
        <f aca="false">IF(I354=0,J354,I354)</f>
        <v>3.1129435</v>
      </c>
      <c r="L354" s="132" t="n">
        <v>2.5</v>
      </c>
      <c r="M354" s="132" t="n">
        <v>2</v>
      </c>
      <c r="N354" s="132" t="n">
        <v>3</v>
      </c>
      <c r="O354" s="132" t="s">
        <v>152</v>
      </c>
      <c r="P354" s="132" t="n">
        <v>2.5</v>
      </c>
      <c r="Q354" s="132" t="n">
        <v>2.5</v>
      </c>
      <c r="R354" s="132" t="n">
        <v>0</v>
      </c>
      <c r="S354" s="132" t="n">
        <v>0</v>
      </c>
      <c r="T354" s="132" t="n">
        <v>1</v>
      </c>
      <c r="U354" s="132" t="n">
        <v>0</v>
      </c>
      <c r="V354" s="132" t="n">
        <v>0</v>
      </c>
      <c r="W354" s="132" t="n">
        <v>0</v>
      </c>
      <c r="X354" s="132" t="n">
        <v>0</v>
      </c>
      <c r="Y354" s="132" t="n">
        <f aca="false">IF(L354&lt;=2.5,1,IF(L354&lt;=4.5,2,IF(L354&lt;=6.5,3,4)))</f>
        <v>1</v>
      </c>
      <c r="Z354" s="132" t="n">
        <f aca="false">IF(R354=1,35,IF(S354=1,64,IF(T354=1,IF(Y354=1,85,104),IF(U354=1,IF(Y354=1,124,152),IF(V354=1,(IF(Y354=1,146,IF(Y354=2,178,263))),IF(W354=1,(IF(Y354=1,178,IF(Y354=2,218,321))),IF(X354=1,IF(Y354=1,190,IF(Y354=2,242,IF(Y354=3,357,896))))))))))</f>
        <v>85</v>
      </c>
      <c r="AA354" s="146" t="n">
        <f aca="false">Z354*F354</f>
        <v>2470317.345</v>
      </c>
      <c r="AB354" s="141" t="n">
        <v>0</v>
      </c>
      <c r="AC354" s="136" t="s">
        <v>125</v>
      </c>
    </row>
    <row r="355" customFormat="false" ht="13.8" hidden="false" customHeight="false" outlineLevel="0" collapsed="false">
      <c r="A355" s="136" t="n">
        <v>354</v>
      </c>
      <c r="B355" s="136" t="s">
        <v>162</v>
      </c>
      <c r="C355" s="136" t="s">
        <v>162</v>
      </c>
      <c r="D355" s="132" t="s">
        <v>177</v>
      </c>
      <c r="E355" s="142" t="n">
        <v>2700</v>
      </c>
      <c r="F355" s="144" t="n">
        <f aca="false">E355*10.76391</f>
        <v>29062.557</v>
      </c>
      <c r="G355" s="132" t="s">
        <v>178</v>
      </c>
      <c r="H355" s="132" t="n">
        <v>0</v>
      </c>
      <c r="I355" s="132" t="n">
        <v>0</v>
      </c>
      <c r="J355" s="132" t="n">
        <f aca="false">IF(L355=13.5,IF(X355=1,12,9),-0.392532+1.267037*L355+0.472239*X355+0.58658*W355+0.089417*V355+0.531633*U355+0.337883*T355-0.403545*S355)</f>
        <v>3.1129435</v>
      </c>
      <c r="K355" s="145" t="n">
        <f aca="false">IF(I355=0,J355,I355)</f>
        <v>3.1129435</v>
      </c>
      <c r="L355" s="132" t="n">
        <v>2.5</v>
      </c>
      <c r="M355" s="132" t="n">
        <v>2</v>
      </c>
      <c r="N355" s="132" t="n">
        <v>3</v>
      </c>
      <c r="O355" s="132" t="s">
        <v>152</v>
      </c>
      <c r="P355" s="132" t="n">
        <v>2.5</v>
      </c>
      <c r="Q355" s="132" t="n">
        <v>2.5</v>
      </c>
      <c r="R355" s="132" t="n">
        <v>0</v>
      </c>
      <c r="S355" s="132" t="n">
        <v>0</v>
      </c>
      <c r="T355" s="132" t="n">
        <v>1</v>
      </c>
      <c r="U355" s="132" t="n">
        <v>0</v>
      </c>
      <c r="V355" s="132" t="n">
        <v>0</v>
      </c>
      <c r="W355" s="132" t="n">
        <v>0</v>
      </c>
      <c r="X355" s="132" t="n">
        <v>0</v>
      </c>
      <c r="Y355" s="132" t="n">
        <f aca="false">IF(L355&lt;=2.5,1,IF(L355&lt;=4.5,2,IF(L355&lt;=6.5,3,4)))</f>
        <v>1</v>
      </c>
      <c r="Z355" s="132" t="n">
        <f aca="false">IF(R355=1,35,IF(S355=1,64,IF(T355=1,IF(Y355=1,85,104),IF(U355=1,IF(Y355=1,124,152),IF(V355=1,(IF(Y355=1,146,IF(Y355=2,178,263))),IF(W355=1,(IF(Y355=1,178,IF(Y355=2,218,321))),IF(X355=1,IF(Y355=1,190,IF(Y355=2,242,IF(Y355=3,357,896))))))))))</f>
        <v>85</v>
      </c>
      <c r="AA355" s="146" t="n">
        <f aca="false">Z355*F355</f>
        <v>2470317.345</v>
      </c>
      <c r="AB355" s="141" t="n">
        <v>0</v>
      </c>
      <c r="AC355" s="136" t="s">
        <v>125</v>
      </c>
    </row>
    <row r="356" customFormat="false" ht="13.8" hidden="false" customHeight="false" outlineLevel="0" collapsed="false">
      <c r="A356" s="136" t="n">
        <v>355</v>
      </c>
      <c r="B356" s="136" t="s">
        <v>162</v>
      </c>
      <c r="C356" s="136" t="s">
        <v>162</v>
      </c>
      <c r="D356" s="132" t="s">
        <v>177</v>
      </c>
      <c r="E356" s="142" t="n">
        <v>2700</v>
      </c>
      <c r="F356" s="144" t="n">
        <f aca="false">E356*10.76391</f>
        <v>29062.557</v>
      </c>
      <c r="G356" s="132" t="s">
        <v>178</v>
      </c>
      <c r="H356" s="132" t="n">
        <v>0</v>
      </c>
      <c r="I356" s="132" t="n">
        <v>0</v>
      </c>
      <c r="J356" s="132" t="n">
        <f aca="false">IF(L356=13.5,IF(X356=1,12,9),-0.392532+1.267037*L356+0.472239*X356+0.58658*W356+0.089417*V356+0.531633*U356+0.337883*T356-0.403545*S356)</f>
        <v>3.1129435</v>
      </c>
      <c r="K356" s="145" t="n">
        <f aca="false">IF(I356=0,J356,I356)</f>
        <v>3.1129435</v>
      </c>
      <c r="L356" s="132" t="n">
        <v>2.5</v>
      </c>
      <c r="M356" s="132" t="n">
        <v>2</v>
      </c>
      <c r="N356" s="132" t="n">
        <v>3</v>
      </c>
      <c r="O356" s="132" t="s">
        <v>152</v>
      </c>
      <c r="P356" s="132" t="n">
        <v>2.5</v>
      </c>
      <c r="Q356" s="132" t="n">
        <v>2.5</v>
      </c>
      <c r="R356" s="132" t="n">
        <v>0</v>
      </c>
      <c r="S356" s="132" t="n">
        <v>0</v>
      </c>
      <c r="T356" s="132" t="n">
        <v>1</v>
      </c>
      <c r="U356" s="132" t="n">
        <v>0</v>
      </c>
      <c r="V356" s="132" t="n">
        <v>0</v>
      </c>
      <c r="W356" s="132" t="n">
        <v>0</v>
      </c>
      <c r="X356" s="132" t="n">
        <v>0</v>
      </c>
      <c r="Y356" s="132" t="n">
        <f aca="false">IF(L356&lt;=2.5,1,IF(L356&lt;=4.5,2,IF(L356&lt;=6.5,3,4)))</f>
        <v>1</v>
      </c>
      <c r="Z356" s="132" t="n">
        <f aca="false">IF(R356=1,35,IF(S356=1,64,IF(T356=1,IF(Y356=1,85,104),IF(U356=1,IF(Y356=1,124,152),IF(V356=1,(IF(Y356=1,146,IF(Y356=2,178,263))),IF(W356=1,(IF(Y356=1,178,IF(Y356=2,218,321))),IF(X356=1,IF(Y356=1,190,IF(Y356=2,242,IF(Y356=3,357,896))))))))))</f>
        <v>85</v>
      </c>
      <c r="AA356" s="146" t="n">
        <f aca="false">Z356*F356</f>
        <v>2470317.345</v>
      </c>
      <c r="AB356" s="141" t="n">
        <v>0</v>
      </c>
      <c r="AC356" s="136" t="s">
        <v>125</v>
      </c>
    </row>
    <row r="357" customFormat="false" ht="13.8" hidden="false" customHeight="false" outlineLevel="0" collapsed="false">
      <c r="A357" s="136" t="n">
        <v>356</v>
      </c>
      <c r="B357" s="136" t="s">
        <v>162</v>
      </c>
      <c r="C357" s="136" t="s">
        <v>162</v>
      </c>
      <c r="D357" s="132" t="s">
        <v>177</v>
      </c>
      <c r="E357" s="142" t="n">
        <v>2700</v>
      </c>
      <c r="F357" s="144" t="n">
        <f aca="false">E357*10.76391</f>
        <v>29062.557</v>
      </c>
      <c r="G357" s="132" t="s">
        <v>178</v>
      </c>
      <c r="H357" s="132" t="n">
        <v>0</v>
      </c>
      <c r="I357" s="132" t="n">
        <v>0</v>
      </c>
      <c r="J357" s="132" t="n">
        <f aca="false">IF(L357=13.5,IF(X357=1,12,9),-0.392532+1.267037*L357+0.472239*X357+0.58658*W357+0.089417*V357+0.531633*U357+0.337883*T357-0.403545*S357)</f>
        <v>3.1129435</v>
      </c>
      <c r="K357" s="145" t="n">
        <f aca="false">IF(I357=0,J357,I357)</f>
        <v>3.1129435</v>
      </c>
      <c r="L357" s="132" t="n">
        <v>2.5</v>
      </c>
      <c r="M357" s="132" t="n">
        <v>2</v>
      </c>
      <c r="N357" s="132" t="n">
        <v>3</v>
      </c>
      <c r="O357" s="132" t="s">
        <v>152</v>
      </c>
      <c r="P357" s="132" t="n">
        <v>2.5</v>
      </c>
      <c r="Q357" s="132" t="n">
        <v>2.5</v>
      </c>
      <c r="R357" s="132" t="n">
        <v>0</v>
      </c>
      <c r="S357" s="132" t="n">
        <v>0</v>
      </c>
      <c r="T357" s="132" t="n">
        <v>1</v>
      </c>
      <c r="U357" s="132" t="n">
        <v>0</v>
      </c>
      <c r="V357" s="132" t="n">
        <v>0</v>
      </c>
      <c r="W357" s="132" t="n">
        <v>0</v>
      </c>
      <c r="X357" s="132" t="n">
        <v>0</v>
      </c>
      <c r="Y357" s="132" t="n">
        <f aca="false">IF(L357&lt;=2.5,1,IF(L357&lt;=4.5,2,IF(L357&lt;=6.5,3,4)))</f>
        <v>1</v>
      </c>
      <c r="Z357" s="132" t="n">
        <f aca="false">IF(R357=1,35,IF(S357=1,64,IF(T357=1,IF(Y357=1,85,104),IF(U357=1,IF(Y357=1,124,152),IF(V357=1,(IF(Y357=1,146,IF(Y357=2,178,263))),IF(W357=1,(IF(Y357=1,178,IF(Y357=2,218,321))),IF(X357=1,IF(Y357=1,190,IF(Y357=2,242,IF(Y357=3,357,896))))))))))</f>
        <v>85</v>
      </c>
      <c r="AA357" s="146" t="n">
        <f aca="false">Z357*F357</f>
        <v>2470317.345</v>
      </c>
      <c r="AB357" s="141" t="n">
        <v>0</v>
      </c>
      <c r="AC357" s="136" t="s">
        <v>125</v>
      </c>
    </row>
    <row r="358" customFormat="false" ht="13.8" hidden="false" customHeight="false" outlineLevel="0" collapsed="false">
      <c r="A358" s="136" t="n">
        <v>357</v>
      </c>
      <c r="B358" s="136" t="s">
        <v>162</v>
      </c>
      <c r="C358" s="136" t="s">
        <v>162</v>
      </c>
      <c r="D358" s="132" t="s">
        <v>177</v>
      </c>
      <c r="E358" s="142" t="n">
        <v>2700</v>
      </c>
      <c r="F358" s="144" t="n">
        <f aca="false">E358*10.76391</f>
        <v>29062.557</v>
      </c>
      <c r="G358" s="132" t="s">
        <v>178</v>
      </c>
      <c r="H358" s="132" t="n">
        <v>0</v>
      </c>
      <c r="I358" s="132" t="n">
        <v>0</v>
      </c>
      <c r="J358" s="132" t="n">
        <f aca="false">IF(L358=13.5,IF(X358=1,12,9),-0.392532+1.267037*L358+0.472239*X358+0.58658*W358+0.089417*V358+0.531633*U358+0.337883*T358-0.403545*S358)</f>
        <v>3.1129435</v>
      </c>
      <c r="K358" s="145" t="n">
        <f aca="false">IF(I358=0,J358,I358)</f>
        <v>3.1129435</v>
      </c>
      <c r="L358" s="132" t="n">
        <v>2.5</v>
      </c>
      <c r="M358" s="132" t="n">
        <v>2</v>
      </c>
      <c r="N358" s="132" t="n">
        <v>3</v>
      </c>
      <c r="O358" s="132" t="s">
        <v>152</v>
      </c>
      <c r="P358" s="132" t="n">
        <v>2.5</v>
      </c>
      <c r="Q358" s="132" t="n">
        <v>2.5</v>
      </c>
      <c r="R358" s="132" t="n">
        <v>0</v>
      </c>
      <c r="S358" s="132" t="n">
        <v>0</v>
      </c>
      <c r="T358" s="132" t="n">
        <v>1</v>
      </c>
      <c r="U358" s="132" t="n">
        <v>0</v>
      </c>
      <c r="V358" s="132" t="n">
        <v>0</v>
      </c>
      <c r="W358" s="132" t="n">
        <v>0</v>
      </c>
      <c r="X358" s="132" t="n">
        <v>0</v>
      </c>
      <c r="Y358" s="132" t="n">
        <f aca="false">IF(L358&lt;=2.5,1,IF(L358&lt;=4.5,2,IF(L358&lt;=6.5,3,4)))</f>
        <v>1</v>
      </c>
      <c r="Z358" s="132" t="n">
        <f aca="false">IF(R358=1,35,IF(S358=1,64,IF(T358=1,IF(Y358=1,85,104),IF(U358=1,IF(Y358=1,124,152),IF(V358=1,(IF(Y358=1,146,IF(Y358=2,178,263))),IF(W358=1,(IF(Y358=1,178,IF(Y358=2,218,321))),IF(X358=1,IF(Y358=1,190,IF(Y358=2,242,IF(Y358=3,357,896))))))))))</f>
        <v>85</v>
      </c>
      <c r="AA358" s="146" t="n">
        <f aca="false">Z358*F358</f>
        <v>2470317.345</v>
      </c>
      <c r="AB358" s="141" t="n">
        <v>0</v>
      </c>
      <c r="AC358" s="136" t="s">
        <v>125</v>
      </c>
    </row>
    <row r="359" customFormat="false" ht="13.8" hidden="false" customHeight="false" outlineLevel="0" collapsed="false">
      <c r="A359" s="136" t="n">
        <v>358</v>
      </c>
      <c r="B359" s="136" t="s">
        <v>162</v>
      </c>
      <c r="C359" s="136" t="s">
        <v>162</v>
      </c>
      <c r="D359" s="132" t="s">
        <v>177</v>
      </c>
      <c r="E359" s="142" t="n">
        <v>2700</v>
      </c>
      <c r="F359" s="144" t="n">
        <f aca="false">E359*10.76391</f>
        <v>29062.557</v>
      </c>
      <c r="G359" s="132" t="s">
        <v>178</v>
      </c>
      <c r="H359" s="132" t="n">
        <v>0</v>
      </c>
      <c r="I359" s="132" t="n">
        <v>0</v>
      </c>
      <c r="J359" s="132" t="n">
        <f aca="false">IF(L359=13.5,IF(X359=1,12,9),-0.392532+1.267037*L359+0.472239*X359+0.58658*W359+0.089417*V359+0.531633*U359+0.337883*T359-0.403545*S359)</f>
        <v>3.1129435</v>
      </c>
      <c r="K359" s="145" t="n">
        <f aca="false">IF(I359=0,J359,I359)</f>
        <v>3.1129435</v>
      </c>
      <c r="L359" s="132" t="n">
        <v>2.5</v>
      </c>
      <c r="M359" s="132" t="n">
        <v>2</v>
      </c>
      <c r="N359" s="132" t="n">
        <v>3</v>
      </c>
      <c r="O359" s="132" t="s">
        <v>152</v>
      </c>
      <c r="P359" s="132" t="n">
        <v>2.5</v>
      </c>
      <c r="Q359" s="132" t="n">
        <v>2.5</v>
      </c>
      <c r="R359" s="132" t="n">
        <v>0</v>
      </c>
      <c r="S359" s="132" t="n">
        <v>0</v>
      </c>
      <c r="T359" s="132" t="n">
        <v>1</v>
      </c>
      <c r="U359" s="132" t="n">
        <v>0</v>
      </c>
      <c r="V359" s="132" t="n">
        <v>0</v>
      </c>
      <c r="W359" s="132" t="n">
        <v>0</v>
      </c>
      <c r="X359" s="132" t="n">
        <v>0</v>
      </c>
      <c r="Y359" s="132" t="n">
        <f aca="false">IF(L359&lt;=2.5,1,IF(L359&lt;=4.5,2,IF(L359&lt;=6.5,3,4)))</f>
        <v>1</v>
      </c>
      <c r="Z359" s="132" t="n">
        <f aca="false">IF(R359=1,35,IF(S359=1,64,IF(T359=1,IF(Y359=1,85,104),IF(U359=1,IF(Y359=1,124,152),IF(V359=1,(IF(Y359=1,146,IF(Y359=2,178,263))),IF(W359=1,(IF(Y359=1,178,IF(Y359=2,218,321))),IF(X359=1,IF(Y359=1,190,IF(Y359=2,242,IF(Y359=3,357,896))))))))))</f>
        <v>85</v>
      </c>
      <c r="AA359" s="146" t="n">
        <f aca="false">Z359*F359</f>
        <v>2470317.345</v>
      </c>
      <c r="AB359" s="141" t="n">
        <v>0</v>
      </c>
      <c r="AC359" s="136" t="s">
        <v>125</v>
      </c>
    </row>
    <row r="360" customFormat="false" ht="13.8" hidden="false" customHeight="false" outlineLevel="0" collapsed="false">
      <c r="A360" s="136" t="n">
        <v>359</v>
      </c>
      <c r="B360" s="136" t="s">
        <v>162</v>
      </c>
      <c r="C360" s="136" t="s">
        <v>162</v>
      </c>
      <c r="D360" s="132" t="s">
        <v>177</v>
      </c>
      <c r="E360" s="142" t="n">
        <v>2700</v>
      </c>
      <c r="F360" s="144" t="n">
        <f aca="false">E360*10.76391</f>
        <v>29062.557</v>
      </c>
      <c r="G360" s="132" t="s">
        <v>178</v>
      </c>
      <c r="H360" s="132" t="n">
        <v>0</v>
      </c>
      <c r="I360" s="132" t="n">
        <v>0</v>
      </c>
      <c r="J360" s="132" t="n">
        <f aca="false">IF(L360=13.5,IF(X360=1,12,9),-0.392532+1.267037*L360+0.472239*X360+0.58658*W360+0.089417*V360+0.531633*U360+0.337883*T360-0.403545*S360)</f>
        <v>3.1129435</v>
      </c>
      <c r="K360" s="145" t="n">
        <f aca="false">IF(I360=0,J360,I360)</f>
        <v>3.1129435</v>
      </c>
      <c r="L360" s="132" t="n">
        <v>2.5</v>
      </c>
      <c r="M360" s="132" t="n">
        <v>2</v>
      </c>
      <c r="N360" s="132" t="n">
        <v>3</v>
      </c>
      <c r="O360" s="132" t="s">
        <v>152</v>
      </c>
      <c r="P360" s="132" t="n">
        <v>2.5</v>
      </c>
      <c r="Q360" s="132" t="n">
        <v>2.5</v>
      </c>
      <c r="R360" s="132" t="n">
        <v>0</v>
      </c>
      <c r="S360" s="132" t="n">
        <v>0</v>
      </c>
      <c r="T360" s="132" t="n">
        <v>1</v>
      </c>
      <c r="U360" s="132" t="n">
        <v>0</v>
      </c>
      <c r="V360" s="132" t="n">
        <v>0</v>
      </c>
      <c r="W360" s="132" t="n">
        <v>0</v>
      </c>
      <c r="X360" s="132" t="n">
        <v>0</v>
      </c>
      <c r="Y360" s="132" t="n">
        <f aca="false">IF(L360&lt;=2.5,1,IF(L360&lt;=4.5,2,IF(L360&lt;=6.5,3,4)))</f>
        <v>1</v>
      </c>
      <c r="Z360" s="132" t="n">
        <f aca="false">IF(R360=1,35,IF(S360=1,64,IF(T360=1,IF(Y360=1,85,104),IF(U360=1,IF(Y360=1,124,152),IF(V360=1,(IF(Y360=1,146,IF(Y360=2,178,263))),IF(W360=1,(IF(Y360=1,178,IF(Y360=2,218,321))),IF(X360=1,IF(Y360=1,190,IF(Y360=2,242,IF(Y360=3,357,896))))))))))</f>
        <v>85</v>
      </c>
      <c r="AA360" s="146" t="n">
        <f aca="false">Z360*F360</f>
        <v>2470317.345</v>
      </c>
      <c r="AB360" s="141" t="n">
        <v>0</v>
      </c>
      <c r="AC360" s="136" t="s">
        <v>125</v>
      </c>
    </row>
    <row r="361" customFormat="false" ht="13.8" hidden="false" customHeight="false" outlineLevel="0" collapsed="false">
      <c r="A361" s="136" t="n">
        <v>360</v>
      </c>
      <c r="B361" s="136" t="s">
        <v>162</v>
      </c>
      <c r="C361" s="136" t="s">
        <v>162</v>
      </c>
      <c r="D361" s="132" t="s">
        <v>177</v>
      </c>
      <c r="E361" s="142" t="n">
        <v>2700</v>
      </c>
      <c r="F361" s="144" t="n">
        <f aca="false">E361*10.76391</f>
        <v>29062.557</v>
      </c>
      <c r="G361" s="132" t="s">
        <v>178</v>
      </c>
      <c r="H361" s="132" t="n">
        <v>0</v>
      </c>
      <c r="I361" s="132" t="n">
        <v>0</v>
      </c>
      <c r="J361" s="132" t="n">
        <f aca="false">IF(L361=13.5,IF(X361=1,12,9),-0.392532+1.267037*L361+0.472239*X361+0.58658*W361+0.089417*V361+0.531633*U361+0.337883*T361-0.403545*S361)</f>
        <v>3.1129435</v>
      </c>
      <c r="K361" s="145" t="n">
        <f aca="false">IF(I361=0,J361,I361)</f>
        <v>3.1129435</v>
      </c>
      <c r="L361" s="132" t="n">
        <v>2.5</v>
      </c>
      <c r="M361" s="132" t="n">
        <v>2</v>
      </c>
      <c r="N361" s="132" t="n">
        <v>3</v>
      </c>
      <c r="O361" s="132" t="s">
        <v>152</v>
      </c>
      <c r="P361" s="132" t="n">
        <v>2.5</v>
      </c>
      <c r="Q361" s="132" t="n">
        <v>2.5</v>
      </c>
      <c r="R361" s="132" t="n">
        <v>0</v>
      </c>
      <c r="S361" s="132" t="n">
        <v>0</v>
      </c>
      <c r="T361" s="132" t="n">
        <v>1</v>
      </c>
      <c r="U361" s="132" t="n">
        <v>0</v>
      </c>
      <c r="V361" s="132" t="n">
        <v>0</v>
      </c>
      <c r="W361" s="132" t="n">
        <v>0</v>
      </c>
      <c r="X361" s="132" t="n">
        <v>0</v>
      </c>
      <c r="Y361" s="132" t="n">
        <f aca="false">IF(L361&lt;=2.5,1,IF(L361&lt;=4.5,2,IF(L361&lt;=6.5,3,4)))</f>
        <v>1</v>
      </c>
      <c r="Z361" s="132" t="n">
        <f aca="false">IF(R361=1,35,IF(S361=1,64,IF(T361=1,IF(Y361=1,85,104),IF(U361=1,IF(Y361=1,124,152),IF(V361=1,(IF(Y361=1,146,IF(Y361=2,178,263))),IF(W361=1,(IF(Y361=1,178,IF(Y361=2,218,321))),IF(X361=1,IF(Y361=1,190,IF(Y361=2,242,IF(Y361=3,357,896))))))))))</f>
        <v>85</v>
      </c>
      <c r="AA361" s="146" t="n">
        <f aca="false">Z361*F361</f>
        <v>2470317.345</v>
      </c>
      <c r="AB361" s="141" t="n">
        <v>0</v>
      </c>
      <c r="AC361" s="136" t="s">
        <v>125</v>
      </c>
    </row>
    <row r="362" customFormat="false" ht="13.8" hidden="false" customHeight="false" outlineLevel="0" collapsed="false">
      <c r="A362" s="136" t="n">
        <v>361</v>
      </c>
      <c r="B362" s="136" t="s">
        <v>162</v>
      </c>
      <c r="C362" s="136" t="s">
        <v>162</v>
      </c>
      <c r="D362" s="132" t="s">
        <v>177</v>
      </c>
      <c r="E362" s="142" t="n">
        <v>2700</v>
      </c>
      <c r="F362" s="144" t="n">
        <f aca="false">E362*10.76391</f>
        <v>29062.557</v>
      </c>
      <c r="G362" s="132" t="s">
        <v>178</v>
      </c>
      <c r="H362" s="132" t="n">
        <v>0</v>
      </c>
      <c r="I362" s="132" t="n">
        <v>0</v>
      </c>
      <c r="J362" s="132" t="n">
        <f aca="false">IF(L362=13.5,IF(X362=1,12,9),-0.392532+1.267037*L362+0.472239*X362+0.58658*W362+0.089417*V362+0.531633*U362+0.337883*T362-0.403545*S362)</f>
        <v>3.1129435</v>
      </c>
      <c r="K362" s="145" t="n">
        <f aca="false">IF(I362=0,J362,I362)</f>
        <v>3.1129435</v>
      </c>
      <c r="L362" s="132" t="n">
        <v>2.5</v>
      </c>
      <c r="M362" s="132" t="n">
        <v>2</v>
      </c>
      <c r="N362" s="132" t="n">
        <v>3</v>
      </c>
      <c r="O362" s="132" t="s">
        <v>152</v>
      </c>
      <c r="P362" s="132" t="n">
        <v>2.5</v>
      </c>
      <c r="Q362" s="132" t="n">
        <v>2.5</v>
      </c>
      <c r="R362" s="132" t="n">
        <v>0</v>
      </c>
      <c r="S362" s="132" t="n">
        <v>0</v>
      </c>
      <c r="T362" s="132" t="n">
        <v>1</v>
      </c>
      <c r="U362" s="132" t="n">
        <v>0</v>
      </c>
      <c r="V362" s="132" t="n">
        <v>0</v>
      </c>
      <c r="W362" s="132" t="n">
        <v>0</v>
      </c>
      <c r="X362" s="132" t="n">
        <v>0</v>
      </c>
      <c r="Y362" s="132" t="n">
        <f aca="false">IF(L362&lt;=2.5,1,IF(L362&lt;=4.5,2,IF(L362&lt;=6.5,3,4)))</f>
        <v>1</v>
      </c>
      <c r="Z362" s="132" t="n">
        <f aca="false">IF(R362=1,35,IF(S362=1,64,IF(T362=1,IF(Y362=1,85,104),IF(U362=1,IF(Y362=1,124,152),IF(V362=1,(IF(Y362=1,146,IF(Y362=2,178,263))),IF(W362=1,(IF(Y362=1,178,IF(Y362=2,218,321))),IF(X362=1,IF(Y362=1,190,IF(Y362=2,242,IF(Y362=3,357,896))))))))))</f>
        <v>85</v>
      </c>
      <c r="AA362" s="146" t="n">
        <f aca="false">Z362*F362</f>
        <v>2470317.345</v>
      </c>
      <c r="AB362" s="141" t="n">
        <v>0</v>
      </c>
      <c r="AC362" s="136" t="s">
        <v>125</v>
      </c>
    </row>
    <row r="363" customFormat="false" ht="13.8" hidden="false" customHeight="false" outlineLevel="0" collapsed="false">
      <c r="A363" s="136" t="n">
        <v>362</v>
      </c>
      <c r="B363" s="136" t="s">
        <v>162</v>
      </c>
      <c r="C363" s="136" t="s">
        <v>162</v>
      </c>
      <c r="D363" s="132" t="s">
        <v>177</v>
      </c>
      <c r="E363" s="142" t="n">
        <v>2700</v>
      </c>
      <c r="F363" s="144" t="n">
        <f aca="false">E363*10.76391</f>
        <v>29062.557</v>
      </c>
      <c r="G363" s="132" t="s">
        <v>178</v>
      </c>
      <c r="H363" s="132" t="n">
        <v>0</v>
      </c>
      <c r="I363" s="132" t="n">
        <v>0</v>
      </c>
      <c r="J363" s="132" t="n">
        <f aca="false">IF(L363=13.5,IF(X363=1,12,9),-0.392532+1.267037*L363+0.472239*X363+0.58658*W363+0.089417*V363+0.531633*U363+0.337883*T363-0.403545*S363)</f>
        <v>3.1129435</v>
      </c>
      <c r="K363" s="145" t="n">
        <f aca="false">IF(I363=0,J363,I363)</f>
        <v>3.1129435</v>
      </c>
      <c r="L363" s="132" t="n">
        <v>2.5</v>
      </c>
      <c r="M363" s="132" t="n">
        <v>2</v>
      </c>
      <c r="N363" s="132" t="n">
        <v>3</v>
      </c>
      <c r="O363" s="132" t="s">
        <v>152</v>
      </c>
      <c r="P363" s="132" t="n">
        <v>2.5</v>
      </c>
      <c r="Q363" s="132" t="n">
        <v>2.5</v>
      </c>
      <c r="R363" s="132" t="n">
        <v>0</v>
      </c>
      <c r="S363" s="132" t="n">
        <v>0</v>
      </c>
      <c r="T363" s="132" t="n">
        <v>1</v>
      </c>
      <c r="U363" s="132" t="n">
        <v>0</v>
      </c>
      <c r="V363" s="132" t="n">
        <v>0</v>
      </c>
      <c r="W363" s="132" t="n">
        <v>0</v>
      </c>
      <c r="X363" s="132" t="n">
        <v>0</v>
      </c>
      <c r="Y363" s="132" t="n">
        <f aca="false">IF(L363&lt;=2.5,1,IF(L363&lt;=4.5,2,IF(L363&lt;=6.5,3,4)))</f>
        <v>1</v>
      </c>
      <c r="Z363" s="132" t="n">
        <f aca="false">IF(R363=1,35,IF(S363=1,64,IF(T363=1,IF(Y363=1,85,104),IF(U363=1,IF(Y363=1,124,152),IF(V363=1,(IF(Y363=1,146,IF(Y363=2,178,263))),IF(W363=1,(IF(Y363=1,178,IF(Y363=2,218,321))),IF(X363=1,IF(Y363=1,190,IF(Y363=2,242,IF(Y363=3,357,896))))))))))</f>
        <v>85</v>
      </c>
      <c r="AA363" s="146" t="n">
        <f aca="false">Z363*F363</f>
        <v>2470317.345</v>
      </c>
      <c r="AB363" s="141" t="n">
        <v>0</v>
      </c>
      <c r="AC363" s="136" t="s">
        <v>125</v>
      </c>
    </row>
    <row r="364" customFormat="false" ht="13.8" hidden="false" customHeight="false" outlineLevel="0" collapsed="false">
      <c r="A364" s="136" t="n">
        <v>363</v>
      </c>
      <c r="B364" s="136" t="s">
        <v>162</v>
      </c>
      <c r="C364" s="136" t="s">
        <v>162</v>
      </c>
      <c r="D364" s="132" t="s">
        <v>177</v>
      </c>
      <c r="E364" s="142" t="n">
        <v>2700</v>
      </c>
      <c r="F364" s="144" t="n">
        <f aca="false">E364*10.76391</f>
        <v>29062.557</v>
      </c>
      <c r="G364" s="132" t="s">
        <v>178</v>
      </c>
      <c r="H364" s="132" t="n">
        <v>0</v>
      </c>
      <c r="I364" s="132" t="n">
        <v>0</v>
      </c>
      <c r="J364" s="132" t="n">
        <f aca="false">IF(L364=13.5,IF(X364=1,12,9),-0.392532+1.267037*L364+0.472239*X364+0.58658*W364+0.089417*V364+0.531633*U364+0.337883*T364-0.403545*S364)</f>
        <v>3.1129435</v>
      </c>
      <c r="K364" s="145" t="n">
        <f aca="false">IF(I364=0,J364,I364)</f>
        <v>3.1129435</v>
      </c>
      <c r="L364" s="132" t="n">
        <v>2.5</v>
      </c>
      <c r="M364" s="132" t="n">
        <v>2</v>
      </c>
      <c r="N364" s="132" t="n">
        <v>3</v>
      </c>
      <c r="O364" s="132" t="s">
        <v>152</v>
      </c>
      <c r="P364" s="132" t="n">
        <v>2.5</v>
      </c>
      <c r="Q364" s="132" t="n">
        <v>2.5</v>
      </c>
      <c r="R364" s="132" t="n">
        <v>0</v>
      </c>
      <c r="S364" s="132" t="n">
        <v>0</v>
      </c>
      <c r="T364" s="132" t="n">
        <v>1</v>
      </c>
      <c r="U364" s="132" t="n">
        <v>0</v>
      </c>
      <c r="V364" s="132" t="n">
        <v>0</v>
      </c>
      <c r="W364" s="132" t="n">
        <v>0</v>
      </c>
      <c r="X364" s="132" t="n">
        <v>0</v>
      </c>
      <c r="Y364" s="132" t="n">
        <f aca="false">IF(L364&lt;=2.5,1,IF(L364&lt;=4.5,2,IF(L364&lt;=6.5,3,4)))</f>
        <v>1</v>
      </c>
      <c r="Z364" s="132" t="n">
        <f aca="false">IF(R364=1,35,IF(S364=1,64,IF(T364=1,IF(Y364=1,85,104),IF(U364=1,IF(Y364=1,124,152),IF(V364=1,(IF(Y364=1,146,IF(Y364=2,178,263))),IF(W364=1,(IF(Y364=1,178,IF(Y364=2,218,321))),IF(X364=1,IF(Y364=1,190,IF(Y364=2,242,IF(Y364=3,357,896))))))))))</f>
        <v>85</v>
      </c>
      <c r="AA364" s="146" t="n">
        <f aca="false">Z364*F364</f>
        <v>2470317.345</v>
      </c>
      <c r="AB364" s="141" t="n">
        <v>0</v>
      </c>
      <c r="AC364" s="136" t="s">
        <v>125</v>
      </c>
    </row>
    <row r="365" customFormat="false" ht="13.8" hidden="false" customHeight="false" outlineLevel="0" collapsed="false">
      <c r="A365" s="136" t="n">
        <v>364</v>
      </c>
      <c r="B365" s="136" t="s">
        <v>162</v>
      </c>
      <c r="C365" s="136" t="s">
        <v>162</v>
      </c>
      <c r="D365" s="132" t="s">
        <v>177</v>
      </c>
      <c r="E365" s="142" t="n">
        <v>2700</v>
      </c>
      <c r="F365" s="144" t="n">
        <f aca="false">E365*10.76391</f>
        <v>29062.557</v>
      </c>
      <c r="G365" s="132" t="s">
        <v>178</v>
      </c>
      <c r="H365" s="132" t="n">
        <v>0</v>
      </c>
      <c r="I365" s="132" t="n">
        <v>0</v>
      </c>
      <c r="J365" s="132" t="n">
        <f aca="false">IF(L365=13.5,IF(X365=1,12,9),-0.392532+1.267037*L365+0.472239*X365+0.58658*W365+0.089417*V365+0.531633*U365+0.337883*T365-0.403545*S365)</f>
        <v>3.1129435</v>
      </c>
      <c r="K365" s="145" t="n">
        <f aca="false">IF(I365=0,J365,I365)</f>
        <v>3.1129435</v>
      </c>
      <c r="L365" s="132" t="n">
        <v>2.5</v>
      </c>
      <c r="M365" s="132" t="n">
        <v>2</v>
      </c>
      <c r="N365" s="132" t="n">
        <v>3</v>
      </c>
      <c r="O365" s="132" t="s">
        <v>152</v>
      </c>
      <c r="P365" s="132" t="n">
        <v>2.5</v>
      </c>
      <c r="Q365" s="132" t="n">
        <v>2.5</v>
      </c>
      <c r="R365" s="132" t="n">
        <v>0</v>
      </c>
      <c r="S365" s="132" t="n">
        <v>0</v>
      </c>
      <c r="T365" s="132" t="n">
        <v>1</v>
      </c>
      <c r="U365" s="132" t="n">
        <v>0</v>
      </c>
      <c r="V365" s="132" t="n">
        <v>0</v>
      </c>
      <c r="W365" s="132" t="n">
        <v>0</v>
      </c>
      <c r="X365" s="132" t="n">
        <v>0</v>
      </c>
      <c r="Y365" s="132" t="n">
        <f aca="false">IF(L365&lt;=2.5,1,IF(L365&lt;=4.5,2,IF(L365&lt;=6.5,3,4)))</f>
        <v>1</v>
      </c>
      <c r="Z365" s="132" t="n">
        <f aca="false">IF(R365=1,35,IF(S365=1,64,IF(T365=1,IF(Y365=1,85,104),IF(U365=1,IF(Y365=1,124,152),IF(V365=1,(IF(Y365=1,146,IF(Y365=2,178,263))),IF(W365=1,(IF(Y365=1,178,IF(Y365=2,218,321))),IF(X365=1,IF(Y365=1,190,IF(Y365=2,242,IF(Y365=3,357,896))))))))))</f>
        <v>85</v>
      </c>
      <c r="AA365" s="146" t="n">
        <f aca="false">Z365*F365</f>
        <v>2470317.345</v>
      </c>
      <c r="AB365" s="141" t="n">
        <v>0</v>
      </c>
      <c r="AC365" s="136" t="s">
        <v>125</v>
      </c>
    </row>
    <row r="366" customFormat="false" ht="13.8" hidden="false" customHeight="false" outlineLevel="0" collapsed="false">
      <c r="A366" s="136" t="n">
        <v>365</v>
      </c>
      <c r="B366" s="136" t="s">
        <v>162</v>
      </c>
      <c r="C366" s="136" t="s">
        <v>162</v>
      </c>
      <c r="D366" s="132" t="s">
        <v>177</v>
      </c>
      <c r="E366" s="142" t="n">
        <v>2700</v>
      </c>
      <c r="F366" s="144" t="n">
        <f aca="false">E366*10.76391</f>
        <v>29062.557</v>
      </c>
      <c r="G366" s="132" t="s">
        <v>178</v>
      </c>
      <c r="H366" s="132" t="n">
        <v>0</v>
      </c>
      <c r="I366" s="132" t="n">
        <v>0</v>
      </c>
      <c r="J366" s="132" t="n">
        <f aca="false">IF(L366=13.5,IF(X366=1,12,9),-0.392532+1.267037*L366+0.472239*X366+0.58658*W366+0.089417*V366+0.531633*U366+0.337883*T366-0.403545*S366)</f>
        <v>3.1129435</v>
      </c>
      <c r="K366" s="145" t="n">
        <f aca="false">IF(I366=0,J366,I366)</f>
        <v>3.1129435</v>
      </c>
      <c r="L366" s="132" t="n">
        <v>2.5</v>
      </c>
      <c r="M366" s="132" t="n">
        <v>2</v>
      </c>
      <c r="N366" s="132" t="n">
        <v>3</v>
      </c>
      <c r="O366" s="132" t="s">
        <v>152</v>
      </c>
      <c r="P366" s="132" t="n">
        <v>2.5</v>
      </c>
      <c r="Q366" s="132" t="n">
        <v>2.5</v>
      </c>
      <c r="R366" s="132" t="n">
        <v>0</v>
      </c>
      <c r="S366" s="132" t="n">
        <v>0</v>
      </c>
      <c r="T366" s="132" t="n">
        <v>1</v>
      </c>
      <c r="U366" s="132" t="n">
        <v>0</v>
      </c>
      <c r="V366" s="132" t="n">
        <v>0</v>
      </c>
      <c r="W366" s="132" t="n">
        <v>0</v>
      </c>
      <c r="X366" s="132" t="n">
        <v>0</v>
      </c>
      <c r="Y366" s="132" t="n">
        <f aca="false">IF(L366&lt;=2.5,1,IF(L366&lt;=4.5,2,IF(L366&lt;=6.5,3,4)))</f>
        <v>1</v>
      </c>
      <c r="Z366" s="132" t="n">
        <f aca="false">IF(R366=1,35,IF(S366=1,64,IF(T366=1,IF(Y366=1,85,104),IF(U366=1,IF(Y366=1,124,152),IF(V366=1,(IF(Y366=1,146,IF(Y366=2,178,263))),IF(W366=1,(IF(Y366=1,178,IF(Y366=2,218,321))),IF(X366=1,IF(Y366=1,190,IF(Y366=2,242,IF(Y366=3,357,896))))))))))</f>
        <v>85</v>
      </c>
      <c r="AA366" s="146" t="n">
        <f aca="false">Z366*F366</f>
        <v>2470317.345</v>
      </c>
      <c r="AB366" s="141" t="n">
        <v>0</v>
      </c>
      <c r="AC366" s="136" t="s">
        <v>125</v>
      </c>
    </row>
    <row r="367" customFormat="false" ht="13.8" hidden="false" customHeight="false" outlineLevel="0" collapsed="false">
      <c r="A367" s="136" t="n">
        <v>366</v>
      </c>
      <c r="B367" s="136" t="s">
        <v>162</v>
      </c>
      <c r="C367" s="136" t="s">
        <v>162</v>
      </c>
      <c r="D367" s="132" t="s">
        <v>177</v>
      </c>
      <c r="E367" s="142" t="n">
        <v>2700</v>
      </c>
      <c r="F367" s="144" t="n">
        <f aca="false">E367*10.76391</f>
        <v>29062.557</v>
      </c>
      <c r="G367" s="132" t="s">
        <v>178</v>
      </c>
      <c r="H367" s="132" t="n">
        <v>0</v>
      </c>
      <c r="I367" s="132" t="n">
        <v>0</v>
      </c>
      <c r="J367" s="132" t="n">
        <f aca="false">IF(L367=13.5,IF(X367=1,12,9),-0.392532+1.267037*L367+0.472239*X367+0.58658*W367+0.089417*V367+0.531633*U367+0.337883*T367-0.403545*S367)</f>
        <v>3.1129435</v>
      </c>
      <c r="K367" s="145" t="n">
        <f aca="false">IF(I367=0,J367,I367)</f>
        <v>3.1129435</v>
      </c>
      <c r="L367" s="132" t="n">
        <v>2.5</v>
      </c>
      <c r="M367" s="132" t="n">
        <v>2</v>
      </c>
      <c r="N367" s="132" t="n">
        <v>3</v>
      </c>
      <c r="O367" s="132" t="s">
        <v>152</v>
      </c>
      <c r="P367" s="132" t="n">
        <v>2.5</v>
      </c>
      <c r="Q367" s="132" t="n">
        <v>2.5</v>
      </c>
      <c r="R367" s="132" t="n">
        <v>0</v>
      </c>
      <c r="S367" s="132" t="n">
        <v>0</v>
      </c>
      <c r="T367" s="132" t="n">
        <v>1</v>
      </c>
      <c r="U367" s="132" t="n">
        <v>0</v>
      </c>
      <c r="V367" s="132" t="n">
        <v>0</v>
      </c>
      <c r="W367" s="132" t="n">
        <v>0</v>
      </c>
      <c r="X367" s="132" t="n">
        <v>0</v>
      </c>
      <c r="Y367" s="132" t="n">
        <f aca="false">IF(L367&lt;=2.5,1,IF(L367&lt;=4.5,2,IF(L367&lt;=6.5,3,4)))</f>
        <v>1</v>
      </c>
      <c r="Z367" s="132" t="n">
        <f aca="false">IF(R367=1,35,IF(S367=1,64,IF(T367=1,IF(Y367=1,85,104),IF(U367=1,IF(Y367=1,124,152),IF(V367=1,(IF(Y367=1,146,IF(Y367=2,178,263))),IF(W367=1,(IF(Y367=1,178,IF(Y367=2,218,321))),IF(X367=1,IF(Y367=1,190,IF(Y367=2,242,IF(Y367=3,357,896))))))))))</f>
        <v>85</v>
      </c>
      <c r="AA367" s="146" t="n">
        <f aca="false">Z367*F367</f>
        <v>2470317.345</v>
      </c>
      <c r="AB367" s="141" t="n">
        <v>0</v>
      </c>
      <c r="AC367" s="136" t="s">
        <v>125</v>
      </c>
    </row>
    <row r="368" customFormat="false" ht="13.8" hidden="false" customHeight="false" outlineLevel="0" collapsed="false">
      <c r="A368" s="136" t="n">
        <v>367</v>
      </c>
      <c r="B368" s="136" t="s">
        <v>162</v>
      </c>
      <c r="C368" s="136" t="s">
        <v>162</v>
      </c>
      <c r="D368" s="132" t="s">
        <v>177</v>
      </c>
      <c r="E368" s="142" t="n">
        <v>2700</v>
      </c>
      <c r="F368" s="144" t="n">
        <f aca="false">E368*10.76391</f>
        <v>29062.557</v>
      </c>
      <c r="G368" s="132" t="s">
        <v>178</v>
      </c>
      <c r="H368" s="132" t="n">
        <v>0</v>
      </c>
      <c r="I368" s="132" t="n">
        <v>0</v>
      </c>
      <c r="J368" s="132" t="n">
        <f aca="false">IF(L368=13.5,IF(X368=1,12,9),-0.392532+1.267037*L368+0.472239*X368+0.58658*W368+0.089417*V368+0.531633*U368+0.337883*T368-0.403545*S368)</f>
        <v>3.1129435</v>
      </c>
      <c r="K368" s="145" t="n">
        <f aca="false">IF(I368=0,J368,I368)</f>
        <v>3.1129435</v>
      </c>
      <c r="L368" s="132" t="n">
        <v>2.5</v>
      </c>
      <c r="M368" s="132" t="n">
        <v>2</v>
      </c>
      <c r="N368" s="132" t="n">
        <v>3</v>
      </c>
      <c r="O368" s="132" t="s">
        <v>152</v>
      </c>
      <c r="P368" s="132" t="n">
        <v>2.5</v>
      </c>
      <c r="Q368" s="132" t="n">
        <v>2.5</v>
      </c>
      <c r="R368" s="132" t="n">
        <v>0</v>
      </c>
      <c r="S368" s="132" t="n">
        <v>0</v>
      </c>
      <c r="T368" s="132" t="n">
        <v>1</v>
      </c>
      <c r="U368" s="132" t="n">
        <v>0</v>
      </c>
      <c r="V368" s="132" t="n">
        <v>0</v>
      </c>
      <c r="W368" s="132" t="n">
        <v>0</v>
      </c>
      <c r="X368" s="132" t="n">
        <v>0</v>
      </c>
      <c r="Y368" s="132" t="n">
        <f aca="false">IF(L368&lt;=2.5,1,IF(L368&lt;=4.5,2,IF(L368&lt;=6.5,3,4)))</f>
        <v>1</v>
      </c>
      <c r="Z368" s="132" t="n">
        <f aca="false">IF(R368=1,35,IF(S368=1,64,IF(T368=1,IF(Y368=1,85,104),IF(U368=1,IF(Y368=1,124,152),IF(V368=1,(IF(Y368=1,146,IF(Y368=2,178,263))),IF(W368=1,(IF(Y368=1,178,IF(Y368=2,218,321))),IF(X368=1,IF(Y368=1,190,IF(Y368=2,242,IF(Y368=3,357,896))))))))))</f>
        <v>85</v>
      </c>
      <c r="AA368" s="146" t="n">
        <f aca="false">Z368*F368</f>
        <v>2470317.345</v>
      </c>
      <c r="AB368" s="141" t="n">
        <v>0</v>
      </c>
      <c r="AC368" s="136" t="s">
        <v>125</v>
      </c>
    </row>
    <row r="369" customFormat="false" ht="13.8" hidden="false" customHeight="false" outlineLevel="0" collapsed="false">
      <c r="A369" s="136" t="n">
        <v>368</v>
      </c>
      <c r="B369" s="136" t="s">
        <v>162</v>
      </c>
      <c r="C369" s="136" t="s">
        <v>162</v>
      </c>
      <c r="D369" s="132" t="s">
        <v>177</v>
      </c>
      <c r="E369" s="142" t="n">
        <v>2700</v>
      </c>
      <c r="F369" s="144" t="n">
        <f aca="false">E369*10.76391</f>
        <v>29062.557</v>
      </c>
      <c r="G369" s="132" t="s">
        <v>178</v>
      </c>
      <c r="H369" s="132" t="n">
        <v>0</v>
      </c>
      <c r="I369" s="132" t="n">
        <v>0</v>
      </c>
      <c r="J369" s="132" t="n">
        <f aca="false">IF(L369=13.5,IF(X369=1,12,9),-0.392532+1.267037*L369+0.472239*X369+0.58658*W369+0.089417*V369+0.531633*U369+0.337883*T369-0.403545*S369)</f>
        <v>3.1129435</v>
      </c>
      <c r="K369" s="145" t="n">
        <f aca="false">IF(I369=0,J369,I369)</f>
        <v>3.1129435</v>
      </c>
      <c r="L369" s="132" t="n">
        <v>2.5</v>
      </c>
      <c r="M369" s="132" t="n">
        <v>2</v>
      </c>
      <c r="N369" s="132" t="n">
        <v>3</v>
      </c>
      <c r="O369" s="132" t="s">
        <v>152</v>
      </c>
      <c r="P369" s="132" t="n">
        <v>2.5</v>
      </c>
      <c r="Q369" s="132" t="n">
        <v>2.5</v>
      </c>
      <c r="R369" s="132" t="n">
        <v>0</v>
      </c>
      <c r="S369" s="132" t="n">
        <v>0</v>
      </c>
      <c r="T369" s="132" t="n">
        <v>1</v>
      </c>
      <c r="U369" s="132" t="n">
        <v>0</v>
      </c>
      <c r="V369" s="132" t="n">
        <v>0</v>
      </c>
      <c r="W369" s="132" t="n">
        <v>0</v>
      </c>
      <c r="X369" s="132" t="n">
        <v>0</v>
      </c>
      <c r="Y369" s="132" t="n">
        <f aca="false">IF(L369&lt;=2.5,1,IF(L369&lt;=4.5,2,IF(L369&lt;=6.5,3,4)))</f>
        <v>1</v>
      </c>
      <c r="Z369" s="132" t="n">
        <f aca="false">IF(R369=1,35,IF(S369=1,64,IF(T369=1,IF(Y369=1,85,104),IF(U369=1,IF(Y369=1,124,152),IF(V369=1,(IF(Y369=1,146,IF(Y369=2,178,263))),IF(W369=1,(IF(Y369=1,178,IF(Y369=2,218,321))),IF(X369=1,IF(Y369=1,190,IF(Y369=2,242,IF(Y369=3,357,896))))))))))</f>
        <v>85</v>
      </c>
      <c r="AA369" s="146" t="n">
        <f aca="false">Z369*F369</f>
        <v>2470317.345</v>
      </c>
      <c r="AB369" s="141" t="n">
        <v>0</v>
      </c>
      <c r="AC369" s="136" t="s">
        <v>125</v>
      </c>
    </row>
    <row r="370" customFormat="false" ht="13.8" hidden="false" customHeight="false" outlineLevel="0" collapsed="false">
      <c r="A370" s="136" t="n">
        <v>369</v>
      </c>
      <c r="B370" s="136" t="s">
        <v>162</v>
      </c>
      <c r="C370" s="136" t="s">
        <v>162</v>
      </c>
      <c r="D370" s="132" t="s">
        <v>177</v>
      </c>
      <c r="E370" s="142" t="n">
        <v>2700</v>
      </c>
      <c r="F370" s="144" t="n">
        <f aca="false">E370*10.76391</f>
        <v>29062.557</v>
      </c>
      <c r="G370" s="132" t="s">
        <v>178</v>
      </c>
      <c r="H370" s="132" t="n">
        <v>0</v>
      </c>
      <c r="I370" s="132" t="n">
        <v>0</v>
      </c>
      <c r="J370" s="132" t="n">
        <f aca="false">IF(L370=13.5,IF(X370=1,12,9),-0.392532+1.267037*L370+0.472239*X370+0.58658*W370+0.089417*V370+0.531633*U370+0.337883*T370-0.403545*S370)</f>
        <v>3.1129435</v>
      </c>
      <c r="K370" s="145" t="n">
        <f aca="false">IF(I370=0,J370,I370)</f>
        <v>3.1129435</v>
      </c>
      <c r="L370" s="132" t="n">
        <v>2.5</v>
      </c>
      <c r="M370" s="132" t="n">
        <v>2</v>
      </c>
      <c r="N370" s="132" t="n">
        <v>3</v>
      </c>
      <c r="O370" s="132" t="s">
        <v>152</v>
      </c>
      <c r="P370" s="132" t="n">
        <v>2.5</v>
      </c>
      <c r="Q370" s="132" t="n">
        <v>2.5</v>
      </c>
      <c r="R370" s="132" t="n">
        <v>0</v>
      </c>
      <c r="S370" s="132" t="n">
        <v>0</v>
      </c>
      <c r="T370" s="132" t="n">
        <v>1</v>
      </c>
      <c r="U370" s="132" t="n">
        <v>0</v>
      </c>
      <c r="V370" s="132" t="n">
        <v>0</v>
      </c>
      <c r="W370" s="132" t="n">
        <v>0</v>
      </c>
      <c r="X370" s="132" t="n">
        <v>0</v>
      </c>
      <c r="Y370" s="132" t="n">
        <f aca="false">IF(L370&lt;=2.5,1,IF(L370&lt;=4.5,2,IF(L370&lt;=6.5,3,4)))</f>
        <v>1</v>
      </c>
      <c r="Z370" s="132" t="n">
        <f aca="false">IF(R370=1,35,IF(S370=1,64,IF(T370=1,IF(Y370=1,85,104),IF(U370=1,IF(Y370=1,124,152),IF(V370=1,(IF(Y370=1,146,IF(Y370=2,178,263))),IF(W370=1,(IF(Y370=1,178,IF(Y370=2,218,321))),IF(X370=1,IF(Y370=1,190,IF(Y370=2,242,IF(Y370=3,357,896))))))))))</f>
        <v>85</v>
      </c>
      <c r="AA370" s="146" t="n">
        <f aca="false">Z370*F370</f>
        <v>2470317.345</v>
      </c>
      <c r="AB370" s="141" t="n">
        <v>0</v>
      </c>
      <c r="AC370" s="136" t="s">
        <v>125</v>
      </c>
    </row>
    <row r="371" customFormat="false" ht="13.8" hidden="false" customHeight="false" outlineLevel="0" collapsed="false">
      <c r="A371" s="136" t="n">
        <v>370</v>
      </c>
      <c r="B371" s="136" t="s">
        <v>162</v>
      </c>
      <c r="C371" s="136" t="s">
        <v>162</v>
      </c>
      <c r="D371" s="132" t="s">
        <v>177</v>
      </c>
      <c r="E371" s="142" t="n">
        <v>2700</v>
      </c>
      <c r="F371" s="144" t="n">
        <f aca="false">E371*10.76391</f>
        <v>29062.557</v>
      </c>
      <c r="G371" s="132" t="s">
        <v>178</v>
      </c>
      <c r="H371" s="132" t="n">
        <v>0</v>
      </c>
      <c r="I371" s="132" t="n">
        <v>0</v>
      </c>
      <c r="J371" s="132" t="n">
        <f aca="false">IF(L371=13.5,IF(X371=1,12,9),-0.392532+1.267037*L371+0.472239*X371+0.58658*W371+0.089417*V371+0.531633*U371+0.337883*T371-0.403545*S371)</f>
        <v>3.1129435</v>
      </c>
      <c r="K371" s="145" t="n">
        <f aca="false">IF(I371=0,J371,I371)</f>
        <v>3.1129435</v>
      </c>
      <c r="L371" s="132" t="n">
        <v>2.5</v>
      </c>
      <c r="M371" s="132" t="n">
        <v>2</v>
      </c>
      <c r="N371" s="132" t="n">
        <v>3</v>
      </c>
      <c r="O371" s="132" t="s">
        <v>152</v>
      </c>
      <c r="P371" s="132" t="n">
        <v>2.5</v>
      </c>
      <c r="Q371" s="132" t="n">
        <v>2.5</v>
      </c>
      <c r="R371" s="132" t="n">
        <v>0</v>
      </c>
      <c r="S371" s="132" t="n">
        <v>0</v>
      </c>
      <c r="T371" s="132" t="n">
        <v>1</v>
      </c>
      <c r="U371" s="132" t="n">
        <v>0</v>
      </c>
      <c r="V371" s="132" t="n">
        <v>0</v>
      </c>
      <c r="W371" s="132" t="n">
        <v>0</v>
      </c>
      <c r="X371" s="132" t="n">
        <v>0</v>
      </c>
      <c r="Y371" s="132" t="n">
        <f aca="false">IF(L371&lt;=2.5,1,IF(L371&lt;=4.5,2,IF(L371&lt;=6.5,3,4)))</f>
        <v>1</v>
      </c>
      <c r="Z371" s="132" t="n">
        <f aca="false">IF(R371=1,35,IF(S371=1,64,IF(T371=1,IF(Y371=1,85,104),IF(U371=1,IF(Y371=1,124,152),IF(V371=1,(IF(Y371=1,146,IF(Y371=2,178,263))),IF(W371=1,(IF(Y371=1,178,IF(Y371=2,218,321))),IF(X371=1,IF(Y371=1,190,IF(Y371=2,242,IF(Y371=3,357,896))))))))))</f>
        <v>85</v>
      </c>
      <c r="AA371" s="146" t="n">
        <f aca="false">Z371*F371</f>
        <v>2470317.345</v>
      </c>
      <c r="AB371" s="141" t="n">
        <v>0</v>
      </c>
      <c r="AC371" s="136" t="s">
        <v>125</v>
      </c>
    </row>
    <row r="372" customFormat="false" ht="13.8" hidden="false" customHeight="false" outlineLevel="0" collapsed="false">
      <c r="A372" s="136" t="n">
        <v>371</v>
      </c>
      <c r="B372" s="136" t="s">
        <v>162</v>
      </c>
      <c r="C372" s="136" t="s">
        <v>162</v>
      </c>
      <c r="D372" s="132" t="s">
        <v>177</v>
      </c>
      <c r="E372" s="142" t="n">
        <v>2700</v>
      </c>
      <c r="F372" s="144" t="n">
        <f aca="false">E372*10.76391</f>
        <v>29062.557</v>
      </c>
      <c r="G372" s="132" t="s">
        <v>178</v>
      </c>
      <c r="H372" s="132" t="n">
        <v>0</v>
      </c>
      <c r="I372" s="132" t="n">
        <v>0</v>
      </c>
      <c r="J372" s="132" t="n">
        <f aca="false">IF(L372=13.5,IF(X372=1,12,9),-0.392532+1.267037*L372+0.472239*X372+0.58658*W372+0.089417*V372+0.531633*U372+0.337883*T372-0.403545*S372)</f>
        <v>3.1129435</v>
      </c>
      <c r="K372" s="145" t="n">
        <f aca="false">IF(I372=0,J372,I372)</f>
        <v>3.1129435</v>
      </c>
      <c r="L372" s="132" t="n">
        <v>2.5</v>
      </c>
      <c r="M372" s="132" t="n">
        <v>2</v>
      </c>
      <c r="N372" s="132" t="n">
        <v>3</v>
      </c>
      <c r="O372" s="132" t="s">
        <v>152</v>
      </c>
      <c r="P372" s="132" t="n">
        <v>2.5</v>
      </c>
      <c r="Q372" s="132" t="n">
        <v>2.5</v>
      </c>
      <c r="R372" s="132" t="n">
        <v>0</v>
      </c>
      <c r="S372" s="132" t="n">
        <v>0</v>
      </c>
      <c r="T372" s="132" t="n">
        <v>1</v>
      </c>
      <c r="U372" s="132" t="n">
        <v>0</v>
      </c>
      <c r="V372" s="132" t="n">
        <v>0</v>
      </c>
      <c r="W372" s="132" t="n">
        <v>0</v>
      </c>
      <c r="X372" s="132" t="n">
        <v>0</v>
      </c>
      <c r="Y372" s="132" t="n">
        <f aca="false">IF(L372&lt;=2.5,1,IF(L372&lt;=4.5,2,IF(L372&lt;=6.5,3,4)))</f>
        <v>1</v>
      </c>
      <c r="Z372" s="132" t="n">
        <f aca="false">IF(R372=1,35,IF(S372=1,64,IF(T372=1,IF(Y372=1,85,104),IF(U372=1,IF(Y372=1,124,152),IF(V372=1,(IF(Y372=1,146,IF(Y372=2,178,263))),IF(W372=1,(IF(Y372=1,178,IF(Y372=2,218,321))),IF(X372=1,IF(Y372=1,190,IF(Y372=2,242,IF(Y372=3,357,896))))))))))</f>
        <v>85</v>
      </c>
      <c r="AA372" s="146" t="n">
        <f aca="false">Z372*F372</f>
        <v>2470317.345</v>
      </c>
      <c r="AB372" s="141" t="n">
        <v>0</v>
      </c>
      <c r="AC372" s="136" t="s">
        <v>125</v>
      </c>
    </row>
    <row r="373" customFormat="false" ht="13.8" hidden="false" customHeight="false" outlineLevel="0" collapsed="false">
      <c r="A373" s="136" t="n">
        <v>372</v>
      </c>
      <c r="B373" s="136" t="s">
        <v>162</v>
      </c>
      <c r="C373" s="136" t="s">
        <v>162</v>
      </c>
      <c r="D373" s="132" t="s">
        <v>177</v>
      </c>
      <c r="E373" s="142" t="n">
        <v>2700</v>
      </c>
      <c r="F373" s="144" t="n">
        <f aca="false">E373*10.76391</f>
        <v>29062.557</v>
      </c>
      <c r="G373" s="132" t="s">
        <v>178</v>
      </c>
      <c r="H373" s="132" t="n">
        <v>0</v>
      </c>
      <c r="I373" s="132" t="n">
        <v>0</v>
      </c>
      <c r="J373" s="132" t="n">
        <f aca="false">IF(L373=13.5,IF(X373=1,12,9),-0.392532+1.267037*L373+0.472239*X373+0.58658*W373+0.089417*V373+0.531633*U373+0.337883*T373-0.403545*S373)</f>
        <v>3.1129435</v>
      </c>
      <c r="K373" s="145" t="n">
        <f aca="false">IF(I373=0,J373,I373)</f>
        <v>3.1129435</v>
      </c>
      <c r="L373" s="132" t="n">
        <v>2.5</v>
      </c>
      <c r="M373" s="132" t="n">
        <v>2</v>
      </c>
      <c r="N373" s="132" t="n">
        <v>3</v>
      </c>
      <c r="O373" s="132" t="s">
        <v>152</v>
      </c>
      <c r="P373" s="132" t="n">
        <v>2.5</v>
      </c>
      <c r="Q373" s="132" t="n">
        <v>2.5</v>
      </c>
      <c r="R373" s="132" t="n">
        <v>0</v>
      </c>
      <c r="S373" s="132" t="n">
        <v>0</v>
      </c>
      <c r="T373" s="132" t="n">
        <v>1</v>
      </c>
      <c r="U373" s="132" t="n">
        <v>0</v>
      </c>
      <c r="V373" s="132" t="n">
        <v>0</v>
      </c>
      <c r="W373" s="132" t="n">
        <v>0</v>
      </c>
      <c r="X373" s="132" t="n">
        <v>0</v>
      </c>
      <c r="Y373" s="132" t="n">
        <f aca="false">IF(L373&lt;=2.5,1,IF(L373&lt;=4.5,2,IF(L373&lt;=6.5,3,4)))</f>
        <v>1</v>
      </c>
      <c r="Z373" s="132" t="n">
        <f aca="false">IF(R373=1,35,IF(S373=1,64,IF(T373=1,IF(Y373=1,85,104),IF(U373=1,IF(Y373=1,124,152),IF(V373=1,(IF(Y373=1,146,IF(Y373=2,178,263))),IF(W373=1,(IF(Y373=1,178,IF(Y373=2,218,321))),IF(X373=1,IF(Y373=1,190,IF(Y373=2,242,IF(Y373=3,357,896))))))))))</f>
        <v>85</v>
      </c>
      <c r="AA373" s="146" t="n">
        <f aca="false">Z373*F373</f>
        <v>2470317.345</v>
      </c>
      <c r="AB373" s="141" t="n">
        <v>0</v>
      </c>
      <c r="AC373" s="136" t="s">
        <v>125</v>
      </c>
    </row>
    <row r="374" customFormat="false" ht="13.8" hidden="false" customHeight="false" outlineLevel="0" collapsed="false">
      <c r="A374" s="136" t="n">
        <v>373</v>
      </c>
      <c r="B374" s="136" t="s">
        <v>162</v>
      </c>
      <c r="C374" s="136" t="s">
        <v>162</v>
      </c>
      <c r="D374" s="132" t="s">
        <v>177</v>
      </c>
      <c r="E374" s="142" t="n">
        <v>2700</v>
      </c>
      <c r="F374" s="144" t="n">
        <f aca="false">E374*10.76391</f>
        <v>29062.557</v>
      </c>
      <c r="G374" s="132" t="s">
        <v>178</v>
      </c>
      <c r="H374" s="132" t="n">
        <v>0</v>
      </c>
      <c r="I374" s="132" t="n">
        <v>0</v>
      </c>
      <c r="J374" s="132" t="n">
        <f aca="false">IF(L374=13.5,IF(X374=1,12,9),-0.392532+1.267037*L374+0.472239*X374+0.58658*W374+0.089417*V374+0.531633*U374+0.337883*T374-0.403545*S374)</f>
        <v>3.1129435</v>
      </c>
      <c r="K374" s="145" t="n">
        <f aca="false">IF(I374=0,J374,I374)</f>
        <v>3.1129435</v>
      </c>
      <c r="L374" s="132" t="n">
        <v>2.5</v>
      </c>
      <c r="M374" s="132" t="n">
        <v>2</v>
      </c>
      <c r="N374" s="132" t="n">
        <v>3</v>
      </c>
      <c r="O374" s="132" t="s">
        <v>152</v>
      </c>
      <c r="P374" s="132" t="n">
        <v>2.5</v>
      </c>
      <c r="Q374" s="132" t="n">
        <v>2.5</v>
      </c>
      <c r="R374" s="132" t="n">
        <v>0</v>
      </c>
      <c r="S374" s="132" t="n">
        <v>0</v>
      </c>
      <c r="T374" s="132" t="n">
        <v>1</v>
      </c>
      <c r="U374" s="132" t="n">
        <v>0</v>
      </c>
      <c r="V374" s="132" t="n">
        <v>0</v>
      </c>
      <c r="W374" s="132" t="n">
        <v>0</v>
      </c>
      <c r="X374" s="132" t="n">
        <v>0</v>
      </c>
      <c r="Y374" s="132" t="n">
        <f aca="false">IF(L374&lt;=2.5,1,IF(L374&lt;=4.5,2,IF(L374&lt;=6.5,3,4)))</f>
        <v>1</v>
      </c>
      <c r="Z374" s="132" t="n">
        <f aca="false">IF(R374=1,35,IF(S374=1,64,IF(T374=1,IF(Y374=1,85,104),IF(U374=1,IF(Y374=1,124,152),IF(V374=1,(IF(Y374=1,146,IF(Y374=2,178,263))),IF(W374=1,(IF(Y374=1,178,IF(Y374=2,218,321))),IF(X374=1,IF(Y374=1,190,IF(Y374=2,242,IF(Y374=3,357,896))))))))))</f>
        <v>85</v>
      </c>
      <c r="AA374" s="146" t="n">
        <f aca="false">Z374*F374</f>
        <v>2470317.345</v>
      </c>
      <c r="AB374" s="141" t="n">
        <v>0</v>
      </c>
      <c r="AC374" s="136" t="s">
        <v>125</v>
      </c>
    </row>
    <row r="375" customFormat="false" ht="13.8" hidden="false" customHeight="false" outlineLevel="0" collapsed="false">
      <c r="A375" s="136" t="n">
        <v>374</v>
      </c>
      <c r="B375" s="136" t="s">
        <v>162</v>
      </c>
      <c r="C375" s="136" t="s">
        <v>162</v>
      </c>
      <c r="D375" s="132" t="s">
        <v>177</v>
      </c>
      <c r="E375" s="142" t="n">
        <v>2700</v>
      </c>
      <c r="F375" s="144" t="n">
        <f aca="false">E375*10.76391</f>
        <v>29062.557</v>
      </c>
      <c r="G375" s="132" t="s">
        <v>178</v>
      </c>
      <c r="H375" s="132" t="n">
        <v>0</v>
      </c>
      <c r="I375" s="132" t="n">
        <v>0</v>
      </c>
      <c r="J375" s="132" t="n">
        <f aca="false">IF(L375=13.5,IF(X375=1,12,9),-0.392532+1.267037*L375+0.472239*X375+0.58658*W375+0.089417*V375+0.531633*U375+0.337883*T375-0.403545*S375)</f>
        <v>3.1129435</v>
      </c>
      <c r="K375" s="145" t="n">
        <f aca="false">IF(I375=0,J375,I375)</f>
        <v>3.1129435</v>
      </c>
      <c r="L375" s="132" t="n">
        <v>2.5</v>
      </c>
      <c r="M375" s="132" t="n">
        <v>2</v>
      </c>
      <c r="N375" s="132" t="n">
        <v>3</v>
      </c>
      <c r="O375" s="132" t="s">
        <v>152</v>
      </c>
      <c r="P375" s="132" t="n">
        <v>2.5</v>
      </c>
      <c r="Q375" s="132" t="n">
        <v>2.5</v>
      </c>
      <c r="R375" s="132" t="n">
        <v>0</v>
      </c>
      <c r="S375" s="132" t="n">
        <v>0</v>
      </c>
      <c r="T375" s="132" t="n">
        <v>1</v>
      </c>
      <c r="U375" s="132" t="n">
        <v>0</v>
      </c>
      <c r="V375" s="132" t="n">
        <v>0</v>
      </c>
      <c r="W375" s="132" t="n">
        <v>0</v>
      </c>
      <c r="X375" s="132" t="n">
        <v>0</v>
      </c>
      <c r="Y375" s="132" t="n">
        <f aca="false">IF(L375&lt;=2.5,1,IF(L375&lt;=4.5,2,IF(L375&lt;=6.5,3,4)))</f>
        <v>1</v>
      </c>
      <c r="Z375" s="132" t="n">
        <f aca="false">IF(R375=1,35,IF(S375=1,64,IF(T375=1,IF(Y375=1,85,104),IF(U375=1,IF(Y375=1,124,152),IF(V375=1,(IF(Y375=1,146,IF(Y375=2,178,263))),IF(W375=1,(IF(Y375=1,178,IF(Y375=2,218,321))),IF(X375=1,IF(Y375=1,190,IF(Y375=2,242,IF(Y375=3,357,896))))))))))</f>
        <v>85</v>
      </c>
      <c r="AA375" s="146" t="n">
        <f aca="false">Z375*F375</f>
        <v>2470317.345</v>
      </c>
      <c r="AB375" s="141" t="n">
        <v>0</v>
      </c>
      <c r="AC375" s="136" t="s">
        <v>125</v>
      </c>
    </row>
    <row r="376" customFormat="false" ht="13.8" hidden="false" customHeight="false" outlineLevel="0" collapsed="false">
      <c r="A376" s="136" t="n">
        <v>375</v>
      </c>
      <c r="B376" s="136" t="s">
        <v>162</v>
      </c>
      <c r="C376" s="136" t="s">
        <v>162</v>
      </c>
      <c r="D376" s="132" t="s">
        <v>177</v>
      </c>
      <c r="E376" s="142" t="n">
        <v>2700</v>
      </c>
      <c r="F376" s="144" t="n">
        <f aca="false">E376*10.76391</f>
        <v>29062.557</v>
      </c>
      <c r="G376" s="132" t="s">
        <v>178</v>
      </c>
      <c r="H376" s="132" t="n">
        <v>0</v>
      </c>
      <c r="I376" s="132" t="n">
        <v>0</v>
      </c>
      <c r="J376" s="132" t="n">
        <f aca="false">IF(L376=13.5,IF(X376=1,12,9),-0.392532+1.267037*L376+0.472239*X376+0.58658*W376+0.089417*V376+0.531633*U376+0.337883*T376-0.403545*S376)</f>
        <v>3.1129435</v>
      </c>
      <c r="K376" s="145" t="n">
        <f aca="false">IF(I376=0,J376,I376)</f>
        <v>3.1129435</v>
      </c>
      <c r="L376" s="132" t="n">
        <v>2.5</v>
      </c>
      <c r="M376" s="132" t="n">
        <v>2</v>
      </c>
      <c r="N376" s="132" t="n">
        <v>3</v>
      </c>
      <c r="O376" s="132" t="s">
        <v>152</v>
      </c>
      <c r="P376" s="132" t="n">
        <v>2.5</v>
      </c>
      <c r="Q376" s="132" t="n">
        <v>2.5</v>
      </c>
      <c r="R376" s="132" t="n">
        <v>0</v>
      </c>
      <c r="S376" s="132" t="n">
        <v>0</v>
      </c>
      <c r="T376" s="132" t="n">
        <v>1</v>
      </c>
      <c r="U376" s="132" t="n">
        <v>0</v>
      </c>
      <c r="V376" s="132" t="n">
        <v>0</v>
      </c>
      <c r="W376" s="132" t="n">
        <v>0</v>
      </c>
      <c r="X376" s="132" t="n">
        <v>0</v>
      </c>
      <c r="Y376" s="132" t="n">
        <f aca="false">IF(L376&lt;=2.5,1,IF(L376&lt;=4.5,2,IF(L376&lt;=6.5,3,4)))</f>
        <v>1</v>
      </c>
      <c r="Z376" s="132" t="n">
        <f aca="false">IF(R376=1,35,IF(S376=1,64,IF(T376=1,IF(Y376=1,85,104),IF(U376=1,IF(Y376=1,124,152),IF(V376=1,(IF(Y376=1,146,IF(Y376=2,178,263))),IF(W376=1,(IF(Y376=1,178,IF(Y376=2,218,321))),IF(X376=1,IF(Y376=1,190,IF(Y376=2,242,IF(Y376=3,357,896))))))))))</f>
        <v>85</v>
      </c>
      <c r="AA376" s="146" t="n">
        <f aca="false">Z376*F376</f>
        <v>2470317.345</v>
      </c>
      <c r="AB376" s="141" t="n">
        <v>0</v>
      </c>
      <c r="AC376" s="136" t="s">
        <v>125</v>
      </c>
    </row>
    <row r="377" customFormat="false" ht="13.8" hidden="false" customHeight="false" outlineLevel="0" collapsed="false">
      <c r="A377" s="136" t="n">
        <v>376</v>
      </c>
      <c r="B377" s="136" t="s">
        <v>162</v>
      </c>
      <c r="C377" s="136" t="s">
        <v>162</v>
      </c>
      <c r="D377" s="132" t="s">
        <v>177</v>
      </c>
      <c r="E377" s="142" t="n">
        <v>1509.7</v>
      </c>
      <c r="F377" s="144" t="n">
        <f aca="false">E377*10.76391</f>
        <v>16250.274927</v>
      </c>
      <c r="G377" s="132" t="s">
        <v>178</v>
      </c>
      <c r="H377" s="132" t="n">
        <v>0</v>
      </c>
      <c r="I377" s="132" t="n">
        <v>0</v>
      </c>
      <c r="J377" s="132" t="n">
        <f aca="false">IF(L377=13.5,IF(X377=1,12,9),-0.392532+1.267037*L377+0.472239*X377+0.58658*W377+0.089417*V377+0.531633*U377+0.337883*T377-0.403545*S377)</f>
        <v>3.1129435</v>
      </c>
      <c r="K377" s="145" t="n">
        <f aca="false">IF(I377=0,J377,I377)</f>
        <v>3.1129435</v>
      </c>
      <c r="L377" s="132" t="n">
        <v>2.5</v>
      </c>
      <c r="M377" s="132" t="n">
        <v>2</v>
      </c>
      <c r="N377" s="132" t="n">
        <v>3</v>
      </c>
      <c r="O377" s="132" t="s">
        <v>152</v>
      </c>
      <c r="P377" s="132" t="n">
        <v>2.5</v>
      </c>
      <c r="Q377" s="132" t="n">
        <v>2.5</v>
      </c>
      <c r="R377" s="132" t="n">
        <v>0</v>
      </c>
      <c r="S377" s="132" t="n">
        <v>0</v>
      </c>
      <c r="T377" s="132" t="n">
        <v>1</v>
      </c>
      <c r="U377" s="132" t="n">
        <v>0</v>
      </c>
      <c r="V377" s="132" t="n">
        <v>0</v>
      </c>
      <c r="W377" s="132" t="n">
        <v>0</v>
      </c>
      <c r="X377" s="132" t="n">
        <v>0</v>
      </c>
      <c r="Y377" s="132" t="n">
        <f aca="false">IF(L377&lt;=2.5,1,IF(L377&lt;=4.5,2,IF(L377&lt;=6.5,3,4)))</f>
        <v>1</v>
      </c>
      <c r="Z377" s="132" t="n">
        <f aca="false">IF(R377=1,35,IF(S377=1,64,IF(T377=1,IF(Y377=1,85,104),IF(U377=1,IF(Y377=1,124,152),IF(V377=1,(IF(Y377=1,146,IF(Y377=2,178,263))),IF(W377=1,(IF(Y377=1,178,IF(Y377=2,218,321))),IF(X377=1,IF(Y377=1,190,IF(Y377=2,242,IF(Y377=3,357,896))))))))))</f>
        <v>85</v>
      </c>
      <c r="AA377" s="146" t="n">
        <f aca="false">Z377*F377</f>
        <v>1381273.368795</v>
      </c>
      <c r="AB377" s="141" t="n">
        <v>0</v>
      </c>
      <c r="AC377" s="136" t="s">
        <v>125</v>
      </c>
    </row>
    <row r="378" customFormat="false" ht="13.8" hidden="false" customHeight="false" outlineLevel="0" collapsed="false">
      <c r="A378" s="136" t="n">
        <v>377</v>
      </c>
      <c r="B378" s="136" t="s">
        <v>162</v>
      </c>
      <c r="C378" s="136" t="s">
        <v>162</v>
      </c>
      <c r="D378" s="132" t="s">
        <v>179</v>
      </c>
      <c r="E378" s="142" t="n">
        <v>3300</v>
      </c>
      <c r="F378" s="144" t="n">
        <f aca="false">E378*10.76391</f>
        <v>35520.903</v>
      </c>
      <c r="G378" s="132" t="s">
        <v>180</v>
      </c>
      <c r="H378" s="132" t="n">
        <v>0</v>
      </c>
      <c r="I378" s="132" t="n">
        <v>0</v>
      </c>
      <c r="J378" s="132" t="n">
        <f aca="false">IF(L378=13.5,IF(X378=1,12,9),-0.392532+1.267037*L378+0.472239*X378+0.58658*W378+0.089417*V378+0.531633*U378+0.337883*T378-0.403545*S378)</f>
        <v>1.737997</v>
      </c>
      <c r="K378" s="145" t="n">
        <f aca="false">IF(I378=0,J378,I378)</f>
        <v>1.737997</v>
      </c>
      <c r="L378" s="132" t="n">
        <v>2</v>
      </c>
      <c r="M378" s="132" t="n">
        <v>1</v>
      </c>
      <c r="N378" s="132" t="n">
        <v>3</v>
      </c>
      <c r="O378" s="132" t="s">
        <v>151</v>
      </c>
      <c r="P378" s="132" t="n">
        <v>2</v>
      </c>
      <c r="Q378" s="132" t="n">
        <v>2</v>
      </c>
      <c r="R378" s="132" t="n">
        <v>0</v>
      </c>
      <c r="S378" s="132" t="n">
        <v>1</v>
      </c>
      <c r="T378" s="132" t="n">
        <v>0</v>
      </c>
      <c r="U378" s="132" t="n">
        <v>0</v>
      </c>
      <c r="V378" s="132" t="n">
        <v>0</v>
      </c>
      <c r="W378" s="132" t="n">
        <v>0</v>
      </c>
      <c r="X378" s="132" t="n">
        <v>0</v>
      </c>
      <c r="Y378" s="132" t="n">
        <f aca="false">IF(L378&lt;=2.5,1,IF(L378&lt;=4.5,2,IF(L378&lt;=6.5,3,4)))</f>
        <v>1</v>
      </c>
      <c r="Z378" s="132" t="n">
        <f aca="false">IF(R378=1,35,IF(S378=1,64,IF(T378=1,IF(Y378=1,85,104),IF(U378=1,IF(Y378=1,124,152),IF(V378=1,(IF(Y378=1,146,IF(Y378=2,178,263))),IF(W378=1,(IF(Y378=1,178,IF(Y378=2,218,321))),IF(X378=1,IF(Y378=1,190,IF(Y378=2,242,IF(Y378=3,357,896))))))))))</f>
        <v>64</v>
      </c>
      <c r="AA378" s="146" t="n">
        <f aca="false">Z378*F378</f>
        <v>2273337.792</v>
      </c>
      <c r="AB378" s="141" t="n">
        <v>0</v>
      </c>
      <c r="AC378" s="136" t="s">
        <v>125</v>
      </c>
    </row>
    <row r="379" customFormat="false" ht="13.8" hidden="false" customHeight="false" outlineLevel="0" collapsed="false">
      <c r="A379" s="136" t="n">
        <v>378</v>
      </c>
      <c r="B379" s="136" t="s">
        <v>162</v>
      </c>
      <c r="C379" s="136" t="s">
        <v>162</v>
      </c>
      <c r="D379" s="132" t="s">
        <v>179</v>
      </c>
      <c r="E379" s="142" t="n">
        <v>3300</v>
      </c>
      <c r="F379" s="144" t="n">
        <f aca="false">E379*10.76391</f>
        <v>35520.903</v>
      </c>
      <c r="G379" s="132" t="s">
        <v>180</v>
      </c>
      <c r="H379" s="132" t="n">
        <v>0</v>
      </c>
      <c r="I379" s="132" t="n">
        <v>0</v>
      </c>
      <c r="J379" s="132" t="n">
        <f aca="false">IF(L379=13.5,IF(X379=1,12,9),-0.392532+1.267037*L379+0.472239*X379+0.58658*W379+0.089417*V379+0.531633*U379+0.337883*T379-0.403545*S379)</f>
        <v>1.737997</v>
      </c>
      <c r="K379" s="145" t="n">
        <f aca="false">IF(I379=0,J379,I379)</f>
        <v>1.737997</v>
      </c>
      <c r="L379" s="132" t="n">
        <v>2</v>
      </c>
      <c r="M379" s="132" t="n">
        <v>1</v>
      </c>
      <c r="N379" s="132" t="n">
        <v>3</v>
      </c>
      <c r="O379" s="132" t="s">
        <v>151</v>
      </c>
      <c r="P379" s="132" t="n">
        <v>2</v>
      </c>
      <c r="Q379" s="132" t="n">
        <v>2</v>
      </c>
      <c r="R379" s="132" t="n">
        <v>0</v>
      </c>
      <c r="S379" s="132" t="n">
        <v>1</v>
      </c>
      <c r="T379" s="132" t="n">
        <v>0</v>
      </c>
      <c r="U379" s="132" t="n">
        <v>0</v>
      </c>
      <c r="V379" s="132" t="n">
        <v>0</v>
      </c>
      <c r="W379" s="132" t="n">
        <v>0</v>
      </c>
      <c r="X379" s="132" t="n">
        <v>0</v>
      </c>
      <c r="Y379" s="132" t="n">
        <f aca="false">IF(L379&lt;=2.5,1,IF(L379&lt;=4.5,2,IF(L379&lt;=6.5,3,4)))</f>
        <v>1</v>
      </c>
      <c r="Z379" s="132" t="n">
        <f aca="false">IF(R379=1,35,IF(S379=1,64,IF(T379=1,IF(Y379=1,85,104),IF(U379=1,IF(Y379=1,124,152),IF(V379=1,(IF(Y379=1,146,IF(Y379=2,178,263))),IF(W379=1,(IF(Y379=1,178,IF(Y379=2,218,321))),IF(X379=1,IF(Y379=1,190,IF(Y379=2,242,IF(Y379=3,357,896))))))))))</f>
        <v>64</v>
      </c>
      <c r="AA379" s="146" t="n">
        <f aca="false">Z379*F379</f>
        <v>2273337.792</v>
      </c>
      <c r="AB379" s="141" t="n">
        <v>0</v>
      </c>
      <c r="AC379" s="136" t="s">
        <v>125</v>
      </c>
    </row>
    <row r="380" customFormat="false" ht="13.8" hidden="false" customHeight="false" outlineLevel="0" collapsed="false">
      <c r="A380" s="136" t="n">
        <v>379</v>
      </c>
      <c r="B380" s="136" t="s">
        <v>162</v>
      </c>
      <c r="C380" s="136" t="s">
        <v>162</v>
      </c>
      <c r="D380" s="132" t="s">
        <v>179</v>
      </c>
      <c r="E380" s="142" t="n">
        <v>3300</v>
      </c>
      <c r="F380" s="144" t="n">
        <f aca="false">E380*10.76391</f>
        <v>35520.903</v>
      </c>
      <c r="G380" s="132" t="s">
        <v>180</v>
      </c>
      <c r="H380" s="132" t="n">
        <v>0</v>
      </c>
      <c r="I380" s="132" t="n">
        <v>0</v>
      </c>
      <c r="J380" s="132" t="n">
        <f aca="false">IF(L380=13.5,IF(X380=1,12,9),-0.392532+1.267037*L380+0.472239*X380+0.58658*W380+0.089417*V380+0.531633*U380+0.337883*T380-0.403545*S380)</f>
        <v>1.737997</v>
      </c>
      <c r="K380" s="145" t="n">
        <f aca="false">IF(I380=0,J380,I380)</f>
        <v>1.737997</v>
      </c>
      <c r="L380" s="132" t="n">
        <v>2</v>
      </c>
      <c r="M380" s="132" t="n">
        <v>1</v>
      </c>
      <c r="N380" s="132" t="n">
        <v>3</v>
      </c>
      <c r="O380" s="132" t="s">
        <v>151</v>
      </c>
      <c r="P380" s="132" t="n">
        <v>2</v>
      </c>
      <c r="Q380" s="132" t="n">
        <v>2</v>
      </c>
      <c r="R380" s="132" t="n">
        <v>0</v>
      </c>
      <c r="S380" s="132" t="n">
        <v>1</v>
      </c>
      <c r="T380" s="132" t="n">
        <v>0</v>
      </c>
      <c r="U380" s="132" t="n">
        <v>0</v>
      </c>
      <c r="V380" s="132" t="n">
        <v>0</v>
      </c>
      <c r="W380" s="132" t="n">
        <v>0</v>
      </c>
      <c r="X380" s="132" t="n">
        <v>0</v>
      </c>
      <c r="Y380" s="132" t="n">
        <f aca="false">IF(L380&lt;=2.5,1,IF(L380&lt;=4.5,2,IF(L380&lt;=6.5,3,4)))</f>
        <v>1</v>
      </c>
      <c r="Z380" s="132" t="n">
        <f aca="false">IF(R380=1,35,IF(S380=1,64,IF(T380=1,IF(Y380=1,85,104),IF(U380=1,IF(Y380=1,124,152),IF(V380=1,(IF(Y380=1,146,IF(Y380=2,178,263))),IF(W380=1,(IF(Y380=1,178,IF(Y380=2,218,321))),IF(X380=1,IF(Y380=1,190,IF(Y380=2,242,IF(Y380=3,357,896))))))))))</f>
        <v>64</v>
      </c>
      <c r="AA380" s="146" t="n">
        <f aca="false">Z380*F380</f>
        <v>2273337.792</v>
      </c>
      <c r="AB380" s="141" t="n">
        <v>0</v>
      </c>
      <c r="AC380" s="136" t="s">
        <v>125</v>
      </c>
    </row>
    <row r="381" customFormat="false" ht="13.8" hidden="false" customHeight="false" outlineLevel="0" collapsed="false">
      <c r="A381" s="136" t="n">
        <v>380</v>
      </c>
      <c r="B381" s="136" t="s">
        <v>162</v>
      </c>
      <c r="C381" s="136" t="s">
        <v>162</v>
      </c>
      <c r="D381" s="132" t="s">
        <v>179</v>
      </c>
      <c r="E381" s="142" t="n">
        <v>3300</v>
      </c>
      <c r="F381" s="144" t="n">
        <f aca="false">E381*10.76391</f>
        <v>35520.903</v>
      </c>
      <c r="G381" s="132" t="s">
        <v>180</v>
      </c>
      <c r="H381" s="132" t="n">
        <v>0</v>
      </c>
      <c r="I381" s="132" t="n">
        <v>0</v>
      </c>
      <c r="J381" s="132" t="n">
        <f aca="false">IF(L381=13.5,IF(X381=1,12,9),-0.392532+1.267037*L381+0.472239*X381+0.58658*W381+0.089417*V381+0.531633*U381+0.337883*T381-0.403545*S381)</f>
        <v>1.737997</v>
      </c>
      <c r="K381" s="145" t="n">
        <f aca="false">IF(I381=0,J381,I381)</f>
        <v>1.737997</v>
      </c>
      <c r="L381" s="132" t="n">
        <v>2</v>
      </c>
      <c r="M381" s="132" t="n">
        <v>1</v>
      </c>
      <c r="N381" s="132" t="n">
        <v>3</v>
      </c>
      <c r="O381" s="132" t="s">
        <v>151</v>
      </c>
      <c r="P381" s="132" t="n">
        <v>2</v>
      </c>
      <c r="Q381" s="132" t="n">
        <v>2</v>
      </c>
      <c r="R381" s="132" t="n">
        <v>0</v>
      </c>
      <c r="S381" s="132" t="n">
        <v>1</v>
      </c>
      <c r="T381" s="132" t="n">
        <v>0</v>
      </c>
      <c r="U381" s="132" t="n">
        <v>0</v>
      </c>
      <c r="V381" s="132" t="n">
        <v>0</v>
      </c>
      <c r="W381" s="132" t="n">
        <v>0</v>
      </c>
      <c r="X381" s="132" t="n">
        <v>0</v>
      </c>
      <c r="Y381" s="132" t="n">
        <f aca="false">IF(L381&lt;=2.5,1,IF(L381&lt;=4.5,2,IF(L381&lt;=6.5,3,4)))</f>
        <v>1</v>
      </c>
      <c r="Z381" s="132" t="n">
        <f aca="false">IF(R381=1,35,IF(S381=1,64,IF(T381=1,IF(Y381=1,85,104),IF(U381=1,IF(Y381=1,124,152),IF(V381=1,(IF(Y381=1,146,IF(Y381=2,178,263))),IF(W381=1,(IF(Y381=1,178,IF(Y381=2,218,321))),IF(X381=1,IF(Y381=1,190,IF(Y381=2,242,IF(Y381=3,357,896))))))))))</f>
        <v>64</v>
      </c>
      <c r="AA381" s="146" t="n">
        <f aca="false">Z381*F381</f>
        <v>2273337.792</v>
      </c>
      <c r="AB381" s="141" t="n">
        <v>0</v>
      </c>
      <c r="AC381" s="136" t="s">
        <v>125</v>
      </c>
    </row>
    <row r="382" customFormat="false" ht="13.8" hidden="false" customHeight="false" outlineLevel="0" collapsed="false">
      <c r="A382" s="136" t="n">
        <v>381</v>
      </c>
      <c r="B382" s="136" t="s">
        <v>162</v>
      </c>
      <c r="C382" s="136" t="s">
        <v>162</v>
      </c>
      <c r="D382" s="132" t="s">
        <v>179</v>
      </c>
      <c r="E382" s="142" t="n">
        <v>3300</v>
      </c>
      <c r="F382" s="144" t="n">
        <f aca="false">E382*10.76391</f>
        <v>35520.903</v>
      </c>
      <c r="G382" s="132" t="s">
        <v>180</v>
      </c>
      <c r="H382" s="132" t="n">
        <v>0</v>
      </c>
      <c r="I382" s="132" t="n">
        <v>0</v>
      </c>
      <c r="J382" s="132" t="n">
        <f aca="false">IF(L382=13.5,IF(X382=1,12,9),-0.392532+1.267037*L382+0.472239*X382+0.58658*W382+0.089417*V382+0.531633*U382+0.337883*T382-0.403545*S382)</f>
        <v>1.737997</v>
      </c>
      <c r="K382" s="145" t="n">
        <f aca="false">IF(I382=0,J382,I382)</f>
        <v>1.737997</v>
      </c>
      <c r="L382" s="132" t="n">
        <v>2</v>
      </c>
      <c r="M382" s="132" t="n">
        <v>1</v>
      </c>
      <c r="N382" s="132" t="n">
        <v>3</v>
      </c>
      <c r="O382" s="132" t="s">
        <v>151</v>
      </c>
      <c r="P382" s="132" t="n">
        <v>2</v>
      </c>
      <c r="Q382" s="132" t="n">
        <v>2</v>
      </c>
      <c r="R382" s="132" t="n">
        <v>0</v>
      </c>
      <c r="S382" s="132" t="n">
        <v>1</v>
      </c>
      <c r="T382" s="132" t="n">
        <v>0</v>
      </c>
      <c r="U382" s="132" t="n">
        <v>0</v>
      </c>
      <c r="V382" s="132" t="n">
        <v>0</v>
      </c>
      <c r="W382" s="132" t="n">
        <v>0</v>
      </c>
      <c r="X382" s="132" t="n">
        <v>0</v>
      </c>
      <c r="Y382" s="132" t="n">
        <f aca="false">IF(L382&lt;=2.5,1,IF(L382&lt;=4.5,2,IF(L382&lt;=6.5,3,4)))</f>
        <v>1</v>
      </c>
      <c r="Z382" s="132" t="n">
        <f aca="false">IF(R382=1,35,IF(S382=1,64,IF(T382=1,IF(Y382=1,85,104),IF(U382=1,IF(Y382=1,124,152),IF(V382=1,(IF(Y382=1,146,IF(Y382=2,178,263))),IF(W382=1,(IF(Y382=1,178,IF(Y382=2,218,321))),IF(X382=1,IF(Y382=1,190,IF(Y382=2,242,IF(Y382=3,357,896))))))))))</f>
        <v>64</v>
      </c>
      <c r="AA382" s="146" t="n">
        <f aca="false">Z382*F382</f>
        <v>2273337.792</v>
      </c>
      <c r="AB382" s="141" t="n">
        <v>0</v>
      </c>
      <c r="AC382" s="136" t="s">
        <v>125</v>
      </c>
    </row>
    <row r="383" customFormat="false" ht="13.8" hidden="false" customHeight="false" outlineLevel="0" collapsed="false">
      <c r="A383" s="136" t="n">
        <v>382</v>
      </c>
      <c r="B383" s="136" t="s">
        <v>162</v>
      </c>
      <c r="C383" s="136" t="s">
        <v>162</v>
      </c>
      <c r="D383" s="132" t="s">
        <v>179</v>
      </c>
      <c r="E383" s="142" t="n">
        <v>3300</v>
      </c>
      <c r="F383" s="144" t="n">
        <f aca="false">E383*10.76391</f>
        <v>35520.903</v>
      </c>
      <c r="G383" s="132" t="s">
        <v>180</v>
      </c>
      <c r="H383" s="132" t="n">
        <v>0</v>
      </c>
      <c r="I383" s="132" t="n">
        <v>0</v>
      </c>
      <c r="J383" s="132" t="n">
        <f aca="false">IF(L383=13.5,IF(X383=1,12,9),-0.392532+1.267037*L383+0.472239*X383+0.58658*W383+0.089417*V383+0.531633*U383+0.337883*T383-0.403545*S383)</f>
        <v>1.737997</v>
      </c>
      <c r="K383" s="145" t="n">
        <f aca="false">IF(I383=0,J383,I383)</f>
        <v>1.737997</v>
      </c>
      <c r="L383" s="132" t="n">
        <v>2</v>
      </c>
      <c r="M383" s="132" t="n">
        <v>1</v>
      </c>
      <c r="N383" s="132" t="n">
        <v>3</v>
      </c>
      <c r="O383" s="132" t="s">
        <v>151</v>
      </c>
      <c r="P383" s="132" t="n">
        <v>2</v>
      </c>
      <c r="Q383" s="132" t="n">
        <v>2</v>
      </c>
      <c r="R383" s="132" t="n">
        <v>0</v>
      </c>
      <c r="S383" s="132" t="n">
        <v>1</v>
      </c>
      <c r="T383" s="132" t="n">
        <v>0</v>
      </c>
      <c r="U383" s="132" t="n">
        <v>0</v>
      </c>
      <c r="V383" s="132" t="n">
        <v>0</v>
      </c>
      <c r="W383" s="132" t="n">
        <v>0</v>
      </c>
      <c r="X383" s="132" t="n">
        <v>0</v>
      </c>
      <c r="Y383" s="132" t="n">
        <f aca="false">IF(L383&lt;=2.5,1,IF(L383&lt;=4.5,2,IF(L383&lt;=6.5,3,4)))</f>
        <v>1</v>
      </c>
      <c r="Z383" s="132" t="n">
        <f aca="false">IF(R383=1,35,IF(S383=1,64,IF(T383=1,IF(Y383=1,85,104),IF(U383=1,IF(Y383=1,124,152),IF(V383=1,(IF(Y383=1,146,IF(Y383=2,178,263))),IF(W383=1,(IF(Y383=1,178,IF(Y383=2,218,321))),IF(X383=1,IF(Y383=1,190,IF(Y383=2,242,IF(Y383=3,357,896))))))))))</f>
        <v>64</v>
      </c>
      <c r="AA383" s="146" t="n">
        <f aca="false">Z383*F383</f>
        <v>2273337.792</v>
      </c>
      <c r="AB383" s="141" t="n">
        <v>0</v>
      </c>
      <c r="AC383" s="136" t="s">
        <v>125</v>
      </c>
    </row>
    <row r="384" customFormat="false" ht="13.8" hidden="false" customHeight="false" outlineLevel="0" collapsed="false">
      <c r="A384" s="136" t="n">
        <v>383</v>
      </c>
      <c r="B384" s="136" t="s">
        <v>162</v>
      </c>
      <c r="C384" s="136" t="s">
        <v>162</v>
      </c>
      <c r="D384" s="132" t="s">
        <v>179</v>
      </c>
      <c r="E384" s="142" t="n">
        <v>3300</v>
      </c>
      <c r="F384" s="144" t="n">
        <f aca="false">E384*10.76391</f>
        <v>35520.903</v>
      </c>
      <c r="G384" s="132" t="s">
        <v>180</v>
      </c>
      <c r="H384" s="132" t="n">
        <v>0</v>
      </c>
      <c r="I384" s="132" t="n">
        <v>0</v>
      </c>
      <c r="J384" s="132" t="n">
        <f aca="false">IF(L384=13.5,IF(X384=1,12,9),-0.392532+1.267037*L384+0.472239*X384+0.58658*W384+0.089417*V384+0.531633*U384+0.337883*T384-0.403545*S384)</f>
        <v>1.737997</v>
      </c>
      <c r="K384" s="145" t="n">
        <f aca="false">IF(I384=0,J384,I384)</f>
        <v>1.737997</v>
      </c>
      <c r="L384" s="132" t="n">
        <v>2</v>
      </c>
      <c r="M384" s="132" t="n">
        <v>1</v>
      </c>
      <c r="N384" s="132" t="n">
        <v>3</v>
      </c>
      <c r="O384" s="132" t="s">
        <v>151</v>
      </c>
      <c r="P384" s="132" t="n">
        <v>2</v>
      </c>
      <c r="Q384" s="132" t="n">
        <v>2</v>
      </c>
      <c r="R384" s="132" t="n">
        <v>0</v>
      </c>
      <c r="S384" s="132" t="n">
        <v>1</v>
      </c>
      <c r="T384" s="132" t="n">
        <v>0</v>
      </c>
      <c r="U384" s="132" t="n">
        <v>0</v>
      </c>
      <c r="V384" s="132" t="n">
        <v>0</v>
      </c>
      <c r="W384" s="132" t="n">
        <v>0</v>
      </c>
      <c r="X384" s="132" t="n">
        <v>0</v>
      </c>
      <c r="Y384" s="132" t="n">
        <f aca="false">IF(L384&lt;=2.5,1,IF(L384&lt;=4.5,2,IF(L384&lt;=6.5,3,4)))</f>
        <v>1</v>
      </c>
      <c r="Z384" s="132" t="n">
        <f aca="false">IF(R384=1,35,IF(S384=1,64,IF(T384=1,IF(Y384=1,85,104),IF(U384=1,IF(Y384=1,124,152),IF(V384=1,(IF(Y384=1,146,IF(Y384=2,178,263))),IF(W384=1,(IF(Y384=1,178,IF(Y384=2,218,321))),IF(X384=1,IF(Y384=1,190,IF(Y384=2,242,IF(Y384=3,357,896))))))))))</f>
        <v>64</v>
      </c>
      <c r="AA384" s="146" t="n">
        <f aca="false">Z384*F384</f>
        <v>2273337.792</v>
      </c>
      <c r="AB384" s="141" t="n">
        <v>0</v>
      </c>
      <c r="AC384" s="136" t="s">
        <v>125</v>
      </c>
    </row>
    <row r="385" customFormat="false" ht="13.8" hidden="false" customHeight="false" outlineLevel="0" collapsed="false">
      <c r="A385" s="136" t="n">
        <v>384</v>
      </c>
      <c r="B385" s="136" t="s">
        <v>162</v>
      </c>
      <c r="C385" s="136" t="s">
        <v>162</v>
      </c>
      <c r="D385" s="132" t="s">
        <v>179</v>
      </c>
      <c r="E385" s="142" t="n">
        <v>3300</v>
      </c>
      <c r="F385" s="144" t="n">
        <f aca="false">E385*10.76391</f>
        <v>35520.903</v>
      </c>
      <c r="G385" s="132" t="s">
        <v>180</v>
      </c>
      <c r="H385" s="132" t="n">
        <v>0</v>
      </c>
      <c r="I385" s="132" t="n">
        <v>0</v>
      </c>
      <c r="J385" s="132" t="n">
        <f aca="false">IF(L385=13.5,IF(X385=1,12,9),-0.392532+1.267037*L385+0.472239*X385+0.58658*W385+0.089417*V385+0.531633*U385+0.337883*T385-0.403545*S385)</f>
        <v>1.737997</v>
      </c>
      <c r="K385" s="145" t="n">
        <f aca="false">IF(I385=0,J385,I385)</f>
        <v>1.737997</v>
      </c>
      <c r="L385" s="132" t="n">
        <v>2</v>
      </c>
      <c r="M385" s="132" t="n">
        <v>1</v>
      </c>
      <c r="N385" s="132" t="n">
        <v>3</v>
      </c>
      <c r="O385" s="132" t="s">
        <v>151</v>
      </c>
      <c r="P385" s="132" t="n">
        <v>2</v>
      </c>
      <c r="Q385" s="132" t="n">
        <v>2</v>
      </c>
      <c r="R385" s="132" t="n">
        <v>0</v>
      </c>
      <c r="S385" s="132" t="n">
        <v>1</v>
      </c>
      <c r="T385" s="132" t="n">
        <v>0</v>
      </c>
      <c r="U385" s="132" t="n">
        <v>0</v>
      </c>
      <c r="V385" s="132" t="n">
        <v>0</v>
      </c>
      <c r="W385" s="132" t="n">
        <v>0</v>
      </c>
      <c r="X385" s="132" t="n">
        <v>0</v>
      </c>
      <c r="Y385" s="132" t="n">
        <f aca="false">IF(L385&lt;=2.5,1,IF(L385&lt;=4.5,2,IF(L385&lt;=6.5,3,4)))</f>
        <v>1</v>
      </c>
      <c r="Z385" s="132" t="n">
        <f aca="false">IF(R385=1,35,IF(S385=1,64,IF(T385=1,IF(Y385=1,85,104),IF(U385=1,IF(Y385=1,124,152),IF(V385=1,(IF(Y385=1,146,IF(Y385=2,178,263))),IF(W385=1,(IF(Y385=1,178,IF(Y385=2,218,321))),IF(X385=1,IF(Y385=1,190,IF(Y385=2,242,IF(Y385=3,357,896))))))))))</f>
        <v>64</v>
      </c>
      <c r="AA385" s="146" t="n">
        <f aca="false">Z385*F385</f>
        <v>2273337.792</v>
      </c>
      <c r="AB385" s="141" t="n">
        <v>0</v>
      </c>
      <c r="AC385" s="136" t="s">
        <v>125</v>
      </c>
    </row>
    <row r="386" customFormat="false" ht="13.8" hidden="false" customHeight="false" outlineLevel="0" collapsed="false">
      <c r="A386" s="136" t="n">
        <v>385</v>
      </c>
      <c r="B386" s="136" t="s">
        <v>162</v>
      </c>
      <c r="C386" s="136" t="s">
        <v>162</v>
      </c>
      <c r="D386" s="132" t="s">
        <v>179</v>
      </c>
      <c r="E386" s="142" t="n">
        <v>3300</v>
      </c>
      <c r="F386" s="144" t="n">
        <f aca="false">E386*10.76391</f>
        <v>35520.903</v>
      </c>
      <c r="G386" s="132" t="s">
        <v>180</v>
      </c>
      <c r="H386" s="132" t="n">
        <v>0</v>
      </c>
      <c r="I386" s="132" t="n">
        <v>0</v>
      </c>
      <c r="J386" s="132" t="n">
        <f aca="false">IF(L386=13.5,IF(X386=1,12,9),-0.392532+1.267037*L386+0.472239*X386+0.58658*W386+0.089417*V386+0.531633*U386+0.337883*T386-0.403545*S386)</f>
        <v>1.737997</v>
      </c>
      <c r="K386" s="145" t="n">
        <f aca="false">IF(I386=0,J386,I386)</f>
        <v>1.737997</v>
      </c>
      <c r="L386" s="132" t="n">
        <v>2</v>
      </c>
      <c r="M386" s="132" t="n">
        <v>1</v>
      </c>
      <c r="N386" s="132" t="n">
        <v>3</v>
      </c>
      <c r="O386" s="132" t="s">
        <v>151</v>
      </c>
      <c r="P386" s="132" t="n">
        <v>2</v>
      </c>
      <c r="Q386" s="132" t="n">
        <v>2</v>
      </c>
      <c r="R386" s="132" t="n">
        <v>0</v>
      </c>
      <c r="S386" s="132" t="n">
        <v>1</v>
      </c>
      <c r="T386" s="132" t="n">
        <v>0</v>
      </c>
      <c r="U386" s="132" t="n">
        <v>0</v>
      </c>
      <c r="V386" s="132" t="n">
        <v>0</v>
      </c>
      <c r="W386" s="132" t="n">
        <v>0</v>
      </c>
      <c r="X386" s="132" t="n">
        <v>0</v>
      </c>
      <c r="Y386" s="132" t="n">
        <f aca="false">IF(L386&lt;=2.5,1,IF(L386&lt;=4.5,2,IF(L386&lt;=6.5,3,4)))</f>
        <v>1</v>
      </c>
      <c r="Z386" s="132" t="n">
        <f aca="false">IF(R386=1,35,IF(S386=1,64,IF(T386=1,IF(Y386=1,85,104),IF(U386=1,IF(Y386=1,124,152),IF(V386=1,(IF(Y386=1,146,IF(Y386=2,178,263))),IF(W386=1,(IF(Y386=1,178,IF(Y386=2,218,321))),IF(X386=1,IF(Y386=1,190,IF(Y386=2,242,IF(Y386=3,357,896))))))))))</f>
        <v>64</v>
      </c>
      <c r="AA386" s="146" t="n">
        <f aca="false">Z386*F386</f>
        <v>2273337.792</v>
      </c>
      <c r="AB386" s="141" t="n">
        <v>0</v>
      </c>
      <c r="AC386" s="136" t="s">
        <v>125</v>
      </c>
    </row>
    <row r="387" customFormat="false" ht="13.8" hidden="false" customHeight="false" outlineLevel="0" collapsed="false">
      <c r="A387" s="136" t="n">
        <v>386</v>
      </c>
      <c r="B387" s="136" t="s">
        <v>162</v>
      </c>
      <c r="C387" s="136" t="s">
        <v>162</v>
      </c>
      <c r="D387" s="132" t="s">
        <v>179</v>
      </c>
      <c r="E387" s="142" t="n">
        <v>3300</v>
      </c>
      <c r="F387" s="144" t="n">
        <f aca="false">E387*10.76391</f>
        <v>35520.903</v>
      </c>
      <c r="G387" s="132" t="s">
        <v>180</v>
      </c>
      <c r="H387" s="132" t="n">
        <v>0</v>
      </c>
      <c r="I387" s="132" t="n">
        <v>0</v>
      </c>
      <c r="J387" s="132" t="n">
        <f aca="false">IF(L387=13.5,IF(X387=1,12,9),-0.392532+1.267037*L387+0.472239*X387+0.58658*W387+0.089417*V387+0.531633*U387+0.337883*T387-0.403545*S387)</f>
        <v>1.737997</v>
      </c>
      <c r="K387" s="145" t="n">
        <f aca="false">IF(I387=0,J387,I387)</f>
        <v>1.737997</v>
      </c>
      <c r="L387" s="132" t="n">
        <v>2</v>
      </c>
      <c r="M387" s="132" t="n">
        <v>1</v>
      </c>
      <c r="N387" s="132" t="n">
        <v>3</v>
      </c>
      <c r="O387" s="132" t="s">
        <v>151</v>
      </c>
      <c r="P387" s="132" t="n">
        <v>2</v>
      </c>
      <c r="Q387" s="132" t="n">
        <v>2</v>
      </c>
      <c r="R387" s="132" t="n">
        <v>0</v>
      </c>
      <c r="S387" s="132" t="n">
        <v>1</v>
      </c>
      <c r="T387" s="132" t="n">
        <v>0</v>
      </c>
      <c r="U387" s="132" t="n">
        <v>0</v>
      </c>
      <c r="V387" s="132" t="n">
        <v>0</v>
      </c>
      <c r="W387" s="132" t="n">
        <v>0</v>
      </c>
      <c r="X387" s="132" t="n">
        <v>0</v>
      </c>
      <c r="Y387" s="132" t="n">
        <f aca="false">IF(L387&lt;=2.5,1,IF(L387&lt;=4.5,2,IF(L387&lt;=6.5,3,4)))</f>
        <v>1</v>
      </c>
      <c r="Z387" s="132" t="n">
        <f aca="false">IF(R387=1,35,IF(S387=1,64,IF(T387=1,IF(Y387=1,85,104),IF(U387=1,IF(Y387=1,124,152),IF(V387=1,(IF(Y387=1,146,IF(Y387=2,178,263))),IF(W387=1,(IF(Y387=1,178,IF(Y387=2,218,321))),IF(X387=1,IF(Y387=1,190,IF(Y387=2,242,IF(Y387=3,357,896))))))))))</f>
        <v>64</v>
      </c>
      <c r="AA387" s="146" t="n">
        <f aca="false">Z387*F387</f>
        <v>2273337.792</v>
      </c>
      <c r="AB387" s="141" t="n">
        <v>0</v>
      </c>
      <c r="AC387" s="136" t="s">
        <v>125</v>
      </c>
    </row>
    <row r="388" customFormat="false" ht="13.8" hidden="false" customHeight="false" outlineLevel="0" collapsed="false">
      <c r="A388" s="136" t="n">
        <v>387</v>
      </c>
      <c r="B388" s="136" t="s">
        <v>162</v>
      </c>
      <c r="C388" s="136" t="s">
        <v>162</v>
      </c>
      <c r="D388" s="132" t="s">
        <v>179</v>
      </c>
      <c r="E388" s="142" t="n">
        <v>3300</v>
      </c>
      <c r="F388" s="144" t="n">
        <f aca="false">E388*10.76391</f>
        <v>35520.903</v>
      </c>
      <c r="G388" s="132" t="s">
        <v>180</v>
      </c>
      <c r="H388" s="132" t="n">
        <v>0</v>
      </c>
      <c r="I388" s="132" t="n">
        <v>0</v>
      </c>
      <c r="J388" s="132" t="n">
        <f aca="false">IF(L388=13.5,IF(X388=1,12,9),-0.392532+1.267037*L388+0.472239*X388+0.58658*W388+0.089417*V388+0.531633*U388+0.337883*T388-0.403545*S388)</f>
        <v>1.737997</v>
      </c>
      <c r="K388" s="145" t="n">
        <f aca="false">IF(I388=0,J388,I388)</f>
        <v>1.737997</v>
      </c>
      <c r="L388" s="132" t="n">
        <v>2</v>
      </c>
      <c r="M388" s="132" t="n">
        <v>1</v>
      </c>
      <c r="N388" s="132" t="n">
        <v>3</v>
      </c>
      <c r="O388" s="132" t="s">
        <v>151</v>
      </c>
      <c r="P388" s="132" t="n">
        <v>2</v>
      </c>
      <c r="Q388" s="132" t="n">
        <v>2</v>
      </c>
      <c r="R388" s="132" t="n">
        <v>0</v>
      </c>
      <c r="S388" s="132" t="n">
        <v>1</v>
      </c>
      <c r="T388" s="132" t="n">
        <v>0</v>
      </c>
      <c r="U388" s="132" t="n">
        <v>0</v>
      </c>
      <c r="V388" s="132" t="n">
        <v>0</v>
      </c>
      <c r="W388" s="132" t="n">
        <v>0</v>
      </c>
      <c r="X388" s="132" t="n">
        <v>0</v>
      </c>
      <c r="Y388" s="132" t="n">
        <f aca="false">IF(L388&lt;=2.5,1,IF(L388&lt;=4.5,2,IF(L388&lt;=6.5,3,4)))</f>
        <v>1</v>
      </c>
      <c r="Z388" s="132" t="n">
        <f aca="false">IF(R388=1,35,IF(S388=1,64,IF(T388=1,IF(Y388=1,85,104),IF(U388=1,IF(Y388=1,124,152),IF(V388=1,(IF(Y388=1,146,IF(Y388=2,178,263))),IF(W388=1,(IF(Y388=1,178,IF(Y388=2,218,321))),IF(X388=1,IF(Y388=1,190,IF(Y388=2,242,IF(Y388=3,357,896))))))))))</f>
        <v>64</v>
      </c>
      <c r="AA388" s="146" t="n">
        <f aca="false">Z388*F388</f>
        <v>2273337.792</v>
      </c>
      <c r="AB388" s="141" t="n">
        <v>0</v>
      </c>
      <c r="AC388" s="136" t="s">
        <v>125</v>
      </c>
    </row>
    <row r="389" customFormat="false" ht="13.8" hidden="false" customHeight="false" outlineLevel="0" collapsed="false">
      <c r="A389" s="136" t="n">
        <v>388</v>
      </c>
      <c r="B389" s="136" t="s">
        <v>162</v>
      </c>
      <c r="C389" s="136" t="s">
        <v>162</v>
      </c>
      <c r="D389" s="132" t="s">
        <v>179</v>
      </c>
      <c r="E389" s="142" t="n">
        <v>3300</v>
      </c>
      <c r="F389" s="144" t="n">
        <f aca="false">E389*10.76391</f>
        <v>35520.903</v>
      </c>
      <c r="G389" s="132" t="s">
        <v>180</v>
      </c>
      <c r="H389" s="132" t="n">
        <v>0</v>
      </c>
      <c r="I389" s="132" t="n">
        <v>0</v>
      </c>
      <c r="J389" s="132" t="n">
        <f aca="false">IF(L389=13.5,IF(X389=1,12,9),-0.392532+1.267037*L389+0.472239*X389+0.58658*W389+0.089417*V389+0.531633*U389+0.337883*T389-0.403545*S389)</f>
        <v>1.737997</v>
      </c>
      <c r="K389" s="145" t="n">
        <f aca="false">IF(I389=0,J389,I389)</f>
        <v>1.737997</v>
      </c>
      <c r="L389" s="132" t="n">
        <v>2</v>
      </c>
      <c r="M389" s="132" t="n">
        <v>1</v>
      </c>
      <c r="N389" s="132" t="n">
        <v>3</v>
      </c>
      <c r="O389" s="132" t="s">
        <v>151</v>
      </c>
      <c r="P389" s="132" t="n">
        <v>2</v>
      </c>
      <c r="Q389" s="132" t="n">
        <v>2</v>
      </c>
      <c r="R389" s="132" t="n">
        <v>0</v>
      </c>
      <c r="S389" s="132" t="n">
        <v>1</v>
      </c>
      <c r="T389" s="132" t="n">
        <v>0</v>
      </c>
      <c r="U389" s="132" t="n">
        <v>0</v>
      </c>
      <c r="V389" s="132" t="n">
        <v>0</v>
      </c>
      <c r="W389" s="132" t="n">
        <v>0</v>
      </c>
      <c r="X389" s="132" t="n">
        <v>0</v>
      </c>
      <c r="Y389" s="132" t="n">
        <f aca="false">IF(L389&lt;=2.5,1,IF(L389&lt;=4.5,2,IF(L389&lt;=6.5,3,4)))</f>
        <v>1</v>
      </c>
      <c r="Z389" s="132" t="n">
        <f aca="false">IF(R389=1,35,IF(S389=1,64,IF(T389=1,IF(Y389=1,85,104),IF(U389=1,IF(Y389=1,124,152),IF(V389=1,(IF(Y389=1,146,IF(Y389=2,178,263))),IF(W389=1,(IF(Y389=1,178,IF(Y389=2,218,321))),IF(X389=1,IF(Y389=1,190,IF(Y389=2,242,IF(Y389=3,357,896))))))))))</f>
        <v>64</v>
      </c>
      <c r="AA389" s="146" t="n">
        <f aca="false">Z389*F389</f>
        <v>2273337.792</v>
      </c>
      <c r="AB389" s="141" t="n">
        <v>0</v>
      </c>
      <c r="AC389" s="136" t="s">
        <v>125</v>
      </c>
    </row>
    <row r="390" customFormat="false" ht="13.8" hidden="false" customHeight="false" outlineLevel="0" collapsed="false">
      <c r="A390" s="136" t="n">
        <v>389</v>
      </c>
      <c r="B390" s="136" t="s">
        <v>162</v>
      </c>
      <c r="C390" s="136" t="s">
        <v>162</v>
      </c>
      <c r="D390" s="132" t="s">
        <v>179</v>
      </c>
      <c r="E390" s="142" t="n">
        <v>3300</v>
      </c>
      <c r="F390" s="144" t="n">
        <f aca="false">E390*10.76391</f>
        <v>35520.903</v>
      </c>
      <c r="G390" s="132" t="s">
        <v>180</v>
      </c>
      <c r="H390" s="132" t="n">
        <v>0</v>
      </c>
      <c r="I390" s="132" t="n">
        <v>0</v>
      </c>
      <c r="J390" s="132" t="n">
        <f aca="false">IF(L390=13.5,IF(X390=1,12,9),-0.392532+1.267037*L390+0.472239*X390+0.58658*W390+0.089417*V390+0.531633*U390+0.337883*T390-0.403545*S390)</f>
        <v>1.737997</v>
      </c>
      <c r="K390" s="145" t="n">
        <f aca="false">IF(I390=0,J390,I390)</f>
        <v>1.737997</v>
      </c>
      <c r="L390" s="132" t="n">
        <v>2</v>
      </c>
      <c r="M390" s="132" t="n">
        <v>1</v>
      </c>
      <c r="N390" s="132" t="n">
        <v>3</v>
      </c>
      <c r="O390" s="132" t="s">
        <v>151</v>
      </c>
      <c r="P390" s="132" t="n">
        <v>2</v>
      </c>
      <c r="Q390" s="132" t="n">
        <v>2</v>
      </c>
      <c r="R390" s="132" t="n">
        <v>0</v>
      </c>
      <c r="S390" s="132" t="n">
        <v>1</v>
      </c>
      <c r="T390" s="132" t="n">
        <v>0</v>
      </c>
      <c r="U390" s="132" t="n">
        <v>0</v>
      </c>
      <c r="V390" s="132" t="n">
        <v>0</v>
      </c>
      <c r="W390" s="132" t="n">
        <v>0</v>
      </c>
      <c r="X390" s="132" t="n">
        <v>0</v>
      </c>
      <c r="Y390" s="132" t="n">
        <f aca="false">IF(L390&lt;=2.5,1,IF(L390&lt;=4.5,2,IF(L390&lt;=6.5,3,4)))</f>
        <v>1</v>
      </c>
      <c r="Z390" s="132" t="n">
        <f aca="false">IF(R390=1,35,IF(S390=1,64,IF(T390=1,IF(Y390=1,85,104),IF(U390=1,IF(Y390=1,124,152),IF(V390=1,(IF(Y390=1,146,IF(Y390=2,178,263))),IF(W390=1,(IF(Y390=1,178,IF(Y390=2,218,321))),IF(X390=1,IF(Y390=1,190,IF(Y390=2,242,IF(Y390=3,357,896))))))))))</f>
        <v>64</v>
      </c>
      <c r="AA390" s="146" t="n">
        <f aca="false">Z390*F390</f>
        <v>2273337.792</v>
      </c>
      <c r="AB390" s="141" t="n">
        <v>0</v>
      </c>
      <c r="AC390" s="136" t="s">
        <v>125</v>
      </c>
    </row>
    <row r="391" customFormat="false" ht="13.8" hidden="false" customHeight="false" outlineLevel="0" collapsed="false">
      <c r="A391" s="136" t="n">
        <v>390</v>
      </c>
      <c r="B391" s="136" t="s">
        <v>162</v>
      </c>
      <c r="C391" s="136" t="s">
        <v>162</v>
      </c>
      <c r="D391" s="132" t="s">
        <v>179</v>
      </c>
      <c r="E391" s="142" t="n">
        <v>3300</v>
      </c>
      <c r="F391" s="144" t="n">
        <f aca="false">E391*10.76391</f>
        <v>35520.903</v>
      </c>
      <c r="G391" s="132" t="s">
        <v>180</v>
      </c>
      <c r="H391" s="132" t="n">
        <v>0</v>
      </c>
      <c r="I391" s="132" t="n">
        <v>0</v>
      </c>
      <c r="J391" s="132" t="n">
        <f aca="false">IF(L391=13.5,IF(X391=1,12,9),-0.392532+1.267037*L391+0.472239*X391+0.58658*W391+0.089417*V391+0.531633*U391+0.337883*T391-0.403545*S391)</f>
        <v>1.737997</v>
      </c>
      <c r="K391" s="145" t="n">
        <f aca="false">IF(I391=0,J391,I391)</f>
        <v>1.737997</v>
      </c>
      <c r="L391" s="132" t="n">
        <v>2</v>
      </c>
      <c r="M391" s="132" t="n">
        <v>1</v>
      </c>
      <c r="N391" s="132" t="n">
        <v>3</v>
      </c>
      <c r="O391" s="132" t="s">
        <v>151</v>
      </c>
      <c r="P391" s="132" t="n">
        <v>2</v>
      </c>
      <c r="Q391" s="132" t="n">
        <v>2</v>
      </c>
      <c r="R391" s="132" t="n">
        <v>0</v>
      </c>
      <c r="S391" s="132" t="n">
        <v>1</v>
      </c>
      <c r="T391" s="132" t="n">
        <v>0</v>
      </c>
      <c r="U391" s="132" t="n">
        <v>0</v>
      </c>
      <c r="V391" s="132" t="n">
        <v>0</v>
      </c>
      <c r="W391" s="132" t="n">
        <v>0</v>
      </c>
      <c r="X391" s="132" t="n">
        <v>0</v>
      </c>
      <c r="Y391" s="132" t="n">
        <f aca="false">IF(L391&lt;=2.5,1,IF(L391&lt;=4.5,2,IF(L391&lt;=6.5,3,4)))</f>
        <v>1</v>
      </c>
      <c r="Z391" s="132" t="n">
        <f aca="false">IF(R391=1,35,IF(S391=1,64,IF(T391=1,IF(Y391=1,85,104),IF(U391=1,IF(Y391=1,124,152),IF(V391=1,(IF(Y391=1,146,IF(Y391=2,178,263))),IF(W391=1,(IF(Y391=1,178,IF(Y391=2,218,321))),IF(X391=1,IF(Y391=1,190,IF(Y391=2,242,IF(Y391=3,357,896))))))))))</f>
        <v>64</v>
      </c>
      <c r="AA391" s="146" t="n">
        <f aca="false">Z391*F391</f>
        <v>2273337.792</v>
      </c>
      <c r="AB391" s="141" t="n">
        <v>0</v>
      </c>
      <c r="AC391" s="136" t="s">
        <v>125</v>
      </c>
    </row>
    <row r="392" customFormat="false" ht="13.8" hidden="false" customHeight="false" outlineLevel="0" collapsed="false">
      <c r="A392" s="136" t="n">
        <v>391</v>
      </c>
      <c r="B392" s="136" t="s">
        <v>162</v>
      </c>
      <c r="C392" s="136" t="s">
        <v>162</v>
      </c>
      <c r="D392" s="132" t="s">
        <v>179</v>
      </c>
      <c r="E392" s="142" t="n">
        <v>3300</v>
      </c>
      <c r="F392" s="144" t="n">
        <f aca="false">E392*10.76391</f>
        <v>35520.903</v>
      </c>
      <c r="G392" s="132" t="s">
        <v>180</v>
      </c>
      <c r="H392" s="132" t="n">
        <v>0</v>
      </c>
      <c r="I392" s="132" t="n">
        <v>0</v>
      </c>
      <c r="J392" s="132" t="n">
        <f aca="false">IF(L392=13.5,IF(X392=1,12,9),-0.392532+1.267037*L392+0.472239*X392+0.58658*W392+0.089417*V392+0.531633*U392+0.337883*T392-0.403545*S392)</f>
        <v>1.737997</v>
      </c>
      <c r="K392" s="145" t="n">
        <f aca="false">IF(I392=0,J392,I392)</f>
        <v>1.737997</v>
      </c>
      <c r="L392" s="132" t="n">
        <v>2</v>
      </c>
      <c r="M392" s="132" t="n">
        <v>1</v>
      </c>
      <c r="N392" s="132" t="n">
        <v>3</v>
      </c>
      <c r="O392" s="132" t="s">
        <v>151</v>
      </c>
      <c r="P392" s="132" t="n">
        <v>2</v>
      </c>
      <c r="Q392" s="132" t="n">
        <v>2</v>
      </c>
      <c r="R392" s="132" t="n">
        <v>0</v>
      </c>
      <c r="S392" s="132" t="n">
        <v>1</v>
      </c>
      <c r="T392" s="132" t="n">
        <v>0</v>
      </c>
      <c r="U392" s="132" t="n">
        <v>0</v>
      </c>
      <c r="V392" s="132" t="n">
        <v>0</v>
      </c>
      <c r="W392" s="132" t="n">
        <v>0</v>
      </c>
      <c r="X392" s="132" t="n">
        <v>0</v>
      </c>
      <c r="Y392" s="132" t="n">
        <f aca="false">IF(L392&lt;=2.5,1,IF(L392&lt;=4.5,2,IF(L392&lt;=6.5,3,4)))</f>
        <v>1</v>
      </c>
      <c r="Z392" s="132" t="n">
        <f aca="false">IF(R392=1,35,IF(S392=1,64,IF(T392=1,IF(Y392=1,85,104),IF(U392=1,IF(Y392=1,124,152),IF(V392=1,(IF(Y392=1,146,IF(Y392=2,178,263))),IF(W392=1,(IF(Y392=1,178,IF(Y392=2,218,321))),IF(X392=1,IF(Y392=1,190,IF(Y392=2,242,IF(Y392=3,357,896))))))))))</f>
        <v>64</v>
      </c>
      <c r="AA392" s="146" t="n">
        <f aca="false">Z392*F392</f>
        <v>2273337.792</v>
      </c>
      <c r="AB392" s="141" t="n">
        <v>0</v>
      </c>
      <c r="AC392" s="136" t="s">
        <v>125</v>
      </c>
    </row>
    <row r="393" customFormat="false" ht="13.8" hidden="false" customHeight="false" outlineLevel="0" collapsed="false">
      <c r="A393" s="136" t="n">
        <v>392</v>
      </c>
      <c r="B393" s="136" t="s">
        <v>162</v>
      </c>
      <c r="C393" s="136" t="s">
        <v>162</v>
      </c>
      <c r="D393" s="132" t="s">
        <v>179</v>
      </c>
      <c r="E393" s="142" t="n">
        <v>3300</v>
      </c>
      <c r="F393" s="144" t="n">
        <f aca="false">E393*10.76391</f>
        <v>35520.903</v>
      </c>
      <c r="G393" s="132" t="s">
        <v>180</v>
      </c>
      <c r="H393" s="132" t="n">
        <v>0</v>
      </c>
      <c r="I393" s="132" t="n">
        <v>0</v>
      </c>
      <c r="J393" s="132" t="n">
        <f aca="false">IF(L393=13.5,IF(X393=1,12,9),-0.392532+1.267037*L393+0.472239*X393+0.58658*W393+0.089417*V393+0.531633*U393+0.337883*T393-0.403545*S393)</f>
        <v>1.737997</v>
      </c>
      <c r="K393" s="145" t="n">
        <f aca="false">IF(I393=0,J393,I393)</f>
        <v>1.737997</v>
      </c>
      <c r="L393" s="132" t="n">
        <v>2</v>
      </c>
      <c r="M393" s="132" t="n">
        <v>1</v>
      </c>
      <c r="N393" s="132" t="n">
        <v>3</v>
      </c>
      <c r="O393" s="132" t="s">
        <v>151</v>
      </c>
      <c r="P393" s="132" t="n">
        <v>2</v>
      </c>
      <c r="Q393" s="132" t="n">
        <v>2</v>
      </c>
      <c r="R393" s="132" t="n">
        <v>0</v>
      </c>
      <c r="S393" s="132" t="n">
        <v>1</v>
      </c>
      <c r="T393" s="132" t="n">
        <v>0</v>
      </c>
      <c r="U393" s="132" t="n">
        <v>0</v>
      </c>
      <c r="V393" s="132" t="n">
        <v>0</v>
      </c>
      <c r="W393" s="132" t="n">
        <v>0</v>
      </c>
      <c r="X393" s="132" t="n">
        <v>0</v>
      </c>
      <c r="Y393" s="132" t="n">
        <f aca="false">IF(L393&lt;=2.5,1,IF(L393&lt;=4.5,2,IF(L393&lt;=6.5,3,4)))</f>
        <v>1</v>
      </c>
      <c r="Z393" s="132" t="n">
        <f aca="false">IF(R393=1,35,IF(S393=1,64,IF(T393=1,IF(Y393=1,85,104),IF(U393=1,IF(Y393=1,124,152),IF(V393=1,(IF(Y393=1,146,IF(Y393=2,178,263))),IF(W393=1,(IF(Y393=1,178,IF(Y393=2,218,321))),IF(X393=1,IF(Y393=1,190,IF(Y393=2,242,IF(Y393=3,357,896))))))))))</f>
        <v>64</v>
      </c>
      <c r="AA393" s="146" t="n">
        <f aca="false">Z393*F393</f>
        <v>2273337.792</v>
      </c>
      <c r="AB393" s="141" t="n">
        <v>0</v>
      </c>
      <c r="AC393" s="136" t="s">
        <v>125</v>
      </c>
    </row>
    <row r="394" customFormat="false" ht="13.8" hidden="false" customHeight="false" outlineLevel="0" collapsed="false">
      <c r="A394" s="136" t="n">
        <v>393</v>
      </c>
      <c r="B394" s="136" t="s">
        <v>162</v>
      </c>
      <c r="C394" s="136" t="s">
        <v>162</v>
      </c>
      <c r="D394" s="132" t="s">
        <v>179</v>
      </c>
      <c r="E394" s="142" t="n">
        <v>3300</v>
      </c>
      <c r="F394" s="144" t="n">
        <f aca="false">E394*10.76391</f>
        <v>35520.903</v>
      </c>
      <c r="G394" s="132" t="s">
        <v>180</v>
      </c>
      <c r="H394" s="132" t="n">
        <v>0</v>
      </c>
      <c r="I394" s="132" t="n">
        <v>0</v>
      </c>
      <c r="J394" s="132" t="n">
        <f aca="false">IF(L394=13.5,IF(X394=1,12,9),-0.392532+1.267037*L394+0.472239*X394+0.58658*W394+0.089417*V394+0.531633*U394+0.337883*T394-0.403545*S394)</f>
        <v>1.737997</v>
      </c>
      <c r="K394" s="145" t="n">
        <f aca="false">IF(I394=0,J394,I394)</f>
        <v>1.737997</v>
      </c>
      <c r="L394" s="132" t="n">
        <v>2</v>
      </c>
      <c r="M394" s="132" t="n">
        <v>1</v>
      </c>
      <c r="N394" s="132" t="n">
        <v>3</v>
      </c>
      <c r="O394" s="132" t="s">
        <v>151</v>
      </c>
      <c r="P394" s="132" t="n">
        <v>2</v>
      </c>
      <c r="Q394" s="132" t="n">
        <v>2</v>
      </c>
      <c r="R394" s="132" t="n">
        <v>0</v>
      </c>
      <c r="S394" s="132" t="n">
        <v>1</v>
      </c>
      <c r="T394" s="132" t="n">
        <v>0</v>
      </c>
      <c r="U394" s="132" t="n">
        <v>0</v>
      </c>
      <c r="V394" s="132" t="n">
        <v>0</v>
      </c>
      <c r="W394" s="132" t="n">
        <v>0</v>
      </c>
      <c r="X394" s="132" t="n">
        <v>0</v>
      </c>
      <c r="Y394" s="132" t="n">
        <f aca="false">IF(L394&lt;=2.5,1,IF(L394&lt;=4.5,2,IF(L394&lt;=6.5,3,4)))</f>
        <v>1</v>
      </c>
      <c r="Z394" s="132" t="n">
        <f aca="false">IF(R394=1,35,IF(S394=1,64,IF(T394=1,IF(Y394=1,85,104),IF(U394=1,IF(Y394=1,124,152),IF(V394=1,(IF(Y394=1,146,IF(Y394=2,178,263))),IF(W394=1,(IF(Y394=1,178,IF(Y394=2,218,321))),IF(X394=1,IF(Y394=1,190,IF(Y394=2,242,IF(Y394=3,357,896))))))))))</f>
        <v>64</v>
      </c>
      <c r="AA394" s="146" t="n">
        <f aca="false">Z394*F394</f>
        <v>2273337.792</v>
      </c>
      <c r="AB394" s="141" t="n">
        <v>0</v>
      </c>
      <c r="AC394" s="136" t="s">
        <v>125</v>
      </c>
    </row>
    <row r="395" customFormat="false" ht="13.8" hidden="false" customHeight="false" outlineLevel="0" collapsed="false">
      <c r="A395" s="136" t="n">
        <v>394</v>
      </c>
      <c r="B395" s="136" t="s">
        <v>162</v>
      </c>
      <c r="C395" s="136" t="s">
        <v>162</v>
      </c>
      <c r="D395" s="132" t="s">
        <v>179</v>
      </c>
      <c r="E395" s="142" t="n">
        <v>3300</v>
      </c>
      <c r="F395" s="144" t="n">
        <f aca="false">E395*10.76391</f>
        <v>35520.903</v>
      </c>
      <c r="G395" s="132" t="s">
        <v>180</v>
      </c>
      <c r="H395" s="132" t="n">
        <v>0</v>
      </c>
      <c r="I395" s="132" t="n">
        <v>0</v>
      </c>
      <c r="J395" s="132" t="n">
        <f aca="false">IF(L395=13.5,IF(X395=1,12,9),-0.392532+1.267037*L395+0.472239*X395+0.58658*W395+0.089417*V395+0.531633*U395+0.337883*T395-0.403545*S395)</f>
        <v>1.737997</v>
      </c>
      <c r="K395" s="145" t="n">
        <f aca="false">IF(I395=0,J395,I395)</f>
        <v>1.737997</v>
      </c>
      <c r="L395" s="132" t="n">
        <v>2</v>
      </c>
      <c r="M395" s="132" t="n">
        <v>1</v>
      </c>
      <c r="N395" s="132" t="n">
        <v>3</v>
      </c>
      <c r="O395" s="132" t="s">
        <v>151</v>
      </c>
      <c r="P395" s="132" t="n">
        <v>2</v>
      </c>
      <c r="Q395" s="132" t="n">
        <v>2</v>
      </c>
      <c r="R395" s="132" t="n">
        <v>0</v>
      </c>
      <c r="S395" s="132" t="n">
        <v>1</v>
      </c>
      <c r="T395" s="132" t="n">
        <v>0</v>
      </c>
      <c r="U395" s="132" t="n">
        <v>0</v>
      </c>
      <c r="V395" s="132" t="n">
        <v>0</v>
      </c>
      <c r="W395" s="132" t="n">
        <v>0</v>
      </c>
      <c r="X395" s="132" t="n">
        <v>0</v>
      </c>
      <c r="Y395" s="132" t="n">
        <f aca="false">IF(L395&lt;=2.5,1,IF(L395&lt;=4.5,2,IF(L395&lt;=6.5,3,4)))</f>
        <v>1</v>
      </c>
      <c r="Z395" s="132" t="n">
        <f aca="false">IF(R395=1,35,IF(S395=1,64,IF(T395=1,IF(Y395=1,85,104),IF(U395=1,IF(Y395=1,124,152),IF(V395=1,(IF(Y395=1,146,IF(Y395=2,178,263))),IF(W395=1,(IF(Y395=1,178,IF(Y395=2,218,321))),IF(X395=1,IF(Y395=1,190,IF(Y395=2,242,IF(Y395=3,357,896))))))))))</f>
        <v>64</v>
      </c>
      <c r="AA395" s="146" t="n">
        <f aca="false">Z395*F395</f>
        <v>2273337.792</v>
      </c>
      <c r="AB395" s="141" t="n">
        <v>0</v>
      </c>
      <c r="AC395" s="136" t="s">
        <v>125</v>
      </c>
    </row>
    <row r="396" customFormat="false" ht="13.8" hidden="false" customHeight="false" outlineLevel="0" collapsed="false">
      <c r="A396" s="136" t="n">
        <v>395</v>
      </c>
      <c r="B396" s="136" t="s">
        <v>162</v>
      </c>
      <c r="C396" s="136" t="s">
        <v>162</v>
      </c>
      <c r="D396" s="132" t="s">
        <v>179</v>
      </c>
      <c r="E396" s="142" t="n">
        <v>3300</v>
      </c>
      <c r="F396" s="144" t="n">
        <f aca="false">E396*10.76391</f>
        <v>35520.903</v>
      </c>
      <c r="G396" s="132" t="s">
        <v>180</v>
      </c>
      <c r="H396" s="132" t="n">
        <v>0</v>
      </c>
      <c r="I396" s="132" t="n">
        <v>0</v>
      </c>
      <c r="J396" s="132" t="n">
        <f aca="false">IF(L396=13.5,IF(X396=1,12,9),-0.392532+1.267037*L396+0.472239*X396+0.58658*W396+0.089417*V396+0.531633*U396+0.337883*T396-0.403545*S396)</f>
        <v>1.737997</v>
      </c>
      <c r="K396" s="145" t="n">
        <f aca="false">IF(I396=0,J396,I396)</f>
        <v>1.737997</v>
      </c>
      <c r="L396" s="132" t="n">
        <v>2</v>
      </c>
      <c r="M396" s="132" t="n">
        <v>1</v>
      </c>
      <c r="N396" s="132" t="n">
        <v>3</v>
      </c>
      <c r="O396" s="132" t="s">
        <v>151</v>
      </c>
      <c r="P396" s="132" t="n">
        <v>2</v>
      </c>
      <c r="Q396" s="132" t="n">
        <v>2</v>
      </c>
      <c r="R396" s="132" t="n">
        <v>0</v>
      </c>
      <c r="S396" s="132" t="n">
        <v>1</v>
      </c>
      <c r="T396" s="132" t="n">
        <v>0</v>
      </c>
      <c r="U396" s="132" t="n">
        <v>0</v>
      </c>
      <c r="V396" s="132" t="n">
        <v>0</v>
      </c>
      <c r="W396" s="132" t="n">
        <v>0</v>
      </c>
      <c r="X396" s="132" t="n">
        <v>0</v>
      </c>
      <c r="Y396" s="132" t="n">
        <f aca="false">IF(L396&lt;=2.5,1,IF(L396&lt;=4.5,2,IF(L396&lt;=6.5,3,4)))</f>
        <v>1</v>
      </c>
      <c r="Z396" s="132" t="n">
        <f aca="false">IF(R396=1,35,IF(S396=1,64,IF(T396=1,IF(Y396=1,85,104),IF(U396=1,IF(Y396=1,124,152),IF(V396=1,(IF(Y396=1,146,IF(Y396=2,178,263))),IF(W396=1,(IF(Y396=1,178,IF(Y396=2,218,321))),IF(X396=1,IF(Y396=1,190,IF(Y396=2,242,IF(Y396=3,357,896))))))))))</f>
        <v>64</v>
      </c>
      <c r="AA396" s="146" t="n">
        <f aca="false">Z396*F396</f>
        <v>2273337.792</v>
      </c>
      <c r="AB396" s="141" t="n">
        <v>0</v>
      </c>
      <c r="AC396" s="136" t="s">
        <v>125</v>
      </c>
    </row>
    <row r="397" customFormat="false" ht="13.8" hidden="false" customHeight="false" outlineLevel="0" collapsed="false">
      <c r="A397" s="136" t="n">
        <v>396</v>
      </c>
      <c r="B397" s="136" t="s">
        <v>162</v>
      </c>
      <c r="C397" s="136" t="s">
        <v>162</v>
      </c>
      <c r="D397" s="132" t="s">
        <v>179</v>
      </c>
      <c r="E397" s="142" t="n">
        <v>3300</v>
      </c>
      <c r="F397" s="144" t="n">
        <f aca="false">E397*10.76391</f>
        <v>35520.903</v>
      </c>
      <c r="G397" s="132" t="s">
        <v>180</v>
      </c>
      <c r="H397" s="132" t="n">
        <v>0</v>
      </c>
      <c r="I397" s="132" t="n">
        <v>0</v>
      </c>
      <c r="J397" s="132" t="n">
        <f aca="false">IF(L397=13.5,IF(X397=1,12,9),-0.392532+1.267037*L397+0.472239*X397+0.58658*W397+0.089417*V397+0.531633*U397+0.337883*T397-0.403545*S397)</f>
        <v>1.737997</v>
      </c>
      <c r="K397" s="145" t="n">
        <f aca="false">IF(I397=0,J397,I397)</f>
        <v>1.737997</v>
      </c>
      <c r="L397" s="132" t="n">
        <v>2</v>
      </c>
      <c r="M397" s="132" t="n">
        <v>1</v>
      </c>
      <c r="N397" s="132" t="n">
        <v>3</v>
      </c>
      <c r="O397" s="132" t="s">
        <v>151</v>
      </c>
      <c r="P397" s="132" t="n">
        <v>2</v>
      </c>
      <c r="Q397" s="132" t="n">
        <v>2</v>
      </c>
      <c r="R397" s="132" t="n">
        <v>0</v>
      </c>
      <c r="S397" s="132" t="n">
        <v>1</v>
      </c>
      <c r="T397" s="132" t="n">
        <v>0</v>
      </c>
      <c r="U397" s="132" t="n">
        <v>0</v>
      </c>
      <c r="V397" s="132" t="n">
        <v>0</v>
      </c>
      <c r="W397" s="132" t="n">
        <v>0</v>
      </c>
      <c r="X397" s="132" t="n">
        <v>0</v>
      </c>
      <c r="Y397" s="132" t="n">
        <f aca="false">IF(L397&lt;=2.5,1,IF(L397&lt;=4.5,2,IF(L397&lt;=6.5,3,4)))</f>
        <v>1</v>
      </c>
      <c r="Z397" s="132" t="n">
        <f aca="false">IF(R397=1,35,IF(S397=1,64,IF(T397=1,IF(Y397=1,85,104),IF(U397=1,IF(Y397=1,124,152),IF(V397=1,(IF(Y397=1,146,IF(Y397=2,178,263))),IF(W397=1,(IF(Y397=1,178,IF(Y397=2,218,321))),IF(X397=1,IF(Y397=1,190,IF(Y397=2,242,IF(Y397=3,357,896))))))))))</f>
        <v>64</v>
      </c>
      <c r="AA397" s="146" t="n">
        <f aca="false">Z397*F397</f>
        <v>2273337.792</v>
      </c>
      <c r="AB397" s="141" t="n">
        <v>0</v>
      </c>
      <c r="AC397" s="136" t="s">
        <v>125</v>
      </c>
    </row>
    <row r="398" customFormat="false" ht="13.8" hidden="false" customHeight="false" outlineLevel="0" collapsed="false">
      <c r="A398" s="136" t="n">
        <v>397</v>
      </c>
      <c r="B398" s="136" t="s">
        <v>162</v>
      </c>
      <c r="C398" s="136" t="s">
        <v>162</v>
      </c>
      <c r="D398" s="132" t="s">
        <v>179</v>
      </c>
      <c r="E398" s="142" t="n">
        <v>3300</v>
      </c>
      <c r="F398" s="144" t="n">
        <f aca="false">E398*10.76391</f>
        <v>35520.903</v>
      </c>
      <c r="G398" s="132" t="s">
        <v>180</v>
      </c>
      <c r="H398" s="132" t="n">
        <v>0</v>
      </c>
      <c r="I398" s="132" t="n">
        <v>0</v>
      </c>
      <c r="J398" s="132" t="n">
        <f aca="false">IF(L398=13.5,IF(X398=1,12,9),-0.392532+1.267037*L398+0.472239*X398+0.58658*W398+0.089417*V398+0.531633*U398+0.337883*T398-0.403545*S398)</f>
        <v>1.737997</v>
      </c>
      <c r="K398" s="145" t="n">
        <f aca="false">IF(I398=0,J398,I398)</f>
        <v>1.737997</v>
      </c>
      <c r="L398" s="132" t="n">
        <v>2</v>
      </c>
      <c r="M398" s="132" t="n">
        <v>1</v>
      </c>
      <c r="N398" s="132" t="n">
        <v>3</v>
      </c>
      <c r="O398" s="132" t="s">
        <v>151</v>
      </c>
      <c r="P398" s="132" t="n">
        <v>2</v>
      </c>
      <c r="Q398" s="132" t="n">
        <v>2</v>
      </c>
      <c r="R398" s="132" t="n">
        <v>0</v>
      </c>
      <c r="S398" s="132" t="n">
        <v>1</v>
      </c>
      <c r="T398" s="132" t="n">
        <v>0</v>
      </c>
      <c r="U398" s="132" t="n">
        <v>0</v>
      </c>
      <c r="V398" s="132" t="n">
        <v>0</v>
      </c>
      <c r="W398" s="132" t="n">
        <v>0</v>
      </c>
      <c r="X398" s="132" t="n">
        <v>0</v>
      </c>
      <c r="Y398" s="132" t="n">
        <f aca="false">IF(L398&lt;=2.5,1,IF(L398&lt;=4.5,2,IF(L398&lt;=6.5,3,4)))</f>
        <v>1</v>
      </c>
      <c r="Z398" s="132" t="n">
        <f aca="false">IF(R398=1,35,IF(S398=1,64,IF(T398=1,IF(Y398=1,85,104),IF(U398=1,IF(Y398=1,124,152),IF(V398=1,(IF(Y398=1,146,IF(Y398=2,178,263))),IF(W398=1,(IF(Y398=1,178,IF(Y398=2,218,321))),IF(X398=1,IF(Y398=1,190,IF(Y398=2,242,IF(Y398=3,357,896))))))))))</f>
        <v>64</v>
      </c>
      <c r="AA398" s="146" t="n">
        <f aca="false">Z398*F398</f>
        <v>2273337.792</v>
      </c>
      <c r="AB398" s="141" t="n">
        <v>0</v>
      </c>
      <c r="AC398" s="136" t="s">
        <v>125</v>
      </c>
    </row>
    <row r="399" customFormat="false" ht="13.8" hidden="false" customHeight="false" outlineLevel="0" collapsed="false">
      <c r="A399" s="136" t="n">
        <v>398</v>
      </c>
      <c r="B399" s="136" t="s">
        <v>162</v>
      </c>
      <c r="C399" s="136" t="s">
        <v>162</v>
      </c>
      <c r="D399" s="132" t="s">
        <v>179</v>
      </c>
      <c r="E399" s="142" t="n">
        <v>3300</v>
      </c>
      <c r="F399" s="144" t="n">
        <f aca="false">E399*10.76391</f>
        <v>35520.903</v>
      </c>
      <c r="G399" s="132" t="s">
        <v>180</v>
      </c>
      <c r="H399" s="132" t="n">
        <v>0</v>
      </c>
      <c r="I399" s="132" t="n">
        <v>0</v>
      </c>
      <c r="J399" s="132" t="n">
        <f aca="false">IF(L399=13.5,IF(X399=1,12,9),-0.392532+1.267037*L399+0.472239*X399+0.58658*W399+0.089417*V399+0.531633*U399+0.337883*T399-0.403545*S399)</f>
        <v>1.737997</v>
      </c>
      <c r="K399" s="145" t="n">
        <f aca="false">IF(I399=0,J399,I399)</f>
        <v>1.737997</v>
      </c>
      <c r="L399" s="132" t="n">
        <v>2</v>
      </c>
      <c r="M399" s="132" t="n">
        <v>1</v>
      </c>
      <c r="N399" s="132" t="n">
        <v>3</v>
      </c>
      <c r="O399" s="132" t="s">
        <v>151</v>
      </c>
      <c r="P399" s="132" t="n">
        <v>2</v>
      </c>
      <c r="Q399" s="132" t="n">
        <v>2</v>
      </c>
      <c r="R399" s="132" t="n">
        <v>0</v>
      </c>
      <c r="S399" s="132" t="n">
        <v>1</v>
      </c>
      <c r="T399" s="132" t="n">
        <v>0</v>
      </c>
      <c r="U399" s="132" t="n">
        <v>0</v>
      </c>
      <c r="V399" s="132" t="n">
        <v>0</v>
      </c>
      <c r="W399" s="132" t="n">
        <v>0</v>
      </c>
      <c r="X399" s="132" t="n">
        <v>0</v>
      </c>
      <c r="Y399" s="132" t="n">
        <f aca="false">IF(L399&lt;=2.5,1,IF(L399&lt;=4.5,2,IF(L399&lt;=6.5,3,4)))</f>
        <v>1</v>
      </c>
      <c r="Z399" s="132" t="n">
        <f aca="false">IF(R399=1,35,IF(S399=1,64,IF(T399=1,IF(Y399=1,85,104),IF(U399=1,IF(Y399=1,124,152),IF(V399=1,(IF(Y399=1,146,IF(Y399=2,178,263))),IF(W399=1,(IF(Y399=1,178,IF(Y399=2,218,321))),IF(X399=1,IF(Y399=1,190,IF(Y399=2,242,IF(Y399=3,357,896))))))))))</f>
        <v>64</v>
      </c>
      <c r="AA399" s="146" t="n">
        <f aca="false">Z399*F399</f>
        <v>2273337.792</v>
      </c>
      <c r="AB399" s="141" t="n">
        <v>0</v>
      </c>
      <c r="AC399" s="136" t="s">
        <v>125</v>
      </c>
    </row>
    <row r="400" customFormat="false" ht="13.8" hidden="false" customHeight="false" outlineLevel="0" collapsed="false">
      <c r="A400" s="136" t="n">
        <v>399</v>
      </c>
      <c r="B400" s="136" t="s">
        <v>162</v>
      </c>
      <c r="C400" s="136" t="s">
        <v>162</v>
      </c>
      <c r="D400" s="132" t="s">
        <v>179</v>
      </c>
      <c r="E400" s="142" t="n">
        <v>3300</v>
      </c>
      <c r="F400" s="144" t="n">
        <f aca="false">E400*10.76391</f>
        <v>35520.903</v>
      </c>
      <c r="G400" s="132" t="s">
        <v>180</v>
      </c>
      <c r="H400" s="132" t="n">
        <v>0</v>
      </c>
      <c r="I400" s="132" t="n">
        <v>0</v>
      </c>
      <c r="J400" s="132" t="n">
        <f aca="false">IF(L400=13.5,IF(X400=1,12,9),-0.392532+1.267037*L400+0.472239*X400+0.58658*W400+0.089417*V400+0.531633*U400+0.337883*T400-0.403545*S400)</f>
        <v>1.737997</v>
      </c>
      <c r="K400" s="145" t="n">
        <f aca="false">IF(I400=0,J400,I400)</f>
        <v>1.737997</v>
      </c>
      <c r="L400" s="132" t="n">
        <v>2</v>
      </c>
      <c r="M400" s="132" t="n">
        <v>1</v>
      </c>
      <c r="N400" s="132" t="n">
        <v>3</v>
      </c>
      <c r="O400" s="132" t="s">
        <v>151</v>
      </c>
      <c r="P400" s="132" t="n">
        <v>2</v>
      </c>
      <c r="Q400" s="132" t="n">
        <v>2</v>
      </c>
      <c r="R400" s="132" t="n">
        <v>0</v>
      </c>
      <c r="S400" s="132" t="n">
        <v>1</v>
      </c>
      <c r="T400" s="132" t="n">
        <v>0</v>
      </c>
      <c r="U400" s="132" t="n">
        <v>0</v>
      </c>
      <c r="V400" s="132" t="n">
        <v>0</v>
      </c>
      <c r="W400" s="132" t="n">
        <v>0</v>
      </c>
      <c r="X400" s="132" t="n">
        <v>0</v>
      </c>
      <c r="Y400" s="132" t="n">
        <f aca="false">IF(L400&lt;=2.5,1,IF(L400&lt;=4.5,2,IF(L400&lt;=6.5,3,4)))</f>
        <v>1</v>
      </c>
      <c r="Z400" s="132" t="n">
        <f aca="false">IF(R400=1,35,IF(S400=1,64,IF(T400=1,IF(Y400=1,85,104),IF(U400=1,IF(Y400=1,124,152),IF(V400=1,(IF(Y400=1,146,IF(Y400=2,178,263))),IF(W400=1,(IF(Y400=1,178,IF(Y400=2,218,321))),IF(X400=1,IF(Y400=1,190,IF(Y400=2,242,IF(Y400=3,357,896))))))))))</f>
        <v>64</v>
      </c>
      <c r="AA400" s="146" t="n">
        <f aca="false">Z400*F400</f>
        <v>2273337.792</v>
      </c>
      <c r="AB400" s="141" t="n">
        <v>0</v>
      </c>
      <c r="AC400" s="136" t="s">
        <v>125</v>
      </c>
    </row>
    <row r="401" customFormat="false" ht="13.8" hidden="false" customHeight="false" outlineLevel="0" collapsed="false">
      <c r="A401" s="136" t="n">
        <v>400</v>
      </c>
      <c r="B401" s="136" t="s">
        <v>162</v>
      </c>
      <c r="C401" s="136" t="s">
        <v>162</v>
      </c>
      <c r="D401" s="132" t="s">
        <v>179</v>
      </c>
      <c r="E401" s="142" t="n">
        <v>3300</v>
      </c>
      <c r="F401" s="144" t="n">
        <f aca="false">E401*10.76391</f>
        <v>35520.903</v>
      </c>
      <c r="G401" s="132" t="s">
        <v>180</v>
      </c>
      <c r="H401" s="132" t="n">
        <v>0</v>
      </c>
      <c r="I401" s="132" t="n">
        <v>0</v>
      </c>
      <c r="J401" s="132" t="n">
        <f aca="false">IF(L401=13.5,IF(X401=1,12,9),-0.392532+1.267037*L401+0.472239*X401+0.58658*W401+0.089417*V401+0.531633*U401+0.337883*T401-0.403545*S401)</f>
        <v>1.737997</v>
      </c>
      <c r="K401" s="145" t="n">
        <f aca="false">IF(I401=0,J401,I401)</f>
        <v>1.737997</v>
      </c>
      <c r="L401" s="132" t="n">
        <v>2</v>
      </c>
      <c r="M401" s="132" t="n">
        <v>1</v>
      </c>
      <c r="N401" s="132" t="n">
        <v>3</v>
      </c>
      <c r="O401" s="132" t="s">
        <v>151</v>
      </c>
      <c r="P401" s="132" t="n">
        <v>2</v>
      </c>
      <c r="Q401" s="132" t="n">
        <v>2</v>
      </c>
      <c r="R401" s="132" t="n">
        <v>0</v>
      </c>
      <c r="S401" s="132" t="n">
        <v>1</v>
      </c>
      <c r="T401" s="132" t="n">
        <v>0</v>
      </c>
      <c r="U401" s="132" t="n">
        <v>0</v>
      </c>
      <c r="V401" s="132" t="n">
        <v>0</v>
      </c>
      <c r="W401" s="132" t="n">
        <v>0</v>
      </c>
      <c r="X401" s="132" t="n">
        <v>0</v>
      </c>
      <c r="Y401" s="132" t="n">
        <f aca="false">IF(L401&lt;=2.5,1,IF(L401&lt;=4.5,2,IF(L401&lt;=6.5,3,4)))</f>
        <v>1</v>
      </c>
      <c r="Z401" s="132" t="n">
        <f aca="false">IF(R401=1,35,IF(S401=1,64,IF(T401=1,IF(Y401=1,85,104),IF(U401=1,IF(Y401=1,124,152),IF(V401=1,(IF(Y401=1,146,IF(Y401=2,178,263))),IF(W401=1,(IF(Y401=1,178,IF(Y401=2,218,321))),IF(X401=1,IF(Y401=1,190,IF(Y401=2,242,IF(Y401=3,357,896))))))))))</f>
        <v>64</v>
      </c>
      <c r="AA401" s="146" t="n">
        <f aca="false">Z401*F401</f>
        <v>2273337.792</v>
      </c>
      <c r="AB401" s="141" t="n">
        <v>0</v>
      </c>
      <c r="AC401" s="136" t="s">
        <v>125</v>
      </c>
    </row>
    <row r="402" customFormat="false" ht="13.8" hidden="false" customHeight="false" outlineLevel="0" collapsed="false">
      <c r="A402" s="136" t="n">
        <v>401</v>
      </c>
      <c r="B402" s="136" t="s">
        <v>162</v>
      </c>
      <c r="C402" s="136" t="s">
        <v>162</v>
      </c>
      <c r="D402" s="132" t="s">
        <v>179</v>
      </c>
      <c r="E402" s="142" t="n">
        <v>3300</v>
      </c>
      <c r="F402" s="144" t="n">
        <f aca="false">E402*10.76391</f>
        <v>35520.903</v>
      </c>
      <c r="G402" s="132" t="s">
        <v>180</v>
      </c>
      <c r="H402" s="132" t="n">
        <v>0</v>
      </c>
      <c r="I402" s="132" t="n">
        <v>0</v>
      </c>
      <c r="J402" s="132" t="n">
        <f aca="false">IF(L402=13.5,IF(X402=1,12,9),-0.392532+1.267037*L402+0.472239*X402+0.58658*W402+0.089417*V402+0.531633*U402+0.337883*T402-0.403545*S402)</f>
        <v>1.737997</v>
      </c>
      <c r="K402" s="145" t="n">
        <f aca="false">IF(I402=0,J402,I402)</f>
        <v>1.737997</v>
      </c>
      <c r="L402" s="132" t="n">
        <v>2</v>
      </c>
      <c r="M402" s="132" t="n">
        <v>1</v>
      </c>
      <c r="N402" s="132" t="n">
        <v>3</v>
      </c>
      <c r="O402" s="132" t="s">
        <v>151</v>
      </c>
      <c r="P402" s="132" t="n">
        <v>2</v>
      </c>
      <c r="Q402" s="132" t="n">
        <v>2</v>
      </c>
      <c r="R402" s="132" t="n">
        <v>0</v>
      </c>
      <c r="S402" s="132" t="n">
        <v>1</v>
      </c>
      <c r="T402" s="132" t="n">
        <v>0</v>
      </c>
      <c r="U402" s="132" t="n">
        <v>0</v>
      </c>
      <c r="V402" s="132" t="n">
        <v>0</v>
      </c>
      <c r="W402" s="132" t="n">
        <v>0</v>
      </c>
      <c r="X402" s="132" t="n">
        <v>0</v>
      </c>
      <c r="Y402" s="132" t="n">
        <f aca="false">IF(L402&lt;=2.5,1,IF(L402&lt;=4.5,2,IF(L402&lt;=6.5,3,4)))</f>
        <v>1</v>
      </c>
      <c r="Z402" s="132" t="n">
        <f aca="false">IF(R402=1,35,IF(S402=1,64,IF(T402=1,IF(Y402=1,85,104),IF(U402=1,IF(Y402=1,124,152),IF(V402=1,(IF(Y402=1,146,IF(Y402=2,178,263))),IF(W402=1,(IF(Y402=1,178,IF(Y402=2,218,321))),IF(X402=1,IF(Y402=1,190,IF(Y402=2,242,IF(Y402=3,357,896))))))))))</f>
        <v>64</v>
      </c>
      <c r="AA402" s="146" t="n">
        <f aca="false">Z402*F402</f>
        <v>2273337.792</v>
      </c>
      <c r="AB402" s="141" t="n">
        <v>0</v>
      </c>
      <c r="AC402" s="136" t="s">
        <v>125</v>
      </c>
    </row>
    <row r="403" customFormat="false" ht="13.8" hidden="false" customHeight="false" outlineLevel="0" collapsed="false">
      <c r="A403" s="136" t="n">
        <v>402</v>
      </c>
      <c r="B403" s="136" t="s">
        <v>162</v>
      </c>
      <c r="C403" s="136" t="s">
        <v>162</v>
      </c>
      <c r="D403" s="132" t="s">
        <v>179</v>
      </c>
      <c r="E403" s="142" t="n">
        <v>3300</v>
      </c>
      <c r="F403" s="144" t="n">
        <f aca="false">E403*10.76391</f>
        <v>35520.903</v>
      </c>
      <c r="G403" s="132" t="s">
        <v>180</v>
      </c>
      <c r="H403" s="132" t="n">
        <v>0</v>
      </c>
      <c r="I403" s="132" t="n">
        <v>0</v>
      </c>
      <c r="J403" s="132" t="n">
        <f aca="false">IF(L403=13.5,IF(X403=1,12,9),-0.392532+1.267037*L403+0.472239*X403+0.58658*W403+0.089417*V403+0.531633*U403+0.337883*T403-0.403545*S403)</f>
        <v>1.737997</v>
      </c>
      <c r="K403" s="145" t="n">
        <f aca="false">IF(I403=0,J403,I403)</f>
        <v>1.737997</v>
      </c>
      <c r="L403" s="132" t="n">
        <v>2</v>
      </c>
      <c r="M403" s="132" t="n">
        <v>1</v>
      </c>
      <c r="N403" s="132" t="n">
        <v>3</v>
      </c>
      <c r="O403" s="132" t="s">
        <v>151</v>
      </c>
      <c r="P403" s="132" t="n">
        <v>2</v>
      </c>
      <c r="Q403" s="132" t="n">
        <v>2</v>
      </c>
      <c r="R403" s="132" t="n">
        <v>0</v>
      </c>
      <c r="S403" s="132" t="n">
        <v>1</v>
      </c>
      <c r="T403" s="132" t="n">
        <v>0</v>
      </c>
      <c r="U403" s="132" t="n">
        <v>0</v>
      </c>
      <c r="V403" s="132" t="n">
        <v>0</v>
      </c>
      <c r="W403" s="132" t="n">
        <v>0</v>
      </c>
      <c r="X403" s="132" t="n">
        <v>0</v>
      </c>
      <c r="Y403" s="132" t="n">
        <f aca="false">IF(L403&lt;=2.5,1,IF(L403&lt;=4.5,2,IF(L403&lt;=6.5,3,4)))</f>
        <v>1</v>
      </c>
      <c r="Z403" s="132" t="n">
        <f aca="false">IF(R403=1,35,IF(S403=1,64,IF(T403=1,IF(Y403=1,85,104),IF(U403=1,IF(Y403=1,124,152),IF(V403=1,(IF(Y403=1,146,IF(Y403=2,178,263))),IF(W403=1,(IF(Y403=1,178,IF(Y403=2,218,321))),IF(X403=1,IF(Y403=1,190,IF(Y403=2,242,IF(Y403=3,357,896))))))))))</f>
        <v>64</v>
      </c>
      <c r="AA403" s="146" t="n">
        <f aca="false">Z403*F403</f>
        <v>2273337.792</v>
      </c>
      <c r="AB403" s="141" t="n">
        <v>0</v>
      </c>
      <c r="AC403" s="136" t="s">
        <v>125</v>
      </c>
    </row>
    <row r="404" customFormat="false" ht="13.8" hidden="false" customHeight="false" outlineLevel="0" collapsed="false">
      <c r="A404" s="136" t="n">
        <v>403</v>
      </c>
      <c r="B404" s="136" t="s">
        <v>162</v>
      </c>
      <c r="C404" s="136" t="s">
        <v>162</v>
      </c>
      <c r="D404" s="132" t="s">
        <v>179</v>
      </c>
      <c r="E404" s="142" t="n">
        <v>3300</v>
      </c>
      <c r="F404" s="144" t="n">
        <f aca="false">E404*10.76391</f>
        <v>35520.903</v>
      </c>
      <c r="G404" s="132" t="s">
        <v>180</v>
      </c>
      <c r="H404" s="132" t="n">
        <v>0</v>
      </c>
      <c r="I404" s="132" t="n">
        <v>0</v>
      </c>
      <c r="J404" s="132" t="n">
        <f aca="false">IF(L404=13.5,IF(X404=1,12,9),-0.392532+1.267037*L404+0.472239*X404+0.58658*W404+0.089417*V404+0.531633*U404+0.337883*T404-0.403545*S404)</f>
        <v>1.737997</v>
      </c>
      <c r="K404" s="145" t="n">
        <f aca="false">IF(I404=0,J404,I404)</f>
        <v>1.737997</v>
      </c>
      <c r="L404" s="132" t="n">
        <v>2</v>
      </c>
      <c r="M404" s="132" t="n">
        <v>1</v>
      </c>
      <c r="N404" s="132" t="n">
        <v>3</v>
      </c>
      <c r="O404" s="132" t="s">
        <v>151</v>
      </c>
      <c r="P404" s="132" t="n">
        <v>2</v>
      </c>
      <c r="Q404" s="132" t="n">
        <v>2</v>
      </c>
      <c r="R404" s="132" t="n">
        <v>0</v>
      </c>
      <c r="S404" s="132" t="n">
        <v>1</v>
      </c>
      <c r="T404" s="132" t="n">
        <v>0</v>
      </c>
      <c r="U404" s="132" t="n">
        <v>0</v>
      </c>
      <c r="V404" s="132" t="n">
        <v>0</v>
      </c>
      <c r="W404" s="132" t="n">
        <v>0</v>
      </c>
      <c r="X404" s="132" t="n">
        <v>0</v>
      </c>
      <c r="Y404" s="132" t="n">
        <f aca="false">IF(L404&lt;=2.5,1,IF(L404&lt;=4.5,2,IF(L404&lt;=6.5,3,4)))</f>
        <v>1</v>
      </c>
      <c r="Z404" s="132" t="n">
        <f aca="false">IF(R404=1,35,IF(S404=1,64,IF(T404=1,IF(Y404=1,85,104),IF(U404=1,IF(Y404=1,124,152),IF(V404=1,(IF(Y404=1,146,IF(Y404=2,178,263))),IF(W404=1,(IF(Y404=1,178,IF(Y404=2,218,321))),IF(X404=1,IF(Y404=1,190,IF(Y404=2,242,IF(Y404=3,357,896))))))))))</f>
        <v>64</v>
      </c>
      <c r="AA404" s="146" t="n">
        <f aca="false">Z404*F404</f>
        <v>2273337.792</v>
      </c>
      <c r="AB404" s="141" t="n">
        <v>0</v>
      </c>
      <c r="AC404" s="136" t="s">
        <v>125</v>
      </c>
    </row>
    <row r="405" customFormat="false" ht="13.8" hidden="false" customHeight="false" outlineLevel="0" collapsed="false">
      <c r="A405" s="136" t="n">
        <v>404</v>
      </c>
      <c r="B405" s="136" t="s">
        <v>162</v>
      </c>
      <c r="C405" s="136" t="s">
        <v>162</v>
      </c>
      <c r="D405" s="132" t="s">
        <v>179</v>
      </c>
      <c r="E405" s="142" t="n">
        <v>2173.3</v>
      </c>
      <c r="F405" s="144" t="n">
        <f aca="false">E405*10.76391</f>
        <v>23393.205603</v>
      </c>
      <c r="G405" s="132" t="s">
        <v>180</v>
      </c>
      <c r="H405" s="132" t="n">
        <v>0</v>
      </c>
      <c r="I405" s="132" t="n">
        <v>0</v>
      </c>
      <c r="J405" s="132" t="n">
        <f aca="false">IF(L405=13.5,IF(X405=1,12,9),-0.392532+1.267037*L405+0.472239*X405+0.58658*W405+0.089417*V405+0.531633*U405+0.337883*T405-0.403545*S405)</f>
        <v>1.737997</v>
      </c>
      <c r="K405" s="145" t="n">
        <f aca="false">IF(I405=0,J405,I405)</f>
        <v>1.737997</v>
      </c>
      <c r="L405" s="132" t="n">
        <v>2</v>
      </c>
      <c r="M405" s="132" t="n">
        <v>1</v>
      </c>
      <c r="N405" s="132" t="n">
        <v>3</v>
      </c>
      <c r="O405" s="132" t="s">
        <v>151</v>
      </c>
      <c r="P405" s="132" t="n">
        <v>2</v>
      </c>
      <c r="Q405" s="132" t="n">
        <v>2</v>
      </c>
      <c r="R405" s="132" t="n">
        <v>0</v>
      </c>
      <c r="S405" s="132" t="n">
        <v>1</v>
      </c>
      <c r="T405" s="132" t="n">
        <v>0</v>
      </c>
      <c r="U405" s="132" t="n">
        <v>0</v>
      </c>
      <c r="V405" s="132" t="n">
        <v>0</v>
      </c>
      <c r="W405" s="132" t="n">
        <v>0</v>
      </c>
      <c r="X405" s="132" t="n">
        <v>0</v>
      </c>
      <c r="Y405" s="132" t="n">
        <f aca="false">IF(L405&lt;=2.5,1,IF(L405&lt;=4.5,2,IF(L405&lt;=6.5,3,4)))</f>
        <v>1</v>
      </c>
      <c r="Z405" s="132" t="n">
        <f aca="false">IF(R405=1,35,IF(S405=1,64,IF(T405=1,IF(Y405=1,85,104),IF(U405=1,IF(Y405=1,124,152),IF(V405=1,(IF(Y405=1,146,IF(Y405=2,178,263))),IF(W405=1,(IF(Y405=1,178,IF(Y405=2,218,321))),IF(X405=1,IF(Y405=1,190,IF(Y405=2,242,IF(Y405=3,357,896))))))))))</f>
        <v>64</v>
      </c>
      <c r="AA405" s="146" t="n">
        <f aca="false">Z405*F405</f>
        <v>1497165.158592</v>
      </c>
      <c r="AB405" s="141" t="n">
        <v>0</v>
      </c>
      <c r="AC405" s="136" t="s">
        <v>125</v>
      </c>
    </row>
    <row r="406" customFormat="false" ht="13.8" hidden="false" customHeight="false" outlineLevel="0" collapsed="false">
      <c r="A406" s="136" t="n">
        <v>405</v>
      </c>
      <c r="B406" s="136" t="s">
        <v>162</v>
      </c>
      <c r="C406" s="136" t="s">
        <v>162</v>
      </c>
      <c r="D406" s="132" t="s">
        <v>181</v>
      </c>
      <c r="E406" s="142" t="n">
        <v>3500</v>
      </c>
      <c r="F406" s="144" t="n">
        <f aca="false">E406*10.76391</f>
        <v>37673.685</v>
      </c>
      <c r="G406" s="132" t="s">
        <v>166</v>
      </c>
      <c r="H406" s="132" t="n">
        <v>0</v>
      </c>
      <c r="I406" s="132" t="n">
        <v>0</v>
      </c>
      <c r="J406" s="132" t="n">
        <f aca="false">IF(L406=13.5,IF(X406=1,12,9),-0.392532+1.267037*L406+0.472239*X406+0.58658*W406+0.089417*V406+0.531633*U406+0.337883*T406-0.403545*S406)</f>
        <v>0.874505</v>
      </c>
      <c r="K406" s="145" t="n">
        <f aca="false">IF(I406=0,J406,I406)</f>
        <v>0.874505</v>
      </c>
      <c r="L406" s="132" t="n">
        <v>1</v>
      </c>
      <c r="M406" s="132" t="n">
        <v>1</v>
      </c>
      <c r="N406" s="132" t="n">
        <v>2</v>
      </c>
      <c r="O406" s="132" t="s">
        <v>150</v>
      </c>
      <c r="P406" s="132" t="n">
        <v>1</v>
      </c>
      <c r="Q406" s="132" t="n">
        <v>1</v>
      </c>
      <c r="R406" s="132" t="n">
        <v>1</v>
      </c>
      <c r="S406" s="132" t="n">
        <v>0</v>
      </c>
      <c r="T406" s="132" t="n">
        <v>0</v>
      </c>
      <c r="U406" s="132" t="n">
        <v>0</v>
      </c>
      <c r="V406" s="132" t="n">
        <v>0</v>
      </c>
      <c r="W406" s="132" t="n">
        <v>0</v>
      </c>
      <c r="X406" s="132" t="n">
        <v>0</v>
      </c>
      <c r="Y406" s="132" t="n">
        <f aca="false">IF(L406&lt;=2.5,1,IF(L406&lt;=4.5,2,IF(L406&lt;=6.5,3,4)))</f>
        <v>1</v>
      </c>
      <c r="Z406" s="132" t="n">
        <f aca="false">IF(R406=1,35,IF(S406=1,64,IF(T406=1,IF(Y406=1,85,104),IF(U406=1,IF(Y406=1,124,152),IF(V406=1,(IF(Y406=1,146,IF(Y406=2,178,263))),IF(W406=1,(IF(Y406=1,178,IF(Y406=2,218,321))),IF(X406=1,IF(Y406=1,190,IF(Y406=2,242,IF(Y406=3,357,896))))))))))</f>
        <v>35</v>
      </c>
      <c r="AA406" s="146" t="n">
        <f aca="false">Z406*F406</f>
        <v>1318578.975</v>
      </c>
      <c r="AB406" s="141" t="n">
        <v>0</v>
      </c>
      <c r="AC406" s="136" t="s">
        <v>126</v>
      </c>
    </row>
    <row r="407" customFormat="false" ht="13.8" hidden="false" customHeight="false" outlineLevel="0" collapsed="false">
      <c r="A407" s="136" t="n">
        <v>406</v>
      </c>
      <c r="B407" s="136" t="s">
        <v>162</v>
      </c>
      <c r="C407" s="136" t="s">
        <v>162</v>
      </c>
      <c r="D407" s="132" t="s">
        <v>181</v>
      </c>
      <c r="E407" s="142" t="n">
        <v>3500</v>
      </c>
      <c r="F407" s="144" t="n">
        <f aca="false">E407*10.76391</f>
        <v>37673.685</v>
      </c>
      <c r="G407" s="132" t="s">
        <v>166</v>
      </c>
      <c r="H407" s="132" t="n">
        <v>0</v>
      </c>
      <c r="I407" s="132" t="n">
        <v>0</v>
      </c>
      <c r="J407" s="132" t="n">
        <f aca="false">IF(L407=13.5,IF(X407=1,12,9),-0.392532+1.267037*L407+0.472239*X407+0.58658*W407+0.089417*V407+0.531633*U407+0.337883*T407-0.403545*S407)</f>
        <v>0.874505</v>
      </c>
      <c r="K407" s="145" t="n">
        <f aca="false">IF(I407=0,J407,I407)</f>
        <v>0.874505</v>
      </c>
      <c r="L407" s="132" t="n">
        <v>1</v>
      </c>
      <c r="M407" s="132" t="n">
        <v>1</v>
      </c>
      <c r="N407" s="132" t="n">
        <v>2</v>
      </c>
      <c r="O407" s="132" t="s">
        <v>150</v>
      </c>
      <c r="P407" s="132" t="n">
        <v>1</v>
      </c>
      <c r="Q407" s="132" t="n">
        <v>1</v>
      </c>
      <c r="R407" s="132" t="n">
        <v>1</v>
      </c>
      <c r="S407" s="132" t="n">
        <v>0</v>
      </c>
      <c r="T407" s="132" t="n">
        <v>0</v>
      </c>
      <c r="U407" s="132" t="n">
        <v>0</v>
      </c>
      <c r="V407" s="132" t="n">
        <v>0</v>
      </c>
      <c r="W407" s="132" t="n">
        <v>0</v>
      </c>
      <c r="X407" s="132" t="n">
        <v>0</v>
      </c>
      <c r="Y407" s="132" t="n">
        <f aca="false">IF(L407&lt;=2.5,1,IF(L407&lt;=4.5,2,IF(L407&lt;=6.5,3,4)))</f>
        <v>1</v>
      </c>
      <c r="Z407" s="132" t="n">
        <f aca="false">IF(R407=1,35,IF(S407=1,64,IF(T407=1,IF(Y407=1,85,104),IF(U407=1,IF(Y407=1,124,152),IF(V407=1,(IF(Y407=1,146,IF(Y407=2,178,263))),IF(W407=1,(IF(Y407=1,178,IF(Y407=2,218,321))),IF(X407=1,IF(Y407=1,190,IF(Y407=2,242,IF(Y407=3,357,896))))))))))</f>
        <v>35</v>
      </c>
      <c r="AA407" s="146" t="n">
        <f aca="false">Z407*F407</f>
        <v>1318578.975</v>
      </c>
      <c r="AB407" s="141" t="n">
        <v>0</v>
      </c>
      <c r="AC407" s="136" t="s">
        <v>126</v>
      </c>
    </row>
    <row r="408" customFormat="false" ht="13.8" hidden="false" customHeight="false" outlineLevel="0" collapsed="false">
      <c r="A408" s="136" t="n">
        <v>407</v>
      </c>
      <c r="B408" s="136" t="s">
        <v>162</v>
      </c>
      <c r="C408" s="136" t="s">
        <v>162</v>
      </c>
      <c r="D408" s="132" t="s">
        <v>181</v>
      </c>
      <c r="E408" s="142" t="n">
        <v>3500</v>
      </c>
      <c r="F408" s="144" t="n">
        <f aca="false">E408*10.76391</f>
        <v>37673.685</v>
      </c>
      <c r="G408" s="132" t="s">
        <v>166</v>
      </c>
      <c r="H408" s="132" t="n">
        <v>0</v>
      </c>
      <c r="I408" s="132" t="n">
        <v>0</v>
      </c>
      <c r="J408" s="132" t="n">
        <f aca="false">IF(L408=13.5,IF(X408=1,12,9),-0.392532+1.267037*L408+0.472239*X408+0.58658*W408+0.089417*V408+0.531633*U408+0.337883*T408-0.403545*S408)</f>
        <v>0.874505</v>
      </c>
      <c r="K408" s="145" t="n">
        <f aca="false">IF(I408=0,J408,I408)</f>
        <v>0.874505</v>
      </c>
      <c r="L408" s="132" t="n">
        <v>1</v>
      </c>
      <c r="M408" s="132" t="n">
        <v>1</v>
      </c>
      <c r="N408" s="132" t="n">
        <v>2</v>
      </c>
      <c r="O408" s="132" t="s">
        <v>150</v>
      </c>
      <c r="P408" s="132" t="n">
        <v>1</v>
      </c>
      <c r="Q408" s="132" t="n">
        <v>1</v>
      </c>
      <c r="R408" s="132" t="n">
        <v>1</v>
      </c>
      <c r="S408" s="132" t="n">
        <v>0</v>
      </c>
      <c r="T408" s="132" t="n">
        <v>0</v>
      </c>
      <c r="U408" s="132" t="n">
        <v>0</v>
      </c>
      <c r="V408" s="132" t="n">
        <v>0</v>
      </c>
      <c r="W408" s="132" t="n">
        <v>0</v>
      </c>
      <c r="X408" s="132" t="n">
        <v>0</v>
      </c>
      <c r="Y408" s="132" t="n">
        <f aca="false">IF(L408&lt;=2.5,1,IF(L408&lt;=4.5,2,IF(L408&lt;=6.5,3,4)))</f>
        <v>1</v>
      </c>
      <c r="Z408" s="132" t="n">
        <f aca="false">IF(R408=1,35,IF(S408=1,64,IF(T408=1,IF(Y408=1,85,104),IF(U408=1,IF(Y408=1,124,152),IF(V408=1,(IF(Y408=1,146,IF(Y408=2,178,263))),IF(W408=1,(IF(Y408=1,178,IF(Y408=2,218,321))),IF(X408=1,IF(Y408=1,190,IF(Y408=2,242,IF(Y408=3,357,896))))))))))</f>
        <v>35</v>
      </c>
      <c r="AA408" s="146" t="n">
        <f aca="false">Z408*F408</f>
        <v>1318578.975</v>
      </c>
      <c r="AB408" s="141" t="n">
        <v>0</v>
      </c>
      <c r="AC408" s="136" t="s">
        <v>126</v>
      </c>
    </row>
    <row r="409" customFormat="false" ht="13.8" hidden="false" customHeight="false" outlineLevel="0" collapsed="false">
      <c r="A409" s="136" t="n">
        <v>408</v>
      </c>
      <c r="B409" s="136" t="s">
        <v>162</v>
      </c>
      <c r="C409" s="136" t="s">
        <v>162</v>
      </c>
      <c r="D409" s="132" t="s">
        <v>181</v>
      </c>
      <c r="E409" s="142" t="n">
        <v>3500</v>
      </c>
      <c r="F409" s="144" t="n">
        <f aca="false">E409*10.76391</f>
        <v>37673.685</v>
      </c>
      <c r="G409" s="132" t="s">
        <v>166</v>
      </c>
      <c r="H409" s="132" t="n">
        <v>0</v>
      </c>
      <c r="I409" s="132" t="n">
        <v>0</v>
      </c>
      <c r="J409" s="132" t="n">
        <f aca="false">IF(L409=13.5,IF(X409=1,12,9),-0.392532+1.267037*L409+0.472239*X409+0.58658*W409+0.089417*V409+0.531633*U409+0.337883*T409-0.403545*S409)</f>
        <v>0.874505</v>
      </c>
      <c r="K409" s="145" t="n">
        <f aca="false">IF(I409=0,J409,I409)</f>
        <v>0.874505</v>
      </c>
      <c r="L409" s="132" t="n">
        <v>1</v>
      </c>
      <c r="M409" s="132" t="n">
        <v>1</v>
      </c>
      <c r="N409" s="132" t="n">
        <v>2</v>
      </c>
      <c r="O409" s="132" t="s">
        <v>150</v>
      </c>
      <c r="P409" s="132" t="n">
        <v>1</v>
      </c>
      <c r="Q409" s="132" t="n">
        <v>1</v>
      </c>
      <c r="R409" s="132" t="n">
        <v>1</v>
      </c>
      <c r="S409" s="132" t="n">
        <v>0</v>
      </c>
      <c r="T409" s="132" t="n">
        <v>0</v>
      </c>
      <c r="U409" s="132" t="n">
        <v>0</v>
      </c>
      <c r="V409" s="132" t="n">
        <v>0</v>
      </c>
      <c r="W409" s="132" t="n">
        <v>0</v>
      </c>
      <c r="X409" s="132" t="n">
        <v>0</v>
      </c>
      <c r="Y409" s="132" t="n">
        <f aca="false">IF(L409&lt;=2.5,1,IF(L409&lt;=4.5,2,IF(L409&lt;=6.5,3,4)))</f>
        <v>1</v>
      </c>
      <c r="Z409" s="132" t="n">
        <f aca="false">IF(R409=1,35,IF(S409=1,64,IF(T409=1,IF(Y409=1,85,104),IF(U409=1,IF(Y409=1,124,152),IF(V409=1,(IF(Y409=1,146,IF(Y409=2,178,263))),IF(W409=1,(IF(Y409=1,178,IF(Y409=2,218,321))),IF(X409=1,IF(Y409=1,190,IF(Y409=2,242,IF(Y409=3,357,896))))))))))</f>
        <v>35</v>
      </c>
      <c r="AA409" s="146" t="n">
        <f aca="false">Z409*F409</f>
        <v>1318578.975</v>
      </c>
      <c r="AB409" s="141" t="n">
        <v>0</v>
      </c>
      <c r="AC409" s="136" t="s">
        <v>126</v>
      </c>
    </row>
    <row r="410" customFormat="false" ht="13.8" hidden="false" customHeight="false" outlineLevel="0" collapsed="false">
      <c r="A410" s="136" t="n">
        <v>409</v>
      </c>
      <c r="B410" s="136" t="s">
        <v>162</v>
      </c>
      <c r="C410" s="136" t="s">
        <v>162</v>
      </c>
      <c r="D410" s="132" t="s">
        <v>181</v>
      </c>
      <c r="E410" s="142" t="n">
        <v>3500</v>
      </c>
      <c r="F410" s="144" t="n">
        <f aca="false">E410*10.76391</f>
        <v>37673.685</v>
      </c>
      <c r="G410" s="132" t="s">
        <v>166</v>
      </c>
      <c r="H410" s="132" t="n">
        <v>0</v>
      </c>
      <c r="I410" s="132" t="n">
        <v>0</v>
      </c>
      <c r="J410" s="132" t="n">
        <f aca="false">IF(L410=13.5,IF(X410=1,12,9),-0.392532+1.267037*L410+0.472239*X410+0.58658*W410+0.089417*V410+0.531633*U410+0.337883*T410-0.403545*S410)</f>
        <v>0.874505</v>
      </c>
      <c r="K410" s="145" t="n">
        <f aca="false">IF(I410=0,J410,I410)</f>
        <v>0.874505</v>
      </c>
      <c r="L410" s="132" t="n">
        <v>1</v>
      </c>
      <c r="M410" s="132" t="n">
        <v>1</v>
      </c>
      <c r="N410" s="132" t="n">
        <v>2</v>
      </c>
      <c r="O410" s="132" t="s">
        <v>150</v>
      </c>
      <c r="P410" s="132" t="n">
        <v>1</v>
      </c>
      <c r="Q410" s="132" t="n">
        <v>1</v>
      </c>
      <c r="R410" s="132" t="n">
        <v>1</v>
      </c>
      <c r="S410" s="132" t="n">
        <v>0</v>
      </c>
      <c r="T410" s="132" t="n">
        <v>0</v>
      </c>
      <c r="U410" s="132" t="n">
        <v>0</v>
      </c>
      <c r="V410" s="132" t="n">
        <v>0</v>
      </c>
      <c r="W410" s="132" t="n">
        <v>0</v>
      </c>
      <c r="X410" s="132" t="n">
        <v>0</v>
      </c>
      <c r="Y410" s="132" t="n">
        <f aca="false">IF(L410&lt;=2.5,1,IF(L410&lt;=4.5,2,IF(L410&lt;=6.5,3,4)))</f>
        <v>1</v>
      </c>
      <c r="Z410" s="132" t="n">
        <f aca="false">IF(R410=1,35,IF(S410=1,64,IF(T410=1,IF(Y410=1,85,104),IF(U410=1,IF(Y410=1,124,152),IF(V410=1,(IF(Y410=1,146,IF(Y410=2,178,263))),IF(W410=1,(IF(Y410=1,178,IF(Y410=2,218,321))),IF(X410=1,IF(Y410=1,190,IF(Y410=2,242,IF(Y410=3,357,896))))))))))</f>
        <v>35</v>
      </c>
      <c r="AA410" s="146" t="n">
        <f aca="false">Z410*F410</f>
        <v>1318578.975</v>
      </c>
      <c r="AB410" s="141" t="n">
        <v>0</v>
      </c>
      <c r="AC410" s="136" t="s">
        <v>126</v>
      </c>
    </row>
    <row r="411" customFormat="false" ht="13.8" hidden="false" customHeight="false" outlineLevel="0" collapsed="false">
      <c r="A411" s="136" t="n">
        <v>410</v>
      </c>
      <c r="B411" s="136" t="s">
        <v>162</v>
      </c>
      <c r="C411" s="136" t="s">
        <v>162</v>
      </c>
      <c r="D411" s="132" t="s">
        <v>181</v>
      </c>
      <c r="E411" s="142" t="n">
        <v>3500</v>
      </c>
      <c r="F411" s="144" t="n">
        <f aca="false">E411*10.76391</f>
        <v>37673.685</v>
      </c>
      <c r="G411" s="132" t="s">
        <v>166</v>
      </c>
      <c r="H411" s="132" t="n">
        <v>0</v>
      </c>
      <c r="I411" s="132" t="n">
        <v>0</v>
      </c>
      <c r="J411" s="132" t="n">
        <f aca="false">IF(L411=13.5,IF(X411=1,12,9),-0.392532+1.267037*L411+0.472239*X411+0.58658*W411+0.089417*V411+0.531633*U411+0.337883*T411-0.403545*S411)</f>
        <v>0.874505</v>
      </c>
      <c r="K411" s="145" t="n">
        <f aca="false">IF(I411=0,J411,I411)</f>
        <v>0.874505</v>
      </c>
      <c r="L411" s="132" t="n">
        <v>1</v>
      </c>
      <c r="M411" s="132" t="n">
        <v>1</v>
      </c>
      <c r="N411" s="132" t="n">
        <v>2</v>
      </c>
      <c r="O411" s="132" t="s">
        <v>150</v>
      </c>
      <c r="P411" s="132" t="n">
        <v>1</v>
      </c>
      <c r="Q411" s="132" t="n">
        <v>1</v>
      </c>
      <c r="R411" s="132" t="n">
        <v>1</v>
      </c>
      <c r="S411" s="132" t="n">
        <v>0</v>
      </c>
      <c r="T411" s="132" t="n">
        <v>0</v>
      </c>
      <c r="U411" s="132" t="n">
        <v>0</v>
      </c>
      <c r="V411" s="132" t="n">
        <v>0</v>
      </c>
      <c r="W411" s="132" t="n">
        <v>0</v>
      </c>
      <c r="X411" s="132" t="n">
        <v>0</v>
      </c>
      <c r="Y411" s="132" t="n">
        <f aca="false">IF(L411&lt;=2.5,1,IF(L411&lt;=4.5,2,IF(L411&lt;=6.5,3,4)))</f>
        <v>1</v>
      </c>
      <c r="Z411" s="132" t="n">
        <f aca="false">IF(R411=1,35,IF(S411=1,64,IF(T411=1,IF(Y411=1,85,104),IF(U411=1,IF(Y411=1,124,152),IF(V411=1,(IF(Y411=1,146,IF(Y411=2,178,263))),IF(W411=1,(IF(Y411=1,178,IF(Y411=2,218,321))),IF(X411=1,IF(Y411=1,190,IF(Y411=2,242,IF(Y411=3,357,896))))))))))</f>
        <v>35</v>
      </c>
      <c r="AA411" s="146" t="n">
        <f aca="false">Z411*F411</f>
        <v>1318578.975</v>
      </c>
      <c r="AB411" s="141" t="n">
        <v>0</v>
      </c>
      <c r="AC411" s="136" t="s">
        <v>126</v>
      </c>
    </row>
    <row r="412" customFormat="false" ht="13.8" hidden="false" customHeight="false" outlineLevel="0" collapsed="false">
      <c r="A412" s="136" t="n">
        <v>411</v>
      </c>
      <c r="B412" s="136" t="s">
        <v>162</v>
      </c>
      <c r="C412" s="136" t="s">
        <v>162</v>
      </c>
      <c r="D412" s="132" t="s">
        <v>181</v>
      </c>
      <c r="E412" s="142" t="n">
        <v>3500</v>
      </c>
      <c r="F412" s="144" t="n">
        <f aca="false">E412*10.76391</f>
        <v>37673.685</v>
      </c>
      <c r="G412" s="132" t="s">
        <v>166</v>
      </c>
      <c r="H412" s="132" t="n">
        <v>0</v>
      </c>
      <c r="I412" s="132" t="n">
        <v>0</v>
      </c>
      <c r="J412" s="132" t="n">
        <f aca="false">IF(L412=13.5,IF(X412=1,12,9),-0.392532+1.267037*L412+0.472239*X412+0.58658*W412+0.089417*V412+0.531633*U412+0.337883*T412-0.403545*S412)</f>
        <v>0.874505</v>
      </c>
      <c r="K412" s="145" t="n">
        <f aca="false">IF(I412=0,J412,I412)</f>
        <v>0.874505</v>
      </c>
      <c r="L412" s="132" t="n">
        <v>1</v>
      </c>
      <c r="M412" s="132" t="n">
        <v>1</v>
      </c>
      <c r="N412" s="132" t="n">
        <v>2</v>
      </c>
      <c r="O412" s="132" t="s">
        <v>150</v>
      </c>
      <c r="P412" s="132" t="n">
        <v>1</v>
      </c>
      <c r="Q412" s="132" t="n">
        <v>1</v>
      </c>
      <c r="R412" s="132" t="n">
        <v>1</v>
      </c>
      <c r="S412" s="132" t="n">
        <v>0</v>
      </c>
      <c r="T412" s="132" t="n">
        <v>0</v>
      </c>
      <c r="U412" s="132" t="n">
        <v>0</v>
      </c>
      <c r="V412" s="132" t="n">
        <v>0</v>
      </c>
      <c r="W412" s="132" t="n">
        <v>0</v>
      </c>
      <c r="X412" s="132" t="n">
        <v>0</v>
      </c>
      <c r="Y412" s="132" t="n">
        <f aca="false">IF(L412&lt;=2.5,1,IF(L412&lt;=4.5,2,IF(L412&lt;=6.5,3,4)))</f>
        <v>1</v>
      </c>
      <c r="Z412" s="132" t="n">
        <f aca="false">IF(R412=1,35,IF(S412=1,64,IF(T412=1,IF(Y412=1,85,104),IF(U412=1,IF(Y412=1,124,152),IF(V412=1,(IF(Y412=1,146,IF(Y412=2,178,263))),IF(W412=1,(IF(Y412=1,178,IF(Y412=2,218,321))),IF(X412=1,IF(Y412=1,190,IF(Y412=2,242,IF(Y412=3,357,896))))))))))</f>
        <v>35</v>
      </c>
      <c r="AA412" s="146" t="n">
        <f aca="false">Z412*F412</f>
        <v>1318578.975</v>
      </c>
      <c r="AB412" s="141" t="n">
        <v>0</v>
      </c>
      <c r="AC412" s="136" t="s">
        <v>126</v>
      </c>
    </row>
    <row r="413" customFormat="false" ht="13.8" hidden="false" customHeight="false" outlineLevel="0" collapsed="false">
      <c r="A413" s="136" t="n">
        <v>412</v>
      </c>
      <c r="B413" s="136" t="s">
        <v>162</v>
      </c>
      <c r="C413" s="136" t="s">
        <v>162</v>
      </c>
      <c r="D413" s="132" t="s">
        <v>181</v>
      </c>
      <c r="E413" s="142" t="n">
        <v>3500</v>
      </c>
      <c r="F413" s="144" t="n">
        <f aca="false">E413*10.76391</f>
        <v>37673.685</v>
      </c>
      <c r="G413" s="132" t="s">
        <v>166</v>
      </c>
      <c r="H413" s="132" t="n">
        <v>0</v>
      </c>
      <c r="I413" s="132" t="n">
        <v>0</v>
      </c>
      <c r="J413" s="132" t="n">
        <f aca="false">IF(L413=13.5,IF(X413=1,12,9),-0.392532+1.267037*L413+0.472239*X413+0.58658*W413+0.089417*V413+0.531633*U413+0.337883*T413-0.403545*S413)</f>
        <v>0.874505</v>
      </c>
      <c r="K413" s="145" t="n">
        <f aca="false">IF(I413=0,J413,I413)</f>
        <v>0.874505</v>
      </c>
      <c r="L413" s="132" t="n">
        <v>1</v>
      </c>
      <c r="M413" s="132" t="n">
        <v>1</v>
      </c>
      <c r="N413" s="132" t="n">
        <v>2</v>
      </c>
      <c r="O413" s="132" t="s">
        <v>150</v>
      </c>
      <c r="P413" s="132" t="n">
        <v>1</v>
      </c>
      <c r="Q413" s="132" t="n">
        <v>1</v>
      </c>
      <c r="R413" s="132" t="n">
        <v>1</v>
      </c>
      <c r="S413" s="132" t="n">
        <v>0</v>
      </c>
      <c r="T413" s="132" t="n">
        <v>0</v>
      </c>
      <c r="U413" s="132" t="n">
        <v>0</v>
      </c>
      <c r="V413" s="132" t="n">
        <v>0</v>
      </c>
      <c r="W413" s="132" t="n">
        <v>0</v>
      </c>
      <c r="X413" s="132" t="n">
        <v>0</v>
      </c>
      <c r="Y413" s="132" t="n">
        <f aca="false">IF(L413&lt;=2.5,1,IF(L413&lt;=4.5,2,IF(L413&lt;=6.5,3,4)))</f>
        <v>1</v>
      </c>
      <c r="Z413" s="132" t="n">
        <f aca="false">IF(R413=1,35,IF(S413=1,64,IF(T413=1,IF(Y413=1,85,104),IF(U413=1,IF(Y413=1,124,152),IF(V413=1,(IF(Y413=1,146,IF(Y413=2,178,263))),IF(W413=1,(IF(Y413=1,178,IF(Y413=2,218,321))),IF(X413=1,IF(Y413=1,190,IF(Y413=2,242,IF(Y413=3,357,896))))))))))</f>
        <v>35</v>
      </c>
      <c r="AA413" s="146" t="n">
        <f aca="false">Z413*F413</f>
        <v>1318578.975</v>
      </c>
      <c r="AB413" s="141" t="n">
        <v>0</v>
      </c>
      <c r="AC413" s="136" t="s">
        <v>126</v>
      </c>
    </row>
    <row r="414" customFormat="false" ht="13.8" hidden="false" customHeight="false" outlineLevel="0" collapsed="false">
      <c r="A414" s="136" t="n">
        <v>413</v>
      </c>
      <c r="B414" s="136" t="s">
        <v>162</v>
      </c>
      <c r="C414" s="136" t="s">
        <v>162</v>
      </c>
      <c r="D414" s="132" t="s">
        <v>181</v>
      </c>
      <c r="E414" s="142" t="n">
        <v>3500</v>
      </c>
      <c r="F414" s="144" t="n">
        <f aca="false">E414*10.76391</f>
        <v>37673.685</v>
      </c>
      <c r="G414" s="132" t="s">
        <v>166</v>
      </c>
      <c r="H414" s="132" t="n">
        <v>0</v>
      </c>
      <c r="I414" s="132" t="n">
        <v>0</v>
      </c>
      <c r="J414" s="132" t="n">
        <f aca="false">IF(L414=13.5,IF(X414=1,12,9),-0.392532+1.267037*L414+0.472239*X414+0.58658*W414+0.089417*V414+0.531633*U414+0.337883*T414-0.403545*S414)</f>
        <v>0.874505</v>
      </c>
      <c r="K414" s="145" t="n">
        <f aca="false">IF(I414=0,J414,I414)</f>
        <v>0.874505</v>
      </c>
      <c r="L414" s="132" t="n">
        <v>1</v>
      </c>
      <c r="M414" s="132" t="n">
        <v>1</v>
      </c>
      <c r="N414" s="132" t="n">
        <v>2</v>
      </c>
      <c r="O414" s="132" t="s">
        <v>150</v>
      </c>
      <c r="P414" s="132" t="n">
        <v>1</v>
      </c>
      <c r="Q414" s="132" t="n">
        <v>1</v>
      </c>
      <c r="R414" s="132" t="n">
        <v>1</v>
      </c>
      <c r="S414" s="132" t="n">
        <v>0</v>
      </c>
      <c r="T414" s="132" t="n">
        <v>0</v>
      </c>
      <c r="U414" s="132" t="n">
        <v>0</v>
      </c>
      <c r="V414" s="132" t="n">
        <v>0</v>
      </c>
      <c r="W414" s="132" t="n">
        <v>0</v>
      </c>
      <c r="X414" s="132" t="n">
        <v>0</v>
      </c>
      <c r="Y414" s="132" t="n">
        <f aca="false">IF(L414&lt;=2.5,1,IF(L414&lt;=4.5,2,IF(L414&lt;=6.5,3,4)))</f>
        <v>1</v>
      </c>
      <c r="Z414" s="132" t="n">
        <f aca="false">IF(R414=1,35,IF(S414=1,64,IF(T414=1,IF(Y414=1,85,104),IF(U414=1,IF(Y414=1,124,152),IF(V414=1,(IF(Y414=1,146,IF(Y414=2,178,263))),IF(W414=1,(IF(Y414=1,178,IF(Y414=2,218,321))),IF(X414=1,IF(Y414=1,190,IF(Y414=2,242,IF(Y414=3,357,896))))))))))</f>
        <v>35</v>
      </c>
      <c r="AA414" s="146" t="n">
        <f aca="false">Z414*F414</f>
        <v>1318578.975</v>
      </c>
      <c r="AB414" s="141" t="n">
        <v>0</v>
      </c>
      <c r="AC414" s="136" t="s">
        <v>126</v>
      </c>
    </row>
    <row r="415" customFormat="false" ht="13.8" hidden="false" customHeight="false" outlineLevel="0" collapsed="false">
      <c r="A415" s="136" t="n">
        <v>414</v>
      </c>
      <c r="B415" s="136" t="s">
        <v>162</v>
      </c>
      <c r="C415" s="136" t="s">
        <v>162</v>
      </c>
      <c r="D415" s="132" t="s">
        <v>181</v>
      </c>
      <c r="E415" s="142" t="n">
        <v>3500</v>
      </c>
      <c r="F415" s="144" t="n">
        <f aca="false">E415*10.76391</f>
        <v>37673.685</v>
      </c>
      <c r="G415" s="132" t="s">
        <v>166</v>
      </c>
      <c r="H415" s="132" t="n">
        <v>0</v>
      </c>
      <c r="I415" s="132" t="n">
        <v>0</v>
      </c>
      <c r="J415" s="132" t="n">
        <f aca="false">IF(L415=13.5,IF(X415=1,12,9),-0.392532+1.267037*L415+0.472239*X415+0.58658*W415+0.089417*V415+0.531633*U415+0.337883*T415-0.403545*S415)</f>
        <v>0.874505</v>
      </c>
      <c r="K415" s="145" t="n">
        <f aca="false">IF(I415=0,J415,I415)</f>
        <v>0.874505</v>
      </c>
      <c r="L415" s="132" t="n">
        <v>1</v>
      </c>
      <c r="M415" s="132" t="n">
        <v>1</v>
      </c>
      <c r="N415" s="132" t="n">
        <v>2</v>
      </c>
      <c r="O415" s="132" t="s">
        <v>150</v>
      </c>
      <c r="P415" s="132" t="n">
        <v>1</v>
      </c>
      <c r="Q415" s="132" t="n">
        <v>1</v>
      </c>
      <c r="R415" s="132" t="n">
        <v>1</v>
      </c>
      <c r="S415" s="132" t="n">
        <v>0</v>
      </c>
      <c r="T415" s="132" t="n">
        <v>0</v>
      </c>
      <c r="U415" s="132" t="n">
        <v>0</v>
      </c>
      <c r="V415" s="132" t="n">
        <v>0</v>
      </c>
      <c r="W415" s="132" t="n">
        <v>0</v>
      </c>
      <c r="X415" s="132" t="n">
        <v>0</v>
      </c>
      <c r="Y415" s="132" t="n">
        <f aca="false">IF(L415&lt;=2.5,1,IF(L415&lt;=4.5,2,IF(L415&lt;=6.5,3,4)))</f>
        <v>1</v>
      </c>
      <c r="Z415" s="132" t="n">
        <f aca="false">IF(R415=1,35,IF(S415=1,64,IF(T415=1,IF(Y415=1,85,104),IF(U415=1,IF(Y415=1,124,152),IF(V415=1,(IF(Y415=1,146,IF(Y415=2,178,263))),IF(W415=1,(IF(Y415=1,178,IF(Y415=2,218,321))),IF(X415=1,IF(Y415=1,190,IF(Y415=2,242,IF(Y415=3,357,896))))))))))</f>
        <v>35</v>
      </c>
      <c r="AA415" s="146" t="n">
        <f aca="false">Z415*F415</f>
        <v>1318578.975</v>
      </c>
      <c r="AB415" s="141" t="n">
        <v>0</v>
      </c>
      <c r="AC415" s="136" t="s">
        <v>126</v>
      </c>
    </row>
    <row r="416" customFormat="false" ht="13.8" hidden="false" customHeight="false" outlineLevel="0" collapsed="false">
      <c r="A416" s="136" t="n">
        <v>415</v>
      </c>
      <c r="B416" s="136" t="s">
        <v>162</v>
      </c>
      <c r="C416" s="136" t="s">
        <v>162</v>
      </c>
      <c r="D416" s="132" t="s">
        <v>181</v>
      </c>
      <c r="E416" s="142" t="n">
        <v>3500</v>
      </c>
      <c r="F416" s="144" t="n">
        <f aca="false">E416*10.76391</f>
        <v>37673.685</v>
      </c>
      <c r="G416" s="132" t="s">
        <v>166</v>
      </c>
      <c r="H416" s="132" t="n">
        <v>0</v>
      </c>
      <c r="I416" s="132" t="n">
        <v>0</v>
      </c>
      <c r="J416" s="132" t="n">
        <f aca="false">IF(L416=13.5,IF(X416=1,12,9),-0.392532+1.267037*L416+0.472239*X416+0.58658*W416+0.089417*V416+0.531633*U416+0.337883*T416-0.403545*S416)</f>
        <v>0.874505</v>
      </c>
      <c r="K416" s="145" t="n">
        <f aca="false">IF(I416=0,J416,I416)</f>
        <v>0.874505</v>
      </c>
      <c r="L416" s="132" t="n">
        <v>1</v>
      </c>
      <c r="M416" s="132" t="n">
        <v>1</v>
      </c>
      <c r="N416" s="132" t="n">
        <v>2</v>
      </c>
      <c r="O416" s="132" t="s">
        <v>150</v>
      </c>
      <c r="P416" s="132" t="n">
        <v>1</v>
      </c>
      <c r="Q416" s="132" t="n">
        <v>1</v>
      </c>
      <c r="R416" s="132" t="n">
        <v>1</v>
      </c>
      <c r="S416" s="132" t="n">
        <v>0</v>
      </c>
      <c r="T416" s="132" t="n">
        <v>0</v>
      </c>
      <c r="U416" s="132" t="n">
        <v>0</v>
      </c>
      <c r="V416" s="132" t="n">
        <v>0</v>
      </c>
      <c r="W416" s="132" t="n">
        <v>0</v>
      </c>
      <c r="X416" s="132" t="n">
        <v>0</v>
      </c>
      <c r="Y416" s="132" t="n">
        <f aca="false">IF(L416&lt;=2.5,1,IF(L416&lt;=4.5,2,IF(L416&lt;=6.5,3,4)))</f>
        <v>1</v>
      </c>
      <c r="Z416" s="132" t="n">
        <f aca="false">IF(R416=1,35,IF(S416=1,64,IF(T416=1,IF(Y416=1,85,104),IF(U416=1,IF(Y416=1,124,152),IF(V416=1,(IF(Y416=1,146,IF(Y416=2,178,263))),IF(W416=1,(IF(Y416=1,178,IF(Y416=2,218,321))),IF(X416=1,IF(Y416=1,190,IF(Y416=2,242,IF(Y416=3,357,896))))))))))</f>
        <v>35</v>
      </c>
      <c r="AA416" s="146" t="n">
        <f aca="false">Z416*F416</f>
        <v>1318578.975</v>
      </c>
      <c r="AB416" s="141" t="n">
        <v>0</v>
      </c>
      <c r="AC416" s="136" t="s">
        <v>126</v>
      </c>
    </row>
    <row r="417" customFormat="false" ht="13.8" hidden="false" customHeight="false" outlineLevel="0" collapsed="false">
      <c r="A417" s="136" t="n">
        <v>416</v>
      </c>
      <c r="B417" s="136" t="s">
        <v>162</v>
      </c>
      <c r="C417" s="136" t="s">
        <v>162</v>
      </c>
      <c r="D417" s="132" t="s">
        <v>181</v>
      </c>
      <c r="E417" s="142" t="n">
        <v>3500</v>
      </c>
      <c r="F417" s="144" t="n">
        <f aca="false">E417*10.76391</f>
        <v>37673.685</v>
      </c>
      <c r="G417" s="132" t="s">
        <v>166</v>
      </c>
      <c r="H417" s="132" t="n">
        <v>0</v>
      </c>
      <c r="I417" s="132" t="n">
        <v>0</v>
      </c>
      <c r="J417" s="132" t="n">
        <f aca="false">IF(L417=13.5,IF(X417=1,12,9),-0.392532+1.267037*L417+0.472239*X417+0.58658*W417+0.089417*V417+0.531633*U417+0.337883*T417-0.403545*S417)</f>
        <v>0.874505</v>
      </c>
      <c r="K417" s="145" t="n">
        <f aca="false">IF(I417=0,J417,I417)</f>
        <v>0.874505</v>
      </c>
      <c r="L417" s="132" t="n">
        <v>1</v>
      </c>
      <c r="M417" s="132" t="n">
        <v>1</v>
      </c>
      <c r="N417" s="132" t="n">
        <v>2</v>
      </c>
      <c r="O417" s="132" t="s">
        <v>150</v>
      </c>
      <c r="P417" s="132" t="n">
        <v>1</v>
      </c>
      <c r="Q417" s="132" t="n">
        <v>1</v>
      </c>
      <c r="R417" s="132" t="n">
        <v>1</v>
      </c>
      <c r="S417" s="132" t="n">
        <v>0</v>
      </c>
      <c r="T417" s="132" t="n">
        <v>0</v>
      </c>
      <c r="U417" s="132" t="n">
        <v>0</v>
      </c>
      <c r="V417" s="132" t="n">
        <v>0</v>
      </c>
      <c r="W417" s="132" t="n">
        <v>0</v>
      </c>
      <c r="X417" s="132" t="n">
        <v>0</v>
      </c>
      <c r="Y417" s="132" t="n">
        <f aca="false">IF(L417&lt;=2.5,1,IF(L417&lt;=4.5,2,IF(L417&lt;=6.5,3,4)))</f>
        <v>1</v>
      </c>
      <c r="Z417" s="132" t="n">
        <f aca="false">IF(R417=1,35,IF(S417=1,64,IF(T417=1,IF(Y417=1,85,104),IF(U417=1,IF(Y417=1,124,152),IF(V417=1,(IF(Y417=1,146,IF(Y417=2,178,263))),IF(W417=1,(IF(Y417=1,178,IF(Y417=2,218,321))),IF(X417=1,IF(Y417=1,190,IF(Y417=2,242,IF(Y417=3,357,896))))))))))</f>
        <v>35</v>
      </c>
      <c r="AA417" s="146" t="n">
        <f aca="false">Z417*F417</f>
        <v>1318578.975</v>
      </c>
      <c r="AB417" s="141" t="n">
        <v>0</v>
      </c>
      <c r="AC417" s="136" t="s">
        <v>126</v>
      </c>
    </row>
    <row r="418" customFormat="false" ht="13.8" hidden="false" customHeight="false" outlineLevel="0" collapsed="false">
      <c r="A418" s="136" t="n">
        <v>417</v>
      </c>
      <c r="B418" s="136" t="s">
        <v>162</v>
      </c>
      <c r="C418" s="136" t="s">
        <v>162</v>
      </c>
      <c r="D418" s="132" t="s">
        <v>181</v>
      </c>
      <c r="E418" s="142" t="n">
        <v>3500</v>
      </c>
      <c r="F418" s="144" t="n">
        <f aca="false">E418*10.76391</f>
        <v>37673.685</v>
      </c>
      <c r="G418" s="132" t="s">
        <v>166</v>
      </c>
      <c r="H418" s="132" t="n">
        <v>0</v>
      </c>
      <c r="I418" s="132" t="n">
        <v>0</v>
      </c>
      <c r="J418" s="132" t="n">
        <f aca="false">IF(L418=13.5,IF(X418=1,12,9),-0.392532+1.267037*L418+0.472239*X418+0.58658*W418+0.089417*V418+0.531633*U418+0.337883*T418-0.403545*S418)</f>
        <v>0.874505</v>
      </c>
      <c r="K418" s="145" t="n">
        <f aca="false">IF(I418=0,J418,I418)</f>
        <v>0.874505</v>
      </c>
      <c r="L418" s="132" t="n">
        <v>1</v>
      </c>
      <c r="M418" s="132" t="n">
        <v>1</v>
      </c>
      <c r="N418" s="132" t="n">
        <v>2</v>
      </c>
      <c r="O418" s="132" t="s">
        <v>150</v>
      </c>
      <c r="P418" s="132" t="n">
        <v>1</v>
      </c>
      <c r="Q418" s="132" t="n">
        <v>1</v>
      </c>
      <c r="R418" s="132" t="n">
        <v>1</v>
      </c>
      <c r="S418" s="132" t="n">
        <v>0</v>
      </c>
      <c r="T418" s="132" t="n">
        <v>0</v>
      </c>
      <c r="U418" s="132" t="n">
        <v>0</v>
      </c>
      <c r="V418" s="132" t="n">
        <v>0</v>
      </c>
      <c r="W418" s="132" t="n">
        <v>0</v>
      </c>
      <c r="X418" s="132" t="n">
        <v>0</v>
      </c>
      <c r="Y418" s="132" t="n">
        <f aca="false">IF(L418&lt;=2.5,1,IF(L418&lt;=4.5,2,IF(L418&lt;=6.5,3,4)))</f>
        <v>1</v>
      </c>
      <c r="Z418" s="132" t="n">
        <f aca="false">IF(R418=1,35,IF(S418=1,64,IF(T418=1,IF(Y418=1,85,104),IF(U418=1,IF(Y418=1,124,152),IF(V418=1,(IF(Y418=1,146,IF(Y418=2,178,263))),IF(W418=1,(IF(Y418=1,178,IF(Y418=2,218,321))),IF(X418=1,IF(Y418=1,190,IF(Y418=2,242,IF(Y418=3,357,896))))))))))</f>
        <v>35</v>
      </c>
      <c r="AA418" s="146" t="n">
        <f aca="false">Z418*F418</f>
        <v>1318578.975</v>
      </c>
      <c r="AB418" s="141" t="n">
        <v>0</v>
      </c>
      <c r="AC418" s="136" t="s">
        <v>126</v>
      </c>
    </row>
    <row r="419" customFormat="false" ht="13.8" hidden="false" customHeight="false" outlineLevel="0" collapsed="false">
      <c r="A419" s="136" t="n">
        <v>418</v>
      </c>
      <c r="B419" s="136" t="s">
        <v>162</v>
      </c>
      <c r="C419" s="136" t="s">
        <v>162</v>
      </c>
      <c r="D419" s="132" t="s">
        <v>181</v>
      </c>
      <c r="E419" s="142" t="n">
        <v>3500</v>
      </c>
      <c r="F419" s="144" t="n">
        <f aca="false">E419*10.76391</f>
        <v>37673.685</v>
      </c>
      <c r="G419" s="132" t="s">
        <v>166</v>
      </c>
      <c r="H419" s="132" t="n">
        <v>0</v>
      </c>
      <c r="I419" s="132" t="n">
        <v>0</v>
      </c>
      <c r="J419" s="132" t="n">
        <f aca="false">IF(L419=13.5,IF(X419=1,12,9),-0.392532+1.267037*L419+0.472239*X419+0.58658*W419+0.089417*V419+0.531633*U419+0.337883*T419-0.403545*S419)</f>
        <v>0.874505</v>
      </c>
      <c r="K419" s="145" t="n">
        <f aca="false">IF(I419=0,J419,I419)</f>
        <v>0.874505</v>
      </c>
      <c r="L419" s="132" t="n">
        <v>1</v>
      </c>
      <c r="M419" s="132" t="n">
        <v>1</v>
      </c>
      <c r="N419" s="132" t="n">
        <v>2</v>
      </c>
      <c r="O419" s="132" t="s">
        <v>150</v>
      </c>
      <c r="P419" s="132" t="n">
        <v>1</v>
      </c>
      <c r="Q419" s="132" t="n">
        <v>1</v>
      </c>
      <c r="R419" s="132" t="n">
        <v>1</v>
      </c>
      <c r="S419" s="132" t="n">
        <v>0</v>
      </c>
      <c r="T419" s="132" t="n">
        <v>0</v>
      </c>
      <c r="U419" s="132" t="n">
        <v>0</v>
      </c>
      <c r="V419" s="132" t="n">
        <v>0</v>
      </c>
      <c r="W419" s="132" t="n">
        <v>0</v>
      </c>
      <c r="X419" s="132" t="n">
        <v>0</v>
      </c>
      <c r="Y419" s="132" t="n">
        <f aca="false">IF(L419&lt;=2.5,1,IF(L419&lt;=4.5,2,IF(L419&lt;=6.5,3,4)))</f>
        <v>1</v>
      </c>
      <c r="Z419" s="132" t="n">
        <f aca="false">IF(R419=1,35,IF(S419=1,64,IF(T419=1,IF(Y419=1,85,104),IF(U419=1,IF(Y419=1,124,152),IF(V419=1,(IF(Y419=1,146,IF(Y419=2,178,263))),IF(W419=1,(IF(Y419=1,178,IF(Y419=2,218,321))),IF(X419=1,IF(Y419=1,190,IF(Y419=2,242,IF(Y419=3,357,896))))))))))</f>
        <v>35</v>
      </c>
      <c r="AA419" s="146" t="n">
        <f aca="false">Z419*F419</f>
        <v>1318578.975</v>
      </c>
      <c r="AB419" s="141" t="n">
        <v>0</v>
      </c>
      <c r="AC419" s="136" t="s">
        <v>126</v>
      </c>
    </row>
    <row r="420" customFormat="false" ht="13.8" hidden="false" customHeight="false" outlineLevel="0" collapsed="false">
      <c r="A420" s="136" t="n">
        <v>419</v>
      </c>
      <c r="B420" s="136" t="s">
        <v>162</v>
      </c>
      <c r="C420" s="136" t="s">
        <v>162</v>
      </c>
      <c r="D420" s="132" t="s">
        <v>181</v>
      </c>
      <c r="E420" s="142" t="n">
        <v>3500</v>
      </c>
      <c r="F420" s="144" t="n">
        <f aca="false">E420*10.76391</f>
        <v>37673.685</v>
      </c>
      <c r="G420" s="132" t="s">
        <v>166</v>
      </c>
      <c r="H420" s="132" t="n">
        <v>0</v>
      </c>
      <c r="I420" s="132" t="n">
        <v>0</v>
      </c>
      <c r="J420" s="132" t="n">
        <f aca="false">IF(L420=13.5,IF(X420=1,12,9),-0.392532+1.267037*L420+0.472239*X420+0.58658*W420+0.089417*V420+0.531633*U420+0.337883*T420-0.403545*S420)</f>
        <v>0.874505</v>
      </c>
      <c r="K420" s="145" t="n">
        <f aca="false">IF(I420=0,J420,I420)</f>
        <v>0.874505</v>
      </c>
      <c r="L420" s="132" t="n">
        <v>1</v>
      </c>
      <c r="M420" s="132" t="n">
        <v>1</v>
      </c>
      <c r="N420" s="132" t="n">
        <v>2</v>
      </c>
      <c r="O420" s="132" t="s">
        <v>150</v>
      </c>
      <c r="P420" s="132" t="n">
        <v>1</v>
      </c>
      <c r="Q420" s="132" t="n">
        <v>1</v>
      </c>
      <c r="R420" s="132" t="n">
        <v>1</v>
      </c>
      <c r="S420" s="132" t="n">
        <v>0</v>
      </c>
      <c r="T420" s="132" t="n">
        <v>0</v>
      </c>
      <c r="U420" s="132" t="n">
        <v>0</v>
      </c>
      <c r="V420" s="132" t="n">
        <v>0</v>
      </c>
      <c r="W420" s="132" t="n">
        <v>0</v>
      </c>
      <c r="X420" s="132" t="n">
        <v>0</v>
      </c>
      <c r="Y420" s="132" t="n">
        <f aca="false">IF(L420&lt;=2.5,1,IF(L420&lt;=4.5,2,IF(L420&lt;=6.5,3,4)))</f>
        <v>1</v>
      </c>
      <c r="Z420" s="132" t="n">
        <f aca="false">IF(R420=1,35,IF(S420=1,64,IF(T420=1,IF(Y420=1,85,104),IF(U420=1,IF(Y420=1,124,152),IF(V420=1,(IF(Y420=1,146,IF(Y420=2,178,263))),IF(W420=1,(IF(Y420=1,178,IF(Y420=2,218,321))),IF(X420=1,IF(Y420=1,190,IF(Y420=2,242,IF(Y420=3,357,896))))))))))</f>
        <v>35</v>
      </c>
      <c r="AA420" s="146" t="n">
        <f aca="false">Z420*F420</f>
        <v>1318578.975</v>
      </c>
      <c r="AB420" s="141" t="n">
        <v>0</v>
      </c>
      <c r="AC420" s="136" t="s">
        <v>126</v>
      </c>
    </row>
    <row r="421" customFormat="false" ht="13.8" hidden="false" customHeight="false" outlineLevel="0" collapsed="false">
      <c r="A421" s="136" t="n">
        <v>420</v>
      </c>
      <c r="B421" s="136" t="s">
        <v>162</v>
      </c>
      <c r="C421" s="136" t="s">
        <v>162</v>
      </c>
      <c r="D421" s="132" t="s">
        <v>181</v>
      </c>
      <c r="E421" s="142" t="n">
        <v>3500</v>
      </c>
      <c r="F421" s="144" t="n">
        <f aca="false">E421*10.76391</f>
        <v>37673.685</v>
      </c>
      <c r="G421" s="132" t="s">
        <v>166</v>
      </c>
      <c r="H421" s="132" t="n">
        <v>0</v>
      </c>
      <c r="I421" s="132" t="n">
        <v>0</v>
      </c>
      <c r="J421" s="132" t="n">
        <f aca="false">IF(L421=13.5,IF(X421=1,12,9),-0.392532+1.267037*L421+0.472239*X421+0.58658*W421+0.089417*V421+0.531633*U421+0.337883*T421-0.403545*S421)</f>
        <v>0.874505</v>
      </c>
      <c r="K421" s="145" t="n">
        <f aca="false">IF(I421=0,J421,I421)</f>
        <v>0.874505</v>
      </c>
      <c r="L421" s="132" t="n">
        <v>1</v>
      </c>
      <c r="M421" s="132" t="n">
        <v>1</v>
      </c>
      <c r="N421" s="132" t="n">
        <v>2</v>
      </c>
      <c r="O421" s="132" t="s">
        <v>150</v>
      </c>
      <c r="P421" s="132" t="n">
        <v>1</v>
      </c>
      <c r="Q421" s="132" t="n">
        <v>1</v>
      </c>
      <c r="R421" s="132" t="n">
        <v>1</v>
      </c>
      <c r="S421" s="132" t="n">
        <v>0</v>
      </c>
      <c r="T421" s="132" t="n">
        <v>0</v>
      </c>
      <c r="U421" s="132" t="n">
        <v>0</v>
      </c>
      <c r="V421" s="132" t="n">
        <v>0</v>
      </c>
      <c r="W421" s="132" t="n">
        <v>0</v>
      </c>
      <c r="X421" s="132" t="n">
        <v>0</v>
      </c>
      <c r="Y421" s="132" t="n">
        <f aca="false">IF(L421&lt;=2.5,1,IF(L421&lt;=4.5,2,IF(L421&lt;=6.5,3,4)))</f>
        <v>1</v>
      </c>
      <c r="Z421" s="132" t="n">
        <f aca="false">IF(R421=1,35,IF(S421=1,64,IF(T421=1,IF(Y421=1,85,104),IF(U421=1,IF(Y421=1,124,152),IF(V421=1,(IF(Y421=1,146,IF(Y421=2,178,263))),IF(W421=1,(IF(Y421=1,178,IF(Y421=2,218,321))),IF(X421=1,IF(Y421=1,190,IF(Y421=2,242,IF(Y421=3,357,896))))))))))</f>
        <v>35</v>
      </c>
      <c r="AA421" s="146" t="n">
        <f aca="false">Z421*F421</f>
        <v>1318578.975</v>
      </c>
      <c r="AB421" s="141" t="n">
        <v>0</v>
      </c>
      <c r="AC421" s="136" t="s">
        <v>126</v>
      </c>
    </row>
    <row r="422" customFormat="false" ht="13.8" hidden="false" customHeight="false" outlineLevel="0" collapsed="false">
      <c r="A422" s="136" t="n">
        <v>421</v>
      </c>
      <c r="B422" s="136" t="s">
        <v>162</v>
      </c>
      <c r="C422" s="136" t="s">
        <v>162</v>
      </c>
      <c r="D422" s="132" t="s">
        <v>181</v>
      </c>
      <c r="E422" s="142" t="n">
        <v>3500</v>
      </c>
      <c r="F422" s="144" t="n">
        <f aca="false">E422*10.76391</f>
        <v>37673.685</v>
      </c>
      <c r="G422" s="132" t="s">
        <v>166</v>
      </c>
      <c r="H422" s="132" t="n">
        <v>0</v>
      </c>
      <c r="I422" s="132" t="n">
        <v>0</v>
      </c>
      <c r="J422" s="132" t="n">
        <f aca="false">IF(L422=13.5,IF(X422=1,12,9),-0.392532+1.267037*L422+0.472239*X422+0.58658*W422+0.089417*V422+0.531633*U422+0.337883*T422-0.403545*S422)</f>
        <v>0.874505</v>
      </c>
      <c r="K422" s="145" t="n">
        <f aca="false">IF(I422=0,J422,I422)</f>
        <v>0.874505</v>
      </c>
      <c r="L422" s="132" t="n">
        <v>1</v>
      </c>
      <c r="M422" s="132" t="n">
        <v>1</v>
      </c>
      <c r="N422" s="132" t="n">
        <v>2</v>
      </c>
      <c r="O422" s="132" t="s">
        <v>150</v>
      </c>
      <c r="P422" s="132" t="n">
        <v>1</v>
      </c>
      <c r="Q422" s="132" t="n">
        <v>1</v>
      </c>
      <c r="R422" s="132" t="n">
        <v>1</v>
      </c>
      <c r="S422" s="132" t="n">
        <v>0</v>
      </c>
      <c r="T422" s="132" t="n">
        <v>0</v>
      </c>
      <c r="U422" s="132" t="n">
        <v>0</v>
      </c>
      <c r="V422" s="132" t="n">
        <v>0</v>
      </c>
      <c r="W422" s="132" t="n">
        <v>0</v>
      </c>
      <c r="X422" s="132" t="n">
        <v>0</v>
      </c>
      <c r="Y422" s="132" t="n">
        <f aca="false">IF(L422&lt;=2.5,1,IF(L422&lt;=4.5,2,IF(L422&lt;=6.5,3,4)))</f>
        <v>1</v>
      </c>
      <c r="Z422" s="132" t="n">
        <f aca="false">IF(R422=1,35,IF(S422=1,64,IF(T422=1,IF(Y422=1,85,104),IF(U422=1,IF(Y422=1,124,152),IF(V422=1,(IF(Y422=1,146,IF(Y422=2,178,263))),IF(W422=1,(IF(Y422=1,178,IF(Y422=2,218,321))),IF(X422=1,IF(Y422=1,190,IF(Y422=2,242,IF(Y422=3,357,896))))))))))</f>
        <v>35</v>
      </c>
      <c r="AA422" s="146" t="n">
        <f aca="false">Z422*F422</f>
        <v>1318578.975</v>
      </c>
      <c r="AB422" s="141" t="n">
        <v>0</v>
      </c>
      <c r="AC422" s="136" t="s">
        <v>126</v>
      </c>
    </row>
    <row r="423" customFormat="false" ht="13.8" hidden="false" customHeight="false" outlineLevel="0" collapsed="false">
      <c r="A423" s="136" t="n">
        <v>422</v>
      </c>
      <c r="B423" s="136" t="s">
        <v>162</v>
      </c>
      <c r="C423" s="136" t="s">
        <v>162</v>
      </c>
      <c r="D423" s="132" t="s">
        <v>181</v>
      </c>
      <c r="E423" s="142" t="n">
        <v>3500</v>
      </c>
      <c r="F423" s="144" t="n">
        <f aca="false">E423*10.76391</f>
        <v>37673.685</v>
      </c>
      <c r="G423" s="132" t="s">
        <v>166</v>
      </c>
      <c r="H423" s="132" t="n">
        <v>0</v>
      </c>
      <c r="I423" s="132" t="n">
        <v>0</v>
      </c>
      <c r="J423" s="132" t="n">
        <f aca="false">IF(L423=13.5,IF(X423=1,12,9),-0.392532+1.267037*L423+0.472239*X423+0.58658*W423+0.089417*V423+0.531633*U423+0.337883*T423-0.403545*S423)</f>
        <v>0.874505</v>
      </c>
      <c r="K423" s="145" t="n">
        <f aca="false">IF(I423=0,J423,I423)</f>
        <v>0.874505</v>
      </c>
      <c r="L423" s="132" t="n">
        <v>1</v>
      </c>
      <c r="M423" s="132" t="n">
        <v>1</v>
      </c>
      <c r="N423" s="132" t="n">
        <v>2</v>
      </c>
      <c r="O423" s="132" t="s">
        <v>150</v>
      </c>
      <c r="P423" s="132" t="n">
        <v>1</v>
      </c>
      <c r="Q423" s="132" t="n">
        <v>1</v>
      </c>
      <c r="R423" s="132" t="n">
        <v>1</v>
      </c>
      <c r="S423" s="132" t="n">
        <v>0</v>
      </c>
      <c r="T423" s="132" t="n">
        <v>0</v>
      </c>
      <c r="U423" s="132" t="n">
        <v>0</v>
      </c>
      <c r="V423" s="132" t="n">
        <v>0</v>
      </c>
      <c r="W423" s="132" t="n">
        <v>0</v>
      </c>
      <c r="X423" s="132" t="n">
        <v>0</v>
      </c>
      <c r="Y423" s="132" t="n">
        <f aca="false">IF(L423&lt;=2.5,1,IF(L423&lt;=4.5,2,IF(L423&lt;=6.5,3,4)))</f>
        <v>1</v>
      </c>
      <c r="Z423" s="132" t="n">
        <f aca="false">IF(R423=1,35,IF(S423=1,64,IF(T423=1,IF(Y423=1,85,104),IF(U423=1,IF(Y423=1,124,152),IF(V423=1,(IF(Y423=1,146,IF(Y423=2,178,263))),IF(W423=1,(IF(Y423=1,178,IF(Y423=2,218,321))),IF(X423=1,IF(Y423=1,190,IF(Y423=2,242,IF(Y423=3,357,896))))))))))</f>
        <v>35</v>
      </c>
      <c r="AA423" s="146" t="n">
        <f aca="false">Z423*F423</f>
        <v>1318578.975</v>
      </c>
      <c r="AB423" s="141" t="n">
        <v>0</v>
      </c>
      <c r="AC423" s="136" t="s">
        <v>126</v>
      </c>
    </row>
    <row r="424" customFormat="false" ht="13.8" hidden="false" customHeight="false" outlineLevel="0" collapsed="false">
      <c r="A424" s="136" t="n">
        <v>423</v>
      </c>
      <c r="B424" s="136" t="s">
        <v>162</v>
      </c>
      <c r="C424" s="136" t="s">
        <v>162</v>
      </c>
      <c r="D424" s="132" t="s">
        <v>181</v>
      </c>
      <c r="E424" s="142" t="n">
        <v>3500</v>
      </c>
      <c r="F424" s="144" t="n">
        <f aca="false">E424*10.76391</f>
        <v>37673.685</v>
      </c>
      <c r="G424" s="132" t="s">
        <v>166</v>
      </c>
      <c r="H424" s="132" t="n">
        <v>0</v>
      </c>
      <c r="I424" s="132" t="n">
        <v>0</v>
      </c>
      <c r="J424" s="132" t="n">
        <f aca="false">IF(L424=13.5,IF(X424=1,12,9),-0.392532+1.267037*L424+0.472239*X424+0.58658*W424+0.089417*V424+0.531633*U424+0.337883*T424-0.403545*S424)</f>
        <v>0.874505</v>
      </c>
      <c r="K424" s="145" t="n">
        <f aca="false">IF(I424=0,J424,I424)</f>
        <v>0.874505</v>
      </c>
      <c r="L424" s="132" t="n">
        <v>1</v>
      </c>
      <c r="M424" s="132" t="n">
        <v>1</v>
      </c>
      <c r="N424" s="132" t="n">
        <v>2</v>
      </c>
      <c r="O424" s="132" t="s">
        <v>150</v>
      </c>
      <c r="P424" s="132" t="n">
        <v>1</v>
      </c>
      <c r="Q424" s="132" t="n">
        <v>1</v>
      </c>
      <c r="R424" s="132" t="n">
        <v>1</v>
      </c>
      <c r="S424" s="132" t="n">
        <v>0</v>
      </c>
      <c r="T424" s="132" t="n">
        <v>0</v>
      </c>
      <c r="U424" s="132" t="n">
        <v>0</v>
      </c>
      <c r="V424" s="132" t="n">
        <v>0</v>
      </c>
      <c r="W424" s="132" t="n">
        <v>0</v>
      </c>
      <c r="X424" s="132" t="n">
        <v>0</v>
      </c>
      <c r="Y424" s="132" t="n">
        <f aca="false">IF(L424&lt;=2.5,1,IF(L424&lt;=4.5,2,IF(L424&lt;=6.5,3,4)))</f>
        <v>1</v>
      </c>
      <c r="Z424" s="132" t="n">
        <f aca="false">IF(R424=1,35,IF(S424=1,64,IF(T424=1,IF(Y424=1,85,104),IF(U424=1,IF(Y424=1,124,152),IF(V424=1,(IF(Y424=1,146,IF(Y424=2,178,263))),IF(W424=1,(IF(Y424=1,178,IF(Y424=2,218,321))),IF(X424=1,IF(Y424=1,190,IF(Y424=2,242,IF(Y424=3,357,896))))))))))</f>
        <v>35</v>
      </c>
      <c r="AA424" s="146" t="n">
        <f aca="false">Z424*F424</f>
        <v>1318578.975</v>
      </c>
      <c r="AB424" s="141" t="n">
        <v>0</v>
      </c>
      <c r="AC424" s="136" t="s">
        <v>126</v>
      </c>
    </row>
    <row r="425" customFormat="false" ht="13.8" hidden="false" customHeight="false" outlineLevel="0" collapsed="false">
      <c r="A425" s="136" t="n">
        <v>424</v>
      </c>
      <c r="B425" s="136" t="s">
        <v>162</v>
      </c>
      <c r="C425" s="136" t="s">
        <v>162</v>
      </c>
      <c r="D425" s="132" t="s">
        <v>181</v>
      </c>
      <c r="E425" s="142" t="n">
        <v>3500</v>
      </c>
      <c r="F425" s="144" t="n">
        <f aca="false">E425*10.76391</f>
        <v>37673.685</v>
      </c>
      <c r="G425" s="132" t="s">
        <v>166</v>
      </c>
      <c r="H425" s="132" t="n">
        <v>0</v>
      </c>
      <c r="I425" s="132" t="n">
        <v>0</v>
      </c>
      <c r="J425" s="132" t="n">
        <f aca="false">IF(L425=13.5,IF(X425=1,12,9),-0.392532+1.267037*L425+0.472239*X425+0.58658*W425+0.089417*V425+0.531633*U425+0.337883*T425-0.403545*S425)</f>
        <v>0.874505</v>
      </c>
      <c r="K425" s="145" t="n">
        <f aca="false">IF(I425=0,J425,I425)</f>
        <v>0.874505</v>
      </c>
      <c r="L425" s="132" t="n">
        <v>1</v>
      </c>
      <c r="M425" s="132" t="n">
        <v>1</v>
      </c>
      <c r="N425" s="132" t="n">
        <v>2</v>
      </c>
      <c r="O425" s="132" t="s">
        <v>150</v>
      </c>
      <c r="P425" s="132" t="n">
        <v>1</v>
      </c>
      <c r="Q425" s="132" t="n">
        <v>1</v>
      </c>
      <c r="R425" s="132" t="n">
        <v>1</v>
      </c>
      <c r="S425" s="132" t="n">
        <v>0</v>
      </c>
      <c r="T425" s="132" t="n">
        <v>0</v>
      </c>
      <c r="U425" s="132" t="n">
        <v>0</v>
      </c>
      <c r="V425" s="132" t="n">
        <v>0</v>
      </c>
      <c r="W425" s="132" t="n">
        <v>0</v>
      </c>
      <c r="X425" s="132" t="n">
        <v>0</v>
      </c>
      <c r="Y425" s="132" t="n">
        <f aca="false">IF(L425&lt;=2.5,1,IF(L425&lt;=4.5,2,IF(L425&lt;=6.5,3,4)))</f>
        <v>1</v>
      </c>
      <c r="Z425" s="132" t="n">
        <f aca="false">IF(R425=1,35,IF(S425=1,64,IF(T425=1,IF(Y425=1,85,104),IF(U425=1,IF(Y425=1,124,152),IF(V425=1,(IF(Y425=1,146,IF(Y425=2,178,263))),IF(W425=1,(IF(Y425=1,178,IF(Y425=2,218,321))),IF(X425=1,IF(Y425=1,190,IF(Y425=2,242,IF(Y425=3,357,896))))))))))</f>
        <v>35</v>
      </c>
      <c r="AA425" s="146" t="n">
        <f aca="false">Z425*F425</f>
        <v>1318578.975</v>
      </c>
      <c r="AB425" s="141" t="n">
        <v>0</v>
      </c>
      <c r="AC425" s="136" t="s">
        <v>126</v>
      </c>
    </row>
    <row r="426" customFormat="false" ht="13.8" hidden="false" customHeight="false" outlineLevel="0" collapsed="false">
      <c r="A426" s="136" t="n">
        <v>425</v>
      </c>
      <c r="B426" s="136" t="s">
        <v>162</v>
      </c>
      <c r="C426" s="136" t="s">
        <v>162</v>
      </c>
      <c r="D426" s="132" t="s">
        <v>181</v>
      </c>
      <c r="E426" s="142" t="n">
        <v>3500</v>
      </c>
      <c r="F426" s="144" t="n">
        <f aca="false">E426*10.76391</f>
        <v>37673.685</v>
      </c>
      <c r="G426" s="132" t="s">
        <v>166</v>
      </c>
      <c r="H426" s="132" t="n">
        <v>0</v>
      </c>
      <c r="I426" s="132" t="n">
        <v>0</v>
      </c>
      <c r="J426" s="132" t="n">
        <f aca="false">IF(L426=13.5,IF(X426=1,12,9),-0.392532+1.267037*L426+0.472239*X426+0.58658*W426+0.089417*V426+0.531633*U426+0.337883*T426-0.403545*S426)</f>
        <v>0.874505</v>
      </c>
      <c r="K426" s="145" t="n">
        <f aca="false">IF(I426=0,J426,I426)</f>
        <v>0.874505</v>
      </c>
      <c r="L426" s="132" t="n">
        <v>1</v>
      </c>
      <c r="M426" s="132" t="n">
        <v>1</v>
      </c>
      <c r="N426" s="132" t="n">
        <v>2</v>
      </c>
      <c r="O426" s="132" t="s">
        <v>150</v>
      </c>
      <c r="P426" s="132" t="n">
        <v>1</v>
      </c>
      <c r="Q426" s="132" t="n">
        <v>1</v>
      </c>
      <c r="R426" s="132" t="n">
        <v>1</v>
      </c>
      <c r="S426" s="132" t="n">
        <v>0</v>
      </c>
      <c r="T426" s="132" t="n">
        <v>0</v>
      </c>
      <c r="U426" s="132" t="n">
        <v>0</v>
      </c>
      <c r="V426" s="132" t="n">
        <v>0</v>
      </c>
      <c r="W426" s="132" t="n">
        <v>0</v>
      </c>
      <c r="X426" s="132" t="n">
        <v>0</v>
      </c>
      <c r="Y426" s="132" t="n">
        <f aca="false">IF(L426&lt;=2.5,1,IF(L426&lt;=4.5,2,IF(L426&lt;=6.5,3,4)))</f>
        <v>1</v>
      </c>
      <c r="Z426" s="132" t="n">
        <f aca="false">IF(R426=1,35,IF(S426=1,64,IF(T426=1,IF(Y426=1,85,104),IF(U426=1,IF(Y426=1,124,152),IF(V426=1,(IF(Y426=1,146,IF(Y426=2,178,263))),IF(W426=1,(IF(Y426=1,178,IF(Y426=2,218,321))),IF(X426=1,IF(Y426=1,190,IF(Y426=2,242,IF(Y426=3,357,896))))))))))</f>
        <v>35</v>
      </c>
      <c r="AA426" s="146" t="n">
        <f aca="false">Z426*F426</f>
        <v>1318578.975</v>
      </c>
      <c r="AB426" s="141" t="n">
        <v>0</v>
      </c>
      <c r="AC426" s="136" t="s">
        <v>126</v>
      </c>
    </row>
    <row r="427" customFormat="false" ht="13.8" hidden="false" customHeight="false" outlineLevel="0" collapsed="false">
      <c r="A427" s="136" t="n">
        <v>426</v>
      </c>
      <c r="B427" s="136" t="s">
        <v>162</v>
      </c>
      <c r="C427" s="136" t="s">
        <v>162</v>
      </c>
      <c r="D427" s="132" t="s">
        <v>181</v>
      </c>
      <c r="E427" s="142" t="n">
        <v>3500</v>
      </c>
      <c r="F427" s="144" t="n">
        <f aca="false">E427*10.76391</f>
        <v>37673.685</v>
      </c>
      <c r="G427" s="132" t="s">
        <v>166</v>
      </c>
      <c r="H427" s="132" t="n">
        <v>0</v>
      </c>
      <c r="I427" s="132" t="n">
        <v>0</v>
      </c>
      <c r="J427" s="132" t="n">
        <f aca="false">IF(L427=13.5,IF(X427=1,12,9),-0.392532+1.267037*L427+0.472239*X427+0.58658*W427+0.089417*V427+0.531633*U427+0.337883*T427-0.403545*S427)</f>
        <v>0.874505</v>
      </c>
      <c r="K427" s="145" t="n">
        <f aca="false">IF(I427=0,J427,I427)</f>
        <v>0.874505</v>
      </c>
      <c r="L427" s="132" t="n">
        <v>1</v>
      </c>
      <c r="M427" s="132" t="n">
        <v>1</v>
      </c>
      <c r="N427" s="132" t="n">
        <v>2</v>
      </c>
      <c r="O427" s="132" t="s">
        <v>150</v>
      </c>
      <c r="P427" s="132" t="n">
        <v>1</v>
      </c>
      <c r="Q427" s="132" t="n">
        <v>1</v>
      </c>
      <c r="R427" s="132" t="n">
        <v>1</v>
      </c>
      <c r="S427" s="132" t="n">
        <v>0</v>
      </c>
      <c r="T427" s="132" t="n">
        <v>0</v>
      </c>
      <c r="U427" s="132" t="n">
        <v>0</v>
      </c>
      <c r="V427" s="132" t="n">
        <v>0</v>
      </c>
      <c r="W427" s="132" t="n">
        <v>0</v>
      </c>
      <c r="X427" s="132" t="n">
        <v>0</v>
      </c>
      <c r="Y427" s="132" t="n">
        <f aca="false">IF(L427&lt;=2.5,1,IF(L427&lt;=4.5,2,IF(L427&lt;=6.5,3,4)))</f>
        <v>1</v>
      </c>
      <c r="Z427" s="132" t="n">
        <f aca="false">IF(R427=1,35,IF(S427=1,64,IF(T427=1,IF(Y427=1,85,104),IF(U427=1,IF(Y427=1,124,152),IF(V427=1,(IF(Y427=1,146,IF(Y427=2,178,263))),IF(W427=1,(IF(Y427=1,178,IF(Y427=2,218,321))),IF(X427=1,IF(Y427=1,190,IF(Y427=2,242,IF(Y427=3,357,896))))))))))</f>
        <v>35</v>
      </c>
      <c r="AA427" s="146" t="n">
        <f aca="false">Z427*F427</f>
        <v>1318578.975</v>
      </c>
      <c r="AB427" s="141" t="n">
        <v>0</v>
      </c>
      <c r="AC427" s="136" t="s">
        <v>126</v>
      </c>
    </row>
    <row r="428" customFormat="false" ht="13.8" hidden="false" customHeight="false" outlineLevel="0" collapsed="false">
      <c r="A428" s="136" t="n">
        <v>427</v>
      </c>
      <c r="B428" s="136" t="s">
        <v>162</v>
      </c>
      <c r="C428" s="136" t="s">
        <v>162</v>
      </c>
      <c r="D428" s="132" t="s">
        <v>181</v>
      </c>
      <c r="E428" s="142" t="n">
        <v>3500</v>
      </c>
      <c r="F428" s="144" t="n">
        <f aca="false">E428*10.76391</f>
        <v>37673.685</v>
      </c>
      <c r="G428" s="132" t="s">
        <v>166</v>
      </c>
      <c r="H428" s="132" t="n">
        <v>0</v>
      </c>
      <c r="I428" s="132" t="n">
        <v>0</v>
      </c>
      <c r="J428" s="132" t="n">
        <f aca="false">IF(L428=13.5,IF(X428=1,12,9),-0.392532+1.267037*L428+0.472239*X428+0.58658*W428+0.089417*V428+0.531633*U428+0.337883*T428-0.403545*S428)</f>
        <v>0.874505</v>
      </c>
      <c r="K428" s="145" t="n">
        <f aca="false">IF(I428=0,J428,I428)</f>
        <v>0.874505</v>
      </c>
      <c r="L428" s="132" t="n">
        <v>1</v>
      </c>
      <c r="M428" s="132" t="n">
        <v>1</v>
      </c>
      <c r="N428" s="132" t="n">
        <v>2</v>
      </c>
      <c r="O428" s="132" t="s">
        <v>150</v>
      </c>
      <c r="P428" s="132" t="n">
        <v>1</v>
      </c>
      <c r="Q428" s="132" t="n">
        <v>1</v>
      </c>
      <c r="R428" s="132" t="n">
        <v>1</v>
      </c>
      <c r="S428" s="132" t="n">
        <v>0</v>
      </c>
      <c r="T428" s="132" t="n">
        <v>0</v>
      </c>
      <c r="U428" s="132" t="n">
        <v>0</v>
      </c>
      <c r="V428" s="132" t="n">
        <v>0</v>
      </c>
      <c r="W428" s="132" t="n">
        <v>0</v>
      </c>
      <c r="X428" s="132" t="n">
        <v>0</v>
      </c>
      <c r="Y428" s="132" t="n">
        <f aca="false">IF(L428&lt;=2.5,1,IF(L428&lt;=4.5,2,IF(L428&lt;=6.5,3,4)))</f>
        <v>1</v>
      </c>
      <c r="Z428" s="132" t="n">
        <f aca="false">IF(R428=1,35,IF(S428=1,64,IF(T428=1,IF(Y428=1,85,104),IF(U428=1,IF(Y428=1,124,152),IF(V428=1,(IF(Y428=1,146,IF(Y428=2,178,263))),IF(W428=1,(IF(Y428=1,178,IF(Y428=2,218,321))),IF(X428=1,IF(Y428=1,190,IF(Y428=2,242,IF(Y428=3,357,896))))))))))</f>
        <v>35</v>
      </c>
      <c r="AA428" s="146" t="n">
        <f aca="false">Z428*F428</f>
        <v>1318578.975</v>
      </c>
      <c r="AB428" s="141" t="n">
        <v>0</v>
      </c>
      <c r="AC428" s="136" t="s">
        <v>126</v>
      </c>
    </row>
    <row r="429" customFormat="false" ht="13.8" hidden="false" customHeight="false" outlineLevel="0" collapsed="false">
      <c r="A429" s="136" t="n">
        <v>428</v>
      </c>
      <c r="B429" s="136" t="s">
        <v>162</v>
      </c>
      <c r="C429" s="136" t="s">
        <v>162</v>
      </c>
      <c r="D429" s="132" t="s">
        <v>181</v>
      </c>
      <c r="E429" s="142" t="n">
        <v>3500</v>
      </c>
      <c r="F429" s="144" t="n">
        <f aca="false">E429*10.76391</f>
        <v>37673.685</v>
      </c>
      <c r="G429" s="132" t="s">
        <v>166</v>
      </c>
      <c r="H429" s="132" t="n">
        <v>0</v>
      </c>
      <c r="I429" s="132" t="n">
        <v>0</v>
      </c>
      <c r="J429" s="132" t="n">
        <f aca="false">IF(L429=13.5,IF(X429=1,12,9),-0.392532+1.267037*L429+0.472239*X429+0.58658*W429+0.089417*V429+0.531633*U429+0.337883*T429-0.403545*S429)</f>
        <v>0.874505</v>
      </c>
      <c r="K429" s="145" t="n">
        <f aca="false">IF(I429=0,J429,I429)</f>
        <v>0.874505</v>
      </c>
      <c r="L429" s="132" t="n">
        <v>1</v>
      </c>
      <c r="M429" s="132" t="n">
        <v>1</v>
      </c>
      <c r="N429" s="132" t="n">
        <v>2</v>
      </c>
      <c r="O429" s="132" t="s">
        <v>150</v>
      </c>
      <c r="P429" s="132" t="n">
        <v>1</v>
      </c>
      <c r="Q429" s="132" t="n">
        <v>1</v>
      </c>
      <c r="R429" s="132" t="n">
        <v>1</v>
      </c>
      <c r="S429" s="132" t="n">
        <v>0</v>
      </c>
      <c r="T429" s="132" t="n">
        <v>0</v>
      </c>
      <c r="U429" s="132" t="n">
        <v>0</v>
      </c>
      <c r="V429" s="132" t="n">
        <v>0</v>
      </c>
      <c r="W429" s="132" t="n">
        <v>0</v>
      </c>
      <c r="X429" s="132" t="n">
        <v>0</v>
      </c>
      <c r="Y429" s="132" t="n">
        <f aca="false">IF(L429&lt;=2.5,1,IF(L429&lt;=4.5,2,IF(L429&lt;=6.5,3,4)))</f>
        <v>1</v>
      </c>
      <c r="Z429" s="132" t="n">
        <f aca="false">IF(R429=1,35,IF(S429=1,64,IF(T429=1,IF(Y429=1,85,104),IF(U429=1,IF(Y429=1,124,152),IF(V429=1,(IF(Y429=1,146,IF(Y429=2,178,263))),IF(W429=1,(IF(Y429=1,178,IF(Y429=2,218,321))),IF(X429=1,IF(Y429=1,190,IF(Y429=2,242,IF(Y429=3,357,896))))))))))</f>
        <v>35</v>
      </c>
      <c r="AA429" s="146" t="n">
        <f aca="false">Z429*F429</f>
        <v>1318578.975</v>
      </c>
      <c r="AB429" s="141" t="n">
        <v>0</v>
      </c>
      <c r="AC429" s="136" t="s">
        <v>126</v>
      </c>
    </row>
    <row r="430" customFormat="false" ht="13.8" hidden="false" customHeight="false" outlineLevel="0" collapsed="false">
      <c r="A430" s="136" t="n">
        <v>429</v>
      </c>
      <c r="B430" s="136" t="s">
        <v>162</v>
      </c>
      <c r="C430" s="136" t="s">
        <v>162</v>
      </c>
      <c r="D430" s="132" t="s">
        <v>181</v>
      </c>
      <c r="E430" s="142" t="n">
        <v>3500</v>
      </c>
      <c r="F430" s="144" t="n">
        <f aca="false">E430*10.76391</f>
        <v>37673.685</v>
      </c>
      <c r="G430" s="132" t="s">
        <v>166</v>
      </c>
      <c r="H430" s="132" t="n">
        <v>0</v>
      </c>
      <c r="I430" s="132" t="n">
        <v>0</v>
      </c>
      <c r="J430" s="132" t="n">
        <f aca="false">IF(L430=13.5,IF(X430=1,12,9),-0.392532+1.267037*L430+0.472239*X430+0.58658*W430+0.089417*V430+0.531633*U430+0.337883*T430-0.403545*S430)</f>
        <v>0.874505</v>
      </c>
      <c r="K430" s="145" t="n">
        <f aca="false">IF(I430=0,J430,I430)</f>
        <v>0.874505</v>
      </c>
      <c r="L430" s="132" t="n">
        <v>1</v>
      </c>
      <c r="M430" s="132" t="n">
        <v>1</v>
      </c>
      <c r="N430" s="132" t="n">
        <v>2</v>
      </c>
      <c r="O430" s="132" t="s">
        <v>150</v>
      </c>
      <c r="P430" s="132" t="n">
        <v>1</v>
      </c>
      <c r="Q430" s="132" t="n">
        <v>1</v>
      </c>
      <c r="R430" s="132" t="n">
        <v>1</v>
      </c>
      <c r="S430" s="132" t="n">
        <v>0</v>
      </c>
      <c r="T430" s="132" t="n">
        <v>0</v>
      </c>
      <c r="U430" s="132" t="n">
        <v>0</v>
      </c>
      <c r="V430" s="132" t="n">
        <v>0</v>
      </c>
      <c r="W430" s="132" t="n">
        <v>0</v>
      </c>
      <c r="X430" s="132" t="n">
        <v>0</v>
      </c>
      <c r="Y430" s="132" t="n">
        <f aca="false">IF(L430&lt;=2.5,1,IF(L430&lt;=4.5,2,IF(L430&lt;=6.5,3,4)))</f>
        <v>1</v>
      </c>
      <c r="Z430" s="132" t="n">
        <f aca="false">IF(R430=1,35,IF(S430=1,64,IF(T430=1,IF(Y430=1,85,104),IF(U430=1,IF(Y430=1,124,152),IF(V430=1,(IF(Y430=1,146,IF(Y430=2,178,263))),IF(W430=1,(IF(Y430=1,178,IF(Y430=2,218,321))),IF(X430=1,IF(Y430=1,190,IF(Y430=2,242,IF(Y430=3,357,896))))))))))</f>
        <v>35</v>
      </c>
      <c r="AA430" s="146" t="n">
        <f aca="false">Z430*F430</f>
        <v>1318578.975</v>
      </c>
      <c r="AB430" s="141" t="n">
        <v>0</v>
      </c>
      <c r="AC430" s="136" t="s">
        <v>126</v>
      </c>
    </row>
    <row r="431" customFormat="false" ht="13.8" hidden="false" customHeight="false" outlineLevel="0" collapsed="false">
      <c r="A431" s="136" t="n">
        <v>430</v>
      </c>
      <c r="B431" s="136" t="s">
        <v>162</v>
      </c>
      <c r="C431" s="136" t="s">
        <v>162</v>
      </c>
      <c r="D431" s="132" t="s">
        <v>181</v>
      </c>
      <c r="E431" s="142" t="n">
        <v>949.699999999997</v>
      </c>
      <c r="F431" s="144" t="n">
        <f aca="false">E431*10.76391</f>
        <v>10222.485327</v>
      </c>
      <c r="G431" s="132" t="s">
        <v>166</v>
      </c>
      <c r="H431" s="132" t="n">
        <v>0</v>
      </c>
      <c r="I431" s="132" t="n">
        <v>0</v>
      </c>
      <c r="J431" s="132" t="n">
        <f aca="false">IF(L431=13.5,IF(X431=1,12,9),-0.392532+1.267037*L431+0.472239*X431+0.58658*W431+0.089417*V431+0.531633*U431+0.337883*T431-0.403545*S431)</f>
        <v>0.874505</v>
      </c>
      <c r="K431" s="145" t="n">
        <f aca="false">IF(I431=0,J431,I431)</f>
        <v>0.874505</v>
      </c>
      <c r="L431" s="132" t="n">
        <v>1</v>
      </c>
      <c r="M431" s="132" t="n">
        <v>1</v>
      </c>
      <c r="N431" s="132" t="n">
        <v>2</v>
      </c>
      <c r="O431" s="132" t="s">
        <v>150</v>
      </c>
      <c r="P431" s="132" t="n">
        <v>1</v>
      </c>
      <c r="Q431" s="132" t="n">
        <v>1</v>
      </c>
      <c r="R431" s="132" t="n">
        <v>1</v>
      </c>
      <c r="S431" s="132" t="n">
        <v>0</v>
      </c>
      <c r="T431" s="132" t="n">
        <v>0</v>
      </c>
      <c r="U431" s="132" t="n">
        <v>0</v>
      </c>
      <c r="V431" s="132" t="n">
        <v>0</v>
      </c>
      <c r="W431" s="132" t="n">
        <v>0</v>
      </c>
      <c r="X431" s="132" t="n">
        <v>0</v>
      </c>
      <c r="Y431" s="132" t="n">
        <f aca="false">IF(L431&lt;=2.5,1,IF(L431&lt;=4.5,2,IF(L431&lt;=6.5,3,4)))</f>
        <v>1</v>
      </c>
      <c r="Z431" s="132" t="n">
        <f aca="false">IF(R431=1,35,IF(S431=1,64,IF(T431=1,IF(Y431=1,85,104),IF(U431=1,IF(Y431=1,124,152),IF(V431=1,(IF(Y431=1,146,IF(Y431=2,178,263))),IF(W431=1,(IF(Y431=1,178,IF(Y431=2,218,321))),IF(X431=1,IF(Y431=1,190,IF(Y431=2,242,IF(Y431=3,357,896))))))))))</f>
        <v>35</v>
      </c>
      <c r="AA431" s="146" t="n">
        <f aca="false">Z431*F431</f>
        <v>357786.986444999</v>
      </c>
      <c r="AB431" s="141" t="n">
        <v>0</v>
      </c>
      <c r="AC431" s="136" t="s">
        <v>126</v>
      </c>
    </row>
    <row r="432" customFormat="false" ht="13.8" hidden="false" customHeight="false" outlineLevel="0" collapsed="false">
      <c r="A432" s="136" t="n">
        <v>431</v>
      </c>
      <c r="B432" s="136" t="s">
        <v>162</v>
      </c>
      <c r="C432" s="136" t="s">
        <v>162</v>
      </c>
      <c r="D432" s="132" t="s">
        <v>182</v>
      </c>
      <c r="E432" s="142" t="n">
        <v>3300</v>
      </c>
      <c r="F432" s="144" t="n">
        <f aca="false">E432*10.76391</f>
        <v>35520.903</v>
      </c>
      <c r="G432" s="132" t="s">
        <v>170</v>
      </c>
      <c r="H432" s="132" t="n">
        <v>0.2</v>
      </c>
      <c r="I432" s="132" t="n">
        <v>5</v>
      </c>
      <c r="J432" s="132" t="n">
        <f aca="false">IF(L432=13.5,IF(X432=1,12,9),-0.392532+1.267037*L432+0.472239*X432+0.58658*W432+0.089417*V432+0.531633*U432+0.337883*T432-0.403545*S432)</f>
        <v>2.3715155</v>
      </c>
      <c r="K432" s="145" t="n">
        <f aca="false">IF(I432=0,J432,I432)</f>
        <v>5</v>
      </c>
      <c r="L432" s="132" t="n">
        <v>2.5</v>
      </c>
      <c r="M432" s="132" t="n">
        <v>2</v>
      </c>
      <c r="N432" s="132" t="n">
        <v>6</v>
      </c>
      <c r="O432" s="132" t="s">
        <v>151</v>
      </c>
      <c r="P432" s="132" t="n">
        <v>2</v>
      </c>
      <c r="Q432" s="132" t="n">
        <v>1.5</v>
      </c>
      <c r="R432" s="132" t="n">
        <v>0</v>
      </c>
      <c r="S432" s="132" t="n">
        <v>1</v>
      </c>
      <c r="T432" s="132" t="n">
        <v>0</v>
      </c>
      <c r="U432" s="132" t="n">
        <v>0</v>
      </c>
      <c r="V432" s="132" t="n">
        <v>0</v>
      </c>
      <c r="W432" s="132" t="n">
        <v>0</v>
      </c>
      <c r="X432" s="132" t="n">
        <v>0</v>
      </c>
      <c r="Y432" s="132" t="n">
        <f aca="false">IF(L432&lt;=2.5,1,IF(L432&lt;=4.5,2,IF(L432&lt;=6.5,3,4)))</f>
        <v>1</v>
      </c>
      <c r="Z432" s="132" t="n">
        <f aca="false">IF(R432=1,35,IF(S432=1,64,IF(T432=1,IF(Y432=1,85,104),IF(U432=1,IF(Y432=1,124,152),IF(V432=1,(IF(Y432=1,146,IF(Y432=2,178,263))),IF(W432=1,(IF(Y432=1,178,IF(Y432=2,218,321))),IF(X432=1,IF(Y432=1,190,IF(Y432=2,242,IF(Y432=3,357,896))))))))))</f>
        <v>64</v>
      </c>
      <c r="AA432" s="146" t="n">
        <f aca="false">Z432*F432</f>
        <v>2273337.792</v>
      </c>
      <c r="AB432" s="141" t="n">
        <v>0</v>
      </c>
      <c r="AC432" s="136" t="s">
        <v>125</v>
      </c>
    </row>
    <row r="433" customFormat="false" ht="13.8" hidden="false" customHeight="false" outlineLevel="0" collapsed="false">
      <c r="A433" s="136" t="n">
        <v>432</v>
      </c>
      <c r="B433" s="136" t="s">
        <v>162</v>
      </c>
      <c r="C433" s="136" t="s">
        <v>162</v>
      </c>
      <c r="D433" s="132" t="s">
        <v>182</v>
      </c>
      <c r="E433" s="142" t="n">
        <v>3300</v>
      </c>
      <c r="F433" s="144" t="n">
        <f aca="false">E433*10.76391</f>
        <v>35520.903</v>
      </c>
      <c r="G433" s="132" t="s">
        <v>170</v>
      </c>
      <c r="H433" s="132" t="n">
        <v>0.2</v>
      </c>
      <c r="I433" s="132" t="n">
        <v>5</v>
      </c>
      <c r="J433" s="132" t="n">
        <f aca="false">IF(L433=13.5,IF(X433=1,12,9),-0.392532+1.267037*L433+0.472239*X433+0.58658*W433+0.089417*V433+0.531633*U433+0.337883*T433-0.403545*S433)</f>
        <v>2.3715155</v>
      </c>
      <c r="K433" s="145" t="n">
        <f aca="false">IF(I433=0,J433,I433)</f>
        <v>5</v>
      </c>
      <c r="L433" s="132" t="n">
        <v>2.5</v>
      </c>
      <c r="M433" s="132" t="n">
        <v>2</v>
      </c>
      <c r="N433" s="132" t="n">
        <v>6</v>
      </c>
      <c r="O433" s="132" t="s">
        <v>151</v>
      </c>
      <c r="P433" s="132" t="n">
        <v>2</v>
      </c>
      <c r="Q433" s="132" t="n">
        <v>1.5</v>
      </c>
      <c r="R433" s="132" t="n">
        <v>0</v>
      </c>
      <c r="S433" s="132" t="n">
        <v>1</v>
      </c>
      <c r="T433" s="132" t="n">
        <v>0</v>
      </c>
      <c r="U433" s="132" t="n">
        <v>0</v>
      </c>
      <c r="V433" s="132" t="n">
        <v>0</v>
      </c>
      <c r="W433" s="132" t="n">
        <v>0</v>
      </c>
      <c r="X433" s="132" t="n">
        <v>0</v>
      </c>
      <c r="Y433" s="132" t="n">
        <f aca="false">IF(L433&lt;=2.5,1,IF(L433&lt;=4.5,2,IF(L433&lt;=6.5,3,4)))</f>
        <v>1</v>
      </c>
      <c r="Z433" s="132" t="n">
        <f aca="false">IF(R433=1,35,IF(S433=1,64,IF(T433=1,IF(Y433=1,85,104),IF(U433=1,IF(Y433=1,124,152),IF(V433=1,(IF(Y433=1,146,IF(Y433=2,178,263))),IF(W433=1,(IF(Y433=1,178,IF(Y433=2,218,321))),IF(X433=1,IF(Y433=1,190,IF(Y433=2,242,IF(Y433=3,357,896))))))))))</f>
        <v>64</v>
      </c>
      <c r="AA433" s="146" t="n">
        <f aca="false">Z433*F433</f>
        <v>2273337.792</v>
      </c>
      <c r="AB433" s="141" t="n">
        <v>0</v>
      </c>
      <c r="AC433" s="136" t="s">
        <v>125</v>
      </c>
    </row>
    <row r="434" customFormat="false" ht="13.8" hidden="false" customHeight="false" outlineLevel="0" collapsed="false">
      <c r="A434" s="136" t="n">
        <v>433</v>
      </c>
      <c r="B434" s="136" t="s">
        <v>162</v>
      </c>
      <c r="C434" s="136" t="s">
        <v>162</v>
      </c>
      <c r="D434" s="132" t="s">
        <v>182</v>
      </c>
      <c r="E434" s="142" t="n">
        <v>3300</v>
      </c>
      <c r="F434" s="144" t="n">
        <f aca="false">E434*10.76391</f>
        <v>35520.903</v>
      </c>
      <c r="G434" s="132" t="s">
        <v>170</v>
      </c>
      <c r="H434" s="132" t="n">
        <v>0.2</v>
      </c>
      <c r="I434" s="132" t="n">
        <v>5</v>
      </c>
      <c r="J434" s="132" t="n">
        <f aca="false">IF(L434=13.5,IF(X434=1,12,9),-0.392532+1.267037*L434+0.472239*X434+0.58658*W434+0.089417*V434+0.531633*U434+0.337883*T434-0.403545*S434)</f>
        <v>2.3715155</v>
      </c>
      <c r="K434" s="145" t="n">
        <f aca="false">IF(I434=0,J434,I434)</f>
        <v>5</v>
      </c>
      <c r="L434" s="132" t="n">
        <v>2.5</v>
      </c>
      <c r="M434" s="132" t="n">
        <v>2</v>
      </c>
      <c r="N434" s="132" t="n">
        <v>6</v>
      </c>
      <c r="O434" s="132" t="s">
        <v>151</v>
      </c>
      <c r="P434" s="132" t="n">
        <v>2</v>
      </c>
      <c r="Q434" s="132" t="n">
        <v>1.5</v>
      </c>
      <c r="R434" s="132" t="n">
        <v>0</v>
      </c>
      <c r="S434" s="132" t="n">
        <v>1</v>
      </c>
      <c r="T434" s="132" t="n">
        <v>0</v>
      </c>
      <c r="U434" s="132" t="n">
        <v>0</v>
      </c>
      <c r="V434" s="132" t="n">
        <v>0</v>
      </c>
      <c r="W434" s="132" t="n">
        <v>0</v>
      </c>
      <c r="X434" s="132" t="n">
        <v>0</v>
      </c>
      <c r="Y434" s="132" t="n">
        <f aca="false">IF(L434&lt;=2.5,1,IF(L434&lt;=4.5,2,IF(L434&lt;=6.5,3,4)))</f>
        <v>1</v>
      </c>
      <c r="Z434" s="132" t="n">
        <f aca="false">IF(R434=1,35,IF(S434=1,64,IF(T434=1,IF(Y434=1,85,104),IF(U434=1,IF(Y434=1,124,152),IF(V434=1,(IF(Y434=1,146,IF(Y434=2,178,263))),IF(W434=1,(IF(Y434=1,178,IF(Y434=2,218,321))),IF(X434=1,IF(Y434=1,190,IF(Y434=2,242,IF(Y434=3,357,896))))))))))</f>
        <v>64</v>
      </c>
      <c r="AA434" s="146" t="n">
        <f aca="false">Z434*F434</f>
        <v>2273337.792</v>
      </c>
      <c r="AB434" s="141" t="n">
        <v>0</v>
      </c>
      <c r="AC434" s="136" t="s">
        <v>125</v>
      </c>
    </row>
    <row r="435" customFormat="false" ht="13.8" hidden="false" customHeight="false" outlineLevel="0" collapsed="false">
      <c r="A435" s="136" t="n">
        <v>434</v>
      </c>
      <c r="B435" s="136" t="s">
        <v>162</v>
      </c>
      <c r="C435" s="136" t="s">
        <v>162</v>
      </c>
      <c r="D435" s="132" t="s">
        <v>182</v>
      </c>
      <c r="E435" s="142" t="n">
        <v>3300</v>
      </c>
      <c r="F435" s="144" t="n">
        <f aca="false">E435*10.76391</f>
        <v>35520.903</v>
      </c>
      <c r="G435" s="132" t="s">
        <v>170</v>
      </c>
      <c r="H435" s="132" t="n">
        <v>0.2</v>
      </c>
      <c r="I435" s="132" t="n">
        <v>5</v>
      </c>
      <c r="J435" s="132" t="n">
        <f aca="false">IF(L435=13.5,IF(X435=1,12,9),-0.392532+1.267037*L435+0.472239*X435+0.58658*W435+0.089417*V435+0.531633*U435+0.337883*T435-0.403545*S435)</f>
        <v>2.3715155</v>
      </c>
      <c r="K435" s="145" t="n">
        <f aca="false">IF(I435=0,J435,I435)</f>
        <v>5</v>
      </c>
      <c r="L435" s="132" t="n">
        <v>2.5</v>
      </c>
      <c r="M435" s="132" t="n">
        <v>2</v>
      </c>
      <c r="N435" s="132" t="n">
        <v>6</v>
      </c>
      <c r="O435" s="132" t="s">
        <v>151</v>
      </c>
      <c r="P435" s="132" t="n">
        <v>2</v>
      </c>
      <c r="Q435" s="132" t="n">
        <v>1.5</v>
      </c>
      <c r="R435" s="132" t="n">
        <v>0</v>
      </c>
      <c r="S435" s="132" t="n">
        <v>1</v>
      </c>
      <c r="T435" s="132" t="n">
        <v>0</v>
      </c>
      <c r="U435" s="132" t="n">
        <v>0</v>
      </c>
      <c r="V435" s="132" t="n">
        <v>0</v>
      </c>
      <c r="W435" s="132" t="n">
        <v>0</v>
      </c>
      <c r="X435" s="132" t="n">
        <v>0</v>
      </c>
      <c r="Y435" s="132" t="n">
        <f aca="false">IF(L435&lt;=2.5,1,IF(L435&lt;=4.5,2,IF(L435&lt;=6.5,3,4)))</f>
        <v>1</v>
      </c>
      <c r="Z435" s="132" t="n">
        <f aca="false">IF(R435=1,35,IF(S435=1,64,IF(T435=1,IF(Y435=1,85,104),IF(U435=1,IF(Y435=1,124,152),IF(V435=1,(IF(Y435=1,146,IF(Y435=2,178,263))),IF(W435=1,(IF(Y435=1,178,IF(Y435=2,218,321))),IF(X435=1,IF(Y435=1,190,IF(Y435=2,242,IF(Y435=3,357,896))))))))))</f>
        <v>64</v>
      </c>
      <c r="AA435" s="146" t="n">
        <f aca="false">Z435*F435</f>
        <v>2273337.792</v>
      </c>
      <c r="AB435" s="141" t="n">
        <v>0</v>
      </c>
      <c r="AC435" s="136" t="s">
        <v>125</v>
      </c>
    </row>
    <row r="436" customFormat="false" ht="13.8" hidden="false" customHeight="false" outlineLevel="0" collapsed="false">
      <c r="A436" s="136" t="n">
        <v>435</v>
      </c>
      <c r="B436" s="136" t="s">
        <v>162</v>
      </c>
      <c r="C436" s="136" t="s">
        <v>162</v>
      </c>
      <c r="D436" s="132" t="s">
        <v>182</v>
      </c>
      <c r="E436" s="142" t="n">
        <v>3300</v>
      </c>
      <c r="F436" s="144" t="n">
        <f aca="false">E436*10.76391</f>
        <v>35520.903</v>
      </c>
      <c r="G436" s="132" t="s">
        <v>170</v>
      </c>
      <c r="H436" s="132" t="n">
        <v>0.2</v>
      </c>
      <c r="I436" s="132" t="n">
        <v>5</v>
      </c>
      <c r="J436" s="132" t="n">
        <f aca="false">IF(L436=13.5,IF(X436=1,12,9),-0.392532+1.267037*L436+0.472239*X436+0.58658*W436+0.089417*V436+0.531633*U436+0.337883*T436-0.403545*S436)</f>
        <v>2.3715155</v>
      </c>
      <c r="K436" s="145" t="n">
        <f aca="false">IF(I436=0,J436,I436)</f>
        <v>5</v>
      </c>
      <c r="L436" s="132" t="n">
        <v>2.5</v>
      </c>
      <c r="M436" s="132" t="n">
        <v>2</v>
      </c>
      <c r="N436" s="132" t="n">
        <v>6</v>
      </c>
      <c r="O436" s="132" t="s">
        <v>151</v>
      </c>
      <c r="P436" s="132" t="n">
        <v>2</v>
      </c>
      <c r="Q436" s="132" t="n">
        <v>1.5</v>
      </c>
      <c r="R436" s="132" t="n">
        <v>0</v>
      </c>
      <c r="S436" s="132" t="n">
        <v>1</v>
      </c>
      <c r="T436" s="132" t="n">
        <v>0</v>
      </c>
      <c r="U436" s="132" t="n">
        <v>0</v>
      </c>
      <c r="V436" s="132" t="n">
        <v>0</v>
      </c>
      <c r="W436" s="132" t="n">
        <v>0</v>
      </c>
      <c r="X436" s="132" t="n">
        <v>0</v>
      </c>
      <c r="Y436" s="132" t="n">
        <f aca="false">IF(L436&lt;=2.5,1,IF(L436&lt;=4.5,2,IF(L436&lt;=6.5,3,4)))</f>
        <v>1</v>
      </c>
      <c r="Z436" s="132" t="n">
        <f aca="false">IF(R436=1,35,IF(S436=1,64,IF(T436=1,IF(Y436=1,85,104),IF(U436=1,IF(Y436=1,124,152),IF(V436=1,(IF(Y436=1,146,IF(Y436=2,178,263))),IF(W436=1,(IF(Y436=1,178,IF(Y436=2,218,321))),IF(X436=1,IF(Y436=1,190,IF(Y436=2,242,IF(Y436=3,357,896))))))))))</f>
        <v>64</v>
      </c>
      <c r="AA436" s="146" t="n">
        <f aca="false">Z436*F436</f>
        <v>2273337.792</v>
      </c>
      <c r="AB436" s="141" t="n">
        <v>0</v>
      </c>
      <c r="AC436" s="136" t="s">
        <v>125</v>
      </c>
    </row>
    <row r="437" customFormat="false" ht="13.8" hidden="false" customHeight="false" outlineLevel="0" collapsed="false">
      <c r="A437" s="136" t="n">
        <v>436</v>
      </c>
      <c r="B437" s="136" t="s">
        <v>162</v>
      </c>
      <c r="C437" s="136" t="s">
        <v>162</v>
      </c>
      <c r="D437" s="132" t="s">
        <v>182</v>
      </c>
      <c r="E437" s="142" t="n">
        <v>3300</v>
      </c>
      <c r="F437" s="144" t="n">
        <f aca="false">E437*10.76391</f>
        <v>35520.903</v>
      </c>
      <c r="G437" s="132" t="s">
        <v>170</v>
      </c>
      <c r="H437" s="132" t="n">
        <v>0.2</v>
      </c>
      <c r="I437" s="132" t="n">
        <v>5</v>
      </c>
      <c r="J437" s="132" t="n">
        <f aca="false">IF(L437=13.5,IF(X437=1,12,9),-0.392532+1.267037*L437+0.472239*X437+0.58658*W437+0.089417*V437+0.531633*U437+0.337883*T437-0.403545*S437)</f>
        <v>2.3715155</v>
      </c>
      <c r="K437" s="145" t="n">
        <f aca="false">IF(I437=0,J437,I437)</f>
        <v>5</v>
      </c>
      <c r="L437" s="132" t="n">
        <v>2.5</v>
      </c>
      <c r="M437" s="132" t="n">
        <v>2</v>
      </c>
      <c r="N437" s="132" t="n">
        <v>6</v>
      </c>
      <c r="O437" s="132" t="s">
        <v>151</v>
      </c>
      <c r="P437" s="132" t="n">
        <v>2</v>
      </c>
      <c r="Q437" s="132" t="n">
        <v>1.5</v>
      </c>
      <c r="R437" s="132" t="n">
        <v>0</v>
      </c>
      <c r="S437" s="132" t="n">
        <v>1</v>
      </c>
      <c r="T437" s="132" t="n">
        <v>0</v>
      </c>
      <c r="U437" s="132" t="n">
        <v>0</v>
      </c>
      <c r="V437" s="132" t="n">
        <v>0</v>
      </c>
      <c r="W437" s="132" t="n">
        <v>0</v>
      </c>
      <c r="X437" s="132" t="n">
        <v>0</v>
      </c>
      <c r="Y437" s="132" t="n">
        <f aca="false">IF(L437&lt;=2.5,1,IF(L437&lt;=4.5,2,IF(L437&lt;=6.5,3,4)))</f>
        <v>1</v>
      </c>
      <c r="Z437" s="132" t="n">
        <f aca="false">IF(R437=1,35,IF(S437=1,64,IF(T437=1,IF(Y437=1,85,104),IF(U437=1,IF(Y437=1,124,152),IF(V437=1,(IF(Y437=1,146,IF(Y437=2,178,263))),IF(W437=1,(IF(Y437=1,178,IF(Y437=2,218,321))),IF(X437=1,IF(Y437=1,190,IF(Y437=2,242,IF(Y437=3,357,896))))))))))</f>
        <v>64</v>
      </c>
      <c r="AA437" s="146" t="n">
        <f aca="false">Z437*F437</f>
        <v>2273337.792</v>
      </c>
      <c r="AB437" s="141" t="n">
        <v>0</v>
      </c>
      <c r="AC437" s="136" t="s">
        <v>125</v>
      </c>
    </row>
    <row r="438" customFormat="false" ht="13.8" hidden="false" customHeight="false" outlineLevel="0" collapsed="false">
      <c r="A438" s="136" t="n">
        <v>437</v>
      </c>
      <c r="B438" s="136" t="s">
        <v>162</v>
      </c>
      <c r="C438" s="136" t="s">
        <v>162</v>
      </c>
      <c r="D438" s="132" t="s">
        <v>182</v>
      </c>
      <c r="E438" s="142" t="n">
        <v>3300</v>
      </c>
      <c r="F438" s="144" t="n">
        <f aca="false">E438*10.76391</f>
        <v>35520.903</v>
      </c>
      <c r="G438" s="132" t="s">
        <v>170</v>
      </c>
      <c r="H438" s="132" t="n">
        <v>0.2</v>
      </c>
      <c r="I438" s="132" t="n">
        <v>5</v>
      </c>
      <c r="J438" s="132" t="n">
        <f aca="false">IF(L438=13.5,IF(X438=1,12,9),-0.392532+1.267037*L438+0.472239*X438+0.58658*W438+0.089417*V438+0.531633*U438+0.337883*T438-0.403545*S438)</f>
        <v>2.3715155</v>
      </c>
      <c r="K438" s="145" t="n">
        <f aca="false">IF(I438=0,J438,I438)</f>
        <v>5</v>
      </c>
      <c r="L438" s="132" t="n">
        <v>2.5</v>
      </c>
      <c r="M438" s="132" t="n">
        <v>2</v>
      </c>
      <c r="N438" s="132" t="n">
        <v>6</v>
      </c>
      <c r="O438" s="132" t="s">
        <v>151</v>
      </c>
      <c r="P438" s="132" t="n">
        <v>2</v>
      </c>
      <c r="Q438" s="132" t="n">
        <v>1.5</v>
      </c>
      <c r="R438" s="132" t="n">
        <v>0</v>
      </c>
      <c r="S438" s="132" t="n">
        <v>1</v>
      </c>
      <c r="T438" s="132" t="n">
        <v>0</v>
      </c>
      <c r="U438" s="132" t="n">
        <v>0</v>
      </c>
      <c r="V438" s="132" t="n">
        <v>0</v>
      </c>
      <c r="W438" s="132" t="n">
        <v>0</v>
      </c>
      <c r="X438" s="132" t="n">
        <v>0</v>
      </c>
      <c r="Y438" s="132" t="n">
        <f aca="false">IF(L438&lt;=2.5,1,IF(L438&lt;=4.5,2,IF(L438&lt;=6.5,3,4)))</f>
        <v>1</v>
      </c>
      <c r="Z438" s="132" t="n">
        <f aca="false">IF(R438=1,35,IF(S438=1,64,IF(T438=1,IF(Y438=1,85,104),IF(U438=1,IF(Y438=1,124,152),IF(V438=1,(IF(Y438=1,146,IF(Y438=2,178,263))),IF(W438=1,(IF(Y438=1,178,IF(Y438=2,218,321))),IF(X438=1,IF(Y438=1,190,IF(Y438=2,242,IF(Y438=3,357,896))))))))))</f>
        <v>64</v>
      </c>
      <c r="AA438" s="146" t="n">
        <f aca="false">Z438*F438</f>
        <v>2273337.792</v>
      </c>
      <c r="AB438" s="141" t="n">
        <v>0</v>
      </c>
      <c r="AC438" s="136" t="s">
        <v>125</v>
      </c>
    </row>
    <row r="439" customFormat="false" ht="13.8" hidden="false" customHeight="false" outlineLevel="0" collapsed="false">
      <c r="A439" s="136" t="n">
        <v>438</v>
      </c>
      <c r="B439" s="136" t="s">
        <v>162</v>
      </c>
      <c r="C439" s="136" t="s">
        <v>162</v>
      </c>
      <c r="D439" s="132" t="s">
        <v>182</v>
      </c>
      <c r="E439" s="142" t="n">
        <v>3300</v>
      </c>
      <c r="F439" s="144" t="n">
        <f aca="false">E439*10.76391</f>
        <v>35520.903</v>
      </c>
      <c r="G439" s="132" t="s">
        <v>170</v>
      </c>
      <c r="H439" s="132" t="n">
        <v>0.2</v>
      </c>
      <c r="I439" s="132" t="n">
        <v>5</v>
      </c>
      <c r="J439" s="132" t="n">
        <f aca="false">IF(L439=13.5,IF(X439=1,12,9),-0.392532+1.267037*L439+0.472239*X439+0.58658*W439+0.089417*V439+0.531633*U439+0.337883*T439-0.403545*S439)</f>
        <v>2.3715155</v>
      </c>
      <c r="K439" s="145" t="n">
        <f aca="false">IF(I439=0,J439,I439)</f>
        <v>5</v>
      </c>
      <c r="L439" s="132" t="n">
        <v>2.5</v>
      </c>
      <c r="M439" s="132" t="n">
        <v>2</v>
      </c>
      <c r="N439" s="132" t="n">
        <v>6</v>
      </c>
      <c r="O439" s="132" t="s">
        <v>151</v>
      </c>
      <c r="P439" s="132" t="n">
        <v>2</v>
      </c>
      <c r="Q439" s="132" t="n">
        <v>1.5</v>
      </c>
      <c r="R439" s="132" t="n">
        <v>0</v>
      </c>
      <c r="S439" s="132" t="n">
        <v>1</v>
      </c>
      <c r="T439" s="132" t="n">
        <v>0</v>
      </c>
      <c r="U439" s="132" t="n">
        <v>0</v>
      </c>
      <c r="V439" s="132" t="n">
        <v>0</v>
      </c>
      <c r="W439" s="132" t="n">
        <v>0</v>
      </c>
      <c r="X439" s="132" t="n">
        <v>0</v>
      </c>
      <c r="Y439" s="132" t="n">
        <f aca="false">IF(L439&lt;=2.5,1,IF(L439&lt;=4.5,2,IF(L439&lt;=6.5,3,4)))</f>
        <v>1</v>
      </c>
      <c r="Z439" s="132" t="n">
        <f aca="false">IF(R439=1,35,IF(S439=1,64,IF(T439=1,IF(Y439=1,85,104),IF(U439=1,IF(Y439=1,124,152),IF(V439=1,(IF(Y439=1,146,IF(Y439=2,178,263))),IF(W439=1,(IF(Y439=1,178,IF(Y439=2,218,321))),IF(X439=1,IF(Y439=1,190,IF(Y439=2,242,IF(Y439=3,357,896))))))))))</f>
        <v>64</v>
      </c>
      <c r="AA439" s="146" t="n">
        <f aca="false">Z439*F439</f>
        <v>2273337.792</v>
      </c>
      <c r="AB439" s="141" t="n">
        <v>0</v>
      </c>
      <c r="AC439" s="136" t="s">
        <v>125</v>
      </c>
    </row>
    <row r="440" customFormat="false" ht="13.8" hidden="false" customHeight="false" outlineLevel="0" collapsed="false">
      <c r="A440" s="136" t="n">
        <v>439</v>
      </c>
      <c r="B440" s="136" t="s">
        <v>162</v>
      </c>
      <c r="C440" s="136" t="s">
        <v>162</v>
      </c>
      <c r="D440" s="132" t="s">
        <v>182</v>
      </c>
      <c r="E440" s="142" t="n">
        <v>3300</v>
      </c>
      <c r="F440" s="144" t="n">
        <f aca="false">E440*10.76391</f>
        <v>35520.903</v>
      </c>
      <c r="G440" s="132" t="s">
        <v>170</v>
      </c>
      <c r="H440" s="132" t="n">
        <v>0.2</v>
      </c>
      <c r="I440" s="132" t="n">
        <v>5</v>
      </c>
      <c r="J440" s="132" t="n">
        <f aca="false">IF(L440=13.5,IF(X440=1,12,9),-0.392532+1.267037*L440+0.472239*X440+0.58658*W440+0.089417*V440+0.531633*U440+0.337883*T440-0.403545*S440)</f>
        <v>2.3715155</v>
      </c>
      <c r="K440" s="145" t="n">
        <f aca="false">IF(I440=0,J440,I440)</f>
        <v>5</v>
      </c>
      <c r="L440" s="132" t="n">
        <v>2.5</v>
      </c>
      <c r="M440" s="132" t="n">
        <v>2</v>
      </c>
      <c r="N440" s="132" t="n">
        <v>6</v>
      </c>
      <c r="O440" s="132" t="s">
        <v>151</v>
      </c>
      <c r="P440" s="132" t="n">
        <v>2</v>
      </c>
      <c r="Q440" s="132" t="n">
        <v>1.5</v>
      </c>
      <c r="R440" s="132" t="n">
        <v>0</v>
      </c>
      <c r="S440" s="132" t="n">
        <v>1</v>
      </c>
      <c r="T440" s="132" t="n">
        <v>0</v>
      </c>
      <c r="U440" s="132" t="n">
        <v>0</v>
      </c>
      <c r="V440" s="132" t="n">
        <v>0</v>
      </c>
      <c r="W440" s="132" t="n">
        <v>0</v>
      </c>
      <c r="X440" s="132" t="n">
        <v>0</v>
      </c>
      <c r="Y440" s="132" t="n">
        <f aca="false">IF(L440&lt;=2.5,1,IF(L440&lt;=4.5,2,IF(L440&lt;=6.5,3,4)))</f>
        <v>1</v>
      </c>
      <c r="Z440" s="132" t="n">
        <f aca="false">IF(R440=1,35,IF(S440=1,64,IF(T440=1,IF(Y440=1,85,104),IF(U440=1,IF(Y440=1,124,152),IF(V440=1,(IF(Y440=1,146,IF(Y440=2,178,263))),IF(W440=1,(IF(Y440=1,178,IF(Y440=2,218,321))),IF(X440=1,IF(Y440=1,190,IF(Y440=2,242,IF(Y440=3,357,896))))))))))</f>
        <v>64</v>
      </c>
      <c r="AA440" s="146" t="n">
        <f aca="false">Z440*F440</f>
        <v>2273337.792</v>
      </c>
      <c r="AB440" s="141" t="n">
        <v>0</v>
      </c>
      <c r="AC440" s="136" t="s">
        <v>125</v>
      </c>
    </row>
    <row r="441" customFormat="false" ht="13.8" hidden="false" customHeight="false" outlineLevel="0" collapsed="false">
      <c r="A441" s="136" t="n">
        <v>440</v>
      </c>
      <c r="B441" s="136" t="s">
        <v>162</v>
      </c>
      <c r="C441" s="136" t="s">
        <v>162</v>
      </c>
      <c r="D441" s="132" t="s">
        <v>182</v>
      </c>
      <c r="E441" s="142" t="n">
        <v>3300</v>
      </c>
      <c r="F441" s="144" t="n">
        <f aca="false">E441*10.76391</f>
        <v>35520.903</v>
      </c>
      <c r="G441" s="132" t="s">
        <v>170</v>
      </c>
      <c r="H441" s="132" t="n">
        <v>0.2</v>
      </c>
      <c r="I441" s="132" t="n">
        <v>5</v>
      </c>
      <c r="J441" s="132" t="n">
        <f aca="false">IF(L441=13.5,IF(X441=1,12,9),-0.392532+1.267037*L441+0.472239*X441+0.58658*W441+0.089417*V441+0.531633*U441+0.337883*T441-0.403545*S441)</f>
        <v>2.3715155</v>
      </c>
      <c r="K441" s="145" t="n">
        <f aca="false">IF(I441=0,J441,I441)</f>
        <v>5</v>
      </c>
      <c r="L441" s="132" t="n">
        <v>2.5</v>
      </c>
      <c r="M441" s="132" t="n">
        <v>2</v>
      </c>
      <c r="N441" s="132" t="n">
        <v>6</v>
      </c>
      <c r="O441" s="132" t="s">
        <v>151</v>
      </c>
      <c r="P441" s="132" t="n">
        <v>2</v>
      </c>
      <c r="Q441" s="132" t="n">
        <v>1.5</v>
      </c>
      <c r="R441" s="132" t="n">
        <v>0</v>
      </c>
      <c r="S441" s="132" t="n">
        <v>1</v>
      </c>
      <c r="T441" s="132" t="n">
        <v>0</v>
      </c>
      <c r="U441" s="132" t="n">
        <v>0</v>
      </c>
      <c r="V441" s="132" t="n">
        <v>0</v>
      </c>
      <c r="W441" s="132" t="n">
        <v>0</v>
      </c>
      <c r="X441" s="132" t="n">
        <v>0</v>
      </c>
      <c r="Y441" s="132" t="n">
        <f aca="false">IF(L441&lt;=2.5,1,IF(L441&lt;=4.5,2,IF(L441&lt;=6.5,3,4)))</f>
        <v>1</v>
      </c>
      <c r="Z441" s="132" t="n">
        <f aca="false">IF(R441=1,35,IF(S441=1,64,IF(T441=1,IF(Y441=1,85,104),IF(U441=1,IF(Y441=1,124,152),IF(V441=1,(IF(Y441=1,146,IF(Y441=2,178,263))),IF(W441=1,(IF(Y441=1,178,IF(Y441=2,218,321))),IF(X441=1,IF(Y441=1,190,IF(Y441=2,242,IF(Y441=3,357,896))))))))))</f>
        <v>64</v>
      </c>
      <c r="AA441" s="146" t="n">
        <f aca="false">Z441*F441</f>
        <v>2273337.792</v>
      </c>
      <c r="AB441" s="141" t="n">
        <v>0</v>
      </c>
      <c r="AC441" s="136" t="s">
        <v>125</v>
      </c>
    </row>
    <row r="442" customFormat="false" ht="13.8" hidden="false" customHeight="false" outlineLevel="0" collapsed="false">
      <c r="A442" s="136" t="n">
        <v>441</v>
      </c>
      <c r="B442" s="136" t="s">
        <v>162</v>
      </c>
      <c r="C442" s="136" t="s">
        <v>162</v>
      </c>
      <c r="D442" s="132" t="s">
        <v>182</v>
      </c>
      <c r="E442" s="142" t="n">
        <v>3300</v>
      </c>
      <c r="F442" s="144" t="n">
        <f aca="false">E442*10.76391</f>
        <v>35520.903</v>
      </c>
      <c r="G442" s="132" t="s">
        <v>170</v>
      </c>
      <c r="H442" s="132" t="n">
        <v>0.2</v>
      </c>
      <c r="I442" s="132" t="n">
        <v>5</v>
      </c>
      <c r="J442" s="132" t="n">
        <f aca="false">IF(L442=13.5,IF(X442=1,12,9),-0.392532+1.267037*L442+0.472239*X442+0.58658*W442+0.089417*V442+0.531633*U442+0.337883*T442-0.403545*S442)</f>
        <v>2.3715155</v>
      </c>
      <c r="K442" s="145" t="n">
        <f aca="false">IF(I442=0,J442,I442)</f>
        <v>5</v>
      </c>
      <c r="L442" s="132" t="n">
        <v>2.5</v>
      </c>
      <c r="M442" s="132" t="n">
        <v>2</v>
      </c>
      <c r="N442" s="132" t="n">
        <v>6</v>
      </c>
      <c r="O442" s="132" t="s">
        <v>151</v>
      </c>
      <c r="P442" s="132" t="n">
        <v>2</v>
      </c>
      <c r="Q442" s="132" t="n">
        <v>1.5</v>
      </c>
      <c r="R442" s="132" t="n">
        <v>0</v>
      </c>
      <c r="S442" s="132" t="n">
        <v>1</v>
      </c>
      <c r="T442" s="132" t="n">
        <v>0</v>
      </c>
      <c r="U442" s="132" t="n">
        <v>0</v>
      </c>
      <c r="V442" s="132" t="n">
        <v>0</v>
      </c>
      <c r="W442" s="132" t="n">
        <v>0</v>
      </c>
      <c r="X442" s="132" t="n">
        <v>0</v>
      </c>
      <c r="Y442" s="132" t="n">
        <f aca="false">IF(L442&lt;=2.5,1,IF(L442&lt;=4.5,2,IF(L442&lt;=6.5,3,4)))</f>
        <v>1</v>
      </c>
      <c r="Z442" s="132" t="n">
        <f aca="false">IF(R442=1,35,IF(S442=1,64,IF(T442=1,IF(Y442=1,85,104),IF(U442=1,IF(Y442=1,124,152),IF(V442=1,(IF(Y442=1,146,IF(Y442=2,178,263))),IF(W442=1,(IF(Y442=1,178,IF(Y442=2,218,321))),IF(X442=1,IF(Y442=1,190,IF(Y442=2,242,IF(Y442=3,357,896))))))))))</f>
        <v>64</v>
      </c>
      <c r="AA442" s="146" t="n">
        <f aca="false">Z442*F442</f>
        <v>2273337.792</v>
      </c>
      <c r="AB442" s="141" t="n">
        <v>0</v>
      </c>
      <c r="AC442" s="136" t="s">
        <v>125</v>
      </c>
    </row>
    <row r="443" customFormat="false" ht="13.8" hidden="false" customHeight="false" outlineLevel="0" collapsed="false">
      <c r="A443" s="136" t="n">
        <v>442</v>
      </c>
      <c r="B443" s="136" t="s">
        <v>162</v>
      </c>
      <c r="C443" s="136" t="s">
        <v>162</v>
      </c>
      <c r="D443" s="132" t="s">
        <v>182</v>
      </c>
      <c r="E443" s="142" t="n">
        <v>3300</v>
      </c>
      <c r="F443" s="144" t="n">
        <f aca="false">E443*10.76391</f>
        <v>35520.903</v>
      </c>
      <c r="G443" s="132" t="s">
        <v>170</v>
      </c>
      <c r="H443" s="132" t="n">
        <v>0.2</v>
      </c>
      <c r="I443" s="132" t="n">
        <v>5</v>
      </c>
      <c r="J443" s="132" t="n">
        <f aca="false">IF(L443=13.5,IF(X443=1,12,9),-0.392532+1.267037*L443+0.472239*X443+0.58658*W443+0.089417*V443+0.531633*U443+0.337883*T443-0.403545*S443)</f>
        <v>2.3715155</v>
      </c>
      <c r="K443" s="145" t="n">
        <f aca="false">IF(I443=0,J443,I443)</f>
        <v>5</v>
      </c>
      <c r="L443" s="132" t="n">
        <v>2.5</v>
      </c>
      <c r="M443" s="132" t="n">
        <v>2</v>
      </c>
      <c r="N443" s="132" t="n">
        <v>6</v>
      </c>
      <c r="O443" s="132" t="s">
        <v>151</v>
      </c>
      <c r="P443" s="132" t="n">
        <v>2</v>
      </c>
      <c r="Q443" s="132" t="n">
        <v>1.5</v>
      </c>
      <c r="R443" s="132" t="n">
        <v>0</v>
      </c>
      <c r="S443" s="132" t="n">
        <v>1</v>
      </c>
      <c r="T443" s="132" t="n">
        <v>0</v>
      </c>
      <c r="U443" s="132" t="n">
        <v>0</v>
      </c>
      <c r="V443" s="132" t="n">
        <v>0</v>
      </c>
      <c r="W443" s="132" t="n">
        <v>0</v>
      </c>
      <c r="X443" s="132" t="n">
        <v>0</v>
      </c>
      <c r="Y443" s="132" t="n">
        <f aca="false">IF(L443&lt;=2.5,1,IF(L443&lt;=4.5,2,IF(L443&lt;=6.5,3,4)))</f>
        <v>1</v>
      </c>
      <c r="Z443" s="132" t="n">
        <f aca="false">IF(R443=1,35,IF(S443=1,64,IF(T443=1,IF(Y443=1,85,104),IF(U443=1,IF(Y443=1,124,152),IF(V443=1,(IF(Y443=1,146,IF(Y443=2,178,263))),IF(W443=1,(IF(Y443=1,178,IF(Y443=2,218,321))),IF(X443=1,IF(Y443=1,190,IF(Y443=2,242,IF(Y443=3,357,896))))))))))</f>
        <v>64</v>
      </c>
      <c r="AA443" s="146" t="n">
        <f aca="false">Z443*F443</f>
        <v>2273337.792</v>
      </c>
      <c r="AB443" s="141" t="n">
        <v>0</v>
      </c>
      <c r="AC443" s="136" t="s">
        <v>125</v>
      </c>
    </row>
    <row r="444" customFormat="false" ht="13.8" hidden="false" customHeight="false" outlineLevel="0" collapsed="false">
      <c r="A444" s="136" t="n">
        <v>443</v>
      </c>
      <c r="B444" s="136" t="s">
        <v>162</v>
      </c>
      <c r="C444" s="136" t="s">
        <v>162</v>
      </c>
      <c r="D444" s="132" t="s">
        <v>182</v>
      </c>
      <c r="E444" s="142" t="n">
        <v>3300</v>
      </c>
      <c r="F444" s="144" t="n">
        <f aca="false">E444*10.76391</f>
        <v>35520.903</v>
      </c>
      <c r="G444" s="132" t="s">
        <v>170</v>
      </c>
      <c r="H444" s="132" t="n">
        <v>0.2</v>
      </c>
      <c r="I444" s="132" t="n">
        <v>5</v>
      </c>
      <c r="J444" s="132" t="n">
        <f aca="false">IF(L444=13.5,IF(X444=1,12,9),-0.392532+1.267037*L444+0.472239*X444+0.58658*W444+0.089417*V444+0.531633*U444+0.337883*T444-0.403545*S444)</f>
        <v>2.3715155</v>
      </c>
      <c r="K444" s="145" t="n">
        <f aca="false">IF(I444=0,J444,I444)</f>
        <v>5</v>
      </c>
      <c r="L444" s="132" t="n">
        <v>2.5</v>
      </c>
      <c r="M444" s="132" t="n">
        <v>2</v>
      </c>
      <c r="N444" s="132" t="n">
        <v>6</v>
      </c>
      <c r="O444" s="132" t="s">
        <v>151</v>
      </c>
      <c r="P444" s="132" t="n">
        <v>2</v>
      </c>
      <c r="Q444" s="132" t="n">
        <v>1.5</v>
      </c>
      <c r="R444" s="132" t="n">
        <v>0</v>
      </c>
      <c r="S444" s="132" t="n">
        <v>1</v>
      </c>
      <c r="T444" s="132" t="n">
        <v>0</v>
      </c>
      <c r="U444" s="132" t="n">
        <v>0</v>
      </c>
      <c r="V444" s="132" t="n">
        <v>0</v>
      </c>
      <c r="W444" s="132" t="n">
        <v>0</v>
      </c>
      <c r="X444" s="132" t="n">
        <v>0</v>
      </c>
      <c r="Y444" s="132" t="n">
        <f aca="false">IF(L444&lt;=2.5,1,IF(L444&lt;=4.5,2,IF(L444&lt;=6.5,3,4)))</f>
        <v>1</v>
      </c>
      <c r="Z444" s="132" t="n">
        <f aca="false">IF(R444=1,35,IF(S444=1,64,IF(T444=1,IF(Y444=1,85,104),IF(U444=1,IF(Y444=1,124,152),IF(V444=1,(IF(Y444=1,146,IF(Y444=2,178,263))),IF(W444=1,(IF(Y444=1,178,IF(Y444=2,218,321))),IF(X444=1,IF(Y444=1,190,IF(Y444=2,242,IF(Y444=3,357,896))))))))))</f>
        <v>64</v>
      </c>
      <c r="AA444" s="146" t="n">
        <f aca="false">Z444*F444</f>
        <v>2273337.792</v>
      </c>
      <c r="AB444" s="141" t="n">
        <v>0</v>
      </c>
      <c r="AC444" s="136" t="s">
        <v>125</v>
      </c>
    </row>
    <row r="445" customFormat="false" ht="13.8" hidden="false" customHeight="false" outlineLevel="0" collapsed="false">
      <c r="A445" s="136" t="n">
        <v>444</v>
      </c>
      <c r="B445" s="136" t="s">
        <v>162</v>
      </c>
      <c r="C445" s="136" t="s">
        <v>162</v>
      </c>
      <c r="D445" s="132" t="s">
        <v>182</v>
      </c>
      <c r="E445" s="142" t="n">
        <v>3300</v>
      </c>
      <c r="F445" s="144" t="n">
        <f aca="false">E445*10.76391</f>
        <v>35520.903</v>
      </c>
      <c r="G445" s="132" t="s">
        <v>170</v>
      </c>
      <c r="H445" s="132" t="n">
        <v>0.2</v>
      </c>
      <c r="I445" s="132" t="n">
        <v>5</v>
      </c>
      <c r="J445" s="132" t="n">
        <f aca="false">IF(L445=13.5,IF(X445=1,12,9),-0.392532+1.267037*L445+0.472239*X445+0.58658*W445+0.089417*V445+0.531633*U445+0.337883*T445-0.403545*S445)</f>
        <v>2.3715155</v>
      </c>
      <c r="K445" s="145" t="n">
        <f aca="false">IF(I445=0,J445,I445)</f>
        <v>5</v>
      </c>
      <c r="L445" s="132" t="n">
        <v>2.5</v>
      </c>
      <c r="M445" s="132" t="n">
        <v>2</v>
      </c>
      <c r="N445" s="132" t="n">
        <v>6</v>
      </c>
      <c r="O445" s="132" t="s">
        <v>151</v>
      </c>
      <c r="P445" s="132" t="n">
        <v>2</v>
      </c>
      <c r="Q445" s="132" t="n">
        <v>1.5</v>
      </c>
      <c r="R445" s="132" t="n">
        <v>0</v>
      </c>
      <c r="S445" s="132" t="n">
        <v>1</v>
      </c>
      <c r="T445" s="132" t="n">
        <v>0</v>
      </c>
      <c r="U445" s="132" t="n">
        <v>0</v>
      </c>
      <c r="V445" s="132" t="n">
        <v>0</v>
      </c>
      <c r="W445" s="132" t="n">
        <v>0</v>
      </c>
      <c r="X445" s="132" t="n">
        <v>0</v>
      </c>
      <c r="Y445" s="132" t="n">
        <f aca="false">IF(L445&lt;=2.5,1,IF(L445&lt;=4.5,2,IF(L445&lt;=6.5,3,4)))</f>
        <v>1</v>
      </c>
      <c r="Z445" s="132" t="n">
        <f aca="false">IF(R445=1,35,IF(S445=1,64,IF(T445=1,IF(Y445=1,85,104),IF(U445=1,IF(Y445=1,124,152),IF(V445=1,(IF(Y445=1,146,IF(Y445=2,178,263))),IF(W445=1,(IF(Y445=1,178,IF(Y445=2,218,321))),IF(X445=1,IF(Y445=1,190,IF(Y445=2,242,IF(Y445=3,357,896))))))))))</f>
        <v>64</v>
      </c>
      <c r="AA445" s="146" t="n">
        <f aca="false">Z445*F445</f>
        <v>2273337.792</v>
      </c>
      <c r="AB445" s="141" t="n">
        <v>0</v>
      </c>
      <c r="AC445" s="136" t="s">
        <v>125</v>
      </c>
    </row>
    <row r="446" customFormat="false" ht="13.8" hidden="false" customHeight="false" outlineLevel="0" collapsed="false">
      <c r="A446" s="136" t="n">
        <v>445</v>
      </c>
      <c r="B446" s="136" t="s">
        <v>162</v>
      </c>
      <c r="C446" s="136" t="s">
        <v>162</v>
      </c>
      <c r="D446" s="132" t="s">
        <v>182</v>
      </c>
      <c r="E446" s="142" t="n">
        <v>3300</v>
      </c>
      <c r="F446" s="144" t="n">
        <f aca="false">E446*10.76391</f>
        <v>35520.903</v>
      </c>
      <c r="G446" s="132" t="s">
        <v>170</v>
      </c>
      <c r="H446" s="132" t="n">
        <v>0.2</v>
      </c>
      <c r="I446" s="132" t="n">
        <v>5</v>
      </c>
      <c r="J446" s="132" t="n">
        <f aca="false">IF(L446=13.5,IF(X446=1,12,9),-0.392532+1.267037*L446+0.472239*X446+0.58658*W446+0.089417*V446+0.531633*U446+0.337883*T446-0.403545*S446)</f>
        <v>2.3715155</v>
      </c>
      <c r="K446" s="145" t="n">
        <f aca="false">IF(I446=0,J446,I446)</f>
        <v>5</v>
      </c>
      <c r="L446" s="132" t="n">
        <v>2.5</v>
      </c>
      <c r="M446" s="132" t="n">
        <v>2</v>
      </c>
      <c r="N446" s="132" t="n">
        <v>6</v>
      </c>
      <c r="O446" s="132" t="s">
        <v>151</v>
      </c>
      <c r="P446" s="132" t="n">
        <v>2</v>
      </c>
      <c r="Q446" s="132" t="n">
        <v>1.5</v>
      </c>
      <c r="R446" s="132" t="n">
        <v>0</v>
      </c>
      <c r="S446" s="132" t="n">
        <v>1</v>
      </c>
      <c r="T446" s="132" t="n">
        <v>0</v>
      </c>
      <c r="U446" s="132" t="n">
        <v>0</v>
      </c>
      <c r="V446" s="132" t="n">
        <v>0</v>
      </c>
      <c r="W446" s="132" t="n">
        <v>0</v>
      </c>
      <c r="X446" s="132" t="n">
        <v>0</v>
      </c>
      <c r="Y446" s="132" t="n">
        <f aca="false">IF(L446&lt;=2.5,1,IF(L446&lt;=4.5,2,IF(L446&lt;=6.5,3,4)))</f>
        <v>1</v>
      </c>
      <c r="Z446" s="132" t="n">
        <f aca="false">IF(R446=1,35,IF(S446=1,64,IF(T446=1,IF(Y446=1,85,104),IF(U446=1,IF(Y446=1,124,152),IF(V446=1,(IF(Y446=1,146,IF(Y446=2,178,263))),IF(W446=1,(IF(Y446=1,178,IF(Y446=2,218,321))),IF(X446=1,IF(Y446=1,190,IF(Y446=2,242,IF(Y446=3,357,896))))))))))</f>
        <v>64</v>
      </c>
      <c r="AA446" s="146" t="n">
        <f aca="false">Z446*F446</f>
        <v>2273337.792</v>
      </c>
      <c r="AB446" s="141" t="n">
        <v>0</v>
      </c>
      <c r="AC446" s="136" t="s">
        <v>125</v>
      </c>
    </row>
    <row r="447" customFormat="false" ht="13.8" hidden="false" customHeight="false" outlineLevel="0" collapsed="false">
      <c r="A447" s="136" t="n">
        <v>446</v>
      </c>
      <c r="B447" s="136" t="s">
        <v>162</v>
      </c>
      <c r="C447" s="136" t="s">
        <v>162</v>
      </c>
      <c r="D447" s="132" t="s">
        <v>182</v>
      </c>
      <c r="E447" s="142" t="n">
        <v>3300</v>
      </c>
      <c r="F447" s="144" t="n">
        <f aca="false">E447*10.76391</f>
        <v>35520.903</v>
      </c>
      <c r="G447" s="132" t="s">
        <v>170</v>
      </c>
      <c r="H447" s="132" t="n">
        <v>0.2</v>
      </c>
      <c r="I447" s="132" t="n">
        <v>5</v>
      </c>
      <c r="J447" s="132" t="n">
        <f aca="false">IF(L447=13.5,IF(X447=1,12,9),-0.392532+1.267037*L447+0.472239*X447+0.58658*W447+0.089417*V447+0.531633*U447+0.337883*T447-0.403545*S447)</f>
        <v>2.3715155</v>
      </c>
      <c r="K447" s="145" t="n">
        <f aca="false">IF(I447=0,J447,I447)</f>
        <v>5</v>
      </c>
      <c r="L447" s="132" t="n">
        <v>2.5</v>
      </c>
      <c r="M447" s="132" t="n">
        <v>2</v>
      </c>
      <c r="N447" s="132" t="n">
        <v>6</v>
      </c>
      <c r="O447" s="132" t="s">
        <v>151</v>
      </c>
      <c r="P447" s="132" t="n">
        <v>2</v>
      </c>
      <c r="Q447" s="132" t="n">
        <v>1.5</v>
      </c>
      <c r="R447" s="132" t="n">
        <v>0</v>
      </c>
      <c r="S447" s="132" t="n">
        <v>1</v>
      </c>
      <c r="T447" s="132" t="n">
        <v>0</v>
      </c>
      <c r="U447" s="132" t="n">
        <v>0</v>
      </c>
      <c r="V447" s="132" t="n">
        <v>0</v>
      </c>
      <c r="W447" s="132" t="n">
        <v>0</v>
      </c>
      <c r="X447" s="132" t="n">
        <v>0</v>
      </c>
      <c r="Y447" s="132" t="n">
        <f aca="false">IF(L447&lt;=2.5,1,IF(L447&lt;=4.5,2,IF(L447&lt;=6.5,3,4)))</f>
        <v>1</v>
      </c>
      <c r="Z447" s="132" t="n">
        <f aca="false">IF(R447=1,35,IF(S447=1,64,IF(T447=1,IF(Y447=1,85,104),IF(U447=1,IF(Y447=1,124,152),IF(V447=1,(IF(Y447=1,146,IF(Y447=2,178,263))),IF(W447=1,(IF(Y447=1,178,IF(Y447=2,218,321))),IF(X447=1,IF(Y447=1,190,IF(Y447=2,242,IF(Y447=3,357,896))))))))))</f>
        <v>64</v>
      </c>
      <c r="AA447" s="146" t="n">
        <f aca="false">Z447*F447</f>
        <v>2273337.792</v>
      </c>
      <c r="AB447" s="141" t="n">
        <v>0</v>
      </c>
      <c r="AC447" s="136" t="s">
        <v>125</v>
      </c>
    </row>
    <row r="448" customFormat="false" ht="13.8" hidden="false" customHeight="false" outlineLevel="0" collapsed="false">
      <c r="A448" s="136" t="n">
        <v>447</v>
      </c>
      <c r="B448" s="136" t="s">
        <v>162</v>
      </c>
      <c r="C448" s="136" t="s">
        <v>162</v>
      </c>
      <c r="D448" s="132" t="s">
        <v>182</v>
      </c>
      <c r="E448" s="142" t="n">
        <v>3300</v>
      </c>
      <c r="F448" s="144" t="n">
        <f aca="false">E448*10.76391</f>
        <v>35520.903</v>
      </c>
      <c r="G448" s="132" t="s">
        <v>170</v>
      </c>
      <c r="H448" s="132" t="n">
        <v>0.2</v>
      </c>
      <c r="I448" s="132" t="n">
        <v>5</v>
      </c>
      <c r="J448" s="132" t="n">
        <f aca="false">IF(L448=13.5,IF(X448=1,12,9),-0.392532+1.267037*L448+0.472239*X448+0.58658*W448+0.089417*V448+0.531633*U448+0.337883*T448-0.403545*S448)</f>
        <v>2.3715155</v>
      </c>
      <c r="K448" s="145" t="n">
        <f aca="false">IF(I448=0,J448,I448)</f>
        <v>5</v>
      </c>
      <c r="L448" s="132" t="n">
        <v>2.5</v>
      </c>
      <c r="M448" s="132" t="n">
        <v>2</v>
      </c>
      <c r="N448" s="132" t="n">
        <v>6</v>
      </c>
      <c r="O448" s="132" t="s">
        <v>151</v>
      </c>
      <c r="P448" s="132" t="n">
        <v>2</v>
      </c>
      <c r="Q448" s="132" t="n">
        <v>1.5</v>
      </c>
      <c r="R448" s="132" t="n">
        <v>0</v>
      </c>
      <c r="S448" s="132" t="n">
        <v>1</v>
      </c>
      <c r="T448" s="132" t="n">
        <v>0</v>
      </c>
      <c r="U448" s="132" t="n">
        <v>0</v>
      </c>
      <c r="V448" s="132" t="n">
        <v>0</v>
      </c>
      <c r="W448" s="132" t="n">
        <v>0</v>
      </c>
      <c r="X448" s="132" t="n">
        <v>0</v>
      </c>
      <c r="Y448" s="132" t="n">
        <f aca="false">IF(L448&lt;=2.5,1,IF(L448&lt;=4.5,2,IF(L448&lt;=6.5,3,4)))</f>
        <v>1</v>
      </c>
      <c r="Z448" s="132" t="n">
        <f aca="false">IF(R448=1,35,IF(S448=1,64,IF(T448=1,IF(Y448=1,85,104),IF(U448=1,IF(Y448=1,124,152),IF(V448=1,(IF(Y448=1,146,IF(Y448=2,178,263))),IF(W448=1,(IF(Y448=1,178,IF(Y448=2,218,321))),IF(X448=1,IF(Y448=1,190,IF(Y448=2,242,IF(Y448=3,357,896))))))))))</f>
        <v>64</v>
      </c>
      <c r="AA448" s="146" t="n">
        <f aca="false">Z448*F448</f>
        <v>2273337.792</v>
      </c>
      <c r="AB448" s="141" t="n">
        <v>0</v>
      </c>
      <c r="AC448" s="136" t="s">
        <v>125</v>
      </c>
    </row>
    <row r="449" customFormat="false" ht="13.8" hidden="false" customHeight="false" outlineLevel="0" collapsed="false">
      <c r="A449" s="136" t="n">
        <v>448</v>
      </c>
      <c r="B449" s="136" t="s">
        <v>162</v>
      </c>
      <c r="C449" s="136" t="s">
        <v>162</v>
      </c>
      <c r="D449" s="132" t="s">
        <v>182</v>
      </c>
      <c r="E449" s="142" t="n">
        <v>3300</v>
      </c>
      <c r="F449" s="144" t="n">
        <f aca="false">E449*10.76391</f>
        <v>35520.903</v>
      </c>
      <c r="G449" s="132" t="s">
        <v>170</v>
      </c>
      <c r="H449" s="132" t="n">
        <v>0.2</v>
      </c>
      <c r="I449" s="132" t="n">
        <v>5</v>
      </c>
      <c r="J449" s="132" t="n">
        <f aca="false">IF(L449=13.5,IF(X449=1,12,9),-0.392532+1.267037*L449+0.472239*X449+0.58658*W449+0.089417*V449+0.531633*U449+0.337883*T449-0.403545*S449)</f>
        <v>2.3715155</v>
      </c>
      <c r="K449" s="145" t="n">
        <f aca="false">IF(I449=0,J449,I449)</f>
        <v>5</v>
      </c>
      <c r="L449" s="132" t="n">
        <v>2.5</v>
      </c>
      <c r="M449" s="132" t="n">
        <v>2</v>
      </c>
      <c r="N449" s="132" t="n">
        <v>6</v>
      </c>
      <c r="O449" s="132" t="s">
        <v>151</v>
      </c>
      <c r="P449" s="132" t="n">
        <v>2</v>
      </c>
      <c r="Q449" s="132" t="n">
        <v>1.5</v>
      </c>
      <c r="R449" s="132" t="n">
        <v>0</v>
      </c>
      <c r="S449" s="132" t="n">
        <v>1</v>
      </c>
      <c r="T449" s="132" t="n">
        <v>0</v>
      </c>
      <c r="U449" s="132" t="n">
        <v>0</v>
      </c>
      <c r="V449" s="132" t="n">
        <v>0</v>
      </c>
      <c r="W449" s="132" t="n">
        <v>0</v>
      </c>
      <c r="X449" s="132" t="n">
        <v>0</v>
      </c>
      <c r="Y449" s="132" t="n">
        <f aca="false">IF(L449&lt;=2.5,1,IF(L449&lt;=4.5,2,IF(L449&lt;=6.5,3,4)))</f>
        <v>1</v>
      </c>
      <c r="Z449" s="132" t="n">
        <f aca="false">IF(R449=1,35,IF(S449=1,64,IF(T449=1,IF(Y449=1,85,104),IF(U449=1,IF(Y449=1,124,152),IF(V449=1,(IF(Y449=1,146,IF(Y449=2,178,263))),IF(W449=1,(IF(Y449=1,178,IF(Y449=2,218,321))),IF(X449=1,IF(Y449=1,190,IF(Y449=2,242,IF(Y449=3,357,896))))))))))</f>
        <v>64</v>
      </c>
      <c r="AA449" s="146" t="n">
        <f aca="false">Z449*F449</f>
        <v>2273337.792</v>
      </c>
      <c r="AB449" s="141" t="n">
        <v>0</v>
      </c>
      <c r="AC449" s="136" t="s">
        <v>125</v>
      </c>
    </row>
    <row r="450" customFormat="false" ht="13.8" hidden="false" customHeight="false" outlineLevel="0" collapsed="false">
      <c r="A450" s="136" t="n">
        <v>449</v>
      </c>
      <c r="B450" s="136" t="s">
        <v>162</v>
      </c>
      <c r="C450" s="136" t="s">
        <v>162</v>
      </c>
      <c r="D450" s="132" t="s">
        <v>182</v>
      </c>
      <c r="E450" s="142" t="n">
        <v>3300</v>
      </c>
      <c r="F450" s="144" t="n">
        <f aca="false">E450*10.76391</f>
        <v>35520.903</v>
      </c>
      <c r="G450" s="132" t="s">
        <v>170</v>
      </c>
      <c r="H450" s="132" t="n">
        <v>0.2</v>
      </c>
      <c r="I450" s="132" t="n">
        <v>5</v>
      </c>
      <c r="J450" s="132" t="n">
        <f aca="false">IF(L450=13.5,IF(X450=1,12,9),-0.392532+1.267037*L450+0.472239*X450+0.58658*W450+0.089417*V450+0.531633*U450+0.337883*T450-0.403545*S450)</f>
        <v>2.3715155</v>
      </c>
      <c r="K450" s="145" t="n">
        <f aca="false">IF(I450=0,J450,I450)</f>
        <v>5</v>
      </c>
      <c r="L450" s="132" t="n">
        <v>2.5</v>
      </c>
      <c r="M450" s="132" t="n">
        <v>2</v>
      </c>
      <c r="N450" s="132" t="n">
        <v>6</v>
      </c>
      <c r="O450" s="132" t="s">
        <v>151</v>
      </c>
      <c r="P450" s="132" t="n">
        <v>2</v>
      </c>
      <c r="Q450" s="132" t="n">
        <v>1.5</v>
      </c>
      <c r="R450" s="132" t="n">
        <v>0</v>
      </c>
      <c r="S450" s="132" t="n">
        <v>1</v>
      </c>
      <c r="T450" s="132" t="n">
        <v>0</v>
      </c>
      <c r="U450" s="132" t="n">
        <v>0</v>
      </c>
      <c r="V450" s="132" t="n">
        <v>0</v>
      </c>
      <c r="W450" s="132" t="n">
        <v>0</v>
      </c>
      <c r="X450" s="132" t="n">
        <v>0</v>
      </c>
      <c r="Y450" s="132" t="n">
        <f aca="false">IF(L450&lt;=2.5,1,IF(L450&lt;=4.5,2,IF(L450&lt;=6.5,3,4)))</f>
        <v>1</v>
      </c>
      <c r="Z450" s="132" t="n">
        <f aca="false">IF(R450=1,35,IF(S450=1,64,IF(T450=1,IF(Y450=1,85,104),IF(U450=1,IF(Y450=1,124,152),IF(V450=1,(IF(Y450=1,146,IF(Y450=2,178,263))),IF(W450=1,(IF(Y450=1,178,IF(Y450=2,218,321))),IF(X450=1,IF(Y450=1,190,IF(Y450=2,242,IF(Y450=3,357,896))))))))))</f>
        <v>64</v>
      </c>
      <c r="AA450" s="146" t="n">
        <f aca="false">Z450*F450</f>
        <v>2273337.792</v>
      </c>
      <c r="AB450" s="141" t="n">
        <v>0</v>
      </c>
      <c r="AC450" s="136" t="s">
        <v>125</v>
      </c>
    </row>
    <row r="451" customFormat="false" ht="13.8" hidden="false" customHeight="false" outlineLevel="0" collapsed="false">
      <c r="A451" s="136" t="n">
        <v>450</v>
      </c>
      <c r="B451" s="136" t="s">
        <v>162</v>
      </c>
      <c r="C451" s="136" t="s">
        <v>162</v>
      </c>
      <c r="D451" s="132" t="s">
        <v>182</v>
      </c>
      <c r="E451" s="142" t="n">
        <v>3300</v>
      </c>
      <c r="F451" s="144" t="n">
        <f aca="false">E451*10.76391</f>
        <v>35520.903</v>
      </c>
      <c r="G451" s="132" t="s">
        <v>170</v>
      </c>
      <c r="H451" s="132" t="n">
        <v>0.2</v>
      </c>
      <c r="I451" s="132" t="n">
        <v>5</v>
      </c>
      <c r="J451" s="132" t="n">
        <f aca="false">IF(L451=13.5,IF(X451=1,12,9),-0.392532+1.267037*L451+0.472239*X451+0.58658*W451+0.089417*V451+0.531633*U451+0.337883*T451-0.403545*S451)</f>
        <v>2.3715155</v>
      </c>
      <c r="K451" s="145" t="n">
        <f aca="false">IF(I451=0,J451,I451)</f>
        <v>5</v>
      </c>
      <c r="L451" s="132" t="n">
        <v>2.5</v>
      </c>
      <c r="M451" s="132" t="n">
        <v>2</v>
      </c>
      <c r="N451" s="132" t="n">
        <v>6</v>
      </c>
      <c r="O451" s="132" t="s">
        <v>151</v>
      </c>
      <c r="P451" s="132" t="n">
        <v>2</v>
      </c>
      <c r="Q451" s="132" t="n">
        <v>1.5</v>
      </c>
      <c r="R451" s="132" t="n">
        <v>0</v>
      </c>
      <c r="S451" s="132" t="n">
        <v>1</v>
      </c>
      <c r="T451" s="132" t="n">
        <v>0</v>
      </c>
      <c r="U451" s="132" t="n">
        <v>0</v>
      </c>
      <c r="V451" s="132" t="n">
        <v>0</v>
      </c>
      <c r="W451" s="132" t="n">
        <v>0</v>
      </c>
      <c r="X451" s="132" t="n">
        <v>0</v>
      </c>
      <c r="Y451" s="132" t="n">
        <f aca="false">IF(L451&lt;=2.5,1,IF(L451&lt;=4.5,2,IF(L451&lt;=6.5,3,4)))</f>
        <v>1</v>
      </c>
      <c r="Z451" s="132" t="n">
        <f aca="false">IF(R451=1,35,IF(S451=1,64,IF(T451=1,IF(Y451=1,85,104),IF(U451=1,IF(Y451=1,124,152),IF(V451=1,(IF(Y451=1,146,IF(Y451=2,178,263))),IF(W451=1,(IF(Y451=1,178,IF(Y451=2,218,321))),IF(X451=1,IF(Y451=1,190,IF(Y451=2,242,IF(Y451=3,357,896))))))))))</f>
        <v>64</v>
      </c>
      <c r="AA451" s="146" t="n">
        <f aca="false">Z451*F451</f>
        <v>2273337.792</v>
      </c>
      <c r="AB451" s="141" t="n">
        <v>0</v>
      </c>
      <c r="AC451" s="136" t="s">
        <v>125</v>
      </c>
    </row>
    <row r="452" customFormat="false" ht="13.8" hidden="false" customHeight="false" outlineLevel="0" collapsed="false">
      <c r="A452" s="136" t="n">
        <v>451</v>
      </c>
      <c r="B452" s="136" t="s">
        <v>162</v>
      </c>
      <c r="C452" s="136" t="s">
        <v>162</v>
      </c>
      <c r="D452" s="132" t="s">
        <v>182</v>
      </c>
      <c r="E452" s="142" t="n">
        <v>3300</v>
      </c>
      <c r="F452" s="144" t="n">
        <f aca="false">E452*10.76391</f>
        <v>35520.903</v>
      </c>
      <c r="G452" s="132" t="s">
        <v>170</v>
      </c>
      <c r="H452" s="132" t="n">
        <v>0.2</v>
      </c>
      <c r="I452" s="132" t="n">
        <v>5</v>
      </c>
      <c r="J452" s="132" t="n">
        <f aca="false">IF(L452=13.5,IF(X452=1,12,9),-0.392532+1.267037*L452+0.472239*X452+0.58658*W452+0.089417*V452+0.531633*U452+0.337883*T452-0.403545*S452)</f>
        <v>2.3715155</v>
      </c>
      <c r="K452" s="145" t="n">
        <f aca="false">IF(I452=0,J452,I452)</f>
        <v>5</v>
      </c>
      <c r="L452" s="132" t="n">
        <v>2.5</v>
      </c>
      <c r="M452" s="132" t="n">
        <v>2</v>
      </c>
      <c r="N452" s="132" t="n">
        <v>6</v>
      </c>
      <c r="O452" s="132" t="s">
        <v>151</v>
      </c>
      <c r="P452" s="132" t="n">
        <v>2</v>
      </c>
      <c r="Q452" s="132" t="n">
        <v>1.5</v>
      </c>
      <c r="R452" s="132" t="n">
        <v>0</v>
      </c>
      <c r="S452" s="132" t="n">
        <v>1</v>
      </c>
      <c r="T452" s="132" t="n">
        <v>0</v>
      </c>
      <c r="U452" s="132" t="n">
        <v>0</v>
      </c>
      <c r="V452" s="132" t="n">
        <v>0</v>
      </c>
      <c r="W452" s="132" t="n">
        <v>0</v>
      </c>
      <c r="X452" s="132" t="n">
        <v>0</v>
      </c>
      <c r="Y452" s="132" t="n">
        <f aca="false">IF(L452&lt;=2.5,1,IF(L452&lt;=4.5,2,IF(L452&lt;=6.5,3,4)))</f>
        <v>1</v>
      </c>
      <c r="Z452" s="132" t="n">
        <f aca="false">IF(R452=1,35,IF(S452=1,64,IF(T452=1,IF(Y452=1,85,104),IF(U452=1,IF(Y452=1,124,152),IF(V452=1,(IF(Y452=1,146,IF(Y452=2,178,263))),IF(W452=1,(IF(Y452=1,178,IF(Y452=2,218,321))),IF(X452=1,IF(Y452=1,190,IF(Y452=2,242,IF(Y452=3,357,896))))))))))</f>
        <v>64</v>
      </c>
      <c r="AA452" s="146" t="n">
        <f aca="false">Z452*F452</f>
        <v>2273337.792</v>
      </c>
      <c r="AB452" s="141" t="n">
        <v>0</v>
      </c>
      <c r="AC452" s="136" t="s">
        <v>125</v>
      </c>
    </row>
    <row r="453" customFormat="false" ht="13.8" hidden="false" customHeight="false" outlineLevel="0" collapsed="false">
      <c r="A453" s="136" t="n">
        <v>452</v>
      </c>
      <c r="B453" s="136" t="s">
        <v>162</v>
      </c>
      <c r="C453" s="136" t="s">
        <v>162</v>
      </c>
      <c r="D453" s="132" t="s">
        <v>182</v>
      </c>
      <c r="E453" s="142" t="n">
        <v>3300</v>
      </c>
      <c r="F453" s="144" t="n">
        <f aca="false">E453*10.76391</f>
        <v>35520.903</v>
      </c>
      <c r="G453" s="132" t="s">
        <v>170</v>
      </c>
      <c r="H453" s="132" t="n">
        <v>0.2</v>
      </c>
      <c r="I453" s="132" t="n">
        <v>5</v>
      </c>
      <c r="J453" s="132" t="n">
        <f aca="false">IF(L453=13.5,IF(X453=1,12,9),-0.392532+1.267037*L453+0.472239*X453+0.58658*W453+0.089417*V453+0.531633*U453+0.337883*T453-0.403545*S453)</f>
        <v>2.3715155</v>
      </c>
      <c r="K453" s="145" t="n">
        <f aca="false">IF(I453=0,J453,I453)</f>
        <v>5</v>
      </c>
      <c r="L453" s="132" t="n">
        <v>2.5</v>
      </c>
      <c r="M453" s="132" t="n">
        <v>2</v>
      </c>
      <c r="N453" s="132" t="n">
        <v>6</v>
      </c>
      <c r="O453" s="132" t="s">
        <v>151</v>
      </c>
      <c r="P453" s="132" t="n">
        <v>2</v>
      </c>
      <c r="Q453" s="132" t="n">
        <v>1.5</v>
      </c>
      <c r="R453" s="132" t="n">
        <v>0</v>
      </c>
      <c r="S453" s="132" t="n">
        <v>1</v>
      </c>
      <c r="T453" s="132" t="n">
        <v>0</v>
      </c>
      <c r="U453" s="132" t="n">
        <v>0</v>
      </c>
      <c r="V453" s="132" t="n">
        <v>0</v>
      </c>
      <c r="W453" s="132" t="n">
        <v>0</v>
      </c>
      <c r="X453" s="132" t="n">
        <v>0</v>
      </c>
      <c r="Y453" s="132" t="n">
        <f aca="false">IF(L453&lt;=2.5,1,IF(L453&lt;=4.5,2,IF(L453&lt;=6.5,3,4)))</f>
        <v>1</v>
      </c>
      <c r="Z453" s="132" t="n">
        <f aca="false">IF(R453=1,35,IF(S453=1,64,IF(T453=1,IF(Y453=1,85,104),IF(U453=1,IF(Y453=1,124,152),IF(V453=1,(IF(Y453=1,146,IF(Y453=2,178,263))),IF(W453=1,(IF(Y453=1,178,IF(Y453=2,218,321))),IF(X453=1,IF(Y453=1,190,IF(Y453=2,242,IF(Y453=3,357,896))))))))))</f>
        <v>64</v>
      </c>
      <c r="AA453" s="146" t="n">
        <f aca="false">Z453*F453</f>
        <v>2273337.792</v>
      </c>
      <c r="AB453" s="141" t="n">
        <v>0</v>
      </c>
      <c r="AC453" s="136" t="s">
        <v>125</v>
      </c>
    </row>
    <row r="454" customFormat="false" ht="13.8" hidden="false" customHeight="false" outlineLevel="0" collapsed="false">
      <c r="A454" s="136" t="n">
        <v>453</v>
      </c>
      <c r="B454" s="136" t="s">
        <v>162</v>
      </c>
      <c r="C454" s="136" t="s">
        <v>162</v>
      </c>
      <c r="D454" s="132" t="s">
        <v>182</v>
      </c>
      <c r="E454" s="142" t="n">
        <v>3300</v>
      </c>
      <c r="F454" s="144" t="n">
        <f aca="false">E454*10.76391</f>
        <v>35520.903</v>
      </c>
      <c r="G454" s="132" t="s">
        <v>170</v>
      </c>
      <c r="H454" s="132" t="n">
        <v>0.2</v>
      </c>
      <c r="I454" s="132" t="n">
        <v>5</v>
      </c>
      <c r="J454" s="132" t="n">
        <f aca="false">IF(L454=13.5,IF(X454=1,12,9),-0.392532+1.267037*L454+0.472239*X454+0.58658*W454+0.089417*V454+0.531633*U454+0.337883*T454-0.403545*S454)</f>
        <v>2.3715155</v>
      </c>
      <c r="K454" s="145" t="n">
        <f aca="false">IF(I454=0,J454,I454)</f>
        <v>5</v>
      </c>
      <c r="L454" s="132" t="n">
        <v>2.5</v>
      </c>
      <c r="M454" s="132" t="n">
        <v>2</v>
      </c>
      <c r="N454" s="132" t="n">
        <v>6</v>
      </c>
      <c r="O454" s="132" t="s">
        <v>151</v>
      </c>
      <c r="P454" s="132" t="n">
        <v>2</v>
      </c>
      <c r="Q454" s="132" t="n">
        <v>1.5</v>
      </c>
      <c r="R454" s="132" t="n">
        <v>0</v>
      </c>
      <c r="S454" s="132" t="n">
        <v>1</v>
      </c>
      <c r="T454" s="132" t="n">
        <v>0</v>
      </c>
      <c r="U454" s="132" t="n">
        <v>0</v>
      </c>
      <c r="V454" s="132" t="n">
        <v>0</v>
      </c>
      <c r="W454" s="132" t="n">
        <v>0</v>
      </c>
      <c r="X454" s="132" t="n">
        <v>0</v>
      </c>
      <c r="Y454" s="132" t="n">
        <f aca="false">IF(L454&lt;=2.5,1,IF(L454&lt;=4.5,2,IF(L454&lt;=6.5,3,4)))</f>
        <v>1</v>
      </c>
      <c r="Z454" s="132" t="n">
        <f aca="false">IF(R454=1,35,IF(S454=1,64,IF(T454=1,IF(Y454=1,85,104),IF(U454=1,IF(Y454=1,124,152),IF(V454=1,(IF(Y454=1,146,IF(Y454=2,178,263))),IF(W454=1,(IF(Y454=1,178,IF(Y454=2,218,321))),IF(X454=1,IF(Y454=1,190,IF(Y454=2,242,IF(Y454=3,357,896))))))))))</f>
        <v>64</v>
      </c>
      <c r="AA454" s="146" t="n">
        <f aca="false">Z454*F454</f>
        <v>2273337.792</v>
      </c>
      <c r="AB454" s="141" t="n">
        <v>0</v>
      </c>
      <c r="AC454" s="136" t="s">
        <v>125</v>
      </c>
    </row>
    <row r="455" customFormat="false" ht="13.8" hidden="false" customHeight="false" outlineLevel="0" collapsed="false">
      <c r="A455" s="136" t="n">
        <v>454</v>
      </c>
      <c r="B455" s="136" t="s">
        <v>162</v>
      </c>
      <c r="C455" s="136" t="s">
        <v>162</v>
      </c>
      <c r="D455" s="132" t="s">
        <v>182</v>
      </c>
      <c r="E455" s="142" t="n">
        <v>3300</v>
      </c>
      <c r="F455" s="144" t="n">
        <f aca="false">E455*10.76391</f>
        <v>35520.903</v>
      </c>
      <c r="G455" s="132" t="s">
        <v>170</v>
      </c>
      <c r="H455" s="132" t="n">
        <v>0.2</v>
      </c>
      <c r="I455" s="132" t="n">
        <v>5</v>
      </c>
      <c r="J455" s="132" t="n">
        <f aca="false">IF(L455=13.5,IF(X455=1,12,9),-0.392532+1.267037*L455+0.472239*X455+0.58658*W455+0.089417*V455+0.531633*U455+0.337883*T455-0.403545*S455)</f>
        <v>2.3715155</v>
      </c>
      <c r="K455" s="145" t="n">
        <f aca="false">IF(I455=0,J455,I455)</f>
        <v>5</v>
      </c>
      <c r="L455" s="132" t="n">
        <v>2.5</v>
      </c>
      <c r="M455" s="132" t="n">
        <v>2</v>
      </c>
      <c r="N455" s="132" t="n">
        <v>6</v>
      </c>
      <c r="O455" s="132" t="s">
        <v>151</v>
      </c>
      <c r="P455" s="132" t="n">
        <v>2</v>
      </c>
      <c r="Q455" s="132" t="n">
        <v>1.5</v>
      </c>
      <c r="R455" s="132" t="n">
        <v>0</v>
      </c>
      <c r="S455" s="132" t="n">
        <v>1</v>
      </c>
      <c r="T455" s="132" t="n">
        <v>0</v>
      </c>
      <c r="U455" s="132" t="n">
        <v>0</v>
      </c>
      <c r="V455" s="132" t="n">
        <v>0</v>
      </c>
      <c r="W455" s="132" t="n">
        <v>0</v>
      </c>
      <c r="X455" s="132" t="n">
        <v>0</v>
      </c>
      <c r="Y455" s="132" t="n">
        <f aca="false">IF(L455&lt;=2.5,1,IF(L455&lt;=4.5,2,IF(L455&lt;=6.5,3,4)))</f>
        <v>1</v>
      </c>
      <c r="Z455" s="132" t="n">
        <f aca="false">IF(R455=1,35,IF(S455=1,64,IF(T455=1,IF(Y455=1,85,104),IF(U455=1,IF(Y455=1,124,152),IF(V455=1,(IF(Y455=1,146,IF(Y455=2,178,263))),IF(W455=1,(IF(Y455=1,178,IF(Y455=2,218,321))),IF(X455=1,IF(Y455=1,190,IF(Y455=2,242,IF(Y455=3,357,896))))))))))</f>
        <v>64</v>
      </c>
      <c r="AA455" s="146" t="n">
        <f aca="false">Z455*F455</f>
        <v>2273337.792</v>
      </c>
      <c r="AB455" s="141" t="n">
        <v>0</v>
      </c>
      <c r="AC455" s="136" t="s">
        <v>125</v>
      </c>
    </row>
    <row r="456" customFormat="false" ht="13.8" hidden="false" customHeight="false" outlineLevel="0" collapsed="false">
      <c r="A456" s="136" t="n">
        <v>455</v>
      </c>
      <c r="B456" s="136" t="s">
        <v>162</v>
      </c>
      <c r="C456" s="136" t="s">
        <v>162</v>
      </c>
      <c r="D456" s="132" t="s">
        <v>182</v>
      </c>
      <c r="E456" s="142" t="n">
        <v>274.600000000006</v>
      </c>
      <c r="F456" s="144" t="n">
        <f aca="false">E456*10.76391</f>
        <v>2955.76968600006</v>
      </c>
      <c r="G456" s="132" t="s">
        <v>170</v>
      </c>
      <c r="H456" s="132" t="n">
        <v>0.2</v>
      </c>
      <c r="I456" s="132" t="n">
        <v>5</v>
      </c>
      <c r="J456" s="132" t="n">
        <f aca="false">IF(L456=13.5,IF(X456=1,12,9),-0.392532+1.267037*L456+0.472239*X456+0.58658*W456+0.089417*V456+0.531633*U456+0.337883*T456-0.403545*S456)</f>
        <v>2.3715155</v>
      </c>
      <c r="K456" s="145" t="n">
        <f aca="false">IF(I456=0,J456,I456)</f>
        <v>5</v>
      </c>
      <c r="L456" s="132" t="n">
        <v>2.5</v>
      </c>
      <c r="M456" s="132" t="n">
        <v>2</v>
      </c>
      <c r="N456" s="132" t="n">
        <v>6</v>
      </c>
      <c r="O456" s="132" t="s">
        <v>151</v>
      </c>
      <c r="P456" s="132" t="n">
        <v>2</v>
      </c>
      <c r="Q456" s="132" t="n">
        <v>1.5</v>
      </c>
      <c r="R456" s="132" t="n">
        <v>0</v>
      </c>
      <c r="S456" s="132" t="n">
        <v>1</v>
      </c>
      <c r="T456" s="132" t="n">
        <v>0</v>
      </c>
      <c r="U456" s="132" t="n">
        <v>0</v>
      </c>
      <c r="V456" s="132" t="n">
        <v>0</v>
      </c>
      <c r="W456" s="132" t="n">
        <v>0</v>
      </c>
      <c r="X456" s="132" t="n">
        <v>0</v>
      </c>
      <c r="Y456" s="132" t="n">
        <f aca="false">IF(L456&lt;=2.5,1,IF(L456&lt;=4.5,2,IF(L456&lt;=6.5,3,4)))</f>
        <v>1</v>
      </c>
      <c r="Z456" s="132" t="n">
        <f aca="false">IF(R456=1,35,IF(S456=1,64,IF(T456=1,IF(Y456=1,85,104),IF(U456=1,IF(Y456=1,124,152),IF(V456=1,(IF(Y456=1,146,IF(Y456=2,178,263))),IF(W456=1,(IF(Y456=1,178,IF(Y456=2,218,321))),IF(X456=1,IF(Y456=1,190,IF(Y456=2,242,IF(Y456=3,357,896))))))))))</f>
        <v>64</v>
      </c>
      <c r="AA456" s="146" t="n">
        <f aca="false">Z456*F456</f>
        <v>189169.259904004</v>
      </c>
      <c r="AB456" s="141" t="n">
        <v>0</v>
      </c>
      <c r="AC456" s="136" t="s">
        <v>125</v>
      </c>
    </row>
    <row r="457" customFormat="false" ht="13.8" hidden="false" customHeight="false" outlineLevel="0" collapsed="false">
      <c r="A457" s="136" t="n">
        <v>456</v>
      </c>
      <c r="B457" s="136" t="s">
        <v>162</v>
      </c>
      <c r="C457" s="136" t="s">
        <v>162</v>
      </c>
      <c r="D457" s="132" t="s">
        <v>183</v>
      </c>
      <c r="E457" s="142" t="n">
        <v>3500</v>
      </c>
      <c r="F457" s="144" t="n">
        <f aca="false">E457*10.76391</f>
        <v>37673.685</v>
      </c>
      <c r="G457" s="132" t="s">
        <v>184</v>
      </c>
      <c r="H457" s="132" t="n">
        <v>0</v>
      </c>
      <c r="I457" s="132" t="n">
        <v>0</v>
      </c>
      <c r="J457" s="132" t="n">
        <f aca="false">IF(L457=13.5,IF(X457=1,12,9),-0.392532+1.267037*L457+0.472239*X457+0.58658*W457+0.089417*V457+0.531633*U457+0.337883*T457-0.403545*S457)</f>
        <v>1.5080235</v>
      </c>
      <c r="K457" s="145" t="n">
        <f aca="false">IF(I457=0,J457,I457)</f>
        <v>1.5080235</v>
      </c>
      <c r="L457" s="132" t="n">
        <v>1.5</v>
      </c>
      <c r="M457" s="132" t="n">
        <v>1</v>
      </c>
      <c r="N457" s="132" t="n">
        <v>2</v>
      </c>
      <c r="O457" s="132" t="s">
        <v>150</v>
      </c>
      <c r="P457" s="132" t="n">
        <v>1.5</v>
      </c>
      <c r="Q457" s="132" t="n">
        <v>1.5</v>
      </c>
      <c r="R457" s="132" t="n">
        <v>1</v>
      </c>
      <c r="S457" s="132" t="n">
        <v>0</v>
      </c>
      <c r="T457" s="132" t="n">
        <v>0</v>
      </c>
      <c r="U457" s="132" t="n">
        <v>0</v>
      </c>
      <c r="V457" s="132" t="n">
        <v>0</v>
      </c>
      <c r="W457" s="132" t="n">
        <v>0</v>
      </c>
      <c r="X457" s="132" t="n">
        <v>0</v>
      </c>
      <c r="Y457" s="132" t="n">
        <f aca="false">IF(L457&lt;=2.5,1,IF(L457&lt;=4.5,2,IF(L457&lt;=6.5,3,4)))</f>
        <v>1</v>
      </c>
      <c r="Z457" s="132" t="n">
        <f aca="false">IF(R457=1,35,IF(S457=1,64,IF(T457=1,IF(Y457=1,85,104),IF(U457=1,IF(Y457=1,124,152),IF(V457=1,(IF(Y457=1,146,IF(Y457=2,178,263))),IF(W457=1,(IF(Y457=1,178,IF(Y457=2,218,321))),IF(X457=1,IF(Y457=1,190,IF(Y457=2,242,IF(Y457=3,357,896))))))))))</f>
        <v>35</v>
      </c>
      <c r="AA457" s="146" t="n">
        <f aca="false">Z457*F457</f>
        <v>1318578.975</v>
      </c>
      <c r="AB457" s="141" t="n">
        <v>0</v>
      </c>
      <c r="AC457" s="136" t="s">
        <v>126</v>
      </c>
    </row>
    <row r="458" customFormat="false" ht="13.8" hidden="false" customHeight="false" outlineLevel="0" collapsed="false">
      <c r="A458" s="136" t="n">
        <v>457</v>
      </c>
      <c r="B458" s="136" t="s">
        <v>162</v>
      </c>
      <c r="C458" s="136" t="s">
        <v>162</v>
      </c>
      <c r="D458" s="132" t="s">
        <v>183</v>
      </c>
      <c r="E458" s="142" t="n">
        <v>3500</v>
      </c>
      <c r="F458" s="144" t="n">
        <f aca="false">E458*10.76391</f>
        <v>37673.685</v>
      </c>
      <c r="G458" s="132" t="s">
        <v>184</v>
      </c>
      <c r="H458" s="132" t="n">
        <v>0</v>
      </c>
      <c r="I458" s="132" t="n">
        <v>0</v>
      </c>
      <c r="J458" s="132" t="n">
        <f aca="false">IF(L458=13.5,IF(X458=1,12,9),-0.392532+1.267037*L458+0.472239*X458+0.58658*W458+0.089417*V458+0.531633*U458+0.337883*T458-0.403545*S458)</f>
        <v>1.5080235</v>
      </c>
      <c r="K458" s="145" t="n">
        <f aca="false">IF(I458=0,J458,I458)</f>
        <v>1.5080235</v>
      </c>
      <c r="L458" s="132" t="n">
        <v>1.5</v>
      </c>
      <c r="M458" s="132" t="n">
        <v>1</v>
      </c>
      <c r="N458" s="132" t="n">
        <v>2</v>
      </c>
      <c r="O458" s="132" t="s">
        <v>150</v>
      </c>
      <c r="P458" s="132" t="n">
        <v>1.5</v>
      </c>
      <c r="Q458" s="132" t="n">
        <v>1.5</v>
      </c>
      <c r="R458" s="132" t="n">
        <v>1</v>
      </c>
      <c r="S458" s="132" t="n">
        <v>0</v>
      </c>
      <c r="T458" s="132" t="n">
        <v>0</v>
      </c>
      <c r="U458" s="132" t="n">
        <v>0</v>
      </c>
      <c r="V458" s="132" t="n">
        <v>0</v>
      </c>
      <c r="W458" s="132" t="n">
        <v>0</v>
      </c>
      <c r="X458" s="132" t="n">
        <v>0</v>
      </c>
      <c r="Y458" s="132" t="n">
        <f aca="false">IF(L458&lt;=2.5,1,IF(L458&lt;=4.5,2,IF(L458&lt;=6.5,3,4)))</f>
        <v>1</v>
      </c>
      <c r="Z458" s="132" t="n">
        <f aca="false">IF(R458=1,35,IF(S458=1,64,IF(T458=1,IF(Y458=1,85,104),IF(U458=1,IF(Y458=1,124,152),IF(V458=1,(IF(Y458=1,146,IF(Y458=2,178,263))),IF(W458=1,(IF(Y458=1,178,IF(Y458=2,218,321))),IF(X458=1,IF(Y458=1,190,IF(Y458=2,242,IF(Y458=3,357,896))))))))))</f>
        <v>35</v>
      </c>
      <c r="AA458" s="146" t="n">
        <f aca="false">Z458*F458</f>
        <v>1318578.975</v>
      </c>
      <c r="AB458" s="141" t="n">
        <v>0</v>
      </c>
      <c r="AC458" s="136" t="s">
        <v>126</v>
      </c>
    </row>
    <row r="459" customFormat="false" ht="13.8" hidden="false" customHeight="false" outlineLevel="0" collapsed="false">
      <c r="A459" s="136" t="n">
        <v>458</v>
      </c>
      <c r="B459" s="136" t="s">
        <v>162</v>
      </c>
      <c r="C459" s="136" t="s">
        <v>162</v>
      </c>
      <c r="D459" s="132" t="s">
        <v>183</v>
      </c>
      <c r="E459" s="142" t="n">
        <v>3500</v>
      </c>
      <c r="F459" s="144" t="n">
        <f aca="false">E459*10.76391</f>
        <v>37673.685</v>
      </c>
      <c r="G459" s="132" t="s">
        <v>184</v>
      </c>
      <c r="H459" s="132" t="n">
        <v>0</v>
      </c>
      <c r="I459" s="132" t="n">
        <v>0</v>
      </c>
      <c r="J459" s="132" t="n">
        <f aca="false">IF(L459=13.5,IF(X459=1,12,9),-0.392532+1.267037*L459+0.472239*X459+0.58658*W459+0.089417*V459+0.531633*U459+0.337883*T459-0.403545*S459)</f>
        <v>1.5080235</v>
      </c>
      <c r="K459" s="145" t="n">
        <f aca="false">IF(I459=0,J459,I459)</f>
        <v>1.5080235</v>
      </c>
      <c r="L459" s="132" t="n">
        <v>1.5</v>
      </c>
      <c r="M459" s="132" t="n">
        <v>1</v>
      </c>
      <c r="N459" s="132" t="n">
        <v>2</v>
      </c>
      <c r="O459" s="132" t="s">
        <v>150</v>
      </c>
      <c r="P459" s="132" t="n">
        <v>1.5</v>
      </c>
      <c r="Q459" s="132" t="n">
        <v>1.5</v>
      </c>
      <c r="R459" s="132" t="n">
        <v>1</v>
      </c>
      <c r="S459" s="132" t="n">
        <v>0</v>
      </c>
      <c r="T459" s="132" t="n">
        <v>0</v>
      </c>
      <c r="U459" s="132" t="n">
        <v>0</v>
      </c>
      <c r="V459" s="132" t="n">
        <v>0</v>
      </c>
      <c r="W459" s="132" t="n">
        <v>0</v>
      </c>
      <c r="X459" s="132" t="n">
        <v>0</v>
      </c>
      <c r="Y459" s="132" t="n">
        <f aca="false">IF(L459&lt;=2.5,1,IF(L459&lt;=4.5,2,IF(L459&lt;=6.5,3,4)))</f>
        <v>1</v>
      </c>
      <c r="Z459" s="132" t="n">
        <f aca="false">IF(R459=1,35,IF(S459=1,64,IF(T459=1,IF(Y459=1,85,104),IF(U459=1,IF(Y459=1,124,152),IF(V459=1,(IF(Y459=1,146,IF(Y459=2,178,263))),IF(W459=1,(IF(Y459=1,178,IF(Y459=2,218,321))),IF(X459=1,IF(Y459=1,190,IF(Y459=2,242,IF(Y459=3,357,896))))))))))</f>
        <v>35</v>
      </c>
      <c r="AA459" s="146" t="n">
        <f aca="false">Z459*F459</f>
        <v>1318578.975</v>
      </c>
      <c r="AB459" s="141" t="n">
        <v>0</v>
      </c>
      <c r="AC459" s="136" t="s">
        <v>126</v>
      </c>
    </row>
    <row r="460" customFormat="false" ht="13.8" hidden="false" customHeight="false" outlineLevel="0" collapsed="false">
      <c r="A460" s="136" t="n">
        <v>459</v>
      </c>
      <c r="B460" s="136" t="s">
        <v>162</v>
      </c>
      <c r="C460" s="136" t="s">
        <v>162</v>
      </c>
      <c r="D460" s="132" t="s">
        <v>183</v>
      </c>
      <c r="E460" s="142" t="n">
        <v>3500</v>
      </c>
      <c r="F460" s="144" t="n">
        <f aca="false">E460*10.76391</f>
        <v>37673.685</v>
      </c>
      <c r="G460" s="132" t="s">
        <v>184</v>
      </c>
      <c r="H460" s="132" t="n">
        <v>0</v>
      </c>
      <c r="I460" s="132" t="n">
        <v>0</v>
      </c>
      <c r="J460" s="132" t="n">
        <f aca="false">IF(L460=13.5,IF(X460=1,12,9),-0.392532+1.267037*L460+0.472239*X460+0.58658*W460+0.089417*V460+0.531633*U460+0.337883*T460-0.403545*S460)</f>
        <v>1.5080235</v>
      </c>
      <c r="K460" s="145" t="n">
        <f aca="false">IF(I460=0,J460,I460)</f>
        <v>1.5080235</v>
      </c>
      <c r="L460" s="132" t="n">
        <v>1.5</v>
      </c>
      <c r="M460" s="132" t="n">
        <v>1</v>
      </c>
      <c r="N460" s="132" t="n">
        <v>2</v>
      </c>
      <c r="O460" s="132" t="s">
        <v>150</v>
      </c>
      <c r="P460" s="132" t="n">
        <v>1.5</v>
      </c>
      <c r="Q460" s="132" t="n">
        <v>1.5</v>
      </c>
      <c r="R460" s="132" t="n">
        <v>1</v>
      </c>
      <c r="S460" s="132" t="n">
        <v>0</v>
      </c>
      <c r="T460" s="132" t="n">
        <v>0</v>
      </c>
      <c r="U460" s="132" t="n">
        <v>0</v>
      </c>
      <c r="V460" s="132" t="n">
        <v>0</v>
      </c>
      <c r="W460" s="132" t="n">
        <v>0</v>
      </c>
      <c r="X460" s="132" t="n">
        <v>0</v>
      </c>
      <c r="Y460" s="132" t="n">
        <f aca="false">IF(L460&lt;=2.5,1,IF(L460&lt;=4.5,2,IF(L460&lt;=6.5,3,4)))</f>
        <v>1</v>
      </c>
      <c r="Z460" s="132" t="n">
        <f aca="false">IF(R460=1,35,IF(S460=1,64,IF(T460=1,IF(Y460=1,85,104),IF(U460=1,IF(Y460=1,124,152),IF(V460=1,(IF(Y460=1,146,IF(Y460=2,178,263))),IF(W460=1,(IF(Y460=1,178,IF(Y460=2,218,321))),IF(X460=1,IF(Y460=1,190,IF(Y460=2,242,IF(Y460=3,357,896))))))))))</f>
        <v>35</v>
      </c>
      <c r="AA460" s="146" t="n">
        <f aca="false">Z460*F460</f>
        <v>1318578.975</v>
      </c>
      <c r="AB460" s="141" t="n">
        <v>0</v>
      </c>
      <c r="AC460" s="136" t="s">
        <v>126</v>
      </c>
    </row>
    <row r="461" customFormat="false" ht="13.8" hidden="false" customHeight="false" outlineLevel="0" collapsed="false">
      <c r="A461" s="136" t="n">
        <v>460</v>
      </c>
      <c r="B461" s="136" t="s">
        <v>162</v>
      </c>
      <c r="C461" s="136" t="s">
        <v>162</v>
      </c>
      <c r="D461" s="132" t="s">
        <v>183</v>
      </c>
      <c r="E461" s="142" t="n">
        <v>3500</v>
      </c>
      <c r="F461" s="144" t="n">
        <f aca="false">E461*10.76391</f>
        <v>37673.685</v>
      </c>
      <c r="G461" s="132" t="s">
        <v>184</v>
      </c>
      <c r="H461" s="132" t="n">
        <v>0</v>
      </c>
      <c r="I461" s="132" t="n">
        <v>0</v>
      </c>
      <c r="J461" s="132" t="n">
        <f aca="false">IF(L461=13.5,IF(X461=1,12,9),-0.392532+1.267037*L461+0.472239*X461+0.58658*W461+0.089417*V461+0.531633*U461+0.337883*T461-0.403545*S461)</f>
        <v>1.5080235</v>
      </c>
      <c r="K461" s="145" t="n">
        <f aca="false">IF(I461=0,J461,I461)</f>
        <v>1.5080235</v>
      </c>
      <c r="L461" s="132" t="n">
        <v>1.5</v>
      </c>
      <c r="M461" s="132" t="n">
        <v>1</v>
      </c>
      <c r="N461" s="132" t="n">
        <v>2</v>
      </c>
      <c r="O461" s="132" t="s">
        <v>150</v>
      </c>
      <c r="P461" s="132" t="n">
        <v>1.5</v>
      </c>
      <c r="Q461" s="132" t="n">
        <v>1.5</v>
      </c>
      <c r="R461" s="132" t="n">
        <v>1</v>
      </c>
      <c r="S461" s="132" t="n">
        <v>0</v>
      </c>
      <c r="T461" s="132" t="n">
        <v>0</v>
      </c>
      <c r="U461" s="132" t="n">
        <v>0</v>
      </c>
      <c r="V461" s="132" t="n">
        <v>0</v>
      </c>
      <c r="W461" s="132" t="n">
        <v>0</v>
      </c>
      <c r="X461" s="132" t="n">
        <v>0</v>
      </c>
      <c r="Y461" s="132" t="n">
        <f aca="false">IF(L461&lt;=2.5,1,IF(L461&lt;=4.5,2,IF(L461&lt;=6.5,3,4)))</f>
        <v>1</v>
      </c>
      <c r="Z461" s="132" t="n">
        <f aca="false">IF(R461=1,35,IF(S461=1,64,IF(T461=1,IF(Y461=1,85,104),IF(U461=1,IF(Y461=1,124,152),IF(V461=1,(IF(Y461=1,146,IF(Y461=2,178,263))),IF(W461=1,(IF(Y461=1,178,IF(Y461=2,218,321))),IF(X461=1,IF(Y461=1,190,IF(Y461=2,242,IF(Y461=3,357,896))))))))))</f>
        <v>35</v>
      </c>
      <c r="AA461" s="146" t="n">
        <f aca="false">Z461*F461</f>
        <v>1318578.975</v>
      </c>
      <c r="AB461" s="141" t="n">
        <v>0</v>
      </c>
      <c r="AC461" s="136" t="s">
        <v>126</v>
      </c>
    </row>
    <row r="462" customFormat="false" ht="13.8" hidden="false" customHeight="false" outlineLevel="0" collapsed="false">
      <c r="A462" s="136" t="n">
        <v>461</v>
      </c>
      <c r="B462" s="136" t="s">
        <v>162</v>
      </c>
      <c r="C462" s="136" t="s">
        <v>162</v>
      </c>
      <c r="D462" s="132" t="s">
        <v>183</v>
      </c>
      <c r="E462" s="142" t="n">
        <v>3500</v>
      </c>
      <c r="F462" s="144" t="n">
        <f aca="false">E462*10.76391</f>
        <v>37673.685</v>
      </c>
      <c r="G462" s="132" t="s">
        <v>184</v>
      </c>
      <c r="H462" s="132" t="n">
        <v>0</v>
      </c>
      <c r="I462" s="132" t="n">
        <v>0</v>
      </c>
      <c r="J462" s="132" t="n">
        <f aca="false">IF(L462=13.5,IF(X462=1,12,9),-0.392532+1.267037*L462+0.472239*X462+0.58658*W462+0.089417*V462+0.531633*U462+0.337883*T462-0.403545*S462)</f>
        <v>1.5080235</v>
      </c>
      <c r="K462" s="145" t="n">
        <f aca="false">IF(I462=0,J462,I462)</f>
        <v>1.5080235</v>
      </c>
      <c r="L462" s="132" t="n">
        <v>1.5</v>
      </c>
      <c r="M462" s="132" t="n">
        <v>1</v>
      </c>
      <c r="N462" s="132" t="n">
        <v>2</v>
      </c>
      <c r="O462" s="132" t="s">
        <v>150</v>
      </c>
      <c r="P462" s="132" t="n">
        <v>1.5</v>
      </c>
      <c r="Q462" s="132" t="n">
        <v>1.5</v>
      </c>
      <c r="R462" s="132" t="n">
        <v>1</v>
      </c>
      <c r="S462" s="132" t="n">
        <v>0</v>
      </c>
      <c r="T462" s="132" t="n">
        <v>0</v>
      </c>
      <c r="U462" s="132" t="n">
        <v>0</v>
      </c>
      <c r="V462" s="132" t="n">
        <v>0</v>
      </c>
      <c r="W462" s="132" t="n">
        <v>0</v>
      </c>
      <c r="X462" s="132" t="n">
        <v>0</v>
      </c>
      <c r="Y462" s="132" t="n">
        <f aca="false">IF(L462&lt;=2.5,1,IF(L462&lt;=4.5,2,IF(L462&lt;=6.5,3,4)))</f>
        <v>1</v>
      </c>
      <c r="Z462" s="132" t="n">
        <f aca="false">IF(R462=1,35,IF(S462=1,64,IF(T462=1,IF(Y462=1,85,104),IF(U462=1,IF(Y462=1,124,152),IF(V462=1,(IF(Y462=1,146,IF(Y462=2,178,263))),IF(W462=1,(IF(Y462=1,178,IF(Y462=2,218,321))),IF(X462=1,IF(Y462=1,190,IF(Y462=2,242,IF(Y462=3,357,896))))))))))</f>
        <v>35</v>
      </c>
      <c r="AA462" s="146" t="n">
        <f aca="false">Z462*F462</f>
        <v>1318578.975</v>
      </c>
      <c r="AB462" s="141" t="n">
        <v>0</v>
      </c>
      <c r="AC462" s="136" t="s">
        <v>126</v>
      </c>
    </row>
    <row r="463" customFormat="false" ht="13.8" hidden="false" customHeight="false" outlineLevel="0" collapsed="false">
      <c r="A463" s="136" t="n">
        <v>462</v>
      </c>
      <c r="B463" s="136" t="s">
        <v>162</v>
      </c>
      <c r="C463" s="136" t="s">
        <v>162</v>
      </c>
      <c r="D463" s="132" t="s">
        <v>183</v>
      </c>
      <c r="E463" s="142" t="n">
        <v>3500</v>
      </c>
      <c r="F463" s="144" t="n">
        <f aca="false">E463*10.76391</f>
        <v>37673.685</v>
      </c>
      <c r="G463" s="132" t="s">
        <v>184</v>
      </c>
      <c r="H463" s="132" t="n">
        <v>0</v>
      </c>
      <c r="I463" s="132" t="n">
        <v>0</v>
      </c>
      <c r="J463" s="132" t="n">
        <f aca="false">IF(L463=13.5,IF(X463=1,12,9),-0.392532+1.267037*L463+0.472239*X463+0.58658*W463+0.089417*V463+0.531633*U463+0.337883*T463-0.403545*S463)</f>
        <v>1.5080235</v>
      </c>
      <c r="K463" s="145" t="n">
        <f aca="false">IF(I463=0,J463,I463)</f>
        <v>1.5080235</v>
      </c>
      <c r="L463" s="132" t="n">
        <v>1.5</v>
      </c>
      <c r="M463" s="132" t="n">
        <v>1</v>
      </c>
      <c r="N463" s="132" t="n">
        <v>2</v>
      </c>
      <c r="O463" s="132" t="s">
        <v>150</v>
      </c>
      <c r="P463" s="132" t="n">
        <v>1.5</v>
      </c>
      <c r="Q463" s="132" t="n">
        <v>1.5</v>
      </c>
      <c r="R463" s="132" t="n">
        <v>1</v>
      </c>
      <c r="S463" s="132" t="n">
        <v>0</v>
      </c>
      <c r="T463" s="132" t="n">
        <v>0</v>
      </c>
      <c r="U463" s="132" t="n">
        <v>0</v>
      </c>
      <c r="V463" s="132" t="n">
        <v>0</v>
      </c>
      <c r="W463" s="132" t="n">
        <v>0</v>
      </c>
      <c r="X463" s="132" t="n">
        <v>0</v>
      </c>
      <c r="Y463" s="132" t="n">
        <f aca="false">IF(L463&lt;=2.5,1,IF(L463&lt;=4.5,2,IF(L463&lt;=6.5,3,4)))</f>
        <v>1</v>
      </c>
      <c r="Z463" s="132" t="n">
        <f aca="false">IF(R463=1,35,IF(S463=1,64,IF(T463=1,IF(Y463=1,85,104),IF(U463=1,IF(Y463=1,124,152),IF(V463=1,(IF(Y463=1,146,IF(Y463=2,178,263))),IF(W463=1,(IF(Y463=1,178,IF(Y463=2,218,321))),IF(X463=1,IF(Y463=1,190,IF(Y463=2,242,IF(Y463=3,357,896))))))))))</f>
        <v>35</v>
      </c>
      <c r="AA463" s="146" t="n">
        <f aca="false">Z463*F463</f>
        <v>1318578.975</v>
      </c>
      <c r="AB463" s="141" t="n">
        <v>0</v>
      </c>
      <c r="AC463" s="136" t="s">
        <v>126</v>
      </c>
    </row>
    <row r="464" customFormat="false" ht="13.8" hidden="false" customHeight="false" outlineLevel="0" collapsed="false">
      <c r="A464" s="136" t="n">
        <v>463</v>
      </c>
      <c r="B464" s="136" t="s">
        <v>162</v>
      </c>
      <c r="C464" s="136" t="s">
        <v>162</v>
      </c>
      <c r="D464" s="132" t="s">
        <v>183</v>
      </c>
      <c r="E464" s="142" t="n">
        <v>3500</v>
      </c>
      <c r="F464" s="144" t="n">
        <f aca="false">E464*10.76391</f>
        <v>37673.685</v>
      </c>
      <c r="G464" s="132" t="s">
        <v>184</v>
      </c>
      <c r="H464" s="132" t="n">
        <v>0</v>
      </c>
      <c r="I464" s="132" t="n">
        <v>0</v>
      </c>
      <c r="J464" s="132" t="n">
        <f aca="false">IF(L464=13.5,IF(X464=1,12,9),-0.392532+1.267037*L464+0.472239*X464+0.58658*W464+0.089417*V464+0.531633*U464+0.337883*T464-0.403545*S464)</f>
        <v>1.5080235</v>
      </c>
      <c r="K464" s="145" t="n">
        <f aca="false">IF(I464=0,J464,I464)</f>
        <v>1.5080235</v>
      </c>
      <c r="L464" s="132" t="n">
        <v>1.5</v>
      </c>
      <c r="M464" s="132" t="n">
        <v>1</v>
      </c>
      <c r="N464" s="132" t="n">
        <v>2</v>
      </c>
      <c r="O464" s="132" t="s">
        <v>150</v>
      </c>
      <c r="P464" s="132" t="n">
        <v>1.5</v>
      </c>
      <c r="Q464" s="132" t="n">
        <v>1.5</v>
      </c>
      <c r="R464" s="132" t="n">
        <v>1</v>
      </c>
      <c r="S464" s="132" t="n">
        <v>0</v>
      </c>
      <c r="T464" s="132" t="n">
        <v>0</v>
      </c>
      <c r="U464" s="132" t="n">
        <v>0</v>
      </c>
      <c r="V464" s="132" t="n">
        <v>0</v>
      </c>
      <c r="W464" s="132" t="n">
        <v>0</v>
      </c>
      <c r="X464" s="132" t="n">
        <v>0</v>
      </c>
      <c r="Y464" s="132" t="n">
        <f aca="false">IF(L464&lt;=2.5,1,IF(L464&lt;=4.5,2,IF(L464&lt;=6.5,3,4)))</f>
        <v>1</v>
      </c>
      <c r="Z464" s="132" t="n">
        <f aca="false">IF(R464=1,35,IF(S464=1,64,IF(T464=1,IF(Y464=1,85,104),IF(U464=1,IF(Y464=1,124,152),IF(V464=1,(IF(Y464=1,146,IF(Y464=2,178,263))),IF(W464=1,(IF(Y464=1,178,IF(Y464=2,218,321))),IF(X464=1,IF(Y464=1,190,IF(Y464=2,242,IF(Y464=3,357,896))))))))))</f>
        <v>35</v>
      </c>
      <c r="AA464" s="146" t="n">
        <f aca="false">Z464*F464</f>
        <v>1318578.975</v>
      </c>
      <c r="AB464" s="141" t="n">
        <v>0</v>
      </c>
      <c r="AC464" s="136" t="s">
        <v>126</v>
      </c>
    </row>
    <row r="465" customFormat="false" ht="13.8" hidden="false" customHeight="false" outlineLevel="0" collapsed="false">
      <c r="A465" s="136" t="n">
        <v>464</v>
      </c>
      <c r="B465" s="136" t="s">
        <v>162</v>
      </c>
      <c r="C465" s="136" t="s">
        <v>162</v>
      </c>
      <c r="D465" s="132" t="s">
        <v>183</v>
      </c>
      <c r="E465" s="142" t="n">
        <v>3500</v>
      </c>
      <c r="F465" s="144" t="n">
        <f aca="false">E465*10.76391</f>
        <v>37673.685</v>
      </c>
      <c r="G465" s="132" t="s">
        <v>184</v>
      </c>
      <c r="H465" s="132" t="n">
        <v>0</v>
      </c>
      <c r="I465" s="132" t="n">
        <v>0</v>
      </c>
      <c r="J465" s="132" t="n">
        <f aca="false">IF(L465=13.5,IF(X465=1,12,9),-0.392532+1.267037*L465+0.472239*X465+0.58658*W465+0.089417*V465+0.531633*U465+0.337883*T465-0.403545*S465)</f>
        <v>1.5080235</v>
      </c>
      <c r="K465" s="145" t="n">
        <f aca="false">IF(I465=0,J465,I465)</f>
        <v>1.5080235</v>
      </c>
      <c r="L465" s="132" t="n">
        <v>1.5</v>
      </c>
      <c r="M465" s="132" t="n">
        <v>1</v>
      </c>
      <c r="N465" s="132" t="n">
        <v>2</v>
      </c>
      <c r="O465" s="132" t="s">
        <v>150</v>
      </c>
      <c r="P465" s="132" t="n">
        <v>1.5</v>
      </c>
      <c r="Q465" s="132" t="n">
        <v>1.5</v>
      </c>
      <c r="R465" s="132" t="n">
        <v>1</v>
      </c>
      <c r="S465" s="132" t="n">
        <v>0</v>
      </c>
      <c r="T465" s="132" t="n">
        <v>0</v>
      </c>
      <c r="U465" s="132" t="n">
        <v>0</v>
      </c>
      <c r="V465" s="132" t="n">
        <v>0</v>
      </c>
      <c r="W465" s="132" t="n">
        <v>0</v>
      </c>
      <c r="X465" s="132" t="n">
        <v>0</v>
      </c>
      <c r="Y465" s="132" t="n">
        <f aca="false">IF(L465&lt;=2.5,1,IF(L465&lt;=4.5,2,IF(L465&lt;=6.5,3,4)))</f>
        <v>1</v>
      </c>
      <c r="Z465" s="132" t="n">
        <f aca="false">IF(R465=1,35,IF(S465=1,64,IF(T465=1,IF(Y465=1,85,104),IF(U465=1,IF(Y465=1,124,152),IF(V465=1,(IF(Y465=1,146,IF(Y465=2,178,263))),IF(W465=1,(IF(Y465=1,178,IF(Y465=2,218,321))),IF(X465=1,IF(Y465=1,190,IF(Y465=2,242,IF(Y465=3,357,896))))))))))</f>
        <v>35</v>
      </c>
      <c r="AA465" s="146" t="n">
        <f aca="false">Z465*F465</f>
        <v>1318578.975</v>
      </c>
      <c r="AB465" s="141" t="n">
        <v>0</v>
      </c>
      <c r="AC465" s="136" t="s">
        <v>126</v>
      </c>
    </row>
    <row r="466" customFormat="false" ht="13.8" hidden="false" customHeight="false" outlineLevel="0" collapsed="false">
      <c r="A466" s="136" t="n">
        <v>465</v>
      </c>
      <c r="B466" s="136" t="s">
        <v>162</v>
      </c>
      <c r="C466" s="136" t="s">
        <v>162</v>
      </c>
      <c r="D466" s="132" t="s">
        <v>183</v>
      </c>
      <c r="E466" s="142" t="n">
        <v>3500</v>
      </c>
      <c r="F466" s="144" t="n">
        <f aca="false">E466*10.76391</f>
        <v>37673.685</v>
      </c>
      <c r="G466" s="132" t="s">
        <v>184</v>
      </c>
      <c r="H466" s="132" t="n">
        <v>0</v>
      </c>
      <c r="I466" s="132" t="n">
        <v>0</v>
      </c>
      <c r="J466" s="132" t="n">
        <f aca="false">IF(L466=13.5,IF(X466=1,12,9),-0.392532+1.267037*L466+0.472239*X466+0.58658*W466+0.089417*V466+0.531633*U466+0.337883*T466-0.403545*S466)</f>
        <v>1.5080235</v>
      </c>
      <c r="K466" s="145" t="n">
        <f aca="false">IF(I466=0,J466,I466)</f>
        <v>1.5080235</v>
      </c>
      <c r="L466" s="132" t="n">
        <v>1.5</v>
      </c>
      <c r="M466" s="132" t="n">
        <v>1</v>
      </c>
      <c r="N466" s="132" t="n">
        <v>2</v>
      </c>
      <c r="O466" s="132" t="s">
        <v>150</v>
      </c>
      <c r="P466" s="132" t="n">
        <v>1.5</v>
      </c>
      <c r="Q466" s="132" t="n">
        <v>1.5</v>
      </c>
      <c r="R466" s="132" t="n">
        <v>1</v>
      </c>
      <c r="S466" s="132" t="n">
        <v>0</v>
      </c>
      <c r="T466" s="132" t="n">
        <v>0</v>
      </c>
      <c r="U466" s="132" t="n">
        <v>0</v>
      </c>
      <c r="V466" s="132" t="n">
        <v>0</v>
      </c>
      <c r="W466" s="132" t="n">
        <v>0</v>
      </c>
      <c r="X466" s="132" t="n">
        <v>0</v>
      </c>
      <c r="Y466" s="132" t="n">
        <f aca="false">IF(L466&lt;=2.5,1,IF(L466&lt;=4.5,2,IF(L466&lt;=6.5,3,4)))</f>
        <v>1</v>
      </c>
      <c r="Z466" s="132" t="n">
        <f aca="false">IF(R466=1,35,IF(S466=1,64,IF(T466=1,IF(Y466=1,85,104),IF(U466=1,IF(Y466=1,124,152),IF(V466=1,(IF(Y466=1,146,IF(Y466=2,178,263))),IF(W466=1,(IF(Y466=1,178,IF(Y466=2,218,321))),IF(X466=1,IF(Y466=1,190,IF(Y466=2,242,IF(Y466=3,357,896))))))))))</f>
        <v>35</v>
      </c>
      <c r="AA466" s="146" t="n">
        <f aca="false">Z466*F466</f>
        <v>1318578.975</v>
      </c>
      <c r="AB466" s="141" t="n">
        <v>0</v>
      </c>
      <c r="AC466" s="136" t="s">
        <v>126</v>
      </c>
    </row>
    <row r="467" customFormat="false" ht="13.8" hidden="false" customHeight="false" outlineLevel="0" collapsed="false">
      <c r="A467" s="136" t="n">
        <v>466</v>
      </c>
      <c r="B467" s="136" t="s">
        <v>162</v>
      </c>
      <c r="C467" s="136" t="s">
        <v>162</v>
      </c>
      <c r="D467" s="132" t="s">
        <v>183</v>
      </c>
      <c r="E467" s="142" t="n">
        <v>3500</v>
      </c>
      <c r="F467" s="144" t="n">
        <f aca="false">E467*10.76391</f>
        <v>37673.685</v>
      </c>
      <c r="G467" s="132" t="s">
        <v>184</v>
      </c>
      <c r="H467" s="132" t="n">
        <v>0</v>
      </c>
      <c r="I467" s="132" t="n">
        <v>0</v>
      </c>
      <c r="J467" s="132" t="n">
        <f aca="false">IF(L467=13.5,IF(X467=1,12,9),-0.392532+1.267037*L467+0.472239*X467+0.58658*W467+0.089417*V467+0.531633*U467+0.337883*T467-0.403545*S467)</f>
        <v>1.5080235</v>
      </c>
      <c r="K467" s="145" t="n">
        <f aca="false">IF(I467=0,J467,I467)</f>
        <v>1.5080235</v>
      </c>
      <c r="L467" s="132" t="n">
        <v>1.5</v>
      </c>
      <c r="M467" s="132" t="n">
        <v>1</v>
      </c>
      <c r="N467" s="132" t="n">
        <v>2</v>
      </c>
      <c r="O467" s="132" t="s">
        <v>150</v>
      </c>
      <c r="P467" s="132" t="n">
        <v>1.5</v>
      </c>
      <c r="Q467" s="132" t="n">
        <v>1.5</v>
      </c>
      <c r="R467" s="132" t="n">
        <v>1</v>
      </c>
      <c r="S467" s="132" t="n">
        <v>0</v>
      </c>
      <c r="T467" s="132" t="n">
        <v>0</v>
      </c>
      <c r="U467" s="132" t="n">
        <v>0</v>
      </c>
      <c r="V467" s="132" t="n">
        <v>0</v>
      </c>
      <c r="W467" s="132" t="n">
        <v>0</v>
      </c>
      <c r="X467" s="132" t="n">
        <v>0</v>
      </c>
      <c r="Y467" s="132" t="n">
        <f aca="false">IF(L467&lt;=2.5,1,IF(L467&lt;=4.5,2,IF(L467&lt;=6.5,3,4)))</f>
        <v>1</v>
      </c>
      <c r="Z467" s="132" t="n">
        <f aca="false">IF(R467=1,35,IF(S467=1,64,IF(T467=1,IF(Y467=1,85,104),IF(U467=1,IF(Y467=1,124,152),IF(V467=1,(IF(Y467=1,146,IF(Y467=2,178,263))),IF(W467=1,(IF(Y467=1,178,IF(Y467=2,218,321))),IF(X467=1,IF(Y467=1,190,IF(Y467=2,242,IF(Y467=3,357,896))))))))))</f>
        <v>35</v>
      </c>
      <c r="AA467" s="146" t="n">
        <f aca="false">Z467*F467</f>
        <v>1318578.975</v>
      </c>
      <c r="AB467" s="141" t="n">
        <v>0</v>
      </c>
      <c r="AC467" s="136" t="s">
        <v>126</v>
      </c>
    </row>
    <row r="468" customFormat="false" ht="13.8" hidden="false" customHeight="false" outlineLevel="0" collapsed="false">
      <c r="A468" s="136" t="n">
        <v>467</v>
      </c>
      <c r="B468" s="136" t="s">
        <v>162</v>
      </c>
      <c r="C468" s="136" t="s">
        <v>162</v>
      </c>
      <c r="D468" s="132" t="s">
        <v>183</v>
      </c>
      <c r="E468" s="142" t="n">
        <v>3500</v>
      </c>
      <c r="F468" s="144" t="n">
        <f aca="false">E468*10.76391</f>
        <v>37673.685</v>
      </c>
      <c r="G468" s="132" t="s">
        <v>184</v>
      </c>
      <c r="H468" s="132" t="n">
        <v>0</v>
      </c>
      <c r="I468" s="132" t="n">
        <v>0</v>
      </c>
      <c r="J468" s="132" t="n">
        <f aca="false">IF(L468=13.5,IF(X468=1,12,9),-0.392532+1.267037*L468+0.472239*X468+0.58658*W468+0.089417*V468+0.531633*U468+0.337883*T468-0.403545*S468)</f>
        <v>1.5080235</v>
      </c>
      <c r="K468" s="145" t="n">
        <f aca="false">IF(I468=0,J468,I468)</f>
        <v>1.5080235</v>
      </c>
      <c r="L468" s="132" t="n">
        <v>1.5</v>
      </c>
      <c r="M468" s="132" t="n">
        <v>1</v>
      </c>
      <c r="N468" s="132" t="n">
        <v>2</v>
      </c>
      <c r="O468" s="132" t="s">
        <v>150</v>
      </c>
      <c r="P468" s="132" t="n">
        <v>1.5</v>
      </c>
      <c r="Q468" s="132" t="n">
        <v>1.5</v>
      </c>
      <c r="R468" s="132" t="n">
        <v>1</v>
      </c>
      <c r="S468" s="132" t="n">
        <v>0</v>
      </c>
      <c r="T468" s="132" t="n">
        <v>0</v>
      </c>
      <c r="U468" s="132" t="n">
        <v>0</v>
      </c>
      <c r="V468" s="132" t="n">
        <v>0</v>
      </c>
      <c r="W468" s="132" t="n">
        <v>0</v>
      </c>
      <c r="X468" s="132" t="n">
        <v>0</v>
      </c>
      <c r="Y468" s="132" t="n">
        <f aca="false">IF(L468&lt;=2.5,1,IF(L468&lt;=4.5,2,IF(L468&lt;=6.5,3,4)))</f>
        <v>1</v>
      </c>
      <c r="Z468" s="132" t="n">
        <f aca="false">IF(R468=1,35,IF(S468=1,64,IF(T468=1,IF(Y468=1,85,104),IF(U468=1,IF(Y468=1,124,152),IF(V468=1,(IF(Y468=1,146,IF(Y468=2,178,263))),IF(W468=1,(IF(Y468=1,178,IF(Y468=2,218,321))),IF(X468=1,IF(Y468=1,190,IF(Y468=2,242,IF(Y468=3,357,896))))))))))</f>
        <v>35</v>
      </c>
      <c r="AA468" s="146" t="n">
        <f aca="false">Z468*F468</f>
        <v>1318578.975</v>
      </c>
      <c r="AB468" s="141" t="n">
        <v>0</v>
      </c>
      <c r="AC468" s="136" t="s">
        <v>126</v>
      </c>
    </row>
    <row r="469" customFormat="false" ht="13.8" hidden="false" customHeight="false" outlineLevel="0" collapsed="false">
      <c r="A469" s="136" t="n">
        <v>468</v>
      </c>
      <c r="B469" s="136" t="s">
        <v>162</v>
      </c>
      <c r="C469" s="136" t="s">
        <v>162</v>
      </c>
      <c r="D469" s="132" t="s">
        <v>183</v>
      </c>
      <c r="E469" s="142" t="n">
        <v>3500</v>
      </c>
      <c r="F469" s="144" t="n">
        <f aca="false">E469*10.76391</f>
        <v>37673.685</v>
      </c>
      <c r="G469" s="132" t="s">
        <v>184</v>
      </c>
      <c r="H469" s="132" t="n">
        <v>0</v>
      </c>
      <c r="I469" s="132" t="n">
        <v>0</v>
      </c>
      <c r="J469" s="132" t="n">
        <f aca="false">IF(L469=13.5,IF(X469=1,12,9),-0.392532+1.267037*L469+0.472239*X469+0.58658*W469+0.089417*V469+0.531633*U469+0.337883*T469-0.403545*S469)</f>
        <v>1.5080235</v>
      </c>
      <c r="K469" s="145" t="n">
        <f aca="false">IF(I469=0,J469,I469)</f>
        <v>1.5080235</v>
      </c>
      <c r="L469" s="132" t="n">
        <v>1.5</v>
      </c>
      <c r="M469" s="132" t="n">
        <v>1</v>
      </c>
      <c r="N469" s="132" t="n">
        <v>2</v>
      </c>
      <c r="O469" s="132" t="s">
        <v>150</v>
      </c>
      <c r="P469" s="132" t="n">
        <v>1.5</v>
      </c>
      <c r="Q469" s="132" t="n">
        <v>1.5</v>
      </c>
      <c r="R469" s="132" t="n">
        <v>1</v>
      </c>
      <c r="S469" s="132" t="n">
        <v>0</v>
      </c>
      <c r="T469" s="132" t="n">
        <v>0</v>
      </c>
      <c r="U469" s="132" t="n">
        <v>0</v>
      </c>
      <c r="V469" s="132" t="n">
        <v>0</v>
      </c>
      <c r="W469" s="132" t="n">
        <v>0</v>
      </c>
      <c r="X469" s="132" t="n">
        <v>0</v>
      </c>
      <c r="Y469" s="132" t="n">
        <f aca="false">IF(L469&lt;=2.5,1,IF(L469&lt;=4.5,2,IF(L469&lt;=6.5,3,4)))</f>
        <v>1</v>
      </c>
      <c r="Z469" s="132" t="n">
        <f aca="false">IF(R469=1,35,IF(S469=1,64,IF(T469=1,IF(Y469=1,85,104),IF(U469=1,IF(Y469=1,124,152),IF(V469=1,(IF(Y469=1,146,IF(Y469=2,178,263))),IF(W469=1,(IF(Y469=1,178,IF(Y469=2,218,321))),IF(X469=1,IF(Y469=1,190,IF(Y469=2,242,IF(Y469=3,357,896))))))))))</f>
        <v>35</v>
      </c>
      <c r="AA469" s="146" t="n">
        <f aca="false">Z469*F469</f>
        <v>1318578.975</v>
      </c>
      <c r="AB469" s="141" t="n">
        <v>0</v>
      </c>
      <c r="AC469" s="136" t="s">
        <v>126</v>
      </c>
    </row>
    <row r="470" customFormat="false" ht="13.8" hidden="false" customHeight="false" outlineLevel="0" collapsed="false">
      <c r="A470" s="136" t="n">
        <v>469</v>
      </c>
      <c r="B470" s="136" t="s">
        <v>162</v>
      </c>
      <c r="C470" s="136" t="s">
        <v>162</v>
      </c>
      <c r="D470" s="132" t="s">
        <v>183</v>
      </c>
      <c r="E470" s="142" t="n">
        <v>3500</v>
      </c>
      <c r="F470" s="144" t="n">
        <f aca="false">E470*10.76391</f>
        <v>37673.685</v>
      </c>
      <c r="G470" s="132" t="s">
        <v>184</v>
      </c>
      <c r="H470" s="132" t="n">
        <v>0</v>
      </c>
      <c r="I470" s="132" t="n">
        <v>0</v>
      </c>
      <c r="J470" s="132" t="n">
        <f aca="false">IF(L470=13.5,IF(X470=1,12,9),-0.392532+1.267037*L470+0.472239*X470+0.58658*W470+0.089417*V470+0.531633*U470+0.337883*T470-0.403545*S470)</f>
        <v>1.5080235</v>
      </c>
      <c r="K470" s="145" t="n">
        <f aca="false">IF(I470=0,J470,I470)</f>
        <v>1.5080235</v>
      </c>
      <c r="L470" s="132" t="n">
        <v>1.5</v>
      </c>
      <c r="M470" s="132" t="n">
        <v>1</v>
      </c>
      <c r="N470" s="132" t="n">
        <v>2</v>
      </c>
      <c r="O470" s="132" t="s">
        <v>150</v>
      </c>
      <c r="P470" s="132" t="n">
        <v>1.5</v>
      </c>
      <c r="Q470" s="132" t="n">
        <v>1.5</v>
      </c>
      <c r="R470" s="132" t="n">
        <v>1</v>
      </c>
      <c r="S470" s="132" t="n">
        <v>0</v>
      </c>
      <c r="T470" s="132" t="n">
        <v>0</v>
      </c>
      <c r="U470" s="132" t="n">
        <v>0</v>
      </c>
      <c r="V470" s="132" t="n">
        <v>0</v>
      </c>
      <c r="W470" s="132" t="n">
        <v>0</v>
      </c>
      <c r="X470" s="132" t="n">
        <v>0</v>
      </c>
      <c r="Y470" s="132" t="n">
        <f aca="false">IF(L470&lt;=2.5,1,IF(L470&lt;=4.5,2,IF(L470&lt;=6.5,3,4)))</f>
        <v>1</v>
      </c>
      <c r="Z470" s="132" t="n">
        <f aca="false">IF(R470=1,35,IF(S470=1,64,IF(T470=1,IF(Y470=1,85,104),IF(U470=1,IF(Y470=1,124,152),IF(V470=1,(IF(Y470=1,146,IF(Y470=2,178,263))),IF(W470=1,(IF(Y470=1,178,IF(Y470=2,218,321))),IF(X470=1,IF(Y470=1,190,IF(Y470=2,242,IF(Y470=3,357,896))))))))))</f>
        <v>35</v>
      </c>
      <c r="AA470" s="146" t="n">
        <f aca="false">Z470*F470</f>
        <v>1318578.975</v>
      </c>
      <c r="AB470" s="141" t="n">
        <v>0</v>
      </c>
      <c r="AC470" s="136" t="s">
        <v>126</v>
      </c>
    </row>
    <row r="471" customFormat="false" ht="13.8" hidden="false" customHeight="false" outlineLevel="0" collapsed="false">
      <c r="A471" s="136" t="n">
        <v>470</v>
      </c>
      <c r="B471" s="136" t="s">
        <v>162</v>
      </c>
      <c r="C471" s="136" t="s">
        <v>162</v>
      </c>
      <c r="D471" s="132" t="s">
        <v>183</v>
      </c>
      <c r="E471" s="142" t="n">
        <v>3500</v>
      </c>
      <c r="F471" s="144" t="n">
        <f aca="false">E471*10.76391</f>
        <v>37673.685</v>
      </c>
      <c r="G471" s="132" t="s">
        <v>184</v>
      </c>
      <c r="H471" s="132" t="n">
        <v>0</v>
      </c>
      <c r="I471" s="132" t="n">
        <v>0</v>
      </c>
      <c r="J471" s="132" t="n">
        <f aca="false">IF(L471=13.5,IF(X471=1,12,9),-0.392532+1.267037*L471+0.472239*X471+0.58658*W471+0.089417*V471+0.531633*U471+0.337883*T471-0.403545*S471)</f>
        <v>1.5080235</v>
      </c>
      <c r="K471" s="145" t="n">
        <f aca="false">IF(I471=0,J471,I471)</f>
        <v>1.5080235</v>
      </c>
      <c r="L471" s="132" t="n">
        <v>1.5</v>
      </c>
      <c r="M471" s="132" t="n">
        <v>1</v>
      </c>
      <c r="N471" s="132" t="n">
        <v>2</v>
      </c>
      <c r="O471" s="132" t="s">
        <v>150</v>
      </c>
      <c r="P471" s="132" t="n">
        <v>1.5</v>
      </c>
      <c r="Q471" s="132" t="n">
        <v>1.5</v>
      </c>
      <c r="R471" s="132" t="n">
        <v>1</v>
      </c>
      <c r="S471" s="132" t="n">
        <v>0</v>
      </c>
      <c r="T471" s="132" t="n">
        <v>0</v>
      </c>
      <c r="U471" s="132" t="n">
        <v>0</v>
      </c>
      <c r="V471" s="132" t="n">
        <v>0</v>
      </c>
      <c r="W471" s="132" t="n">
        <v>0</v>
      </c>
      <c r="X471" s="132" t="n">
        <v>0</v>
      </c>
      <c r="Y471" s="132" t="n">
        <f aca="false">IF(L471&lt;=2.5,1,IF(L471&lt;=4.5,2,IF(L471&lt;=6.5,3,4)))</f>
        <v>1</v>
      </c>
      <c r="Z471" s="132" t="n">
        <f aca="false">IF(R471=1,35,IF(S471=1,64,IF(T471=1,IF(Y471=1,85,104),IF(U471=1,IF(Y471=1,124,152),IF(V471=1,(IF(Y471=1,146,IF(Y471=2,178,263))),IF(W471=1,(IF(Y471=1,178,IF(Y471=2,218,321))),IF(X471=1,IF(Y471=1,190,IF(Y471=2,242,IF(Y471=3,357,896))))))))))</f>
        <v>35</v>
      </c>
      <c r="AA471" s="146" t="n">
        <f aca="false">Z471*F471</f>
        <v>1318578.975</v>
      </c>
      <c r="AB471" s="141" t="n">
        <v>0</v>
      </c>
      <c r="AC471" s="136" t="s">
        <v>126</v>
      </c>
    </row>
    <row r="472" customFormat="false" ht="13.8" hidden="false" customHeight="false" outlineLevel="0" collapsed="false">
      <c r="A472" s="136" t="n">
        <v>471</v>
      </c>
      <c r="B472" s="136" t="s">
        <v>162</v>
      </c>
      <c r="C472" s="136" t="s">
        <v>162</v>
      </c>
      <c r="D472" s="132" t="s">
        <v>183</v>
      </c>
      <c r="E472" s="142" t="n">
        <v>3500</v>
      </c>
      <c r="F472" s="144" t="n">
        <f aca="false">E472*10.76391</f>
        <v>37673.685</v>
      </c>
      <c r="G472" s="132" t="s">
        <v>184</v>
      </c>
      <c r="H472" s="132" t="n">
        <v>0</v>
      </c>
      <c r="I472" s="132" t="n">
        <v>0</v>
      </c>
      <c r="J472" s="132" t="n">
        <f aca="false">IF(L472=13.5,IF(X472=1,12,9),-0.392532+1.267037*L472+0.472239*X472+0.58658*W472+0.089417*V472+0.531633*U472+0.337883*T472-0.403545*S472)</f>
        <v>1.5080235</v>
      </c>
      <c r="K472" s="145" t="n">
        <f aca="false">IF(I472=0,J472,I472)</f>
        <v>1.5080235</v>
      </c>
      <c r="L472" s="132" t="n">
        <v>1.5</v>
      </c>
      <c r="M472" s="132" t="n">
        <v>1</v>
      </c>
      <c r="N472" s="132" t="n">
        <v>2</v>
      </c>
      <c r="O472" s="132" t="s">
        <v>150</v>
      </c>
      <c r="P472" s="132" t="n">
        <v>1.5</v>
      </c>
      <c r="Q472" s="132" t="n">
        <v>1.5</v>
      </c>
      <c r="R472" s="132" t="n">
        <v>1</v>
      </c>
      <c r="S472" s="132" t="n">
        <v>0</v>
      </c>
      <c r="T472" s="132" t="n">
        <v>0</v>
      </c>
      <c r="U472" s="132" t="n">
        <v>0</v>
      </c>
      <c r="V472" s="132" t="n">
        <v>0</v>
      </c>
      <c r="W472" s="132" t="n">
        <v>0</v>
      </c>
      <c r="X472" s="132" t="n">
        <v>0</v>
      </c>
      <c r="Y472" s="132" t="n">
        <f aca="false">IF(L472&lt;=2.5,1,IF(L472&lt;=4.5,2,IF(L472&lt;=6.5,3,4)))</f>
        <v>1</v>
      </c>
      <c r="Z472" s="132" t="n">
        <f aca="false">IF(R472=1,35,IF(S472=1,64,IF(T472=1,IF(Y472=1,85,104),IF(U472=1,IF(Y472=1,124,152),IF(V472=1,(IF(Y472=1,146,IF(Y472=2,178,263))),IF(W472=1,(IF(Y472=1,178,IF(Y472=2,218,321))),IF(X472=1,IF(Y472=1,190,IF(Y472=2,242,IF(Y472=3,357,896))))))))))</f>
        <v>35</v>
      </c>
      <c r="AA472" s="146" t="n">
        <f aca="false">Z472*F472</f>
        <v>1318578.975</v>
      </c>
      <c r="AB472" s="141" t="n">
        <v>0</v>
      </c>
      <c r="AC472" s="136" t="s">
        <v>126</v>
      </c>
    </row>
    <row r="473" customFormat="false" ht="13.8" hidden="false" customHeight="false" outlineLevel="0" collapsed="false">
      <c r="A473" s="136" t="n">
        <v>472</v>
      </c>
      <c r="B473" s="136" t="s">
        <v>162</v>
      </c>
      <c r="C473" s="136" t="s">
        <v>162</v>
      </c>
      <c r="D473" s="132" t="s">
        <v>183</v>
      </c>
      <c r="E473" s="142" t="n">
        <v>3500</v>
      </c>
      <c r="F473" s="144" t="n">
        <f aca="false">E473*10.76391</f>
        <v>37673.685</v>
      </c>
      <c r="G473" s="132" t="s">
        <v>184</v>
      </c>
      <c r="H473" s="132" t="n">
        <v>0</v>
      </c>
      <c r="I473" s="132" t="n">
        <v>0</v>
      </c>
      <c r="J473" s="132" t="n">
        <f aca="false">IF(L473=13.5,IF(X473=1,12,9),-0.392532+1.267037*L473+0.472239*X473+0.58658*W473+0.089417*V473+0.531633*U473+0.337883*T473-0.403545*S473)</f>
        <v>1.5080235</v>
      </c>
      <c r="K473" s="145" t="n">
        <f aca="false">IF(I473=0,J473,I473)</f>
        <v>1.5080235</v>
      </c>
      <c r="L473" s="132" t="n">
        <v>1.5</v>
      </c>
      <c r="M473" s="132" t="n">
        <v>1</v>
      </c>
      <c r="N473" s="132" t="n">
        <v>2</v>
      </c>
      <c r="O473" s="132" t="s">
        <v>150</v>
      </c>
      <c r="P473" s="132" t="n">
        <v>1.5</v>
      </c>
      <c r="Q473" s="132" t="n">
        <v>1.5</v>
      </c>
      <c r="R473" s="132" t="n">
        <v>1</v>
      </c>
      <c r="S473" s="132" t="n">
        <v>0</v>
      </c>
      <c r="T473" s="132" t="n">
        <v>0</v>
      </c>
      <c r="U473" s="132" t="n">
        <v>0</v>
      </c>
      <c r="V473" s="132" t="n">
        <v>0</v>
      </c>
      <c r="W473" s="132" t="n">
        <v>0</v>
      </c>
      <c r="X473" s="132" t="n">
        <v>0</v>
      </c>
      <c r="Y473" s="132" t="n">
        <f aca="false">IF(L473&lt;=2.5,1,IF(L473&lt;=4.5,2,IF(L473&lt;=6.5,3,4)))</f>
        <v>1</v>
      </c>
      <c r="Z473" s="132" t="n">
        <f aca="false">IF(R473=1,35,IF(S473=1,64,IF(T473=1,IF(Y473=1,85,104),IF(U473=1,IF(Y473=1,124,152),IF(V473=1,(IF(Y473=1,146,IF(Y473=2,178,263))),IF(W473=1,(IF(Y473=1,178,IF(Y473=2,218,321))),IF(X473=1,IF(Y473=1,190,IF(Y473=2,242,IF(Y473=3,357,896))))))))))</f>
        <v>35</v>
      </c>
      <c r="AA473" s="146" t="n">
        <f aca="false">Z473*F473</f>
        <v>1318578.975</v>
      </c>
      <c r="AB473" s="141" t="n">
        <v>0</v>
      </c>
      <c r="AC473" s="136" t="s">
        <v>126</v>
      </c>
    </row>
    <row r="474" customFormat="false" ht="13.8" hidden="false" customHeight="false" outlineLevel="0" collapsed="false">
      <c r="A474" s="136" t="n">
        <v>473</v>
      </c>
      <c r="B474" s="136" t="s">
        <v>162</v>
      </c>
      <c r="C474" s="136" t="s">
        <v>162</v>
      </c>
      <c r="D474" s="132" t="s">
        <v>183</v>
      </c>
      <c r="E474" s="142" t="n">
        <v>3500</v>
      </c>
      <c r="F474" s="144" t="n">
        <f aca="false">E474*10.76391</f>
        <v>37673.685</v>
      </c>
      <c r="G474" s="132" t="s">
        <v>184</v>
      </c>
      <c r="H474" s="132" t="n">
        <v>0</v>
      </c>
      <c r="I474" s="132" t="n">
        <v>0</v>
      </c>
      <c r="J474" s="132" t="n">
        <f aca="false">IF(L474=13.5,IF(X474=1,12,9),-0.392532+1.267037*L474+0.472239*X474+0.58658*W474+0.089417*V474+0.531633*U474+0.337883*T474-0.403545*S474)</f>
        <v>1.5080235</v>
      </c>
      <c r="K474" s="145" t="n">
        <f aca="false">IF(I474=0,J474,I474)</f>
        <v>1.5080235</v>
      </c>
      <c r="L474" s="132" t="n">
        <v>1.5</v>
      </c>
      <c r="M474" s="132" t="n">
        <v>1</v>
      </c>
      <c r="N474" s="132" t="n">
        <v>2</v>
      </c>
      <c r="O474" s="132" t="s">
        <v>150</v>
      </c>
      <c r="P474" s="132" t="n">
        <v>1.5</v>
      </c>
      <c r="Q474" s="132" t="n">
        <v>1.5</v>
      </c>
      <c r="R474" s="132" t="n">
        <v>1</v>
      </c>
      <c r="S474" s="132" t="n">
        <v>0</v>
      </c>
      <c r="T474" s="132" t="n">
        <v>0</v>
      </c>
      <c r="U474" s="132" t="n">
        <v>0</v>
      </c>
      <c r="V474" s="132" t="n">
        <v>0</v>
      </c>
      <c r="W474" s="132" t="n">
        <v>0</v>
      </c>
      <c r="X474" s="132" t="n">
        <v>0</v>
      </c>
      <c r="Y474" s="132" t="n">
        <f aca="false">IF(L474&lt;=2.5,1,IF(L474&lt;=4.5,2,IF(L474&lt;=6.5,3,4)))</f>
        <v>1</v>
      </c>
      <c r="Z474" s="132" t="n">
        <f aca="false">IF(R474=1,35,IF(S474=1,64,IF(T474=1,IF(Y474=1,85,104),IF(U474=1,IF(Y474=1,124,152),IF(V474=1,(IF(Y474=1,146,IF(Y474=2,178,263))),IF(W474=1,(IF(Y474=1,178,IF(Y474=2,218,321))),IF(X474=1,IF(Y474=1,190,IF(Y474=2,242,IF(Y474=3,357,896))))))))))</f>
        <v>35</v>
      </c>
      <c r="AA474" s="146" t="n">
        <f aca="false">Z474*F474</f>
        <v>1318578.975</v>
      </c>
      <c r="AB474" s="141" t="n">
        <v>0</v>
      </c>
      <c r="AC474" s="136" t="s">
        <v>126</v>
      </c>
    </row>
    <row r="475" customFormat="false" ht="13.8" hidden="false" customHeight="false" outlineLevel="0" collapsed="false">
      <c r="A475" s="136" t="n">
        <v>474</v>
      </c>
      <c r="B475" s="136" t="s">
        <v>162</v>
      </c>
      <c r="C475" s="136" t="s">
        <v>162</v>
      </c>
      <c r="D475" s="132" t="s">
        <v>183</v>
      </c>
      <c r="E475" s="142" t="n">
        <v>3500</v>
      </c>
      <c r="F475" s="144" t="n">
        <f aca="false">E475*10.76391</f>
        <v>37673.685</v>
      </c>
      <c r="G475" s="132" t="s">
        <v>184</v>
      </c>
      <c r="H475" s="132" t="n">
        <v>0</v>
      </c>
      <c r="I475" s="132" t="n">
        <v>0</v>
      </c>
      <c r="J475" s="132" t="n">
        <f aca="false">IF(L475=13.5,IF(X475=1,12,9),-0.392532+1.267037*L475+0.472239*X475+0.58658*W475+0.089417*V475+0.531633*U475+0.337883*T475-0.403545*S475)</f>
        <v>1.5080235</v>
      </c>
      <c r="K475" s="145" t="n">
        <f aca="false">IF(I475=0,J475,I475)</f>
        <v>1.5080235</v>
      </c>
      <c r="L475" s="132" t="n">
        <v>1.5</v>
      </c>
      <c r="M475" s="132" t="n">
        <v>1</v>
      </c>
      <c r="N475" s="132" t="n">
        <v>2</v>
      </c>
      <c r="O475" s="132" t="s">
        <v>150</v>
      </c>
      <c r="P475" s="132" t="n">
        <v>1.5</v>
      </c>
      <c r="Q475" s="132" t="n">
        <v>1.5</v>
      </c>
      <c r="R475" s="132" t="n">
        <v>1</v>
      </c>
      <c r="S475" s="132" t="n">
        <v>0</v>
      </c>
      <c r="T475" s="132" t="n">
        <v>0</v>
      </c>
      <c r="U475" s="132" t="n">
        <v>0</v>
      </c>
      <c r="V475" s="132" t="n">
        <v>0</v>
      </c>
      <c r="W475" s="132" t="n">
        <v>0</v>
      </c>
      <c r="X475" s="132" t="n">
        <v>0</v>
      </c>
      <c r="Y475" s="132" t="n">
        <f aca="false">IF(L475&lt;=2.5,1,IF(L475&lt;=4.5,2,IF(L475&lt;=6.5,3,4)))</f>
        <v>1</v>
      </c>
      <c r="Z475" s="132" t="n">
        <f aca="false">IF(R475=1,35,IF(S475=1,64,IF(T475=1,IF(Y475=1,85,104),IF(U475=1,IF(Y475=1,124,152),IF(V475=1,(IF(Y475=1,146,IF(Y475=2,178,263))),IF(W475=1,(IF(Y475=1,178,IF(Y475=2,218,321))),IF(X475=1,IF(Y475=1,190,IF(Y475=2,242,IF(Y475=3,357,896))))))))))</f>
        <v>35</v>
      </c>
      <c r="AA475" s="146" t="n">
        <f aca="false">Z475*F475</f>
        <v>1318578.975</v>
      </c>
      <c r="AB475" s="141" t="n">
        <v>0</v>
      </c>
      <c r="AC475" s="136" t="s">
        <v>126</v>
      </c>
    </row>
    <row r="476" customFormat="false" ht="13.8" hidden="false" customHeight="false" outlineLevel="0" collapsed="false">
      <c r="A476" s="136" t="n">
        <v>475</v>
      </c>
      <c r="B476" s="136" t="s">
        <v>162</v>
      </c>
      <c r="C476" s="136" t="s">
        <v>162</v>
      </c>
      <c r="D476" s="132" t="s">
        <v>183</v>
      </c>
      <c r="E476" s="142" t="n">
        <v>3500</v>
      </c>
      <c r="F476" s="144" t="n">
        <f aca="false">E476*10.76391</f>
        <v>37673.685</v>
      </c>
      <c r="G476" s="132" t="s">
        <v>184</v>
      </c>
      <c r="H476" s="132" t="n">
        <v>0</v>
      </c>
      <c r="I476" s="132" t="n">
        <v>0</v>
      </c>
      <c r="J476" s="132" t="n">
        <f aca="false">IF(L476=13.5,IF(X476=1,12,9),-0.392532+1.267037*L476+0.472239*X476+0.58658*W476+0.089417*V476+0.531633*U476+0.337883*T476-0.403545*S476)</f>
        <v>1.5080235</v>
      </c>
      <c r="K476" s="145" t="n">
        <f aca="false">IF(I476=0,J476,I476)</f>
        <v>1.5080235</v>
      </c>
      <c r="L476" s="132" t="n">
        <v>1.5</v>
      </c>
      <c r="M476" s="132" t="n">
        <v>1</v>
      </c>
      <c r="N476" s="132" t="n">
        <v>2</v>
      </c>
      <c r="O476" s="132" t="s">
        <v>150</v>
      </c>
      <c r="P476" s="132" t="n">
        <v>1.5</v>
      </c>
      <c r="Q476" s="132" t="n">
        <v>1.5</v>
      </c>
      <c r="R476" s="132" t="n">
        <v>1</v>
      </c>
      <c r="S476" s="132" t="n">
        <v>0</v>
      </c>
      <c r="T476" s="132" t="n">
        <v>0</v>
      </c>
      <c r="U476" s="132" t="n">
        <v>0</v>
      </c>
      <c r="V476" s="132" t="n">
        <v>0</v>
      </c>
      <c r="W476" s="132" t="n">
        <v>0</v>
      </c>
      <c r="X476" s="132" t="n">
        <v>0</v>
      </c>
      <c r="Y476" s="132" t="n">
        <f aca="false">IF(L476&lt;=2.5,1,IF(L476&lt;=4.5,2,IF(L476&lt;=6.5,3,4)))</f>
        <v>1</v>
      </c>
      <c r="Z476" s="132" t="n">
        <f aca="false">IF(R476=1,35,IF(S476=1,64,IF(T476=1,IF(Y476=1,85,104),IF(U476=1,IF(Y476=1,124,152),IF(V476=1,(IF(Y476=1,146,IF(Y476=2,178,263))),IF(W476=1,(IF(Y476=1,178,IF(Y476=2,218,321))),IF(X476=1,IF(Y476=1,190,IF(Y476=2,242,IF(Y476=3,357,896))))))))))</f>
        <v>35</v>
      </c>
      <c r="AA476" s="146" t="n">
        <f aca="false">Z476*F476</f>
        <v>1318578.975</v>
      </c>
      <c r="AB476" s="141" t="n">
        <v>0</v>
      </c>
      <c r="AC476" s="136" t="s">
        <v>126</v>
      </c>
    </row>
    <row r="477" customFormat="false" ht="13.8" hidden="false" customHeight="false" outlineLevel="0" collapsed="false">
      <c r="A477" s="136" t="n">
        <v>476</v>
      </c>
      <c r="B477" s="136" t="s">
        <v>162</v>
      </c>
      <c r="C477" s="136" t="s">
        <v>162</v>
      </c>
      <c r="D477" s="132" t="s">
        <v>183</v>
      </c>
      <c r="E477" s="142" t="n">
        <v>3500</v>
      </c>
      <c r="F477" s="144" t="n">
        <f aca="false">E477*10.76391</f>
        <v>37673.685</v>
      </c>
      <c r="G477" s="132" t="s">
        <v>184</v>
      </c>
      <c r="H477" s="132" t="n">
        <v>0</v>
      </c>
      <c r="I477" s="132" t="n">
        <v>0</v>
      </c>
      <c r="J477" s="132" t="n">
        <f aca="false">IF(L477=13.5,IF(X477=1,12,9),-0.392532+1.267037*L477+0.472239*X477+0.58658*W477+0.089417*V477+0.531633*U477+0.337883*T477-0.403545*S477)</f>
        <v>1.5080235</v>
      </c>
      <c r="K477" s="145" t="n">
        <f aca="false">IF(I477=0,J477,I477)</f>
        <v>1.5080235</v>
      </c>
      <c r="L477" s="132" t="n">
        <v>1.5</v>
      </c>
      <c r="M477" s="132" t="n">
        <v>1</v>
      </c>
      <c r="N477" s="132" t="n">
        <v>2</v>
      </c>
      <c r="O477" s="132" t="s">
        <v>150</v>
      </c>
      <c r="P477" s="132" t="n">
        <v>1.5</v>
      </c>
      <c r="Q477" s="132" t="n">
        <v>1.5</v>
      </c>
      <c r="R477" s="132" t="n">
        <v>1</v>
      </c>
      <c r="S477" s="132" t="n">
        <v>0</v>
      </c>
      <c r="T477" s="132" t="n">
        <v>0</v>
      </c>
      <c r="U477" s="132" t="n">
        <v>0</v>
      </c>
      <c r="V477" s="132" t="n">
        <v>0</v>
      </c>
      <c r="W477" s="132" t="n">
        <v>0</v>
      </c>
      <c r="X477" s="132" t="n">
        <v>0</v>
      </c>
      <c r="Y477" s="132" t="n">
        <f aca="false">IF(L477&lt;=2.5,1,IF(L477&lt;=4.5,2,IF(L477&lt;=6.5,3,4)))</f>
        <v>1</v>
      </c>
      <c r="Z477" s="132" t="n">
        <f aca="false">IF(R477=1,35,IF(S477=1,64,IF(T477=1,IF(Y477=1,85,104),IF(U477=1,IF(Y477=1,124,152),IF(V477=1,(IF(Y477=1,146,IF(Y477=2,178,263))),IF(W477=1,(IF(Y477=1,178,IF(Y477=2,218,321))),IF(X477=1,IF(Y477=1,190,IF(Y477=2,242,IF(Y477=3,357,896))))))))))</f>
        <v>35</v>
      </c>
      <c r="AA477" s="146" t="n">
        <f aca="false">Z477*F477</f>
        <v>1318578.975</v>
      </c>
      <c r="AB477" s="141" t="n">
        <v>0</v>
      </c>
      <c r="AC477" s="136" t="s">
        <v>126</v>
      </c>
    </row>
    <row r="478" customFormat="false" ht="13.8" hidden="false" customHeight="false" outlineLevel="0" collapsed="false">
      <c r="A478" s="136" t="n">
        <v>477</v>
      </c>
      <c r="B478" s="136" t="s">
        <v>162</v>
      </c>
      <c r="C478" s="136" t="s">
        <v>162</v>
      </c>
      <c r="D478" s="132" t="s">
        <v>183</v>
      </c>
      <c r="E478" s="142" t="n">
        <v>3500</v>
      </c>
      <c r="F478" s="144" t="n">
        <f aca="false">E478*10.76391</f>
        <v>37673.685</v>
      </c>
      <c r="G478" s="132" t="s">
        <v>184</v>
      </c>
      <c r="H478" s="132" t="n">
        <v>0</v>
      </c>
      <c r="I478" s="132" t="n">
        <v>0</v>
      </c>
      <c r="J478" s="132" t="n">
        <f aca="false">IF(L478=13.5,IF(X478=1,12,9),-0.392532+1.267037*L478+0.472239*X478+0.58658*W478+0.089417*V478+0.531633*U478+0.337883*T478-0.403545*S478)</f>
        <v>1.5080235</v>
      </c>
      <c r="K478" s="145" t="n">
        <f aca="false">IF(I478=0,J478,I478)</f>
        <v>1.5080235</v>
      </c>
      <c r="L478" s="132" t="n">
        <v>1.5</v>
      </c>
      <c r="M478" s="132" t="n">
        <v>1</v>
      </c>
      <c r="N478" s="132" t="n">
        <v>2</v>
      </c>
      <c r="O478" s="132" t="s">
        <v>150</v>
      </c>
      <c r="P478" s="132" t="n">
        <v>1.5</v>
      </c>
      <c r="Q478" s="132" t="n">
        <v>1.5</v>
      </c>
      <c r="R478" s="132" t="n">
        <v>1</v>
      </c>
      <c r="S478" s="132" t="n">
        <v>0</v>
      </c>
      <c r="T478" s="132" t="n">
        <v>0</v>
      </c>
      <c r="U478" s="132" t="n">
        <v>0</v>
      </c>
      <c r="V478" s="132" t="n">
        <v>0</v>
      </c>
      <c r="W478" s="132" t="n">
        <v>0</v>
      </c>
      <c r="X478" s="132" t="n">
        <v>0</v>
      </c>
      <c r="Y478" s="132" t="n">
        <f aca="false">IF(L478&lt;=2.5,1,IF(L478&lt;=4.5,2,IF(L478&lt;=6.5,3,4)))</f>
        <v>1</v>
      </c>
      <c r="Z478" s="132" t="n">
        <f aca="false">IF(R478=1,35,IF(S478=1,64,IF(T478=1,IF(Y478=1,85,104),IF(U478=1,IF(Y478=1,124,152),IF(V478=1,(IF(Y478=1,146,IF(Y478=2,178,263))),IF(W478=1,(IF(Y478=1,178,IF(Y478=2,218,321))),IF(X478=1,IF(Y478=1,190,IF(Y478=2,242,IF(Y478=3,357,896))))))))))</f>
        <v>35</v>
      </c>
      <c r="AA478" s="146" t="n">
        <f aca="false">Z478*F478</f>
        <v>1318578.975</v>
      </c>
      <c r="AB478" s="141" t="n">
        <v>0</v>
      </c>
      <c r="AC478" s="136" t="s">
        <v>126</v>
      </c>
    </row>
    <row r="479" customFormat="false" ht="13.8" hidden="false" customHeight="false" outlineLevel="0" collapsed="false">
      <c r="A479" s="136" t="n">
        <v>478</v>
      </c>
      <c r="B479" s="136" t="s">
        <v>162</v>
      </c>
      <c r="C479" s="136" t="s">
        <v>162</v>
      </c>
      <c r="D479" s="132" t="s">
        <v>183</v>
      </c>
      <c r="E479" s="142" t="n">
        <v>3500</v>
      </c>
      <c r="F479" s="144" t="n">
        <f aca="false">E479*10.76391</f>
        <v>37673.685</v>
      </c>
      <c r="G479" s="132" t="s">
        <v>184</v>
      </c>
      <c r="H479" s="132" t="n">
        <v>0</v>
      </c>
      <c r="I479" s="132" t="n">
        <v>0</v>
      </c>
      <c r="J479" s="132" t="n">
        <f aca="false">IF(L479=13.5,IF(X479=1,12,9),-0.392532+1.267037*L479+0.472239*X479+0.58658*W479+0.089417*V479+0.531633*U479+0.337883*T479-0.403545*S479)</f>
        <v>1.5080235</v>
      </c>
      <c r="K479" s="145" t="n">
        <f aca="false">IF(I479=0,J479,I479)</f>
        <v>1.5080235</v>
      </c>
      <c r="L479" s="132" t="n">
        <v>1.5</v>
      </c>
      <c r="M479" s="132" t="n">
        <v>1</v>
      </c>
      <c r="N479" s="132" t="n">
        <v>2</v>
      </c>
      <c r="O479" s="132" t="s">
        <v>150</v>
      </c>
      <c r="P479" s="132" t="n">
        <v>1.5</v>
      </c>
      <c r="Q479" s="132" t="n">
        <v>1.5</v>
      </c>
      <c r="R479" s="132" t="n">
        <v>1</v>
      </c>
      <c r="S479" s="132" t="n">
        <v>0</v>
      </c>
      <c r="T479" s="132" t="n">
        <v>0</v>
      </c>
      <c r="U479" s="132" t="n">
        <v>0</v>
      </c>
      <c r="V479" s="132" t="n">
        <v>0</v>
      </c>
      <c r="W479" s="132" t="n">
        <v>0</v>
      </c>
      <c r="X479" s="132" t="n">
        <v>0</v>
      </c>
      <c r="Y479" s="132" t="n">
        <f aca="false">IF(L479&lt;=2.5,1,IF(L479&lt;=4.5,2,IF(L479&lt;=6.5,3,4)))</f>
        <v>1</v>
      </c>
      <c r="Z479" s="132" t="n">
        <f aca="false">IF(R479=1,35,IF(S479=1,64,IF(T479=1,IF(Y479=1,85,104),IF(U479=1,IF(Y479=1,124,152),IF(V479=1,(IF(Y479=1,146,IF(Y479=2,178,263))),IF(W479=1,(IF(Y479=1,178,IF(Y479=2,218,321))),IF(X479=1,IF(Y479=1,190,IF(Y479=2,242,IF(Y479=3,357,896))))))))))</f>
        <v>35</v>
      </c>
      <c r="AA479" s="146" t="n">
        <f aca="false">Z479*F479</f>
        <v>1318578.975</v>
      </c>
      <c r="AB479" s="141" t="n">
        <v>0</v>
      </c>
      <c r="AC479" s="136" t="s">
        <v>126</v>
      </c>
    </row>
    <row r="480" customFormat="false" ht="13.8" hidden="false" customHeight="false" outlineLevel="0" collapsed="false">
      <c r="A480" s="136" t="n">
        <v>479</v>
      </c>
      <c r="B480" s="136" t="s">
        <v>162</v>
      </c>
      <c r="C480" s="136" t="s">
        <v>162</v>
      </c>
      <c r="D480" s="132" t="s">
        <v>183</v>
      </c>
      <c r="E480" s="142" t="n">
        <v>3505.7</v>
      </c>
      <c r="F480" s="144" t="n">
        <f aca="false">E480*10.76391</f>
        <v>37735.039287</v>
      </c>
      <c r="G480" s="132" t="s">
        <v>184</v>
      </c>
      <c r="H480" s="132" t="n">
        <v>0</v>
      </c>
      <c r="I480" s="132" t="n">
        <v>0</v>
      </c>
      <c r="J480" s="132" t="n">
        <f aca="false">IF(L480=13.5,IF(X480=1,12,9),-0.392532+1.267037*L480+0.472239*X480+0.58658*W480+0.089417*V480+0.531633*U480+0.337883*T480-0.403545*S480)</f>
        <v>1.5080235</v>
      </c>
      <c r="K480" s="145" t="n">
        <f aca="false">IF(I480=0,J480,I480)</f>
        <v>1.5080235</v>
      </c>
      <c r="L480" s="132" t="n">
        <v>1.5</v>
      </c>
      <c r="M480" s="132" t="n">
        <v>1</v>
      </c>
      <c r="N480" s="132" t="n">
        <v>2</v>
      </c>
      <c r="O480" s="132" t="s">
        <v>150</v>
      </c>
      <c r="P480" s="132" t="n">
        <v>1.5</v>
      </c>
      <c r="Q480" s="132" t="n">
        <v>1.5</v>
      </c>
      <c r="R480" s="132" t="n">
        <v>1</v>
      </c>
      <c r="S480" s="132" t="n">
        <v>0</v>
      </c>
      <c r="T480" s="132" t="n">
        <v>0</v>
      </c>
      <c r="U480" s="132" t="n">
        <v>0</v>
      </c>
      <c r="V480" s="132" t="n">
        <v>0</v>
      </c>
      <c r="W480" s="132" t="n">
        <v>0</v>
      </c>
      <c r="X480" s="132" t="n">
        <v>0</v>
      </c>
      <c r="Y480" s="132" t="n">
        <f aca="false">IF(L480&lt;=2.5,1,IF(L480&lt;=4.5,2,IF(L480&lt;=6.5,3,4)))</f>
        <v>1</v>
      </c>
      <c r="Z480" s="132" t="n">
        <f aca="false">IF(R480=1,35,IF(S480=1,64,IF(T480=1,IF(Y480=1,85,104),IF(U480=1,IF(Y480=1,124,152),IF(V480=1,(IF(Y480=1,146,IF(Y480=2,178,263))),IF(W480=1,(IF(Y480=1,178,IF(Y480=2,218,321))),IF(X480=1,IF(Y480=1,190,IF(Y480=2,242,IF(Y480=3,357,896))))))))))</f>
        <v>35</v>
      </c>
      <c r="AA480" s="146" t="n">
        <f aca="false">Z480*F480</f>
        <v>1320726.375045</v>
      </c>
      <c r="AB480" s="141" t="n">
        <v>0</v>
      </c>
      <c r="AC480" s="136" t="s">
        <v>126</v>
      </c>
    </row>
    <row r="481" customFormat="false" ht="13.8" hidden="false" customHeight="false" outlineLevel="0" collapsed="false">
      <c r="A481" s="136" t="n">
        <v>480</v>
      </c>
      <c r="B481" s="136" t="s">
        <v>162</v>
      </c>
      <c r="C481" s="136" t="s">
        <v>162</v>
      </c>
      <c r="D481" s="132" t="s">
        <v>185</v>
      </c>
      <c r="E481" s="142" t="n">
        <v>2700</v>
      </c>
      <c r="F481" s="144" t="n">
        <f aca="false">E481*10.76391</f>
        <v>29062.557</v>
      </c>
      <c r="G481" s="132" t="s">
        <v>186</v>
      </c>
      <c r="H481" s="132" t="n">
        <v>0</v>
      </c>
      <c r="I481" s="132" t="n">
        <v>0</v>
      </c>
      <c r="J481" s="132" t="n">
        <f aca="false">IF(L481=13.5,IF(X481=1,12,9),-0.392532+1.267037*L481+0.472239*X481+0.58658*W481+0.089417*V481+0.531633*U481+0.337883*T481-0.403545*S481)</f>
        <v>2.479425</v>
      </c>
      <c r="K481" s="145" t="n">
        <f aca="false">IF(I481=0,J481,I481)</f>
        <v>2.479425</v>
      </c>
      <c r="L481" s="132" t="n">
        <v>2</v>
      </c>
      <c r="M481" s="132" t="n">
        <v>2</v>
      </c>
      <c r="N481" s="132" t="n">
        <v>3</v>
      </c>
      <c r="O481" s="132" t="s">
        <v>152</v>
      </c>
      <c r="P481" s="132" t="n">
        <v>2</v>
      </c>
      <c r="Q481" s="132" t="n">
        <v>2</v>
      </c>
      <c r="R481" s="132" t="n">
        <v>0</v>
      </c>
      <c r="S481" s="132" t="n">
        <v>0</v>
      </c>
      <c r="T481" s="132" t="n">
        <v>1</v>
      </c>
      <c r="U481" s="132" t="n">
        <v>0</v>
      </c>
      <c r="V481" s="132" t="n">
        <v>0</v>
      </c>
      <c r="W481" s="132" t="n">
        <v>0</v>
      </c>
      <c r="X481" s="132" t="n">
        <v>0</v>
      </c>
      <c r="Y481" s="132" t="n">
        <f aca="false">IF(L481&lt;=2.5,1,IF(L481&lt;=4.5,2,IF(L481&lt;=6.5,3,4)))</f>
        <v>1</v>
      </c>
      <c r="Z481" s="132" t="n">
        <f aca="false">IF(R481=1,35,IF(S481=1,64,IF(T481=1,IF(Y481=1,85,104),IF(U481=1,IF(Y481=1,124,152),IF(V481=1,(IF(Y481=1,146,IF(Y481=2,178,263))),IF(W481=1,(IF(Y481=1,178,IF(Y481=2,218,321))),IF(X481=1,IF(Y481=1,190,IF(Y481=2,242,IF(Y481=3,357,896))))))))))</f>
        <v>85</v>
      </c>
      <c r="AA481" s="146" t="n">
        <f aca="false">Z481*F481</f>
        <v>2470317.345</v>
      </c>
      <c r="AB481" s="141" t="n">
        <v>0</v>
      </c>
      <c r="AC481" s="136" t="s">
        <v>125</v>
      </c>
    </row>
    <row r="482" customFormat="false" ht="13.8" hidden="false" customHeight="false" outlineLevel="0" collapsed="false">
      <c r="A482" s="136" t="n">
        <v>481</v>
      </c>
      <c r="B482" s="136" t="s">
        <v>162</v>
      </c>
      <c r="C482" s="136" t="s">
        <v>162</v>
      </c>
      <c r="D482" s="132" t="s">
        <v>185</v>
      </c>
      <c r="E482" s="142" t="n">
        <v>2700</v>
      </c>
      <c r="F482" s="144" t="n">
        <f aca="false">E482*10.76391</f>
        <v>29062.557</v>
      </c>
      <c r="G482" s="132" t="s">
        <v>186</v>
      </c>
      <c r="H482" s="132" t="n">
        <v>0</v>
      </c>
      <c r="I482" s="132" t="n">
        <v>0</v>
      </c>
      <c r="J482" s="132" t="n">
        <f aca="false">IF(L482=13.5,IF(X482=1,12,9),-0.392532+1.267037*L482+0.472239*X482+0.58658*W482+0.089417*V482+0.531633*U482+0.337883*T482-0.403545*S482)</f>
        <v>2.479425</v>
      </c>
      <c r="K482" s="145" t="n">
        <f aca="false">IF(I482=0,J482,I482)</f>
        <v>2.479425</v>
      </c>
      <c r="L482" s="132" t="n">
        <v>2</v>
      </c>
      <c r="M482" s="132" t="n">
        <v>2</v>
      </c>
      <c r="N482" s="132" t="n">
        <v>3</v>
      </c>
      <c r="O482" s="132" t="s">
        <v>152</v>
      </c>
      <c r="P482" s="132" t="n">
        <v>2</v>
      </c>
      <c r="Q482" s="132" t="n">
        <v>2</v>
      </c>
      <c r="R482" s="132" t="n">
        <v>0</v>
      </c>
      <c r="S482" s="132" t="n">
        <v>0</v>
      </c>
      <c r="T482" s="132" t="n">
        <v>1</v>
      </c>
      <c r="U482" s="132" t="n">
        <v>0</v>
      </c>
      <c r="V482" s="132" t="n">
        <v>0</v>
      </c>
      <c r="W482" s="132" t="n">
        <v>0</v>
      </c>
      <c r="X482" s="132" t="n">
        <v>0</v>
      </c>
      <c r="Y482" s="132" t="n">
        <f aca="false">IF(L482&lt;=2.5,1,IF(L482&lt;=4.5,2,IF(L482&lt;=6.5,3,4)))</f>
        <v>1</v>
      </c>
      <c r="Z482" s="132" t="n">
        <f aca="false">IF(R482=1,35,IF(S482=1,64,IF(T482=1,IF(Y482=1,85,104),IF(U482=1,IF(Y482=1,124,152),IF(V482=1,(IF(Y482=1,146,IF(Y482=2,178,263))),IF(W482=1,(IF(Y482=1,178,IF(Y482=2,218,321))),IF(X482=1,IF(Y482=1,190,IF(Y482=2,242,IF(Y482=3,357,896))))))))))</f>
        <v>85</v>
      </c>
      <c r="AA482" s="146" t="n">
        <f aca="false">Z482*F482</f>
        <v>2470317.345</v>
      </c>
      <c r="AB482" s="141" t="n">
        <v>0</v>
      </c>
      <c r="AC482" s="136" t="s">
        <v>125</v>
      </c>
    </row>
    <row r="483" customFormat="false" ht="13.8" hidden="false" customHeight="false" outlineLevel="0" collapsed="false">
      <c r="A483" s="136" t="n">
        <v>482</v>
      </c>
      <c r="B483" s="136" t="s">
        <v>162</v>
      </c>
      <c r="C483" s="136" t="s">
        <v>162</v>
      </c>
      <c r="D483" s="132" t="s">
        <v>185</v>
      </c>
      <c r="E483" s="142" t="n">
        <v>2700</v>
      </c>
      <c r="F483" s="144" t="n">
        <f aca="false">E483*10.76391</f>
        <v>29062.557</v>
      </c>
      <c r="G483" s="132" t="s">
        <v>186</v>
      </c>
      <c r="H483" s="132" t="n">
        <v>0</v>
      </c>
      <c r="I483" s="132" t="n">
        <v>0</v>
      </c>
      <c r="J483" s="132" t="n">
        <f aca="false">IF(L483=13.5,IF(X483=1,12,9),-0.392532+1.267037*L483+0.472239*X483+0.58658*W483+0.089417*V483+0.531633*U483+0.337883*T483-0.403545*S483)</f>
        <v>2.479425</v>
      </c>
      <c r="K483" s="145" t="n">
        <f aca="false">IF(I483=0,J483,I483)</f>
        <v>2.479425</v>
      </c>
      <c r="L483" s="132" t="n">
        <v>2</v>
      </c>
      <c r="M483" s="132" t="n">
        <v>2</v>
      </c>
      <c r="N483" s="132" t="n">
        <v>3</v>
      </c>
      <c r="O483" s="132" t="s">
        <v>152</v>
      </c>
      <c r="P483" s="132" t="n">
        <v>2</v>
      </c>
      <c r="Q483" s="132" t="n">
        <v>2</v>
      </c>
      <c r="R483" s="132" t="n">
        <v>0</v>
      </c>
      <c r="S483" s="132" t="n">
        <v>0</v>
      </c>
      <c r="T483" s="132" t="n">
        <v>1</v>
      </c>
      <c r="U483" s="132" t="n">
        <v>0</v>
      </c>
      <c r="V483" s="132" t="n">
        <v>0</v>
      </c>
      <c r="W483" s="132" t="n">
        <v>0</v>
      </c>
      <c r="X483" s="132" t="n">
        <v>0</v>
      </c>
      <c r="Y483" s="132" t="n">
        <f aca="false">IF(L483&lt;=2.5,1,IF(L483&lt;=4.5,2,IF(L483&lt;=6.5,3,4)))</f>
        <v>1</v>
      </c>
      <c r="Z483" s="132" t="n">
        <f aca="false">IF(R483=1,35,IF(S483=1,64,IF(T483=1,IF(Y483=1,85,104),IF(U483=1,IF(Y483=1,124,152),IF(V483=1,(IF(Y483=1,146,IF(Y483=2,178,263))),IF(W483=1,(IF(Y483=1,178,IF(Y483=2,218,321))),IF(X483=1,IF(Y483=1,190,IF(Y483=2,242,IF(Y483=3,357,896))))))))))</f>
        <v>85</v>
      </c>
      <c r="AA483" s="146" t="n">
        <f aca="false">Z483*F483</f>
        <v>2470317.345</v>
      </c>
      <c r="AB483" s="141" t="n">
        <v>0</v>
      </c>
      <c r="AC483" s="136" t="s">
        <v>125</v>
      </c>
    </row>
    <row r="484" customFormat="false" ht="13.8" hidden="false" customHeight="false" outlineLevel="0" collapsed="false">
      <c r="A484" s="136" t="n">
        <v>483</v>
      </c>
      <c r="B484" s="136" t="s">
        <v>162</v>
      </c>
      <c r="C484" s="136" t="s">
        <v>162</v>
      </c>
      <c r="D484" s="132" t="s">
        <v>185</v>
      </c>
      <c r="E484" s="142" t="n">
        <v>2700</v>
      </c>
      <c r="F484" s="144" t="n">
        <f aca="false">E484*10.76391</f>
        <v>29062.557</v>
      </c>
      <c r="G484" s="132" t="s">
        <v>186</v>
      </c>
      <c r="H484" s="132" t="n">
        <v>0</v>
      </c>
      <c r="I484" s="132" t="n">
        <v>0</v>
      </c>
      <c r="J484" s="132" t="n">
        <f aca="false">IF(L484=13.5,IF(X484=1,12,9),-0.392532+1.267037*L484+0.472239*X484+0.58658*W484+0.089417*V484+0.531633*U484+0.337883*T484-0.403545*S484)</f>
        <v>2.479425</v>
      </c>
      <c r="K484" s="145" t="n">
        <f aca="false">IF(I484=0,J484,I484)</f>
        <v>2.479425</v>
      </c>
      <c r="L484" s="132" t="n">
        <v>2</v>
      </c>
      <c r="M484" s="132" t="n">
        <v>2</v>
      </c>
      <c r="N484" s="132" t="n">
        <v>3</v>
      </c>
      <c r="O484" s="132" t="s">
        <v>152</v>
      </c>
      <c r="P484" s="132" t="n">
        <v>2</v>
      </c>
      <c r="Q484" s="132" t="n">
        <v>2</v>
      </c>
      <c r="R484" s="132" t="n">
        <v>0</v>
      </c>
      <c r="S484" s="132" t="n">
        <v>0</v>
      </c>
      <c r="T484" s="132" t="n">
        <v>1</v>
      </c>
      <c r="U484" s="132" t="n">
        <v>0</v>
      </c>
      <c r="V484" s="132" t="n">
        <v>0</v>
      </c>
      <c r="W484" s="132" t="n">
        <v>0</v>
      </c>
      <c r="X484" s="132" t="n">
        <v>0</v>
      </c>
      <c r="Y484" s="132" t="n">
        <f aca="false">IF(L484&lt;=2.5,1,IF(L484&lt;=4.5,2,IF(L484&lt;=6.5,3,4)))</f>
        <v>1</v>
      </c>
      <c r="Z484" s="132" t="n">
        <f aca="false">IF(R484=1,35,IF(S484=1,64,IF(T484=1,IF(Y484=1,85,104),IF(U484=1,IF(Y484=1,124,152),IF(V484=1,(IF(Y484=1,146,IF(Y484=2,178,263))),IF(W484=1,(IF(Y484=1,178,IF(Y484=2,218,321))),IF(X484=1,IF(Y484=1,190,IF(Y484=2,242,IF(Y484=3,357,896))))))))))</f>
        <v>85</v>
      </c>
      <c r="AA484" s="146" t="n">
        <f aca="false">Z484*F484</f>
        <v>2470317.345</v>
      </c>
      <c r="AB484" s="141" t="n">
        <v>0</v>
      </c>
      <c r="AC484" s="136" t="s">
        <v>125</v>
      </c>
    </row>
    <row r="485" customFormat="false" ht="13.8" hidden="false" customHeight="false" outlineLevel="0" collapsed="false">
      <c r="A485" s="136" t="n">
        <v>484</v>
      </c>
      <c r="B485" s="136" t="s">
        <v>162</v>
      </c>
      <c r="C485" s="136" t="s">
        <v>162</v>
      </c>
      <c r="D485" s="132" t="s">
        <v>185</v>
      </c>
      <c r="E485" s="142" t="n">
        <v>2700</v>
      </c>
      <c r="F485" s="144" t="n">
        <f aca="false">E485*10.76391</f>
        <v>29062.557</v>
      </c>
      <c r="G485" s="132" t="s">
        <v>186</v>
      </c>
      <c r="H485" s="132" t="n">
        <v>0</v>
      </c>
      <c r="I485" s="132" t="n">
        <v>0</v>
      </c>
      <c r="J485" s="132" t="n">
        <f aca="false">IF(L485=13.5,IF(X485=1,12,9),-0.392532+1.267037*L485+0.472239*X485+0.58658*W485+0.089417*V485+0.531633*U485+0.337883*T485-0.403545*S485)</f>
        <v>2.479425</v>
      </c>
      <c r="K485" s="145" t="n">
        <f aca="false">IF(I485=0,J485,I485)</f>
        <v>2.479425</v>
      </c>
      <c r="L485" s="132" t="n">
        <v>2</v>
      </c>
      <c r="M485" s="132" t="n">
        <v>2</v>
      </c>
      <c r="N485" s="132" t="n">
        <v>3</v>
      </c>
      <c r="O485" s="132" t="s">
        <v>152</v>
      </c>
      <c r="P485" s="132" t="n">
        <v>2</v>
      </c>
      <c r="Q485" s="132" t="n">
        <v>2</v>
      </c>
      <c r="R485" s="132" t="n">
        <v>0</v>
      </c>
      <c r="S485" s="132" t="n">
        <v>0</v>
      </c>
      <c r="T485" s="132" t="n">
        <v>1</v>
      </c>
      <c r="U485" s="132" t="n">
        <v>0</v>
      </c>
      <c r="V485" s="132" t="n">
        <v>0</v>
      </c>
      <c r="W485" s="132" t="n">
        <v>0</v>
      </c>
      <c r="X485" s="132" t="n">
        <v>0</v>
      </c>
      <c r="Y485" s="132" t="n">
        <f aca="false">IF(L485&lt;=2.5,1,IF(L485&lt;=4.5,2,IF(L485&lt;=6.5,3,4)))</f>
        <v>1</v>
      </c>
      <c r="Z485" s="132" t="n">
        <f aca="false">IF(R485=1,35,IF(S485=1,64,IF(T485=1,IF(Y485=1,85,104),IF(U485=1,IF(Y485=1,124,152),IF(V485=1,(IF(Y485=1,146,IF(Y485=2,178,263))),IF(W485=1,(IF(Y485=1,178,IF(Y485=2,218,321))),IF(X485=1,IF(Y485=1,190,IF(Y485=2,242,IF(Y485=3,357,896))))))))))</f>
        <v>85</v>
      </c>
      <c r="AA485" s="146" t="n">
        <f aca="false">Z485*F485</f>
        <v>2470317.345</v>
      </c>
      <c r="AB485" s="141" t="n">
        <v>0</v>
      </c>
      <c r="AC485" s="136" t="s">
        <v>125</v>
      </c>
    </row>
    <row r="486" customFormat="false" ht="13.8" hidden="false" customHeight="false" outlineLevel="0" collapsed="false">
      <c r="A486" s="136" t="n">
        <v>485</v>
      </c>
      <c r="B486" s="136" t="s">
        <v>162</v>
      </c>
      <c r="C486" s="136" t="s">
        <v>162</v>
      </c>
      <c r="D486" s="132" t="s">
        <v>185</v>
      </c>
      <c r="E486" s="142" t="n">
        <v>2700</v>
      </c>
      <c r="F486" s="144" t="n">
        <f aca="false">E486*10.76391</f>
        <v>29062.557</v>
      </c>
      <c r="G486" s="132" t="s">
        <v>186</v>
      </c>
      <c r="H486" s="132" t="n">
        <v>0</v>
      </c>
      <c r="I486" s="132" t="n">
        <v>0</v>
      </c>
      <c r="J486" s="132" t="n">
        <f aca="false">IF(L486=13.5,IF(X486=1,12,9),-0.392532+1.267037*L486+0.472239*X486+0.58658*W486+0.089417*V486+0.531633*U486+0.337883*T486-0.403545*S486)</f>
        <v>2.479425</v>
      </c>
      <c r="K486" s="145" t="n">
        <f aca="false">IF(I486=0,J486,I486)</f>
        <v>2.479425</v>
      </c>
      <c r="L486" s="132" t="n">
        <v>2</v>
      </c>
      <c r="M486" s="132" t="n">
        <v>2</v>
      </c>
      <c r="N486" s="132" t="n">
        <v>3</v>
      </c>
      <c r="O486" s="132" t="s">
        <v>152</v>
      </c>
      <c r="P486" s="132" t="n">
        <v>2</v>
      </c>
      <c r="Q486" s="132" t="n">
        <v>2</v>
      </c>
      <c r="R486" s="132" t="n">
        <v>0</v>
      </c>
      <c r="S486" s="132" t="n">
        <v>0</v>
      </c>
      <c r="T486" s="132" t="n">
        <v>1</v>
      </c>
      <c r="U486" s="132" t="n">
        <v>0</v>
      </c>
      <c r="V486" s="132" t="n">
        <v>0</v>
      </c>
      <c r="W486" s="132" t="n">
        <v>0</v>
      </c>
      <c r="X486" s="132" t="n">
        <v>0</v>
      </c>
      <c r="Y486" s="132" t="n">
        <f aca="false">IF(L486&lt;=2.5,1,IF(L486&lt;=4.5,2,IF(L486&lt;=6.5,3,4)))</f>
        <v>1</v>
      </c>
      <c r="Z486" s="132" t="n">
        <f aca="false">IF(R486=1,35,IF(S486=1,64,IF(T486=1,IF(Y486=1,85,104),IF(U486=1,IF(Y486=1,124,152),IF(V486=1,(IF(Y486=1,146,IF(Y486=2,178,263))),IF(W486=1,(IF(Y486=1,178,IF(Y486=2,218,321))),IF(X486=1,IF(Y486=1,190,IF(Y486=2,242,IF(Y486=3,357,896))))))))))</f>
        <v>85</v>
      </c>
      <c r="AA486" s="146" t="n">
        <f aca="false">Z486*F486</f>
        <v>2470317.345</v>
      </c>
      <c r="AB486" s="141" t="n">
        <v>0</v>
      </c>
      <c r="AC486" s="136" t="s">
        <v>125</v>
      </c>
    </row>
    <row r="487" customFormat="false" ht="13.8" hidden="false" customHeight="false" outlineLevel="0" collapsed="false">
      <c r="A487" s="136" t="n">
        <v>486</v>
      </c>
      <c r="B487" s="136" t="s">
        <v>162</v>
      </c>
      <c r="C487" s="136" t="s">
        <v>162</v>
      </c>
      <c r="D487" s="132" t="s">
        <v>185</v>
      </c>
      <c r="E487" s="142" t="n">
        <v>2700</v>
      </c>
      <c r="F487" s="144" t="n">
        <f aca="false">E487*10.76391</f>
        <v>29062.557</v>
      </c>
      <c r="G487" s="132" t="s">
        <v>186</v>
      </c>
      <c r="H487" s="132" t="n">
        <v>0</v>
      </c>
      <c r="I487" s="132" t="n">
        <v>0</v>
      </c>
      <c r="J487" s="132" t="n">
        <f aca="false">IF(L487=13.5,IF(X487=1,12,9),-0.392532+1.267037*L487+0.472239*X487+0.58658*W487+0.089417*V487+0.531633*U487+0.337883*T487-0.403545*S487)</f>
        <v>2.479425</v>
      </c>
      <c r="K487" s="145" t="n">
        <f aca="false">IF(I487=0,J487,I487)</f>
        <v>2.479425</v>
      </c>
      <c r="L487" s="132" t="n">
        <v>2</v>
      </c>
      <c r="M487" s="132" t="n">
        <v>2</v>
      </c>
      <c r="N487" s="132" t="n">
        <v>3</v>
      </c>
      <c r="O487" s="132" t="s">
        <v>152</v>
      </c>
      <c r="P487" s="132" t="n">
        <v>2</v>
      </c>
      <c r="Q487" s="132" t="n">
        <v>2</v>
      </c>
      <c r="R487" s="132" t="n">
        <v>0</v>
      </c>
      <c r="S487" s="132" t="n">
        <v>0</v>
      </c>
      <c r="T487" s="132" t="n">
        <v>1</v>
      </c>
      <c r="U487" s="132" t="n">
        <v>0</v>
      </c>
      <c r="V487" s="132" t="n">
        <v>0</v>
      </c>
      <c r="W487" s="132" t="n">
        <v>0</v>
      </c>
      <c r="X487" s="132" t="n">
        <v>0</v>
      </c>
      <c r="Y487" s="132" t="n">
        <f aca="false">IF(L487&lt;=2.5,1,IF(L487&lt;=4.5,2,IF(L487&lt;=6.5,3,4)))</f>
        <v>1</v>
      </c>
      <c r="Z487" s="132" t="n">
        <f aca="false">IF(R487=1,35,IF(S487=1,64,IF(T487=1,IF(Y487=1,85,104),IF(U487=1,IF(Y487=1,124,152),IF(V487=1,(IF(Y487=1,146,IF(Y487=2,178,263))),IF(W487=1,(IF(Y487=1,178,IF(Y487=2,218,321))),IF(X487=1,IF(Y487=1,190,IF(Y487=2,242,IF(Y487=3,357,896))))))))))</f>
        <v>85</v>
      </c>
      <c r="AA487" s="146" t="n">
        <f aca="false">Z487*F487</f>
        <v>2470317.345</v>
      </c>
      <c r="AB487" s="141" t="n">
        <v>0</v>
      </c>
      <c r="AC487" s="136" t="s">
        <v>125</v>
      </c>
    </row>
    <row r="488" customFormat="false" ht="13.8" hidden="false" customHeight="false" outlineLevel="0" collapsed="false">
      <c r="A488" s="136" t="n">
        <v>487</v>
      </c>
      <c r="B488" s="136" t="s">
        <v>162</v>
      </c>
      <c r="C488" s="136" t="s">
        <v>162</v>
      </c>
      <c r="D488" s="132" t="s">
        <v>185</v>
      </c>
      <c r="E488" s="142" t="n">
        <v>2700</v>
      </c>
      <c r="F488" s="144" t="n">
        <f aca="false">E488*10.76391</f>
        <v>29062.557</v>
      </c>
      <c r="G488" s="132" t="s">
        <v>186</v>
      </c>
      <c r="H488" s="132" t="n">
        <v>0</v>
      </c>
      <c r="I488" s="132" t="n">
        <v>0</v>
      </c>
      <c r="J488" s="132" t="n">
        <f aca="false">IF(L488=13.5,IF(X488=1,12,9),-0.392532+1.267037*L488+0.472239*X488+0.58658*W488+0.089417*V488+0.531633*U488+0.337883*T488-0.403545*S488)</f>
        <v>2.479425</v>
      </c>
      <c r="K488" s="145" t="n">
        <f aca="false">IF(I488=0,J488,I488)</f>
        <v>2.479425</v>
      </c>
      <c r="L488" s="132" t="n">
        <v>2</v>
      </c>
      <c r="M488" s="132" t="n">
        <v>2</v>
      </c>
      <c r="N488" s="132" t="n">
        <v>3</v>
      </c>
      <c r="O488" s="132" t="s">
        <v>152</v>
      </c>
      <c r="P488" s="132" t="n">
        <v>2</v>
      </c>
      <c r="Q488" s="132" t="n">
        <v>2</v>
      </c>
      <c r="R488" s="132" t="n">
        <v>0</v>
      </c>
      <c r="S488" s="132" t="n">
        <v>0</v>
      </c>
      <c r="T488" s="132" t="n">
        <v>1</v>
      </c>
      <c r="U488" s="132" t="n">
        <v>0</v>
      </c>
      <c r="V488" s="132" t="n">
        <v>0</v>
      </c>
      <c r="W488" s="132" t="n">
        <v>0</v>
      </c>
      <c r="X488" s="132" t="n">
        <v>0</v>
      </c>
      <c r="Y488" s="132" t="n">
        <f aca="false">IF(L488&lt;=2.5,1,IF(L488&lt;=4.5,2,IF(L488&lt;=6.5,3,4)))</f>
        <v>1</v>
      </c>
      <c r="Z488" s="132" t="n">
        <f aca="false">IF(R488=1,35,IF(S488=1,64,IF(T488=1,IF(Y488=1,85,104),IF(U488=1,IF(Y488=1,124,152),IF(V488=1,(IF(Y488=1,146,IF(Y488=2,178,263))),IF(W488=1,(IF(Y488=1,178,IF(Y488=2,218,321))),IF(X488=1,IF(Y488=1,190,IF(Y488=2,242,IF(Y488=3,357,896))))))))))</f>
        <v>85</v>
      </c>
      <c r="AA488" s="146" t="n">
        <f aca="false">Z488*F488</f>
        <v>2470317.345</v>
      </c>
      <c r="AB488" s="141" t="n">
        <v>0</v>
      </c>
      <c r="AC488" s="136" t="s">
        <v>125</v>
      </c>
    </row>
    <row r="489" customFormat="false" ht="13.8" hidden="false" customHeight="false" outlineLevel="0" collapsed="false">
      <c r="A489" s="136" t="n">
        <v>488</v>
      </c>
      <c r="B489" s="136" t="s">
        <v>162</v>
      </c>
      <c r="C489" s="136" t="s">
        <v>162</v>
      </c>
      <c r="D489" s="132" t="s">
        <v>185</v>
      </c>
      <c r="E489" s="142" t="n">
        <v>2700</v>
      </c>
      <c r="F489" s="144" t="n">
        <f aca="false">E489*10.76391</f>
        <v>29062.557</v>
      </c>
      <c r="G489" s="132" t="s">
        <v>186</v>
      </c>
      <c r="H489" s="132" t="n">
        <v>0</v>
      </c>
      <c r="I489" s="132" t="n">
        <v>0</v>
      </c>
      <c r="J489" s="132" t="n">
        <f aca="false">IF(L489=13.5,IF(X489=1,12,9),-0.392532+1.267037*L489+0.472239*X489+0.58658*W489+0.089417*V489+0.531633*U489+0.337883*T489-0.403545*S489)</f>
        <v>2.479425</v>
      </c>
      <c r="K489" s="145" t="n">
        <f aca="false">IF(I489=0,J489,I489)</f>
        <v>2.479425</v>
      </c>
      <c r="L489" s="132" t="n">
        <v>2</v>
      </c>
      <c r="M489" s="132" t="n">
        <v>2</v>
      </c>
      <c r="N489" s="132" t="n">
        <v>3</v>
      </c>
      <c r="O489" s="132" t="s">
        <v>152</v>
      </c>
      <c r="P489" s="132" t="n">
        <v>2</v>
      </c>
      <c r="Q489" s="132" t="n">
        <v>2</v>
      </c>
      <c r="R489" s="132" t="n">
        <v>0</v>
      </c>
      <c r="S489" s="132" t="n">
        <v>0</v>
      </c>
      <c r="T489" s="132" t="n">
        <v>1</v>
      </c>
      <c r="U489" s="132" t="n">
        <v>0</v>
      </c>
      <c r="V489" s="132" t="n">
        <v>0</v>
      </c>
      <c r="W489" s="132" t="n">
        <v>0</v>
      </c>
      <c r="X489" s="132" t="n">
        <v>0</v>
      </c>
      <c r="Y489" s="132" t="n">
        <f aca="false">IF(L489&lt;=2.5,1,IF(L489&lt;=4.5,2,IF(L489&lt;=6.5,3,4)))</f>
        <v>1</v>
      </c>
      <c r="Z489" s="132" t="n">
        <f aca="false">IF(R489=1,35,IF(S489=1,64,IF(T489=1,IF(Y489=1,85,104),IF(U489=1,IF(Y489=1,124,152),IF(V489=1,(IF(Y489=1,146,IF(Y489=2,178,263))),IF(W489=1,(IF(Y489=1,178,IF(Y489=2,218,321))),IF(X489=1,IF(Y489=1,190,IF(Y489=2,242,IF(Y489=3,357,896))))))))))</f>
        <v>85</v>
      </c>
      <c r="AA489" s="146" t="n">
        <f aca="false">Z489*F489</f>
        <v>2470317.345</v>
      </c>
      <c r="AB489" s="141" t="n">
        <v>0</v>
      </c>
      <c r="AC489" s="136" t="s">
        <v>125</v>
      </c>
    </row>
    <row r="490" customFormat="false" ht="13.8" hidden="false" customHeight="false" outlineLevel="0" collapsed="false">
      <c r="A490" s="136" t="n">
        <v>489</v>
      </c>
      <c r="B490" s="136" t="s">
        <v>162</v>
      </c>
      <c r="C490" s="136" t="s">
        <v>162</v>
      </c>
      <c r="D490" s="132" t="s">
        <v>185</v>
      </c>
      <c r="E490" s="142" t="n">
        <v>2700</v>
      </c>
      <c r="F490" s="144" t="n">
        <f aca="false">E490*10.76391</f>
        <v>29062.557</v>
      </c>
      <c r="G490" s="132" t="s">
        <v>186</v>
      </c>
      <c r="H490" s="132" t="n">
        <v>0</v>
      </c>
      <c r="I490" s="132" t="n">
        <v>0</v>
      </c>
      <c r="J490" s="132" t="n">
        <f aca="false">IF(L490=13.5,IF(X490=1,12,9),-0.392532+1.267037*L490+0.472239*X490+0.58658*W490+0.089417*V490+0.531633*U490+0.337883*T490-0.403545*S490)</f>
        <v>2.479425</v>
      </c>
      <c r="K490" s="145" t="n">
        <f aca="false">IF(I490=0,J490,I490)</f>
        <v>2.479425</v>
      </c>
      <c r="L490" s="132" t="n">
        <v>2</v>
      </c>
      <c r="M490" s="132" t="n">
        <v>2</v>
      </c>
      <c r="N490" s="132" t="n">
        <v>3</v>
      </c>
      <c r="O490" s="132" t="s">
        <v>152</v>
      </c>
      <c r="P490" s="132" t="n">
        <v>2</v>
      </c>
      <c r="Q490" s="132" t="n">
        <v>2</v>
      </c>
      <c r="R490" s="132" t="n">
        <v>0</v>
      </c>
      <c r="S490" s="132" t="n">
        <v>0</v>
      </c>
      <c r="T490" s="132" t="n">
        <v>1</v>
      </c>
      <c r="U490" s="132" t="n">
        <v>0</v>
      </c>
      <c r="V490" s="132" t="n">
        <v>0</v>
      </c>
      <c r="W490" s="132" t="n">
        <v>0</v>
      </c>
      <c r="X490" s="132" t="n">
        <v>0</v>
      </c>
      <c r="Y490" s="132" t="n">
        <f aca="false">IF(L490&lt;=2.5,1,IF(L490&lt;=4.5,2,IF(L490&lt;=6.5,3,4)))</f>
        <v>1</v>
      </c>
      <c r="Z490" s="132" t="n">
        <f aca="false">IF(R490=1,35,IF(S490=1,64,IF(T490=1,IF(Y490=1,85,104),IF(U490=1,IF(Y490=1,124,152),IF(V490=1,(IF(Y490=1,146,IF(Y490=2,178,263))),IF(W490=1,(IF(Y490=1,178,IF(Y490=2,218,321))),IF(X490=1,IF(Y490=1,190,IF(Y490=2,242,IF(Y490=3,357,896))))))))))</f>
        <v>85</v>
      </c>
      <c r="AA490" s="146" t="n">
        <f aca="false">Z490*F490</f>
        <v>2470317.345</v>
      </c>
      <c r="AB490" s="141" t="n">
        <v>0</v>
      </c>
      <c r="AC490" s="136" t="s">
        <v>125</v>
      </c>
    </row>
    <row r="491" customFormat="false" ht="13.8" hidden="false" customHeight="false" outlineLevel="0" collapsed="false">
      <c r="A491" s="136" t="n">
        <v>490</v>
      </c>
      <c r="B491" s="136" t="s">
        <v>162</v>
      </c>
      <c r="C491" s="136" t="s">
        <v>162</v>
      </c>
      <c r="D491" s="132" t="s">
        <v>185</v>
      </c>
      <c r="E491" s="142" t="n">
        <v>2700</v>
      </c>
      <c r="F491" s="144" t="n">
        <f aca="false">E491*10.76391</f>
        <v>29062.557</v>
      </c>
      <c r="G491" s="132" t="s">
        <v>186</v>
      </c>
      <c r="H491" s="132" t="n">
        <v>0</v>
      </c>
      <c r="I491" s="132" t="n">
        <v>0</v>
      </c>
      <c r="J491" s="132" t="n">
        <f aca="false">IF(L491=13.5,IF(X491=1,12,9),-0.392532+1.267037*L491+0.472239*X491+0.58658*W491+0.089417*V491+0.531633*U491+0.337883*T491-0.403545*S491)</f>
        <v>2.479425</v>
      </c>
      <c r="K491" s="145" t="n">
        <f aca="false">IF(I491=0,J491,I491)</f>
        <v>2.479425</v>
      </c>
      <c r="L491" s="132" t="n">
        <v>2</v>
      </c>
      <c r="M491" s="132" t="n">
        <v>2</v>
      </c>
      <c r="N491" s="132" t="n">
        <v>3</v>
      </c>
      <c r="O491" s="132" t="s">
        <v>152</v>
      </c>
      <c r="P491" s="132" t="n">
        <v>2</v>
      </c>
      <c r="Q491" s="132" t="n">
        <v>2</v>
      </c>
      <c r="R491" s="132" t="n">
        <v>0</v>
      </c>
      <c r="S491" s="132" t="n">
        <v>0</v>
      </c>
      <c r="T491" s="132" t="n">
        <v>1</v>
      </c>
      <c r="U491" s="132" t="n">
        <v>0</v>
      </c>
      <c r="V491" s="132" t="n">
        <v>0</v>
      </c>
      <c r="W491" s="132" t="n">
        <v>0</v>
      </c>
      <c r="X491" s="132" t="n">
        <v>0</v>
      </c>
      <c r="Y491" s="132" t="n">
        <f aca="false">IF(L491&lt;=2.5,1,IF(L491&lt;=4.5,2,IF(L491&lt;=6.5,3,4)))</f>
        <v>1</v>
      </c>
      <c r="Z491" s="132" t="n">
        <f aca="false">IF(R491=1,35,IF(S491=1,64,IF(T491=1,IF(Y491=1,85,104),IF(U491=1,IF(Y491=1,124,152),IF(V491=1,(IF(Y491=1,146,IF(Y491=2,178,263))),IF(W491=1,(IF(Y491=1,178,IF(Y491=2,218,321))),IF(X491=1,IF(Y491=1,190,IF(Y491=2,242,IF(Y491=3,357,896))))))))))</f>
        <v>85</v>
      </c>
      <c r="AA491" s="146" t="n">
        <f aca="false">Z491*F491</f>
        <v>2470317.345</v>
      </c>
      <c r="AB491" s="141" t="n">
        <v>0</v>
      </c>
      <c r="AC491" s="136" t="s">
        <v>125</v>
      </c>
    </row>
    <row r="492" customFormat="false" ht="13.8" hidden="false" customHeight="false" outlineLevel="0" collapsed="false">
      <c r="A492" s="136" t="n">
        <v>491</v>
      </c>
      <c r="B492" s="136" t="s">
        <v>162</v>
      </c>
      <c r="C492" s="136" t="s">
        <v>162</v>
      </c>
      <c r="D492" s="132" t="s">
        <v>185</v>
      </c>
      <c r="E492" s="142" t="n">
        <v>2700</v>
      </c>
      <c r="F492" s="144" t="n">
        <f aca="false">E492*10.76391</f>
        <v>29062.557</v>
      </c>
      <c r="G492" s="132" t="s">
        <v>186</v>
      </c>
      <c r="H492" s="132" t="n">
        <v>0</v>
      </c>
      <c r="I492" s="132" t="n">
        <v>0</v>
      </c>
      <c r="J492" s="132" t="n">
        <f aca="false">IF(L492=13.5,IF(X492=1,12,9),-0.392532+1.267037*L492+0.472239*X492+0.58658*W492+0.089417*V492+0.531633*U492+0.337883*T492-0.403545*S492)</f>
        <v>2.479425</v>
      </c>
      <c r="K492" s="145" t="n">
        <f aca="false">IF(I492=0,J492,I492)</f>
        <v>2.479425</v>
      </c>
      <c r="L492" s="132" t="n">
        <v>2</v>
      </c>
      <c r="M492" s="132" t="n">
        <v>2</v>
      </c>
      <c r="N492" s="132" t="n">
        <v>3</v>
      </c>
      <c r="O492" s="132" t="s">
        <v>152</v>
      </c>
      <c r="P492" s="132" t="n">
        <v>2</v>
      </c>
      <c r="Q492" s="132" t="n">
        <v>2</v>
      </c>
      <c r="R492" s="132" t="n">
        <v>0</v>
      </c>
      <c r="S492" s="132" t="n">
        <v>0</v>
      </c>
      <c r="T492" s="132" t="n">
        <v>1</v>
      </c>
      <c r="U492" s="132" t="n">
        <v>0</v>
      </c>
      <c r="V492" s="132" t="n">
        <v>0</v>
      </c>
      <c r="W492" s="132" t="n">
        <v>0</v>
      </c>
      <c r="X492" s="132" t="n">
        <v>0</v>
      </c>
      <c r="Y492" s="132" t="n">
        <f aca="false">IF(L492&lt;=2.5,1,IF(L492&lt;=4.5,2,IF(L492&lt;=6.5,3,4)))</f>
        <v>1</v>
      </c>
      <c r="Z492" s="132" t="n">
        <f aca="false">IF(R492=1,35,IF(S492=1,64,IF(T492=1,IF(Y492=1,85,104),IF(U492=1,IF(Y492=1,124,152),IF(V492=1,(IF(Y492=1,146,IF(Y492=2,178,263))),IF(W492=1,(IF(Y492=1,178,IF(Y492=2,218,321))),IF(X492=1,IF(Y492=1,190,IF(Y492=2,242,IF(Y492=3,357,896))))))))))</f>
        <v>85</v>
      </c>
      <c r="AA492" s="146" t="n">
        <f aca="false">Z492*F492</f>
        <v>2470317.345</v>
      </c>
      <c r="AB492" s="141" t="n">
        <v>0</v>
      </c>
      <c r="AC492" s="136" t="s">
        <v>125</v>
      </c>
    </row>
    <row r="493" customFormat="false" ht="13.8" hidden="false" customHeight="false" outlineLevel="0" collapsed="false">
      <c r="A493" s="136" t="n">
        <v>492</v>
      </c>
      <c r="B493" s="136" t="s">
        <v>162</v>
      </c>
      <c r="C493" s="136" t="s">
        <v>162</v>
      </c>
      <c r="D493" s="132" t="s">
        <v>185</v>
      </c>
      <c r="E493" s="142" t="n">
        <v>2700</v>
      </c>
      <c r="F493" s="144" t="n">
        <f aca="false">E493*10.76391</f>
        <v>29062.557</v>
      </c>
      <c r="G493" s="132" t="s">
        <v>186</v>
      </c>
      <c r="H493" s="132" t="n">
        <v>0</v>
      </c>
      <c r="I493" s="132" t="n">
        <v>0</v>
      </c>
      <c r="J493" s="132" t="n">
        <f aca="false">IF(L493=13.5,IF(X493=1,12,9),-0.392532+1.267037*L493+0.472239*X493+0.58658*W493+0.089417*V493+0.531633*U493+0.337883*T493-0.403545*S493)</f>
        <v>2.479425</v>
      </c>
      <c r="K493" s="145" t="n">
        <f aca="false">IF(I493=0,J493,I493)</f>
        <v>2.479425</v>
      </c>
      <c r="L493" s="132" t="n">
        <v>2</v>
      </c>
      <c r="M493" s="132" t="n">
        <v>2</v>
      </c>
      <c r="N493" s="132" t="n">
        <v>3</v>
      </c>
      <c r="O493" s="132" t="s">
        <v>152</v>
      </c>
      <c r="P493" s="132" t="n">
        <v>2</v>
      </c>
      <c r="Q493" s="132" t="n">
        <v>2</v>
      </c>
      <c r="R493" s="132" t="n">
        <v>0</v>
      </c>
      <c r="S493" s="132" t="n">
        <v>0</v>
      </c>
      <c r="T493" s="132" t="n">
        <v>1</v>
      </c>
      <c r="U493" s="132" t="n">
        <v>0</v>
      </c>
      <c r="V493" s="132" t="n">
        <v>0</v>
      </c>
      <c r="W493" s="132" t="n">
        <v>0</v>
      </c>
      <c r="X493" s="132" t="n">
        <v>0</v>
      </c>
      <c r="Y493" s="132" t="n">
        <f aca="false">IF(L493&lt;=2.5,1,IF(L493&lt;=4.5,2,IF(L493&lt;=6.5,3,4)))</f>
        <v>1</v>
      </c>
      <c r="Z493" s="132" t="n">
        <f aca="false">IF(R493=1,35,IF(S493=1,64,IF(T493=1,IF(Y493=1,85,104),IF(U493=1,IF(Y493=1,124,152),IF(V493=1,(IF(Y493=1,146,IF(Y493=2,178,263))),IF(W493=1,(IF(Y493=1,178,IF(Y493=2,218,321))),IF(X493=1,IF(Y493=1,190,IF(Y493=2,242,IF(Y493=3,357,896))))))))))</f>
        <v>85</v>
      </c>
      <c r="AA493" s="146" t="n">
        <f aca="false">Z493*F493</f>
        <v>2470317.345</v>
      </c>
      <c r="AB493" s="141" t="n">
        <v>0</v>
      </c>
      <c r="AC493" s="136" t="s">
        <v>125</v>
      </c>
    </row>
    <row r="494" customFormat="false" ht="13.8" hidden="false" customHeight="false" outlineLevel="0" collapsed="false">
      <c r="A494" s="136" t="n">
        <v>493</v>
      </c>
      <c r="B494" s="136" t="s">
        <v>162</v>
      </c>
      <c r="C494" s="136" t="s">
        <v>162</v>
      </c>
      <c r="D494" s="132" t="s">
        <v>185</v>
      </c>
      <c r="E494" s="142" t="n">
        <v>2700</v>
      </c>
      <c r="F494" s="144" t="n">
        <f aca="false">E494*10.76391</f>
        <v>29062.557</v>
      </c>
      <c r="G494" s="132" t="s">
        <v>186</v>
      </c>
      <c r="H494" s="132" t="n">
        <v>0</v>
      </c>
      <c r="I494" s="132" t="n">
        <v>0</v>
      </c>
      <c r="J494" s="132" t="n">
        <f aca="false">IF(L494=13.5,IF(X494=1,12,9),-0.392532+1.267037*L494+0.472239*X494+0.58658*W494+0.089417*V494+0.531633*U494+0.337883*T494-0.403545*S494)</f>
        <v>2.479425</v>
      </c>
      <c r="K494" s="145" t="n">
        <f aca="false">IF(I494=0,J494,I494)</f>
        <v>2.479425</v>
      </c>
      <c r="L494" s="132" t="n">
        <v>2</v>
      </c>
      <c r="M494" s="132" t="n">
        <v>2</v>
      </c>
      <c r="N494" s="132" t="n">
        <v>3</v>
      </c>
      <c r="O494" s="132" t="s">
        <v>152</v>
      </c>
      <c r="P494" s="132" t="n">
        <v>2</v>
      </c>
      <c r="Q494" s="132" t="n">
        <v>2</v>
      </c>
      <c r="R494" s="132" t="n">
        <v>0</v>
      </c>
      <c r="S494" s="132" t="n">
        <v>0</v>
      </c>
      <c r="T494" s="132" t="n">
        <v>1</v>
      </c>
      <c r="U494" s="132" t="n">
        <v>0</v>
      </c>
      <c r="V494" s="132" t="n">
        <v>0</v>
      </c>
      <c r="W494" s="132" t="n">
        <v>0</v>
      </c>
      <c r="X494" s="132" t="n">
        <v>0</v>
      </c>
      <c r="Y494" s="132" t="n">
        <f aca="false">IF(L494&lt;=2.5,1,IF(L494&lt;=4.5,2,IF(L494&lt;=6.5,3,4)))</f>
        <v>1</v>
      </c>
      <c r="Z494" s="132" t="n">
        <f aca="false">IF(R494=1,35,IF(S494=1,64,IF(T494=1,IF(Y494=1,85,104),IF(U494=1,IF(Y494=1,124,152),IF(V494=1,(IF(Y494=1,146,IF(Y494=2,178,263))),IF(W494=1,(IF(Y494=1,178,IF(Y494=2,218,321))),IF(X494=1,IF(Y494=1,190,IF(Y494=2,242,IF(Y494=3,357,896))))))))))</f>
        <v>85</v>
      </c>
      <c r="AA494" s="146" t="n">
        <f aca="false">Z494*F494</f>
        <v>2470317.345</v>
      </c>
      <c r="AB494" s="141" t="n">
        <v>0</v>
      </c>
      <c r="AC494" s="136" t="s">
        <v>125</v>
      </c>
    </row>
    <row r="495" customFormat="false" ht="13.8" hidden="false" customHeight="false" outlineLevel="0" collapsed="false">
      <c r="A495" s="136" t="n">
        <v>494</v>
      </c>
      <c r="B495" s="136" t="s">
        <v>162</v>
      </c>
      <c r="C495" s="136" t="s">
        <v>162</v>
      </c>
      <c r="D495" s="132" t="s">
        <v>185</v>
      </c>
      <c r="E495" s="142" t="n">
        <v>2700</v>
      </c>
      <c r="F495" s="144" t="n">
        <f aca="false">E495*10.76391</f>
        <v>29062.557</v>
      </c>
      <c r="G495" s="132" t="s">
        <v>186</v>
      </c>
      <c r="H495" s="132" t="n">
        <v>0</v>
      </c>
      <c r="I495" s="132" t="n">
        <v>0</v>
      </c>
      <c r="J495" s="132" t="n">
        <f aca="false">IF(L495=13.5,IF(X495=1,12,9),-0.392532+1.267037*L495+0.472239*X495+0.58658*W495+0.089417*V495+0.531633*U495+0.337883*T495-0.403545*S495)</f>
        <v>2.479425</v>
      </c>
      <c r="K495" s="145" t="n">
        <f aca="false">IF(I495=0,J495,I495)</f>
        <v>2.479425</v>
      </c>
      <c r="L495" s="132" t="n">
        <v>2</v>
      </c>
      <c r="M495" s="132" t="n">
        <v>2</v>
      </c>
      <c r="N495" s="132" t="n">
        <v>3</v>
      </c>
      <c r="O495" s="132" t="s">
        <v>152</v>
      </c>
      <c r="P495" s="132" t="n">
        <v>2</v>
      </c>
      <c r="Q495" s="132" t="n">
        <v>2</v>
      </c>
      <c r="R495" s="132" t="n">
        <v>0</v>
      </c>
      <c r="S495" s="132" t="n">
        <v>0</v>
      </c>
      <c r="T495" s="132" t="n">
        <v>1</v>
      </c>
      <c r="U495" s="132" t="n">
        <v>0</v>
      </c>
      <c r="V495" s="132" t="n">
        <v>0</v>
      </c>
      <c r="W495" s="132" t="n">
        <v>0</v>
      </c>
      <c r="X495" s="132" t="n">
        <v>0</v>
      </c>
      <c r="Y495" s="132" t="n">
        <f aca="false">IF(L495&lt;=2.5,1,IF(L495&lt;=4.5,2,IF(L495&lt;=6.5,3,4)))</f>
        <v>1</v>
      </c>
      <c r="Z495" s="132" t="n">
        <f aca="false">IF(R495=1,35,IF(S495=1,64,IF(T495=1,IF(Y495=1,85,104),IF(U495=1,IF(Y495=1,124,152),IF(V495=1,(IF(Y495=1,146,IF(Y495=2,178,263))),IF(W495=1,(IF(Y495=1,178,IF(Y495=2,218,321))),IF(X495=1,IF(Y495=1,190,IF(Y495=2,242,IF(Y495=3,357,896))))))))))</f>
        <v>85</v>
      </c>
      <c r="AA495" s="146" t="n">
        <f aca="false">Z495*F495</f>
        <v>2470317.345</v>
      </c>
      <c r="AB495" s="141" t="n">
        <v>0</v>
      </c>
      <c r="AC495" s="136" t="s">
        <v>125</v>
      </c>
    </row>
    <row r="496" customFormat="false" ht="13.8" hidden="false" customHeight="false" outlineLevel="0" collapsed="false">
      <c r="A496" s="136" t="n">
        <v>495</v>
      </c>
      <c r="B496" s="136" t="s">
        <v>162</v>
      </c>
      <c r="C496" s="136" t="s">
        <v>162</v>
      </c>
      <c r="D496" s="132" t="s">
        <v>185</v>
      </c>
      <c r="E496" s="142" t="n">
        <v>2700</v>
      </c>
      <c r="F496" s="144" t="n">
        <f aca="false">E496*10.76391</f>
        <v>29062.557</v>
      </c>
      <c r="G496" s="132" t="s">
        <v>186</v>
      </c>
      <c r="H496" s="132" t="n">
        <v>0</v>
      </c>
      <c r="I496" s="132" t="n">
        <v>0</v>
      </c>
      <c r="J496" s="132" t="n">
        <f aca="false">IF(L496=13.5,IF(X496=1,12,9),-0.392532+1.267037*L496+0.472239*X496+0.58658*W496+0.089417*V496+0.531633*U496+0.337883*T496-0.403545*S496)</f>
        <v>2.479425</v>
      </c>
      <c r="K496" s="145" t="n">
        <f aca="false">IF(I496=0,J496,I496)</f>
        <v>2.479425</v>
      </c>
      <c r="L496" s="132" t="n">
        <v>2</v>
      </c>
      <c r="M496" s="132" t="n">
        <v>2</v>
      </c>
      <c r="N496" s="132" t="n">
        <v>3</v>
      </c>
      <c r="O496" s="132" t="s">
        <v>152</v>
      </c>
      <c r="P496" s="132" t="n">
        <v>2</v>
      </c>
      <c r="Q496" s="132" t="n">
        <v>2</v>
      </c>
      <c r="R496" s="132" t="n">
        <v>0</v>
      </c>
      <c r="S496" s="132" t="n">
        <v>0</v>
      </c>
      <c r="T496" s="132" t="n">
        <v>1</v>
      </c>
      <c r="U496" s="132" t="n">
        <v>0</v>
      </c>
      <c r="V496" s="132" t="n">
        <v>0</v>
      </c>
      <c r="W496" s="132" t="n">
        <v>0</v>
      </c>
      <c r="X496" s="132" t="n">
        <v>0</v>
      </c>
      <c r="Y496" s="132" t="n">
        <f aca="false">IF(L496&lt;=2.5,1,IF(L496&lt;=4.5,2,IF(L496&lt;=6.5,3,4)))</f>
        <v>1</v>
      </c>
      <c r="Z496" s="132" t="n">
        <f aca="false">IF(R496=1,35,IF(S496=1,64,IF(T496=1,IF(Y496=1,85,104),IF(U496=1,IF(Y496=1,124,152),IF(V496=1,(IF(Y496=1,146,IF(Y496=2,178,263))),IF(W496=1,(IF(Y496=1,178,IF(Y496=2,218,321))),IF(X496=1,IF(Y496=1,190,IF(Y496=2,242,IF(Y496=3,357,896))))))))))</f>
        <v>85</v>
      </c>
      <c r="AA496" s="146" t="n">
        <f aca="false">Z496*F496</f>
        <v>2470317.345</v>
      </c>
      <c r="AB496" s="141" t="n">
        <v>0</v>
      </c>
      <c r="AC496" s="136" t="s">
        <v>125</v>
      </c>
    </row>
    <row r="497" customFormat="false" ht="13.8" hidden="false" customHeight="false" outlineLevel="0" collapsed="false">
      <c r="A497" s="136" t="n">
        <v>496</v>
      </c>
      <c r="B497" s="136" t="s">
        <v>162</v>
      </c>
      <c r="C497" s="136" t="s">
        <v>162</v>
      </c>
      <c r="D497" s="132" t="s">
        <v>185</v>
      </c>
      <c r="E497" s="142" t="n">
        <v>2700</v>
      </c>
      <c r="F497" s="144" t="n">
        <f aca="false">E497*10.76391</f>
        <v>29062.557</v>
      </c>
      <c r="G497" s="132" t="s">
        <v>186</v>
      </c>
      <c r="H497" s="132" t="n">
        <v>0</v>
      </c>
      <c r="I497" s="132" t="n">
        <v>0</v>
      </c>
      <c r="J497" s="132" t="n">
        <f aca="false">IF(L497=13.5,IF(X497=1,12,9),-0.392532+1.267037*L497+0.472239*X497+0.58658*W497+0.089417*V497+0.531633*U497+0.337883*T497-0.403545*S497)</f>
        <v>2.479425</v>
      </c>
      <c r="K497" s="145" t="n">
        <f aca="false">IF(I497=0,J497,I497)</f>
        <v>2.479425</v>
      </c>
      <c r="L497" s="132" t="n">
        <v>2</v>
      </c>
      <c r="M497" s="132" t="n">
        <v>2</v>
      </c>
      <c r="N497" s="132" t="n">
        <v>3</v>
      </c>
      <c r="O497" s="132" t="s">
        <v>152</v>
      </c>
      <c r="P497" s="132" t="n">
        <v>2</v>
      </c>
      <c r="Q497" s="132" t="n">
        <v>2</v>
      </c>
      <c r="R497" s="132" t="n">
        <v>0</v>
      </c>
      <c r="S497" s="132" t="n">
        <v>0</v>
      </c>
      <c r="T497" s="132" t="n">
        <v>1</v>
      </c>
      <c r="U497" s="132" t="n">
        <v>0</v>
      </c>
      <c r="V497" s="132" t="n">
        <v>0</v>
      </c>
      <c r="W497" s="132" t="n">
        <v>0</v>
      </c>
      <c r="X497" s="132" t="n">
        <v>0</v>
      </c>
      <c r="Y497" s="132" t="n">
        <f aca="false">IF(L497&lt;=2.5,1,IF(L497&lt;=4.5,2,IF(L497&lt;=6.5,3,4)))</f>
        <v>1</v>
      </c>
      <c r="Z497" s="132" t="n">
        <f aca="false">IF(R497=1,35,IF(S497=1,64,IF(T497=1,IF(Y497=1,85,104),IF(U497=1,IF(Y497=1,124,152),IF(V497=1,(IF(Y497=1,146,IF(Y497=2,178,263))),IF(W497=1,(IF(Y497=1,178,IF(Y497=2,218,321))),IF(X497=1,IF(Y497=1,190,IF(Y497=2,242,IF(Y497=3,357,896))))))))))</f>
        <v>85</v>
      </c>
      <c r="AA497" s="146" t="n">
        <f aca="false">Z497*F497</f>
        <v>2470317.345</v>
      </c>
      <c r="AB497" s="141" t="n">
        <v>0</v>
      </c>
      <c r="AC497" s="136" t="s">
        <v>125</v>
      </c>
    </row>
    <row r="498" customFormat="false" ht="13.8" hidden="false" customHeight="false" outlineLevel="0" collapsed="false">
      <c r="A498" s="136" t="n">
        <v>497</v>
      </c>
      <c r="B498" s="136" t="s">
        <v>162</v>
      </c>
      <c r="C498" s="136" t="s">
        <v>162</v>
      </c>
      <c r="D498" s="132" t="s">
        <v>185</v>
      </c>
      <c r="E498" s="142" t="n">
        <v>2700</v>
      </c>
      <c r="F498" s="144" t="n">
        <f aca="false">E498*10.76391</f>
        <v>29062.557</v>
      </c>
      <c r="G498" s="132" t="s">
        <v>186</v>
      </c>
      <c r="H498" s="132" t="n">
        <v>0</v>
      </c>
      <c r="I498" s="132" t="n">
        <v>0</v>
      </c>
      <c r="J498" s="132" t="n">
        <f aca="false">IF(L498=13.5,IF(X498=1,12,9),-0.392532+1.267037*L498+0.472239*X498+0.58658*W498+0.089417*V498+0.531633*U498+0.337883*T498-0.403545*S498)</f>
        <v>2.479425</v>
      </c>
      <c r="K498" s="145" t="n">
        <f aca="false">IF(I498=0,J498,I498)</f>
        <v>2.479425</v>
      </c>
      <c r="L498" s="132" t="n">
        <v>2</v>
      </c>
      <c r="M498" s="132" t="n">
        <v>2</v>
      </c>
      <c r="N498" s="132" t="n">
        <v>3</v>
      </c>
      <c r="O498" s="132" t="s">
        <v>152</v>
      </c>
      <c r="P498" s="132" t="n">
        <v>2</v>
      </c>
      <c r="Q498" s="132" t="n">
        <v>2</v>
      </c>
      <c r="R498" s="132" t="n">
        <v>0</v>
      </c>
      <c r="S498" s="132" t="n">
        <v>0</v>
      </c>
      <c r="T498" s="132" t="n">
        <v>1</v>
      </c>
      <c r="U498" s="132" t="n">
        <v>0</v>
      </c>
      <c r="V498" s="132" t="n">
        <v>0</v>
      </c>
      <c r="W498" s="132" t="n">
        <v>0</v>
      </c>
      <c r="X498" s="132" t="n">
        <v>0</v>
      </c>
      <c r="Y498" s="132" t="n">
        <f aca="false">IF(L498&lt;=2.5,1,IF(L498&lt;=4.5,2,IF(L498&lt;=6.5,3,4)))</f>
        <v>1</v>
      </c>
      <c r="Z498" s="132" t="n">
        <f aca="false">IF(R498=1,35,IF(S498=1,64,IF(T498=1,IF(Y498=1,85,104),IF(U498=1,IF(Y498=1,124,152),IF(V498=1,(IF(Y498=1,146,IF(Y498=2,178,263))),IF(W498=1,(IF(Y498=1,178,IF(Y498=2,218,321))),IF(X498=1,IF(Y498=1,190,IF(Y498=2,242,IF(Y498=3,357,896))))))))))</f>
        <v>85</v>
      </c>
      <c r="AA498" s="146" t="n">
        <f aca="false">Z498*F498</f>
        <v>2470317.345</v>
      </c>
      <c r="AB498" s="141" t="n">
        <v>0</v>
      </c>
      <c r="AC498" s="136" t="s">
        <v>125</v>
      </c>
    </row>
    <row r="499" customFormat="false" ht="13.8" hidden="false" customHeight="false" outlineLevel="0" collapsed="false">
      <c r="A499" s="136" t="n">
        <v>498</v>
      </c>
      <c r="B499" s="136" t="s">
        <v>162</v>
      </c>
      <c r="C499" s="136" t="s">
        <v>162</v>
      </c>
      <c r="D499" s="132" t="s">
        <v>185</v>
      </c>
      <c r="E499" s="142" t="n">
        <v>2700</v>
      </c>
      <c r="F499" s="144" t="n">
        <f aca="false">E499*10.76391</f>
        <v>29062.557</v>
      </c>
      <c r="G499" s="132" t="s">
        <v>186</v>
      </c>
      <c r="H499" s="132" t="n">
        <v>0</v>
      </c>
      <c r="I499" s="132" t="n">
        <v>0</v>
      </c>
      <c r="J499" s="132" t="n">
        <f aca="false">IF(L499=13.5,IF(X499=1,12,9),-0.392532+1.267037*L499+0.472239*X499+0.58658*W499+0.089417*V499+0.531633*U499+0.337883*T499-0.403545*S499)</f>
        <v>2.479425</v>
      </c>
      <c r="K499" s="145" t="n">
        <f aca="false">IF(I499=0,J499,I499)</f>
        <v>2.479425</v>
      </c>
      <c r="L499" s="132" t="n">
        <v>2</v>
      </c>
      <c r="M499" s="132" t="n">
        <v>2</v>
      </c>
      <c r="N499" s="132" t="n">
        <v>3</v>
      </c>
      <c r="O499" s="132" t="s">
        <v>152</v>
      </c>
      <c r="P499" s="132" t="n">
        <v>2</v>
      </c>
      <c r="Q499" s="132" t="n">
        <v>2</v>
      </c>
      <c r="R499" s="132" t="n">
        <v>0</v>
      </c>
      <c r="S499" s="132" t="n">
        <v>0</v>
      </c>
      <c r="T499" s="132" t="n">
        <v>1</v>
      </c>
      <c r="U499" s="132" t="n">
        <v>0</v>
      </c>
      <c r="V499" s="132" t="n">
        <v>0</v>
      </c>
      <c r="W499" s="132" t="n">
        <v>0</v>
      </c>
      <c r="X499" s="132" t="n">
        <v>0</v>
      </c>
      <c r="Y499" s="132" t="n">
        <f aca="false">IF(L499&lt;=2.5,1,IF(L499&lt;=4.5,2,IF(L499&lt;=6.5,3,4)))</f>
        <v>1</v>
      </c>
      <c r="Z499" s="132" t="n">
        <f aca="false">IF(R499=1,35,IF(S499=1,64,IF(T499=1,IF(Y499=1,85,104),IF(U499=1,IF(Y499=1,124,152),IF(V499=1,(IF(Y499=1,146,IF(Y499=2,178,263))),IF(W499=1,(IF(Y499=1,178,IF(Y499=2,218,321))),IF(X499=1,IF(Y499=1,190,IF(Y499=2,242,IF(Y499=3,357,896))))))))))</f>
        <v>85</v>
      </c>
      <c r="AA499" s="146" t="n">
        <f aca="false">Z499*F499</f>
        <v>2470317.345</v>
      </c>
      <c r="AB499" s="141" t="n">
        <v>0</v>
      </c>
      <c r="AC499" s="136" t="s">
        <v>125</v>
      </c>
    </row>
    <row r="500" customFormat="false" ht="13.8" hidden="false" customHeight="false" outlineLevel="0" collapsed="false">
      <c r="A500" s="136" t="n">
        <v>499</v>
      </c>
      <c r="B500" s="136" t="s">
        <v>162</v>
      </c>
      <c r="C500" s="136" t="s">
        <v>162</v>
      </c>
      <c r="D500" s="132" t="s">
        <v>185</v>
      </c>
      <c r="E500" s="142" t="n">
        <v>2700</v>
      </c>
      <c r="F500" s="144" t="n">
        <f aca="false">E500*10.76391</f>
        <v>29062.557</v>
      </c>
      <c r="G500" s="132" t="s">
        <v>186</v>
      </c>
      <c r="H500" s="132" t="n">
        <v>0</v>
      </c>
      <c r="I500" s="132" t="n">
        <v>0</v>
      </c>
      <c r="J500" s="132" t="n">
        <f aca="false">IF(L500=13.5,IF(X500=1,12,9),-0.392532+1.267037*L500+0.472239*X500+0.58658*W500+0.089417*V500+0.531633*U500+0.337883*T500-0.403545*S500)</f>
        <v>2.479425</v>
      </c>
      <c r="K500" s="145" t="n">
        <f aca="false">IF(I500=0,J500,I500)</f>
        <v>2.479425</v>
      </c>
      <c r="L500" s="132" t="n">
        <v>2</v>
      </c>
      <c r="M500" s="132" t="n">
        <v>2</v>
      </c>
      <c r="N500" s="132" t="n">
        <v>3</v>
      </c>
      <c r="O500" s="132" t="s">
        <v>152</v>
      </c>
      <c r="P500" s="132" t="n">
        <v>2</v>
      </c>
      <c r="Q500" s="132" t="n">
        <v>2</v>
      </c>
      <c r="R500" s="132" t="n">
        <v>0</v>
      </c>
      <c r="S500" s="132" t="n">
        <v>0</v>
      </c>
      <c r="T500" s="132" t="n">
        <v>1</v>
      </c>
      <c r="U500" s="132" t="n">
        <v>0</v>
      </c>
      <c r="V500" s="132" t="n">
        <v>0</v>
      </c>
      <c r="W500" s="132" t="n">
        <v>0</v>
      </c>
      <c r="X500" s="132" t="n">
        <v>0</v>
      </c>
      <c r="Y500" s="132" t="n">
        <f aca="false">IF(L500&lt;=2.5,1,IF(L500&lt;=4.5,2,IF(L500&lt;=6.5,3,4)))</f>
        <v>1</v>
      </c>
      <c r="Z500" s="132" t="n">
        <f aca="false">IF(R500=1,35,IF(S500=1,64,IF(T500=1,IF(Y500=1,85,104),IF(U500=1,IF(Y500=1,124,152),IF(V500=1,(IF(Y500=1,146,IF(Y500=2,178,263))),IF(W500=1,(IF(Y500=1,178,IF(Y500=2,218,321))),IF(X500=1,IF(Y500=1,190,IF(Y500=2,242,IF(Y500=3,357,896))))))))))</f>
        <v>85</v>
      </c>
      <c r="AA500" s="146" t="n">
        <f aca="false">Z500*F500</f>
        <v>2470317.345</v>
      </c>
      <c r="AB500" s="141" t="n">
        <v>0</v>
      </c>
      <c r="AC500" s="136" t="s">
        <v>125</v>
      </c>
    </row>
    <row r="501" customFormat="false" ht="13.8" hidden="false" customHeight="false" outlineLevel="0" collapsed="false">
      <c r="A501" s="136" t="n">
        <v>500</v>
      </c>
      <c r="B501" s="136" t="s">
        <v>162</v>
      </c>
      <c r="C501" s="136" t="s">
        <v>162</v>
      </c>
      <c r="D501" s="132" t="s">
        <v>185</v>
      </c>
      <c r="E501" s="142" t="n">
        <v>710</v>
      </c>
      <c r="F501" s="144" t="n">
        <f aca="false">E501*10.76391</f>
        <v>7642.3761</v>
      </c>
      <c r="G501" s="132" t="s">
        <v>186</v>
      </c>
      <c r="H501" s="132" t="n">
        <v>0</v>
      </c>
      <c r="I501" s="132" t="n">
        <v>0</v>
      </c>
      <c r="J501" s="132" t="n">
        <f aca="false">IF(L501=13.5,IF(X501=1,12,9),-0.392532+1.267037*L501+0.472239*X501+0.58658*W501+0.089417*V501+0.531633*U501+0.337883*T501-0.403545*S501)</f>
        <v>2.479425</v>
      </c>
      <c r="K501" s="145" t="n">
        <f aca="false">IF(I501=0,J501,I501)</f>
        <v>2.479425</v>
      </c>
      <c r="L501" s="132" t="n">
        <v>2</v>
      </c>
      <c r="M501" s="132" t="n">
        <v>2</v>
      </c>
      <c r="N501" s="132" t="n">
        <v>3</v>
      </c>
      <c r="O501" s="132" t="s">
        <v>152</v>
      </c>
      <c r="P501" s="132" t="n">
        <v>2</v>
      </c>
      <c r="Q501" s="132" t="n">
        <v>2</v>
      </c>
      <c r="R501" s="132" t="n">
        <v>0</v>
      </c>
      <c r="S501" s="132" t="n">
        <v>0</v>
      </c>
      <c r="T501" s="132" t="n">
        <v>1</v>
      </c>
      <c r="U501" s="132" t="n">
        <v>0</v>
      </c>
      <c r="V501" s="132" t="n">
        <v>0</v>
      </c>
      <c r="W501" s="132" t="n">
        <v>0</v>
      </c>
      <c r="X501" s="132" t="n">
        <v>0</v>
      </c>
      <c r="Y501" s="132" t="n">
        <f aca="false">IF(L501&lt;=2.5,1,IF(L501&lt;=4.5,2,IF(L501&lt;=6.5,3,4)))</f>
        <v>1</v>
      </c>
      <c r="Z501" s="132" t="n">
        <f aca="false">IF(R501=1,35,IF(S501=1,64,IF(T501=1,IF(Y501=1,85,104),IF(U501=1,IF(Y501=1,124,152),IF(V501=1,(IF(Y501=1,146,IF(Y501=2,178,263))),IF(W501=1,(IF(Y501=1,178,IF(Y501=2,218,321))),IF(X501=1,IF(Y501=1,190,IF(Y501=2,242,IF(Y501=3,357,896))))))))))</f>
        <v>85</v>
      </c>
      <c r="AA501" s="146" t="n">
        <f aca="false">Z501*F501</f>
        <v>649601.9685</v>
      </c>
      <c r="AB501" s="141" t="n">
        <v>0</v>
      </c>
      <c r="AC501" s="136" t="s">
        <v>125</v>
      </c>
    </row>
    <row r="502" customFormat="false" ht="13.8" hidden="false" customHeight="false" outlineLevel="0" collapsed="false">
      <c r="A502" s="136" t="n">
        <v>501</v>
      </c>
      <c r="B502" s="136" t="s">
        <v>162</v>
      </c>
      <c r="C502" s="136" t="s">
        <v>162</v>
      </c>
      <c r="D502" s="132" t="s">
        <v>187</v>
      </c>
      <c r="E502" s="142" t="n">
        <v>2700</v>
      </c>
      <c r="F502" s="144" t="n">
        <f aca="false">E502*10.76391</f>
        <v>29062.557</v>
      </c>
      <c r="G502" s="132" t="s">
        <v>188</v>
      </c>
      <c r="H502" s="132" t="n">
        <v>0</v>
      </c>
      <c r="I502" s="132" t="n">
        <v>3</v>
      </c>
      <c r="J502" s="132" t="n">
        <f aca="false">IF(L502=13.5,IF(X502=1,12,9),-0.392532+1.267037*L502+0.472239*X502+0.58658*W502+0.089417*V502+0.531633*U502+0.337883*T502-0.403545*S502)</f>
        <v>2.479425</v>
      </c>
      <c r="K502" s="145" t="n">
        <f aca="false">IF(I502=0,J502,I502)</f>
        <v>3</v>
      </c>
      <c r="L502" s="132" t="n">
        <v>2</v>
      </c>
      <c r="M502" s="132" t="n">
        <v>1</v>
      </c>
      <c r="N502" s="132" t="n">
        <v>99</v>
      </c>
      <c r="O502" s="132" t="s">
        <v>152</v>
      </c>
      <c r="P502" s="132" t="n">
        <v>2</v>
      </c>
      <c r="Q502" s="132" t="n">
        <v>1.5</v>
      </c>
      <c r="R502" s="132" t="n">
        <v>0</v>
      </c>
      <c r="S502" s="132" t="n">
        <v>0</v>
      </c>
      <c r="T502" s="132" t="n">
        <v>1</v>
      </c>
      <c r="U502" s="132" t="n">
        <v>0</v>
      </c>
      <c r="V502" s="132" t="n">
        <v>0</v>
      </c>
      <c r="W502" s="132" t="n">
        <v>0</v>
      </c>
      <c r="X502" s="132" t="n">
        <v>0</v>
      </c>
      <c r="Y502" s="132" t="n">
        <f aca="false">IF(L502&lt;=2.5,1,IF(L502&lt;=4.5,2,IF(L502&lt;=6.5,3,4)))</f>
        <v>1</v>
      </c>
      <c r="Z502" s="132" t="n">
        <f aca="false">IF(R502=1,35,IF(S502=1,64,IF(T502=1,IF(Y502=1,85,104),IF(U502=1,IF(Y502=1,124,152),IF(V502=1,(IF(Y502=1,146,IF(Y502=2,178,263))),IF(W502=1,(IF(Y502=1,178,IF(Y502=2,218,321))),IF(X502=1,IF(Y502=1,190,IF(Y502=2,242,IF(Y502=3,357,896))))))))))</f>
        <v>85</v>
      </c>
      <c r="AA502" s="146" t="n">
        <f aca="false">Z502*F502</f>
        <v>2470317.345</v>
      </c>
      <c r="AB502" s="141" t="n">
        <v>0</v>
      </c>
      <c r="AC502" s="136" t="s">
        <v>125</v>
      </c>
    </row>
    <row r="503" customFormat="false" ht="13.8" hidden="false" customHeight="false" outlineLevel="0" collapsed="false">
      <c r="A503" s="136" t="n">
        <v>502</v>
      </c>
      <c r="B503" s="136" t="s">
        <v>162</v>
      </c>
      <c r="C503" s="136" t="s">
        <v>162</v>
      </c>
      <c r="D503" s="132" t="s">
        <v>187</v>
      </c>
      <c r="E503" s="142" t="n">
        <v>2700</v>
      </c>
      <c r="F503" s="144" t="n">
        <f aca="false">E503*10.76391</f>
        <v>29062.557</v>
      </c>
      <c r="G503" s="132" t="s">
        <v>188</v>
      </c>
      <c r="H503" s="132" t="n">
        <v>0</v>
      </c>
      <c r="I503" s="132" t="n">
        <v>3</v>
      </c>
      <c r="J503" s="132" t="n">
        <f aca="false">IF(L503=13.5,IF(X503=1,12,9),-0.392532+1.267037*L503+0.472239*X503+0.58658*W503+0.089417*V503+0.531633*U503+0.337883*T503-0.403545*S503)</f>
        <v>2.479425</v>
      </c>
      <c r="K503" s="145" t="n">
        <f aca="false">IF(I503=0,J503,I503)</f>
        <v>3</v>
      </c>
      <c r="L503" s="132" t="n">
        <v>2</v>
      </c>
      <c r="M503" s="132" t="n">
        <v>1</v>
      </c>
      <c r="N503" s="132" t="n">
        <v>99</v>
      </c>
      <c r="O503" s="132" t="s">
        <v>152</v>
      </c>
      <c r="P503" s="132" t="n">
        <v>2</v>
      </c>
      <c r="Q503" s="132" t="n">
        <v>1.5</v>
      </c>
      <c r="R503" s="132" t="n">
        <v>0</v>
      </c>
      <c r="S503" s="132" t="n">
        <v>0</v>
      </c>
      <c r="T503" s="132" t="n">
        <v>1</v>
      </c>
      <c r="U503" s="132" t="n">
        <v>0</v>
      </c>
      <c r="V503" s="132" t="n">
        <v>0</v>
      </c>
      <c r="W503" s="132" t="n">
        <v>0</v>
      </c>
      <c r="X503" s="132" t="n">
        <v>0</v>
      </c>
      <c r="Y503" s="132" t="n">
        <f aca="false">IF(L503&lt;=2.5,1,IF(L503&lt;=4.5,2,IF(L503&lt;=6.5,3,4)))</f>
        <v>1</v>
      </c>
      <c r="Z503" s="132" t="n">
        <f aca="false">IF(R503=1,35,IF(S503=1,64,IF(T503=1,IF(Y503=1,85,104),IF(U503=1,IF(Y503=1,124,152),IF(V503=1,(IF(Y503=1,146,IF(Y503=2,178,263))),IF(W503=1,(IF(Y503=1,178,IF(Y503=2,218,321))),IF(X503=1,IF(Y503=1,190,IF(Y503=2,242,IF(Y503=3,357,896))))))))))</f>
        <v>85</v>
      </c>
      <c r="AA503" s="146" t="n">
        <f aca="false">Z503*F503</f>
        <v>2470317.345</v>
      </c>
      <c r="AB503" s="141" t="n">
        <v>0</v>
      </c>
      <c r="AC503" s="136" t="s">
        <v>125</v>
      </c>
    </row>
    <row r="504" customFormat="false" ht="13.8" hidden="false" customHeight="false" outlineLevel="0" collapsed="false">
      <c r="A504" s="136" t="n">
        <v>503</v>
      </c>
      <c r="B504" s="136" t="s">
        <v>162</v>
      </c>
      <c r="C504" s="136" t="s">
        <v>162</v>
      </c>
      <c r="D504" s="132" t="s">
        <v>187</v>
      </c>
      <c r="E504" s="142" t="n">
        <v>2700</v>
      </c>
      <c r="F504" s="144" t="n">
        <f aca="false">E504*10.76391</f>
        <v>29062.557</v>
      </c>
      <c r="G504" s="132" t="s">
        <v>188</v>
      </c>
      <c r="H504" s="132" t="n">
        <v>0</v>
      </c>
      <c r="I504" s="132" t="n">
        <v>3</v>
      </c>
      <c r="J504" s="132" t="n">
        <f aca="false">IF(L504=13.5,IF(X504=1,12,9),-0.392532+1.267037*L504+0.472239*X504+0.58658*W504+0.089417*V504+0.531633*U504+0.337883*T504-0.403545*S504)</f>
        <v>2.479425</v>
      </c>
      <c r="K504" s="145" t="n">
        <f aca="false">IF(I504=0,J504,I504)</f>
        <v>3</v>
      </c>
      <c r="L504" s="132" t="n">
        <v>2</v>
      </c>
      <c r="M504" s="132" t="n">
        <v>1</v>
      </c>
      <c r="N504" s="132" t="n">
        <v>99</v>
      </c>
      <c r="O504" s="132" t="s">
        <v>152</v>
      </c>
      <c r="P504" s="132" t="n">
        <v>2</v>
      </c>
      <c r="Q504" s="132" t="n">
        <v>1.5</v>
      </c>
      <c r="R504" s="132" t="n">
        <v>0</v>
      </c>
      <c r="S504" s="132" t="n">
        <v>0</v>
      </c>
      <c r="T504" s="132" t="n">
        <v>1</v>
      </c>
      <c r="U504" s="132" t="n">
        <v>0</v>
      </c>
      <c r="V504" s="132" t="n">
        <v>0</v>
      </c>
      <c r="W504" s="132" t="n">
        <v>0</v>
      </c>
      <c r="X504" s="132" t="n">
        <v>0</v>
      </c>
      <c r="Y504" s="132" t="n">
        <f aca="false">IF(L504&lt;=2.5,1,IF(L504&lt;=4.5,2,IF(L504&lt;=6.5,3,4)))</f>
        <v>1</v>
      </c>
      <c r="Z504" s="132" t="n">
        <f aca="false">IF(R504=1,35,IF(S504=1,64,IF(T504=1,IF(Y504=1,85,104),IF(U504=1,IF(Y504=1,124,152),IF(V504=1,(IF(Y504=1,146,IF(Y504=2,178,263))),IF(W504=1,(IF(Y504=1,178,IF(Y504=2,218,321))),IF(X504=1,IF(Y504=1,190,IF(Y504=2,242,IF(Y504=3,357,896))))))))))</f>
        <v>85</v>
      </c>
      <c r="AA504" s="146" t="n">
        <f aca="false">Z504*F504</f>
        <v>2470317.345</v>
      </c>
      <c r="AB504" s="141" t="n">
        <v>0</v>
      </c>
      <c r="AC504" s="136" t="s">
        <v>125</v>
      </c>
    </row>
    <row r="505" customFormat="false" ht="13.8" hidden="false" customHeight="false" outlineLevel="0" collapsed="false">
      <c r="A505" s="136" t="n">
        <v>504</v>
      </c>
      <c r="B505" s="136" t="s">
        <v>162</v>
      </c>
      <c r="C505" s="136" t="s">
        <v>162</v>
      </c>
      <c r="D505" s="132" t="s">
        <v>187</v>
      </c>
      <c r="E505" s="142" t="n">
        <v>2700</v>
      </c>
      <c r="F505" s="144" t="n">
        <f aca="false">E505*10.76391</f>
        <v>29062.557</v>
      </c>
      <c r="G505" s="132" t="s">
        <v>188</v>
      </c>
      <c r="H505" s="132" t="n">
        <v>0</v>
      </c>
      <c r="I505" s="132" t="n">
        <v>3</v>
      </c>
      <c r="J505" s="132" t="n">
        <f aca="false">IF(L505=13.5,IF(X505=1,12,9),-0.392532+1.267037*L505+0.472239*X505+0.58658*W505+0.089417*V505+0.531633*U505+0.337883*T505-0.403545*S505)</f>
        <v>2.479425</v>
      </c>
      <c r="K505" s="145" t="n">
        <f aca="false">IF(I505=0,J505,I505)</f>
        <v>3</v>
      </c>
      <c r="L505" s="132" t="n">
        <v>2</v>
      </c>
      <c r="M505" s="132" t="n">
        <v>1</v>
      </c>
      <c r="N505" s="132" t="n">
        <v>99</v>
      </c>
      <c r="O505" s="132" t="s">
        <v>152</v>
      </c>
      <c r="P505" s="132" t="n">
        <v>2</v>
      </c>
      <c r="Q505" s="132" t="n">
        <v>1.5</v>
      </c>
      <c r="R505" s="132" t="n">
        <v>0</v>
      </c>
      <c r="S505" s="132" t="n">
        <v>0</v>
      </c>
      <c r="T505" s="132" t="n">
        <v>1</v>
      </c>
      <c r="U505" s="132" t="n">
        <v>0</v>
      </c>
      <c r="V505" s="132" t="n">
        <v>0</v>
      </c>
      <c r="W505" s="132" t="n">
        <v>0</v>
      </c>
      <c r="X505" s="132" t="n">
        <v>0</v>
      </c>
      <c r="Y505" s="132" t="n">
        <f aca="false">IF(L505&lt;=2.5,1,IF(L505&lt;=4.5,2,IF(L505&lt;=6.5,3,4)))</f>
        <v>1</v>
      </c>
      <c r="Z505" s="132" t="n">
        <f aca="false">IF(R505=1,35,IF(S505=1,64,IF(T505=1,IF(Y505=1,85,104),IF(U505=1,IF(Y505=1,124,152),IF(V505=1,(IF(Y505=1,146,IF(Y505=2,178,263))),IF(W505=1,(IF(Y505=1,178,IF(Y505=2,218,321))),IF(X505=1,IF(Y505=1,190,IF(Y505=2,242,IF(Y505=3,357,896))))))))))</f>
        <v>85</v>
      </c>
      <c r="AA505" s="146" t="n">
        <f aca="false">Z505*F505</f>
        <v>2470317.345</v>
      </c>
      <c r="AB505" s="141" t="n">
        <v>0</v>
      </c>
      <c r="AC505" s="136" t="s">
        <v>125</v>
      </c>
    </row>
    <row r="506" customFormat="false" ht="13.8" hidden="false" customHeight="false" outlineLevel="0" collapsed="false">
      <c r="A506" s="136" t="n">
        <v>505</v>
      </c>
      <c r="B506" s="136" t="s">
        <v>162</v>
      </c>
      <c r="C506" s="136" t="s">
        <v>162</v>
      </c>
      <c r="D506" s="132" t="s">
        <v>187</v>
      </c>
      <c r="E506" s="142" t="n">
        <v>2700</v>
      </c>
      <c r="F506" s="144" t="n">
        <f aca="false">E506*10.76391</f>
        <v>29062.557</v>
      </c>
      <c r="G506" s="132" t="s">
        <v>188</v>
      </c>
      <c r="H506" s="132" t="n">
        <v>0</v>
      </c>
      <c r="I506" s="132" t="n">
        <v>3</v>
      </c>
      <c r="J506" s="132" t="n">
        <f aca="false">IF(L506=13.5,IF(X506=1,12,9),-0.392532+1.267037*L506+0.472239*X506+0.58658*W506+0.089417*V506+0.531633*U506+0.337883*T506-0.403545*S506)</f>
        <v>2.479425</v>
      </c>
      <c r="K506" s="145" t="n">
        <f aca="false">IF(I506=0,J506,I506)</f>
        <v>3</v>
      </c>
      <c r="L506" s="132" t="n">
        <v>2</v>
      </c>
      <c r="M506" s="132" t="n">
        <v>1</v>
      </c>
      <c r="N506" s="132" t="n">
        <v>99</v>
      </c>
      <c r="O506" s="132" t="s">
        <v>152</v>
      </c>
      <c r="P506" s="132" t="n">
        <v>2</v>
      </c>
      <c r="Q506" s="132" t="n">
        <v>1.5</v>
      </c>
      <c r="R506" s="132" t="n">
        <v>0</v>
      </c>
      <c r="S506" s="132" t="n">
        <v>0</v>
      </c>
      <c r="T506" s="132" t="n">
        <v>1</v>
      </c>
      <c r="U506" s="132" t="n">
        <v>0</v>
      </c>
      <c r="V506" s="132" t="n">
        <v>0</v>
      </c>
      <c r="W506" s="132" t="n">
        <v>0</v>
      </c>
      <c r="X506" s="132" t="n">
        <v>0</v>
      </c>
      <c r="Y506" s="132" t="n">
        <f aca="false">IF(L506&lt;=2.5,1,IF(L506&lt;=4.5,2,IF(L506&lt;=6.5,3,4)))</f>
        <v>1</v>
      </c>
      <c r="Z506" s="132" t="n">
        <f aca="false">IF(R506=1,35,IF(S506=1,64,IF(T506=1,IF(Y506=1,85,104),IF(U506=1,IF(Y506=1,124,152),IF(V506=1,(IF(Y506=1,146,IF(Y506=2,178,263))),IF(W506=1,(IF(Y506=1,178,IF(Y506=2,218,321))),IF(X506=1,IF(Y506=1,190,IF(Y506=2,242,IF(Y506=3,357,896))))))))))</f>
        <v>85</v>
      </c>
      <c r="AA506" s="146" t="n">
        <f aca="false">Z506*F506</f>
        <v>2470317.345</v>
      </c>
      <c r="AB506" s="141" t="n">
        <v>0</v>
      </c>
      <c r="AC506" s="136" t="s">
        <v>125</v>
      </c>
    </row>
    <row r="507" customFormat="false" ht="13.8" hidden="false" customHeight="false" outlineLevel="0" collapsed="false">
      <c r="A507" s="136" t="n">
        <v>506</v>
      </c>
      <c r="B507" s="136" t="s">
        <v>162</v>
      </c>
      <c r="C507" s="136" t="s">
        <v>162</v>
      </c>
      <c r="D507" s="132" t="s">
        <v>187</v>
      </c>
      <c r="E507" s="142" t="n">
        <v>2700</v>
      </c>
      <c r="F507" s="144" t="n">
        <f aca="false">E507*10.76391</f>
        <v>29062.557</v>
      </c>
      <c r="G507" s="132" t="s">
        <v>188</v>
      </c>
      <c r="H507" s="132" t="n">
        <v>0</v>
      </c>
      <c r="I507" s="132" t="n">
        <v>3</v>
      </c>
      <c r="J507" s="132" t="n">
        <f aca="false">IF(L507=13.5,IF(X507=1,12,9),-0.392532+1.267037*L507+0.472239*X507+0.58658*W507+0.089417*V507+0.531633*U507+0.337883*T507-0.403545*S507)</f>
        <v>2.479425</v>
      </c>
      <c r="K507" s="145" t="n">
        <f aca="false">IF(I507=0,J507,I507)</f>
        <v>3</v>
      </c>
      <c r="L507" s="132" t="n">
        <v>2</v>
      </c>
      <c r="M507" s="132" t="n">
        <v>1</v>
      </c>
      <c r="N507" s="132" t="n">
        <v>99</v>
      </c>
      <c r="O507" s="132" t="s">
        <v>152</v>
      </c>
      <c r="P507" s="132" t="n">
        <v>2</v>
      </c>
      <c r="Q507" s="132" t="n">
        <v>1.5</v>
      </c>
      <c r="R507" s="132" t="n">
        <v>0</v>
      </c>
      <c r="S507" s="132" t="n">
        <v>0</v>
      </c>
      <c r="T507" s="132" t="n">
        <v>1</v>
      </c>
      <c r="U507" s="132" t="n">
        <v>0</v>
      </c>
      <c r="V507" s="132" t="n">
        <v>0</v>
      </c>
      <c r="W507" s="132" t="n">
        <v>0</v>
      </c>
      <c r="X507" s="132" t="n">
        <v>0</v>
      </c>
      <c r="Y507" s="132" t="n">
        <f aca="false">IF(L507&lt;=2.5,1,IF(L507&lt;=4.5,2,IF(L507&lt;=6.5,3,4)))</f>
        <v>1</v>
      </c>
      <c r="Z507" s="132" t="n">
        <f aca="false">IF(R507=1,35,IF(S507=1,64,IF(T507=1,IF(Y507=1,85,104),IF(U507=1,IF(Y507=1,124,152),IF(V507=1,(IF(Y507=1,146,IF(Y507=2,178,263))),IF(W507=1,(IF(Y507=1,178,IF(Y507=2,218,321))),IF(X507=1,IF(Y507=1,190,IF(Y507=2,242,IF(Y507=3,357,896))))))))))</f>
        <v>85</v>
      </c>
      <c r="AA507" s="146" t="n">
        <f aca="false">Z507*F507</f>
        <v>2470317.345</v>
      </c>
      <c r="AB507" s="141" t="n">
        <v>0</v>
      </c>
      <c r="AC507" s="136" t="s">
        <v>125</v>
      </c>
    </row>
    <row r="508" customFormat="false" ht="13.8" hidden="false" customHeight="false" outlineLevel="0" collapsed="false">
      <c r="A508" s="136" t="n">
        <v>507</v>
      </c>
      <c r="B508" s="136" t="s">
        <v>162</v>
      </c>
      <c r="C508" s="136" t="s">
        <v>162</v>
      </c>
      <c r="D508" s="132" t="s">
        <v>187</v>
      </c>
      <c r="E508" s="142" t="n">
        <v>2700</v>
      </c>
      <c r="F508" s="144" t="n">
        <f aca="false">E508*10.76391</f>
        <v>29062.557</v>
      </c>
      <c r="G508" s="132" t="s">
        <v>188</v>
      </c>
      <c r="H508" s="132" t="n">
        <v>0</v>
      </c>
      <c r="I508" s="132" t="n">
        <v>3</v>
      </c>
      <c r="J508" s="132" t="n">
        <f aca="false">IF(L508=13.5,IF(X508=1,12,9),-0.392532+1.267037*L508+0.472239*X508+0.58658*W508+0.089417*V508+0.531633*U508+0.337883*T508-0.403545*S508)</f>
        <v>2.479425</v>
      </c>
      <c r="K508" s="145" t="n">
        <f aca="false">IF(I508=0,J508,I508)</f>
        <v>3</v>
      </c>
      <c r="L508" s="132" t="n">
        <v>2</v>
      </c>
      <c r="M508" s="132" t="n">
        <v>1</v>
      </c>
      <c r="N508" s="132" t="n">
        <v>99</v>
      </c>
      <c r="O508" s="132" t="s">
        <v>152</v>
      </c>
      <c r="P508" s="132" t="n">
        <v>2</v>
      </c>
      <c r="Q508" s="132" t="n">
        <v>1.5</v>
      </c>
      <c r="R508" s="132" t="n">
        <v>0</v>
      </c>
      <c r="S508" s="132" t="n">
        <v>0</v>
      </c>
      <c r="T508" s="132" t="n">
        <v>1</v>
      </c>
      <c r="U508" s="132" t="n">
        <v>0</v>
      </c>
      <c r="V508" s="132" t="n">
        <v>0</v>
      </c>
      <c r="W508" s="132" t="n">
        <v>0</v>
      </c>
      <c r="X508" s="132" t="n">
        <v>0</v>
      </c>
      <c r="Y508" s="132" t="n">
        <f aca="false">IF(L508&lt;=2.5,1,IF(L508&lt;=4.5,2,IF(L508&lt;=6.5,3,4)))</f>
        <v>1</v>
      </c>
      <c r="Z508" s="132" t="n">
        <f aca="false">IF(R508=1,35,IF(S508=1,64,IF(T508=1,IF(Y508=1,85,104),IF(U508=1,IF(Y508=1,124,152),IF(V508=1,(IF(Y508=1,146,IF(Y508=2,178,263))),IF(W508=1,(IF(Y508=1,178,IF(Y508=2,218,321))),IF(X508=1,IF(Y508=1,190,IF(Y508=2,242,IF(Y508=3,357,896))))))))))</f>
        <v>85</v>
      </c>
      <c r="AA508" s="146" t="n">
        <f aca="false">Z508*F508</f>
        <v>2470317.345</v>
      </c>
      <c r="AB508" s="141" t="n">
        <v>0</v>
      </c>
      <c r="AC508" s="136" t="s">
        <v>125</v>
      </c>
    </row>
    <row r="509" customFormat="false" ht="13.8" hidden="false" customHeight="false" outlineLevel="0" collapsed="false">
      <c r="A509" s="136" t="n">
        <v>508</v>
      </c>
      <c r="B509" s="136" t="s">
        <v>162</v>
      </c>
      <c r="C509" s="136" t="s">
        <v>162</v>
      </c>
      <c r="D509" s="132" t="s">
        <v>187</v>
      </c>
      <c r="E509" s="142" t="n">
        <v>2700</v>
      </c>
      <c r="F509" s="144" t="n">
        <f aca="false">E509*10.76391</f>
        <v>29062.557</v>
      </c>
      <c r="G509" s="132" t="s">
        <v>188</v>
      </c>
      <c r="H509" s="132" t="n">
        <v>0</v>
      </c>
      <c r="I509" s="132" t="n">
        <v>3</v>
      </c>
      <c r="J509" s="132" t="n">
        <f aca="false">IF(L509=13.5,IF(X509=1,12,9),-0.392532+1.267037*L509+0.472239*X509+0.58658*W509+0.089417*V509+0.531633*U509+0.337883*T509-0.403545*S509)</f>
        <v>2.479425</v>
      </c>
      <c r="K509" s="145" t="n">
        <f aca="false">IF(I509=0,J509,I509)</f>
        <v>3</v>
      </c>
      <c r="L509" s="132" t="n">
        <v>2</v>
      </c>
      <c r="M509" s="132" t="n">
        <v>1</v>
      </c>
      <c r="N509" s="132" t="n">
        <v>99</v>
      </c>
      <c r="O509" s="132" t="s">
        <v>152</v>
      </c>
      <c r="P509" s="132" t="n">
        <v>2</v>
      </c>
      <c r="Q509" s="132" t="n">
        <v>1.5</v>
      </c>
      <c r="R509" s="132" t="n">
        <v>0</v>
      </c>
      <c r="S509" s="132" t="n">
        <v>0</v>
      </c>
      <c r="T509" s="132" t="n">
        <v>1</v>
      </c>
      <c r="U509" s="132" t="n">
        <v>0</v>
      </c>
      <c r="V509" s="132" t="n">
        <v>0</v>
      </c>
      <c r="W509" s="132" t="n">
        <v>0</v>
      </c>
      <c r="X509" s="132" t="n">
        <v>0</v>
      </c>
      <c r="Y509" s="132" t="n">
        <f aca="false">IF(L509&lt;=2.5,1,IF(L509&lt;=4.5,2,IF(L509&lt;=6.5,3,4)))</f>
        <v>1</v>
      </c>
      <c r="Z509" s="132" t="n">
        <f aca="false">IF(R509=1,35,IF(S509=1,64,IF(T509=1,IF(Y509=1,85,104),IF(U509=1,IF(Y509=1,124,152),IF(V509=1,(IF(Y509=1,146,IF(Y509=2,178,263))),IF(W509=1,(IF(Y509=1,178,IF(Y509=2,218,321))),IF(X509=1,IF(Y509=1,190,IF(Y509=2,242,IF(Y509=3,357,896))))))))))</f>
        <v>85</v>
      </c>
      <c r="AA509" s="146" t="n">
        <f aca="false">Z509*F509</f>
        <v>2470317.345</v>
      </c>
      <c r="AB509" s="141" t="n">
        <v>0</v>
      </c>
      <c r="AC509" s="136" t="s">
        <v>125</v>
      </c>
    </row>
    <row r="510" customFormat="false" ht="13.8" hidden="false" customHeight="false" outlineLevel="0" collapsed="false">
      <c r="A510" s="136" t="n">
        <v>509</v>
      </c>
      <c r="B510" s="136" t="s">
        <v>162</v>
      </c>
      <c r="C510" s="136" t="s">
        <v>162</v>
      </c>
      <c r="D510" s="132" t="s">
        <v>187</v>
      </c>
      <c r="E510" s="142" t="n">
        <v>2700</v>
      </c>
      <c r="F510" s="144" t="n">
        <f aca="false">E510*10.76391</f>
        <v>29062.557</v>
      </c>
      <c r="G510" s="132" t="s">
        <v>188</v>
      </c>
      <c r="H510" s="132" t="n">
        <v>0</v>
      </c>
      <c r="I510" s="132" t="n">
        <v>3</v>
      </c>
      <c r="J510" s="132" t="n">
        <f aca="false">IF(L510=13.5,IF(X510=1,12,9),-0.392532+1.267037*L510+0.472239*X510+0.58658*W510+0.089417*V510+0.531633*U510+0.337883*T510-0.403545*S510)</f>
        <v>2.479425</v>
      </c>
      <c r="K510" s="145" t="n">
        <f aca="false">IF(I510=0,J510,I510)</f>
        <v>3</v>
      </c>
      <c r="L510" s="132" t="n">
        <v>2</v>
      </c>
      <c r="M510" s="132" t="n">
        <v>1</v>
      </c>
      <c r="N510" s="132" t="n">
        <v>99</v>
      </c>
      <c r="O510" s="132" t="s">
        <v>152</v>
      </c>
      <c r="P510" s="132" t="n">
        <v>2</v>
      </c>
      <c r="Q510" s="132" t="n">
        <v>1.5</v>
      </c>
      <c r="R510" s="132" t="n">
        <v>0</v>
      </c>
      <c r="S510" s="132" t="n">
        <v>0</v>
      </c>
      <c r="T510" s="132" t="n">
        <v>1</v>
      </c>
      <c r="U510" s="132" t="n">
        <v>0</v>
      </c>
      <c r="V510" s="132" t="n">
        <v>0</v>
      </c>
      <c r="W510" s="132" t="n">
        <v>0</v>
      </c>
      <c r="X510" s="132" t="n">
        <v>0</v>
      </c>
      <c r="Y510" s="132" t="n">
        <f aca="false">IF(L510&lt;=2.5,1,IF(L510&lt;=4.5,2,IF(L510&lt;=6.5,3,4)))</f>
        <v>1</v>
      </c>
      <c r="Z510" s="132" t="n">
        <f aca="false">IF(R510=1,35,IF(S510=1,64,IF(T510=1,IF(Y510=1,85,104),IF(U510=1,IF(Y510=1,124,152),IF(V510=1,(IF(Y510=1,146,IF(Y510=2,178,263))),IF(W510=1,(IF(Y510=1,178,IF(Y510=2,218,321))),IF(X510=1,IF(Y510=1,190,IF(Y510=2,242,IF(Y510=3,357,896))))))))))</f>
        <v>85</v>
      </c>
      <c r="AA510" s="146" t="n">
        <f aca="false">Z510*F510</f>
        <v>2470317.345</v>
      </c>
      <c r="AB510" s="141" t="n">
        <v>0</v>
      </c>
      <c r="AC510" s="136" t="s">
        <v>125</v>
      </c>
    </row>
    <row r="511" customFormat="false" ht="13.8" hidden="false" customHeight="false" outlineLevel="0" collapsed="false">
      <c r="A511" s="136" t="n">
        <v>510</v>
      </c>
      <c r="B511" s="136" t="s">
        <v>162</v>
      </c>
      <c r="C511" s="136" t="s">
        <v>162</v>
      </c>
      <c r="D511" s="132" t="s">
        <v>187</v>
      </c>
      <c r="E511" s="142" t="n">
        <v>2700</v>
      </c>
      <c r="F511" s="144" t="n">
        <f aca="false">E511*10.76391</f>
        <v>29062.557</v>
      </c>
      <c r="G511" s="132" t="s">
        <v>188</v>
      </c>
      <c r="H511" s="132" t="n">
        <v>0</v>
      </c>
      <c r="I511" s="132" t="n">
        <v>3</v>
      </c>
      <c r="J511" s="132" t="n">
        <f aca="false">IF(L511=13.5,IF(X511=1,12,9),-0.392532+1.267037*L511+0.472239*X511+0.58658*W511+0.089417*V511+0.531633*U511+0.337883*T511-0.403545*S511)</f>
        <v>2.479425</v>
      </c>
      <c r="K511" s="145" t="n">
        <f aca="false">IF(I511=0,J511,I511)</f>
        <v>3</v>
      </c>
      <c r="L511" s="132" t="n">
        <v>2</v>
      </c>
      <c r="M511" s="132" t="n">
        <v>1</v>
      </c>
      <c r="N511" s="132" t="n">
        <v>99</v>
      </c>
      <c r="O511" s="132" t="s">
        <v>152</v>
      </c>
      <c r="P511" s="132" t="n">
        <v>2</v>
      </c>
      <c r="Q511" s="132" t="n">
        <v>1.5</v>
      </c>
      <c r="R511" s="132" t="n">
        <v>0</v>
      </c>
      <c r="S511" s="132" t="n">
        <v>0</v>
      </c>
      <c r="T511" s="132" t="n">
        <v>1</v>
      </c>
      <c r="U511" s="132" t="n">
        <v>0</v>
      </c>
      <c r="V511" s="132" t="n">
        <v>0</v>
      </c>
      <c r="W511" s="132" t="n">
        <v>0</v>
      </c>
      <c r="X511" s="132" t="n">
        <v>0</v>
      </c>
      <c r="Y511" s="132" t="n">
        <f aca="false">IF(L511&lt;=2.5,1,IF(L511&lt;=4.5,2,IF(L511&lt;=6.5,3,4)))</f>
        <v>1</v>
      </c>
      <c r="Z511" s="132" t="n">
        <f aca="false">IF(R511=1,35,IF(S511=1,64,IF(T511=1,IF(Y511=1,85,104),IF(U511=1,IF(Y511=1,124,152),IF(V511=1,(IF(Y511=1,146,IF(Y511=2,178,263))),IF(W511=1,(IF(Y511=1,178,IF(Y511=2,218,321))),IF(X511=1,IF(Y511=1,190,IF(Y511=2,242,IF(Y511=3,357,896))))))))))</f>
        <v>85</v>
      </c>
      <c r="AA511" s="146" t="n">
        <f aca="false">Z511*F511</f>
        <v>2470317.345</v>
      </c>
      <c r="AB511" s="141" t="n">
        <v>0</v>
      </c>
      <c r="AC511" s="136" t="s">
        <v>125</v>
      </c>
    </row>
    <row r="512" customFormat="false" ht="13.8" hidden="false" customHeight="false" outlineLevel="0" collapsed="false">
      <c r="A512" s="136" t="n">
        <v>511</v>
      </c>
      <c r="B512" s="136" t="s">
        <v>162</v>
      </c>
      <c r="C512" s="136" t="s">
        <v>162</v>
      </c>
      <c r="D512" s="132" t="s">
        <v>187</v>
      </c>
      <c r="E512" s="142" t="n">
        <v>2700</v>
      </c>
      <c r="F512" s="144" t="n">
        <f aca="false">E512*10.76391</f>
        <v>29062.557</v>
      </c>
      <c r="G512" s="132" t="s">
        <v>188</v>
      </c>
      <c r="H512" s="132" t="n">
        <v>0</v>
      </c>
      <c r="I512" s="132" t="n">
        <v>3</v>
      </c>
      <c r="J512" s="132" t="n">
        <f aca="false">IF(L512=13.5,IF(X512=1,12,9),-0.392532+1.267037*L512+0.472239*X512+0.58658*W512+0.089417*V512+0.531633*U512+0.337883*T512-0.403545*S512)</f>
        <v>2.479425</v>
      </c>
      <c r="K512" s="145" t="n">
        <f aca="false">IF(I512=0,J512,I512)</f>
        <v>3</v>
      </c>
      <c r="L512" s="132" t="n">
        <v>2</v>
      </c>
      <c r="M512" s="132" t="n">
        <v>1</v>
      </c>
      <c r="N512" s="132" t="n">
        <v>99</v>
      </c>
      <c r="O512" s="132" t="s">
        <v>152</v>
      </c>
      <c r="P512" s="132" t="n">
        <v>2</v>
      </c>
      <c r="Q512" s="132" t="n">
        <v>1.5</v>
      </c>
      <c r="R512" s="132" t="n">
        <v>0</v>
      </c>
      <c r="S512" s="132" t="n">
        <v>0</v>
      </c>
      <c r="T512" s="132" t="n">
        <v>1</v>
      </c>
      <c r="U512" s="132" t="n">
        <v>0</v>
      </c>
      <c r="V512" s="132" t="n">
        <v>0</v>
      </c>
      <c r="W512" s="132" t="n">
        <v>0</v>
      </c>
      <c r="X512" s="132" t="n">
        <v>0</v>
      </c>
      <c r="Y512" s="132" t="n">
        <f aca="false">IF(L512&lt;=2.5,1,IF(L512&lt;=4.5,2,IF(L512&lt;=6.5,3,4)))</f>
        <v>1</v>
      </c>
      <c r="Z512" s="132" t="n">
        <f aca="false">IF(R512=1,35,IF(S512=1,64,IF(T512=1,IF(Y512=1,85,104),IF(U512=1,IF(Y512=1,124,152),IF(V512=1,(IF(Y512=1,146,IF(Y512=2,178,263))),IF(W512=1,(IF(Y512=1,178,IF(Y512=2,218,321))),IF(X512=1,IF(Y512=1,190,IF(Y512=2,242,IF(Y512=3,357,896))))))))))</f>
        <v>85</v>
      </c>
      <c r="AA512" s="146" t="n">
        <f aca="false">Z512*F512</f>
        <v>2470317.345</v>
      </c>
      <c r="AB512" s="141" t="n">
        <v>0</v>
      </c>
      <c r="AC512" s="136" t="s">
        <v>125</v>
      </c>
    </row>
    <row r="513" customFormat="false" ht="13.8" hidden="false" customHeight="false" outlineLevel="0" collapsed="false">
      <c r="A513" s="136" t="n">
        <v>512</v>
      </c>
      <c r="B513" s="136" t="s">
        <v>162</v>
      </c>
      <c r="C513" s="136" t="s">
        <v>162</v>
      </c>
      <c r="D513" s="132" t="s">
        <v>187</v>
      </c>
      <c r="E513" s="142" t="n">
        <v>2700</v>
      </c>
      <c r="F513" s="144" t="n">
        <f aca="false">E513*10.76391</f>
        <v>29062.557</v>
      </c>
      <c r="G513" s="132" t="s">
        <v>188</v>
      </c>
      <c r="H513" s="132" t="n">
        <v>0</v>
      </c>
      <c r="I513" s="132" t="n">
        <v>3</v>
      </c>
      <c r="J513" s="132" t="n">
        <f aca="false">IF(L513=13.5,IF(X513=1,12,9),-0.392532+1.267037*L513+0.472239*X513+0.58658*W513+0.089417*V513+0.531633*U513+0.337883*T513-0.403545*S513)</f>
        <v>2.479425</v>
      </c>
      <c r="K513" s="145" t="n">
        <f aca="false">IF(I513=0,J513,I513)</f>
        <v>3</v>
      </c>
      <c r="L513" s="132" t="n">
        <v>2</v>
      </c>
      <c r="M513" s="132" t="n">
        <v>1</v>
      </c>
      <c r="N513" s="132" t="n">
        <v>99</v>
      </c>
      <c r="O513" s="132" t="s">
        <v>152</v>
      </c>
      <c r="P513" s="132" t="n">
        <v>2</v>
      </c>
      <c r="Q513" s="132" t="n">
        <v>1.5</v>
      </c>
      <c r="R513" s="132" t="n">
        <v>0</v>
      </c>
      <c r="S513" s="132" t="n">
        <v>0</v>
      </c>
      <c r="T513" s="132" t="n">
        <v>1</v>
      </c>
      <c r="U513" s="132" t="n">
        <v>0</v>
      </c>
      <c r="V513" s="132" t="n">
        <v>0</v>
      </c>
      <c r="W513" s="132" t="n">
        <v>0</v>
      </c>
      <c r="X513" s="132" t="n">
        <v>0</v>
      </c>
      <c r="Y513" s="132" t="n">
        <f aca="false">IF(L513&lt;=2.5,1,IF(L513&lt;=4.5,2,IF(L513&lt;=6.5,3,4)))</f>
        <v>1</v>
      </c>
      <c r="Z513" s="132" t="n">
        <f aca="false">IF(R513=1,35,IF(S513=1,64,IF(T513=1,IF(Y513=1,85,104),IF(U513=1,IF(Y513=1,124,152),IF(V513=1,(IF(Y513=1,146,IF(Y513=2,178,263))),IF(W513=1,(IF(Y513=1,178,IF(Y513=2,218,321))),IF(X513=1,IF(Y513=1,190,IF(Y513=2,242,IF(Y513=3,357,896))))))))))</f>
        <v>85</v>
      </c>
      <c r="AA513" s="146" t="n">
        <f aca="false">Z513*F513</f>
        <v>2470317.345</v>
      </c>
      <c r="AB513" s="141" t="n">
        <v>0</v>
      </c>
      <c r="AC513" s="136" t="s">
        <v>125</v>
      </c>
    </row>
    <row r="514" customFormat="false" ht="13.8" hidden="false" customHeight="false" outlineLevel="0" collapsed="false">
      <c r="A514" s="136" t="n">
        <v>513</v>
      </c>
      <c r="B514" s="136" t="s">
        <v>162</v>
      </c>
      <c r="C514" s="136" t="s">
        <v>162</v>
      </c>
      <c r="D514" s="132" t="s">
        <v>187</v>
      </c>
      <c r="E514" s="142" t="n">
        <v>2700</v>
      </c>
      <c r="F514" s="144" t="n">
        <f aca="false">E514*10.76391</f>
        <v>29062.557</v>
      </c>
      <c r="G514" s="132" t="s">
        <v>188</v>
      </c>
      <c r="H514" s="132" t="n">
        <v>0</v>
      </c>
      <c r="I514" s="132" t="n">
        <v>3</v>
      </c>
      <c r="J514" s="132" t="n">
        <f aca="false">IF(L514=13.5,IF(X514=1,12,9),-0.392532+1.267037*L514+0.472239*X514+0.58658*W514+0.089417*V514+0.531633*U514+0.337883*T514-0.403545*S514)</f>
        <v>2.479425</v>
      </c>
      <c r="K514" s="145" t="n">
        <f aca="false">IF(I514=0,J514,I514)</f>
        <v>3</v>
      </c>
      <c r="L514" s="132" t="n">
        <v>2</v>
      </c>
      <c r="M514" s="132" t="n">
        <v>1</v>
      </c>
      <c r="N514" s="132" t="n">
        <v>99</v>
      </c>
      <c r="O514" s="132" t="s">
        <v>152</v>
      </c>
      <c r="P514" s="132" t="n">
        <v>2</v>
      </c>
      <c r="Q514" s="132" t="n">
        <v>1.5</v>
      </c>
      <c r="R514" s="132" t="n">
        <v>0</v>
      </c>
      <c r="S514" s="132" t="n">
        <v>0</v>
      </c>
      <c r="T514" s="132" t="n">
        <v>1</v>
      </c>
      <c r="U514" s="132" t="n">
        <v>0</v>
      </c>
      <c r="V514" s="132" t="n">
        <v>0</v>
      </c>
      <c r="W514" s="132" t="n">
        <v>0</v>
      </c>
      <c r="X514" s="132" t="n">
        <v>0</v>
      </c>
      <c r="Y514" s="132" t="n">
        <f aca="false">IF(L514&lt;=2.5,1,IF(L514&lt;=4.5,2,IF(L514&lt;=6.5,3,4)))</f>
        <v>1</v>
      </c>
      <c r="Z514" s="132" t="n">
        <f aca="false">IF(R514=1,35,IF(S514=1,64,IF(T514=1,IF(Y514=1,85,104),IF(U514=1,IF(Y514=1,124,152),IF(V514=1,(IF(Y514=1,146,IF(Y514=2,178,263))),IF(W514=1,(IF(Y514=1,178,IF(Y514=2,218,321))),IF(X514=1,IF(Y514=1,190,IF(Y514=2,242,IF(Y514=3,357,896))))))))))</f>
        <v>85</v>
      </c>
      <c r="AA514" s="146" t="n">
        <f aca="false">Z514*F514</f>
        <v>2470317.345</v>
      </c>
      <c r="AB514" s="141" t="n">
        <v>0</v>
      </c>
      <c r="AC514" s="136" t="s">
        <v>125</v>
      </c>
    </row>
    <row r="515" customFormat="false" ht="13.8" hidden="false" customHeight="false" outlineLevel="0" collapsed="false">
      <c r="A515" s="136" t="n">
        <v>514</v>
      </c>
      <c r="B515" s="136" t="s">
        <v>162</v>
      </c>
      <c r="C515" s="136" t="s">
        <v>162</v>
      </c>
      <c r="D515" s="132" t="s">
        <v>187</v>
      </c>
      <c r="E515" s="142" t="n">
        <v>2700</v>
      </c>
      <c r="F515" s="144" t="n">
        <f aca="false">E515*10.76391</f>
        <v>29062.557</v>
      </c>
      <c r="G515" s="132" t="s">
        <v>188</v>
      </c>
      <c r="H515" s="132" t="n">
        <v>0</v>
      </c>
      <c r="I515" s="132" t="n">
        <v>3</v>
      </c>
      <c r="J515" s="132" t="n">
        <f aca="false">IF(L515=13.5,IF(X515=1,12,9),-0.392532+1.267037*L515+0.472239*X515+0.58658*W515+0.089417*V515+0.531633*U515+0.337883*T515-0.403545*S515)</f>
        <v>2.479425</v>
      </c>
      <c r="K515" s="145" t="n">
        <f aca="false">IF(I515=0,J515,I515)</f>
        <v>3</v>
      </c>
      <c r="L515" s="132" t="n">
        <v>2</v>
      </c>
      <c r="M515" s="132" t="n">
        <v>1</v>
      </c>
      <c r="N515" s="132" t="n">
        <v>99</v>
      </c>
      <c r="O515" s="132" t="s">
        <v>152</v>
      </c>
      <c r="P515" s="132" t="n">
        <v>2</v>
      </c>
      <c r="Q515" s="132" t="n">
        <v>1.5</v>
      </c>
      <c r="R515" s="132" t="n">
        <v>0</v>
      </c>
      <c r="S515" s="132" t="n">
        <v>0</v>
      </c>
      <c r="T515" s="132" t="n">
        <v>1</v>
      </c>
      <c r="U515" s="132" t="n">
        <v>0</v>
      </c>
      <c r="V515" s="132" t="n">
        <v>0</v>
      </c>
      <c r="W515" s="132" t="n">
        <v>0</v>
      </c>
      <c r="X515" s="132" t="n">
        <v>0</v>
      </c>
      <c r="Y515" s="132" t="n">
        <f aca="false">IF(L515&lt;=2.5,1,IF(L515&lt;=4.5,2,IF(L515&lt;=6.5,3,4)))</f>
        <v>1</v>
      </c>
      <c r="Z515" s="132" t="n">
        <f aca="false">IF(R515=1,35,IF(S515=1,64,IF(T515=1,IF(Y515=1,85,104),IF(U515=1,IF(Y515=1,124,152),IF(V515=1,(IF(Y515=1,146,IF(Y515=2,178,263))),IF(W515=1,(IF(Y515=1,178,IF(Y515=2,218,321))),IF(X515=1,IF(Y515=1,190,IF(Y515=2,242,IF(Y515=3,357,896))))))))))</f>
        <v>85</v>
      </c>
      <c r="AA515" s="146" t="n">
        <f aca="false">Z515*F515</f>
        <v>2470317.345</v>
      </c>
      <c r="AB515" s="141" t="n">
        <v>0</v>
      </c>
      <c r="AC515" s="136" t="s">
        <v>125</v>
      </c>
    </row>
    <row r="516" customFormat="false" ht="13.8" hidden="false" customHeight="false" outlineLevel="0" collapsed="false">
      <c r="A516" s="136" t="n">
        <v>515</v>
      </c>
      <c r="B516" s="136" t="s">
        <v>162</v>
      </c>
      <c r="C516" s="136" t="s">
        <v>162</v>
      </c>
      <c r="D516" s="132" t="s">
        <v>187</v>
      </c>
      <c r="E516" s="142" t="n">
        <v>2700</v>
      </c>
      <c r="F516" s="144" t="n">
        <f aca="false">E516*10.76391</f>
        <v>29062.557</v>
      </c>
      <c r="G516" s="132" t="s">
        <v>188</v>
      </c>
      <c r="H516" s="132" t="n">
        <v>0</v>
      </c>
      <c r="I516" s="132" t="n">
        <v>3</v>
      </c>
      <c r="J516" s="132" t="n">
        <f aca="false">IF(L516=13.5,IF(X516=1,12,9),-0.392532+1.267037*L516+0.472239*X516+0.58658*W516+0.089417*V516+0.531633*U516+0.337883*T516-0.403545*S516)</f>
        <v>2.479425</v>
      </c>
      <c r="K516" s="145" t="n">
        <f aca="false">IF(I516=0,J516,I516)</f>
        <v>3</v>
      </c>
      <c r="L516" s="132" t="n">
        <v>2</v>
      </c>
      <c r="M516" s="132" t="n">
        <v>1</v>
      </c>
      <c r="N516" s="132" t="n">
        <v>99</v>
      </c>
      <c r="O516" s="132" t="s">
        <v>152</v>
      </c>
      <c r="P516" s="132" t="n">
        <v>2</v>
      </c>
      <c r="Q516" s="132" t="n">
        <v>1.5</v>
      </c>
      <c r="R516" s="132" t="n">
        <v>0</v>
      </c>
      <c r="S516" s="132" t="n">
        <v>0</v>
      </c>
      <c r="T516" s="132" t="n">
        <v>1</v>
      </c>
      <c r="U516" s="132" t="n">
        <v>0</v>
      </c>
      <c r="V516" s="132" t="n">
        <v>0</v>
      </c>
      <c r="W516" s="132" t="n">
        <v>0</v>
      </c>
      <c r="X516" s="132" t="n">
        <v>0</v>
      </c>
      <c r="Y516" s="132" t="n">
        <f aca="false">IF(L516&lt;=2.5,1,IF(L516&lt;=4.5,2,IF(L516&lt;=6.5,3,4)))</f>
        <v>1</v>
      </c>
      <c r="Z516" s="132" t="n">
        <f aca="false">IF(R516=1,35,IF(S516=1,64,IF(T516=1,IF(Y516=1,85,104),IF(U516=1,IF(Y516=1,124,152),IF(V516=1,(IF(Y516=1,146,IF(Y516=2,178,263))),IF(W516=1,(IF(Y516=1,178,IF(Y516=2,218,321))),IF(X516=1,IF(Y516=1,190,IF(Y516=2,242,IF(Y516=3,357,896))))))))))</f>
        <v>85</v>
      </c>
      <c r="AA516" s="146" t="n">
        <f aca="false">Z516*F516</f>
        <v>2470317.345</v>
      </c>
      <c r="AB516" s="141" t="n">
        <v>0</v>
      </c>
      <c r="AC516" s="136" t="s">
        <v>125</v>
      </c>
    </row>
    <row r="517" customFormat="false" ht="13.8" hidden="false" customHeight="false" outlineLevel="0" collapsed="false">
      <c r="A517" s="136" t="n">
        <v>516</v>
      </c>
      <c r="B517" s="136" t="s">
        <v>162</v>
      </c>
      <c r="C517" s="136" t="s">
        <v>162</v>
      </c>
      <c r="D517" s="132" t="s">
        <v>187</v>
      </c>
      <c r="E517" s="142" t="n">
        <v>2700</v>
      </c>
      <c r="F517" s="144" t="n">
        <f aca="false">E517*10.76391</f>
        <v>29062.557</v>
      </c>
      <c r="G517" s="132" t="s">
        <v>188</v>
      </c>
      <c r="H517" s="132" t="n">
        <v>0</v>
      </c>
      <c r="I517" s="132" t="n">
        <v>3</v>
      </c>
      <c r="J517" s="132" t="n">
        <f aca="false">IF(L517=13.5,IF(X517=1,12,9),-0.392532+1.267037*L517+0.472239*X517+0.58658*W517+0.089417*V517+0.531633*U517+0.337883*T517-0.403545*S517)</f>
        <v>2.479425</v>
      </c>
      <c r="K517" s="145" t="n">
        <f aca="false">IF(I517=0,J517,I517)</f>
        <v>3</v>
      </c>
      <c r="L517" s="132" t="n">
        <v>2</v>
      </c>
      <c r="M517" s="132" t="n">
        <v>1</v>
      </c>
      <c r="N517" s="132" t="n">
        <v>99</v>
      </c>
      <c r="O517" s="132" t="s">
        <v>152</v>
      </c>
      <c r="P517" s="132" t="n">
        <v>2</v>
      </c>
      <c r="Q517" s="132" t="n">
        <v>1.5</v>
      </c>
      <c r="R517" s="132" t="n">
        <v>0</v>
      </c>
      <c r="S517" s="132" t="n">
        <v>0</v>
      </c>
      <c r="T517" s="132" t="n">
        <v>1</v>
      </c>
      <c r="U517" s="132" t="n">
        <v>0</v>
      </c>
      <c r="V517" s="132" t="n">
        <v>0</v>
      </c>
      <c r="W517" s="132" t="n">
        <v>0</v>
      </c>
      <c r="X517" s="132" t="n">
        <v>0</v>
      </c>
      <c r="Y517" s="132" t="n">
        <f aca="false">IF(L517&lt;=2.5,1,IF(L517&lt;=4.5,2,IF(L517&lt;=6.5,3,4)))</f>
        <v>1</v>
      </c>
      <c r="Z517" s="132" t="n">
        <f aca="false">IF(R517=1,35,IF(S517=1,64,IF(T517=1,IF(Y517=1,85,104),IF(U517=1,IF(Y517=1,124,152),IF(V517=1,(IF(Y517=1,146,IF(Y517=2,178,263))),IF(W517=1,(IF(Y517=1,178,IF(Y517=2,218,321))),IF(X517=1,IF(Y517=1,190,IF(Y517=2,242,IF(Y517=3,357,896))))))))))</f>
        <v>85</v>
      </c>
      <c r="AA517" s="146" t="n">
        <f aca="false">Z517*F517</f>
        <v>2470317.345</v>
      </c>
      <c r="AB517" s="141" t="n">
        <v>0</v>
      </c>
      <c r="AC517" s="136" t="s">
        <v>125</v>
      </c>
    </row>
    <row r="518" customFormat="false" ht="13.8" hidden="false" customHeight="false" outlineLevel="0" collapsed="false">
      <c r="A518" s="136" t="n">
        <v>517</v>
      </c>
      <c r="B518" s="136" t="s">
        <v>162</v>
      </c>
      <c r="C518" s="136" t="s">
        <v>162</v>
      </c>
      <c r="D518" s="132" t="s">
        <v>187</v>
      </c>
      <c r="E518" s="142" t="n">
        <v>2700</v>
      </c>
      <c r="F518" s="144" t="n">
        <f aca="false">E518*10.76391</f>
        <v>29062.557</v>
      </c>
      <c r="G518" s="132" t="s">
        <v>188</v>
      </c>
      <c r="H518" s="132" t="n">
        <v>0</v>
      </c>
      <c r="I518" s="132" t="n">
        <v>3</v>
      </c>
      <c r="J518" s="132" t="n">
        <f aca="false">IF(L518=13.5,IF(X518=1,12,9),-0.392532+1.267037*L518+0.472239*X518+0.58658*W518+0.089417*V518+0.531633*U518+0.337883*T518-0.403545*S518)</f>
        <v>2.479425</v>
      </c>
      <c r="K518" s="145" t="n">
        <f aca="false">IF(I518=0,J518,I518)</f>
        <v>3</v>
      </c>
      <c r="L518" s="132" t="n">
        <v>2</v>
      </c>
      <c r="M518" s="132" t="n">
        <v>1</v>
      </c>
      <c r="N518" s="132" t="n">
        <v>99</v>
      </c>
      <c r="O518" s="132" t="s">
        <v>152</v>
      </c>
      <c r="P518" s="132" t="n">
        <v>2</v>
      </c>
      <c r="Q518" s="132" t="n">
        <v>1.5</v>
      </c>
      <c r="R518" s="132" t="n">
        <v>0</v>
      </c>
      <c r="S518" s="132" t="n">
        <v>0</v>
      </c>
      <c r="T518" s="132" t="n">
        <v>1</v>
      </c>
      <c r="U518" s="132" t="n">
        <v>0</v>
      </c>
      <c r="V518" s="132" t="n">
        <v>0</v>
      </c>
      <c r="W518" s="132" t="n">
        <v>0</v>
      </c>
      <c r="X518" s="132" t="n">
        <v>0</v>
      </c>
      <c r="Y518" s="132" t="n">
        <f aca="false">IF(L518&lt;=2.5,1,IF(L518&lt;=4.5,2,IF(L518&lt;=6.5,3,4)))</f>
        <v>1</v>
      </c>
      <c r="Z518" s="132" t="n">
        <f aca="false">IF(R518=1,35,IF(S518=1,64,IF(T518=1,IF(Y518=1,85,104),IF(U518=1,IF(Y518=1,124,152),IF(V518=1,(IF(Y518=1,146,IF(Y518=2,178,263))),IF(W518=1,(IF(Y518=1,178,IF(Y518=2,218,321))),IF(X518=1,IF(Y518=1,190,IF(Y518=2,242,IF(Y518=3,357,896))))))))))</f>
        <v>85</v>
      </c>
      <c r="AA518" s="146" t="n">
        <f aca="false">Z518*F518</f>
        <v>2470317.345</v>
      </c>
      <c r="AB518" s="141" t="n">
        <v>0</v>
      </c>
      <c r="AC518" s="136" t="s">
        <v>125</v>
      </c>
    </row>
    <row r="519" customFormat="false" ht="13.8" hidden="false" customHeight="false" outlineLevel="0" collapsed="false">
      <c r="A519" s="136" t="n">
        <v>518</v>
      </c>
      <c r="B519" s="136" t="s">
        <v>162</v>
      </c>
      <c r="C519" s="136" t="s">
        <v>162</v>
      </c>
      <c r="D519" s="132" t="s">
        <v>187</v>
      </c>
      <c r="E519" s="142" t="n">
        <v>2700</v>
      </c>
      <c r="F519" s="144" t="n">
        <f aca="false">E519*10.76391</f>
        <v>29062.557</v>
      </c>
      <c r="G519" s="132" t="s">
        <v>188</v>
      </c>
      <c r="H519" s="132" t="n">
        <v>0</v>
      </c>
      <c r="I519" s="132" t="n">
        <v>3</v>
      </c>
      <c r="J519" s="132" t="n">
        <f aca="false">IF(L519=13.5,IF(X519=1,12,9),-0.392532+1.267037*L519+0.472239*X519+0.58658*W519+0.089417*V519+0.531633*U519+0.337883*T519-0.403545*S519)</f>
        <v>2.479425</v>
      </c>
      <c r="K519" s="145" t="n">
        <f aca="false">IF(I519=0,J519,I519)</f>
        <v>3</v>
      </c>
      <c r="L519" s="132" t="n">
        <v>2</v>
      </c>
      <c r="M519" s="132" t="n">
        <v>1</v>
      </c>
      <c r="N519" s="132" t="n">
        <v>99</v>
      </c>
      <c r="O519" s="132" t="s">
        <v>152</v>
      </c>
      <c r="P519" s="132" t="n">
        <v>2</v>
      </c>
      <c r="Q519" s="132" t="n">
        <v>1.5</v>
      </c>
      <c r="R519" s="132" t="n">
        <v>0</v>
      </c>
      <c r="S519" s="132" t="n">
        <v>0</v>
      </c>
      <c r="T519" s="132" t="n">
        <v>1</v>
      </c>
      <c r="U519" s="132" t="n">
        <v>0</v>
      </c>
      <c r="V519" s="132" t="n">
        <v>0</v>
      </c>
      <c r="W519" s="132" t="n">
        <v>0</v>
      </c>
      <c r="X519" s="132" t="n">
        <v>0</v>
      </c>
      <c r="Y519" s="132" t="n">
        <f aca="false">IF(L519&lt;=2.5,1,IF(L519&lt;=4.5,2,IF(L519&lt;=6.5,3,4)))</f>
        <v>1</v>
      </c>
      <c r="Z519" s="132" t="n">
        <f aca="false">IF(R519=1,35,IF(S519=1,64,IF(T519=1,IF(Y519=1,85,104),IF(U519=1,IF(Y519=1,124,152),IF(V519=1,(IF(Y519=1,146,IF(Y519=2,178,263))),IF(W519=1,(IF(Y519=1,178,IF(Y519=2,218,321))),IF(X519=1,IF(Y519=1,190,IF(Y519=2,242,IF(Y519=3,357,896))))))))))</f>
        <v>85</v>
      </c>
      <c r="AA519" s="146" t="n">
        <f aca="false">Z519*F519</f>
        <v>2470317.345</v>
      </c>
      <c r="AB519" s="141" t="n">
        <v>0</v>
      </c>
      <c r="AC519" s="136" t="s">
        <v>125</v>
      </c>
    </row>
    <row r="520" customFormat="false" ht="13.8" hidden="false" customHeight="false" outlineLevel="0" collapsed="false">
      <c r="A520" s="136" t="n">
        <v>519</v>
      </c>
      <c r="B520" s="136" t="s">
        <v>162</v>
      </c>
      <c r="C520" s="136" t="s">
        <v>162</v>
      </c>
      <c r="D520" s="132" t="s">
        <v>187</v>
      </c>
      <c r="E520" s="142" t="n">
        <v>2700</v>
      </c>
      <c r="F520" s="144" t="n">
        <f aca="false">E520*10.76391</f>
        <v>29062.557</v>
      </c>
      <c r="G520" s="132" t="s">
        <v>188</v>
      </c>
      <c r="H520" s="132" t="n">
        <v>0</v>
      </c>
      <c r="I520" s="132" t="n">
        <v>3</v>
      </c>
      <c r="J520" s="132" t="n">
        <f aca="false">IF(L520=13.5,IF(X520=1,12,9),-0.392532+1.267037*L520+0.472239*X520+0.58658*W520+0.089417*V520+0.531633*U520+0.337883*T520-0.403545*S520)</f>
        <v>2.479425</v>
      </c>
      <c r="K520" s="145" t="n">
        <f aca="false">IF(I520=0,J520,I520)</f>
        <v>3</v>
      </c>
      <c r="L520" s="132" t="n">
        <v>2</v>
      </c>
      <c r="M520" s="132" t="n">
        <v>1</v>
      </c>
      <c r="N520" s="132" t="n">
        <v>99</v>
      </c>
      <c r="O520" s="132" t="s">
        <v>152</v>
      </c>
      <c r="P520" s="132" t="n">
        <v>2</v>
      </c>
      <c r="Q520" s="132" t="n">
        <v>1.5</v>
      </c>
      <c r="R520" s="132" t="n">
        <v>0</v>
      </c>
      <c r="S520" s="132" t="n">
        <v>0</v>
      </c>
      <c r="T520" s="132" t="n">
        <v>1</v>
      </c>
      <c r="U520" s="132" t="n">
        <v>0</v>
      </c>
      <c r="V520" s="132" t="n">
        <v>0</v>
      </c>
      <c r="W520" s="132" t="n">
        <v>0</v>
      </c>
      <c r="X520" s="132" t="n">
        <v>0</v>
      </c>
      <c r="Y520" s="132" t="n">
        <f aca="false">IF(L520&lt;=2.5,1,IF(L520&lt;=4.5,2,IF(L520&lt;=6.5,3,4)))</f>
        <v>1</v>
      </c>
      <c r="Z520" s="132" t="n">
        <f aca="false">IF(R520=1,35,IF(S520=1,64,IF(T520=1,IF(Y520=1,85,104),IF(U520=1,IF(Y520=1,124,152),IF(V520=1,(IF(Y520=1,146,IF(Y520=2,178,263))),IF(W520=1,(IF(Y520=1,178,IF(Y520=2,218,321))),IF(X520=1,IF(Y520=1,190,IF(Y520=2,242,IF(Y520=3,357,896))))))))))</f>
        <v>85</v>
      </c>
      <c r="AA520" s="146" t="n">
        <f aca="false">Z520*F520</f>
        <v>2470317.345</v>
      </c>
      <c r="AB520" s="141" t="n">
        <v>0</v>
      </c>
      <c r="AC520" s="136" t="s">
        <v>125</v>
      </c>
    </row>
    <row r="521" customFormat="false" ht="13.8" hidden="false" customHeight="false" outlineLevel="0" collapsed="false">
      <c r="A521" s="136" t="n">
        <v>520</v>
      </c>
      <c r="B521" s="136" t="s">
        <v>162</v>
      </c>
      <c r="C521" s="136" t="s">
        <v>162</v>
      </c>
      <c r="D521" s="132" t="s">
        <v>187</v>
      </c>
      <c r="E521" s="142" t="n">
        <v>2264.1</v>
      </c>
      <c r="F521" s="144" t="n">
        <f aca="false">E521*10.76391</f>
        <v>24370.568631</v>
      </c>
      <c r="G521" s="132" t="s">
        <v>188</v>
      </c>
      <c r="H521" s="132" t="n">
        <v>0</v>
      </c>
      <c r="I521" s="132" t="n">
        <v>3</v>
      </c>
      <c r="J521" s="132" t="n">
        <f aca="false">IF(L521=13.5,IF(X521=1,12,9),-0.392532+1.267037*L521+0.472239*X521+0.58658*W521+0.089417*V521+0.531633*U521+0.337883*T521-0.403545*S521)</f>
        <v>2.479425</v>
      </c>
      <c r="K521" s="145" t="n">
        <f aca="false">IF(I521=0,J521,I521)</f>
        <v>3</v>
      </c>
      <c r="L521" s="132" t="n">
        <v>2</v>
      </c>
      <c r="M521" s="132" t="n">
        <v>1</v>
      </c>
      <c r="N521" s="132" t="n">
        <v>99</v>
      </c>
      <c r="O521" s="132" t="s">
        <v>152</v>
      </c>
      <c r="P521" s="132" t="n">
        <v>2</v>
      </c>
      <c r="Q521" s="132" t="n">
        <v>1.5</v>
      </c>
      <c r="R521" s="132" t="n">
        <v>0</v>
      </c>
      <c r="S521" s="132" t="n">
        <v>0</v>
      </c>
      <c r="T521" s="132" t="n">
        <v>1</v>
      </c>
      <c r="U521" s="132" t="n">
        <v>0</v>
      </c>
      <c r="V521" s="132" t="n">
        <v>0</v>
      </c>
      <c r="W521" s="132" t="n">
        <v>0</v>
      </c>
      <c r="X521" s="132" t="n">
        <v>0</v>
      </c>
      <c r="Y521" s="132" t="n">
        <f aca="false">IF(L521&lt;=2.5,1,IF(L521&lt;=4.5,2,IF(L521&lt;=6.5,3,4)))</f>
        <v>1</v>
      </c>
      <c r="Z521" s="132" t="n">
        <f aca="false">IF(R521=1,35,IF(S521=1,64,IF(T521=1,IF(Y521=1,85,104),IF(U521=1,IF(Y521=1,124,152),IF(V521=1,(IF(Y521=1,146,IF(Y521=2,178,263))),IF(W521=1,(IF(Y521=1,178,IF(Y521=2,218,321))),IF(X521=1,IF(Y521=1,190,IF(Y521=2,242,IF(Y521=3,357,896))))))))))</f>
        <v>85</v>
      </c>
      <c r="AA521" s="146" t="n">
        <f aca="false">Z521*F521</f>
        <v>2071498.333635</v>
      </c>
      <c r="AB521" s="141" t="n">
        <v>0</v>
      </c>
      <c r="AC521" s="136" t="s">
        <v>125</v>
      </c>
    </row>
    <row r="522" customFormat="false" ht="13.8" hidden="false" customHeight="false" outlineLevel="0" collapsed="false">
      <c r="A522" s="136" t="n">
        <v>521</v>
      </c>
      <c r="B522" s="136" t="s">
        <v>162</v>
      </c>
      <c r="C522" s="136" t="s">
        <v>162</v>
      </c>
      <c r="D522" s="132" t="s">
        <v>189</v>
      </c>
      <c r="E522" s="142" t="n">
        <v>1800</v>
      </c>
      <c r="F522" s="144" t="n">
        <f aca="false">E522*10.76391</f>
        <v>19375.038</v>
      </c>
      <c r="G522" s="132" t="s">
        <v>190</v>
      </c>
      <c r="H522" s="132" t="n">
        <v>0.5</v>
      </c>
      <c r="I522" s="132" t="n">
        <v>3</v>
      </c>
      <c r="J522" s="132" t="n">
        <f aca="false">IF(L522=13.5,IF(X522=1,12,9),-0.392532+1.267037*L522+0.472239*X522+0.58658*W522+0.089417*V522+0.531633*U522+0.337883*T522-0.403545*S522)</f>
        <v>2.8644775</v>
      </c>
      <c r="K522" s="145" t="n">
        <f aca="false">IF(I522=0,J522,I522)</f>
        <v>3</v>
      </c>
      <c r="L522" s="132" t="n">
        <v>2.5</v>
      </c>
      <c r="M522" s="132" t="n">
        <v>1</v>
      </c>
      <c r="N522" s="132" t="n">
        <v>4</v>
      </c>
      <c r="O522" s="132" t="s">
        <v>154</v>
      </c>
      <c r="P522" s="132" t="n">
        <v>2</v>
      </c>
      <c r="Q522" s="132" t="n">
        <v>2.5</v>
      </c>
      <c r="R522" s="132" t="n">
        <v>0</v>
      </c>
      <c r="S522" s="132" t="n">
        <v>0</v>
      </c>
      <c r="T522" s="132" t="n">
        <v>0</v>
      </c>
      <c r="U522" s="132" t="n">
        <v>0</v>
      </c>
      <c r="V522" s="132" t="n">
        <v>1</v>
      </c>
      <c r="W522" s="132" t="n">
        <v>0</v>
      </c>
      <c r="X522" s="132" t="n">
        <v>0</v>
      </c>
      <c r="Y522" s="132" t="n">
        <f aca="false">IF(L522&lt;=2.5,1,IF(L522&lt;=4.5,2,IF(L522&lt;=6.5,3,4)))</f>
        <v>1</v>
      </c>
      <c r="Z522" s="132" t="n">
        <f aca="false">IF(R522=1,35,IF(S522=1,64,IF(T522=1,IF(Y522=1,85,104),IF(U522=1,IF(Y522=1,124,152),IF(V522=1,(IF(Y522=1,146,IF(Y522=2,178,263))),IF(W522=1,(IF(Y522=1,178,IF(Y522=2,218,321))),IF(X522=1,IF(Y522=1,190,IF(Y522=2,242,IF(Y522=3,357,896))))))))))</f>
        <v>146</v>
      </c>
      <c r="AA522" s="146" t="n">
        <f aca="false">Z522*F522</f>
        <v>2828755.548</v>
      </c>
      <c r="AB522" s="141" t="n">
        <v>1</v>
      </c>
      <c r="AC522" s="136" t="s">
        <v>191</v>
      </c>
    </row>
    <row r="523" customFormat="false" ht="13.8" hidden="false" customHeight="false" outlineLevel="0" collapsed="false">
      <c r="A523" s="136" t="n">
        <v>522</v>
      </c>
      <c r="B523" s="136" t="s">
        <v>162</v>
      </c>
      <c r="C523" s="136" t="s">
        <v>162</v>
      </c>
      <c r="D523" s="132" t="s">
        <v>189</v>
      </c>
      <c r="E523" s="142" t="n">
        <v>1800</v>
      </c>
      <c r="F523" s="144" t="n">
        <f aca="false">E523*10.76391</f>
        <v>19375.038</v>
      </c>
      <c r="G523" s="132" t="s">
        <v>190</v>
      </c>
      <c r="H523" s="132" t="n">
        <v>0.5</v>
      </c>
      <c r="I523" s="132" t="n">
        <v>3</v>
      </c>
      <c r="J523" s="132" t="n">
        <f aca="false">IF(L523=13.5,IF(X523=1,12,9),-0.392532+1.267037*L523+0.472239*X523+0.58658*W523+0.089417*V523+0.531633*U523+0.337883*T523-0.403545*S523)</f>
        <v>2.8644775</v>
      </c>
      <c r="K523" s="145" t="n">
        <f aca="false">IF(I523=0,J523,I523)</f>
        <v>3</v>
      </c>
      <c r="L523" s="132" t="n">
        <v>2.5</v>
      </c>
      <c r="M523" s="132" t="n">
        <v>1</v>
      </c>
      <c r="N523" s="132" t="n">
        <v>4</v>
      </c>
      <c r="O523" s="132" t="s">
        <v>154</v>
      </c>
      <c r="P523" s="132" t="n">
        <v>2</v>
      </c>
      <c r="Q523" s="132" t="n">
        <v>2.5</v>
      </c>
      <c r="R523" s="132" t="n">
        <v>0</v>
      </c>
      <c r="S523" s="132" t="n">
        <v>0</v>
      </c>
      <c r="T523" s="132" t="n">
        <v>0</v>
      </c>
      <c r="U523" s="132" t="n">
        <v>0</v>
      </c>
      <c r="V523" s="132" t="n">
        <v>1</v>
      </c>
      <c r="W523" s="132" t="n">
        <v>0</v>
      </c>
      <c r="X523" s="132" t="n">
        <v>0</v>
      </c>
      <c r="Y523" s="132" t="n">
        <f aca="false">IF(L523&lt;=2.5,1,IF(L523&lt;=4.5,2,IF(L523&lt;=6.5,3,4)))</f>
        <v>1</v>
      </c>
      <c r="Z523" s="132" t="n">
        <f aca="false">IF(R523=1,35,IF(S523=1,64,IF(T523=1,IF(Y523=1,85,104),IF(U523=1,IF(Y523=1,124,152),IF(V523=1,(IF(Y523=1,146,IF(Y523=2,178,263))),IF(W523=1,(IF(Y523=1,178,IF(Y523=2,218,321))),IF(X523=1,IF(Y523=1,190,IF(Y523=2,242,IF(Y523=3,357,896))))))))))</f>
        <v>146</v>
      </c>
      <c r="AA523" s="146" t="n">
        <f aca="false">Z523*F523</f>
        <v>2828755.548</v>
      </c>
      <c r="AB523" s="141" t="n">
        <v>1</v>
      </c>
      <c r="AC523" s="136" t="s">
        <v>191</v>
      </c>
    </row>
    <row r="524" customFormat="false" ht="13.8" hidden="false" customHeight="false" outlineLevel="0" collapsed="false">
      <c r="A524" s="136" t="n">
        <v>523</v>
      </c>
      <c r="B524" s="136" t="s">
        <v>162</v>
      </c>
      <c r="C524" s="136" t="s">
        <v>162</v>
      </c>
      <c r="D524" s="132" t="s">
        <v>189</v>
      </c>
      <c r="E524" s="142" t="n">
        <v>1800</v>
      </c>
      <c r="F524" s="144" t="n">
        <f aca="false">E524*10.76391</f>
        <v>19375.038</v>
      </c>
      <c r="G524" s="132" t="s">
        <v>190</v>
      </c>
      <c r="H524" s="132" t="n">
        <v>0.5</v>
      </c>
      <c r="I524" s="132" t="n">
        <v>3</v>
      </c>
      <c r="J524" s="132" t="n">
        <f aca="false">IF(L524=13.5,IF(X524=1,12,9),-0.392532+1.267037*L524+0.472239*X524+0.58658*W524+0.089417*V524+0.531633*U524+0.337883*T524-0.403545*S524)</f>
        <v>2.8644775</v>
      </c>
      <c r="K524" s="145" t="n">
        <f aca="false">IF(I524=0,J524,I524)</f>
        <v>3</v>
      </c>
      <c r="L524" s="132" t="n">
        <v>2.5</v>
      </c>
      <c r="M524" s="132" t="n">
        <v>1</v>
      </c>
      <c r="N524" s="132" t="n">
        <v>4</v>
      </c>
      <c r="O524" s="132" t="s">
        <v>154</v>
      </c>
      <c r="P524" s="132" t="n">
        <v>2</v>
      </c>
      <c r="Q524" s="132" t="n">
        <v>2.5</v>
      </c>
      <c r="R524" s="132" t="n">
        <v>0</v>
      </c>
      <c r="S524" s="132" t="n">
        <v>0</v>
      </c>
      <c r="T524" s="132" t="n">
        <v>0</v>
      </c>
      <c r="U524" s="132" t="n">
        <v>0</v>
      </c>
      <c r="V524" s="132" t="n">
        <v>1</v>
      </c>
      <c r="W524" s="132" t="n">
        <v>0</v>
      </c>
      <c r="X524" s="132" t="n">
        <v>0</v>
      </c>
      <c r="Y524" s="132" t="n">
        <f aca="false">IF(L524&lt;=2.5,1,IF(L524&lt;=4.5,2,IF(L524&lt;=6.5,3,4)))</f>
        <v>1</v>
      </c>
      <c r="Z524" s="132" t="n">
        <f aca="false">IF(R524=1,35,IF(S524=1,64,IF(T524=1,IF(Y524=1,85,104),IF(U524=1,IF(Y524=1,124,152),IF(V524=1,(IF(Y524=1,146,IF(Y524=2,178,263))),IF(W524=1,(IF(Y524=1,178,IF(Y524=2,218,321))),IF(X524=1,IF(Y524=1,190,IF(Y524=2,242,IF(Y524=3,357,896))))))))))</f>
        <v>146</v>
      </c>
      <c r="AA524" s="146" t="n">
        <f aca="false">Z524*F524</f>
        <v>2828755.548</v>
      </c>
      <c r="AB524" s="141" t="n">
        <v>1</v>
      </c>
      <c r="AC524" s="136" t="s">
        <v>191</v>
      </c>
    </row>
    <row r="525" customFormat="false" ht="13.8" hidden="false" customHeight="false" outlineLevel="0" collapsed="false">
      <c r="A525" s="136" t="n">
        <v>524</v>
      </c>
      <c r="B525" s="136" t="s">
        <v>162</v>
      </c>
      <c r="C525" s="136" t="s">
        <v>162</v>
      </c>
      <c r="D525" s="132" t="s">
        <v>189</v>
      </c>
      <c r="E525" s="142" t="n">
        <v>1800</v>
      </c>
      <c r="F525" s="144" t="n">
        <f aca="false">E525*10.76391</f>
        <v>19375.038</v>
      </c>
      <c r="G525" s="132" t="s">
        <v>190</v>
      </c>
      <c r="H525" s="132" t="n">
        <v>0.5</v>
      </c>
      <c r="I525" s="132" t="n">
        <v>3</v>
      </c>
      <c r="J525" s="132" t="n">
        <f aca="false">IF(L525=13.5,IF(X525=1,12,9),-0.392532+1.267037*L525+0.472239*X525+0.58658*W525+0.089417*V525+0.531633*U525+0.337883*T525-0.403545*S525)</f>
        <v>2.8644775</v>
      </c>
      <c r="K525" s="145" t="n">
        <f aca="false">IF(I525=0,J525,I525)</f>
        <v>3</v>
      </c>
      <c r="L525" s="132" t="n">
        <v>2.5</v>
      </c>
      <c r="M525" s="132" t="n">
        <v>1</v>
      </c>
      <c r="N525" s="132" t="n">
        <v>4</v>
      </c>
      <c r="O525" s="132" t="s">
        <v>154</v>
      </c>
      <c r="P525" s="132" t="n">
        <v>2</v>
      </c>
      <c r="Q525" s="132" t="n">
        <v>2.5</v>
      </c>
      <c r="R525" s="132" t="n">
        <v>0</v>
      </c>
      <c r="S525" s="132" t="n">
        <v>0</v>
      </c>
      <c r="T525" s="132" t="n">
        <v>0</v>
      </c>
      <c r="U525" s="132" t="n">
        <v>0</v>
      </c>
      <c r="V525" s="132" t="n">
        <v>1</v>
      </c>
      <c r="W525" s="132" t="n">
        <v>0</v>
      </c>
      <c r="X525" s="132" t="n">
        <v>0</v>
      </c>
      <c r="Y525" s="132" t="n">
        <f aca="false">IF(L525&lt;=2.5,1,IF(L525&lt;=4.5,2,IF(L525&lt;=6.5,3,4)))</f>
        <v>1</v>
      </c>
      <c r="Z525" s="132" t="n">
        <f aca="false">IF(R525=1,35,IF(S525=1,64,IF(T525=1,IF(Y525=1,85,104),IF(U525=1,IF(Y525=1,124,152),IF(V525=1,(IF(Y525=1,146,IF(Y525=2,178,263))),IF(W525=1,(IF(Y525=1,178,IF(Y525=2,218,321))),IF(X525=1,IF(Y525=1,190,IF(Y525=2,242,IF(Y525=3,357,896))))))))))</f>
        <v>146</v>
      </c>
      <c r="AA525" s="146" t="n">
        <f aca="false">Z525*F525</f>
        <v>2828755.548</v>
      </c>
      <c r="AB525" s="141" t="n">
        <v>1</v>
      </c>
      <c r="AC525" s="136" t="s">
        <v>191</v>
      </c>
    </row>
    <row r="526" customFormat="false" ht="13.8" hidden="false" customHeight="false" outlineLevel="0" collapsed="false">
      <c r="A526" s="136" t="n">
        <v>525</v>
      </c>
      <c r="B526" s="136" t="s">
        <v>162</v>
      </c>
      <c r="C526" s="136" t="s">
        <v>162</v>
      </c>
      <c r="D526" s="132" t="s">
        <v>189</v>
      </c>
      <c r="E526" s="142" t="n">
        <v>1800</v>
      </c>
      <c r="F526" s="144" t="n">
        <f aca="false">E526*10.76391</f>
        <v>19375.038</v>
      </c>
      <c r="G526" s="132" t="s">
        <v>190</v>
      </c>
      <c r="H526" s="132" t="n">
        <v>0.5</v>
      </c>
      <c r="I526" s="132" t="n">
        <v>3</v>
      </c>
      <c r="J526" s="132" t="n">
        <f aca="false">IF(L526=13.5,IF(X526=1,12,9),-0.392532+1.267037*L526+0.472239*X526+0.58658*W526+0.089417*V526+0.531633*U526+0.337883*T526-0.403545*S526)</f>
        <v>2.8644775</v>
      </c>
      <c r="K526" s="145" t="n">
        <f aca="false">IF(I526=0,J526,I526)</f>
        <v>3</v>
      </c>
      <c r="L526" s="132" t="n">
        <v>2.5</v>
      </c>
      <c r="M526" s="132" t="n">
        <v>1</v>
      </c>
      <c r="N526" s="132" t="n">
        <v>4</v>
      </c>
      <c r="O526" s="132" t="s">
        <v>154</v>
      </c>
      <c r="P526" s="132" t="n">
        <v>2</v>
      </c>
      <c r="Q526" s="132" t="n">
        <v>2.5</v>
      </c>
      <c r="R526" s="132" t="n">
        <v>0</v>
      </c>
      <c r="S526" s="132" t="n">
        <v>0</v>
      </c>
      <c r="T526" s="132" t="n">
        <v>0</v>
      </c>
      <c r="U526" s="132" t="n">
        <v>0</v>
      </c>
      <c r="V526" s="132" t="n">
        <v>1</v>
      </c>
      <c r="W526" s="132" t="n">
        <v>0</v>
      </c>
      <c r="X526" s="132" t="n">
        <v>0</v>
      </c>
      <c r="Y526" s="132" t="n">
        <f aca="false">IF(L526&lt;=2.5,1,IF(L526&lt;=4.5,2,IF(L526&lt;=6.5,3,4)))</f>
        <v>1</v>
      </c>
      <c r="Z526" s="132" t="n">
        <f aca="false">IF(R526=1,35,IF(S526=1,64,IF(T526=1,IF(Y526=1,85,104),IF(U526=1,IF(Y526=1,124,152),IF(V526=1,(IF(Y526=1,146,IF(Y526=2,178,263))),IF(W526=1,(IF(Y526=1,178,IF(Y526=2,218,321))),IF(X526=1,IF(Y526=1,190,IF(Y526=2,242,IF(Y526=3,357,896))))))))))</f>
        <v>146</v>
      </c>
      <c r="AA526" s="146" t="n">
        <f aca="false">Z526*F526</f>
        <v>2828755.548</v>
      </c>
      <c r="AB526" s="141" t="n">
        <v>1</v>
      </c>
      <c r="AC526" s="136" t="s">
        <v>191</v>
      </c>
    </row>
    <row r="527" customFormat="false" ht="13.8" hidden="false" customHeight="false" outlineLevel="0" collapsed="false">
      <c r="A527" s="136" t="n">
        <v>526</v>
      </c>
      <c r="B527" s="136" t="s">
        <v>162</v>
      </c>
      <c r="C527" s="136" t="s">
        <v>162</v>
      </c>
      <c r="D527" s="132" t="s">
        <v>189</v>
      </c>
      <c r="E527" s="142" t="n">
        <v>1800</v>
      </c>
      <c r="F527" s="144" t="n">
        <f aca="false">E527*10.76391</f>
        <v>19375.038</v>
      </c>
      <c r="G527" s="132" t="s">
        <v>190</v>
      </c>
      <c r="H527" s="132" t="n">
        <v>0.5</v>
      </c>
      <c r="I527" s="132" t="n">
        <v>3</v>
      </c>
      <c r="J527" s="132" t="n">
        <f aca="false">IF(L527=13.5,IF(X527=1,12,9),-0.392532+1.267037*L527+0.472239*X527+0.58658*W527+0.089417*V527+0.531633*U527+0.337883*T527-0.403545*S527)</f>
        <v>2.8644775</v>
      </c>
      <c r="K527" s="145" t="n">
        <f aca="false">IF(I527=0,J527,I527)</f>
        <v>3</v>
      </c>
      <c r="L527" s="132" t="n">
        <v>2.5</v>
      </c>
      <c r="M527" s="132" t="n">
        <v>1</v>
      </c>
      <c r="N527" s="132" t="n">
        <v>4</v>
      </c>
      <c r="O527" s="132" t="s">
        <v>154</v>
      </c>
      <c r="P527" s="132" t="n">
        <v>2</v>
      </c>
      <c r="Q527" s="132" t="n">
        <v>2.5</v>
      </c>
      <c r="R527" s="132" t="n">
        <v>0</v>
      </c>
      <c r="S527" s="132" t="n">
        <v>0</v>
      </c>
      <c r="T527" s="132" t="n">
        <v>0</v>
      </c>
      <c r="U527" s="132" t="n">
        <v>0</v>
      </c>
      <c r="V527" s="132" t="n">
        <v>1</v>
      </c>
      <c r="W527" s="132" t="n">
        <v>0</v>
      </c>
      <c r="X527" s="132" t="n">
        <v>0</v>
      </c>
      <c r="Y527" s="132" t="n">
        <f aca="false">IF(L527&lt;=2.5,1,IF(L527&lt;=4.5,2,IF(L527&lt;=6.5,3,4)))</f>
        <v>1</v>
      </c>
      <c r="Z527" s="132" t="n">
        <f aca="false">IF(R527=1,35,IF(S527=1,64,IF(T527=1,IF(Y527=1,85,104),IF(U527=1,IF(Y527=1,124,152),IF(V527=1,(IF(Y527=1,146,IF(Y527=2,178,263))),IF(W527=1,(IF(Y527=1,178,IF(Y527=2,218,321))),IF(X527=1,IF(Y527=1,190,IF(Y527=2,242,IF(Y527=3,357,896))))))))))</f>
        <v>146</v>
      </c>
      <c r="AA527" s="146" t="n">
        <f aca="false">Z527*F527</f>
        <v>2828755.548</v>
      </c>
      <c r="AB527" s="141" t="n">
        <v>1</v>
      </c>
      <c r="AC527" s="136" t="s">
        <v>191</v>
      </c>
    </row>
    <row r="528" customFormat="false" ht="13.8" hidden="false" customHeight="false" outlineLevel="0" collapsed="false">
      <c r="A528" s="136" t="n">
        <v>527</v>
      </c>
      <c r="B528" s="136" t="s">
        <v>162</v>
      </c>
      <c r="C528" s="136" t="s">
        <v>162</v>
      </c>
      <c r="D528" s="132" t="s">
        <v>189</v>
      </c>
      <c r="E528" s="142" t="n">
        <v>1800</v>
      </c>
      <c r="F528" s="144" t="n">
        <f aca="false">E528*10.76391</f>
        <v>19375.038</v>
      </c>
      <c r="G528" s="132" t="s">
        <v>190</v>
      </c>
      <c r="H528" s="132" t="n">
        <v>0.5</v>
      </c>
      <c r="I528" s="132" t="n">
        <v>3</v>
      </c>
      <c r="J528" s="132" t="n">
        <f aca="false">IF(L528=13.5,IF(X528=1,12,9),-0.392532+1.267037*L528+0.472239*X528+0.58658*W528+0.089417*V528+0.531633*U528+0.337883*T528-0.403545*S528)</f>
        <v>2.8644775</v>
      </c>
      <c r="K528" s="145" t="n">
        <f aca="false">IF(I528=0,J528,I528)</f>
        <v>3</v>
      </c>
      <c r="L528" s="132" t="n">
        <v>2.5</v>
      </c>
      <c r="M528" s="132" t="n">
        <v>1</v>
      </c>
      <c r="N528" s="132" t="n">
        <v>4</v>
      </c>
      <c r="O528" s="132" t="s">
        <v>154</v>
      </c>
      <c r="P528" s="132" t="n">
        <v>2</v>
      </c>
      <c r="Q528" s="132" t="n">
        <v>2.5</v>
      </c>
      <c r="R528" s="132" t="n">
        <v>0</v>
      </c>
      <c r="S528" s="132" t="n">
        <v>0</v>
      </c>
      <c r="T528" s="132" t="n">
        <v>0</v>
      </c>
      <c r="U528" s="132" t="n">
        <v>0</v>
      </c>
      <c r="V528" s="132" t="n">
        <v>1</v>
      </c>
      <c r="W528" s="132" t="n">
        <v>0</v>
      </c>
      <c r="X528" s="132" t="n">
        <v>0</v>
      </c>
      <c r="Y528" s="132" t="n">
        <f aca="false">IF(L528&lt;=2.5,1,IF(L528&lt;=4.5,2,IF(L528&lt;=6.5,3,4)))</f>
        <v>1</v>
      </c>
      <c r="Z528" s="132" t="n">
        <f aca="false">IF(R528=1,35,IF(S528=1,64,IF(T528=1,IF(Y528=1,85,104),IF(U528=1,IF(Y528=1,124,152),IF(V528=1,(IF(Y528=1,146,IF(Y528=2,178,263))),IF(W528=1,(IF(Y528=1,178,IF(Y528=2,218,321))),IF(X528=1,IF(Y528=1,190,IF(Y528=2,242,IF(Y528=3,357,896))))))))))</f>
        <v>146</v>
      </c>
      <c r="AA528" s="146" t="n">
        <f aca="false">Z528*F528</f>
        <v>2828755.548</v>
      </c>
      <c r="AB528" s="141" t="n">
        <v>1</v>
      </c>
      <c r="AC528" s="136" t="s">
        <v>191</v>
      </c>
    </row>
    <row r="529" customFormat="false" ht="13.8" hidden="false" customHeight="false" outlineLevel="0" collapsed="false">
      <c r="A529" s="136" t="n">
        <v>528</v>
      </c>
      <c r="B529" s="136" t="s">
        <v>162</v>
      </c>
      <c r="C529" s="136" t="s">
        <v>162</v>
      </c>
      <c r="D529" s="132" t="s">
        <v>189</v>
      </c>
      <c r="E529" s="142" t="n">
        <v>1800</v>
      </c>
      <c r="F529" s="144" t="n">
        <f aca="false">E529*10.76391</f>
        <v>19375.038</v>
      </c>
      <c r="G529" s="132" t="s">
        <v>190</v>
      </c>
      <c r="H529" s="132" t="n">
        <v>0.5</v>
      </c>
      <c r="I529" s="132" t="n">
        <v>3</v>
      </c>
      <c r="J529" s="132" t="n">
        <f aca="false">IF(L529=13.5,IF(X529=1,12,9),-0.392532+1.267037*L529+0.472239*X529+0.58658*W529+0.089417*V529+0.531633*U529+0.337883*T529-0.403545*S529)</f>
        <v>2.8644775</v>
      </c>
      <c r="K529" s="145" t="n">
        <f aca="false">IF(I529=0,J529,I529)</f>
        <v>3</v>
      </c>
      <c r="L529" s="132" t="n">
        <v>2.5</v>
      </c>
      <c r="M529" s="132" t="n">
        <v>1</v>
      </c>
      <c r="N529" s="132" t="n">
        <v>4</v>
      </c>
      <c r="O529" s="132" t="s">
        <v>154</v>
      </c>
      <c r="P529" s="132" t="n">
        <v>2</v>
      </c>
      <c r="Q529" s="132" t="n">
        <v>2.5</v>
      </c>
      <c r="R529" s="132" t="n">
        <v>0</v>
      </c>
      <c r="S529" s="132" t="n">
        <v>0</v>
      </c>
      <c r="T529" s="132" t="n">
        <v>0</v>
      </c>
      <c r="U529" s="132" t="n">
        <v>0</v>
      </c>
      <c r="V529" s="132" t="n">
        <v>1</v>
      </c>
      <c r="W529" s="132" t="n">
        <v>0</v>
      </c>
      <c r="X529" s="132" t="n">
        <v>0</v>
      </c>
      <c r="Y529" s="132" t="n">
        <f aca="false">IF(L529&lt;=2.5,1,IF(L529&lt;=4.5,2,IF(L529&lt;=6.5,3,4)))</f>
        <v>1</v>
      </c>
      <c r="Z529" s="132" t="n">
        <f aca="false">IF(R529=1,35,IF(S529=1,64,IF(T529=1,IF(Y529=1,85,104),IF(U529=1,IF(Y529=1,124,152),IF(V529=1,(IF(Y529=1,146,IF(Y529=2,178,263))),IF(W529=1,(IF(Y529=1,178,IF(Y529=2,218,321))),IF(X529=1,IF(Y529=1,190,IF(Y529=2,242,IF(Y529=3,357,896))))))))))</f>
        <v>146</v>
      </c>
      <c r="AA529" s="146" t="n">
        <f aca="false">Z529*F529</f>
        <v>2828755.548</v>
      </c>
      <c r="AB529" s="141" t="n">
        <v>1</v>
      </c>
      <c r="AC529" s="136" t="s">
        <v>191</v>
      </c>
    </row>
    <row r="530" customFormat="false" ht="13.8" hidden="false" customHeight="false" outlineLevel="0" collapsed="false">
      <c r="A530" s="136" t="n">
        <v>529</v>
      </c>
      <c r="B530" s="136" t="s">
        <v>162</v>
      </c>
      <c r="C530" s="136" t="s">
        <v>162</v>
      </c>
      <c r="D530" s="132" t="s">
        <v>189</v>
      </c>
      <c r="E530" s="142" t="n">
        <v>1800</v>
      </c>
      <c r="F530" s="144" t="n">
        <f aca="false">E530*10.76391</f>
        <v>19375.038</v>
      </c>
      <c r="G530" s="132" t="s">
        <v>190</v>
      </c>
      <c r="H530" s="132" t="n">
        <v>0.5</v>
      </c>
      <c r="I530" s="132" t="n">
        <v>3</v>
      </c>
      <c r="J530" s="132" t="n">
        <f aca="false">IF(L530=13.5,IF(X530=1,12,9),-0.392532+1.267037*L530+0.472239*X530+0.58658*W530+0.089417*V530+0.531633*U530+0.337883*T530-0.403545*S530)</f>
        <v>2.8644775</v>
      </c>
      <c r="K530" s="145" t="n">
        <f aca="false">IF(I530=0,J530,I530)</f>
        <v>3</v>
      </c>
      <c r="L530" s="132" t="n">
        <v>2.5</v>
      </c>
      <c r="M530" s="132" t="n">
        <v>1</v>
      </c>
      <c r="N530" s="132" t="n">
        <v>4</v>
      </c>
      <c r="O530" s="132" t="s">
        <v>154</v>
      </c>
      <c r="P530" s="132" t="n">
        <v>2</v>
      </c>
      <c r="Q530" s="132" t="n">
        <v>2.5</v>
      </c>
      <c r="R530" s="132" t="n">
        <v>0</v>
      </c>
      <c r="S530" s="132" t="n">
        <v>0</v>
      </c>
      <c r="T530" s="132" t="n">
        <v>0</v>
      </c>
      <c r="U530" s="132" t="n">
        <v>0</v>
      </c>
      <c r="V530" s="132" t="n">
        <v>1</v>
      </c>
      <c r="W530" s="132" t="n">
        <v>0</v>
      </c>
      <c r="X530" s="132" t="n">
        <v>0</v>
      </c>
      <c r="Y530" s="132" t="n">
        <f aca="false">IF(L530&lt;=2.5,1,IF(L530&lt;=4.5,2,IF(L530&lt;=6.5,3,4)))</f>
        <v>1</v>
      </c>
      <c r="Z530" s="132" t="n">
        <f aca="false">IF(R530=1,35,IF(S530=1,64,IF(T530=1,IF(Y530=1,85,104),IF(U530=1,IF(Y530=1,124,152),IF(V530=1,(IF(Y530=1,146,IF(Y530=2,178,263))),IF(W530=1,(IF(Y530=1,178,IF(Y530=2,218,321))),IF(X530=1,IF(Y530=1,190,IF(Y530=2,242,IF(Y530=3,357,896))))))))))</f>
        <v>146</v>
      </c>
      <c r="AA530" s="146" t="n">
        <f aca="false">Z530*F530</f>
        <v>2828755.548</v>
      </c>
      <c r="AB530" s="141" t="n">
        <v>1</v>
      </c>
      <c r="AC530" s="136" t="s">
        <v>191</v>
      </c>
    </row>
    <row r="531" customFormat="false" ht="13.8" hidden="false" customHeight="false" outlineLevel="0" collapsed="false">
      <c r="A531" s="136" t="n">
        <v>530</v>
      </c>
      <c r="B531" s="136" t="s">
        <v>162</v>
      </c>
      <c r="C531" s="136" t="s">
        <v>162</v>
      </c>
      <c r="D531" s="132" t="s">
        <v>189</v>
      </c>
      <c r="E531" s="142" t="n">
        <v>1800</v>
      </c>
      <c r="F531" s="144" t="n">
        <f aca="false">E531*10.76391</f>
        <v>19375.038</v>
      </c>
      <c r="G531" s="132" t="s">
        <v>190</v>
      </c>
      <c r="H531" s="132" t="n">
        <v>0.5</v>
      </c>
      <c r="I531" s="132" t="n">
        <v>3</v>
      </c>
      <c r="J531" s="132" t="n">
        <f aca="false">IF(L531=13.5,IF(X531=1,12,9),-0.392532+1.267037*L531+0.472239*X531+0.58658*W531+0.089417*V531+0.531633*U531+0.337883*T531-0.403545*S531)</f>
        <v>2.8644775</v>
      </c>
      <c r="K531" s="145" t="n">
        <f aca="false">IF(I531=0,J531,I531)</f>
        <v>3</v>
      </c>
      <c r="L531" s="132" t="n">
        <v>2.5</v>
      </c>
      <c r="M531" s="132" t="n">
        <v>1</v>
      </c>
      <c r="N531" s="132" t="n">
        <v>4</v>
      </c>
      <c r="O531" s="132" t="s">
        <v>154</v>
      </c>
      <c r="P531" s="132" t="n">
        <v>2</v>
      </c>
      <c r="Q531" s="132" t="n">
        <v>2.5</v>
      </c>
      <c r="R531" s="132" t="n">
        <v>0</v>
      </c>
      <c r="S531" s="132" t="n">
        <v>0</v>
      </c>
      <c r="T531" s="132" t="n">
        <v>0</v>
      </c>
      <c r="U531" s="132" t="n">
        <v>0</v>
      </c>
      <c r="V531" s="132" t="n">
        <v>1</v>
      </c>
      <c r="W531" s="132" t="n">
        <v>0</v>
      </c>
      <c r="X531" s="132" t="n">
        <v>0</v>
      </c>
      <c r="Y531" s="132" t="n">
        <f aca="false">IF(L531&lt;=2.5,1,IF(L531&lt;=4.5,2,IF(L531&lt;=6.5,3,4)))</f>
        <v>1</v>
      </c>
      <c r="Z531" s="132" t="n">
        <f aca="false">IF(R531=1,35,IF(S531=1,64,IF(T531=1,IF(Y531=1,85,104),IF(U531=1,IF(Y531=1,124,152),IF(V531=1,(IF(Y531=1,146,IF(Y531=2,178,263))),IF(W531=1,(IF(Y531=1,178,IF(Y531=2,218,321))),IF(X531=1,IF(Y531=1,190,IF(Y531=2,242,IF(Y531=3,357,896))))))))))</f>
        <v>146</v>
      </c>
      <c r="AA531" s="146" t="n">
        <f aca="false">Z531*F531</f>
        <v>2828755.548</v>
      </c>
      <c r="AB531" s="141" t="n">
        <v>1</v>
      </c>
      <c r="AC531" s="136" t="s">
        <v>191</v>
      </c>
    </row>
    <row r="532" customFormat="false" ht="13.8" hidden="false" customHeight="false" outlineLevel="0" collapsed="false">
      <c r="A532" s="136" t="n">
        <v>531</v>
      </c>
      <c r="B532" s="136" t="s">
        <v>162</v>
      </c>
      <c r="C532" s="136" t="s">
        <v>162</v>
      </c>
      <c r="D532" s="132" t="s">
        <v>189</v>
      </c>
      <c r="E532" s="142" t="n">
        <v>1800</v>
      </c>
      <c r="F532" s="144" t="n">
        <f aca="false">E532*10.76391</f>
        <v>19375.038</v>
      </c>
      <c r="G532" s="132" t="s">
        <v>190</v>
      </c>
      <c r="H532" s="132" t="n">
        <v>0.5</v>
      </c>
      <c r="I532" s="132" t="n">
        <v>3</v>
      </c>
      <c r="J532" s="132" t="n">
        <f aca="false">IF(L532=13.5,IF(X532=1,12,9),-0.392532+1.267037*L532+0.472239*X532+0.58658*W532+0.089417*V532+0.531633*U532+0.337883*T532-0.403545*S532)</f>
        <v>2.8644775</v>
      </c>
      <c r="K532" s="145" t="n">
        <f aca="false">IF(I532=0,J532,I532)</f>
        <v>3</v>
      </c>
      <c r="L532" s="132" t="n">
        <v>2.5</v>
      </c>
      <c r="M532" s="132" t="n">
        <v>1</v>
      </c>
      <c r="N532" s="132" t="n">
        <v>4</v>
      </c>
      <c r="O532" s="132" t="s">
        <v>154</v>
      </c>
      <c r="P532" s="132" t="n">
        <v>2</v>
      </c>
      <c r="Q532" s="132" t="n">
        <v>2.5</v>
      </c>
      <c r="R532" s="132" t="n">
        <v>0</v>
      </c>
      <c r="S532" s="132" t="n">
        <v>0</v>
      </c>
      <c r="T532" s="132" t="n">
        <v>0</v>
      </c>
      <c r="U532" s="132" t="n">
        <v>0</v>
      </c>
      <c r="V532" s="132" t="n">
        <v>1</v>
      </c>
      <c r="W532" s="132" t="n">
        <v>0</v>
      </c>
      <c r="X532" s="132" t="n">
        <v>0</v>
      </c>
      <c r="Y532" s="132" t="n">
        <f aca="false">IF(L532&lt;=2.5,1,IF(L532&lt;=4.5,2,IF(L532&lt;=6.5,3,4)))</f>
        <v>1</v>
      </c>
      <c r="Z532" s="132" t="n">
        <f aca="false">IF(R532=1,35,IF(S532=1,64,IF(T532=1,IF(Y532=1,85,104),IF(U532=1,IF(Y532=1,124,152),IF(V532=1,(IF(Y532=1,146,IF(Y532=2,178,263))),IF(W532=1,(IF(Y532=1,178,IF(Y532=2,218,321))),IF(X532=1,IF(Y532=1,190,IF(Y532=2,242,IF(Y532=3,357,896))))))))))</f>
        <v>146</v>
      </c>
      <c r="AA532" s="146" t="n">
        <f aca="false">Z532*F532</f>
        <v>2828755.548</v>
      </c>
      <c r="AB532" s="141" t="n">
        <v>1</v>
      </c>
      <c r="AC532" s="136" t="s">
        <v>191</v>
      </c>
    </row>
    <row r="533" customFormat="false" ht="13.8" hidden="false" customHeight="false" outlineLevel="0" collapsed="false">
      <c r="A533" s="136" t="n">
        <v>532</v>
      </c>
      <c r="B533" s="136" t="s">
        <v>162</v>
      </c>
      <c r="C533" s="136" t="s">
        <v>162</v>
      </c>
      <c r="D533" s="132" t="s">
        <v>189</v>
      </c>
      <c r="E533" s="142" t="n">
        <v>1800</v>
      </c>
      <c r="F533" s="144" t="n">
        <f aca="false">E533*10.76391</f>
        <v>19375.038</v>
      </c>
      <c r="G533" s="132" t="s">
        <v>190</v>
      </c>
      <c r="H533" s="132" t="n">
        <v>0.5</v>
      </c>
      <c r="I533" s="132" t="n">
        <v>3</v>
      </c>
      <c r="J533" s="132" t="n">
        <f aca="false">IF(L533=13.5,IF(X533=1,12,9),-0.392532+1.267037*L533+0.472239*X533+0.58658*W533+0.089417*V533+0.531633*U533+0.337883*T533-0.403545*S533)</f>
        <v>2.8644775</v>
      </c>
      <c r="K533" s="145" t="n">
        <f aca="false">IF(I533=0,J533,I533)</f>
        <v>3</v>
      </c>
      <c r="L533" s="132" t="n">
        <v>2.5</v>
      </c>
      <c r="M533" s="132" t="n">
        <v>1</v>
      </c>
      <c r="N533" s="132" t="n">
        <v>4</v>
      </c>
      <c r="O533" s="132" t="s">
        <v>154</v>
      </c>
      <c r="P533" s="132" t="n">
        <v>2</v>
      </c>
      <c r="Q533" s="132" t="n">
        <v>2.5</v>
      </c>
      <c r="R533" s="132" t="n">
        <v>0</v>
      </c>
      <c r="S533" s="132" t="n">
        <v>0</v>
      </c>
      <c r="T533" s="132" t="n">
        <v>0</v>
      </c>
      <c r="U533" s="132" t="n">
        <v>0</v>
      </c>
      <c r="V533" s="132" t="n">
        <v>1</v>
      </c>
      <c r="W533" s="132" t="n">
        <v>0</v>
      </c>
      <c r="X533" s="132" t="n">
        <v>0</v>
      </c>
      <c r="Y533" s="132" t="n">
        <f aca="false">IF(L533&lt;=2.5,1,IF(L533&lt;=4.5,2,IF(L533&lt;=6.5,3,4)))</f>
        <v>1</v>
      </c>
      <c r="Z533" s="132" t="n">
        <f aca="false">IF(R533=1,35,IF(S533=1,64,IF(T533=1,IF(Y533=1,85,104),IF(U533=1,IF(Y533=1,124,152),IF(V533=1,(IF(Y533=1,146,IF(Y533=2,178,263))),IF(W533=1,(IF(Y533=1,178,IF(Y533=2,218,321))),IF(X533=1,IF(Y533=1,190,IF(Y533=2,242,IF(Y533=3,357,896))))))))))</f>
        <v>146</v>
      </c>
      <c r="AA533" s="146" t="n">
        <f aca="false">Z533*F533</f>
        <v>2828755.548</v>
      </c>
      <c r="AB533" s="141" t="n">
        <v>1</v>
      </c>
      <c r="AC533" s="136" t="s">
        <v>191</v>
      </c>
    </row>
    <row r="534" customFormat="false" ht="13.8" hidden="false" customHeight="false" outlineLevel="0" collapsed="false">
      <c r="A534" s="136" t="n">
        <v>533</v>
      </c>
      <c r="B534" s="136" t="s">
        <v>162</v>
      </c>
      <c r="C534" s="136" t="s">
        <v>162</v>
      </c>
      <c r="D534" s="132" t="s">
        <v>189</v>
      </c>
      <c r="E534" s="142" t="n">
        <v>1800</v>
      </c>
      <c r="F534" s="144" t="n">
        <f aca="false">E534*10.76391</f>
        <v>19375.038</v>
      </c>
      <c r="G534" s="132" t="s">
        <v>190</v>
      </c>
      <c r="H534" s="132" t="n">
        <v>0.5</v>
      </c>
      <c r="I534" s="132" t="n">
        <v>3</v>
      </c>
      <c r="J534" s="132" t="n">
        <f aca="false">IF(L534=13.5,IF(X534=1,12,9),-0.392532+1.267037*L534+0.472239*X534+0.58658*W534+0.089417*V534+0.531633*U534+0.337883*T534-0.403545*S534)</f>
        <v>2.8644775</v>
      </c>
      <c r="K534" s="145" t="n">
        <f aca="false">IF(I534=0,J534,I534)</f>
        <v>3</v>
      </c>
      <c r="L534" s="132" t="n">
        <v>2.5</v>
      </c>
      <c r="M534" s="132" t="n">
        <v>1</v>
      </c>
      <c r="N534" s="132" t="n">
        <v>4</v>
      </c>
      <c r="O534" s="132" t="s">
        <v>154</v>
      </c>
      <c r="P534" s="132" t="n">
        <v>2</v>
      </c>
      <c r="Q534" s="132" t="n">
        <v>2.5</v>
      </c>
      <c r="R534" s="132" t="n">
        <v>0</v>
      </c>
      <c r="S534" s="132" t="n">
        <v>0</v>
      </c>
      <c r="T534" s="132" t="n">
        <v>0</v>
      </c>
      <c r="U534" s="132" t="n">
        <v>0</v>
      </c>
      <c r="V534" s="132" t="n">
        <v>1</v>
      </c>
      <c r="W534" s="132" t="n">
        <v>0</v>
      </c>
      <c r="X534" s="132" t="n">
        <v>0</v>
      </c>
      <c r="Y534" s="132" t="n">
        <f aca="false">IF(L534&lt;=2.5,1,IF(L534&lt;=4.5,2,IF(L534&lt;=6.5,3,4)))</f>
        <v>1</v>
      </c>
      <c r="Z534" s="132" t="n">
        <f aca="false">IF(R534=1,35,IF(S534=1,64,IF(T534=1,IF(Y534=1,85,104),IF(U534=1,IF(Y534=1,124,152),IF(V534=1,(IF(Y534=1,146,IF(Y534=2,178,263))),IF(W534=1,(IF(Y534=1,178,IF(Y534=2,218,321))),IF(X534=1,IF(Y534=1,190,IF(Y534=2,242,IF(Y534=3,357,896))))))))))</f>
        <v>146</v>
      </c>
      <c r="AA534" s="146" t="n">
        <f aca="false">Z534*F534</f>
        <v>2828755.548</v>
      </c>
      <c r="AB534" s="141" t="n">
        <v>1</v>
      </c>
      <c r="AC534" s="136" t="s">
        <v>191</v>
      </c>
    </row>
    <row r="535" customFormat="false" ht="13.8" hidden="false" customHeight="false" outlineLevel="0" collapsed="false">
      <c r="A535" s="136" t="n">
        <v>534</v>
      </c>
      <c r="B535" s="136" t="s">
        <v>162</v>
      </c>
      <c r="C535" s="136" t="s">
        <v>162</v>
      </c>
      <c r="D535" s="132" t="s">
        <v>189</v>
      </c>
      <c r="E535" s="142" t="n">
        <v>1800</v>
      </c>
      <c r="F535" s="144" t="n">
        <f aca="false">E535*10.76391</f>
        <v>19375.038</v>
      </c>
      <c r="G535" s="132" t="s">
        <v>190</v>
      </c>
      <c r="H535" s="132" t="n">
        <v>0.5</v>
      </c>
      <c r="I535" s="132" t="n">
        <v>3</v>
      </c>
      <c r="J535" s="132" t="n">
        <f aca="false">IF(L535=13.5,IF(X535=1,12,9),-0.392532+1.267037*L535+0.472239*X535+0.58658*W535+0.089417*V535+0.531633*U535+0.337883*T535-0.403545*S535)</f>
        <v>2.8644775</v>
      </c>
      <c r="K535" s="145" t="n">
        <f aca="false">IF(I535=0,J535,I535)</f>
        <v>3</v>
      </c>
      <c r="L535" s="132" t="n">
        <v>2.5</v>
      </c>
      <c r="M535" s="132" t="n">
        <v>1</v>
      </c>
      <c r="N535" s="132" t="n">
        <v>4</v>
      </c>
      <c r="O535" s="132" t="s">
        <v>154</v>
      </c>
      <c r="P535" s="132" t="n">
        <v>2</v>
      </c>
      <c r="Q535" s="132" t="n">
        <v>2.5</v>
      </c>
      <c r="R535" s="132" t="n">
        <v>0</v>
      </c>
      <c r="S535" s="132" t="n">
        <v>0</v>
      </c>
      <c r="T535" s="132" t="n">
        <v>0</v>
      </c>
      <c r="U535" s="132" t="n">
        <v>0</v>
      </c>
      <c r="V535" s="132" t="n">
        <v>1</v>
      </c>
      <c r="W535" s="132" t="n">
        <v>0</v>
      </c>
      <c r="X535" s="132" t="n">
        <v>0</v>
      </c>
      <c r="Y535" s="132" t="n">
        <f aca="false">IF(L535&lt;=2.5,1,IF(L535&lt;=4.5,2,IF(L535&lt;=6.5,3,4)))</f>
        <v>1</v>
      </c>
      <c r="Z535" s="132" t="n">
        <f aca="false">IF(R535=1,35,IF(S535=1,64,IF(T535=1,IF(Y535=1,85,104),IF(U535=1,IF(Y535=1,124,152),IF(V535=1,(IF(Y535=1,146,IF(Y535=2,178,263))),IF(W535=1,(IF(Y535=1,178,IF(Y535=2,218,321))),IF(X535=1,IF(Y535=1,190,IF(Y535=2,242,IF(Y535=3,357,896))))))))))</f>
        <v>146</v>
      </c>
      <c r="AA535" s="146" t="n">
        <f aca="false">Z535*F535</f>
        <v>2828755.548</v>
      </c>
      <c r="AB535" s="141" t="n">
        <v>1</v>
      </c>
      <c r="AC535" s="136" t="s">
        <v>191</v>
      </c>
    </row>
    <row r="536" customFormat="false" ht="13.8" hidden="false" customHeight="false" outlineLevel="0" collapsed="false">
      <c r="A536" s="136" t="n">
        <v>535</v>
      </c>
      <c r="B536" s="136" t="s">
        <v>162</v>
      </c>
      <c r="C536" s="136" t="s">
        <v>162</v>
      </c>
      <c r="D536" s="132" t="s">
        <v>189</v>
      </c>
      <c r="E536" s="142" t="n">
        <v>1800</v>
      </c>
      <c r="F536" s="144" t="n">
        <f aca="false">E536*10.76391</f>
        <v>19375.038</v>
      </c>
      <c r="G536" s="132" t="s">
        <v>190</v>
      </c>
      <c r="H536" s="132" t="n">
        <v>0.5</v>
      </c>
      <c r="I536" s="132" t="n">
        <v>3</v>
      </c>
      <c r="J536" s="132" t="n">
        <f aca="false">IF(L536=13.5,IF(X536=1,12,9),-0.392532+1.267037*L536+0.472239*X536+0.58658*W536+0.089417*V536+0.531633*U536+0.337883*T536-0.403545*S536)</f>
        <v>2.8644775</v>
      </c>
      <c r="K536" s="145" t="n">
        <f aca="false">IF(I536=0,J536,I536)</f>
        <v>3</v>
      </c>
      <c r="L536" s="132" t="n">
        <v>2.5</v>
      </c>
      <c r="M536" s="132" t="n">
        <v>1</v>
      </c>
      <c r="N536" s="132" t="n">
        <v>4</v>
      </c>
      <c r="O536" s="132" t="s">
        <v>154</v>
      </c>
      <c r="P536" s="132" t="n">
        <v>2</v>
      </c>
      <c r="Q536" s="132" t="n">
        <v>2.5</v>
      </c>
      <c r="R536" s="132" t="n">
        <v>0</v>
      </c>
      <c r="S536" s="132" t="n">
        <v>0</v>
      </c>
      <c r="T536" s="132" t="n">
        <v>0</v>
      </c>
      <c r="U536" s="132" t="n">
        <v>0</v>
      </c>
      <c r="V536" s="132" t="n">
        <v>1</v>
      </c>
      <c r="W536" s="132" t="n">
        <v>0</v>
      </c>
      <c r="X536" s="132" t="n">
        <v>0</v>
      </c>
      <c r="Y536" s="132" t="n">
        <f aca="false">IF(L536&lt;=2.5,1,IF(L536&lt;=4.5,2,IF(L536&lt;=6.5,3,4)))</f>
        <v>1</v>
      </c>
      <c r="Z536" s="132" t="n">
        <f aca="false">IF(R536=1,35,IF(S536=1,64,IF(T536=1,IF(Y536=1,85,104),IF(U536=1,IF(Y536=1,124,152),IF(V536=1,(IF(Y536=1,146,IF(Y536=2,178,263))),IF(W536=1,(IF(Y536=1,178,IF(Y536=2,218,321))),IF(X536=1,IF(Y536=1,190,IF(Y536=2,242,IF(Y536=3,357,896))))))))))</f>
        <v>146</v>
      </c>
      <c r="AA536" s="146" t="n">
        <f aca="false">Z536*F536</f>
        <v>2828755.548</v>
      </c>
      <c r="AB536" s="141" t="n">
        <v>1</v>
      </c>
      <c r="AC536" s="136" t="s">
        <v>191</v>
      </c>
    </row>
    <row r="537" customFormat="false" ht="13.8" hidden="false" customHeight="false" outlineLevel="0" collapsed="false">
      <c r="A537" s="136" t="n">
        <v>536</v>
      </c>
      <c r="B537" s="136" t="s">
        <v>162</v>
      </c>
      <c r="C537" s="136" t="s">
        <v>162</v>
      </c>
      <c r="D537" s="132" t="s">
        <v>189</v>
      </c>
      <c r="E537" s="142" t="n">
        <v>1800</v>
      </c>
      <c r="F537" s="144" t="n">
        <f aca="false">E537*10.76391</f>
        <v>19375.038</v>
      </c>
      <c r="G537" s="132" t="s">
        <v>190</v>
      </c>
      <c r="H537" s="132" t="n">
        <v>0.5</v>
      </c>
      <c r="I537" s="132" t="n">
        <v>3</v>
      </c>
      <c r="J537" s="132" t="n">
        <f aca="false">IF(L537=13.5,IF(X537=1,12,9),-0.392532+1.267037*L537+0.472239*X537+0.58658*W537+0.089417*V537+0.531633*U537+0.337883*T537-0.403545*S537)</f>
        <v>2.8644775</v>
      </c>
      <c r="K537" s="145" t="n">
        <f aca="false">IF(I537=0,J537,I537)</f>
        <v>3</v>
      </c>
      <c r="L537" s="132" t="n">
        <v>2.5</v>
      </c>
      <c r="M537" s="132" t="n">
        <v>1</v>
      </c>
      <c r="N537" s="132" t="n">
        <v>4</v>
      </c>
      <c r="O537" s="132" t="s">
        <v>154</v>
      </c>
      <c r="P537" s="132" t="n">
        <v>2</v>
      </c>
      <c r="Q537" s="132" t="n">
        <v>2.5</v>
      </c>
      <c r="R537" s="132" t="n">
        <v>0</v>
      </c>
      <c r="S537" s="132" t="n">
        <v>0</v>
      </c>
      <c r="T537" s="132" t="n">
        <v>0</v>
      </c>
      <c r="U537" s="132" t="n">
        <v>0</v>
      </c>
      <c r="V537" s="132" t="n">
        <v>1</v>
      </c>
      <c r="W537" s="132" t="n">
        <v>0</v>
      </c>
      <c r="X537" s="132" t="n">
        <v>0</v>
      </c>
      <c r="Y537" s="132" t="n">
        <f aca="false">IF(L537&lt;=2.5,1,IF(L537&lt;=4.5,2,IF(L537&lt;=6.5,3,4)))</f>
        <v>1</v>
      </c>
      <c r="Z537" s="132" t="n">
        <f aca="false">IF(R537=1,35,IF(S537=1,64,IF(T537=1,IF(Y537=1,85,104),IF(U537=1,IF(Y537=1,124,152),IF(V537=1,(IF(Y537=1,146,IF(Y537=2,178,263))),IF(W537=1,(IF(Y537=1,178,IF(Y537=2,218,321))),IF(X537=1,IF(Y537=1,190,IF(Y537=2,242,IF(Y537=3,357,896))))))))))</f>
        <v>146</v>
      </c>
      <c r="AA537" s="146" t="n">
        <f aca="false">Z537*F537</f>
        <v>2828755.548</v>
      </c>
      <c r="AB537" s="141" t="n">
        <v>1</v>
      </c>
      <c r="AC537" s="136" t="s">
        <v>191</v>
      </c>
    </row>
    <row r="538" customFormat="false" ht="13.8" hidden="false" customHeight="false" outlineLevel="0" collapsed="false">
      <c r="A538" s="136" t="n">
        <v>537</v>
      </c>
      <c r="B538" s="136" t="s">
        <v>162</v>
      </c>
      <c r="C538" s="136" t="s">
        <v>162</v>
      </c>
      <c r="D538" s="132" t="s">
        <v>189</v>
      </c>
      <c r="E538" s="142" t="n">
        <v>1800</v>
      </c>
      <c r="F538" s="144" t="n">
        <f aca="false">E538*10.76391</f>
        <v>19375.038</v>
      </c>
      <c r="G538" s="132" t="s">
        <v>190</v>
      </c>
      <c r="H538" s="132" t="n">
        <v>0.5</v>
      </c>
      <c r="I538" s="132" t="n">
        <v>3</v>
      </c>
      <c r="J538" s="132" t="n">
        <f aca="false">IF(L538=13.5,IF(X538=1,12,9),-0.392532+1.267037*L538+0.472239*X538+0.58658*W538+0.089417*V538+0.531633*U538+0.337883*T538-0.403545*S538)</f>
        <v>2.8644775</v>
      </c>
      <c r="K538" s="145" t="n">
        <f aca="false">IF(I538=0,J538,I538)</f>
        <v>3</v>
      </c>
      <c r="L538" s="132" t="n">
        <v>2.5</v>
      </c>
      <c r="M538" s="132" t="n">
        <v>1</v>
      </c>
      <c r="N538" s="132" t="n">
        <v>4</v>
      </c>
      <c r="O538" s="132" t="s">
        <v>154</v>
      </c>
      <c r="P538" s="132" t="n">
        <v>2</v>
      </c>
      <c r="Q538" s="132" t="n">
        <v>2.5</v>
      </c>
      <c r="R538" s="132" t="n">
        <v>0</v>
      </c>
      <c r="S538" s="132" t="n">
        <v>0</v>
      </c>
      <c r="T538" s="132" t="n">
        <v>0</v>
      </c>
      <c r="U538" s="132" t="n">
        <v>0</v>
      </c>
      <c r="V538" s="132" t="n">
        <v>1</v>
      </c>
      <c r="W538" s="132" t="n">
        <v>0</v>
      </c>
      <c r="X538" s="132" t="n">
        <v>0</v>
      </c>
      <c r="Y538" s="132" t="n">
        <f aca="false">IF(L538&lt;=2.5,1,IF(L538&lt;=4.5,2,IF(L538&lt;=6.5,3,4)))</f>
        <v>1</v>
      </c>
      <c r="Z538" s="132" t="n">
        <f aca="false">IF(R538=1,35,IF(S538=1,64,IF(T538=1,IF(Y538=1,85,104),IF(U538=1,IF(Y538=1,124,152),IF(V538=1,(IF(Y538=1,146,IF(Y538=2,178,263))),IF(W538=1,(IF(Y538=1,178,IF(Y538=2,218,321))),IF(X538=1,IF(Y538=1,190,IF(Y538=2,242,IF(Y538=3,357,896))))))))))</f>
        <v>146</v>
      </c>
      <c r="AA538" s="146" t="n">
        <f aca="false">Z538*F538</f>
        <v>2828755.548</v>
      </c>
      <c r="AB538" s="141" t="n">
        <v>1</v>
      </c>
      <c r="AC538" s="136" t="s">
        <v>191</v>
      </c>
    </row>
    <row r="539" customFormat="false" ht="13.8" hidden="false" customHeight="false" outlineLevel="0" collapsed="false">
      <c r="A539" s="136" t="n">
        <v>538</v>
      </c>
      <c r="B539" s="136" t="s">
        <v>162</v>
      </c>
      <c r="C539" s="136" t="s">
        <v>162</v>
      </c>
      <c r="D539" s="132" t="s">
        <v>189</v>
      </c>
      <c r="E539" s="142" t="n">
        <v>1800</v>
      </c>
      <c r="F539" s="144" t="n">
        <f aca="false">E539*10.76391</f>
        <v>19375.038</v>
      </c>
      <c r="G539" s="132" t="s">
        <v>190</v>
      </c>
      <c r="H539" s="132" t="n">
        <v>0.5</v>
      </c>
      <c r="I539" s="132" t="n">
        <v>3</v>
      </c>
      <c r="J539" s="132" t="n">
        <f aca="false">IF(L539=13.5,IF(X539=1,12,9),-0.392532+1.267037*L539+0.472239*X539+0.58658*W539+0.089417*V539+0.531633*U539+0.337883*T539-0.403545*S539)</f>
        <v>2.8644775</v>
      </c>
      <c r="K539" s="145" t="n">
        <f aca="false">IF(I539=0,J539,I539)</f>
        <v>3</v>
      </c>
      <c r="L539" s="132" t="n">
        <v>2.5</v>
      </c>
      <c r="M539" s="132" t="n">
        <v>1</v>
      </c>
      <c r="N539" s="132" t="n">
        <v>4</v>
      </c>
      <c r="O539" s="132" t="s">
        <v>154</v>
      </c>
      <c r="P539" s="132" t="n">
        <v>2</v>
      </c>
      <c r="Q539" s="132" t="n">
        <v>2.5</v>
      </c>
      <c r="R539" s="132" t="n">
        <v>0</v>
      </c>
      <c r="S539" s="132" t="n">
        <v>0</v>
      </c>
      <c r="T539" s="132" t="n">
        <v>0</v>
      </c>
      <c r="U539" s="132" t="n">
        <v>0</v>
      </c>
      <c r="V539" s="132" t="n">
        <v>1</v>
      </c>
      <c r="W539" s="132" t="n">
        <v>0</v>
      </c>
      <c r="X539" s="132" t="n">
        <v>0</v>
      </c>
      <c r="Y539" s="132" t="n">
        <f aca="false">IF(L539&lt;=2.5,1,IF(L539&lt;=4.5,2,IF(L539&lt;=6.5,3,4)))</f>
        <v>1</v>
      </c>
      <c r="Z539" s="132" t="n">
        <f aca="false">IF(R539=1,35,IF(S539=1,64,IF(T539=1,IF(Y539=1,85,104),IF(U539=1,IF(Y539=1,124,152),IF(V539=1,(IF(Y539=1,146,IF(Y539=2,178,263))),IF(W539=1,(IF(Y539=1,178,IF(Y539=2,218,321))),IF(X539=1,IF(Y539=1,190,IF(Y539=2,242,IF(Y539=3,357,896))))))))))</f>
        <v>146</v>
      </c>
      <c r="AA539" s="146" t="n">
        <f aca="false">Z539*F539</f>
        <v>2828755.548</v>
      </c>
      <c r="AB539" s="141" t="n">
        <v>1</v>
      </c>
      <c r="AC539" s="136" t="s">
        <v>191</v>
      </c>
    </row>
    <row r="540" customFormat="false" ht="13.8" hidden="false" customHeight="false" outlineLevel="0" collapsed="false">
      <c r="A540" s="136" t="n">
        <v>539</v>
      </c>
      <c r="B540" s="136" t="s">
        <v>162</v>
      </c>
      <c r="C540" s="136" t="s">
        <v>162</v>
      </c>
      <c r="D540" s="132" t="s">
        <v>189</v>
      </c>
      <c r="E540" s="142" t="n">
        <v>1800</v>
      </c>
      <c r="F540" s="144" t="n">
        <f aca="false">E540*10.76391</f>
        <v>19375.038</v>
      </c>
      <c r="G540" s="132" t="s">
        <v>190</v>
      </c>
      <c r="H540" s="132" t="n">
        <v>0.5</v>
      </c>
      <c r="I540" s="132" t="n">
        <v>3</v>
      </c>
      <c r="J540" s="132" t="n">
        <f aca="false">IF(L540=13.5,IF(X540=1,12,9),-0.392532+1.267037*L540+0.472239*X540+0.58658*W540+0.089417*V540+0.531633*U540+0.337883*T540-0.403545*S540)</f>
        <v>2.8644775</v>
      </c>
      <c r="K540" s="145" t="n">
        <f aca="false">IF(I540=0,J540,I540)</f>
        <v>3</v>
      </c>
      <c r="L540" s="132" t="n">
        <v>2.5</v>
      </c>
      <c r="M540" s="132" t="n">
        <v>1</v>
      </c>
      <c r="N540" s="132" t="n">
        <v>4</v>
      </c>
      <c r="O540" s="132" t="s">
        <v>154</v>
      </c>
      <c r="P540" s="132" t="n">
        <v>2</v>
      </c>
      <c r="Q540" s="132" t="n">
        <v>2.5</v>
      </c>
      <c r="R540" s="132" t="n">
        <v>0</v>
      </c>
      <c r="S540" s="132" t="n">
        <v>0</v>
      </c>
      <c r="T540" s="132" t="n">
        <v>0</v>
      </c>
      <c r="U540" s="132" t="n">
        <v>0</v>
      </c>
      <c r="V540" s="132" t="n">
        <v>1</v>
      </c>
      <c r="W540" s="132" t="n">
        <v>0</v>
      </c>
      <c r="X540" s="132" t="n">
        <v>0</v>
      </c>
      <c r="Y540" s="132" t="n">
        <f aca="false">IF(L540&lt;=2.5,1,IF(L540&lt;=4.5,2,IF(L540&lt;=6.5,3,4)))</f>
        <v>1</v>
      </c>
      <c r="Z540" s="132" t="n">
        <f aca="false">IF(R540=1,35,IF(S540=1,64,IF(T540=1,IF(Y540=1,85,104),IF(U540=1,IF(Y540=1,124,152),IF(V540=1,(IF(Y540=1,146,IF(Y540=2,178,263))),IF(W540=1,(IF(Y540=1,178,IF(Y540=2,218,321))),IF(X540=1,IF(Y540=1,190,IF(Y540=2,242,IF(Y540=3,357,896))))))))))</f>
        <v>146</v>
      </c>
      <c r="AA540" s="146" t="n">
        <f aca="false">Z540*F540</f>
        <v>2828755.548</v>
      </c>
      <c r="AB540" s="141" t="n">
        <v>1</v>
      </c>
      <c r="AC540" s="136" t="s">
        <v>191</v>
      </c>
    </row>
    <row r="541" customFormat="false" ht="13.8" hidden="false" customHeight="false" outlineLevel="0" collapsed="false">
      <c r="A541" s="136" t="n">
        <v>540</v>
      </c>
      <c r="B541" s="136" t="s">
        <v>162</v>
      </c>
      <c r="C541" s="136" t="s">
        <v>162</v>
      </c>
      <c r="D541" s="132" t="s">
        <v>189</v>
      </c>
      <c r="E541" s="142" t="n">
        <v>186.300000000003</v>
      </c>
      <c r="F541" s="144" t="n">
        <f aca="false">E541*10.76391</f>
        <v>2005.31643300003</v>
      </c>
      <c r="G541" s="132" t="s">
        <v>190</v>
      </c>
      <c r="H541" s="132" t="n">
        <v>0.5</v>
      </c>
      <c r="I541" s="132" t="n">
        <v>3</v>
      </c>
      <c r="J541" s="132" t="n">
        <f aca="false">IF(L541=13.5,IF(X541=1,12,9),-0.392532+1.267037*L541+0.472239*X541+0.58658*W541+0.089417*V541+0.531633*U541+0.337883*T541-0.403545*S541)</f>
        <v>2.8644775</v>
      </c>
      <c r="K541" s="145" t="n">
        <f aca="false">IF(I541=0,J541,I541)</f>
        <v>3</v>
      </c>
      <c r="L541" s="132" t="n">
        <v>2.5</v>
      </c>
      <c r="M541" s="132" t="n">
        <v>1</v>
      </c>
      <c r="N541" s="132" t="n">
        <v>4</v>
      </c>
      <c r="O541" s="132" t="s">
        <v>154</v>
      </c>
      <c r="P541" s="132" t="n">
        <v>2</v>
      </c>
      <c r="Q541" s="132" t="n">
        <v>2.5</v>
      </c>
      <c r="R541" s="132" t="n">
        <v>0</v>
      </c>
      <c r="S541" s="132" t="n">
        <v>0</v>
      </c>
      <c r="T541" s="132" t="n">
        <v>0</v>
      </c>
      <c r="U541" s="132" t="n">
        <v>0</v>
      </c>
      <c r="V541" s="132" t="n">
        <v>1</v>
      </c>
      <c r="W541" s="132" t="n">
        <v>0</v>
      </c>
      <c r="X541" s="132" t="n">
        <v>0</v>
      </c>
      <c r="Y541" s="132" t="n">
        <f aca="false">IF(L541&lt;=2.5,1,IF(L541&lt;=4.5,2,IF(L541&lt;=6.5,3,4)))</f>
        <v>1</v>
      </c>
      <c r="Z541" s="132" t="n">
        <f aca="false">IF(R541=1,35,IF(S541=1,64,IF(T541=1,IF(Y541=1,85,104),IF(U541=1,IF(Y541=1,124,152),IF(V541=1,(IF(Y541=1,146,IF(Y541=2,178,263))),IF(W541=1,(IF(Y541=1,178,IF(Y541=2,218,321))),IF(X541=1,IF(Y541=1,190,IF(Y541=2,242,IF(Y541=3,357,896))))))))))</f>
        <v>146</v>
      </c>
      <c r="AA541" s="146" t="n">
        <f aca="false">Z541*F541</f>
        <v>292776.199218005</v>
      </c>
      <c r="AB541" s="141" t="n">
        <v>1</v>
      </c>
      <c r="AC541" s="136" t="s">
        <v>191</v>
      </c>
    </row>
    <row r="542" customFormat="false" ht="13.8" hidden="false" customHeight="false" outlineLevel="0" collapsed="false">
      <c r="A542" s="136" t="n">
        <v>541</v>
      </c>
      <c r="B542" s="136" t="s">
        <v>162</v>
      </c>
      <c r="C542" s="136" t="s">
        <v>162</v>
      </c>
      <c r="D542" s="132" t="s">
        <v>192</v>
      </c>
      <c r="E542" s="142" t="n">
        <v>3300</v>
      </c>
      <c r="F542" s="144" t="n">
        <f aca="false">E542*10.76391</f>
        <v>35520.903</v>
      </c>
      <c r="G542" s="132" t="s">
        <v>170</v>
      </c>
      <c r="H542" s="132" t="n">
        <v>0.2</v>
      </c>
      <c r="I542" s="132" t="n">
        <v>5</v>
      </c>
      <c r="J542" s="132" t="n">
        <f aca="false">IF(L542=13.5,IF(X542=1,12,9),-0.392532+1.267037*L542+0.472239*X542+0.58658*W542+0.089417*V542+0.531633*U542+0.337883*T542-0.403545*S542)</f>
        <v>2.3715155</v>
      </c>
      <c r="K542" s="145" t="n">
        <f aca="false">IF(I542=0,J542,I542)</f>
        <v>5</v>
      </c>
      <c r="L542" s="132" t="n">
        <v>2.5</v>
      </c>
      <c r="M542" s="132" t="n">
        <v>2</v>
      </c>
      <c r="N542" s="132" t="n">
        <v>6</v>
      </c>
      <c r="O542" s="132" t="s">
        <v>151</v>
      </c>
      <c r="P542" s="132" t="n">
        <v>2</v>
      </c>
      <c r="Q542" s="132" t="n">
        <v>1.5</v>
      </c>
      <c r="R542" s="132" t="n">
        <v>0</v>
      </c>
      <c r="S542" s="132" t="n">
        <v>1</v>
      </c>
      <c r="T542" s="132" t="n">
        <v>0</v>
      </c>
      <c r="U542" s="132" t="n">
        <v>0</v>
      </c>
      <c r="V542" s="132" t="n">
        <v>0</v>
      </c>
      <c r="W542" s="132" t="n">
        <v>0</v>
      </c>
      <c r="X542" s="132" t="n">
        <v>0</v>
      </c>
      <c r="Y542" s="132" t="n">
        <f aca="false">IF(L542&lt;=2.5,1,IF(L542&lt;=4.5,2,IF(L542&lt;=6.5,3,4)))</f>
        <v>1</v>
      </c>
      <c r="Z542" s="132" t="n">
        <f aca="false">IF(R542=1,35,IF(S542=1,64,IF(T542=1,IF(Y542=1,85,104),IF(U542=1,IF(Y542=1,124,152),IF(V542=1,(IF(Y542=1,146,IF(Y542=2,178,263))),IF(W542=1,(IF(Y542=1,178,IF(Y542=2,218,321))),IF(X542=1,IF(Y542=1,190,IF(Y542=2,242,IF(Y542=3,357,896))))))))))</f>
        <v>64</v>
      </c>
      <c r="AA542" s="146" t="n">
        <f aca="false">Z542*F542</f>
        <v>2273337.792</v>
      </c>
      <c r="AB542" s="141" t="n">
        <v>0</v>
      </c>
      <c r="AC542" s="136" t="s">
        <v>125</v>
      </c>
    </row>
    <row r="543" customFormat="false" ht="13.8" hidden="false" customHeight="false" outlineLevel="0" collapsed="false">
      <c r="A543" s="136" t="n">
        <v>542</v>
      </c>
      <c r="B543" s="136" t="s">
        <v>162</v>
      </c>
      <c r="C543" s="136" t="s">
        <v>162</v>
      </c>
      <c r="D543" s="132" t="s">
        <v>192</v>
      </c>
      <c r="E543" s="142" t="n">
        <v>3300</v>
      </c>
      <c r="F543" s="144" t="n">
        <f aca="false">E543*10.76391</f>
        <v>35520.903</v>
      </c>
      <c r="G543" s="132" t="s">
        <v>170</v>
      </c>
      <c r="H543" s="132" t="n">
        <v>0.2</v>
      </c>
      <c r="I543" s="132" t="n">
        <v>5</v>
      </c>
      <c r="J543" s="132" t="n">
        <f aca="false">IF(L543=13.5,IF(X543=1,12,9),-0.392532+1.267037*L543+0.472239*X543+0.58658*W543+0.089417*V543+0.531633*U543+0.337883*T543-0.403545*S543)</f>
        <v>2.3715155</v>
      </c>
      <c r="K543" s="145" t="n">
        <f aca="false">IF(I543=0,J543,I543)</f>
        <v>5</v>
      </c>
      <c r="L543" s="132" t="n">
        <v>2.5</v>
      </c>
      <c r="M543" s="132" t="n">
        <v>2</v>
      </c>
      <c r="N543" s="132" t="n">
        <v>6</v>
      </c>
      <c r="O543" s="132" t="s">
        <v>151</v>
      </c>
      <c r="P543" s="132" t="n">
        <v>2</v>
      </c>
      <c r="Q543" s="132" t="n">
        <v>1.5</v>
      </c>
      <c r="R543" s="132" t="n">
        <v>0</v>
      </c>
      <c r="S543" s="132" t="n">
        <v>1</v>
      </c>
      <c r="T543" s="132" t="n">
        <v>0</v>
      </c>
      <c r="U543" s="132" t="n">
        <v>0</v>
      </c>
      <c r="V543" s="132" t="n">
        <v>0</v>
      </c>
      <c r="W543" s="132" t="n">
        <v>0</v>
      </c>
      <c r="X543" s="132" t="n">
        <v>0</v>
      </c>
      <c r="Y543" s="132" t="n">
        <f aca="false">IF(L543&lt;=2.5,1,IF(L543&lt;=4.5,2,IF(L543&lt;=6.5,3,4)))</f>
        <v>1</v>
      </c>
      <c r="Z543" s="132" t="n">
        <f aca="false">IF(R543=1,35,IF(S543=1,64,IF(T543=1,IF(Y543=1,85,104),IF(U543=1,IF(Y543=1,124,152),IF(V543=1,(IF(Y543=1,146,IF(Y543=2,178,263))),IF(W543=1,(IF(Y543=1,178,IF(Y543=2,218,321))),IF(X543=1,IF(Y543=1,190,IF(Y543=2,242,IF(Y543=3,357,896))))))))))</f>
        <v>64</v>
      </c>
      <c r="AA543" s="146" t="n">
        <f aca="false">Z543*F543</f>
        <v>2273337.792</v>
      </c>
      <c r="AB543" s="141" t="n">
        <v>0</v>
      </c>
      <c r="AC543" s="136" t="s">
        <v>125</v>
      </c>
    </row>
    <row r="544" customFormat="false" ht="13.8" hidden="false" customHeight="false" outlineLevel="0" collapsed="false">
      <c r="A544" s="136" t="n">
        <v>543</v>
      </c>
      <c r="B544" s="136" t="s">
        <v>162</v>
      </c>
      <c r="C544" s="136" t="s">
        <v>162</v>
      </c>
      <c r="D544" s="132" t="s">
        <v>192</v>
      </c>
      <c r="E544" s="142" t="n">
        <v>3300</v>
      </c>
      <c r="F544" s="144" t="n">
        <f aca="false">E544*10.76391</f>
        <v>35520.903</v>
      </c>
      <c r="G544" s="132" t="s">
        <v>170</v>
      </c>
      <c r="H544" s="132" t="n">
        <v>0.2</v>
      </c>
      <c r="I544" s="132" t="n">
        <v>5</v>
      </c>
      <c r="J544" s="132" t="n">
        <f aca="false">IF(L544=13.5,IF(X544=1,12,9),-0.392532+1.267037*L544+0.472239*X544+0.58658*W544+0.089417*V544+0.531633*U544+0.337883*T544-0.403545*S544)</f>
        <v>2.3715155</v>
      </c>
      <c r="K544" s="145" t="n">
        <f aca="false">IF(I544=0,J544,I544)</f>
        <v>5</v>
      </c>
      <c r="L544" s="132" t="n">
        <v>2.5</v>
      </c>
      <c r="M544" s="132" t="n">
        <v>2</v>
      </c>
      <c r="N544" s="132" t="n">
        <v>6</v>
      </c>
      <c r="O544" s="132" t="s">
        <v>151</v>
      </c>
      <c r="P544" s="132" t="n">
        <v>2</v>
      </c>
      <c r="Q544" s="132" t="n">
        <v>1.5</v>
      </c>
      <c r="R544" s="132" t="n">
        <v>0</v>
      </c>
      <c r="S544" s="132" t="n">
        <v>1</v>
      </c>
      <c r="T544" s="132" t="n">
        <v>0</v>
      </c>
      <c r="U544" s="132" t="n">
        <v>0</v>
      </c>
      <c r="V544" s="132" t="n">
        <v>0</v>
      </c>
      <c r="W544" s="132" t="n">
        <v>0</v>
      </c>
      <c r="X544" s="132" t="n">
        <v>0</v>
      </c>
      <c r="Y544" s="132" t="n">
        <f aca="false">IF(L544&lt;=2.5,1,IF(L544&lt;=4.5,2,IF(L544&lt;=6.5,3,4)))</f>
        <v>1</v>
      </c>
      <c r="Z544" s="132" t="n">
        <f aca="false">IF(R544=1,35,IF(S544=1,64,IF(T544=1,IF(Y544=1,85,104),IF(U544=1,IF(Y544=1,124,152),IF(V544=1,(IF(Y544=1,146,IF(Y544=2,178,263))),IF(W544=1,(IF(Y544=1,178,IF(Y544=2,218,321))),IF(X544=1,IF(Y544=1,190,IF(Y544=2,242,IF(Y544=3,357,896))))))))))</f>
        <v>64</v>
      </c>
      <c r="AA544" s="146" t="n">
        <f aca="false">Z544*F544</f>
        <v>2273337.792</v>
      </c>
      <c r="AB544" s="141" t="n">
        <v>0</v>
      </c>
      <c r="AC544" s="136" t="s">
        <v>125</v>
      </c>
    </row>
    <row r="545" customFormat="false" ht="13.8" hidden="false" customHeight="false" outlineLevel="0" collapsed="false">
      <c r="A545" s="136" t="n">
        <v>544</v>
      </c>
      <c r="B545" s="136" t="s">
        <v>162</v>
      </c>
      <c r="C545" s="136" t="s">
        <v>162</v>
      </c>
      <c r="D545" s="132" t="s">
        <v>192</v>
      </c>
      <c r="E545" s="142" t="n">
        <v>3300</v>
      </c>
      <c r="F545" s="144" t="n">
        <f aca="false">E545*10.76391</f>
        <v>35520.903</v>
      </c>
      <c r="G545" s="132" t="s">
        <v>170</v>
      </c>
      <c r="H545" s="132" t="n">
        <v>0.2</v>
      </c>
      <c r="I545" s="132" t="n">
        <v>5</v>
      </c>
      <c r="J545" s="132" t="n">
        <f aca="false">IF(L545=13.5,IF(X545=1,12,9),-0.392532+1.267037*L545+0.472239*X545+0.58658*W545+0.089417*V545+0.531633*U545+0.337883*T545-0.403545*S545)</f>
        <v>2.3715155</v>
      </c>
      <c r="K545" s="145" t="n">
        <f aca="false">IF(I545=0,J545,I545)</f>
        <v>5</v>
      </c>
      <c r="L545" s="132" t="n">
        <v>2.5</v>
      </c>
      <c r="M545" s="132" t="n">
        <v>2</v>
      </c>
      <c r="N545" s="132" t="n">
        <v>6</v>
      </c>
      <c r="O545" s="132" t="s">
        <v>151</v>
      </c>
      <c r="P545" s="132" t="n">
        <v>2</v>
      </c>
      <c r="Q545" s="132" t="n">
        <v>1.5</v>
      </c>
      <c r="R545" s="132" t="n">
        <v>0</v>
      </c>
      <c r="S545" s="132" t="n">
        <v>1</v>
      </c>
      <c r="T545" s="132" t="n">
        <v>0</v>
      </c>
      <c r="U545" s="132" t="n">
        <v>0</v>
      </c>
      <c r="V545" s="132" t="n">
        <v>0</v>
      </c>
      <c r="W545" s="132" t="n">
        <v>0</v>
      </c>
      <c r="X545" s="132" t="n">
        <v>0</v>
      </c>
      <c r="Y545" s="132" t="n">
        <f aca="false">IF(L545&lt;=2.5,1,IF(L545&lt;=4.5,2,IF(L545&lt;=6.5,3,4)))</f>
        <v>1</v>
      </c>
      <c r="Z545" s="132" t="n">
        <f aca="false">IF(R545=1,35,IF(S545=1,64,IF(T545=1,IF(Y545=1,85,104),IF(U545=1,IF(Y545=1,124,152),IF(V545=1,(IF(Y545=1,146,IF(Y545=2,178,263))),IF(W545=1,(IF(Y545=1,178,IF(Y545=2,218,321))),IF(X545=1,IF(Y545=1,190,IF(Y545=2,242,IF(Y545=3,357,896))))))))))</f>
        <v>64</v>
      </c>
      <c r="AA545" s="146" t="n">
        <f aca="false">Z545*F545</f>
        <v>2273337.792</v>
      </c>
      <c r="AB545" s="141" t="n">
        <v>0</v>
      </c>
      <c r="AC545" s="136" t="s">
        <v>125</v>
      </c>
    </row>
    <row r="546" customFormat="false" ht="13.8" hidden="false" customHeight="false" outlineLevel="0" collapsed="false">
      <c r="A546" s="136" t="n">
        <v>545</v>
      </c>
      <c r="B546" s="136" t="s">
        <v>162</v>
      </c>
      <c r="C546" s="136" t="s">
        <v>162</v>
      </c>
      <c r="D546" s="132" t="s">
        <v>192</v>
      </c>
      <c r="E546" s="142" t="n">
        <v>3300</v>
      </c>
      <c r="F546" s="144" t="n">
        <f aca="false">E546*10.76391</f>
        <v>35520.903</v>
      </c>
      <c r="G546" s="132" t="s">
        <v>170</v>
      </c>
      <c r="H546" s="132" t="n">
        <v>0.2</v>
      </c>
      <c r="I546" s="132" t="n">
        <v>5</v>
      </c>
      <c r="J546" s="132" t="n">
        <f aca="false">IF(L546=13.5,IF(X546=1,12,9),-0.392532+1.267037*L546+0.472239*X546+0.58658*W546+0.089417*V546+0.531633*U546+0.337883*T546-0.403545*S546)</f>
        <v>2.3715155</v>
      </c>
      <c r="K546" s="145" t="n">
        <f aca="false">IF(I546=0,J546,I546)</f>
        <v>5</v>
      </c>
      <c r="L546" s="132" t="n">
        <v>2.5</v>
      </c>
      <c r="M546" s="132" t="n">
        <v>2</v>
      </c>
      <c r="N546" s="132" t="n">
        <v>6</v>
      </c>
      <c r="O546" s="132" t="s">
        <v>151</v>
      </c>
      <c r="P546" s="132" t="n">
        <v>2</v>
      </c>
      <c r="Q546" s="132" t="n">
        <v>1.5</v>
      </c>
      <c r="R546" s="132" t="n">
        <v>0</v>
      </c>
      <c r="S546" s="132" t="n">
        <v>1</v>
      </c>
      <c r="T546" s="132" t="n">
        <v>0</v>
      </c>
      <c r="U546" s="132" t="n">
        <v>0</v>
      </c>
      <c r="V546" s="132" t="n">
        <v>0</v>
      </c>
      <c r="W546" s="132" t="n">
        <v>0</v>
      </c>
      <c r="X546" s="132" t="n">
        <v>0</v>
      </c>
      <c r="Y546" s="132" t="n">
        <f aca="false">IF(L546&lt;=2.5,1,IF(L546&lt;=4.5,2,IF(L546&lt;=6.5,3,4)))</f>
        <v>1</v>
      </c>
      <c r="Z546" s="132" t="n">
        <f aca="false">IF(R546=1,35,IF(S546=1,64,IF(T546=1,IF(Y546=1,85,104),IF(U546=1,IF(Y546=1,124,152),IF(V546=1,(IF(Y546=1,146,IF(Y546=2,178,263))),IF(W546=1,(IF(Y546=1,178,IF(Y546=2,218,321))),IF(X546=1,IF(Y546=1,190,IF(Y546=2,242,IF(Y546=3,357,896))))))))))</f>
        <v>64</v>
      </c>
      <c r="AA546" s="146" t="n">
        <f aca="false">Z546*F546</f>
        <v>2273337.792</v>
      </c>
      <c r="AB546" s="141" t="n">
        <v>0</v>
      </c>
      <c r="AC546" s="136" t="s">
        <v>125</v>
      </c>
    </row>
    <row r="547" customFormat="false" ht="13.8" hidden="false" customHeight="false" outlineLevel="0" collapsed="false">
      <c r="A547" s="136" t="n">
        <v>546</v>
      </c>
      <c r="B547" s="136" t="s">
        <v>162</v>
      </c>
      <c r="C547" s="136" t="s">
        <v>162</v>
      </c>
      <c r="D547" s="132" t="s">
        <v>192</v>
      </c>
      <c r="E547" s="142" t="n">
        <v>3300</v>
      </c>
      <c r="F547" s="144" t="n">
        <f aca="false">E547*10.76391</f>
        <v>35520.903</v>
      </c>
      <c r="G547" s="132" t="s">
        <v>170</v>
      </c>
      <c r="H547" s="132" t="n">
        <v>0.2</v>
      </c>
      <c r="I547" s="132" t="n">
        <v>5</v>
      </c>
      <c r="J547" s="132" t="n">
        <f aca="false">IF(L547=13.5,IF(X547=1,12,9),-0.392532+1.267037*L547+0.472239*X547+0.58658*W547+0.089417*V547+0.531633*U547+0.337883*T547-0.403545*S547)</f>
        <v>2.3715155</v>
      </c>
      <c r="K547" s="145" t="n">
        <f aca="false">IF(I547=0,J547,I547)</f>
        <v>5</v>
      </c>
      <c r="L547" s="132" t="n">
        <v>2.5</v>
      </c>
      <c r="M547" s="132" t="n">
        <v>2</v>
      </c>
      <c r="N547" s="132" t="n">
        <v>6</v>
      </c>
      <c r="O547" s="132" t="s">
        <v>151</v>
      </c>
      <c r="P547" s="132" t="n">
        <v>2</v>
      </c>
      <c r="Q547" s="132" t="n">
        <v>1.5</v>
      </c>
      <c r="R547" s="132" t="n">
        <v>0</v>
      </c>
      <c r="S547" s="132" t="n">
        <v>1</v>
      </c>
      <c r="T547" s="132" t="n">
        <v>0</v>
      </c>
      <c r="U547" s="132" t="n">
        <v>0</v>
      </c>
      <c r="V547" s="132" t="n">
        <v>0</v>
      </c>
      <c r="W547" s="132" t="n">
        <v>0</v>
      </c>
      <c r="X547" s="132" t="n">
        <v>0</v>
      </c>
      <c r="Y547" s="132" t="n">
        <f aca="false">IF(L547&lt;=2.5,1,IF(L547&lt;=4.5,2,IF(L547&lt;=6.5,3,4)))</f>
        <v>1</v>
      </c>
      <c r="Z547" s="132" t="n">
        <f aca="false">IF(R547=1,35,IF(S547=1,64,IF(T547=1,IF(Y547=1,85,104),IF(U547=1,IF(Y547=1,124,152),IF(V547=1,(IF(Y547=1,146,IF(Y547=2,178,263))),IF(W547=1,(IF(Y547=1,178,IF(Y547=2,218,321))),IF(X547=1,IF(Y547=1,190,IF(Y547=2,242,IF(Y547=3,357,896))))))))))</f>
        <v>64</v>
      </c>
      <c r="AA547" s="146" t="n">
        <f aca="false">Z547*F547</f>
        <v>2273337.792</v>
      </c>
      <c r="AB547" s="141" t="n">
        <v>0</v>
      </c>
      <c r="AC547" s="136" t="s">
        <v>125</v>
      </c>
    </row>
    <row r="548" customFormat="false" ht="13.8" hidden="false" customHeight="false" outlineLevel="0" collapsed="false">
      <c r="A548" s="136" t="n">
        <v>547</v>
      </c>
      <c r="B548" s="136" t="s">
        <v>162</v>
      </c>
      <c r="C548" s="136" t="s">
        <v>162</v>
      </c>
      <c r="D548" s="132" t="s">
        <v>192</v>
      </c>
      <c r="E548" s="142" t="n">
        <v>3300</v>
      </c>
      <c r="F548" s="144" t="n">
        <f aca="false">E548*10.76391</f>
        <v>35520.903</v>
      </c>
      <c r="G548" s="132" t="s">
        <v>170</v>
      </c>
      <c r="H548" s="132" t="n">
        <v>0.2</v>
      </c>
      <c r="I548" s="132" t="n">
        <v>5</v>
      </c>
      <c r="J548" s="132" t="n">
        <f aca="false">IF(L548=13.5,IF(X548=1,12,9),-0.392532+1.267037*L548+0.472239*X548+0.58658*W548+0.089417*V548+0.531633*U548+0.337883*T548-0.403545*S548)</f>
        <v>2.3715155</v>
      </c>
      <c r="K548" s="145" t="n">
        <f aca="false">IF(I548=0,J548,I548)</f>
        <v>5</v>
      </c>
      <c r="L548" s="132" t="n">
        <v>2.5</v>
      </c>
      <c r="M548" s="132" t="n">
        <v>2</v>
      </c>
      <c r="N548" s="132" t="n">
        <v>6</v>
      </c>
      <c r="O548" s="132" t="s">
        <v>151</v>
      </c>
      <c r="P548" s="132" t="n">
        <v>2</v>
      </c>
      <c r="Q548" s="132" t="n">
        <v>1.5</v>
      </c>
      <c r="R548" s="132" t="n">
        <v>0</v>
      </c>
      <c r="S548" s="132" t="n">
        <v>1</v>
      </c>
      <c r="T548" s="132" t="n">
        <v>0</v>
      </c>
      <c r="U548" s="132" t="n">
        <v>0</v>
      </c>
      <c r="V548" s="132" t="n">
        <v>0</v>
      </c>
      <c r="W548" s="132" t="n">
        <v>0</v>
      </c>
      <c r="X548" s="132" t="n">
        <v>0</v>
      </c>
      <c r="Y548" s="132" t="n">
        <f aca="false">IF(L548&lt;=2.5,1,IF(L548&lt;=4.5,2,IF(L548&lt;=6.5,3,4)))</f>
        <v>1</v>
      </c>
      <c r="Z548" s="132" t="n">
        <f aca="false">IF(R548=1,35,IF(S548=1,64,IF(T548=1,IF(Y548=1,85,104),IF(U548=1,IF(Y548=1,124,152),IF(V548=1,(IF(Y548=1,146,IF(Y548=2,178,263))),IF(W548=1,(IF(Y548=1,178,IF(Y548=2,218,321))),IF(X548=1,IF(Y548=1,190,IF(Y548=2,242,IF(Y548=3,357,896))))))))))</f>
        <v>64</v>
      </c>
      <c r="AA548" s="146" t="n">
        <f aca="false">Z548*F548</f>
        <v>2273337.792</v>
      </c>
      <c r="AB548" s="141" t="n">
        <v>0</v>
      </c>
      <c r="AC548" s="136" t="s">
        <v>125</v>
      </c>
    </row>
    <row r="549" customFormat="false" ht="13.8" hidden="false" customHeight="false" outlineLevel="0" collapsed="false">
      <c r="A549" s="136" t="n">
        <v>548</v>
      </c>
      <c r="B549" s="136" t="s">
        <v>162</v>
      </c>
      <c r="C549" s="136" t="s">
        <v>162</v>
      </c>
      <c r="D549" s="132" t="s">
        <v>192</v>
      </c>
      <c r="E549" s="142" t="n">
        <v>3300</v>
      </c>
      <c r="F549" s="144" t="n">
        <f aca="false">E549*10.76391</f>
        <v>35520.903</v>
      </c>
      <c r="G549" s="132" t="s">
        <v>170</v>
      </c>
      <c r="H549" s="132" t="n">
        <v>0.2</v>
      </c>
      <c r="I549" s="132" t="n">
        <v>5</v>
      </c>
      <c r="J549" s="132" t="n">
        <f aca="false">IF(L549=13.5,IF(X549=1,12,9),-0.392532+1.267037*L549+0.472239*X549+0.58658*W549+0.089417*V549+0.531633*U549+0.337883*T549-0.403545*S549)</f>
        <v>2.3715155</v>
      </c>
      <c r="K549" s="145" t="n">
        <f aca="false">IF(I549=0,J549,I549)</f>
        <v>5</v>
      </c>
      <c r="L549" s="132" t="n">
        <v>2.5</v>
      </c>
      <c r="M549" s="132" t="n">
        <v>2</v>
      </c>
      <c r="N549" s="132" t="n">
        <v>6</v>
      </c>
      <c r="O549" s="132" t="s">
        <v>151</v>
      </c>
      <c r="P549" s="132" t="n">
        <v>2</v>
      </c>
      <c r="Q549" s="132" t="n">
        <v>1.5</v>
      </c>
      <c r="R549" s="132" t="n">
        <v>0</v>
      </c>
      <c r="S549" s="132" t="n">
        <v>1</v>
      </c>
      <c r="T549" s="132" t="n">
        <v>0</v>
      </c>
      <c r="U549" s="132" t="n">
        <v>0</v>
      </c>
      <c r="V549" s="132" t="n">
        <v>0</v>
      </c>
      <c r="W549" s="132" t="n">
        <v>0</v>
      </c>
      <c r="X549" s="132" t="n">
        <v>0</v>
      </c>
      <c r="Y549" s="132" t="n">
        <f aca="false">IF(L549&lt;=2.5,1,IF(L549&lt;=4.5,2,IF(L549&lt;=6.5,3,4)))</f>
        <v>1</v>
      </c>
      <c r="Z549" s="132" t="n">
        <f aca="false">IF(R549=1,35,IF(S549=1,64,IF(T549=1,IF(Y549=1,85,104),IF(U549=1,IF(Y549=1,124,152),IF(V549=1,(IF(Y549=1,146,IF(Y549=2,178,263))),IF(W549=1,(IF(Y549=1,178,IF(Y549=2,218,321))),IF(X549=1,IF(Y549=1,190,IF(Y549=2,242,IF(Y549=3,357,896))))))))))</f>
        <v>64</v>
      </c>
      <c r="AA549" s="146" t="n">
        <f aca="false">Z549*F549</f>
        <v>2273337.792</v>
      </c>
      <c r="AB549" s="141" t="n">
        <v>0</v>
      </c>
      <c r="AC549" s="136" t="s">
        <v>125</v>
      </c>
    </row>
    <row r="550" customFormat="false" ht="13.8" hidden="false" customHeight="false" outlineLevel="0" collapsed="false">
      <c r="A550" s="136" t="n">
        <v>549</v>
      </c>
      <c r="B550" s="136" t="s">
        <v>162</v>
      </c>
      <c r="C550" s="136" t="s">
        <v>162</v>
      </c>
      <c r="D550" s="132" t="s">
        <v>192</v>
      </c>
      <c r="E550" s="142" t="n">
        <v>3300</v>
      </c>
      <c r="F550" s="144" t="n">
        <f aca="false">E550*10.76391</f>
        <v>35520.903</v>
      </c>
      <c r="G550" s="132" t="s">
        <v>170</v>
      </c>
      <c r="H550" s="132" t="n">
        <v>0.2</v>
      </c>
      <c r="I550" s="132" t="n">
        <v>5</v>
      </c>
      <c r="J550" s="132" t="n">
        <f aca="false">IF(L550=13.5,IF(X550=1,12,9),-0.392532+1.267037*L550+0.472239*X550+0.58658*W550+0.089417*V550+0.531633*U550+0.337883*T550-0.403545*S550)</f>
        <v>2.3715155</v>
      </c>
      <c r="K550" s="145" t="n">
        <f aca="false">IF(I550=0,J550,I550)</f>
        <v>5</v>
      </c>
      <c r="L550" s="132" t="n">
        <v>2.5</v>
      </c>
      <c r="M550" s="132" t="n">
        <v>2</v>
      </c>
      <c r="N550" s="132" t="n">
        <v>6</v>
      </c>
      <c r="O550" s="132" t="s">
        <v>151</v>
      </c>
      <c r="P550" s="132" t="n">
        <v>2</v>
      </c>
      <c r="Q550" s="132" t="n">
        <v>1.5</v>
      </c>
      <c r="R550" s="132" t="n">
        <v>0</v>
      </c>
      <c r="S550" s="132" t="n">
        <v>1</v>
      </c>
      <c r="T550" s="132" t="n">
        <v>0</v>
      </c>
      <c r="U550" s="132" t="n">
        <v>0</v>
      </c>
      <c r="V550" s="132" t="n">
        <v>0</v>
      </c>
      <c r="W550" s="132" t="n">
        <v>0</v>
      </c>
      <c r="X550" s="132" t="n">
        <v>0</v>
      </c>
      <c r="Y550" s="132" t="n">
        <f aca="false">IF(L550&lt;=2.5,1,IF(L550&lt;=4.5,2,IF(L550&lt;=6.5,3,4)))</f>
        <v>1</v>
      </c>
      <c r="Z550" s="132" t="n">
        <f aca="false">IF(R550=1,35,IF(S550=1,64,IF(T550=1,IF(Y550=1,85,104),IF(U550=1,IF(Y550=1,124,152),IF(V550=1,(IF(Y550=1,146,IF(Y550=2,178,263))),IF(W550=1,(IF(Y550=1,178,IF(Y550=2,218,321))),IF(X550=1,IF(Y550=1,190,IF(Y550=2,242,IF(Y550=3,357,896))))))))))</f>
        <v>64</v>
      </c>
      <c r="AA550" s="146" t="n">
        <f aca="false">Z550*F550</f>
        <v>2273337.792</v>
      </c>
      <c r="AB550" s="141" t="n">
        <v>0</v>
      </c>
      <c r="AC550" s="136" t="s">
        <v>125</v>
      </c>
    </row>
    <row r="551" customFormat="false" ht="13.8" hidden="false" customHeight="false" outlineLevel="0" collapsed="false">
      <c r="A551" s="136" t="n">
        <v>550</v>
      </c>
      <c r="B551" s="136" t="s">
        <v>162</v>
      </c>
      <c r="C551" s="136" t="s">
        <v>162</v>
      </c>
      <c r="D551" s="132" t="s">
        <v>192</v>
      </c>
      <c r="E551" s="142" t="n">
        <v>3300</v>
      </c>
      <c r="F551" s="144" t="n">
        <f aca="false">E551*10.76391</f>
        <v>35520.903</v>
      </c>
      <c r="G551" s="132" t="s">
        <v>170</v>
      </c>
      <c r="H551" s="132" t="n">
        <v>0.2</v>
      </c>
      <c r="I551" s="132" t="n">
        <v>5</v>
      </c>
      <c r="J551" s="132" t="n">
        <f aca="false">IF(L551=13.5,IF(X551=1,12,9),-0.392532+1.267037*L551+0.472239*X551+0.58658*W551+0.089417*V551+0.531633*U551+0.337883*T551-0.403545*S551)</f>
        <v>2.3715155</v>
      </c>
      <c r="K551" s="145" t="n">
        <f aca="false">IF(I551=0,J551,I551)</f>
        <v>5</v>
      </c>
      <c r="L551" s="132" t="n">
        <v>2.5</v>
      </c>
      <c r="M551" s="132" t="n">
        <v>2</v>
      </c>
      <c r="N551" s="132" t="n">
        <v>6</v>
      </c>
      <c r="O551" s="132" t="s">
        <v>151</v>
      </c>
      <c r="P551" s="132" t="n">
        <v>2</v>
      </c>
      <c r="Q551" s="132" t="n">
        <v>1.5</v>
      </c>
      <c r="R551" s="132" t="n">
        <v>0</v>
      </c>
      <c r="S551" s="132" t="n">
        <v>1</v>
      </c>
      <c r="T551" s="132" t="n">
        <v>0</v>
      </c>
      <c r="U551" s="132" t="n">
        <v>0</v>
      </c>
      <c r="V551" s="132" t="n">
        <v>0</v>
      </c>
      <c r="W551" s="132" t="n">
        <v>0</v>
      </c>
      <c r="X551" s="132" t="n">
        <v>0</v>
      </c>
      <c r="Y551" s="132" t="n">
        <f aca="false">IF(L551&lt;=2.5,1,IF(L551&lt;=4.5,2,IF(L551&lt;=6.5,3,4)))</f>
        <v>1</v>
      </c>
      <c r="Z551" s="132" t="n">
        <f aca="false">IF(R551=1,35,IF(S551=1,64,IF(T551=1,IF(Y551=1,85,104),IF(U551=1,IF(Y551=1,124,152),IF(V551=1,(IF(Y551=1,146,IF(Y551=2,178,263))),IF(W551=1,(IF(Y551=1,178,IF(Y551=2,218,321))),IF(X551=1,IF(Y551=1,190,IF(Y551=2,242,IF(Y551=3,357,896))))))))))</f>
        <v>64</v>
      </c>
      <c r="AA551" s="146" t="n">
        <f aca="false">Z551*F551</f>
        <v>2273337.792</v>
      </c>
      <c r="AB551" s="141" t="n">
        <v>0</v>
      </c>
      <c r="AC551" s="136" t="s">
        <v>125</v>
      </c>
    </row>
    <row r="552" customFormat="false" ht="13.8" hidden="false" customHeight="false" outlineLevel="0" collapsed="false">
      <c r="A552" s="136" t="n">
        <v>551</v>
      </c>
      <c r="B552" s="136" t="s">
        <v>162</v>
      </c>
      <c r="C552" s="136" t="s">
        <v>162</v>
      </c>
      <c r="D552" s="132" t="s">
        <v>192</v>
      </c>
      <c r="E552" s="142" t="n">
        <v>3300</v>
      </c>
      <c r="F552" s="144" t="n">
        <f aca="false">E552*10.76391</f>
        <v>35520.903</v>
      </c>
      <c r="G552" s="132" t="s">
        <v>170</v>
      </c>
      <c r="H552" s="132" t="n">
        <v>0.2</v>
      </c>
      <c r="I552" s="132" t="n">
        <v>5</v>
      </c>
      <c r="J552" s="132" t="n">
        <f aca="false">IF(L552=13.5,IF(X552=1,12,9),-0.392532+1.267037*L552+0.472239*X552+0.58658*W552+0.089417*V552+0.531633*U552+0.337883*T552-0.403545*S552)</f>
        <v>2.3715155</v>
      </c>
      <c r="K552" s="145" t="n">
        <f aca="false">IF(I552=0,J552,I552)</f>
        <v>5</v>
      </c>
      <c r="L552" s="132" t="n">
        <v>2.5</v>
      </c>
      <c r="M552" s="132" t="n">
        <v>2</v>
      </c>
      <c r="N552" s="132" t="n">
        <v>6</v>
      </c>
      <c r="O552" s="132" t="s">
        <v>151</v>
      </c>
      <c r="P552" s="132" t="n">
        <v>2</v>
      </c>
      <c r="Q552" s="132" t="n">
        <v>1.5</v>
      </c>
      <c r="R552" s="132" t="n">
        <v>0</v>
      </c>
      <c r="S552" s="132" t="n">
        <v>1</v>
      </c>
      <c r="T552" s="132" t="n">
        <v>0</v>
      </c>
      <c r="U552" s="132" t="n">
        <v>0</v>
      </c>
      <c r="V552" s="132" t="n">
        <v>0</v>
      </c>
      <c r="W552" s="132" t="n">
        <v>0</v>
      </c>
      <c r="X552" s="132" t="n">
        <v>0</v>
      </c>
      <c r="Y552" s="132" t="n">
        <f aca="false">IF(L552&lt;=2.5,1,IF(L552&lt;=4.5,2,IF(L552&lt;=6.5,3,4)))</f>
        <v>1</v>
      </c>
      <c r="Z552" s="132" t="n">
        <f aca="false">IF(R552=1,35,IF(S552=1,64,IF(T552=1,IF(Y552=1,85,104),IF(U552=1,IF(Y552=1,124,152),IF(V552=1,(IF(Y552=1,146,IF(Y552=2,178,263))),IF(W552=1,(IF(Y552=1,178,IF(Y552=2,218,321))),IF(X552=1,IF(Y552=1,190,IF(Y552=2,242,IF(Y552=3,357,896))))))))))</f>
        <v>64</v>
      </c>
      <c r="AA552" s="146" t="n">
        <f aca="false">Z552*F552</f>
        <v>2273337.792</v>
      </c>
      <c r="AB552" s="141" t="n">
        <v>0</v>
      </c>
      <c r="AC552" s="136" t="s">
        <v>125</v>
      </c>
    </row>
    <row r="553" customFormat="false" ht="13.8" hidden="false" customHeight="false" outlineLevel="0" collapsed="false">
      <c r="A553" s="136" t="n">
        <v>552</v>
      </c>
      <c r="B553" s="136" t="s">
        <v>162</v>
      </c>
      <c r="C553" s="136" t="s">
        <v>162</v>
      </c>
      <c r="D553" s="132" t="s">
        <v>192</v>
      </c>
      <c r="E553" s="142" t="n">
        <v>3300</v>
      </c>
      <c r="F553" s="144" t="n">
        <f aca="false">E553*10.76391</f>
        <v>35520.903</v>
      </c>
      <c r="G553" s="132" t="s">
        <v>170</v>
      </c>
      <c r="H553" s="132" t="n">
        <v>0.2</v>
      </c>
      <c r="I553" s="132" t="n">
        <v>5</v>
      </c>
      <c r="J553" s="132" t="n">
        <f aca="false">IF(L553=13.5,IF(X553=1,12,9),-0.392532+1.267037*L553+0.472239*X553+0.58658*W553+0.089417*V553+0.531633*U553+0.337883*T553-0.403545*S553)</f>
        <v>2.3715155</v>
      </c>
      <c r="K553" s="145" t="n">
        <f aca="false">IF(I553=0,J553,I553)</f>
        <v>5</v>
      </c>
      <c r="L553" s="132" t="n">
        <v>2.5</v>
      </c>
      <c r="M553" s="132" t="n">
        <v>2</v>
      </c>
      <c r="N553" s="132" t="n">
        <v>6</v>
      </c>
      <c r="O553" s="132" t="s">
        <v>151</v>
      </c>
      <c r="P553" s="132" t="n">
        <v>2</v>
      </c>
      <c r="Q553" s="132" t="n">
        <v>1.5</v>
      </c>
      <c r="R553" s="132" t="n">
        <v>0</v>
      </c>
      <c r="S553" s="132" t="n">
        <v>1</v>
      </c>
      <c r="T553" s="132" t="n">
        <v>0</v>
      </c>
      <c r="U553" s="132" t="n">
        <v>0</v>
      </c>
      <c r="V553" s="132" t="n">
        <v>0</v>
      </c>
      <c r="W553" s="132" t="n">
        <v>0</v>
      </c>
      <c r="X553" s="132" t="n">
        <v>0</v>
      </c>
      <c r="Y553" s="132" t="n">
        <f aca="false">IF(L553&lt;=2.5,1,IF(L553&lt;=4.5,2,IF(L553&lt;=6.5,3,4)))</f>
        <v>1</v>
      </c>
      <c r="Z553" s="132" t="n">
        <f aca="false">IF(R553=1,35,IF(S553=1,64,IF(T553=1,IF(Y553=1,85,104),IF(U553=1,IF(Y553=1,124,152),IF(V553=1,(IF(Y553=1,146,IF(Y553=2,178,263))),IF(W553=1,(IF(Y553=1,178,IF(Y553=2,218,321))),IF(X553=1,IF(Y553=1,190,IF(Y553=2,242,IF(Y553=3,357,896))))))))))</f>
        <v>64</v>
      </c>
      <c r="AA553" s="146" t="n">
        <f aca="false">Z553*F553</f>
        <v>2273337.792</v>
      </c>
      <c r="AB553" s="141" t="n">
        <v>0</v>
      </c>
      <c r="AC553" s="136" t="s">
        <v>125</v>
      </c>
    </row>
    <row r="554" customFormat="false" ht="13.8" hidden="false" customHeight="false" outlineLevel="0" collapsed="false">
      <c r="A554" s="136" t="n">
        <v>553</v>
      </c>
      <c r="B554" s="136" t="s">
        <v>162</v>
      </c>
      <c r="C554" s="136" t="s">
        <v>162</v>
      </c>
      <c r="D554" s="132" t="s">
        <v>192</v>
      </c>
      <c r="E554" s="142" t="n">
        <v>3300</v>
      </c>
      <c r="F554" s="144" t="n">
        <f aca="false">E554*10.76391</f>
        <v>35520.903</v>
      </c>
      <c r="G554" s="132" t="s">
        <v>170</v>
      </c>
      <c r="H554" s="132" t="n">
        <v>0.2</v>
      </c>
      <c r="I554" s="132" t="n">
        <v>5</v>
      </c>
      <c r="J554" s="132" t="n">
        <f aca="false">IF(L554=13.5,IF(X554=1,12,9),-0.392532+1.267037*L554+0.472239*X554+0.58658*W554+0.089417*V554+0.531633*U554+0.337883*T554-0.403545*S554)</f>
        <v>2.3715155</v>
      </c>
      <c r="K554" s="145" t="n">
        <f aca="false">IF(I554=0,J554,I554)</f>
        <v>5</v>
      </c>
      <c r="L554" s="132" t="n">
        <v>2.5</v>
      </c>
      <c r="M554" s="132" t="n">
        <v>2</v>
      </c>
      <c r="N554" s="132" t="n">
        <v>6</v>
      </c>
      <c r="O554" s="132" t="s">
        <v>151</v>
      </c>
      <c r="P554" s="132" t="n">
        <v>2</v>
      </c>
      <c r="Q554" s="132" t="n">
        <v>1.5</v>
      </c>
      <c r="R554" s="132" t="n">
        <v>0</v>
      </c>
      <c r="S554" s="132" t="n">
        <v>1</v>
      </c>
      <c r="T554" s="132" t="n">
        <v>0</v>
      </c>
      <c r="U554" s="132" t="n">
        <v>0</v>
      </c>
      <c r="V554" s="132" t="n">
        <v>0</v>
      </c>
      <c r="W554" s="132" t="n">
        <v>0</v>
      </c>
      <c r="X554" s="132" t="n">
        <v>0</v>
      </c>
      <c r="Y554" s="132" t="n">
        <f aca="false">IF(L554&lt;=2.5,1,IF(L554&lt;=4.5,2,IF(L554&lt;=6.5,3,4)))</f>
        <v>1</v>
      </c>
      <c r="Z554" s="132" t="n">
        <f aca="false">IF(R554=1,35,IF(S554=1,64,IF(T554=1,IF(Y554=1,85,104),IF(U554=1,IF(Y554=1,124,152),IF(V554=1,(IF(Y554=1,146,IF(Y554=2,178,263))),IF(W554=1,(IF(Y554=1,178,IF(Y554=2,218,321))),IF(X554=1,IF(Y554=1,190,IF(Y554=2,242,IF(Y554=3,357,896))))))))))</f>
        <v>64</v>
      </c>
      <c r="AA554" s="146" t="n">
        <f aca="false">Z554*F554</f>
        <v>2273337.792</v>
      </c>
      <c r="AB554" s="141" t="n">
        <v>0</v>
      </c>
      <c r="AC554" s="136" t="s">
        <v>125</v>
      </c>
    </row>
    <row r="555" customFormat="false" ht="13.8" hidden="false" customHeight="false" outlineLevel="0" collapsed="false">
      <c r="A555" s="136" t="n">
        <v>554</v>
      </c>
      <c r="B555" s="136" t="s">
        <v>162</v>
      </c>
      <c r="C555" s="136" t="s">
        <v>162</v>
      </c>
      <c r="D555" s="132" t="s">
        <v>192</v>
      </c>
      <c r="E555" s="142" t="n">
        <v>3300</v>
      </c>
      <c r="F555" s="144" t="n">
        <f aca="false">E555*10.76391</f>
        <v>35520.903</v>
      </c>
      <c r="G555" s="132" t="s">
        <v>170</v>
      </c>
      <c r="H555" s="132" t="n">
        <v>0.2</v>
      </c>
      <c r="I555" s="132" t="n">
        <v>5</v>
      </c>
      <c r="J555" s="132" t="n">
        <f aca="false">IF(L555=13.5,IF(X555=1,12,9),-0.392532+1.267037*L555+0.472239*X555+0.58658*W555+0.089417*V555+0.531633*U555+0.337883*T555-0.403545*S555)</f>
        <v>2.3715155</v>
      </c>
      <c r="K555" s="145" t="n">
        <f aca="false">IF(I555=0,J555,I555)</f>
        <v>5</v>
      </c>
      <c r="L555" s="132" t="n">
        <v>2.5</v>
      </c>
      <c r="M555" s="132" t="n">
        <v>2</v>
      </c>
      <c r="N555" s="132" t="n">
        <v>6</v>
      </c>
      <c r="O555" s="132" t="s">
        <v>151</v>
      </c>
      <c r="P555" s="132" t="n">
        <v>2</v>
      </c>
      <c r="Q555" s="132" t="n">
        <v>1.5</v>
      </c>
      <c r="R555" s="132" t="n">
        <v>0</v>
      </c>
      <c r="S555" s="132" t="n">
        <v>1</v>
      </c>
      <c r="T555" s="132" t="n">
        <v>0</v>
      </c>
      <c r="U555" s="132" t="n">
        <v>0</v>
      </c>
      <c r="V555" s="132" t="n">
        <v>0</v>
      </c>
      <c r="W555" s="132" t="n">
        <v>0</v>
      </c>
      <c r="X555" s="132" t="n">
        <v>0</v>
      </c>
      <c r="Y555" s="132" t="n">
        <f aca="false">IF(L555&lt;=2.5,1,IF(L555&lt;=4.5,2,IF(L555&lt;=6.5,3,4)))</f>
        <v>1</v>
      </c>
      <c r="Z555" s="132" t="n">
        <f aca="false">IF(R555=1,35,IF(S555=1,64,IF(T555=1,IF(Y555=1,85,104),IF(U555=1,IF(Y555=1,124,152),IF(V555=1,(IF(Y555=1,146,IF(Y555=2,178,263))),IF(W555=1,(IF(Y555=1,178,IF(Y555=2,218,321))),IF(X555=1,IF(Y555=1,190,IF(Y555=2,242,IF(Y555=3,357,896))))))))))</f>
        <v>64</v>
      </c>
      <c r="AA555" s="146" t="n">
        <f aca="false">Z555*F555</f>
        <v>2273337.792</v>
      </c>
      <c r="AB555" s="141" t="n">
        <v>0</v>
      </c>
      <c r="AC555" s="136" t="s">
        <v>125</v>
      </c>
    </row>
    <row r="556" customFormat="false" ht="13.8" hidden="false" customHeight="false" outlineLevel="0" collapsed="false">
      <c r="A556" s="136" t="n">
        <v>555</v>
      </c>
      <c r="B556" s="136" t="s">
        <v>162</v>
      </c>
      <c r="C556" s="136" t="s">
        <v>162</v>
      </c>
      <c r="D556" s="132" t="s">
        <v>192</v>
      </c>
      <c r="E556" s="142" t="n">
        <v>3300</v>
      </c>
      <c r="F556" s="144" t="n">
        <f aca="false">E556*10.76391</f>
        <v>35520.903</v>
      </c>
      <c r="G556" s="132" t="s">
        <v>170</v>
      </c>
      <c r="H556" s="132" t="n">
        <v>0.2</v>
      </c>
      <c r="I556" s="132" t="n">
        <v>5</v>
      </c>
      <c r="J556" s="132" t="n">
        <f aca="false">IF(L556=13.5,IF(X556=1,12,9),-0.392532+1.267037*L556+0.472239*X556+0.58658*W556+0.089417*V556+0.531633*U556+0.337883*T556-0.403545*S556)</f>
        <v>2.3715155</v>
      </c>
      <c r="K556" s="145" t="n">
        <f aca="false">IF(I556=0,J556,I556)</f>
        <v>5</v>
      </c>
      <c r="L556" s="132" t="n">
        <v>2.5</v>
      </c>
      <c r="M556" s="132" t="n">
        <v>2</v>
      </c>
      <c r="N556" s="132" t="n">
        <v>6</v>
      </c>
      <c r="O556" s="132" t="s">
        <v>151</v>
      </c>
      <c r="P556" s="132" t="n">
        <v>2</v>
      </c>
      <c r="Q556" s="132" t="n">
        <v>1.5</v>
      </c>
      <c r="R556" s="132" t="n">
        <v>0</v>
      </c>
      <c r="S556" s="132" t="n">
        <v>1</v>
      </c>
      <c r="T556" s="132" t="n">
        <v>0</v>
      </c>
      <c r="U556" s="132" t="n">
        <v>0</v>
      </c>
      <c r="V556" s="132" t="n">
        <v>0</v>
      </c>
      <c r="W556" s="132" t="n">
        <v>0</v>
      </c>
      <c r="X556" s="132" t="n">
        <v>0</v>
      </c>
      <c r="Y556" s="132" t="n">
        <f aca="false">IF(L556&lt;=2.5,1,IF(L556&lt;=4.5,2,IF(L556&lt;=6.5,3,4)))</f>
        <v>1</v>
      </c>
      <c r="Z556" s="132" t="n">
        <f aca="false">IF(R556=1,35,IF(S556=1,64,IF(T556=1,IF(Y556=1,85,104),IF(U556=1,IF(Y556=1,124,152),IF(V556=1,(IF(Y556=1,146,IF(Y556=2,178,263))),IF(W556=1,(IF(Y556=1,178,IF(Y556=2,218,321))),IF(X556=1,IF(Y556=1,190,IF(Y556=2,242,IF(Y556=3,357,896))))))))))</f>
        <v>64</v>
      </c>
      <c r="AA556" s="146" t="n">
        <f aca="false">Z556*F556</f>
        <v>2273337.792</v>
      </c>
      <c r="AB556" s="141" t="n">
        <v>0</v>
      </c>
      <c r="AC556" s="136" t="s">
        <v>125</v>
      </c>
    </row>
    <row r="557" customFormat="false" ht="13.8" hidden="false" customHeight="false" outlineLevel="0" collapsed="false">
      <c r="A557" s="136" t="n">
        <v>556</v>
      </c>
      <c r="B557" s="136" t="s">
        <v>162</v>
      </c>
      <c r="C557" s="136" t="s">
        <v>162</v>
      </c>
      <c r="D557" s="132" t="s">
        <v>192</v>
      </c>
      <c r="E557" s="142" t="n">
        <v>3300</v>
      </c>
      <c r="F557" s="144" t="n">
        <f aca="false">E557*10.76391</f>
        <v>35520.903</v>
      </c>
      <c r="G557" s="132" t="s">
        <v>170</v>
      </c>
      <c r="H557" s="132" t="n">
        <v>0.2</v>
      </c>
      <c r="I557" s="132" t="n">
        <v>5</v>
      </c>
      <c r="J557" s="132" t="n">
        <f aca="false">IF(L557=13.5,IF(X557=1,12,9),-0.392532+1.267037*L557+0.472239*X557+0.58658*W557+0.089417*V557+0.531633*U557+0.337883*T557-0.403545*S557)</f>
        <v>2.3715155</v>
      </c>
      <c r="K557" s="145" t="n">
        <f aca="false">IF(I557=0,J557,I557)</f>
        <v>5</v>
      </c>
      <c r="L557" s="132" t="n">
        <v>2.5</v>
      </c>
      <c r="M557" s="132" t="n">
        <v>2</v>
      </c>
      <c r="N557" s="132" t="n">
        <v>6</v>
      </c>
      <c r="O557" s="132" t="s">
        <v>151</v>
      </c>
      <c r="P557" s="132" t="n">
        <v>2</v>
      </c>
      <c r="Q557" s="132" t="n">
        <v>1.5</v>
      </c>
      <c r="R557" s="132" t="n">
        <v>0</v>
      </c>
      <c r="S557" s="132" t="n">
        <v>1</v>
      </c>
      <c r="T557" s="132" t="n">
        <v>0</v>
      </c>
      <c r="U557" s="132" t="n">
        <v>0</v>
      </c>
      <c r="V557" s="132" t="n">
        <v>0</v>
      </c>
      <c r="W557" s="132" t="n">
        <v>0</v>
      </c>
      <c r="X557" s="132" t="n">
        <v>0</v>
      </c>
      <c r="Y557" s="132" t="n">
        <f aca="false">IF(L557&lt;=2.5,1,IF(L557&lt;=4.5,2,IF(L557&lt;=6.5,3,4)))</f>
        <v>1</v>
      </c>
      <c r="Z557" s="132" t="n">
        <f aca="false">IF(R557=1,35,IF(S557=1,64,IF(T557=1,IF(Y557=1,85,104),IF(U557=1,IF(Y557=1,124,152),IF(V557=1,(IF(Y557=1,146,IF(Y557=2,178,263))),IF(W557=1,(IF(Y557=1,178,IF(Y557=2,218,321))),IF(X557=1,IF(Y557=1,190,IF(Y557=2,242,IF(Y557=3,357,896))))))))))</f>
        <v>64</v>
      </c>
      <c r="AA557" s="146" t="n">
        <f aca="false">Z557*F557</f>
        <v>2273337.792</v>
      </c>
      <c r="AB557" s="141" t="n">
        <v>0</v>
      </c>
      <c r="AC557" s="136" t="s">
        <v>125</v>
      </c>
    </row>
    <row r="558" customFormat="false" ht="13.8" hidden="false" customHeight="false" outlineLevel="0" collapsed="false">
      <c r="A558" s="136" t="n">
        <v>557</v>
      </c>
      <c r="B558" s="136" t="s">
        <v>162</v>
      </c>
      <c r="C558" s="136" t="s">
        <v>162</v>
      </c>
      <c r="D558" s="132" t="s">
        <v>192</v>
      </c>
      <c r="E558" s="142" t="n">
        <v>3300</v>
      </c>
      <c r="F558" s="144" t="n">
        <f aca="false">E558*10.76391</f>
        <v>35520.903</v>
      </c>
      <c r="G558" s="132" t="s">
        <v>170</v>
      </c>
      <c r="H558" s="132" t="n">
        <v>0.2</v>
      </c>
      <c r="I558" s="132" t="n">
        <v>5</v>
      </c>
      <c r="J558" s="132" t="n">
        <f aca="false">IF(L558=13.5,IF(X558=1,12,9),-0.392532+1.267037*L558+0.472239*X558+0.58658*W558+0.089417*V558+0.531633*U558+0.337883*T558-0.403545*S558)</f>
        <v>2.3715155</v>
      </c>
      <c r="K558" s="145" t="n">
        <f aca="false">IF(I558=0,J558,I558)</f>
        <v>5</v>
      </c>
      <c r="L558" s="132" t="n">
        <v>2.5</v>
      </c>
      <c r="M558" s="132" t="n">
        <v>2</v>
      </c>
      <c r="N558" s="132" t="n">
        <v>6</v>
      </c>
      <c r="O558" s="132" t="s">
        <v>151</v>
      </c>
      <c r="P558" s="132" t="n">
        <v>2</v>
      </c>
      <c r="Q558" s="132" t="n">
        <v>1.5</v>
      </c>
      <c r="R558" s="132" t="n">
        <v>0</v>
      </c>
      <c r="S558" s="132" t="n">
        <v>1</v>
      </c>
      <c r="T558" s="132" t="n">
        <v>0</v>
      </c>
      <c r="U558" s="132" t="n">
        <v>0</v>
      </c>
      <c r="V558" s="132" t="n">
        <v>0</v>
      </c>
      <c r="W558" s="132" t="n">
        <v>0</v>
      </c>
      <c r="X558" s="132" t="n">
        <v>0</v>
      </c>
      <c r="Y558" s="132" t="n">
        <f aca="false">IF(L558&lt;=2.5,1,IF(L558&lt;=4.5,2,IF(L558&lt;=6.5,3,4)))</f>
        <v>1</v>
      </c>
      <c r="Z558" s="132" t="n">
        <f aca="false">IF(R558=1,35,IF(S558=1,64,IF(T558=1,IF(Y558=1,85,104),IF(U558=1,IF(Y558=1,124,152),IF(V558=1,(IF(Y558=1,146,IF(Y558=2,178,263))),IF(W558=1,(IF(Y558=1,178,IF(Y558=2,218,321))),IF(X558=1,IF(Y558=1,190,IF(Y558=2,242,IF(Y558=3,357,896))))))))))</f>
        <v>64</v>
      </c>
      <c r="AA558" s="146" t="n">
        <f aca="false">Z558*F558</f>
        <v>2273337.792</v>
      </c>
      <c r="AB558" s="141" t="n">
        <v>0</v>
      </c>
      <c r="AC558" s="136" t="s">
        <v>125</v>
      </c>
    </row>
    <row r="559" customFormat="false" ht="13.8" hidden="false" customHeight="false" outlineLevel="0" collapsed="false">
      <c r="A559" s="136" t="n">
        <v>558</v>
      </c>
      <c r="B559" s="136" t="s">
        <v>162</v>
      </c>
      <c r="C559" s="136" t="s">
        <v>162</v>
      </c>
      <c r="D559" s="132" t="s">
        <v>192</v>
      </c>
      <c r="E559" s="142" t="n">
        <v>3300</v>
      </c>
      <c r="F559" s="144" t="n">
        <f aca="false">E559*10.76391</f>
        <v>35520.903</v>
      </c>
      <c r="G559" s="132" t="s">
        <v>170</v>
      </c>
      <c r="H559" s="132" t="n">
        <v>0.2</v>
      </c>
      <c r="I559" s="132" t="n">
        <v>5</v>
      </c>
      <c r="J559" s="132" t="n">
        <f aca="false">IF(L559=13.5,IF(X559=1,12,9),-0.392532+1.267037*L559+0.472239*X559+0.58658*W559+0.089417*V559+0.531633*U559+0.337883*T559-0.403545*S559)</f>
        <v>2.3715155</v>
      </c>
      <c r="K559" s="145" t="n">
        <f aca="false">IF(I559=0,J559,I559)</f>
        <v>5</v>
      </c>
      <c r="L559" s="132" t="n">
        <v>2.5</v>
      </c>
      <c r="M559" s="132" t="n">
        <v>2</v>
      </c>
      <c r="N559" s="132" t="n">
        <v>6</v>
      </c>
      <c r="O559" s="132" t="s">
        <v>151</v>
      </c>
      <c r="P559" s="132" t="n">
        <v>2</v>
      </c>
      <c r="Q559" s="132" t="n">
        <v>1.5</v>
      </c>
      <c r="R559" s="132" t="n">
        <v>0</v>
      </c>
      <c r="S559" s="132" t="n">
        <v>1</v>
      </c>
      <c r="T559" s="132" t="n">
        <v>0</v>
      </c>
      <c r="U559" s="132" t="n">
        <v>0</v>
      </c>
      <c r="V559" s="132" t="n">
        <v>0</v>
      </c>
      <c r="W559" s="132" t="n">
        <v>0</v>
      </c>
      <c r="X559" s="132" t="n">
        <v>0</v>
      </c>
      <c r="Y559" s="132" t="n">
        <f aca="false">IF(L559&lt;=2.5,1,IF(L559&lt;=4.5,2,IF(L559&lt;=6.5,3,4)))</f>
        <v>1</v>
      </c>
      <c r="Z559" s="132" t="n">
        <f aca="false">IF(R559=1,35,IF(S559=1,64,IF(T559=1,IF(Y559=1,85,104),IF(U559=1,IF(Y559=1,124,152),IF(V559=1,(IF(Y559=1,146,IF(Y559=2,178,263))),IF(W559=1,(IF(Y559=1,178,IF(Y559=2,218,321))),IF(X559=1,IF(Y559=1,190,IF(Y559=2,242,IF(Y559=3,357,896))))))))))</f>
        <v>64</v>
      </c>
      <c r="AA559" s="146" t="n">
        <f aca="false">Z559*F559</f>
        <v>2273337.792</v>
      </c>
      <c r="AB559" s="141" t="n">
        <v>0</v>
      </c>
      <c r="AC559" s="136" t="s">
        <v>125</v>
      </c>
    </row>
    <row r="560" customFormat="false" ht="13.8" hidden="false" customHeight="false" outlineLevel="0" collapsed="false">
      <c r="A560" s="136" t="n">
        <v>559</v>
      </c>
      <c r="B560" s="136" t="s">
        <v>162</v>
      </c>
      <c r="C560" s="136" t="s">
        <v>162</v>
      </c>
      <c r="D560" s="132" t="s">
        <v>192</v>
      </c>
      <c r="E560" s="142" t="n">
        <v>1411.3</v>
      </c>
      <c r="F560" s="144" t="n">
        <f aca="false">E560*10.76391</f>
        <v>15191.106183</v>
      </c>
      <c r="G560" s="132" t="s">
        <v>170</v>
      </c>
      <c r="H560" s="132" t="n">
        <v>0.2</v>
      </c>
      <c r="I560" s="132" t="n">
        <v>5</v>
      </c>
      <c r="J560" s="132" t="n">
        <f aca="false">IF(L560=13.5,IF(X560=1,12,9),-0.392532+1.267037*L560+0.472239*X560+0.58658*W560+0.089417*V560+0.531633*U560+0.337883*T560-0.403545*S560)</f>
        <v>2.3715155</v>
      </c>
      <c r="K560" s="145" t="n">
        <f aca="false">IF(I560=0,J560,I560)</f>
        <v>5</v>
      </c>
      <c r="L560" s="132" t="n">
        <v>2.5</v>
      </c>
      <c r="M560" s="132" t="n">
        <v>2</v>
      </c>
      <c r="N560" s="132" t="n">
        <v>6</v>
      </c>
      <c r="O560" s="132" t="s">
        <v>151</v>
      </c>
      <c r="P560" s="132" t="n">
        <v>2</v>
      </c>
      <c r="Q560" s="132" t="n">
        <v>1.5</v>
      </c>
      <c r="R560" s="132" t="n">
        <v>0</v>
      </c>
      <c r="S560" s="132" t="n">
        <v>1</v>
      </c>
      <c r="T560" s="132" t="n">
        <v>0</v>
      </c>
      <c r="U560" s="132" t="n">
        <v>0</v>
      </c>
      <c r="V560" s="132" t="n">
        <v>0</v>
      </c>
      <c r="W560" s="132" t="n">
        <v>0</v>
      </c>
      <c r="X560" s="132" t="n">
        <v>0</v>
      </c>
      <c r="Y560" s="132" t="n">
        <f aca="false">IF(L560&lt;=2.5,1,IF(L560&lt;=4.5,2,IF(L560&lt;=6.5,3,4)))</f>
        <v>1</v>
      </c>
      <c r="Z560" s="132" t="n">
        <f aca="false">IF(R560=1,35,IF(S560=1,64,IF(T560=1,IF(Y560=1,85,104),IF(U560=1,IF(Y560=1,124,152),IF(V560=1,(IF(Y560=1,146,IF(Y560=2,178,263))),IF(W560=1,(IF(Y560=1,178,IF(Y560=2,218,321))),IF(X560=1,IF(Y560=1,190,IF(Y560=2,242,IF(Y560=3,357,896))))))))))</f>
        <v>64</v>
      </c>
      <c r="AA560" s="146" t="n">
        <f aca="false">Z560*F560</f>
        <v>972230.795712002</v>
      </c>
      <c r="AB560" s="141" t="n">
        <v>0</v>
      </c>
      <c r="AC560" s="136" t="s">
        <v>125</v>
      </c>
    </row>
    <row r="561" customFormat="false" ht="13.8" hidden="false" customHeight="false" outlineLevel="0" collapsed="false">
      <c r="A561" s="136" t="n">
        <v>560</v>
      </c>
      <c r="B561" s="136" t="s">
        <v>162</v>
      </c>
      <c r="C561" s="136" t="s">
        <v>162</v>
      </c>
      <c r="D561" s="136" t="s">
        <v>193</v>
      </c>
      <c r="E561" s="142" t="n">
        <v>3300</v>
      </c>
      <c r="F561" s="138" t="n">
        <f aca="false">E561*10.76391</f>
        <v>35520.903</v>
      </c>
      <c r="G561" s="136" t="s">
        <v>194</v>
      </c>
      <c r="H561" s="136" t="n">
        <v>0</v>
      </c>
      <c r="I561" s="136" t="n">
        <v>0</v>
      </c>
      <c r="J561" s="136" t="n">
        <f aca="false">IF(L561=13.5,IF(X561=1,12,9),-0.392532+1.267037*L561+0.472239*X561+0.58658*W561+0.089417*V561+0.531633*U561+0.337883*T561-0.403545*S561)</f>
        <v>1.737997</v>
      </c>
      <c r="K561" s="139" t="n">
        <f aca="false">IF(I561=0,J561,I561)</f>
        <v>1.737997</v>
      </c>
      <c r="L561" s="136" t="n">
        <v>2</v>
      </c>
      <c r="M561" s="136" t="n">
        <v>1</v>
      </c>
      <c r="N561" s="136" t="n">
        <v>4</v>
      </c>
      <c r="O561" s="136" t="s">
        <v>151</v>
      </c>
      <c r="P561" s="136" t="n">
        <v>2</v>
      </c>
      <c r="Q561" s="136" t="n">
        <v>1.5</v>
      </c>
      <c r="R561" s="136" t="n">
        <v>0</v>
      </c>
      <c r="S561" s="136" t="n">
        <v>1</v>
      </c>
      <c r="T561" s="136" t="n">
        <v>0</v>
      </c>
      <c r="U561" s="136" t="n">
        <v>0</v>
      </c>
      <c r="V561" s="136" t="n">
        <v>0</v>
      </c>
      <c r="W561" s="136" t="n">
        <v>0</v>
      </c>
      <c r="X561" s="136" t="n">
        <v>0</v>
      </c>
      <c r="Y561" s="136" t="n">
        <f aca="false">IF(L561&lt;=2.5,1,IF(L561&lt;=4.5,2,IF(L561&lt;=6.5,3,4)))</f>
        <v>1</v>
      </c>
      <c r="Z561" s="136" t="n">
        <f aca="false">IF(R561=1,35,IF(S561=1,64,IF(T561=1,IF(Y561=1,85,104),IF(U561=1,IF(Y561=1,124,152),IF(V561=1,(IF(Y561=1,146,IF(Y561=2,178,263))),IF(W561=1,(IF(Y561=1,178,IF(Y561=2,218,321))),IF(X561=1,IF(Y561=1,190,IF(Y561=2,242,IF(Y561=3,357,896))))))))))</f>
        <v>64</v>
      </c>
      <c r="AA561" s="140" t="n">
        <f aca="false">Z561*F561</f>
        <v>2273337.792</v>
      </c>
      <c r="AB561" s="141" t="n">
        <v>0</v>
      </c>
      <c r="AC561" s="136" t="s">
        <v>125</v>
      </c>
    </row>
    <row r="562" customFormat="false" ht="13.8" hidden="false" customHeight="false" outlineLevel="0" collapsed="false">
      <c r="A562" s="136" t="n">
        <v>561</v>
      </c>
      <c r="B562" s="136" t="s">
        <v>162</v>
      </c>
      <c r="C562" s="136" t="s">
        <v>162</v>
      </c>
      <c r="D562" s="136" t="s">
        <v>193</v>
      </c>
      <c r="E562" s="142" t="n">
        <v>3300</v>
      </c>
      <c r="F562" s="138" t="n">
        <f aca="false">E562*10.76391</f>
        <v>35520.903</v>
      </c>
      <c r="G562" s="136" t="s">
        <v>194</v>
      </c>
      <c r="H562" s="136" t="n">
        <v>0</v>
      </c>
      <c r="I562" s="136" t="n">
        <v>0</v>
      </c>
      <c r="J562" s="136" t="n">
        <f aca="false">IF(L562=13.5,IF(X562=1,12,9),-0.392532+1.267037*L562+0.472239*X562+0.58658*W562+0.089417*V562+0.531633*U562+0.337883*T562-0.403545*S562)</f>
        <v>1.737997</v>
      </c>
      <c r="K562" s="139" t="n">
        <f aca="false">IF(I562=0,J562,I562)</f>
        <v>1.737997</v>
      </c>
      <c r="L562" s="136" t="n">
        <v>2</v>
      </c>
      <c r="M562" s="136" t="n">
        <v>1</v>
      </c>
      <c r="N562" s="136" t="n">
        <v>4</v>
      </c>
      <c r="O562" s="136" t="s">
        <v>151</v>
      </c>
      <c r="P562" s="136" t="n">
        <v>2</v>
      </c>
      <c r="Q562" s="136" t="n">
        <v>1.5</v>
      </c>
      <c r="R562" s="136" t="n">
        <v>0</v>
      </c>
      <c r="S562" s="136" t="n">
        <v>1</v>
      </c>
      <c r="T562" s="136" t="n">
        <v>0</v>
      </c>
      <c r="U562" s="136" t="n">
        <v>0</v>
      </c>
      <c r="V562" s="136" t="n">
        <v>0</v>
      </c>
      <c r="W562" s="136" t="n">
        <v>0</v>
      </c>
      <c r="X562" s="136" t="n">
        <v>0</v>
      </c>
      <c r="Y562" s="136" t="n">
        <f aca="false">IF(L562&lt;=2.5,1,IF(L562&lt;=4.5,2,IF(L562&lt;=6.5,3,4)))</f>
        <v>1</v>
      </c>
      <c r="Z562" s="136" t="n">
        <f aca="false">IF(R562=1,35,IF(S562=1,64,IF(T562=1,IF(Y562=1,85,104),IF(U562=1,IF(Y562=1,124,152),IF(V562=1,(IF(Y562=1,146,IF(Y562=2,178,263))),IF(W562=1,(IF(Y562=1,178,IF(Y562=2,218,321))),IF(X562=1,IF(Y562=1,190,IF(Y562=2,242,IF(Y562=3,357,896))))))))))</f>
        <v>64</v>
      </c>
      <c r="AA562" s="140" t="n">
        <f aca="false">Z562*F562</f>
        <v>2273337.792</v>
      </c>
      <c r="AB562" s="141" t="n">
        <v>0</v>
      </c>
      <c r="AC562" s="136" t="s">
        <v>125</v>
      </c>
    </row>
    <row r="563" customFormat="false" ht="13.8" hidden="false" customHeight="false" outlineLevel="0" collapsed="false">
      <c r="A563" s="136" t="n">
        <v>562</v>
      </c>
      <c r="B563" s="136" t="s">
        <v>162</v>
      </c>
      <c r="C563" s="136" t="s">
        <v>162</v>
      </c>
      <c r="D563" s="136" t="s">
        <v>193</v>
      </c>
      <c r="E563" s="142" t="n">
        <v>3300</v>
      </c>
      <c r="F563" s="138" t="n">
        <f aca="false">E563*10.76391</f>
        <v>35520.903</v>
      </c>
      <c r="G563" s="136" t="s">
        <v>194</v>
      </c>
      <c r="H563" s="136" t="n">
        <v>0</v>
      </c>
      <c r="I563" s="136" t="n">
        <v>0</v>
      </c>
      <c r="J563" s="136" t="n">
        <f aca="false">IF(L563=13.5,IF(X563=1,12,9),-0.392532+1.267037*L563+0.472239*X563+0.58658*W563+0.089417*V563+0.531633*U563+0.337883*T563-0.403545*S563)</f>
        <v>1.737997</v>
      </c>
      <c r="K563" s="139" t="n">
        <f aca="false">IF(I563=0,J563,I563)</f>
        <v>1.737997</v>
      </c>
      <c r="L563" s="136" t="n">
        <v>2</v>
      </c>
      <c r="M563" s="136" t="n">
        <v>1</v>
      </c>
      <c r="N563" s="136" t="n">
        <v>4</v>
      </c>
      <c r="O563" s="136" t="s">
        <v>151</v>
      </c>
      <c r="P563" s="136" t="n">
        <v>2</v>
      </c>
      <c r="Q563" s="136" t="n">
        <v>1.5</v>
      </c>
      <c r="R563" s="136" t="n">
        <v>0</v>
      </c>
      <c r="S563" s="136" t="n">
        <v>1</v>
      </c>
      <c r="T563" s="136" t="n">
        <v>0</v>
      </c>
      <c r="U563" s="136" t="n">
        <v>0</v>
      </c>
      <c r="V563" s="136" t="n">
        <v>0</v>
      </c>
      <c r="W563" s="136" t="n">
        <v>0</v>
      </c>
      <c r="X563" s="136" t="n">
        <v>0</v>
      </c>
      <c r="Y563" s="136" t="n">
        <f aca="false">IF(L563&lt;=2.5,1,IF(L563&lt;=4.5,2,IF(L563&lt;=6.5,3,4)))</f>
        <v>1</v>
      </c>
      <c r="Z563" s="136" t="n">
        <f aca="false">IF(R563=1,35,IF(S563=1,64,IF(T563=1,IF(Y563=1,85,104),IF(U563=1,IF(Y563=1,124,152),IF(V563=1,(IF(Y563=1,146,IF(Y563=2,178,263))),IF(W563=1,(IF(Y563=1,178,IF(Y563=2,218,321))),IF(X563=1,IF(Y563=1,190,IF(Y563=2,242,IF(Y563=3,357,896))))))))))</f>
        <v>64</v>
      </c>
      <c r="AA563" s="140" t="n">
        <f aca="false">Z563*F563</f>
        <v>2273337.792</v>
      </c>
      <c r="AB563" s="141" t="n">
        <v>0</v>
      </c>
      <c r="AC563" s="136" t="s">
        <v>125</v>
      </c>
    </row>
    <row r="564" customFormat="false" ht="13.8" hidden="false" customHeight="false" outlineLevel="0" collapsed="false">
      <c r="A564" s="136" t="n">
        <v>563</v>
      </c>
      <c r="B564" s="136" t="s">
        <v>162</v>
      </c>
      <c r="C564" s="136" t="s">
        <v>162</v>
      </c>
      <c r="D564" s="136" t="s">
        <v>193</v>
      </c>
      <c r="E564" s="142" t="n">
        <v>3300</v>
      </c>
      <c r="F564" s="138" t="n">
        <f aca="false">E564*10.76391</f>
        <v>35520.903</v>
      </c>
      <c r="G564" s="136" t="s">
        <v>194</v>
      </c>
      <c r="H564" s="136" t="n">
        <v>0</v>
      </c>
      <c r="I564" s="136" t="n">
        <v>0</v>
      </c>
      <c r="J564" s="136" t="n">
        <f aca="false">IF(L564=13.5,IF(X564=1,12,9),-0.392532+1.267037*L564+0.472239*X564+0.58658*W564+0.089417*V564+0.531633*U564+0.337883*T564-0.403545*S564)</f>
        <v>1.737997</v>
      </c>
      <c r="K564" s="139" t="n">
        <f aca="false">IF(I564=0,J564,I564)</f>
        <v>1.737997</v>
      </c>
      <c r="L564" s="136" t="n">
        <v>2</v>
      </c>
      <c r="M564" s="136" t="n">
        <v>1</v>
      </c>
      <c r="N564" s="136" t="n">
        <v>4</v>
      </c>
      <c r="O564" s="136" t="s">
        <v>151</v>
      </c>
      <c r="P564" s="136" t="n">
        <v>2</v>
      </c>
      <c r="Q564" s="136" t="n">
        <v>1.5</v>
      </c>
      <c r="R564" s="136" t="n">
        <v>0</v>
      </c>
      <c r="S564" s="136" t="n">
        <v>1</v>
      </c>
      <c r="T564" s="136" t="n">
        <v>0</v>
      </c>
      <c r="U564" s="136" t="n">
        <v>0</v>
      </c>
      <c r="V564" s="136" t="n">
        <v>0</v>
      </c>
      <c r="W564" s="136" t="n">
        <v>0</v>
      </c>
      <c r="X564" s="136" t="n">
        <v>0</v>
      </c>
      <c r="Y564" s="136" t="n">
        <f aca="false">IF(L564&lt;=2.5,1,IF(L564&lt;=4.5,2,IF(L564&lt;=6.5,3,4)))</f>
        <v>1</v>
      </c>
      <c r="Z564" s="136" t="n">
        <f aca="false">IF(R564=1,35,IF(S564=1,64,IF(T564=1,IF(Y564=1,85,104),IF(U564=1,IF(Y564=1,124,152),IF(V564=1,(IF(Y564=1,146,IF(Y564=2,178,263))),IF(W564=1,(IF(Y564=1,178,IF(Y564=2,218,321))),IF(X564=1,IF(Y564=1,190,IF(Y564=2,242,IF(Y564=3,357,896))))))))))</f>
        <v>64</v>
      </c>
      <c r="AA564" s="140" t="n">
        <f aca="false">Z564*F564</f>
        <v>2273337.792</v>
      </c>
      <c r="AB564" s="141" t="n">
        <v>0</v>
      </c>
      <c r="AC564" s="136" t="s">
        <v>125</v>
      </c>
    </row>
    <row r="565" customFormat="false" ht="13.8" hidden="false" customHeight="false" outlineLevel="0" collapsed="false">
      <c r="A565" s="136" t="n">
        <v>564</v>
      </c>
      <c r="B565" s="136" t="s">
        <v>162</v>
      </c>
      <c r="C565" s="136" t="s">
        <v>162</v>
      </c>
      <c r="D565" s="136" t="s">
        <v>193</v>
      </c>
      <c r="E565" s="142" t="n">
        <v>3300</v>
      </c>
      <c r="F565" s="138" t="n">
        <f aca="false">E565*10.76391</f>
        <v>35520.903</v>
      </c>
      <c r="G565" s="136" t="s">
        <v>194</v>
      </c>
      <c r="H565" s="136" t="n">
        <v>0</v>
      </c>
      <c r="I565" s="136" t="n">
        <v>0</v>
      </c>
      <c r="J565" s="136" t="n">
        <f aca="false">IF(L565=13.5,IF(X565=1,12,9),-0.392532+1.267037*L565+0.472239*X565+0.58658*W565+0.089417*V565+0.531633*U565+0.337883*T565-0.403545*S565)</f>
        <v>1.737997</v>
      </c>
      <c r="K565" s="139" t="n">
        <f aca="false">IF(I565=0,J565,I565)</f>
        <v>1.737997</v>
      </c>
      <c r="L565" s="136" t="n">
        <v>2</v>
      </c>
      <c r="M565" s="136" t="n">
        <v>1</v>
      </c>
      <c r="N565" s="136" t="n">
        <v>4</v>
      </c>
      <c r="O565" s="136" t="s">
        <v>151</v>
      </c>
      <c r="P565" s="136" t="n">
        <v>2</v>
      </c>
      <c r="Q565" s="136" t="n">
        <v>1.5</v>
      </c>
      <c r="R565" s="136" t="n">
        <v>0</v>
      </c>
      <c r="S565" s="136" t="n">
        <v>1</v>
      </c>
      <c r="T565" s="136" t="n">
        <v>0</v>
      </c>
      <c r="U565" s="136" t="n">
        <v>0</v>
      </c>
      <c r="V565" s="136" t="n">
        <v>0</v>
      </c>
      <c r="W565" s="136" t="n">
        <v>0</v>
      </c>
      <c r="X565" s="136" t="n">
        <v>0</v>
      </c>
      <c r="Y565" s="136" t="n">
        <f aca="false">IF(L565&lt;=2.5,1,IF(L565&lt;=4.5,2,IF(L565&lt;=6.5,3,4)))</f>
        <v>1</v>
      </c>
      <c r="Z565" s="136" t="n">
        <f aca="false">IF(R565=1,35,IF(S565=1,64,IF(T565=1,IF(Y565=1,85,104),IF(U565=1,IF(Y565=1,124,152),IF(V565=1,(IF(Y565=1,146,IF(Y565=2,178,263))),IF(W565=1,(IF(Y565=1,178,IF(Y565=2,218,321))),IF(X565=1,IF(Y565=1,190,IF(Y565=2,242,IF(Y565=3,357,896))))))))))</f>
        <v>64</v>
      </c>
      <c r="AA565" s="140" t="n">
        <f aca="false">Z565*F565</f>
        <v>2273337.792</v>
      </c>
      <c r="AB565" s="141" t="n">
        <v>0</v>
      </c>
      <c r="AC565" s="136" t="s">
        <v>125</v>
      </c>
    </row>
    <row r="566" customFormat="false" ht="13.8" hidden="false" customHeight="false" outlineLevel="0" collapsed="false">
      <c r="A566" s="136" t="n">
        <v>565</v>
      </c>
      <c r="B566" s="136" t="s">
        <v>162</v>
      </c>
      <c r="C566" s="136" t="s">
        <v>162</v>
      </c>
      <c r="D566" s="136" t="s">
        <v>193</v>
      </c>
      <c r="E566" s="142" t="n">
        <v>3300</v>
      </c>
      <c r="F566" s="138" t="n">
        <f aca="false">E566*10.76391</f>
        <v>35520.903</v>
      </c>
      <c r="G566" s="136" t="s">
        <v>194</v>
      </c>
      <c r="H566" s="136" t="n">
        <v>0</v>
      </c>
      <c r="I566" s="136" t="n">
        <v>0</v>
      </c>
      <c r="J566" s="136" t="n">
        <f aca="false">IF(L566=13.5,IF(X566=1,12,9),-0.392532+1.267037*L566+0.472239*X566+0.58658*W566+0.089417*V566+0.531633*U566+0.337883*T566-0.403545*S566)</f>
        <v>1.737997</v>
      </c>
      <c r="K566" s="139" t="n">
        <f aca="false">IF(I566=0,J566,I566)</f>
        <v>1.737997</v>
      </c>
      <c r="L566" s="136" t="n">
        <v>2</v>
      </c>
      <c r="M566" s="136" t="n">
        <v>1</v>
      </c>
      <c r="N566" s="136" t="n">
        <v>4</v>
      </c>
      <c r="O566" s="136" t="s">
        <v>151</v>
      </c>
      <c r="P566" s="136" t="n">
        <v>2</v>
      </c>
      <c r="Q566" s="136" t="n">
        <v>1.5</v>
      </c>
      <c r="R566" s="136" t="n">
        <v>0</v>
      </c>
      <c r="S566" s="136" t="n">
        <v>1</v>
      </c>
      <c r="T566" s="136" t="n">
        <v>0</v>
      </c>
      <c r="U566" s="136" t="n">
        <v>0</v>
      </c>
      <c r="V566" s="136" t="n">
        <v>0</v>
      </c>
      <c r="W566" s="136" t="n">
        <v>0</v>
      </c>
      <c r="X566" s="136" t="n">
        <v>0</v>
      </c>
      <c r="Y566" s="136" t="n">
        <f aca="false">IF(L566&lt;=2.5,1,IF(L566&lt;=4.5,2,IF(L566&lt;=6.5,3,4)))</f>
        <v>1</v>
      </c>
      <c r="Z566" s="136" t="n">
        <f aca="false">IF(R566=1,35,IF(S566=1,64,IF(T566=1,IF(Y566=1,85,104),IF(U566=1,IF(Y566=1,124,152),IF(V566=1,(IF(Y566=1,146,IF(Y566=2,178,263))),IF(W566=1,(IF(Y566=1,178,IF(Y566=2,218,321))),IF(X566=1,IF(Y566=1,190,IF(Y566=2,242,IF(Y566=3,357,896))))))))))</f>
        <v>64</v>
      </c>
      <c r="AA566" s="140" t="n">
        <f aca="false">Z566*F566</f>
        <v>2273337.792</v>
      </c>
      <c r="AB566" s="141" t="n">
        <v>0</v>
      </c>
      <c r="AC566" s="136" t="s">
        <v>125</v>
      </c>
    </row>
    <row r="567" customFormat="false" ht="13.8" hidden="false" customHeight="false" outlineLevel="0" collapsed="false">
      <c r="A567" s="136" t="n">
        <v>566</v>
      </c>
      <c r="B567" s="136" t="s">
        <v>162</v>
      </c>
      <c r="C567" s="136" t="s">
        <v>162</v>
      </c>
      <c r="D567" s="136" t="s">
        <v>193</v>
      </c>
      <c r="E567" s="142" t="n">
        <v>3300</v>
      </c>
      <c r="F567" s="138" t="n">
        <f aca="false">E567*10.76391</f>
        <v>35520.903</v>
      </c>
      <c r="G567" s="136" t="s">
        <v>194</v>
      </c>
      <c r="H567" s="136" t="n">
        <v>0</v>
      </c>
      <c r="I567" s="136" t="n">
        <v>0</v>
      </c>
      <c r="J567" s="136" t="n">
        <f aca="false">IF(L567=13.5,IF(X567=1,12,9),-0.392532+1.267037*L567+0.472239*X567+0.58658*W567+0.089417*V567+0.531633*U567+0.337883*T567-0.403545*S567)</f>
        <v>1.737997</v>
      </c>
      <c r="K567" s="139" t="n">
        <f aca="false">IF(I567=0,J567,I567)</f>
        <v>1.737997</v>
      </c>
      <c r="L567" s="136" t="n">
        <v>2</v>
      </c>
      <c r="M567" s="136" t="n">
        <v>1</v>
      </c>
      <c r="N567" s="136" t="n">
        <v>4</v>
      </c>
      <c r="O567" s="136" t="s">
        <v>151</v>
      </c>
      <c r="P567" s="136" t="n">
        <v>2</v>
      </c>
      <c r="Q567" s="136" t="n">
        <v>1.5</v>
      </c>
      <c r="R567" s="136" t="n">
        <v>0</v>
      </c>
      <c r="S567" s="136" t="n">
        <v>1</v>
      </c>
      <c r="T567" s="136" t="n">
        <v>0</v>
      </c>
      <c r="U567" s="136" t="n">
        <v>0</v>
      </c>
      <c r="V567" s="136" t="n">
        <v>0</v>
      </c>
      <c r="W567" s="136" t="n">
        <v>0</v>
      </c>
      <c r="X567" s="136" t="n">
        <v>0</v>
      </c>
      <c r="Y567" s="136" t="n">
        <f aca="false">IF(L567&lt;=2.5,1,IF(L567&lt;=4.5,2,IF(L567&lt;=6.5,3,4)))</f>
        <v>1</v>
      </c>
      <c r="Z567" s="136" t="n">
        <f aca="false">IF(R567=1,35,IF(S567=1,64,IF(T567=1,IF(Y567=1,85,104),IF(U567=1,IF(Y567=1,124,152),IF(V567=1,(IF(Y567=1,146,IF(Y567=2,178,263))),IF(W567=1,(IF(Y567=1,178,IF(Y567=2,218,321))),IF(X567=1,IF(Y567=1,190,IF(Y567=2,242,IF(Y567=3,357,896))))))))))</f>
        <v>64</v>
      </c>
      <c r="AA567" s="140" t="n">
        <f aca="false">Z567*F567</f>
        <v>2273337.792</v>
      </c>
      <c r="AB567" s="141" t="n">
        <v>0</v>
      </c>
      <c r="AC567" s="136" t="s">
        <v>125</v>
      </c>
    </row>
    <row r="568" customFormat="false" ht="13.8" hidden="false" customHeight="false" outlineLevel="0" collapsed="false">
      <c r="A568" s="136" t="n">
        <v>567</v>
      </c>
      <c r="B568" s="136" t="s">
        <v>162</v>
      </c>
      <c r="C568" s="136" t="s">
        <v>162</v>
      </c>
      <c r="D568" s="136" t="s">
        <v>193</v>
      </c>
      <c r="E568" s="142" t="n">
        <v>3300</v>
      </c>
      <c r="F568" s="138" t="n">
        <f aca="false">E568*10.76391</f>
        <v>35520.903</v>
      </c>
      <c r="G568" s="136" t="s">
        <v>194</v>
      </c>
      <c r="H568" s="136" t="n">
        <v>0</v>
      </c>
      <c r="I568" s="136" t="n">
        <v>0</v>
      </c>
      <c r="J568" s="136" t="n">
        <f aca="false">IF(L568=13.5,IF(X568=1,12,9),-0.392532+1.267037*L568+0.472239*X568+0.58658*W568+0.089417*V568+0.531633*U568+0.337883*T568-0.403545*S568)</f>
        <v>1.737997</v>
      </c>
      <c r="K568" s="139" t="n">
        <f aca="false">IF(I568=0,J568,I568)</f>
        <v>1.737997</v>
      </c>
      <c r="L568" s="136" t="n">
        <v>2</v>
      </c>
      <c r="M568" s="136" t="n">
        <v>1</v>
      </c>
      <c r="N568" s="136" t="n">
        <v>4</v>
      </c>
      <c r="O568" s="136" t="s">
        <v>151</v>
      </c>
      <c r="P568" s="136" t="n">
        <v>2</v>
      </c>
      <c r="Q568" s="136" t="n">
        <v>1.5</v>
      </c>
      <c r="R568" s="136" t="n">
        <v>0</v>
      </c>
      <c r="S568" s="136" t="n">
        <v>1</v>
      </c>
      <c r="T568" s="136" t="n">
        <v>0</v>
      </c>
      <c r="U568" s="136" t="n">
        <v>0</v>
      </c>
      <c r="V568" s="136" t="n">
        <v>0</v>
      </c>
      <c r="W568" s="136" t="n">
        <v>0</v>
      </c>
      <c r="X568" s="136" t="n">
        <v>0</v>
      </c>
      <c r="Y568" s="136" t="n">
        <f aca="false">IF(L568&lt;=2.5,1,IF(L568&lt;=4.5,2,IF(L568&lt;=6.5,3,4)))</f>
        <v>1</v>
      </c>
      <c r="Z568" s="136" t="n">
        <f aca="false">IF(R568=1,35,IF(S568=1,64,IF(T568=1,IF(Y568=1,85,104),IF(U568=1,IF(Y568=1,124,152),IF(V568=1,(IF(Y568=1,146,IF(Y568=2,178,263))),IF(W568=1,(IF(Y568=1,178,IF(Y568=2,218,321))),IF(X568=1,IF(Y568=1,190,IF(Y568=2,242,IF(Y568=3,357,896))))))))))</f>
        <v>64</v>
      </c>
      <c r="AA568" s="140" t="n">
        <f aca="false">Z568*F568</f>
        <v>2273337.792</v>
      </c>
      <c r="AB568" s="141" t="n">
        <v>0</v>
      </c>
      <c r="AC568" s="136" t="s">
        <v>125</v>
      </c>
    </row>
    <row r="569" customFormat="false" ht="13.8" hidden="false" customHeight="false" outlineLevel="0" collapsed="false">
      <c r="A569" s="136" t="n">
        <v>568</v>
      </c>
      <c r="B569" s="136" t="s">
        <v>162</v>
      </c>
      <c r="C569" s="136" t="s">
        <v>162</v>
      </c>
      <c r="D569" s="136" t="s">
        <v>193</v>
      </c>
      <c r="E569" s="142" t="n">
        <v>3300</v>
      </c>
      <c r="F569" s="138" t="n">
        <f aca="false">E569*10.76391</f>
        <v>35520.903</v>
      </c>
      <c r="G569" s="136" t="s">
        <v>194</v>
      </c>
      <c r="H569" s="136" t="n">
        <v>0</v>
      </c>
      <c r="I569" s="136" t="n">
        <v>0</v>
      </c>
      <c r="J569" s="136" t="n">
        <f aca="false">IF(L569=13.5,IF(X569=1,12,9),-0.392532+1.267037*L569+0.472239*X569+0.58658*W569+0.089417*V569+0.531633*U569+0.337883*T569-0.403545*S569)</f>
        <v>1.737997</v>
      </c>
      <c r="K569" s="139" t="n">
        <f aca="false">IF(I569=0,J569,I569)</f>
        <v>1.737997</v>
      </c>
      <c r="L569" s="136" t="n">
        <v>2</v>
      </c>
      <c r="M569" s="136" t="n">
        <v>1</v>
      </c>
      <c r="N569" s="136" t="n">
        <v>4</v>
      </c>
      <c r="O569" s="136" t="s">
        <v>151</v>
      </c>
      <c r="P569" s="136" t="n">
        <v>2</v>
      </c>
      <c r="Q569" s="136" t="n">
        <v>1.5</v>
      </c>
      <c r="R569" s="136" t="n">
        <v>0</v>
      </c>
      <c r="S569" s="136" t="n">
        <v>1</v>
      </c>
      <c r="T569" s="136" t="n">
        <v>0</v>
      </c>
      <c r="U569" s="136" t="n">
        <v>0</v>
      </c>
      <c r="V569" s="136" t="n">
        <v>0</v>
      </c>
      <c r="W569" s="136" t="n">
        <v>0</v>
      </c>
      <c r="X569" s="136" t="n">
        <v>0</v>
      </c>
      <c r="Y569" s="136" t="n">
        <f aca="false">IF(L569&lt;=2.5,1,IF(L569&lt;=4.5,2,IF(L569&lt;=6.5,3,4)))</f>
        <v>1</v>
      </c>
      <c r="Z569" s="136" t="n">
        <f aca="false">IF(R569=1,35,IF(S569=1,64,IF(T569=1,IF(Y569=1,85,104),IF(U569=1,IF(Y569=1,124,152),IF(V569=1,(IF(Y569=1,146,IF(Y569=2,178,263))),IF(W569=1,(IF(Y569=1,178,IF(Y569=2,218,321))),IF(X569=1,IF(Y569=1,190,IF(Y569=2,242,IF(Y569=3,357,896))))))))))</f>
        <v>64</v>
      </c>
      <c r="AA569" s="140" t="n">
        <f aca="false">Z569*F569</f>
        <v>2273337.792</v>
      </c>
      <c r="AB569" s="141" t="n">
        <v>0</v>
      </c>
      <c r="AC569" s="136" t="s">
        <v>125</v>
      </c>
    </row>
    <row r="570" customFormat="false" ht="13.8" hidden="false" customHeight="false" outlineLevel="0" collapsed="false">
      <c r="A570" s="136" t="n">
        <v>569</v>
      </c>
      <c r="B570" s="136" t="s">
        <v>162</v>
      </c>
      <c r="C570" s="136" t="s">
        <v>162</v>
      </c>
      <c r="D570" s="136" t="s">
        <v>193</v>
      </c>
      <c r="E570" s="142" t="n">
        <v>3300</v>
      </c>
      <c r="F570" s="138" t="n">
        <f aca="false">E570*10.76391</f>
        <v>35520.903</v>
      </c>
      <c r="G570" s="136" t="s">
        <v>194</v>
      </c>
      <c r="H570" s="136" t="n">
        <v>0</v>
      </c>
      <c r="I570" s="136" t="n">
        <v>0</v>
      </c>
      <c r="J570" s="136" t="n">
        <f aca="false">IF(L570=13.5,IF(X570=1,12,9),-0.392532+1.267037*L570+0.472239*X570+0.58658*W570+0.089417*V570+0.531633*U570+0.337883*T570-0.403545*S570)</f>
        <v>1.737997</v>
      </c>
      <c r="K570" s="139" t="n">
        <f aca="false">IF(I570=0,J570,I570)</f>
        <v>1.737997</v>
      </c>
      <c r="L570" s="136" t="n">
        <v>2</v>
      </c>
      <c r="M570" s="136" t="n">
        <v>1</v>
      </c>
      <c r="N570" s="136" t="n">
        <v>4</v>
      </c>
      <c r="O570" s="136" t="s">
        <v>151</v>
      </c>
      <c r="P570" s="136" t="n">
        <v>2</v>
      </c>
      <c r="Q570" s="136" t="n">
        <v>1.5</v>
      </c>
      <c r="R570" s="136" t="n">
        <v>0</v>
      </c>
      <c r="S570" s="136" t="n">
        <v>1</v>
      </c>
      <c r="T570" s="136" t="n">
        <v>0</v>
      </c>
      <c r="U570" s="136" t="n">
        <v>0</v>
      </c>
      <c r="V570" s="136" t="n">
        <v>0</v>
      </c>
      <c r="W570" s="136" t="n">
        <v>0</v>
      </c>
      <c r="X570" s="136" t="n">
        <v>0</v>
      </c>
      <c r="Y570" s="136" t="n">
        <f aca="false">IF(L570&lt;=2.5,1,IF(L570&lt;=4.5,2,IF(L570&lt;=6.5,3,4)))</f>
        <v>1</v>
      </c>
      <c r="Z570" s="136" t="n">
        <f aca="false">IF(R570=1,35,IF(S570=1,64,IF(T570=1,IF(Y570=1,85,104),IF(U570=1,IF(Y570=1,124,152),IF(V570=1,(IF(Y570=1,146,IF(Y570=2,178,263))),IF(W570=1,(IF(Y570=1,178,IF(Y570=2,218,321))),IF(X570=1,IF(Y570=1,190,IF(Y570=2,242,IF(Y570=3,357,896))))))))))</f>
        <v>64</v>
      </c>
      <c r="AA570" s="140" t="n">
        <f aca="false">Z570*F570</f>
        <v>2273337.792</v>
      </c>
      <c r="AB570" s="141" t="n">
        <v>0</v>
      </c>
      <c r="AC570" s="136" t="s">
        <v>125</v>
      </c>
    </row>
    <row r="571" customFormat="false" ht="13.8" hidden="false" customHeight="false" outlineLevel="0" collapsed="false">
      <c r="A571" s="136" t="n">
        <v>570</v>
      </c>
      <c r="B571" s="136" t="s">
        <v>162</v>
      </c>
      <c r="C571" s="136" t="s">
        <v>162</v>
      </c>
      <c r="D571" s="136" t="s">
        <v>193</v>
      </c>
      <c r="E571" s="142" t="n">
        <v>3300</v>
      </c>
      <c r="F571" s="138" t="n">
        <f aca="false">E571*10.76391</f>
        <v>35520.903</v>
      </c>
      <c r="G571" s="136" t="s">
        <v>194</v>
      </c>
      <c r="H571" s="136" t="n">
        <v>0</v>
      </c>
      <c r="I571" s="136" t="n">
        <v>0</v>
      </c>
      <c r="J571" s="136" t="n">
        <f aca="false">IF(L571=13.5,IF(X571=1,12,9),-0.392532+1.267037*L571+0.472239*X571+0.58658*W571+0.089417*V571+0.531633*U571+0.337883*T571-0.403545*S571)</f>
        <v>1.737997</v>
      </c>
      <c r="K571" s="139" t="n">
        <f aca="false">IF(I571=0,J571,I571)</f>
        <v>1.737997</v>
      </c>
      <c r="L571" s="136" t="n">
        <v>2</v>
      </c>
      <c r="M571" s="136" t="n">
        <v>1</v>
      </c>
      <c r="N571" s="136" t="n">
        <v>4</v>
      </c>
      <c r="O571" s="136" t="s">
        <v>151</v>
      </c>
      <c r="P571" s="136" t="n">
        <v>2</v>
      </c>
      <c r="Q571" s="136" t="n">
        <v>1.5</v>
      </c>
      <c r="R571" s="136" t="n">
        <v>0</v>
      </c>
      <c r="S571" s="136" t="n">
        <v>1</v>
      </c>
      <c r="T571" s="136" t="n">
        <v>0</v>
      </c>
      <c r="U571" s="136" t="n">
        <v>0</v>
      </c>
      <c r="V571" s="136" t="n">
        <v>0</v>
      </c>
      <c r="W571" s="136" t="n">
        <v>0</v>
      </c>
      <c r="X571" s="136" t="n">
        <v>0</v>
      </c>
      <c r="Y571" s="136" t="n">
        <f aca="false">IF(L571&lt;=2.5,1,IF(L571&lt;=4.5,2,IF(L571&lt;=6.5,3,4)))</f>
        <v>1</v>
      </c>
      <c r="Z571" s="136" t="n">
        <f aca="false">IF(R571=1,35,IF(S571=1,64,IF(T571=1,IF(Y571=1,85,104),IF(U571=1,IF(Y571=1,124,152),IF(V571=1,(IF(Y571=1,146,IF(Y571=2,178,263))),IF(W571=1,(IF(Y571=1,178,IF(Y571=2,218,321))),IF(X571=1,IF(Y571=1,190,IF(Y571=2,242,IF(Y571=3,357,896))))))))))</f>
        <v>64</v>
      </c>
      <c r="AA571" s="140" t="n">
        <f aca="false">Z571*F571</f>
        <v>2273337.792</v>
      </c>
      <c r="AB571" s="141" t="n">
        <v>0</v>
      </c>
      <c r="AC571" s="136" t="s">
        <v>125</v>
      </c>
    </row>
    <row r="572" customFormat="false" ht="13.8" hidden="false" customHeight="false" outlineLevel="0" collapsed="false">
      <c r="A572" s="136" t="n">
        <v>571</v>
      </c>
      <c r="B572" s="136" t="s">
        <v>162</v>
      </c>
      <c r="C572" s="136" t="s">
        <v>162</v>
      </c>
      <c r="D572" s="136" t="s">
        <v>193</v>
      </c>
      <c r="E572" s="142" t="n">
        <v>3300</v>
      </c>
      <c r="F572" s="138" t="n">
        <f aca="false">E572*10.76391</f>
        <v>35520.903</v>
      </c>
      <c r="G572" s="136" t="s">
        <v>194</v>
      </c>
      <c r="H572" s="136" t="n">
        <v>0</v>
      </c>
      <c r="I572" s="136" t="n">
        <v>0</v>
      </c>
      <c r="J572" s="136" t="n">
        <f aca="false">IF(L572=13.5,IF(X572=1,12,9),-0.392532+1.267037*L572+0.472239*X572+0.58658*W572+0.089417*V572+0.531633*U572+0.337883*T572-0.403545*S572)</f>
        <v>1.737997</v>
      </c>
      <c r="K572" s="139" t="n">
        <f aca="false">IF(I572=0,J572,I572)</f>
        <v>1.737997</v>
      </c>
      <c r="L572" s="136" t="n">
        <v>2</v>
      </c>
      <c r="M572" s="136" t="n">
        <v>1</v>
      </c>
      <c r="N572" s="136" t="n">
        <v>4</v>
      </c>
      <c r="O572" s="136" t="s">
        <v>151</v>
      </c>
      <c r="P572" s="136" t="n">
        <v>2</v>
      </c>
      <c r="Q572" s="136" t="n">
        <v>1.5</v>
      </c>
      <c r="R572" s="136" t="n">
        <v>0</v>
      </c>
      <c r="S572" s="136" t="n">
        <v>1</v>
      </c>
      <c r="T572" s="136" t="n">
        <v>0</v>
      </c>
      <c r="U572" s="136" t="n">
        <v>0</v>
      </c>
      <c r="V572" s="136" t="n">
        <v>0</v>
      </c>
      <c r="W572" s="136" t="n">
        <v>0</v>
      </c>
      <c r="X572" s="136" t="n">
        <v>0</v>
      </c>
      <c r="Y572" s="136" t="n">
        <f aca="false">IF(L572&lt;=2.5,1,IF(L572&lt;=4.5,2,IF(L572&lt;=6.5,3,4)))</f>
        <v>1</v>
      </c>
      <c r="Z572" s="136" t="n">
        <f aca="false">IF(R572=1,35,IF(S572=1,64,IF(T572=1,IF(Y572=1,85,104),IF(U572=1,IF(Y572=1,124,152),IF(V572=1,(IF(Y572=1,146,IF(Y572=2,178,263))),IF(W572=1,(IF(Y572=1,178,IF(Y572=2,218,321))),IF(X572=1,IF(Y572=1,190,IF(Y572=2,242,IF(Y572=3,357,896))))))))))</f>
        <v>64</v>
      </c>
      <c r="AA572" s="140" t="n">
        <f aca="false">Z572*F572</f>
        <v>2273337.792</v>
      </c>
      <c r="AB572" s="141" t="n">
        <v>0</v>
      </c>
      <c r="AC572" s="136" t="s">
        <v>125</v>
      </c>
    </row>
    <row r="573" customFormat="false" ht="13.8" hidden="false" customHeight="false" outlineLevel="0" collapsed="false">
      <c r="A573" s="136" t="n">
        <v>572</v>
      </c>
      <c r="B573" s="136" t="s">
        <v>162</v>
      </c>
      <c r="C573" s="136" t="s">
        <v>162</v>
      </c>
      <c r="D573" s="136" t="s">
        <v>193</v>
      </c>
      <c r="E573" s="142" t="n">
        <v>3300</v>
      </c>
      <c r="F573" s="138" t="n">
        <f aca="false">E573*10.76391</f>
        <v>35520.903</v>
      </c>
      <c r="G573" s="136" t="s">
        <v>194</v>
      </c>
      <c r="H573" s="136" t="n">
        <v>0</v>
      </c>
      <c r="I573" s="136" t="n">
        <v>0</v>
      </c>
      <c r="J573" s="136" t="n">
        <f aca="false">IF(L573=13.5,IF(X573=1,12,9),-0.392532+1.267037*L573+0.472239*X573+0.58658*W573+0.089417*V573+0.531633*U573+0.337883*T573-0.403545*S573)</f>
        <v>1.737997</v>
      </c>
      <c r="K573" s="139" t="n">
        <f aca="false">IF(I573=0,J573,I573)</f>
        <v>1.737997</v>
      </c>
      <c r="L573" s="136" t="n">
        <v>2</v>
      </c>
      <c r="M573" s="136" t="n">
        <v>1</v>
      </c>
      <c r="N573" s="136" t="n">
        <v>4</v>
      </c>
      <c r="O573" s="136" t="s">
        <v>151</v>
      </c>
      <c r="P573" s="136" t="n">
        <v>2</v>
      </c>
      <c r="Q573" s="136" t="n">
        <v>1.5</v>
      </c>
      <c r="R573" s="136" t="n">
        <v>0</v>
      </c>
      <c r="S573" s="136" t="n">
        <v>1</v>
      </c>
      <c r="T573" s="136" t="n">
        <v>0</v>
      </c>
      <c r="U573" s="136" t="n">
        <v>0</v>
      </c>
      <c r="V573" s="136" t="n">
        <v>0</v>
      </c>
      <c r="W573" s="136" t="n">
        <v>0</v>
      </c>
      <c r="X573" s="136" t="n">
        <v>0</v>
      </c>
      <c r="Y573" s="136" t="n">
        <f aca="false">IF(L573&lt;=2.5,1,IF(L573&lt;=4.5,2,IF(L573&lt;=6.5,3,4)))</f>
        <v>1</v>
      </c>
      <c r="Z573" s="136" t="n">
        <f aca="false">IF(R573=1,35,IF(S573=1,64,IF(T573=1,IF(Y573=1,85,104),IF(U573=1,IF(Y573=1,124,152),IF(V573=1,(IF(Y573=1,146,IF(Y573=2,178,263))),IF(W573=1,(IF(Y573=1,178,IF(Y573=2,218,321))),IF(X573=1,IF(Y573=1,190,IF(Y573=2,242,IF(Y573=3,357,896))))))))))</f>
        <v>64</v>
      </c>
      <c r="AA573" s="140" t="n">
        <f aca="false">Z573*F573</f>
        <v>2273337.792</v>
      </c>
      <c r="AB573" s="141" t="n">
        <v>0</v>
      </c>
      <c r="AC573" s="136" t="s">
        <v>125</v>
      </c>
    </row>
    <row r="574" customFormat="false" ht="13.8" hidden="false" customHeight="false" outlineLevel="0" collapsed="false">
      <c r="A574" s="136" t="n">
        <v>573</v>
      </c>
      <c r="B574" s="136" t="s">
        <v>162</v>
      </c>
      <c r="C574" s="136" t="s">
        <v>162</v>
      </c>
      <c r="D574" s="136" t="s">
        <v>193</v>
      </c>
      <c r="E574" s="142" t="n">
        <v>3300</v>
      </c>
      <c r="F574" s="138" t="n">
        <f aca="false">E574*10.76391</f>
        <v>35520.903</v>
      </c>
      <c r="G574" s="136" t="s">
        <v>194</v>
      </c>
      <c r="H574" s="136" t="n">
        <v>0</v>
      </c>
      <c r="I574" s="136" t="n">
        <v>0</v>
      </c>
      <c r="J574" s="136" t="n">
        <f aca="false">IF(L574=13.5,IF(X574=1,12,9),-0.392532+1.267037*L574+0.472239*X574+0.58658*W574+0.089417*V574+0.531633*U574+0.337883*T574-0.403545*S574)</f>
        <v>1.737997</v>
      </c>
      <c r="K574" s="139" t="n">
        <f aca="false">IF(I574=0,J574,I574)</f>
        <v>1.737997</v>
      </c>
      <c r="L574" s="136" t="n">
        <v>2</v>
      </c>
      <c r="M574" s="136" t="n">
        <v>1</v>
      </c>
      <c r="N574" s="136" t="n">
        <v>4</v>
      </c>
      <c r="O574" s="136" t="s">
        <v>151</v>
      </c>
      <c r="P574" s="136" t="n">
        <v>2</v>
      </c>
      <c r="Q574" s="136" t="n">
        <v>1.5</v>
      </c>
      <c r="R574" s="136" t="n">
        <v>0</v>
      </c>
      <c r="S574" s="136" t="n">
        <v>1</v>
      </c>
      <c r="T574" s="136" t="n">
        <v>0</v>
      </c>
      <c r="U574" s="136" t="n">
        <v>0</v>
      </c>
      <c r="V574" s="136" t="n">
        <v>0</v>
      </c>
      <c r="W574" s="136" t="n">
        <v>0</v>
      </c>
      <c r="X574" s="136" t="n">
        <v>0</v>
      </c>
      <c r="Y574" s="136" t="n">
        <f aca="false">IF(L574&lt;=2.5,1,IF(L574&lt;=4.5,2,IF(L574&lt;=6.5,3,4)))</f>
        <v>1</v>
      </c>
      <c r="Z574" s="136" t="n">
        <f aca="false">IF(R574=1,35,IF(S574=1,64,IF(T574=1,IF(Y574=1,85,104),IF(U574=1,IF(Y574=1,124,152),IF(V574=1,(IF(Y574=1,146,IF(Y574=2,178,263))),IF(W574=1,(IF(Y574=1,178,IF(Y574=2,218,321))),IF(X574=1,IF(Y574=1,190,IF(Y574=2,242,IF(Y574=3,357,896))))))))))</f>
        <v>64</v>
      </c>
      <c r="AA574" s="140" t="n">
        <f aca="false">Z574*F574</f>
        <v>2273337.792</v>
      </c>
      <c r="AB574" s="141" t="n">
        <v>0</v>
      </c>
      <c r="AC574" s="136" t="s">
        <v>125</v>
      </c>
    </row>
    <row r="575" customFormat="false" ht="13.8" hidden="false" customHeight="false" outlineLevel="0" collapsed="false">
      <c r="A575" s="136" t="n">
        <v>574</v>
      </c>
      <c r="B575" s="136" t="s">
        <v>162</v>
      </c>
      <c r="C575" s="136" t="s">
        <v>162</v>
      </c>
      <c r="D575" s="136" t="s">
        <v>193</v>
      </c>
      <c r="E575" s="142" t="n">
        <v>3300</v>
      </c>
      <c r="F575" s="138" t="n">
        <f aca="false">E575*10.76391</f>
        <v>35520.903</v>
      </c>
      <c r="G575" s="136" t="s">
        <v>194</v>
      </c>
      <c r="H575" s="136" t="n">
        <v>0</v>
      </c>
      <c r="I575" s="136" t="n">
        <v>0</v>
      </c>
      <c r="J575" s="136" t="n">
        <f aca="false">IF(L575=13.5,IF(X575=1,12,9),-0.392532+1.267037*L575+0.472239*X575+0.58658*W575+0.089417*V575+0.531633*U575+0.337883*T575-0.403545*S575)</f>
        <v>1.737997</v>
      </c>
      <c r="K575" s="139" t="n">
        <f aca="false">IF(I575=0,J575,I575)</f>
        <v>1.737997</v>
      </c>
      <c r="L575" s="136" t="n">
        <v>2</v>
      </c>
      <c r="M575" s="136" t="n">
        <v>1</v>
      </c>
      <c r="N575" s="136" t="n">
        <v>4</v>
      </c>
      <c r="O575" s="136" t="s">
        <v>151</v>
      </c>
      <c r="P575" s="136" t="n">
        <v>2</v>
      </c>
      <c r="Q575" s="136" t="n">
        <v>1.5</v>
      </c>
      <c r="R575" s="136" t="n">
        <v>0</v>
      </c>
      <c r="S575" s="136" t="n">
        <v>1</v>
      </c>
      <c r="T575" s="136" t="n">
        <v>0</v>
      </c>
      <c r="U575" s="136" t="n">
        <v>0</v>
      </c>
      <c r="V575" s="136" t="n">
        <v>0</v>
      </c>
      <c r="W575" s="136" t="n">
        <v>0</v>
      </c>
      <c r="X575" s="136" t="n">
        <v>0</v>
      </c>
      <c r="Y575" s="136" t="n">
        <f aca="false">IF(L575&lt;=2.5,1,IF(L575&lt;=4.5,2,IF(L575&lt;=6.5,3,4)))</f>
        <v>1</v>
      </c>
      <c r="Z575" s="136" t="n">
        <f aca="false">IF(R575=1,35,IF(S575=1,64,IF(T575=1,IF(Y575=1,85,104),IF(U575=1,IF(Y575=1,124,152),IF(V575=1,(IF(Y575=1,146,IF(Y575=2,178,263))),IF(W575=1,(IF(Y575=1,178,IF(Y575=2,218,321))),IF(X575=1,IF(Y575=1,190,IF(Y575=2,242,IF(Y575=3,357,896))))))))))</f>
        <v>64</v>
      </c>
      <c r="AA575" s="140" t="n">
        <f aca="false">Z575*F575</f>
        <v>2273337.792</v>
      </c>
      <c r="AB575" s="141" t="n">
        <v>0</v>
      </c>
      <c r="AC575" s="136" t="s">
        <v>125</v>
      </c>
    </row>
    <row r="576" customFormat="false" ht="13.8" hidden="false" customHeight="false" outlineLevel="0" collapsed="false">
      <c r="A576" s="136" t="n">
        <v>575</v>
      </c>
      <c r="B576" s="136" t="s">
        <v>162</v>
      </c>
      <c r="C576" s="136" t="s">
        <v>162</v>
      </c>
      <c r="D576" s="136" t="s">
        <v>193</v>
      </c>
      <c r="E576" s="142" t="n">
        <v>3300</v>
      </c>
      <c r="F576" s="138" t="n">
        <f aca="false">E576*10.76391</f>
        <v>35520.903</v>
      </c>
      <c r="G576" s="136" t="s">
        <v>194</v>
      </c>
      <c r="H576" s="136" t="n">
        <v>0</v>
      </c>
      <c r="I576" s="136" t="n">
        <v>0</v>
      </c>
      <c r="J576" s="136" t="n">
        <f aca="false">IF(L576=13.5,IF(X576=1,12,9),-0.392532+1.267037*L576+0.472239*X576+0.58658*W576+0.089417*V576+0.531633*U576+0.337883*T576-0.403545*S576)</f>
        <v>1.737997</v>
      </c>
      <c r="K576" s="139" t="n">
        <f aca="false">IF(I576=0,J576,I576)</f>
        <v>1.737997</v>
      </c>
      <c r="L576" s="136" t="n">
        <v>2</v>
      </c>
      <c r="M576" s="136" t="n">
        <v>1</v>
      </c>
      <c r="N576" s="136" t="n">
        <v>4</v>
      </c>
      <c r="O576" s="136" t="s">
        <v>151</v>
      </c>
      <c r="P576" s="136" t="n">
        <v>2</v>
      </c>
      <c r="Q576" s="136" t="n">
        <v>1.5</v>
      </c>
      <c r="R576" s="136" t="n">
        <v>0</v>
      </c>
      <c r="S576" s="136" t="n">
        <v>1</v>
      </c>
      <c r="T576" s="136" t="n">
        <v>0</v>
      </c>
      <c r="U576" s="136" t="n">
        <v>0</v>
      </c>
      <c r="V576" s="136" t="n">
        <v>0</v>
      </c>
      <c r="W576" s="136" t="n">
        <v>0</v>
      </c>
      <c r="X576" s="136" t="n">
        <v>0</v>
      </c>
      <c r="Y576" s="136" t="n">
        <f aca="false">IF(L576&lt;=2.5,1,IF(L576&lt;=4.5,2,IF(L576&lt;=6.5,3,4)))</f>
        <v>1</v>
      </c>
      <c r="Z576" s="136" t="n">
        <f aca="false">IF(R576=1,35,IF(S576=1,64,IF(T576=1,IF(Y576=1,85,104),IF(U576=1,IF(Y576=1,124,152),IF(V576=1,(IF(Y576=1,146,IF(Y576=2,178,263))),IF(W576=1,(IF(Y576=1,178,IF(Y576=2,218,321))),IF(X576=1,IF(Y576=1,190,IF(Y576=2,242,IF(Y576=3,357,896))))))))))</f>
        <v>64</v>
      </c>
      <c r="AA576" s="140" t="n">
        <f aca="false">Z576*F576</f>
        <v>2273337.792</v>
      </c>
      <c r="AB576" s="141" t="n">
        <v>0</v>
      </c>
      <c r="AC576" s="136" t="s">
        <v>125</v>
      </c>
    </row>
    <row r="577" customFormat="false" ht="13.8" hidden="false" customHeight="false" outlineLevel="0" collapsed="false">
      <c r="A577" s="136" t="n">
        <v>576</v>
      </c>
      <c r="B577" s="136" t="s">
        <v>162</v>
      </c>
      <c r="C577" s="136" t="s">
        <v>162</v>
      </c>
      <c r="D577" s="136" t="s">
        <v>193</v>
      </c>
      <c r="E577" s="142" t="n">
        <v>2576.9</v>
      </c>
      <c r="F577" s="138" t="n">
        <f aca="false">E577*10.76391</f>
        <v>27737.519679</v>
      </c>
      <c r="G577" s="136" t="s">
        <v>194</v>
      </c>
      <c r="H577" s="136" t="n">
        <v>0</v>
      </c>
      <c r="I577" s="136" t="n">
        <v>0</v>
      </c>
      <c r="J577" s="136" t="n">
        <f aca="false">IF(L577=13.5,IF(X577=1,12,9),-0.392532+1.267037*L577+0.472239*X577+0.58658*W577+0.089417*V577+0.531633*U577+0.337883*T577-0.403545*S577)</f>
        <v>1.737997</v>
      </c>
      <c r="K577" s="139" t="n">
        <f aca="false">IF(I577=0,J577,I577)</f>
        <v>1.737997</v>
      </c>
      <c r="L577" s="136" t="n">
        <v>2</v>
      </c>
      <c r="M577" s="136" t="n">
        <v>1</v>
      </c>
      <c r="N577" s="136" t="n">
        <v>4</v>
      </c>
      <c r="O577" s="136" t="s">
        <v>151</v>
      </c>
      <c r="P577" s="136" t="n">
        <v>2</v>
      </c>
      <c r="Q577" s="136" t="n">
        <v>1.5</v>
      </c>
      <c r="R577" s="136" t="n">
        <v>0</v>
      </c>
      <c r="S577" s="136" t="n">
        <v>1</v>
      </c>
      <c r="T577" s="136" t="n">
        <v>0</v>
      </c>
      <c r="U577" s="136" t="n">
        <v>0</v>
      </c>
      <c r="V577" s="136" t="n">
        <v>0</v>
      </c>
      <c r="W577" s="136" t="n">
        <v>0</v>
      </c>
      <c r="X577" s="136" t="n">
        <v>0</v>
      </c>
      <c r="Y577" s="136" t="n">
        <f aca="false">IF(L577&lt;=2.5,1,IF(L577&lt;=4.5,2,IF(L577&lt;=6.5,3,4)))</f>
        <v>1</v>
      </c>
      <c r="Z577" s="136" t="n">
        <f aca="false">IF(R577=1,35,IF(S577=1,64,IF(T577=1,IF(Y577=1,85,104),IF(U577=1,IF(Y577=1,124,152),IF(V577=1,(IF(Y577=1,146,IF(Y577=2,178,263))),IF(W577=1,(IF(Y577=1,178,IF(Y577=2,218,321))),IF(X577=1,IF(Y577=1,190,IF(Y577=2,242,IF(Y577=3,357,896))))))))))</f>
        <v>64</v>
      </c>
      <c r="AA577" s="140" t="n">
        <f aca="false">Z577*F577</f>
        <v>1775201.259456</v>
      </c>
      <c r="AB577" s="141" t="n">
        <v>0</v>
      </c>
      <c r="AC577" s="136" t="s">
        <v>125</v>
      </c>
    </row>
    <row r="578" customFormat="false" ht="13.8" hidden="false" customHeight="false" outlineLevel="0" collapsed="false">
      <c r="A578" s="136" t="n">
        <v>577</v>
      </c>
      <c r="B578" s="136" t="s">
        <v>162</v>
      </c>
      <c r="C578" s="136" t="s">
        <v>162</v>
      </c>
      <c r="D578" s="132" t="s">
        <v>195</v>
      </c>
      <c r="E578" s="142" t="n">
        <v>3300</v>
      </c>
      <c r="F578" s="144" t="n">
        <f aca="false">E578*10.76391</f>
        <v>35520.903</v>
      </c>
      <c r="G578" s="132" t="s">
        <v>196</v>
      </c>
      <c r="H578" s="132" t="n">
        <v>0</v>
      </c>
      <c r="I578" s="132" t="n">
        <v>0</v>
      </c>
      <c r="J578" s="132" t="n">
        <f aca="false">IF(L578=13.5,IF(X578=1,12,9),-0.392532+1.267037*L578+0.472239*X578+0.58658*W578+0.089417*V578+0.531633*U578+0.337883*T578-0.403545*S578)</f>
        <v>1.737997</v>
      </c>
      <c r="K578" s="145" t="n">
        <f aca="false">IF(I578=0,J578,I578)</f>
        <v>1.737997</v>
      </c>
      <c r="L578" s="132" t="n">
        <v>2</v>
      </c>
      <c r="M578" s="132" t="n">
        <v>1</v>
      </c>
      <c r="N578" s="132" t="n">
        <v>4</v>
      </c>
      <c r="O578" s="132" t="s">
        <v>151</v>
      </c>
      <c r="P578" s="132" t="n">
        <v>2</v>
      </c>
      <c r="Q578" s="132" t="n">
        <v>2</v>
      </c>
      <c r="R578" s="132" t="n">
        <v>0</v>
      </c>
      <c r="S578" s="132" t="n">
        <v>1</v>
      </c>
      <c r="T578" s="132" t="n">
        <v>0</v>
      </c>
      <c r="U578" s="132" t="n">
        <v>0</v>
      </c>
      <c r="V578" s="132" t="n">
        <v>0</v>
      </c>
      <c r="W578" s="132" t="n">
        <v>0</v>
      </c>
      <c r="X578" s="132" t="n">
        <v>0</v>
      </c>
      <c r="Y578" s="132" t="n">
        <f aca="false">IF(L578&lt;=2.5,1,IF(L578&lt;=4.5,2,IF(L578&lt;=6.5,3,4)))</f>
        <v>1</v>
      </c>
      <c r="Z578" s="132" t="n">
        <f aca="false">IF(R578=1,35,IF(S578=1,64,IF(T578=1,IF(Y578=1,85,104),IF(U578=1,IF(Y578=1,124,152),IF(V578=1,(IF(Y578=1,146,IF(Y578=2,178,263))),IF(W578=1,(IF(Y578=1,178,IF(Y578=2,218,321))),IF(X578=1,IF(Y578=1,190,IF(Y578=2,242,IF(Y578=3,357,896))))))))))</f>
        <v>64</v>
      </c>
      <c r="AA578" s="146" t="n">
        <f aca="false">Z578*F578</f>
        <v>2273337.792</v>
      </c>
      <c r="AB578" s="141" t="n">
        <v>0</v>
      </c>
      <c r="AC578" s="136" t="s">
        <v>125</v>
      </c>
    </row>
    <row r="579" customFormat="false" ht="13.8" hidden="false" customHeight="false" outlineLevel="0" collapsed="false">
      <c r="A579" s="136" t="n">
        <v>578</v>
      </c>
      <c r="B579" s="136" t="s">
        <v>162</v>
      </c>
      <c r="C579" s="136" t="s">
        <v>162</v>
      </c>
      <c r="D579" s="132" t="s">
        <v>195</v>
      </c>
      <c r="E579" s="142" t="n">
        <v>3300</v>
      </c>
      <c r="F579" s="144" t="n">
        <f aca="false">E579*10.76391</f>
        <v>35520.903</v>
      </c>
      <c r="G579" s="132" t="s">
        <v>196</v>
      </c>
      <c r="H579" s="132" t="n">
        <v>0</v>
      </c>
      <c r="I579" s="132" t="n">
        <v>0</v>
      </c>
      <c r="J579" s="132" t="n">
        <f aca="false">IF(L579=13.5,IF(X579=1,12,9),-0.392532+1.267037*L579+0.472239*X579+0.58658*W579+0.089417*V579+0.531633*U579+0.337883*T579-0.403545*S579)</f>
        <v>1.737997</v>
      </c>
      <c r="K579" s="145" t="n">
        <f aca="false">IF(I579=0,J579,I579)</f>
        <v>1.737997</v>
      </c>
      <c r="L579" s="132" t="n">
        <v>2</v>
      </c>
      <c r="M579" s="132" t="n">
        <v>1</v>
      </c>
      <c r="N579" s="132" t="n">
        <v>4</v>
      </c>
      <c r="O579" s="132" t="s">
        <v>151</v>
      </c>
      <c r="P579" s="132" t="n">
        <v>2</v>
      </c>
      <c r="Q579" s="132" t="n">
        <v>2</v>
      </c>
      <c r="R579" s="132" t="n">
        <v>0</v>
      </c>
      <c r="S579" s="132" t="n">
        <v>1</v>
      </c>
      <c r="T579" s="132" t="n">
        <v>0</v>
      </c>
      <c r="U579" s="132" t="n">
        <v>0</v>
      </c>
      <c r="V579" s="132" t="n">
        <v>0</v>
      </c>
      <c r="W579" s="132" t="n">
        <v>0</v>
      </c>
      <c r="X579" s="132" t="n">
        <v>0</v>
      </c>
      <c r="Y579" s="132" t="n">
        <f aca="false">IF(L579&lt;=2.5,1,IF(L579&lt;=4.5,2,IF(L579&lt;=6.5,3,4)))</f>
        <v>1</v>
      </c>
      <c r="Z579" s="132" t="n">
        <f aca="false">IF(R579=1,35,IF(S579=1,64,IF(T579=1,IF(Y579=1,85,104),IF(U579=1,IF(Y579=1,124,152),IF(V579=1,(IF(Y579=1,146,IF(Y579=2,178,263))),IF(W579=1,(IF(Y579=1,178,IF(Y579=2,218,321))),IF(X579=1,IF(Y579=1,190,IF(Y579=2,242,IF(Y579=3,357,896))))))))))</f>
        <v>64</v>
      </c>
      <c r="AA579" s="146" t="n">
        <f aca="false">Z579*F579</f>
        <v>2273337.792</v>
      </c>
      <c r="AB579" s="141" t="n">
        <v>0</v>
      </c>
      <c r="AC579" s="136" t="s">
        <v>125</v>
      </c>
    </row>
    <row r="580" customFormat="false" ht="13.8" hidden="false" customHeight="false" outlineLevel="0" collapsed="false">
      <c r="A580" s="136" t="n">
        <v>579</v>
      </c>
      <c r="B580" s="136" t="s">
        <v>162</v>
      </c>
      <c r="C580" s="136" t="s">
        <v>162</v>
      </c>
      <c r="D580" s="132" t="s">
        <v>195</v>
      </c>
      <c r="E580" s="142" t="n">
        <v>3300</v>
      </c>
      <c r="F580" s="144" t="n">
        <f aca="false">E580*10.76391</f>
        <v>35520.903</v>
      </c>
      <c r="G580" s="132" t="s">
        <v>196</v>
      </c>
      <c r="H580" s="132" t="n">
        <v>0</v>
      </c>
      <c r="I580" s="132" t="n">
        <v>0</v>
      </c>
      <c r="J580" s="132" t="n">
        <f aca="false">IF(L580=13.5,IF(X580=1,12,9),-0.392532+1.267037*L580+0.472239*X580+0.58658*W580+0.089417*V580+0.531633*U580+0.337883*T580-0.403545*S580)</f>
        <v>1.737997</v>
      </c>
      <c r="K580" s="145" t="n">
        <f aca="false">IF(I580=0,J580,I580)</f>
        <v>1.737997</v>
      </c>
      <c r="L580" s="132" t="n">
        <v>2</v>
      </c>
      <c r="M580" s="132" t="n">
        <v>1</v>
      </c>
      <c r="N580" s="132" t="n">
        <v>4</v>
      </c>
      <c r="O580" s="132" t="s">
        <v>151</v>
      </c>
      <c r="P580" s="132" t="n">
        <v>2</v>
      </c>
      <c r="Q580" s="132" t="n">
        <v>2</v>
      </c>
      <c r="R580" s="132" t="n">
        <v>0</v>
      </c>
      <c r="S580" s="132" t="n">
        <v>1</v>
      </c>
      <c r="T580" s="132" t="n">
        <v>0</v>
      </c>
      <c r="U580" s="132" t="n">
        <v>0</v>
      </c>
      <c r="V580" s="132" t="n">
        <v>0</v>
      </c>
      <c r="W580" s="132" t="n">
        <v>0</v>
      </c>
      <c r="X580" s="132" t="n">
        <v>0</v>
      </c>
      <c r="Y580" s="132" t="n">
        <f aca="false">IF(L580&lt;=2.5,1,IF(L580&lt;=4.5,2,IF(L580&lt;=6.5,3,4)))</f>
        <v>1</v>
      </c>
      <c r="Z580" s="132" t="n">
        <f aca="false">IF(R580=1,35,IF(S580=1,64,IF(T580=1,IF(Y580=1,85,104),IF(U580=1,IF(Y580=1,124,152),IF(V580=1,(IF(Y580=1,146,IF(Y580=2,178,263))),IF(W580=1,(IF(Y580=1,178,IF(Y580=2,218,321))),IF(X580=1,IF(Y580=1,190,IF(Y580=2,242,IF(Y580=3,357,896))))))))))</f>
        <v>64</v>
      </c>
      <c r="AA580" s="146" t="n">
        <f aca="false">Z580*F580</f>
        <v>2273337.792</v>
      </c>
      <c r="AB580" s="141" t="n">
        <v>0</v>
      </c>
      <c r="AC580" s="136" t="s">
        <v>125</v>
      </c>
    </row>
    <row r="581" customFormat="false" ht="13.8" hidden="false" customHeight="false" outlineLevel="0" collapsed="false">
      <c r="A581" s="136" t="n">
        <v>580</v>
      </c>
      <c r="B581" s="136" t="s">
        <v>162</v>
      </c>
      <c r="C581" s="136" t="s">
        <v>162</v>
      </c>
      <c r="D581" s="132" t="s">
        <v>195</v>
      </c>
      <c r="E581" s="142" t="n">
        <v>3300</v>
      </c>
      <c r="F581" s="144" t="n">
        <f aca="false">E581*10.76391</f>
        <v>35520.903</v>
      </c>
      <c r="G581" s="132" t="s">
        <v>196</v>
      </c>
      <c r="H581" s="132" t="n">
        <v>0</v>
      </c>
      <c r="I581" s="132" t="n">
        <v>0</v>
      </c>
      <c r="J581" s="132" t="n">
        <f aca="false">IF(L581=13.5,IF(X581=1,12,9),-0.392532+1.267037*L581+0.472239*X581+0.58658*W581+0.089417*V581+0.531633*U581+0.337883*T581-0.403545*S581)</f>
        <v>1.737997</v>
      </c>
      <c r="K581" s="145" t="n">
        <f aca="false">IF(I581=0,J581,I581)</f>
        <v>1.737997</v>
      </c>
      <c r="L581" s="132" t="n">
        <v>2</v>
      </c>
      <c r="M581" s="132" t="n">
        <v>1</v>
      </c>
      <c r="N581" s="132" t="n">
        <v>4</v>
      </c>
      <c r="O581" s="132" t="s">
        <v>151</v>
      </c>
      <c r="P581" s="132" t="n">
        <v>2</v>
      </c>
      <c r="Q581" s="132" t="n">
        <v>2</v>
      </c>
      <c r="R581" s="132" t="n">
        <v>0</v>
      </c>
      <c r="S581" s="132" t="n">
        <v>1</v>
      </c>
      <c r="T581" s="132" t="n">
        <v>0</v>
      </c>
      <c r="U581" s="132" t="n">
        <v>0</v>
      </c>
      <c r="V581" s="132" t="n">
        <v>0</v>
      </c>
      <c r="W581" s="132" t="n">
        <v>0</v>
      </c>
      <c r="X581" s="132" t="n">
        <v>0</v>
      </c>
      <c r="Y581" s="132" t="n">
        <f aca="false">IF(L581&lt;=2.5,1,IF(L581&lt;=4.5,2,IF(L581&lt;=6.5,3,4)))</f>
        <v>1</v>
      </c>
      <c r="Z581" s="132" t="n">
        <f aca="false">IF(R581=1,35,IF(S581=1,64,IF(T581=1,IF(Y581=1,85,104),IF(U581=1,IF(Y581=1,124,152),IF(V581=1,(IF(Y581=1,146,IF(Y581=2,178,263))),IF(W581=1,(IF(Y581=1,178,IF(Y581=2,218,321))),IF(X581=1,IF(Y581=1,190,IF(Y581=2,242,IF(Y581=3,357,896))))))))))</f>
        <v>64</v>
      </c>
      <c r="AA581" s="146" t="n">
        <f aca="false">Z581*F581</f>
        <v>2273337.792</v>
      </c>
      <c r="AB581" s="141" t="n">
        <v>0</v>
      </c>
      <c r="AC581" s="136" t="s">
        <v>125</v>
      </c>
    </row>
    <row r="582" customFormat="false" ht="13.8" hidden="false" customHeight="false" outlineLevel="0" collapsed="false">
      <c r="A582" s="136" t="n">
        <v>581</v>
      </c>
      <c r="B582" s="136" t="s">
        <v>162</v>
      </c>
      <c r="C582" s="136" t="s">
        <v>162</v>
      </c>
      <c r="D582" s="132" t="s">
        <v>195</v>
      </c>
      <c r="E582" s="142" t="n">
        <v>3300</v>
      </c>
      <c r="F582" s="144" t="n">
        <f aca="false">E582*10.76391</f>
        <v>35520.903</v>
      </c>
      <c r="G582" s="132" t="s">
        <v>196</v>
      </c>
      <c r="H582" s="132" t="n">
        <v>0</v>
      </c>
      <c r="I582" s="132" t="n">
        <v>0</v>
      </c>
      <c r="J582" s="132" t="n">
        <f aca="false">IF(L582=13.5,IF(X582=1,12,9),-0.392532+1.267037*L582+0.472239*X582+0.58658*W582+0.089417*V582+0.531633*U582+0.337883*T582-0.403545*S582)</f>
        <v>1.737997</v>
      </c>
      <c r="K582" s="145" t="n">
        <f aca="false">IF(I582=0,J582,I582)</f>
        <v>1.737997</v>
      </c>
      <c r="L582" s="132" t="n">
        <v>2</v>
      </c>
      <c r="M582" s="132" t="n">
        <v>1</v>
      </c>
      <c r="N582" s="132" t="n">
        <v>4</v>
      </c>
      <c r="O582" s="132" t="s">
        <v>151</v>
      </c>
      <c r="P582" s="132" t="n">
        <v>2</v>
      </c>
      <c r="Q582" s="132" t="n">
        <v>2</v>
      </c>
      <c r="R582" s="132" t="n">
        <v>0</v>
      </c>
      <c r="S582" s="132" t="n">
        <v>1</v>
      </c>
      <c r="T582" s="132" t="n">
        <v>0</v>
      </c>
      <c r="U582" s="132" t="n">
        <v>0</v>
      </c>
      <c r="V582" s="132" t="n">
        <v>0</v>
      </c>
      <c r="W582" s="132" t="n">
        <v>0</v>
      </c>
      <c r="X582" s="132" t="n">
        <v>0</v>
      </c>
      <c r="Y582" s="132" t="n">
        <f aca="false">IF(L582&lt;=2.5,1,IF(L582&lt;=4.5,2,IF(L582&lt;=6.5,3,4)))</f>
        <v>1</v>
      </c>
      <c r="Z582" s="132" t="n">
        <f aca="false">IF(R582=1,35,IF(S582=1,64,IF(T582=1,IF(Y582=1,85,104),IF(U582=1,IF(Y582=1,124,152),IF(V582=1,(IF(Y582=1,146,IF(Y582=2,178,263))),IF(W582=1,(IF(Y582=1,178,IF(Y582=2,218,321))),IF(X582=1,IF(Y582=1,190,IF(Y582=2,242,IF(Y582=3,357,896))))))))))</f>
        <v>64</v>
      </c>
      <c r="AA582" s="146" t="n">
        <f aca="false">Z582*F582</f>
        <v>2273337.792</v>
      </c>
      <c r="AB582" s="141" t="n">
        <v>0</v>
      </c>
      <c r="AC582" s="136" t="s">
        <v>125</v>
      </c>
    </row>
    <row r="583" customFormat="false" ht="13.8" hidden="false" customHeight="false" outlineLevel="0" collapsed="false">
      <c r="A583" s="136" t="n">
        <v>582</v>
      </c>
      <c r="B583" s="136" t="s">
        <v>162</v>
      </c>
      <c r="C583" s="136" t="s">
        <v>162</v>
      </c>
      <c r="D583" s="132" t="s">
        <v>195</v>
      </c>
      <c r="E583" s="142" t="n">
        <v>3300</v>
      </c>
      <c r="F583" s="144" t="n">
        <f aca="false">E583*10.76391</f>
        <v>35520.903</v>
      </c>
      <c r="G583" s="132" t="s">
        <v>196</v>
      </c>
      <c r="H583" s="132" t="n">
        <v>0</v>
      </c>
      <c r="I583" s="132" t="n">
        <v>0</v>
      </c>
      <c r="J583" s="132" t="n">
        <f aca="false">IF(L583=13.5,IF(X583=1,12,9),-0.392532+1.267037*L583+0.472239*X583+0.58658*W583+0.089417*V583+0.531633*U583+0.337883*T583-0.403545*S583)</f>
        <v>1.737997</v>
      </c>
      <c r="K583" s="145" t="n">
        <f aca="false">IF(I583=0,J583,I583)</f>
        <v>1.737997</v>
      </c>
      <c r="L583" s="132" t="n">
        <v>2</v>
      </c>
      <c r="M583" s="132" t="n">
        <v>1</v>
      </c>
      <c r="N583" s="132" t="n">
        <v>4</v>
      </c>
      <c r="O583" s="132" t="s">
        <v>151</v>
      </c>
      <c r="P583" s="132" t="n">
        <v>2</v>
      </c>
      <c r="Q583" s="132" t="n">
        <v>2</v>
      </c>
      <c r="R583" s="132" t="n">
        <v>0</v>
      </c>
      <c r="S583" s="132" t="n">
        <v>1</v>
      </c>
      <c r="T583" s="132" t="n">
        <v>0</v>
      </c>
      <c r="U583" s="132" t="n">
        <v>0</v>
      </c>
      <c r="V583" s="132" t="n">
        <v>0</v>
      </c>
      <c r="W583" s="132" t="n">
        <v>0</v>
      </c>
      <c r="X583" s="132" t="n">
        <v>0</v>
      </c>
      <c r="Y583" s="132" t="n">
        <f aca="false">IF(L583&lt;=2.5,1,IF(L583&lt;=4.5,2,IF(L583&lt;=6.5,3,4)))</f>
        <v>1</v>
      </c>
      <c r="Z583" s="132" t="n">
        <f aca="false">IF(R583=1,35,IF(S583=1,64,IF(T583=1,IF(Y583=1,85,104),IF(U583=1,IF(Y583=1,124,152),IF(V583=1,(IF(Y583=1,146,IF(Y583=2,178,263))),IF(W583=1,(IF(Y583=1,178,IF(Y583=2,218,321))),IF(X583=1,IF(Y583=1,190,IF(Y583=2,242,IF(Y583=3,357,896))))))))))</f>
        <v>64</v>
      </c>
      <c r="AA583" s="146" t="n">
        <f aca="false">Z583*F583</f>
        <v>2273337.792</v>
      </c>
      <c r="AB583" s="141" t="n">
        <v>0</v>
      </c>
      <c r="AC583" s="136" t="s">
        <v>125</v>
      </c>
    </row>
    <row r="584" customFormat="false" ht="13.8" hidden="false" customHeight="false" outlineLevel="0" collapsed="false">
      <c r="A584" s="136" t="n">
        <v>583</v>
      </c>
      <c r="B584" s="136" t="s">
        <v>162</v>
      </c>
      <c r="C584" s="136" t="s">
        <v>162</v>
      </c>
      <c r="D584" s="132" t="s">
        <v>195</v>
      </c>
      <c r="E584" s="142" t="n">
        <v>3300</v>
      </c>
      <c r="F584" s="144" t="n">
        <f aca="false">E584*10.76391</f>
        <v>35520.903</v>
      </c>
      <c r="G584" s="132" t="s">
        <v>196</v>
      </c>
      <c r="H584" s="132" t="n">
        <v>0</v>
      </c>
      <c r="I584" s="132" t="n">
        <v>0</v>
      </c>
      <c r="J584" s="132" t="n">
        <f aca="false">IF(L584=13.5,IF(X584=1,12,9),-0.392532+1.267037*L584+0.472239*X584+0.58658*W584+0.089417*V584+0.531633*U584+0.337883*T584-0.403545*S584)</f>
        <v>1.737997</v>
      </c>
      <c r="K584" s="145" t="n">
        <f aca="false">IF(I584=0,J584,I584)</f>
        <v>1.737997</v>
      </c>
      <c r="L584" s="132" t="n">
        <v>2</v>
      </c>
      <c r="M584" s="132" t="n">
        <v>1</v>
      </c>
      <c r="N584" s="132" t="n">
        <v>4</v>
      </c>
      <c r="O584" s="132" t="s">
        <v>151</v>
      </c>
      <c r="P584" s="132" t="n">
        <v>2</v>
      </c>
      <c r="Q584" s="132" t="n">
        <v>2</v>
      </c>
      <c r="R584" s="132" t="n">
        <v>0</v>
      </c>
      <c r="S584" s="132" t="n">
        <v>1</v>
      </c>
      <c r="T584" s="132" t="n">
        <v>0</v>
      </c>
      <c r="U584" s="132" t="n">
        <v>0</v>
      </c>
      <c r="V584" s="132" t="n">
        <v>0</v>
      </c>
      <c r="W584" s="132" t="n">
        <v>0</v>
      </c>
      <c r="X584" s="132" t="n">
        <v>0</v>
      </c>
      <c r="Y584" s="132" t="n">
        <f aca="false">IF(L584&lt;=2.5,1,IF(L584&lt;=4.5,2,IF(L584&lt;=6.5,3,4)))</f>
        <v>1</v>
      </c>
      <c r="Z584" s="132" t="n">
        <f aca="false">IF(R584=1,35,IF(S584=1,64,IF(T584=1,IF(Y584=1,85,104),IF(U584=1,IF(Y584=1,124,152),IF(V584=1,(IF(Y584=1,146,IF(Y584=2,178,263))),IF(W584=1,(IF(Y584=1,178,IF(Y584=2,218,321))),IF(X584=1,IF(Y584=1,190,IF(Y584=2,242,IF(Y584=3,357,896))))))))))</f>
        <v>64</v>
      </c>
      <c r="AA584" s="146" t="n">
        <f aca="false">Z584*F584</f>
        <v>2273337.792</v>
      </c>
      <c r="AB584" s="141" t="n">
        <v>0</v>
      </c>
      <c r="AC584" s="136" t="s">
        <v>125</v>
      </c>
    </row>
    <row r="585" customFormat="false" ht="13.8" hidden="false" customHeight="false" outlineLevel="0" collapsed="false">
      <c r="A585" s="136" t="n">
        <v>584</v>
      </c>
      <c r="B585" s="136" t="s">
        <v>162</v>
      </c>
      <c r="C585" s="136" t="s">
        <v>162</v>
      </c>
      <c r="D585" s="132" t="s">
        <v>195</v>
      </c>
      <c r="E585" s="142" t="n">
        <v>3300</v>
      </c>
      <c r="F585" s="144" t="n">
        <f aca="false">E585*10.76391</f>
        <v>35520.903</v>
      </c>
      <c r="G585" s="132" t="s">
        <v>196</v>
      </c>
      <c r="H585" s="132" t="n">
        <v>0</v>
      </c>
      <c r="I585" s="132" t="n">
        <v>0</v>
      </c>
      <c r="J585" s="132" t="n">
        <f aca="false">IF(L585=13.5,IF(X585=1,12,9),-0.392532+1.267037*L585+0.472239*X585+0.58658*W585+0.089417*V585+0.531633*U585+0.337883*T585-0.403545*S585)</f>
        <v>1.737997</v>
      </c>
      <c r="K585" s="145" t="n">
        <f aca="false">IF(I585=0,J585,I585)</f>
        <v>1.737997</v>
      </c>
      <c r="L585" s="132" t="n">
        <v>2</v>
      </c>
      <c r="M585" s="132" t="n">
        <v>1</v>
      </c>
      <c r="N585" s="132" t="n">
        <v>4</v>
      </c>
      <c r="O585" s="132" t="s">
        <v>151</v>
      </c>
      <c r="P585" s="132" t="n">
        <v>2</v>
      </c>
      <c r="Q585" s="132" t="n">
        <v>2</v>
      </c>
      <c r="R585" s="132" t="n">
        <v>0</v>
      </c>
      <c r="S585" s="132" t="n">
        <v>1</v>
      </c>
      <c r="T585" s="132" t="n">
        <v>0</v>
      </c>
      <c r="U585" s="132" t="n">
        <v>0</v>
      </c>
      <c r="V585" s="132" t="n">
        <v>0</v>
      </c>
      <c r="W585" s="132" t="n">
        <v>0</v>
      </c>
      <c r="X585" s="132" t="n">
        <v>0</v>
      </c>
      <c r="Y585" s="132" t="n">
        <f aca="false">IF(L585&lt;=2.5,1,IF(L585&lt;=4.5,2,IF(L585&lt;=6.5,3,4)))</f>
        <v>1</v>
      </c>
      <c r="Z585" s="132" t="n">
        <f aca="false">IF(R585=1,35,IF(S585=1,64,IF(T585=1,IF(Y585=1,85,104),IF(U585=1,IF(Y585=1,124,152),IF(V585=1,(IF(Y585=1,146,IF(Y585=2,178,263))),IF(W585=1,(IF(Y585=1,178,IF(Y585=2,218,321))),IF(X585=1,IF(Y585=1,190,IF(Y585=2,242,IF(Y585=3,357,896))))))))))</f>
        <v>64</v>
      </c>
      <c r="AA585" s="146" t="n">
        <f aca="false">Z585*F585</f>
        <v>2273337.792</v>
      </c>
      <c r="AB585" s="141" t="n">
        <v>0</v>
      </c>
      <c r="AC585" s="136" t="s">
        <v>125</v>
      </c>
    </row>
    <row r="586" customFormat="false" ht="13.8" hidden="false" customHeight="false" outlineLevel="0" collapsed="false">
      <c r="A586" s="136" t="n">
        <v>585</v>
      </c>
      <c r="B586" s="136" t="s">
        <v>162</v>
      </c>
      <c r="C586" s="136" t="s">
        <v>162</v>
      </c>
      <c r="D586" s="132" t="s">
        <v>195</v>
      </c>
      <c r="E586" s="142" t="n">
        <v>3300</v>
      </c>
      <c r="F586" s="144" t="n">
        <f aca="false">E586*10.76391</f>
        <v>35520.903</v>
      </c>
      <c r="G586" s="132" t="s">
        <v>196</v>
      </c>
      <c r="H586" s="132" t="n">
        <v>0</v>
      </c>
      <c r="I586" s="132" t="n">
        <v>0</v>
      </c>
      <c r="J586" s="132" t="n">
        <f aca="false">IF(L586=13.5,IF(X586=1,12,9),-0.392532+1.267037*L586+0.472239*X586+0.58658*W586+0.089417*V586+0.531633*U586+0.337883*T586-0.403545*S586)</f>
        <v>1.737997</v>
      </c>
      <c r="K586" s="145" t="n">
        <f aca="false">IF(I586=0,J586,I586)</f>
        <v>1.737997</v>
      </c>
      <c r="L586" s="132" t="n">
        <v>2</v>
      </c>
      <c r="M586" s="132" t="n">
        <v>1</v>
      </c>
      <c r="N586" s="132" t="n">
        <v>4</v>
      </c>
      <c r="O586" s="132" t="s">
        <v>151</v>
      </c>
      <c r="P586" s="132" t="n">
        <v>2</v>
      </c>
      <c r="Q586" s="132" t="n">
        <v>2</v>
      </c>
      <c r="R586" s="132" t="n">
        <v>0</v>
      </c>
      <c r="S586" s="132" t="n">
        <v>1</v>
      </c>
      <c r="T586" s="132" t="n">
        <v>0</v>
      </c>
      <c r="U586" s="132" t="n">
        <v>0</v>
      </c>
      <c r="V586" s="132" t="n">
        <v>0</v>
      </c>
      <c r="W586" s="132" t="n">
        <v>0</v>
      </c>
      <c r="X586" s="132" t="n">
        <v>0</v>
      </c>
      <c r="Y586" s="132" t="n">
        <f aca="false">IF(L586&lt;=2.5,1,IF(L586&lt;=4.5,2,IF(L586&lt;=6.5,3,4)))</f>
        <v>1</v>
      </c>
      <c r="Z586" s="132" t="n">
        <f aca="false">IF(R586=1,35,IF(S586=1,64,IF(T586=1,IF(Y586=1,85,104),IF(U586=1,IF(Y586=1,124,152),IF(V586=1,(IF(Y586=1,146,IF(Y586=2,178,263))),IF(W586=1,(IF(Y586=1,178,IF(Y586=2,218,321))),IF(X586=1,IF(Y586=1,190,IF(Y586=2,242,IF(Y586=3,357,896))))))))))</f>
        <v>64</v>
      </c>
      <c r="AA586" s="146" t="n">
        <f aca="false">Z586*F586</f>
        <v>2273337.792</v>
      </c>
      <c r="AB586" s="141" t="n">
        <v>0</v>
      </c>
      <c r="AC586" s="136" t="s">
        <v>125</v>
      </c>
    </row>
    <row r="587" customFormat="false" ht="13.8" hidden="false" customHeight="false" outlineLevel="0" collapsed="false">
      <c r="A587" s="136" t="n">
        <v>586</v>
      </c>
      <c r="B587" s="136" t="s">
        <v>162</v>
      </c>
      <c r="C587" s="136" t="s">
        <v>162</v>
      </c>
      <c r="D587" s="132" t="s">
        <v>195</v>
      </c>
      <c r="E587" s="142" t="n">
        <v>3300</v>
      </c>
      <c r="F587" s="144" t="n">
        <f aca="false">E587*10.76391</f>
        <v>35520.903</v>
      </c>
      <c r="G587" s="132" t="s">
        <v>196</v>
      </c>
      <c r="H587" s="132" t="n">
        <v>0</v>
      </c>
      <c r="I587" s="132" t="n">
        <v>0</v>
      </c>
      <c r="J587" s="132" t="n">
        <f aca="false">IF(L587=13.5,IF(X587=1,12,9),-0.392532+1.267037*L587+0.472239*X587+0.58658*W587+0.089417*V587+0.531633*U587+0.337883*T587-0.403545*S587)</f>
        <v>1.737997</v>
      </c>
      <c r="K587" s="145" t="n">
        <f aca="false">IF(I587=0,J587,I587)</f>
        <v>1.737997</v>
      </c>
      <c r="L587" s="132" t="n">
        <v>2</v>
      </c>
      <c r="M587" s="132" t="n">
        <v>1</v>
      </c>
      <c r="N587" s="132" t="n">
        <v>4</v>
      </c>
      <c r="O587" s="132" t="s">
        <v>151</v>
      </c>
      <c r="P587" s="132" t="n">
        <v>2</v>
      </c>
      <c r="Q587" s="132" t="n">
        <v>2</v>
      </c>
      <c r="R587" s="132" t="n">
        <v>0</v>
      </c>
      <c r="S587" s="132" t="n">
        <v>1</v>
      </c>
      <c r="T587" s="132" t="n">
        <v>0</v>
      </c>
      <c r="U587" s="132" t="n">
        <v>0</v>
      </c>
      <c r="V587" s="132" t="n">
        <v>0</v>
      </c>
      <c r="W587" s="132" t="n">
        <v>0</v>
      </c>
      <c r="X587" s="132" t="n">
        <v>0</v>
      </c>
      <c r="Y587" s="132" t="n">
        <f aca="false">IF(L587&lt;=2.5,1,IF(L587&lt;=4.5,2,IF(L587&lt;=6.5,3,4)))</f>
        <v>1</v>
      </c>
      <c r="Z587" s="132" t="n">
        <f aca="false">IF(R587=1,35,IF(S587=1,64,IF(T587=1,IF(Y587=1,85,104),IF(U587=1,IF(Y587=1,124,152),IF(V587=1,(IF(Y587=1,146,IF(Y587=2,178,263))),IF(W587=1,(IF(Y587=1,178,IF(Y587=2,218,321))),IF(X587=1,IF(Y587=1,190,IF(Y587=2,242,IF(Y587=3,357,896))))))))))</f>
        <v>64</v>
      </c>
      <c r="AA587" s="146" t="n">
        <f aca="false">Z587*F587</f>
        <v>2273337.792</v>
      </c>
      <c r="AB587" s="141" t="n">
        <v>0</v>
      </c>
      <c r="AC587" s="136" t="s">
        <v>125</v>
      </c>
    </row>
    <row r="588" customFormat="false" ht="13.8" hidden="false" customHeight="false" outlineLevel="0" collapsed="false">
      <c r="A588" s="136" t="n">
        <v>587</v>
      </c>
      <c r="B588" s="136" t="s">
        <v>162</v>
      </c>
      <c r="C588" s="136" t="s">
        <v>162</v>
      </c>
      <c r="D588" s="132" t="s">
        <v>195</v>
      </c>
      <c r="E588" s="142" t="n">
        <v>3300</v>
      </c>
      <c r="F588" s="144" t="n">
        <f aca="false">E588*10.76391</f>
        <v>35520.903</v>
      </c>
      <c r="G588" s="132" t="s">
        <v>196</v>
      </c>
      <c r="H588" s="132" t="n">
        <v>0</v>
      </c>
      <c r="I588" s="132" t="n">
        <v>0</v>
      </c>
      <c r="J588" s="132" t="n">
        <f aca="false">IF(L588=13.5,IF(X588=1,12,9),-0.392532+1.267037*L588+0.472239*X588+0.58658*W588+0.089417*V588+0.531633*U588+0.337883*T588-0.403545*S588)</f>
        <v>1.737997</v>
      </c>
      <c r="K588" s="145" t="n">
        <f aca="false">IF(I588=0,J588,I588)</f>
        <v>1.737997</v>
      </c>
      <c r="L588" s="132" t="n">
        <v>2</v>
      </c>
      <c r="M588" s="132" t="n">
        <v>1</v>
      </c>
      <c r="N588" s="132" t="n">
        <v>4</v>
      </c>
      <c r="O588" s="132" t="s">
        <v>151</v>
      </c>
      <c r="P588" s="132" t="n">
        <v>2</v>
      </c>
      <c r="Q588" s="132" t="n">
        <v>2</v>
      </c>
      <c r="R588" s="132" t="n">
        <v>0</v>
      </c>
      <c r="S588" s="132" t="n">
        <v>1</v>
      </c>
      <c r="T588" s="132" t="n">
        <v>0</v>
      </c>
      <c r="U588" s="132" t="n">
        <v>0</v>
      </c>
      <c r="V588" s="132" t="n">
        <v>0</v>
      </c>
      <c r="W588" s="132" t="n">
        <v>0</v>
      </c>
      <c r="X588" s="132" t="n">
        <v>0</v>
      </c>
      <c r="Y588" s="132" t="n">
        <f aca="false">IF(L588&lt;=2.5,1,IF(L588&lt;=4.5,2,IF(L588&lt;=6.5,3,4)))</f>
        <v>1</v>
      </c>
      <c r="Z588" s="132" t="n">
        <f aca="false">IF(R588=1,35,IF(S588=1,64,IF(T588=1,IF(Y588=1,85,104),IF(U588=1,IF(Y588=1,124,152),IF(V588=1,(IF(Y588=1,146,IF(Y588=2,178,263))),IF(W588=1,(IF(Y588=1,178,IF(Y588=2,218,321))),IF(X588=1,IF(Y588=1,190,IF(Y588=2,242,IF(Y588=3,357,896))))))))))</f>
        <v>64</v>
      </c>
      <c r="AA588" s="146" t="n">
        <f aca="false">Z588*F588</f>
        <v>2273337.792</v>
      </c>
      <c r="AB588" s="141" t="n">
        <v>0</v>
      </c>
      <c r="AC588" s="136" t="s">
        <v>125</v>
      </c>
    </row>
    <row r="589" customFormat="false" ht="13.8" hidden="false" customHeight="false" outlineLevel="0" collapsed="false">
      <c r="A589" s="136" t="n">
        <v>588</v>
      </c>
      <c r="B589" s="136" t="s">
        <v>162</v>
      </c>
      <c r="C589" s="136" t="s">
        <v>162</v>
      </c>
      <c r="D589" s="132" t="s">
        <v>195</v>
      </c>
      <c r="E589" s="142" t="n">
        <v>3300</v>
      </c>
      <c r="F589" s="144" t="n">
        <f aca="false">E589*10.76391</f>
        <v>35520.903</v>
      </c>
      <c r="G589" s="132" t="s">
        <v>196</v>
      </c>
      <c r="H589" s="132" t="n">
        <v>0</v>
      </c>
      <c r="I589" s="132" t="n">
        <v>0</v>
      </c>
      <c r="J589" s="132" t="n">
        <f aca="false">IF(L589=13.5,IF(X589=1,12,9),-0.392532+1.267037*L589+0.472239*X589+0.58658*W589+0.089417*V589+0.531633*U589+0.337883*T589-0.403545*S589)</f>
        <v>1.737997</v>
      </c>
      <c r="K589" s="145" t="n">
        <f aca="false">IF(I589=0,J589,I589)</f>
        <v>1.737997</v>
      </c>
      <c r="L589" s="132" t="n">
        <v>2</v>
      </c>
      <c r="M589" s="132" t="n">
        <v>1</v>
      </c>
      <c r="N589" s="132" t="n">
        <v>4</v>
      </c>
      <c r="O589" s="132" t="s">
        <v>151</v>
      </c>
      <c r="P589" s="132" t="n">
        <v>2</v>
      </c>
      <c r="Q589" s="132" t="n">
        <v>2</v>
      </c>
      <c r="R589" s="132" t="n">
        <v>0</v>
      </c>
      <c r="S589" s="132" t="n">
        <v>1</v>
      </c>
      <c r="T589" s="132" t="n">
        <v>0</v>
      </c>
      <c r="U589" s="132" t="n">
        <v>0</v>
      </c>
      <c r="V589" s="132" t="n">
        <v>0</v>
      </c>
      <c r="W589" s="132" t="n">
        <v>0</v>
      </c>
      <c r="X589" s="132" t="n">
        <v>0</v>
      </c>
      <c r="Y589" s="132" t="n">
        <f aca="false">IF(L589&lt;=2.5,1,IF(L589&lt;=4.5,2,IF(L589&lt;=6.5,3,4)))</f>
        <v>1</v>
      </c>
      <c r="Z589" s="132" t="n">
        <f aca="false">IF(R589=1,35,IF(S589=1,64,IF(T589=1,IF(Y589=1,85,104),IF(U589=1,IF(Y589=1,124,152),IF(V589=1,(IF(Y589=1,146,IF(Y589=2,178,263))),IF(W589=1,(IF(Y589=1,178,IF(Y589=2,218,321))),IF(X589=1,IF(Y589=1,190,IF(Y589=2,242,IF(Y589=3,357,896))))))))))</f>
        <v>64</v>
      </c>
      <c r="AA589" s="146" t="n">
        <f aca="false">Z589*F589</f>
        <v>2273337.792</v>
      </c>
      <c r="AB589" s="141" t="n">
        <v>0</v>
      </c>
      <c r="AC589" s="136" t="s">
        <v>125</v>
      </c>
    </row>
    <row r="590" customFormat="false" ht="13.8" hidden="false" customHeight="false" outlineLevel="0" collapsed="false">
      <c r="A590" s="136" t="n">
        <v>589</v>
      </c>
      <c r="B590" s="136" t="s">
        <v>162</v>
      </c>
      <c r="C590" s="136" t="s">
        <v>162</v>
      </c>
      <c r="D590" s="132" t="s">
        <v>195</v>
      </c>
      <c r="E590" s="142" t="n">
        <v>3300</v>
      </c>
      <c r="F590" s="144" t="n">
        <f aca="false">E590*10.76391</f>
        <v>35520.903</v>
      </c>
      <c r="G590" s="132" t="s">
        <v>196</v>
      </c>
      <c r="H590" s="132" t="n">
        <v>0</v>
      </c>
      <c r="I590" s="132" t="n">
        <v>0</v>
      </c>
      <c r="J590" s="132" t="n">
        <f aca="false">IF(L590=13.5,IF(X590=1,12,9),-0.392532+1.267037*L590+0.472239*X590+0.58658*W590+0.089417*V590+0.531633*U590+0.337883*T590-0.403545*S590)</f>
        <v>1.737997</v>
      </c>
      <c r="K590" s="145" t="n">
        <f aca="false">IF(I590=0,J590,I590)</f>
        <v>1.737997</v>
      </c>
      <c r="L590" s="132" t="n">
        <v>2</v>
      </c>
      <c r="M590" s="132" t="n">
        <v>1</v>
      </c>
      <c r="N590" s="132" t="n">
        <v>4</v>
      </c>
      <c r="O590" s="132" t="s">
        <v>151</v>
      </c>
      <c r="P590" s="132" t="n">
        <v>2</v>
      </c>
      <c r="Q590" s="132" t="n">
        <v>2</v>
      </c>
      <c r="R590" s="132" t="n">
        <v>0</v>
      </c>
      <c r="S590" s="132" t="n">
        <v>1</v>
      </c>
      <c r="T590" s="132" t="n">
        <v>0</v>
      </c>
      <c r="U590" s="132" t="n">
        <v>0</v>
      </c>
      <c r="V590" s="132" t="n">
        <v>0</v>
      </c>
      <c r="W590" s="132" t="n">
        <v>0</v>
      </c>
      <c r="X590" s="132" t="n">
        <v>0</v>
      </c>
      <c r="Y590" s="132" t="n">
        <f aca="false">IF(L590&lt;=2.5,1,IF(L590&lt;=4.5,2,IF(L590&lt;=6.5,3,4)))</f>
        <v>1</v>
      </c>
      <c r="Z590" s="132" t="n">
        <f aca="false">IF(R590=1,35,IF(S590=1,64,IF(T590=1,IF(Y590=1,85,104),IF(U590=1,IF(Y590=1,124,152),IF(V590=1,(IF(Y590=1,146,IF(Y590=2,178,263))),IF(W590=1,(IF(Y590=1,178,IF(Y590=2,218,321))),IF(X590=1,IF(Y590=1,190,IF(Y590=2,242,IF(Y590=3,357,896))))))))))</f>
        <v>64</v>
      </c>
      <c r="AA590" s="146" t="n">
        <f aca="false">Z590*F590</f>
        <v>2273337.792</v>
      </c>
      <c r="AB590" s="141" t="n">
        <v>0</v>
      </c>
      <c r="AC590" s="136" t="s">
        <v>125</v>
      </c>
    </row>
    <row r="591" customFormat="false" ht="13.8" hidden="false" customHeight="false" outlineLevel="0" collapsed="false">
      <c r="A591" s="136" t="n">
        <v>590</v>
      </c>
      <c r="B591" s="136" t="s">
        <v>162</v>
      </c>
      <c r="C591" s="136" t="s">
        <v>162</v>
      </c>
      <c r="D591" s="132" t="s">
        <v>195</v>
      </c>
      <c r="E591" s="142" t="n">
        <v>3300</v>
      </c>
      <c r="F591" s="144" t="n">
        <f aca="false">E591*10.76391</f>
        <v>35520.903</v>
      </c>
      <c r="G591" s="132" t="s">
        <v>196</v>
      </c>
      <c r="H591" s="132" t="n">
        <v>0</v>
      </c>
      <c r="I591" s="132" t="n">
        <v>0</v>
      </c>
      <c r="J591" s="132" t="n">
        <f aca="false">IF(L591=13.5,IF(X591=1,12,9),-0.392532+1.267037*L591+0.472239*X591+0.58658*W591+0.089417*V591+0.531633*U591+0.337883*T591-0.403545*S591)</f>
        <v>1.737997</v>
      </c>
      <c r="K591" s="145" t="n">
        <f aca="false">IF(I591=0,J591,I591)</f>
        <v>1.737997</v>
      </c>
      <c r="L591" s="132" t="n">
        <v>2</v>
      </c>
      <c r="M591" s="132" t="n">
        <v>1</v>
      </c>
      <c r="N591" s="132" t="n">
        <v>4</v>
      </c>
      <c r="O591" s="132" t="s">
        <v>151</v>
      </c>
      <c r="P591" s="132" t="n">
        <v>2</v>
      </c>
      <c r="Q591" s="132" t="n">
        <v>2</v>
      </c>
      <c r="R591" s="132" t="n">
        <v>0</v>
      </c>
      <c r="S591" s="132" t="n">
        <v>1</v>
      </c>
      <c r="T591" s="132" t="n">
        <v>0</v>
      </c>
      <c r="U591" s="132" t="n">
        <v>0</v>
      </c>
      <c r="V591" s="132" t="n">
        <v>0</v>
      </c>
      <c r="W591" s="132" t="n">
        <v>0</v>
      </c>
      <c r="X591" s="132" t="n">
        <v>0</v>
      </c>
      <c r="Y591" s="132" t="n">
        <f aca="false">IF(L591&lt;=2.5,1,IF(L591&lt;=4.5,2,IF(L591&lt;=6.5,3,4)))</f>
        <v>1</v>
      </c>
      <c r="Z591" s="132" t="n">
        <f aca="false">IF(R591=1,35,IF(S591=1,64,IF(T591=1,IF(Y591=1,85,104),IF(U591=1,IF(Y591=1,124,152),IF(V591=1,(IF(Y591=1,146,IF(Y591=2,178,263))),IF(W591=1,(IF(Y591=1,178,IF(Y591=2,218,321))),IF(X591=1,IF(Y591=1,190,IF(Y591=2,242,IF(Y591=3,357,896))))))))))</f>
        <v>64</v>
      </c>
      <c r="AA591" s="146" t="n">
        <f aca="false">Z591*F591</f>
        <v>2273337.792</v>
      </c>
      <c r="AB591" s="141" t="n">
        <v>0</v>
      </c>
      <c r="AC591" s="136" t="s">
        <v>125</v>
      </c>
    </row>
    <row r="592" customFormat="false" ht="13.8" hidden="false" customHeight="false" outlineLevel="0" collapsed="false">
      <c r="A592" s="136" t="n">
        <v>591</v>
      </c>
      <c r="B592" s="136" t="s">
        <v>162</v>
      </c>
      <c r="C592" s="136" t="s">
        <v>162</v>
      </c>
      <c r="D592" s="132" t="s">
        <v>195</v>
      </c>
      <c r="E592" s="142" t="n">
        <v>3300</v>
      </c>
      <c r="F592" s="144" t="n">
        <f aca="false">E592*10.76391</f>
        <v>35520.903</v>
      </c>
      <c r="G592" s="132" t="s">
        <v>196</v>
      </c>
      <c r="H592" s="132" t="n">
        <v>0</v>
      </c>
      <c r="I592" s="132" t="n">
        <v>0</v>
      </c>
      <c r="J592" s="132" t="n">
        <f aca="false">IF(L592=13.5,IF(X592=1,12,9),-0.392532+1.267037*L592+0.472239*X592+0.58658*W592+0.089417*V592+0.531633*U592+0.337883*T592-0.403545*S592)</f>
        <v>1.737997</v>
      </c>
      <c r="K592" s="145" t="n">
        <f aca="false">IF(I592=0,J592,I592)</f>
        <v>1.737997</v>
      </c>
      <c r="L592" s="132" t="n">
        <v>2</v>
      </c>
      <c r="M592" s="132" t="n">
        <v>1</v>
      </c>
      <c r="N592" s="132" t="n">
        <v>4</v>
      </c>
      <c r="O592" s="132" t="s">
        <v>151</v>
      </c>
      <c r="P592" s="132" t="n">
        <v>2</v>
      </c>
      <c r="Q592" s="132" t="n">
        <v>2</v>
      </c>
      <c r="R592" s="132" t="n">
        <v>0</v>
      </c>
      <c r="S592" s="132" t="n">
        <v>1</v>
      </c>
      <c r="T592" s="132" t="n">
        <v>0</v>
      </c>
      <c r="U592" s="132" t="n">
        <v>0</v>
      </c>
      <c r="V592" s="132" t="n">
        <v>0</v>
      </c>
      <c r="W592" s="132" t="n">
        <v>0</v>
      </c>
      <c r="X592" s="132" t="n">
        <v>0</v>
      </c>
      <c r="Y592" s="132" t="n">
        <f aca="false">IF(L592&lt;=2.5,1,IF(L592&lt;=4.5,2,IF(L592&lt;=6.5,3,4)))</f>
        <v>1</v>
      </c>
      <c r="Z592" s="132" t="n">
        <f aca="false">IF(R592=1,35,IF(S592=1,64,IF(T592=1,IF(Y592=1,85,104),IF(U592=1,IF(Y592=1,124,152),IF(V592=1,(IF(Y592=1,146,IF(Y592=2,178,263))),IF(W592=1,(IF(Y592=1,178,IF(Y592=2,218,321))),IF(X592=1,IF(Y592=1,190,IF(Y592=2,242,IF(Y592=3,357,896))))))))))</f>
        <v>64</v>
      </c>
      <c r="AA592" s="146" t="n">
        <f aca="false">Z592*F592</f>
        <v>2273337.792</v>
      </c>
      <c r="AB592" s="141" t="n">
        <v>0</v>
      </c>
      <c r="AC592" s="136" t="s">
        <v>125</v>
      </c>
    </row>
    <row r="593" customFormat="false" ht="13.8" hidden="false" customHeight="false" outlineLevel="0" collapsed="false">
      <c r="A593" s="136" t="n">
        <v>592</v>
      </c>
      <c r="B593" s="136" t="s">
        <v>162</v>
      </c>
      <c r="C593" s="136" t="s">
        <v>162</v>
      </c>
      <c r="D593" s="132" t="s">
        <v>195</v>
      </c>
      <c r="E593" s="142" t="n">
        <v>3300</v>
      </c>
      <c r="F593" s="144" t="n">
        <f aca="false">E593*10.76391</f>
        <v>35520.903</v>
      </c>
      <c r="G593" s="132" t="s">
        <v>196</v>
      </c>
      <c r="H593" s="132" t="n">
        <v>0</v>
      </c>
      <c r="I593" s="132" t="n">
        <v>0</v>
      </c>
      <c r="J593" s="132" t="n">
        <f aca="false">IF(L593=13.5,IF(X593=1,12,9),-0.392532+1.267037*L593+0.472239*X593+0.58658*W593+0.089417*V593+0.531633*U593+0.337883*T593-0.403545*S593)</f>
        <v>1.737997</v>
      </c>
      <c r="K593" s="145" t="n">
        <f aca="false">IF(I593=0,J593,I593)</f>
        <v>1.737997</v>
      </c>
      <c r="L593" s="132" t="n">
        <v>2</v>
      </c>
      <c r="M593" s="132" t="n">
        <v>1</v>
      </c>
      <c r="N593" s="132" t="n">
        <v>4</v>
      </c>
      <c r="O593" s="132" t="s">
        <v>151</v>
      </c>
      <c r="P593" s="132" t="n">
        <v>2</v>
      </c>
      <c r="Q593" s="132" t="n">
        <v>2</v>
      </c>
      <c r="R593" s="132" t="n">
        <v>0</v>
      </c>
      <c r="S593" s="132" t="n">
        <v>1</v>
      </c>
      <c r="T593" s="132" t="n">
        <v>0</v>
      </c>
      <c r="U593" s="132" t="n">
        <v>0</v>
      </c>
      <c r="V593" s="132" t="n">
        <v>0</v>
      </c>
      <c r="W593" s="132" t="n">
        <v>0</v>
      </c>
      <c r="X593" s="132" t="n">
        <v>0</v>
      </c>
      <c r="Y593" s="132" t="n">
        <f aca="false">IF(L593&lt;=2.5,1,IF(L593&lt;=4.5,2,IF(L593&lt;=6.5,3,4)))</f>
        <v>1</v>
      </c>
      <c r="Z593" s="132" t="n">
        <f aca="false">IF(R593=1,35,IF(S593=1,64,IF(T593=1,IF(Y593=1,85,104),IF(U593=1,IF(Y593=1,124,152),IF(V593=1,(IF(Y593=1,146,IF(Y593=2,178,263))),IF(W593=1,(IF(Y593=1,178,IF(Y593=2,218,321))),IF(X593=1,IF(Y593=1,190,IF(Y593=2,242,IF(Y593=3,357,896))))))))))</f>
        <v>64</v>
      </c>
      <c r="AA593" s="146" t="n">
        <f aca="false">Z593*F593</f>
        <v>2273337.792</v>
      </c>
      <c r="AB593" s="141" t="n">
        <v>0</v>
      </c>
      <c r="AC593" s="136" t="s">
        <v>125</v>
      </c>
    </row>
    <row r="594" customFormat="false" ht="13.8" hidden="false" customHeight="false" outlineLevel="0" collapsed="false">
      <c r="A594" s="136" t="n">
        <v>593</v>
      </c>
      <c r="B594" s="136" t="s">
        <v>162</v>
      </c>
      <c r="C594" s="136" t="s">
        <v>162</v>
      </c>
      <c r="D594" s="132" t="s">
        <v>195</v>
      </c>
      <c r="E594" s="142" t="n">
        <v>247.699999999997</v>
      </c>
      <c r="F594" s="144" t="n">
        <f aca="false">E594*10.76391</f>
        <v>2666.22050699997</v>
      </c>
      <c r="G594" s="132" t="s">
        <v>196</v>
      </c>
      <c r="H594" s="132" t="n">
        <v>0</v>
      </c>
      <c r="I594" s="132" t="n">
        <v>0</v>
      </c>
      <c r="J594" s="132" t="n">
        <f aca="false">IF(L594=13.5,IF(X594=1,12,9),-0.392532+1.267037*L594+0.472239*X594+0.58658*W594+0.089417*V594+0.531633*U594+0.337883*T594-0.403545*S594)</f>
        <v>1.737997</v>
      </c>
      <c r="K594" s="145" t="n">
        <f aca="false">IF(I594=0,J594,I594)</f>
        <v>1.737997</v>
      </c>
      <c r="L594" s="132" t="n">
        <v>2</v>
      </c>
      <c r="M594" s="132" t="n">
        <v>1</v>
      </c>
      <c r="N594" s="132" t="n">
        <v>4</v>
      </c>
      <c r="O594" s="132" t="s">
        <v>151</v>
      </c>
      <c r="P594" s="132" t="n">
        <v>2</v>
      </c>
      <c r="Q594" s="132" t="n">
        <v>2</v>
      </c>
      <c r="R594" s="132" t="n">
        <v>0</v>
      </c>
      <c r="S594" s="132" t="n">
        <v>1</v>
      </c>
      <c r="T594" s="132" t="n">
        <v>0</v>
      </c>
      <c r="U594" s="132" t="n">
        <v>0</v>
      </c>
      <c r="V594" s="132" t="n">
        <v>0</v>
      </c>
      <c r="W594" s="132" t="n">
        <v>0</v>
      </c>
      <c r="X594" s="132" t="n">
        <v>0</v>
      </c>
      <c r="Y594" s="132" t="n">
        <f aca="false">IF(L594&lt;=2.5,1,IF(L594&lt;=4.5,2,IF(L594&lt;=6.5,3,4)))</f>
        <v>1</v>
      </c>
      <c r="Z594" s="132" t="n">
        <f aca="false">IF(R594=1,35,IF(S594=1,64,IF(T594=1,IF(Y594=1,85,104),IF(U594=1,IF(Y594=1,124,152),IF(V594=1,(IF(Y594=1,146,IF(Y594=2,178,263))),IF(W594=1,(IF(Y594=1,178,IF(Y594=2,218,321))),IF(X594=1,IF(Y594=1,190,IF(Y594=2,242,IF(Y594=3,357,896))))))))))</f>
        <v>64</v>
      </c>
      <c r="AA594" s="146" t="n">
        <f aca="false">Z594*F594</f>
        <v>170638.112447998</v>
      </c>
      <c r="AB594" s="141" t="n">
        <v>0</v>
      </c>
      <c r="AC594" s="136" t="s">
        <v>125</v>
      </c>
    </row>
    <row r="595" customFormat="false" ht="13.8" hidden="false" customHeight="false" outlineLevel="0" collapsed="false">
      <c r="A595" s="136" t="n">
        <v>594</v>
      </c>
      <c r="B595" s="136" t="s">
        <v>162</v>
      </c>
      <c r="C595" s="136" t="s">
        <v>162</v>
      </c>
      <c r="D595" s="132" t="s">
        <v>197</v>
      </c>
      <c r="E595" s="142" t="n">
        <v>2400</v>
      </c>
      <c r="F595" s="144" t="n">
        <f aca="false">E595*10.76391</f>
        <v>25833.384</v>
      </c>
      <c r="G595" s="132" t="s">
        <v>198</v>
      </c>
      <c r="H595" s="132" t="n">
        <v>0</v>
      </c>
      <c r="I595" s="132" t="n">
        <v>0</v>
      </c>
      <c r="J595" s="132" t="n">
        <f aca="false">IF(L595=13.5,IF(X595=1,12,9),-0.392532+1.267037*L595+0.472239*X595+0.58658*W595+0.089417*V595+0.531633*U595+0.337883*T595-0.403545*S595)</f>
        <v>3.940212</v>
      </c>
      <c r="K595" s="145" t="n">
        <f aca="false">IF(I595=0,J595,I595)</f>
        <v>3.940212</v>
      </c>
      <c r="L595" s="132" t="n">
        <v>3</v>
      </c>
      <c r="M595" s="132" t="n">
        <v>2</v>
      </c>
      <c r="N595" s="132" t="n">
        <v>6</v>
      </c>
      <c r="O595" s="132" t="s">
        <v>153</v>
      </c>
      <c r="P595" s="132" t="n">
        <v>2</v>
      </c>
      <c r="Q595" s="132" t="n">
        <v>2.5</v>
      </c>
      <c r="R595" s="132" t="n">
        <v>0</v>
      </c>
      <c r="S595" s="132" t="n">
        <v>0</v>
      </c>
      <c r="T595" s="132" t="n">
        <v>0</v>
      </c>
      <c r="U595" s="132" t="n">
        <v>1</v>
      </c>
      <c r="V595" s="132" t="n">
        <v>0</v>
      </c>
      <c r="W595" s="132" t="n">
        <v>0</v>
      </c>
      <c r="X595" s="132" t="n">
        <v>0</v>
      </c>
      <c r="Y595" s="132" t="n">
        <f aca="false">IF(L595&lt;=2.5,1,IF(L595&lt;=4.5,2,IF(L595&lt;=6.5,3,4)))</f>
        <v>2</v>
      </c>
      <c r="Z595" s="132" t="n">
        <f aca="false">IF(R595=1,35,IF(S595=1,64,IF(T595=1,IF(Y595=1,85,104),IF(U595=1,IF(Y595=1,124,152),IF(V595=1,(IF(Y595=1,146,IF(Y595=2,178,263))),IF(W595=1,(IF(Y595=1,178,IF(Y595=2,218,321))),IF(X595=1,IF(Y595=1,190,IF(Y595=2,242,IF(Y595=3,357,896))))))))))</f>
        <v>152</v>
      </c>
      <c r="AA595" s="146" t="n">
        <f aca="false">Z595*F595</f>
        <v>3926674.368</v>
      </c>
      <c r="AB595" s="141" t="n">
        <v>0</v>
      </c>
      <c r="AC595" s="136" t="s">
        <v>191</v>
      </c>
    </row>
    <row r="596" customFormat="false" ht="13.8" hidden="false" customHeight="false" outlineLevel="0" collapsed="false">
      <c r="A596" s="136" t="n">
        <v>595</v>
      </c>
      <c r="B596" s="136" t="s">
        <v>162</v>
      </c>
      <c r="C596" s="136" t="s">
        <v>162</v>
      </c>
      <c r="D596" s="132" t="s">
        <v>197</v>
      </c>
      <c r="E596" s="142" t="n">
        <v>2400</v>
      </c>
      <c r="F596" s="144" t="n">
        <f aca="false">E596*10.76391</f>
        <v>25833.384</v>
      </c>
      <c r="G596" s="132" t="s">
        <v>198</v>
      </c>
      <c r="H596" s="132" t="n">
        <v>0</v>
      </c>
      <c r="I596" s="132" t="n">
        <v>0</v>
      </c>
      <c r="J596" s="132" t="n">
        <f aca="false">IF(L596=13.5,IF(X596=1,12,9),-0.392532+1.267037*L596+0.472239*X596+0.58658*W596+0.089417*V596+0.531633*U596+0.337883*T596-0.403545*S596)</f>
        <v>3.940212</v>
      </c>
      <c r="K596" s="145" t="n">
        <f aca="false">IF(I596=0,J596,I596)</f>
        <v>3.940212</v>
      </c>
      <c r="L596" s="132" t="n">
        <v>3</v>
      </c>
      <c r="M596" s="132" t="n">
        <v>2</v>
      </c>
      <c r="N596" s="132" t="n">
        <v>6</v>
      </c>
      <c r="O596" s="132" t="s">
        <v>153</v>
      </c>
      <c r="P596" s="132" t="n">
        <v>2</v>
      </c>
      <c r="Q596" s="132" t="n">
        <v>2.5</v>
      </c>
      <c r="R596" s="132" t="n">
        <v>0</v>
      </c>
      <c r="S596" s="132" t="n">
        <v>0</v>
      </c>
      <c r="T596" s="132" t="n">
        <v>0</v>
      </c>
      <c r="U596" s="132" t="n">
        <v>1</v>
      </c>
      <c r="V596" s="132" t="n">
        <v>0</v>
      </c>
      <c r="W596" s="132" t="n">
        <v>0</v>
      </c>
      <c r="X596" s="132" t="n">
        <v>0</v>
      </c>
      <c r="Y596" s="132" t="n">
        <f aca="false">IF(L596&lt;=2.5,1,IF(L596&lt;=4.5,2,IF(L596&lt;=6.5,3,4)))</f>
        <v>2</v>
      </c>
      <c r="Z596" s="132" t="n">
        <f aca="false">IF(R596=1,35,IF(S596=1,64,IF(T596=1,IF(Y596=1,85,104),IF(U596=1,IF(Y596=1,124,152),IF(V596=1,(IF(Y596=1,146,IF(Y596=2,178,263))),IF(W596=1,(IF(Y596=1,178,IF(Y596=2,218,321))),IF(X596=1,IF(Y596=1,190,IF(Y596=2,242,IF(Y596=3,357,896))))))))))</f>
        <v>152</v>
      </c>
      <c r="AA596" s="146" t="n">
        <f aca="false">Z596*F596</f>
        <v>3926674.368</v>
      </c>
      <c r="AB596" s="141" t="n">
        <v>0</v>
      </c>
      <c r="AC596" s="136" t="s">
        <v>191</v>
      </c>
    </row>
    <row r="597" customFormat="false" ht="13.8" hidden="false" customHeight="false" outlineLevel="0" collapsed="false">
      <c r="A597" s="136" t="n">
        <v>596</v>
      </c>
      <c r="B597" s="136" t="s">
        <v>162</v>
      </c>
      <c r="C597" s="136" t="s">
        <v>162</v>
      </c>
      <c r="D597" s="132" t="s">
        <v>197</v>
      </c>
      <c r="E597" s="142" t="n">
        <v>2400</v>
      </c>
      <c r="F597" s="144" t="n">
        <f aca="false">E597*10.76391</f>
        <v>25833.384</v>
      </c>
      <c r="G597" s="132" t="s">
        <v>198</v>
      </c>
      <c r="H597" s="132" t="n">
        <v>0</v>
      </c>
      <c r="I597" s="132" t="n">
        <v>0</v>
      </c>
      <c r="J597" s="132" t="n">
        <f aca="false">IF(L597=13.5,IF(X597=1,12,9),-0.392532+1.267037*L597+0.472239*X597+0.58658*W597+0.089417*V597+0.531633*U597+0.337883*T597-0.403545*S597)</f>
        <v>3.940212</v>
      </c>
      <c r="K597" s="145" t="n">
        <f aca="false">IF(I597=0,J597,I597)</f>
        <v>3.940212</v>
      </c>
      <c r="L597" s="132" t="n">
        <v>3</v>
      </c>
      <c r="M597" s="132" t="n">
        <v>2</v>
      </c>
      <c r="N597" s="132" t="n">
        <v>6</v>
      </c>
      <c r="O597" s="132" t="s">
        <v>153</v>
      </c>
      <c r="P597" s="132" t="n">
        <v>2</v>
      </c>
      <c r="Q597" s="132" t="n">
        <v>2.5</v>
      </c>
      <c r="R597" s="132" t="n">
        <v>0</v>
      </c>
      <c r="S597" s="132" t="n">
        <v>0</v>
      </c>
      <c r="T597" s="132" t="n">
        <v>0</v>
      </c>
      <c r="U597" s="132" t="n">
        <v>1</v>
      </c>
      <c r="V597" s="132" t="n">
        <v>0</v>
      </c>
      <c r="W597" s="132" t="n">
        <v>0</v>
      </c>
      <c r="X597" s="132" t="n">
        <v>0</v>
      </c>
      <c r="Y597" s="132" t="n">
        <f aca="false">IF(L597&lt;=2.5,1,IF(L597&lt;=4.5,2,IF(L597&lt;=6.5,3,4)))</f>
        <v>2</v>
      </c>
      <c r="Z597" s="132" t="n">
        <f aca="false">IF(R597=1,35,IF(S597=1,64,IF(T597=1,IF(Y597=1,85,104),IF(U597=1,IF(Y597=1,124,152),IF(V597=1,(IF(Y597=1,146,IF(Y597=2,178,263))),IF(W597=1,(IF(Y597=1,178,IF(Y597=2,218,321))),IF(X597=1,IF(Y597=1,190,IF(Y597=2,242,IF(Y597=3,357,896))))))))))</f>
        <v>152</v>
      </c>
      <c r="AA597" s="146" t="n">
        <f aca="false">Z597*F597</f>
        <v>3926674.368</v>
      </c>
      <c r="AB597" s="141" t="n">
        <v>0</v>
      </c>
      <c r="AC597" s="136" t="s">
        <v>191</v>
      </c>
    </row>
    <row r="598" customFormat="false" ht="13.8" hidden="false" customHeight="false" outlineLevel="0" collapsed="false">
      <c r="A598" s="136" t="n">
        <v>597</v>
      </c>
      <c r="B598" s="136" t="s">
        <v>162</v>
      </c>
      <c r="C598" s="136" t="s">
        <v>162</v>
      </c>
      <c r="D598" s="132" t="s">
        <v>197</v>
      </c>
      <c r="E598" s="142" t="n">
        <v>2400</v>
      </c>
      <c r="F598" s="144" t="n">
        <f aca="false">E598*10.76391</f>
        <v>25833.384</v>
      </c>
      <c r="G598" s="132" t="s">
        <v>198</v>
      </c>
      <c r="H598" s="132" t="n">
        <v>0</v>
      </c>
      <c r="I598" s="132" t="n">
        <v>0</v>
      </c>
      <c r="J598" s="132" t="n">
        <f aca="false">IF(L598=13.5,IF(X598=1,12,9),-0.392532+1.267037*L598+0.472239*X598+0.58658*W598+0.089417*V598+0.531633*U598+0.337883*T598-0.403545*S598)</f>
        <v>3.940212</v>
      </c>
      <c r="K598" s="145" t="n">
        <f aca="false">IF(I598=0,J598,I598)</f>
        <v>3.940212</v>
      </c>
      <c r="L598" s="132" t="n">
        <v>3</v>
      </c>
      <c r="M598" s="132" t="n">
        <v>2</v>
      </c>
      <c r="N598" s="132" t="n">
        <v>6</v>
      </c>
      <c r="O598" s="132" t="s">
        <v>153</v>
      </c>
      <c r="P598" s="132" t="n">
        <v>2</v>
      </c>
      <c r="Q598" s="132" t="n">
        <v>2.5</v>
      </c>
      <c r="R598" s="132" t="n">
        <v>0</v>
      </c>
      <c r="S598" s="132" t="n">
        <v>0</v>
      </c>
      <c r="T598" s="132" t="n">
        <v>0</v>
      </c>
      <c r="U598" s="132" t="n">
        <v>1</v>
      </c>
      <c r="V598" s="132" t="n">
        <v>0</v>
      </c>
      <c r="W598" s="132" t="n">
        <v>0</v>
      </c>
      <c r="X598" s="132" t="n">
        <v>0</v>
      </c>
      <c r="Y598" s="132" t="n">
        <f aca="false">IF(L598&lt;=2.5,1,IF(L598&lt;=4.5,2,IF(L598&lt;=6.5,3,4)))</f>
        <v>2</v>
      </c>
      <c r="Z598" s="132" t="n">
        <f aca="false">IF(R598=1,35,IF(S598=1,64,IF(T598=1,IF(Y598=1,85,104),IF(U598=1,IF(Y598=1,124,152),IF(V598=1,(IF(Y598=1,146,IF(Y598=2,178,263))),IF(W598=1,(IF(Y598=1,178,IF(Y598=2,218,321))),IF(X598=1,IF(Y598=1,190,IF(Y598=2,242,IF(Y598=3,357,896))))))))))</f>
        <v>152</v>
      </c>
      <c r="AA598" s="146" t="n">
        <f aca="false">Z598*F598</f>
        <v>3926674.368</v>
      </c>
      <c r="AB598" s="141" t="n">
        <v>0</v>
      </c>
      <c r="AC598" s="136" t="s">
        <v>191</v>
      </c>
    </row>
    <row r="599" customFormat="false" ht="13.8" hidden="false" customHeight="false" outlineLevel="0" collapsed="false">
      <c r="A599" s="136" t="n">
        <v>598</v>
      </c>
      <c r="B599" s="136" t="s">
        <v>162</v>
      </c>
      <c r="C599" s="136" t="s">
        <v>162</v>
      </c>
      <c r="D599" s="132" t="s">
        <v>197</v>
      </c>
      <c r="E599" s="142" t="n">
        <v>2400</v>
      </c>
      <c r="F599" s="144" t="n">
        <f aca="false">E599*10.76391</f>
        <v>25833.384</v>
      </c>
      <c r="G599" s="132" t="s">
        <v>198</v>
      </c>
      <c r="H599" s="132" t="n">
        <v>0</v>
      </c>
      <c r="I599" s="132" t="n">
        <v>0</v>
      </c>
      <c r="J599" s="132" t="n">
        <f aca="false">IF(L599=13.5,IF(X599=1,12,9),-0.392532+1.267037*L599+0.472239*X599+0.58658*W599+0.089417*V599+0.531633*U599+0.337883*T599-0.403545*S599)</f>
        <v>3.940212</v>
      </c>
      <c r="K599" s="145" t="n">
        <f aca="false">IF(I599=0,J599,I599)</f>
        <v>3.940212</v>
      </c>
      <c r="L599" s="132" t="n">
        <v>3</v>
      </c>
      <c r="M599" s="132" t="n">
        <v>2</v>
      </c>
      <c r="N599" s="132" t="n">
        <v>6</v>
      </c>
      <c r="O599" s="132" t="s">
        <v>153</v>
      </c>
      <c r="P599" s="132" t="n">
        <v>2</v>
      </c>
      <c r="Q599" s="132" t="n">
        <v>2.5</v>
      </c>
      <c r="R599" s="132" t="n">
        <v>0</v>
      </c>
      <c r="S599" s="132" t="n">
        <v>0</v>
      </c>
      <c r="T599" s="132" t="n">
        <v>0</v>
      </c>
      <c r="U599" s="132" t="n">
        <v>1</v>
      </c>
      <c r="V599" s="132" t="n">
        <v>0</v>
      </c>
      <c r="W599" s="132" t="n">
        <v>0</v>
      </c>
      <c r="X599" s="132" t="n">
        <v>0</v>
      </c>
      <c r="Y599" s="132" t="n">
        <f aca="false">IF(L599&lt;=2.5,1,IF(L599&lt;=4.5,2,IF(L599&lt;=6.5,3,4)))</f>
        <v>2</v>
      </c>
      <c r="Z599" s="132" t="n">
        <f aca="false">IF(R599=1,35,IF(S599=1,64,IF(T599=1,IF(Y599=1,85,104),IF(U599=1,IF(Y599=1,124,152),IF(V599=1,(IF(Y599=1,146,IF(Y599=2,178,263))),IF(W599=1,(IF(Y599=1,178,IF(Y599=2,218,321))),IF(X599=1,IF(Y599=1,190,IF(Y599=2,242,IF(Y599=3,357,896))))))))))</f>
        <v>152</v>
      </c>
      <c r="AA599" s="146" t="n">
        <f aca="false">Z599*F599</f>
        <v>3926674.368</v>
      </c>
      <c r="AB599" s="141" t="n">
        <v>0</v>
      </c>
      <c r="AC599" s="136" t="s">
        <v>191</v>
      </c>
    </row>
    <row r="600" customFormat="false" ht="13.8" hidden="false" customHeight="false" outlineLevel="0" collapsed="false">
      <c r="A600" s="136" t="n">
        <v>599</v>
      </c>
      <c r="B600" s="136" t="s">
        <v>162</v>
      </c>
      <c r="C600" s="136" t="s">
        <v>162</v>
      </c>
      <c r="D600" s="132" t="s">
        <v>197</v>
      </c>
      <c r="E600" s="142" t="n">
        <v>2400</v>
      </c>
      <c r="F600" s="144" t="n">
        <f aca="false">E600*10.76391</f>
        <v>25833.384</v>
      </c>
      <c r="G600" s="132" t="s">
        <v>198</v>
      </c>
      <c r="H600" s="132" t="n">
        <v>0</v>
      </c>
      <c r="I600" s="132" t="n">
        <v>0</v>
      </c>
      <c r="J600" s="132" t="n">
        <f aca="false">IF(L600=13.5,IF(X600=1,12,9),-0.392532+1.267037*L600+0.472239*X600+0.58658*W600+0.089417*V600+0.531633*U600+0.337883*T600-0.403545*S600)</f>
        <v>3.940212</v>
      </c>
      <c r="K600" s="145" t="n">
        <f aca="false">IF(I600=0,J600,I600)</f>
        <v>3.940212</v>
      </c>
      <c r="L600" s="132" t="n">
        <v>3</v>
      </c>
      <c r="M600" s="132" t="n">
        <v>2</v>
      </c>
      <c r="N600" s="132" t="n">
        <v>6</v>
      </c>
      <c r="O600" s="132" t="s">
        <v>153</v>
      </c>
      <c r="P600" s="132" t="n">
        <v>2</v>
      </c>
      <c r="Q600" s="132" t="n">
        <v>2.5</v>
      </c>
      <c r="R600" s="132" t="n">
        <v>0</v>
      </c>
      <c r="S600" s="132" t="n">
        <v>0</v>
      </c>
      <c r="T600" s="132" t="n">
        <v>0</v>
      </c>
      <c r="U600" s="132" t="n">
        <v>1</v>
      </c>
      <c r="V600" s="132" t="n">
        <v>0</v>
      </c>
      <c r="W600" s="132" t="n">
        <v>0</v>
      </c>
      <c r="X600" s="132" t="n">
        <v>0</v>
      </c>
      <c r="Y600" s="132" t="n">
        <f aca="false">IF(L600&lt;=2.5,1,IF(L600&lt;=4.5,2,IF(L600&lt;=6.5,3,4)))</f>
        <v>2</v>
      </c>
      <c r="Z600" s="132" t="n">
        <f aca="false">IF(R600=1,35,IF(S600=1,64,IF(T600=1,IF(Y600=1,85,104),IF(U600=1,IF(Y600=1,124,152),IF(V600=1,(IF(Y600=1,146,IF(Y600=2,178,263))),IF(W600=1,(IF(Y600=1,178,IF(Y600=2,218,321))),IF(X600=1,IF(Y600=1,190,IF(Y600=2,242,IF(Y600=3,357,896))))))))))</f>
        <v>152</v>
      </c>
      <c r="AA600" s="146" t="n">
        <f aca="false">Z600*F600</f>
        <v>3926674.368</v>
      </c>
      <c r="AB600" s="141" t="n">
        <v>0</v>
      </c>
      <c r="AC600" s="136" t="s">
        <v>191</v>
      </c>
    </row>
    <row r="601" customFormat="false" ht="13.8" hidden="false" customHeight="false" outlineLevel="0" collapsed="false">
      <c r="A601" s="136" t="n">
        <v>600</v>
      </c>
      <c r="B601" s="136" t="s">
        <v>162</v>
      </c>
      <c r="C601" s="136" t="s">
        <v>162</v>
      </c>
      <c r="D601" s="132" t="s">
        <v>197</v>
      </c>
      <c r="E601" s="142" t="n">
        <v>2400</v>
      </c>
      <c r="F601" s="144" t="n">
        <f aca="false">E601*10.76391</f>
        <v>25833.384</v>
      </c>
      <c r="G601" s="132" t="s">
        <v>198</v>
      </c>
      <c r="H601" s="132" t="n">
        <v>0</v>
      </c>
      <c r="I601" s="132" t="n">
        <v>0</v>
      </c>
      <c r="J601" s="132" t="n">
        <f aca="false">IF(L601=13.5,IF(X601=1,12,9),-0.392532+1.267037*L601+0.472239*X601+0.58658*W601+0.089417*V601+0.531633*U601+0.337883*T601-0.403545*S601)</f>
        <v>3.940212</v>
      </c>
      <c r="K601" s="145" t="n">
        <f aca="false">IF(I601=0,J601,I601)</f>
        <v>3.940212</v>
      </c>
      <c r="L601" s="132" t="n">
        <v>3</v>
      </c>
      <c r="M601" s="132" t="n">
        <v>2</v>
      </c>
      <c r="N601" s="132" t="n">
        <v>6</v>
      </c>
      <c r="O601" s="132" t="s">
        <v>153</v>
      </c>
      <c r="P601" s="132" t="n">
        <v>2</v>
      </c>
      <c r="Q601" s="132" t="n">
        <v>2.5</v>
      </c>
      <c r="R601" s="132" t="n">
        <v>0</v>
      </c>
      <c r="S601" s="132" t="n">
        <v>0</v>
      </c>
      <c r="T601" s="132" t="n">
        <v>0</v>
      </c>
      <c r="U601" s="132" t="n">
        <v>1</v>
      </c>
      <c r="V601" s="132" t="n">
        <v>0</v>
      </c>
      <c r="W601" s="132" t="n">
        <v>0</v>
      </c>
      <c r="X601" s="132" t="n">
        <v>0</v>
      </c>
      <c r="Y601" s="132" t="n">
        <f aca="false">IF(L601&lt;=2.5,1,IF(L601&lt;=4.5,2,IF(L601&lt;=6.5,3,4)))</f>
        <v>2</v>
      </c>
      <c r="Z601" s="132" t="n">
        <f aca="false">IF(R601=1,35,IF(S601=1,64,IF(T601=1,IF(Y601=1,85,104),IF(U601=1,IF(Y601=1,124,152),IF(V601=1,(IF(Y601=1,146,IF(Y601=2,178,263))),IF(W601=1,(IF(Y601=1,178,IF(Y601=2,218,321))),IF(X601=1,IF(Y601=1,190,IF(Y601=2,242,IF(Y601=3,357,896))))))))))</f>
        <v>152</v>
      </c>
      <c r="AA601" s="146" t="n">
        <f aca="false">Z601*F601</f>
        <v>3926674.368</v>
      </c>
      <c r="AB601" s="141" t="n">
        <v>0</v>
      </c>
      <c r="AC601" s="136" t="s">
        <v>191</v>
      </c>
    </row>
    <row r="602" customFormat="false" ht="13.8" hidden="false" customHeight="false" outlineLevel="0" collapsed="false">
      <c r="A602" s="136" t="n">
        <v>601</v>
      </c>
      <c r="B602" s="136" t="s">
        <v>162</v>
      </c>
      <c r="C602" s="136" t="s">
        <v>162</v>
      </c>
      <c r="D602" s="132" t="s">
        <v>197</v>
      </c>
      <c r="E602" s="142" t="n">
        <v>2400</v>
      </c>
      <c r="F602" s="144" t="n">
        <f aca="false">E602*10.76391</f>
        <v>25833.384</v>
      </c>
      <c r="G602" s="132" t="s">
        <v>198</v>
      </c>
      <c r="H602" s="132" t="n">
        <v>0</v>
      </c>
      <c r="I602" s="132" t="n">
        <v>0</v>
      </c>
      <c r="J602" s="132" t="n">
        <f aca="false">IF(L602=13.5,IF(X602=1,12,9),-0.392532+1.267037*L602+0.472239*X602+0.58658*W602+0.089417*V602+0.531633*U602+0.337883*T602-0.403545*S602)</f>
        <v>3.940212</v>
      </c>
      <c r="K602" s="145" t="n">
        <f aca="false">IF(I602=0,J602,I602)</f>
        <v>3.940212</v>
      </c>
      <c r="L602" s="132" t="n">
        <v>3</v>
      </c>
      <c r="M602" s="132" t="n">
        <v>2</v>
      </c>
      <c r="N602" s="132" t="n">
        <v>6</v>
      </c>
      <c r="O602" s="132" t="s">
        <v>153</v>
      </c>
      <c r="P602" s="132" t="n">
        <v>2</v>
      </c>
      <c r="Q602" s="132" t="n">
        <v>2.5</v>
      </c>
      <c r="R602" s="132" t="n">
        <v>0</v>
      </c>
      <c r="S602" s="132" t="n">
        <v>0</v>
      </c>
      <c r="T602" s="132" t="n">
        <v>0</v>
      </c>
      <c r="U602" s="132" t="n">
        <v>1</v>
      </c>
      <c r="V602" s="132" t="n">
        <v>0</v>
      </c>
      <c r="W602" s="132" t="n">
        <v>0</v>
      </c>
      <c r="X602" s="132" t="n">
        <v>0</v>
      </c>
      <c r="Y602" s="132" t="n">
        <f aca="false">IF(L602&lt;=2.5,1,IF(L602&lt;=4.5,2,IF(L602&lt;=6.5,3,4)))</f>
        <v>2</v>
      </c>
      <c r="Z602" s="132" t="n">
        <f aca="false">IF(R602=1,35,IF(S602=1,64,IF(T602=1,IF(Y602=1,85,104),IF(U602=1,IF(Y602=1,124,152),IF(V602=1,(IF(Y602=1,146,IF(Y602=2,178,263))),IF(W602=1,(IF(Y602=1,178,IF(Y602=2,218,321))),IF(X602=1,IF(Y602=1,190,IF(Y602=2,242,IF(Y602=3,357,896))))))))))</f>
        <v>152</v>
      </c>
      <c r="AA602" s="146" t="n">
        <f aca="false">Z602*F602</f>
        <v>3926674.368</v>
      </c>
      <c r="AB602" s="141" t="n">
        <v>0</v>
      </c>
      <c r="AC602" s="136" t="s">
        <v>191</v>
      </c>
    </row>
    <row r="603" customFormat="false" ht="13.8" hidden="false" customHeight="false" outlineLevel="0" collapsed="false">
      <c r="A603" s="136" t="n">
        <v>602</v>
      </c>
      <c r="B603" s="136" t="s">
        <v>162</v>
      </c>
      <c r="C603" s="136" t="s">
        <v>162</v>
      </c>
      <c r="D603" s="132" t="s">
        <v>197</v>
      </c>
      <c r="E603" s="142" t="n">
        <v>2400</v>
      </c>
      <c r="F603" s="144" t="n">
        <f aca="false">E603*10.76391</f>
        <v>25833.384</v>
      </c>
      <c r="G603" s="132" t="s">
        <v>198</v>
      </c>
      <c r="H603" s="132" t="n">
        <v>0</v>
      </c>
      <c r="I603" s="132" t="n">
        <v>0</v>
      </c>
      <c r="J603" s="132" t="n">
        <f aca="false">IF(L603=13.5,IF(X603=1,12,9),-0.392532+1.267037*L603+0.472239*X603+0.58658*W603+0.089417*V603+0.531633*U603+0.337883*T603-0.403545*S603)</f>
        <v>3.940212</v>
      </c>
      <c r="K603" s="145" t="n">
        <f aca="false">IF(I603=0,J603,I603)</f>
        <v>3.940212</v>
      </c>
      <c r="L603" s="132" t="n">
        <v>3</v>
      </c>
      <c r="M603" s="132" t="n">
        <v>2</v>
      </c>
      <c r="N603" s="132" t="n">
        <v>6</v>
      </c>
      <c r="O603" s="132" t="s">
        <v>153</v>
      </c>
      <c r="P603" s="132" t="n">
        <v>2</v>
      </c>
      <c r="Q603" s="132" t="n">
        <v>2.5</v>
      </c>
      <c r="R603" s="132" t="n">
        <v>0</v>
      </c>
      <c r="S603" s="132" t="n">
        <v>0</v>
      </c>
      <c r="T603" s="132" t="n">
        <v>0</v>
      </c>
      <c r="U603" s="132" t="n">
        <v>1</v>
      </c>
      <c r="V603" s="132" t="n">
        <v>0</v>
      </c>
      <c r="W603" s="132" t="n">
        <v>0</v>
      </c>
      <c r="X603" s="132" t="n">
        <v>0</v>
      </c>
      <c r="Y603" s="132" t="n">
        <f aca="false">IF(L603&lt;=2.5,1,IF(L603&lt;=4.5,2,IF(L603&lt;=6.5,3,4)))</f>
        <v>2</v>
      </c>
      <c r="Z603" s="132" t="n">
        <f aca="false">IF(R603=1,35,IF(S603=1,64,IF(T603=1,IF(Y603=1,85,104),IF(U603=1,IF(Y603=1,124,152),IF(V603=1,(IF(Y603=1,146,IF(Y603=2,178,263))),IF(W603=1,(IF(Y603=1,178,IF(Y603=2,218,321))),IF(X603=1,IF(Y603=1,190,IF(Y603=2,242,IF(Y603=3,357,896))))))))))</f>
        <v>152</v>
      </c>
      <c r="AA603" s="146" t="n">
        <f aca="false">Z603*F603</f>
        <v>3926674.368</v>
      </c>
      <c r="AB603" s="141" t="n">
        <v>0</v>
      </c>
      <c r="AC603" s="136" t="s">
        <v>191</v>
      </c>
    </row>
    <row r="604" customFormat="false" ht="13.8" hidden="false" customHeight="false" outlineLevel="0" collapsed="false">
      <c r="A604" s="136" t="n">
        <v>603</v>
      </c>
      <c r="B604" s="136" t="s">
        <v>162</v>
      </c>
      <c r="C604" s="136" t="s">
        <v>162</v>
      </c>
      <c r="D604" s="132" t="s">
        <v>197</v>
      </c>
      <c r="E604" s="142" t="n">
        <v>2400</v>
      </c>
      <c r="F604" s="144" t="n">
        <f aca="false">E604*10.76391</f>
        <v>25833.384</v>
      </c>
      <c r="G604" s="132" t="s">
        <v>198</v>
      </c>
      <c r="H604" s="132" t="n">
        <v>0</v>
      </c>
      <c r="I604" s="132" t="n">
        <v>0</v>
      </c>
      <c r="J604" s="132" t="n">
        <f aca="false">IF(L604=13.5,IF(X604=1,12,9),-0.392532+1.267037*L604+0.472239*X604+0.58658*W604+0.089417*V604+0.531633*U604+0.337883*T604-0.403545*S604)</f>
        <v>3.940212</v>
      </c>
      <c r="K604" s="145" t="n">
        <f aca="false">IF(I604=0,J604,I604)</f>
        <v>3.940212</v>
      </c>
      <c r="L604" s="132" t="n">
        <v>3</v>
      </c>
      <c r="M604" s="132" t="n">
        <v>2</v>
      </c>
      <c r="N604" s="132" t="n">
        <v>6</v>
      </c>
      <c r="O604" s="132" t="s">
        <v>153</v>
      </c>
      <c r="P604" s="132" t="n">
        <v>2</v>
      </c>
      <c r="Q604" s="132" t="n">
        <v>2.5</v>
      </c>
      <c r="R604" s="132" t="n">
        <v>0</v>
      </c>
      <c r="S604" s="132" t="n">
        <v>0</v>
      </c>
      <c r="T604" s="132" t="n">
        <v>0</v>
      </c>
      <c r="U604" s="132" t="n">
        <v>1</v>
      </c>
      <c r="V604" s="132" t="n">
        <v>0</v>
      </c>
      <c r="W604" s="132" t="n">
        <v>0</v>
      </c>
      <c r="X604" s="132" t="n">
        <v>0</v>
      </c>
      <c r="Y604" s="132" t="n">
        <f aca="false">IF(L604&lt;=2.5,1,IF(L604&lt;=4.5,2,IF(L604&lt;=6.5,3,4)))</f>
        <v>2</v>
      </c>
      <c r="Z604" s="132" t="n">
        <f aca="false">IF(R604=1,35,IF(S604=1,64,IF(T604=1,IF(Y604=1,85,104),IF(U604=1,IF(Y604=1,124,152),IF(V604=1,(IF(Y604=1,146,IF(Y604=2,178,263))),IF(W604=1,(IF(Y604=1,178,IF(Y604=2,218,321))),IF(X604=1,IF(Y604=1,190,IF(Y604=2,242,IF(Y604=3,357,896))))))))))</f>
        <v>152</v>
      </c>
      <c r="AA604" s="146" t="n">
        <f aca="false">Z604*F604</f>
        <v>3926674.368</v>
      </c>
      <c r="AB604" s="141" t="n">
        <v>0</v>
      </c>
      <c r="AC604" s="136" t="s">
        <v>191</v>
      </c>
    </row>
    <row r="605" customFormat="false" ht="13.8" hidden="false" customHeight="false" outlineLevel="0" collapsed="false">
      <c r="A605" s="136" t="n">
        <v>604</v>
      </c>
      <c r="B605" s="136" t="s">
        <v>162</v>
      </c>
      <c r="C605" s="136" t="s">
        <v>162</v>
      </c>
      <c r="D605" s="132" t="s">
        <v>197</v>
      </c>
      <c r="E605" s="142" t="n">
        <v>2400</v>
      </c>
      <c r="F605" s="144" t="n">
        <f aca="false">E605*10.76391</f>
        <v>25833.384</v>
      </c>
      <c r="G605" s="132" t="s">
        <v>198</v>
      </c>
      <c r="H605" s="132" t="n">
        <v>0</v>
      </c>
      <c r="I605" s="132" t="n">
        <v>0</v>
      </c>
      <c r="J605" s="132" t="n">
        <f aca="false">IF(L605=13.5,IF(X605=1,12,9),-0.392532+1.267037*L605+0.472239*X605+0.58658*W605+0.089417*V605+0.531633*U605+0.337883*T605-0.403545*S605)</f>
        <v>3.940212</v>
      </c>
      <c r="K605" s="145" t="n">
        <f aca="false">IF(I605=0,J605,I605)</f>
        <v>3.940212</v>
      </c>
      <c r="L605" s="132" t="n">
        <v>3</v>
      </c>
      <c r="M605" s="132" t="n">
        <v>2</v>
      </c>
      <c r="N605" s="132" t="n">
        <v>6</v>
      </c>
      <c r="O605" s="132" t="s">
        <v>153</v>
      </c>
      <c r="P605" s="132" t="n">
        <v>2</v>
      </c>
      <c r="Q605" s="132" t="n">
        <v>2.5</v>
      </c>
      <c r="R605" s="132" t="n">
        <v>0</v>
      </c>
      <c r="S605" s="132" t="n">
        <v>0</v>
      </c>
      <c r="T605" s="132" t="n">
        <v>0</v>
      </c>
      <c r="U605" s="132" t="n">
        <v>1</v>
      </c>
      <c r="V605" s="132" t="n">
        <v>0</v>
      </c>
      <c r="W605" s="132" t="n">
        <v>0</v>
      </c>
      <c r="X605" s="132" t="n">
        <v>0</v>
      </c>
      <c r="Y605" s="132" t="n">
        <f aca="false">IF(L605&lt;=2.5,1,IF(L605&lt;=4.5,2,IF(L605&lt;=6.5,3,4)))</f>
        <v>2</v>
      </c>
      <c r="Z605" s="132" t="n">
        <f aca="false">IF(R605=1,35,IF(S605=1,64,IF(T605=1,IF(Y605=1,85,104),IF(U605=1,IF(Y605=1,124,152),IF(V605=1,(IF(Y605=1,146,IF(Y605=2,178,263))),IF(W605=1,(IF(Y605=1,178,IF(Y605=2,218,321))),IF(X605=1,IF(Y605=1,190,IF(Y605=2,242,IF(Y605=3,357,896))))))))))</f>
        <v>152</v>
      </c>
      <c r="AA605" s="146" t="n">
        <f aca="false">Z605*F605</f>
        <v>3926674.368</v>
      </c>
      <c r="AB605" s="141" t="n">
        <v>0</v>
      </c>
      <c r="AC605" s="136" t="s">
        <v>191</v>
      </c>
    </row>
    <row r="606" customFormat="false" ht="13.8" hidden="false" customHeight="false" outlineLevel="0" collapsed="false">
      <c r="A606" s="136" t="n">
        <v>605</v>
      </c>
      <c r="B606" s="136" t="s">
        <v>162</v>
      </c>
      <c r="C606" s="136" t="s">
        <v>162</v>
      </c>
      <c r="D606" s="132" t="s">
        <v>197</v>
      </c>
      <c r="E606" s="142" t="n">
        <v>2400</v>
      </c>
      <c r="F606" s="144" t="n">
        <f aca="false">E606*10.76391</f>
        <v>25833.384</v>
      </c>
      <c r="G606" s="132" t="s">
        <v>198</v>
      </c>
      <c r="H606" s="132" t="n">
        <v>0</v>
      </c>
      <c r="I606" s="132" t="n">
        <v>0</v>
      </c>
      <c r="J606" s="132" t="n">
        <f aca="false">IF(L606=13.5,IF(X606=1,12,9),-0.392532+1.267037*L606+0.472239*X606+0.58658*W606+0.089417*V606+0.531633*U606+0.337883*T606-0.403545*S606)</f>
        <v>3.940212</v>
      </c>
      <c r="K606" s="145" t="n">
        <f aca="false">IF(I606=0,J606,I606)</f>
        <v>3.940212</v>
      </c>
      <c r="L606" s="132" t="n">
        <v>3</v>
      </c>
      <c r="M606" s="132" t="n">
        <v>2</v>
      </c>
      <c r="N606" s="132" t="n">
        <v>6</v>
      </c>
      <c r="O606" s="132" t="s">
        <v>153</v>
      </c>
      <c r="P606" s="132" t="n">
        <v>2</v>
      </c>
      <c r="Q606" s="132" t="n">
        <v>2.5</v>
      </c>
      <c r="R606" s="132" t="n">
        <v>0</v>
      </c>
      <c r="S606" s="132" t="n">
        <v>0</v>
      </c>
      <c r="T606" s="132" t="n">
        <v>0</v>
      </c>
      <c r="U606" s="132" t="n">
        <v>1</v>
      </c>
      <c r="V606" s="132" t="n">
        <v>0</v>
      </c>
      <c r="W606" s="132" t="n">
        <v>0</v>
      </c>
      <c r="X606" s="132" t="n">
        <v>0</v>
      </c>
      <c r="Y606" s="132" t="n">
        <f aca="false">IF(L606&lt;=2.5,1,IF(L606&lt;=4.5,2,IF(L606&lt;=6.5,3,4)))</f>
        <v>2</v>
      </c>
      <c r="Z606" s="132" t="n">
        <f aca="false">IF(R606=1,35,IF(S606=1,64,IF(T606=1,IF(Y606=1,85,104),IF(U606=1,IF(Y606=1,124,152),IF(V606=1,(IF(Y606=1,146,IF(Y606=2,178,263))),IF(W606=1,(IF(Y606=1,178,IF(Y606=2,218,321))),IF(X606=1,IF(Y606=1,190,IF(Y606=2,242,IF(Y606=3,357,896))))))))))</f>
        <v>152</v>
      </c>
      <c r="AA606" s="146" t="n">
        <f aca="false">Z606*F606</f>
        <v>3926674.368</v>
      </c>
      <c r="AB606" s="141" t="n">
        <v>0</v>
      </c>
      <c r="AC606" s="136" t="s">
        <v>191</v>
      </c>
    </row>
    <row r="607" customFormat="false" ht="13.8" hidden="false" customHeight="false" outlineLevel="0" collapsed="false">
      <c r="A607" s="136" t="n">
        <v>606</v>
      </c>
      <c r="B607" s="136" t="s">
        <v>162</v>
      </c>
      <c r="C607" s="136" t="s">
        <v>162</v>
      </c>
      <c r="D607" s="132" t="s">
        <v>197</v>
      </c>
      <c r="E607" s="142" t="n">
        <v>2400</v>
      </c>
      <c r="F607" s="144" t="n">
        <f aca="false">E607*10.76391</f>
        <v>25833.384</v>
      </c>
      <c r="G607" s="132" t="s">
        <v>198</v>
      </c>
      <c r="H607" s="132" t="n">
        <v>0</v>
      </c>
      <c r="I607" s="132" t="n">
        <v>0</v>
      </c>
      <c r="J607" s="132" t="n">
        <f aca="false">IF(L607=13.5,IF(X607=1,12,9),-0.392532+1.267037*L607+0.472239*X607+0.58658*W607+0.089417*V607+0.531633*U607+0.337883*T607-0.403545*S607)</f>
        <v>3.940212</v>
      </c>
      <c r="K607" s="145" t="n">
        <f aca="false">IF(I607=0,J607,I607)</f>
        <v>3.940212</v>
      </c>
      <c r="L607" s="132" t="n">
        <v>3</v>
      </c>
      <c r="M607" s="132" t="n">
        <v>2</v>
      </c>
      <c r="N607" s="132" t="n">
        <v>6</v>
      </c>
      <c r="O607" s="132" t="s">
        <v>153</v>
      </c>
      <c r="P607" s="132" t="n">
        <v>2</v>
      </c>
      <c r="Q607" s="132" t="n">
        <v>2.5</v>
      </c>
      <c r="R607" s="132" t="n">
        <v>0</v>
      </c>
      <c r="S607" s="132" t="n">
        <v>0</v>
      </c>
      <c r="T607" s="132" t="n">
        <v>0</v>
      </c>
      <c r="U607" s="132" t="n">
        <v>1</v>
      </c>
      <c r="V607" s="132" t="n">
        <v>0</v>
      </c>
      <c r="W607" s="132" t="n">
        <v>0</v>
      </c>
      <c r="X607" s="132" t="n">
        <v>0</v>
      </c>
      <c r="Y607" s="132" t="n">
        <f aca="false">IF(L607&lt;=2.5,1,IF(L607&lt;=4.5,2,IF(L607&lt;=6.5,3,4)))</f>
        <v>2</v>
      </c>
      <c r="Z607" s="132" t="n">
        <f aca="false">IF(R607=1,35,IF(S607=1,64,IF(T607=1,IF(Y607=1,85,104),IF(U607=1,IF(Y607=1,124,152),IF(V607=1,(IF(Y607=1,146,IF(Y607=2,178,263))),IF(W607=1,(IF(Y607=1,178,IF(Y607=2,218,321))),IF(X607=1,IF(Y607=1,190,IF(Y607=2,242,IF(Y607=3,357,896))))))))))</f>
        <v>152</v>
      </c>
      <c r="AA607" s="146" t="n">
        <f aca="false">Z607*F607</f>
        <v>3926674.368</v>
      </c>
      <c r="AB607" s="141" t="n">
        <v>0</v>
      </c>
      <c r="AC607" s="136" t="s">
        <v>191</v>
      </c>
    </row>
    <row r="608" customFormat="false" ht="13.8" hidden="false" customHeight="false" outlineLevel="0" collapsed="false">
      <c r="A608" s="136" t="n">
        <v>607</v>
      </c>
      <c r="B608" s="136" t="s">
        <v>162</v>
      </c>
      <c r="C608" s="136" t="s">
        <v>162</v>
      </c>
      <c r="D608" s="132" t="s">
        <v>197</v>
      </c>
      <c r="E608" s="142" t="n">
        <v>2400</v>
      </c>
      <c r="F608" s="144" t="n">
        <f aca="false">E608*10.76391</f>
        <v>25833.384</v>
      </c>
      <c r="G608" s="132" t="s">
        <v>198</v>
      </c>
      <c r="H608" s="132" t="n">
        <v>0</v>
      </c>
      <c r="I608" s="132" t="n">
        <v>0</v>
      </c>
      <c r="J608" s="132" t="n">
        <f aca="false">IF(L608=13.5,IF(X608=1,12,9),-0.392532+1.267037*L608+0.472239*X608+0.58658*W608+0.089417*V608+0.531633*U608+0.337883*T608-0.403545*S608)</f>
        <v>3.940212</v>
      </c>
      <c r="K608" s="145" t="n">
        <f aca="false">IF(I608=0,J608,I608)</f>
        <v>3.940212</v>
      </c>
      <c r="L608" s="132" t="n">
        <v>3</v>
      </c>
      <c r="M608" s="132" t="n">
        <v>2</v>
      </c>
      <c r="N608" s="132" t="n">
        <v>6</v>
      </c>
      <c r="O608" s="132" t="s">
        <v>153</v>
      </c>
      <c r="P608" s="132" t="n">
        <v>2</v>
      </c>
      <c r="Q608" s="132" t="n">
        <v>2.5</v>
      </c>
      <c r="R608" s="132" t="n">
        <v>0</v>
      </c>
      <c r="S608" s="132" t="n">
        <v>0</v>
      </c>
      <c r="T608" s="132" t="n">
        <v>0</v>
      </c>
      <c r="U608" s="132" t="n">
        <v>1</v>
      </c>
      <c r="V608" s="132" t="n">
        <v>0</v>
      </c>
      <c r="W608" s="132" t="n">
        <v>0</v>
      </c>
      <c r="X608" s="132" t="n">
        <v>0</v>
      </c>
      <c r="Y608" s="132" t="n">
        <f aca="false">IF(L608&lt;=2.5,1,IF(L608&lt;=4.5,2,IF(L608&lt;=6.5,3,4)))</f>
        <v>2</v>
      </c>
      <c r="Z608" s="132" t="n">
        <f aca="false">IF(R608=1,35,IF(S608=1,64,IF(T608=1,IF(Y608=1,85,104),IF(U608=1,IF(Y608=1,124,152),IF(V608=1,(IF(Y608=1,146,IF(Y608=2,178,263))),IF(W608=1,(IF(Y608=1,178,IF(Y608=2,218,321))),IF(X608=1,IF(Y608=1,190,IF(Y608=2,242,IF(Y608=3,357,896))))))))))</f>
        <v>152</v>
      </c>
      <c r="AA608" s="146" t="n">
        <f aca="false">Z608*F608</f>
        <v>3926674.368</v>
      </c>
      <c r="AB608" s="141" t="n">
        <v>0</v>
      </c>
      <c r="AC608" s="136" t="s">
        <v>191</v>
      </c>
    </row>
    <row r="609" customFormat="false" ht="13.8" hidden="false" customHeight="false" outlineLevel="0" collapsed="false">
      <c r="A609" s="136" t="n">
        <v>608</v>
      </c>
      <c r="B609" s="136" t="s">
        <v>162</v>
      </c>
      <c r="C609" s="136" t="s">
        <v>162</v>
      </c>
      <c r="D609" s="132" t="s">
        <v>197</v>
      </c>
      <c r="E609" s="142" t="n">
        <v>2400</v>
      </c>
      <c r="F609" s="144" t="n">
        <f aca="false">E609*10.76391</f>
        <v>25833.384</v>
      </c>
      <c r="G609" s="132" t="s">
        <v>198</v>
      </c>
      <c r="H609" s="132" t="n">
        <v>0</v>
      </c>
      <c r="I609" s="132" t="n">
        <v>0</v>
      </c>
      <c r="J609" s="132" t="n">
        <f aca="false">IF(L609=13.5,IF(X609=1,12,9),-0.392532+1.267037*L609+0.472239*X609+0.58658*W609+0.089417*V609+0.531633*U609+0.337883*T609-0.403545*S609)</f>
        <v>3.940212</v>
      </c>
      <c r="K609" s="145" t="n">
        <f aca="false">IF(I609=0,J609,I609)</f>
        <v>3.940212</v>
      </c>
      <c r="L609" s="132" t="n">
        <v>3</v>
      </c>
      <c r="M609" s="132" t="n">
        <v>2</v>
      </c>
      <c r="N609" s="132" t="n">
        <v>6</v>
      </c>
      <c r="O609" s="132" t="s">
        <v>153</v>
      </c>
      <c r="P609" s="132" t="n">
        <v>2</v>
      </c>
      <c r="Q609" s="132" t="n">
        <v>2.5</v>
      </c>
      <c r="R609" s="132" t="n">
        <v>0</v>
      </c>
      <c r="S609" s="132" t="n">
        <v>0</v>
      </c>
      <c r="T609" s="132" t="n">
        <v>0</v>
      </c>
      <c r="U609" s="132" t="n">
        <v>1</v>
      </c>
      <c r="V609" s="132" t="n">
        <v>0</v>
      </c>
      <c r="W609" s="132" t="n">
        <v>0</v>
      </c>
      <c r="X609" s="132" t="n">
        <v>0</v>
      </c>
      <c r="Y609" s="132" t="n">
        <f aca="false">IF(L609&lt;=2.5,1,IF(L609&lt;=4.5,2,IF(L609&lt;=6.5,3,4)))</f>
        <v>2</v>
      </c>
      <c r="Z609" s="132" t="n">
        <f aca="false">IF(R609=1,35,IF(S609=1,64,IF(T609=1,IF(Y609=1,85,104),IF(U609=1,IF(Y609=1,124,152),IF(V609=1,(IF(Y609=1,146,IF(Y609=2,178,263))),IF(W609=1,(IF(Y609=1,178,IF(Y609=2,218,321))),IF(X609=1,IF(Y609=1,190,IF(Y609=2,242,IF(Y609=3,357,896))))))))))</f>
        <v>152</v>
      </c>
      <c r="AA609" s="146" t="n">
        <f aca="false">Z609*F609</f>
        <v>3926674.368</v>
      </c>
      <c r="AB609" s="141" t="n">
        <v>0</v>
      </c>
      <c r="AC609" s="136" t="s">
        <v>191</v>
      </c>
    </row>
    <row r="610" customFormat="false" ht="13.8" hidden="false" customHeight="false" outlineLevel="0" collapsed="false">
      <c r="A610" s="136" t="n">
        <v>609</v>
      </c>
      <c r="B610" s="136" t="s">
        <v>162</v>
      </c>
      <c r="C610" s="136" t="s">
        <v>162</v>
      </c>
      <c r="D610" s="132" t="s">
        <v>197</v>
      </c>
      <c r="E610" s="142" t="n">
        <v>971.199999999997</v>
      </c>
      <c r="F610" s="144" t="n">
        <f aca="false">E610*10.76391</f>
        <v>10453.909392</v>
      </c>
      <c r="G610" s="132" t="s">
        <v>198</v>
      </c>
      <c r="H610" s="132" t="n">
        <v>0</v>
      </c>
      <c r="I610" s="132" t="n">
        <v>0</v>
      </c>
      <c r="J610" s="132" t="n">
        <f aca="false">IF(L610=13.5,IF(X610=1,12,9),-0.392532+1.267037*L610+0.472239*X610+0.58658*W610+0.089417*V610+0.531633*U610+0.337883*T610-0.403545*S610)</f>
        <v>3.940212</v>
      </c>
      <c r="K610" s="145" t="n">
        <f aca="false">IF(I610=0,J610,I610)</f>
        <v>3.940212</v>
      </c>
      <c r="L610" s="132" t="n">
        <v>3</v>
      </c>
      <c r="M610" s="132" t="n">
        <v>2</v>
      </c>
      <c r="N610" s="132" t="n">
        <v>6</v>
      </c>
      <c r="O610" s="132" t="s">
        <v>153</v>
      </c>
      <c r="P610" s="132" t="n">
        <v>2</v>
      </c>
      <c r="Q610" s="132" t="n">
        <v>2.5</v>
      </c>
      <c r="R610" s="132" t="n">
        <v>0</v>
      </c>
      <c r="S610" s="132" t="n">
        <v>0</v>
      </c>
      <c r="T610" s="132" t="n">
        <v>0</v>
      </c>
      <c r="U610" s="132" t="n">
        <v>1</v>
      </c>
      <c r="V610" s="132" t="n">
        <v>0</v>
      </c>
      <c r="W610" s="132" t="n">
        <v>0</v>
      </c>
      <c r="X610" s="132" t="n">
        <v>0</v>
      </c>
      <c r="Y610" s="132" t="n">
        <f aca="false">IF(L610&lt;=2.5,1,IF(L610&lt;=4.5,2,IF(L610&lt;=6.5,3,4)))</f>
        <v>2</v>
      </c>
      <c r="Z610" s="132" t="n">
        <f aca="false">IF(R610=1,35,IF(S610=1,64,IF(T610=1,IF(Y610=1,85,104),IF(U610=1,IF(Y610=1,124,152),IF(V610=1,(IF(Y610=1,146,IF(Y610=2,178,263))),IF(W610=1,(IF(Y610=1,178,IF(Y610=2,218,321))),IF(X610=1,IF(Y610=1,190,IF(Y610=2,242,IF(Y610=3,357,896))))))))))</f>
        <v>152</v>
      </c>
      <c r="AA610" s="146" t="n">
        <f aca="false">Z610*F610</f>
        <v>1588994.227584</v>
      </c>
      <c r="AB610" s="141" t="n">
        <v>0</v>
      </c>
      <c r="AC610" s="136" t="s">
        <v>191</v>
      </c>
    </row>
    <row r="611" customFormat="false" ht="13.8" hidden="false" customHeight="false" outlineLevel="0" collapsed="false">
      <c r="A611" s="136" t="n">
        <v>610</v>
      </c>
      <c r="B611" s="136" t="s">
        <v>162</v>
      </c>
      <c r="C611" s="136" t="s">
        <v>162</v>
      </c>
      <c r="D611" s="132" t="s">
        <v>199</v>
      </c>
      <c r="E611" s="142" t="n">
        <v>3300</v>
      </c>
      <c r="F611" s="144" t="n">
        <f aca="false">E611*10.76391</f>
        <v>35520.903</v>
      </c>
      <c r="G611" s="132" t="s">
        <v>200</v>
      </c>
      <c r="H611" s="132" t="n">
        <v>0</v>
      </c>
      <c r="I611" s="132" t="n">
        <v>0</v>
      </c>
      <c r="J611" s="132" t="n">
        <f aca="false">IF(L611=13.5,IF(X611=1,12,9),-0.392532+1.267037*L611+0.472239*X611+0.58658*W611+0.089417*V611+0.531633*U611+0.337883*T611-0.403545*S611)</f>
        <v>2.3715155</v>
      </c>
      <c r="K611" s="145" t="n">
        <f aca="false">IF(I611=0,J611,I611)</f>
        <v>2.3715155</v>
      </c>
      <c r="L611" s="132" t="n">
        <v>2.5</v>
      </c>
      <c r="M611" s="132" t="n">
        <v>1</v>
      </c>
      <c r="N611" s="132" t="n">
        <v>5</v>
      </c>
      <c r="O611" s="132" t="s">
        <v>151</v>
      </c>
      <c r="P611" s="132" t="n">
        <v>2</v>
      </c>
      <c r="Q611" s="132" t="n">
        <v>1.5</v>
      </c>
      <c r="R611" s="132" t="n">
        <v>0</v>
      </c>
      <c r="S611" s="132" t="n">
        <v>1</v>
      </c>
      <c r="T611" s="132" t="n">
        <v>0</v>
      </c>
      <c r="U611" s="132" t="n">
        <v>0</v>
      </c>
      <c r="V611" s="132" t="n">
        <v>0</v>
      </c>
      <c r="W611" s="132" t="n">
        <v>0</v>
      </c>
      <c r="X611" s="132" t="n">
        <v>0</v>
      </c>
      <c r="Y611" s="132" t="n">
        <f aca="false">IF(L611&lt;=2.5,1,IF(L611&lt;=4.5,2,IF(L611&lt;=6.5,3,4)))</f>
        <v>1</v>
      </c>
      <c r="Z611" s="132" t="n">
        <f aca="false">IF(R611=1,35,IF(S611=1,64,IF(T611=1,IF(Y611=1,85,104),IF(U611=1,IF(Y611=1,124,152),IF(V611=1,(IF(Y611=1,146,IF(Y611=2,178,263))),IF(W611=1,(IF(Y611=1,178,IF(Y611=2,218,321))),IF(X611=1,IF(Y611=1,190,IF(Y611=2,242,IF(Y611=3,357,896))))))))))</f>
        <v>64</v>
      </c>
      <c r="AA611" s="146" t="n">
        <f aca="false">Z611*F611</f>
        <v>2273337.792</v>
      </c>
      <c r="AB611" s="141" t="n">
        <v>0</v>
      </c>
      <c r="AC611" s="136" t="s">
        <v>125</v>
      </c>
    </row>
    <row r="612" customFormat="false" ht="13.8" hidden="false" customHeight="false" outlineLevel="0" collapsed="false">
      <c r="A612" s="136" t="n">
        <v>611</v>
      </c>
      <c r="B612" s="136" t="s">
        <v>162</v>
      </c>
      <c r="C612" s="136" t="s">
        <v>162</v>
      </c>
      <c r="D612" s="132" t="s">
        <v>199</v>
      </c>
      <c r="E612" s="142" t="n">
        <v>3300</v>
      </c>
      <c r="F612" s="144" t="n">
        <f aca="false">E612*10.76391</f>
        <v>35520.903</v>
      </c>
      <c r="G612" s="132" t="s">
        <v>200</v>
      </c>
      <c r="H612" s="132" t="n">
        <v>0</v>
      </c>
      <c r="I612" s="132" t="n">
        <v>0</v>
      </c>
      <c r="J612" s="132" t="n">
        <f aca="false">IF(L612=13.5,IF(X612=1,12,9),-0.392532+1.267037*L612+0.472239*X612+0.58658*W612+0.089417*V612+0.531633*U612+0.337883*T612-0.403545*S612)</f>
        <v>2.3715155</v>
      </c>
      <c r="K612" s="145" t="n">
        <f aca="false">IF(I612=0,J612,I612)</f>
        <v>2.3715155</v>
      </c>
      <c r="L612" s="132" t="n">
        <v>2.5</v>
      </c>
      <c r="M612" s="132" t="n">
        <v>1</v>
      </c>
      <c r="N612" s="132" t="n">
        <v>5</v>
      </c>
      <c r="O612" s="132" t="s">
        <v>151</v>
      </c>
      <c r="P612" s="132" t="n">
        <v>2</v>
      </c>
      <c r="Q612" s="132" t="n">
        <v>1.5</v>
      </c>
      <c r="R612" s="132" t="n">
        <v>0</v>
      </c>
      <c r="S612" s="132" t="n">
        <v>1</v>
      </c>
      <c r="T612" s="132" t="n">
        <v>0</v>
      </c>
      <c r="U612" s="132" t="n">
        <v>0</v>
      </c>
      <c r="V612" s="132" t="n">
        <v>0</v>
      </c>
      <c r="W612" s="132" t="n">
        <v>0</v>
      </c>
      <c r="X612" s="132" t="n">
        <v>0</v>
      </c>
      <c r="Y612" s="132" t="n">
        <f aca="false">IF(L612&lt;=2.5,1,IF(L612&lt;=4.5,2,IF(L612&lt;=6.5,3,4)))</f>
        <v>1</v>
      </c>
      <c r="Z612" s="132" t="n">
        <f aca="false">IF(R612=1,35,IF(S612=1,64,IF(T612=1,IF(Y612=1,85,104),IF(U612=1,IF(Y612=1,124,152),IF(V612=1,(IF(Y612=1,146,IF(Y612=2,178,263))),IF(W612=1,(IF(Y612=1,178,IF(Y612=2,218,321))),IF(X612=1,IF(Y612=1,190,IF(Y612=2,242,IF(Y612=3,357,896))))))))))</f>
        <v>64</v>
      </c>
      <c r="AA612" s="146" t="n">
        <f aca="false">Z612*F612</f>
        <v>2273337.792</v>
      </c>
      <c r="AB612" s="141" t="n">
        <v>0</v>
      </c>
      <c r="AC612" s="136" t="s">
        <v>125</v>
      </c>
    </row>
    <row r="613" customFormat="false" ht="13.8" hidden="false" customHeight="false" outlineLevel="0" collapsed="false">
      <c r="A613" s="136" t="n">
        <v>612</v>
      </c>
      <c r="B613" s="136" t="s">
        <v>162</v>
      </c>
      <c r="C613" s="136" t="s">
        <v>162</v>
      </c>
      <c r="D613" s="132" t="s">
        <v>199</v>
      </c>
      <c r="E613" s="142" t="n">
        <v>3300</v>
      </c>
      <c r="F613" s="144" t="n">
        <f aca="false">E613*10.76391</f>
        <v>35520.903</v>
      </c>
      <c r="G613" s="132" t="s">
        <v>200</v>
      </c>
      <c r="H613" s="132" t="n">
        <v>0</v>
      </c>
      <c r="I613" s="132" t="n">
        <v>0</v>
      </c>
      <c r="J613" s="132" t="n">
        <f aca="false">IF(L613=13.5,IF(X613=1,12,9),-0.392532+1.267037*L613+0.472239*X613+0.58658*W613+0.089417*V613+0.531633*U613+0.337883*T613-0.403545*S613)</f>
        <v>2.3715155</v>
      </c>
      <c r="K613" s="145" t="n">
        <f aca="false">IF(I613=0,J613,I613)</f>
        <v>2.3715155</v>
      </c>
      <c r="L613" s="132" t="n">
        <v>2.5</v>
      </c>
      <c r="M613" s="132" t="n">
        <v>1</v>
      </c>
      <c r="N613" s="132" t="n">
        <v>5</v>
      </c>
      <c r="O613" s="132" t="s">
        <v>151</v>
      </c>
      <c r="P613" s="132" t="n">
        <v>2</v>
      </c>
      <c r="Q613" s="132" t="n">
        <v>1.5</v>
      </c>
      <c r="R613" s="132" t="n">
        <v>0</v>
      </c>
      <c r="S613" s="132" t="n">
        <v>1</v>
      </c>
      <c r="T613" s="132" t="n">
        <v>0</v>
      </c>
      <c r="U613" s="132" t="n">
        <v>0</v>
      </c>
      <c r="V613" s="132" t="n">
        <v>0</v>
      </c>
      <c r="W613" s="132" t="n">
        <v>0</v>
      </c>
      <c r="X613" s="132" t="n">
        <v>0</v>
      </c>
      <c r="Y613" s="132" t="n">
        <f aca="false">IF(L613&lt;=2.5,1,IF(L613&lt;=4.5,2,IF(L613&lt;=6.5,3,4)))</f>
        <v>1</v>
      </c>
      <c r="Z613" s="132" t="n">
        <f aca="false">IF(R613=1,35,IF(S613=1,64,IF(T613=1,IF(Y613=1,85,104),IF(U613=1,IF(Y613=1,124,152),IF(V613=1,(IF(Y613=1,146,IF(Y613=2,178,263))),IF(W613=1,(IF(Y613=1,178,IF(Y613=2,218,321))),IF(X613=1,IF(Y613=1,190,IF(Y613=2,242,IF(Y613=3,357,896))))))))))</f>
        <v>64</v>
      </c>
      <c r="AA613" s="146" t="n">
        <f aca="false">Z613*F613</f>
        <v>2273337.792</v>
      </c>
      <c r="AB613" s="141" t="n">
        <v>0</v>
      </c>
      <c r="AC613" s="136" t="s">
        <v>125</v>
      </c>
    </row>
    <row r="614" customFormat="false" ht="13.8" hidden="false" customHeight="false" outlineLevel="0" collapsed="false">
      <c r="A614" s="136" t="n">
        <v>613</v>
      </c>
      <c r="B614" s="136" t="s">
        <v>162</v>
      </c>
      <c r="C614" s="136" t="s">
        <v>162</v>
      </c>
      <c r="D614" s="132" t="s">
        <v>199</v>
      </c>
      <c r="E614" s="142" t="n">
        <v>3300</v>
      </c>
      <c r="F614" s="144" t="n">
        <f aca="false">E614*10.76391</f>
        <v>35520.903</v>
      </c>
      <c r="G614" s="132" t="s">
        <v>200</v>
      </c>
      <c r="H614" s="132" t="n">
        <v>0</v>
      </c>
      <c r="I614" s="132" t="n">
        <v>0</v>
      </c>
      <c r="J614" s="132" t="n">
        <f aca="false">IF(L614=13.5,IF(X614=1,12,9),-0.392532+1.267037*L614+0.472239*X614+0.58658*W614+0.089417*V614+0.531633*U614+0.337883*T614-0.403545*S614)</f>
        <v>2.3715155</v>
      </c>
      <c r="K614" s="145" t="n">
        <f aca="false">IF(I614=0,J614,I614)</f>
        <v>2.3715155</v>
      </c>
      <c r="L614" s="132" t="n">
        <v>2.5</v>
      </c>
      <c r="M614" s="132" t="n">
        <v>1</v>
      </c>
      <c r="N614" s="132" t="n">
        <v>5</v>
      </c>
      <c r="O614" s="132" t="s">
        <v>151</v>
      </c>
      <c r="P614" s="132" t="n">
        <v>2</v>
      </c>
      <c r="Q614" s="132" t="n">
        <v>1.5</v>
      </c>
      <c r="R614" s="132" t="n">
        <v>0</v>
      </c>
      <c r="S614" s="132" t="n">
        <v>1</v>
      </c>
      <c r="T614" s="132" t="n">
        <v>0</v>
      </c>
      <c r="U614" s="132" t="n">
        <v>0</v>
      </c>
      <c r="V614" s="132" t="n">
        <v>0</v>
      </c>
      <c r="W614" s="132" t="n">
        <v>0</v>
      </c>
      <c r="X614" s="132" t="n">
        <v>0</v>
      </c>
      <c r="Y614" s="132" t="n">
        <f aca="false">IF(L614&lt;=2.5,1,IF(L614&lt;=4.5,2,IF(L614&lt;=6.5,3,4)))</f>
        <v>1</v>
      </c>
      <c r="Z614" s="132" t="n">
        <f aca="false">IF(R614=1,35,IF(S614=1,64,IF(T614=1,IF(Y614=1,85,104),IF(U614=1,IF(Y614=1,124,152),IF(V614=1,(IF(Y614=1,146,IF(Y614=2,178,263))),IF(W614=1,(IF(Y614=1,178,IF(Y614=2,218,321))),IF(X614=1,IF(Y614=1,190,IF(Y614=2,242,IF(Y614=3,357,896))))))))))</f>
        <v>64</v>
      </c>
      <c r="AA614" s="146" t="n">
        <f aca="false">Z614*F614</f>
        <v>2273337.792</v>
      </c>
      <c r="AB614" s="141" t="n">
        <v>0</v>
      </c>
      <c r="AC614" s="136" t="s">
        <v>125</v>
      </c>
    </row>
    <row r="615" customFormat="false" ht="13.8" hidden="false" customHeight="false" outlineLevel="0" collapsed="false">
      <c r="A615" s="136" t="n">
        <v>614</v>
      </c>
      <c r="B615" s="136" t="s">
        <v>162</v>
      </c>
      <c r="C615" s="136" t="s">
        <v>162</v>
      </c>
      <c r="D615" s="132" t="s">
        <v>199</v>
      </c>
      <c r="E615" s="142" t="n">
        <v>3300</v>
      </c>
      <c r="F615" s="144" t="n">
        <f aca="false">E615*10.76391</f>
        <v>35520.903</v>
      </c>
      <c r="G615" s="132" t="s">
        <v>200</v>
      </c>
      <c r="H615" s="132" t="n">
        <v>0</v>
      </c>
      <c r="I615" s="132" t="n">
        <v>0</v>
      </c>
      <c r="J615" s="132" t="n">
        <f aca="false">IF(L615=13.5,IF(X615=1,12,9),-0.392532+1.267037*L615+0.472239*X615+0.58658*W615+0.089417*V615+0.531633*U615+0.337883*T615-0.403545*S615)</f>
        <v>2.3715155</v>
      </c>
      <c r="K615" s="145" t="n">
        <f aca="false">IF(I615=0,J615,I615)</f>
        <v>2.3715155</v>
      </c>
      <c r="L615" s="132" t="n">
        <v>2.5</v>
      </c>
      <c r="M615" s="132" t="n">
        <v>1</v>
      </c>
      <c r="N615" s="132" t="n">
        <v>5</v>
      </c>
      <c r="O615" s="132" t="s">
        <v>151</v>
      </c>
      <c r="P615" s="132" t="n">
        <v>2</v>
      </c>
      <c r="Q615" s="132" t="n">
        <v>1.5</v>
      </c>
      <c r="R615" s="132" t="n">
        <v>0</v>
      </c>
      <c r="S615" s="132" t="n">
        <v>1</v>
      </c>
      <c r="T615" s="132" t="n">
        <v>0</v>
      </c>
      <c r="U615" s="132" t="n">
        <v>0</v>
      </c>
      <c r="V615" s="132" t="n">
        <v>0</v>
      </c>
      <c r="W615" s="132" t="n">
        <v>0</v>
      </c>
      <c r="X615" s="132" t="n">
        <v>0</v>
      </c>
      <c r="Y615" s="132" t="n">
        <f aca="false">IF(L615&lt;=2.5,1,IF(L615&lt;=4.5,2,IF(L615&lt;=6.5,3,4)))</f>
        <v>1</v>
      </c>
      <c r="Z615" s="132" t="n">
        <f aca="false">IF(R615=1,35,IF(S615=1,64,IF(T615=1,IF(Y615=1,85,104),IF(U615=1,IF(Y615=1,124,152),IF(V615=1,(IF(Y615=1,146,IF(Y615=2,178,263))),IF(W615=1,(IF(Y615=1,178,IF(Y615=2,218,321))),IF(X615=1,IF(Y615=1,190,IF(Y615=2,242,IF(Y615=3,357,896))))))))))</f>
        <v>64</v>
      </c>
      <c r="AA615" s="146" t="n">
        <f aca="false">Z615*F615</f>
        <v>2273337.792</v>
      </c>
      <c r="AB615" s="141" t="n">
        <v>0</v>
      </c>
      <c r="AC615" s="136" t="s">
        <v>125</v>
      </c>
    </row>
    <row r="616" customFormat="false" ht="13.8" hidden="false" customHeight="false" outlineLevel="0" collapsed="false">
      <c r="A616" s="136" t="n">
        <v>615</v>
      </c>
      <c r="B616" s="136" t="s">
        <v>162</v>
      </c>
      <c r="C616" s="136" t="s">
        <v>162</v>
      </c>
      <c r="D616" s="132" t="s">
        <v>199</v>
      </c>
      <c r="E616" s="142" t="n">
        <v>3300</v>
      </c>
      <c r="F616" s="144" t="n">
        <f aca="false">E616*10.76391</f>
        <v>35520.903</v>
      </c>
      <c r="G616" s="132" t="s">
        <v>200</v>
      </c>
      <c r="H616" s="132" t="n">
        <v>0</v>
      </c>
      <c r="I616" s="132" t="n">
        <v>0</v>
      </c>
      <c r="J616" s="132" t="n">
        <f aca="false">IF(L616=13.5,IF(X616=1,12,9),-0.392532+1.267037*L616+0.472239*X616+0.58658*W616+0.089417*V616+0.531633*U616+0.337883*T616-0.403545*S616)</f>
        <v>2.3715155</v>
      </c>
      <c r="K616" s="145" t="n">
        <f aca="false">IF(I616=0,J616,I616)</f>
        <v>2.3715155</v>
      </c>
      <c r="L616" s="132" t="n">
        <v>2.5</v>
      </c>
      <c r="M616" s="132" t="n">
        <v>1</v>
      </c>
      <c r="N616" s="132" t="n">
        <v>5</v>
      </c>
      <c r="O616" s="132" t="s">
        <v>151</v>
      </c>
      <c r="P616" s="132" t="n">
        <v>2</v>
      </c>
      <c r="Q616" s="132" t="n">
        <v>1.5</v>
      </c>
      <c r="R616" s="132" t="n">
        <v>0</v>
      </c>
      <c r="S616" s="132" t="n">
        <v>1</v>
      </c>
      <c r="T616" s="132" t="n">
        <v>0</v>
      </c>
      <c r="U616" s="132" t="n">
        <v>0</v>
      </c>
      <c r="V616" s="132" t="n">
        <v>0</v>
      </c>
      <c r="W616" s="132" t="n">
        <v>0</v>
      </c>
      <c r="X616" s="132" t="n">
        <v>0</v>
      </c>
      <c r="Y616" s="132" t="n">
        <f aca="false">IF(L616&lt;=2.5,1,IF(L616&lt;=4.5,2,IF(L616&lt;=6.5,3,4)))</f>
        <v>1</v>
      </c>
      <c r="Z616" s="132" t="n">
        <f aca="false">IF(R616=1,35,IF(S616=1,64,IF(T616=1,IF(Y616=1,85,104),IF(U616=1,IF(Y616=1,124,152),IF(V616=1,(IF(Y616=1,146,IF(Y616=2,178,263))),IF(W616=1,(IF(Y616=1,178,IF(Y616=2,218,321))),IF(X616=1,IF(Y616=1,190,IF(Y616=2,242,IF(Y616=3,357,896))))))))))</f>
        <v>64</v>
      </c>
      <c r="AA616" s="146" t="n">
        <f aca="false">Z616*F616</f>
        <v>2273337.792</v>
      </c>
      <c r="AB616" s="141" t="n">
        <v>0</v>
      </c>
      <c r="AC616" s="136" t="s">
        <v>125</v>
      </c>
    </row>
    <row r="617" customFormat="false" ht="13.8" hidden="false" customHeight="false" outlineLevel="0" collapsed="false">
      <c r="A617" s="136" t="n">
        <v>616</v>
      </c>
      <c r="B617" s="136" t="s">
        <v>162</v>
      </c>
      <c r="C617" s="136" t="s">
        <v>162</v>
      </c>
      <c r="D617" s="132" t="s">
        <v>199</v>
      </c>
      <c r="E617" s="142" t="n">
        <v>3300</v>
      </c>
      <c r="F617" s="144" t="n">
        <f aca="false">E617*10.76391</f>
        <v>35520.903</v>
      </c>
      <c r="G617" s="132" t="s">
        <v>200</v>
      </c>
      <c r="H617" s="132" t="n">
        <v>0</v>
      </c>
      <c r="I617" s="132" t="n">
        <v>0</v>
      </c>
      <c r="J617" s="132" t="n">
        <f aca="false">IF(L617=13.5,IF(X617=1,12,9),-0.392532+1.267037*L617+0.472239*X617+0.58658*W617+0.089417*V617+0.531633*U617+0.337883*T617-0.403545*S617)</f>
        <v>2.3715155</v>
      </c>
      <c r="K617" s="145" t="n">
        <f aca="false">IF(I617=0,J617,I617)</f>
        <v>2.3715155</v>
      </c>
      <c r="L617" s="132" t="n">
        <v>2.5</v>
      </c>
      <c r="M617" s="132" t="n">
        <v>1</v>
      </c>
      <c r="N617" s="132" t="n">
        <v>5</v>
      </c>
      <c r="O617" s="132" t="s">
        <v>151</v>
      </c>
      <c r="P617" s="132" t="n">
        <v>2</v>
      </c>
      <c r="Q617" s="132" t="n">
        <v>1.5</v>
      </c>
      <c r="R617" s="132" t="n">
        <v>0</v>
      </c>
      <c r="S617" s="132" t="n">
        <v>1</v>
      </c>
      <c r="T617" s="132" t="n">
        <v>0</v>
      </c>
      <c r="U617" s="132" t="n">
        <v>0</v>
      </c>
      <c r="V617" s="132" t="n">
        <v>0</v>
      </c>
      <c r="W617" s="132" t="n">
        <v>0</v>
      </c>
      <c r="X617" s="132" t="n">
        <v>0</v>
      </c>
      <c r="Y617" s="132" t="n">
        <f aca="false">IF(L617&lt;=2.5,1,IF(L617&lt;=4.5,2,IF(L617&lt;=6.5,3,4)))</f>
        <v>1</v>
      </c>
      <c r="Z617" s="132" t="n">
        <f aca="false">IF(R617=1,35,IF(S617=1,64,IF(T617=1,IF(Y617=1,85,104),IF(U617=1,IF(Y617=1,124,152),IF(V617=1,(IF(Y617=1,146,IF(Y617=2,178,263))),IF(W617=1,(IF(Y617=1,178,IF(Y617=2,218,321))),IF(X617=1,IF(Y617=1,190,IF(Y617=2,242,IF(Y617=3,357,896))))))))))</f>
        <v>64</v>
      </c>
      <c r="AA617" s="146" t="n">
        <f aca="false">Z617*F617</f>
        <v>2273337.792</v>
      </c>
      <c r="AB617" s="141" t="n">
        <v>0</v>
      </c>
      <c r="AC617" s="136" t="s">
        <v>125</v>
      </c>
    </row>
    <row r="618" customFormat="false" ht="13.8" hidden="false" customHeight="false" outlineLevel="0" collapsed="false">
      <c r="A618" s="136" t="n">
        <v>617</v>
      </c>
      <c r="B618" s="136" t="s">
        <v>162</v>
      </c>
      <c r="C618" s="136" t="s">
        <v>162</v>
      </c>
      <c r="D618" s="132" t="s">
        <v>199</v>
      </c>
      <c r="E618" s="142" t="n">
        <v>3300</v>
      </c>
      <c r="F618" s="144" t="n">
        <f aca="false">E618*10.76391</f>
        <v>35520.903</v>
      </c>
      <c r="G618" s="132" t="s">
        <v>200</v>
      </c>
      <c r="H618" s="132" t="n">
        <v>0</v>
      </c>
      <c r="I618" s="132" t="n">
        <v>0</v>
      </c>
      <c r="J618" s="132" t="n">
        <f aca="false">IF(L618=13.5,IF(X618=1,12,9),-0.392532+1.267037*L618+0.472239*X618+0.58658*W618+0.089417*V618+0.531633*U618+0.337883*T618-0.403545*S618)</f>
        <v>2.3715155</v>
      </c>
      <c r="K618" s="145" t="n">
        <f aca="false">IF(I618=0,J618,I618)</f>
        <v>2.3715155</v>
      </c>
      <c r="L618" s="132" t="n">
        <v>2.5</v>
      </c>
      <c r="M618" s="132" t="n">
        <v>1</v>
      </c>
      <c r="N618" s="132" t="n">
        <v>5</v>
      </c>
      <c r="O618" s="132" t="s">
        <v>151</v>
      </c>
      <c r="P618" s="132" t="n">
        <v>2</v>
      </c>
      <c r="Q618" s="132" t="n">
        <v>1.5</v>
      </c>
      <c r="R618" s="132" t="n">
        <v>0</v>
      </c>
      <c r="S618" s="132" t="n">
        <v>1</v>
      </c>
      <c r="T618" s="132" t="n">
        <v>0</v>
      </c>
      <c r="U618" s="132" t="n">
        <v>0</v>
      </c>
      <c r="V618" s="132" t="n">
        <v>0</v>
      </c>
      <c r="W618" s="132" t="n">
        <v>0</v>
      </c>
      <c r="X618" s="132" t="n">
        <v>0</v>
      </c>
      <c r="Y618" s="132" t="n">
        <f aca="false">IF(L618&lt;=2.5,1,IF(L618&lt;=4.5,2,IF(L618&lt;=6.5,3,4)))</f>
        <v>1</v>
      </c>
      <c r="Z618" s="132" t="n">
        <f aca="false">IF(R618=1,35,IF(S618=1,64,IF(T618=1,IF(Y618=1,85,104),IF(U618=1,IF(Y618=1,124,152),IF(V618=1,(IF(Y618=1,146,IF(Y618=2,178,263))),IF(W618=1,(IF(Y618=1,178,IF(Y618=2,218,321))),IF(X618=1,IF(Y618=1,190,IF(Y618=2,242,IF(Y618=3,357,896))))))))))</f>
        <v>64</v>
      </c>
      <c r="AA618" s="146" t="n">
        <f aca="false">Z618*F618</f>
        <v>2273337.792</v>
      </c>
      <c r="AB618" s="141" t="n">
        <v>0</v>
      </c>
      <c r="AC618" s="136" t="s">
        <v>125</v>
      </c>
    </row>
    <row r="619" customFormat="false" ht="13.8" hidden="false" customHeight="false" outlineLevel="0" collapsed="false">
      <c r="A619" s="136" t="n">
        <v>618</v>
      </c>
      <c r="B619" s="136" t="s">
        <v>162</v>
      </c>
      <c r="C619" s="136" t="s">
        <v>162</v>
      </c>
      <c r="D619" s="132" t="s">
        <v>199</v>
      </c>
      <c r="E619" s="142" t="n">
        <v>3300</v>
      </c>
      <c r="F619" s="144" t="n">
        <f aca="false">E619*10.76391</f>
        <v>35520.903</v>
      </c>
      <c r="G619" s="132" t="s">
        <v>200</v>
      </c>
      <c r="H619" s="132" t="n">
        <v>0</v>
      </c>
      <c r="I619" s="132" t="n">
        <v>0</v>
      </c>
      <c r="J619" s="132" t="n">
        <f aca="false">IF(L619=13.5,IF(X619=1,12,9),-0.392532+1.267037*L619+0.472239*X619+0.58658*W619+0.089417*V619+0.531633*U619+0.337883*T619-0.403545*S619)</f>
        <v>2.3715155</v>
      </c>
      <c r="K619" s="145" t="n">
        <f aca="false">IF(I619=0,J619,I619)</f>
        <v>2.3715155</v>
      </c>
      <c r="L619" s="132" t="n">
        <v>2.5</v>
      </c>
      <c r="M619" s="132" t="n">
        <v>1</v>
      </c>
      <c r="N619" s="132" t="n">
        <v>5</v>
      </c>
      <c r="O619" s="132" t="s">
        <v>151</v>
      </c>
      <c r="P619" s="132" t="n">
        <v>2</v>
      </c>
      <c r="Q619" s="132" t="n">
        <v>1.5</v>
      </c>
      <c r="R619" s="132" t="n">
        <v>0</v>
      </c>
      <c r="S619" s="132" t="n">
        <v>1</v>
      </c>
      <c r="T619" s="132" t="n">
        <v>0</v>
      </c>
      <c r="U619" s="132" t="n">
        <v>0</v>
      </c>
      <c r="V619" s="132" t="n">
        <v>0</v>
      </c>
      <c r="W619" s="132" t="n">
        <v>0</v>
      </c>
      <c r="X619" s="132" t="n">
        <v>0</v>
      </c>
      <c r="Y619" s="132" t="n">
        <f aca="false">IF(L619&lt;=2.5,1,IF(L619&lt;=4.5,2,IF(L619&lt;=6.5,3,4)))</f>
        <v>1</v>
      </c>
      <c r="Z619" s="132" t="n">
        <f aca="false">IF(R619=1,35,IF(S619=1,64,IF(T619=1,IF(Y619=1,85,104),IF(U619=1,IF(Y619=1,124,152),IF(V619=1,(IF(Y619=1,146,IF(Y619=2,178,263))),IF(W619=1,(IF(Y619=1,178,IF(Y619=2,218,321))),IF(X619=1,IF(Y619=1,190,IF(Y619=2,242,IF(Y619=3,357,896))))))))))</f>
        <v>64</v>
      </c>
      <c r="AA619" s="146" t="n">
        <f aca="false">Z619*F619</f>
        <v>2273337.792</v>
      </c>
      <c r="AB619" s="141" t="n">
        <v>0</v>
      </c>
      <c r="AC619" s="136" t="s">
        <v>125</v>
      </c>
    </row>
    <row r="620" customFormat="false" ht="13.8" hidden="false" customHeight="false" outlineLevel="0" collapsed="false">
      <c r="A620" s="136" t="n">
        <v>619</v>
      </c>
      <c r="B620" s="136" t="s">
        <v>162</v>
      </c>
      <c r="C620" s="136" t="s">
        <v>162</v>
      </c>
      <c r="D620" s="132" t="s">
        <v>199</v>
      </c>
      <c r="E620" s="142" t="n">
        <v>3300</v>
      </c>
      <c r="F620" s="144" t="n">
        <f aca="false">E620*10.76391</f>
        <v>35520.903</v>
      </c>
      <c r="G620" s="132" t="s">
        <v>200</v>
      </c>
      <c r="H620" s="132" t="n">
        <v>0</v>
      </c>
      <c r="I620" s="132" t="n">
        <v>0</v>
      </c>
      <c r="J620" s="132" t="n">
        <f aca="false">IF(L620=13.5,IF(X620=1,12,9),-0.392532+1.267037*L620+0.472239*X620+0.58658*W620+0.089417*V620+0.531633*U620+0.337883*T620-0.403545*S620)</f>
        <v>2.3715155</v>
      </c>
      <c r="K620" s="145" t="n">
        <f aca="false">IF(I620=0,J620,I620)</f>
        <v>2.3715155</v>
      </c>
      <c r="L620" s="132" t="n">
        <v>2.5</v>
      </c>
      <c r="M620" s="132" t="n">
        <v>1</v>
      </c>
      <c r="N620" s="132" t="n">
        <v>5</v>
      </c>
      <c r="O620" s="132" t="s">
        <v>151</v>
      </c>
      <c r="P620" s="132" t="n">
        <v>2</v>
      </c>
      <c r="Q620" s="132" t="n">
        <v>1.5</v>
      </c>
      <c r="R620" s="132" t="n">
        <v>0</v>
      </c>
      <c r="S620" s="132" t="n">
        <v>1</v>
      </c>
      <c r="T620" s="132" t="n">
        <v>0</v>
      </c>
      <c r="U620" s="132" t="n">
        <v>0</v>
      </c>
      <c r="V620" s="132" t="n">
        <v>0</v>
      </c>
      <c r="W620" s="132" t="n">
        <v>0</v>
      </c>
      <c r="X620" s="132" t="n">
        <v>0</v>
      </c>
      <c r="Y620" s="132" t="n">
        <f aca="false">IF(L620&lt;=2.5,1,IF(L620&lt;=4.5,2,IF(L620&lt;=6.5,3,4)))</f>
        <v>1</v>
      </c>
      <c r="Z620" s="132" t="n">
        <f aca="false">IF(R620=1,35,IF(S620=1,64,IF(T620=1,IF(Y620=1,85,104),IF(U620=1,IF(Y620=1,124,152),IF(V620=1,(IF(Y620=1,146,IF(Y620=2,178,263))),IF(W620=1,(IF(Y620=1,178,IF(Y620=2,218,321))),IF(X620=1,IF(Y620=1,190,IF(Y620=2,242,IF(Y620=3,357,896))))))))))</f>
        <v>64</v>
      </c>
      <c r="AA620" s="146" t="n">
        <f aca="false">Z620*F620</f>
        <v>2273337.792</v>
      </c>
      <c r="AB620" s="141" t="n">
        <v>0</v>
      </c>
      <c r="AC620" s="136" t="s">
        <v>125</v>
      </c>
    </row>
    <row r="621" customFormat="false" ht="13.8" hidden="false" customHeight="false" outlineLevel="0" collapsed="false">
      <c r="A621" s="136" t="n">
        <v>620</v>
      </c>
      <c r="B621" s="136" t="s">
        <v>162</v>
      </c>
      <c r="C621" s="136" t="s">
        <v>162</v>
      </c>
      <c r="D621" s="132" t="s">
        <v>199</v>
      </c>
      <c r="E621" s="142" t="n">
        <v>3300</v>
      </c>
      <c r="F621" s="144" t="n">
        <f aca="false">E621*10.76391</f>
        <v>35520.903</v>
      </c>
      <c r="G621" s="132" t="s">
        <v>200</v>
      </c>
      <c r="H621" s="132" t="n">
        <v>0</v>
      </c>
      <c r="I621" s="132" t="n">
        <v>0</v>
      </c>
      <c r="J621" s="132" t="n">
        <f aca="false">IF(L621=13.5,IF(X621=1,12,9),-0.392532+1.267037*L621+0.472239*X621+0.58658*W621+0.089417*V621+0.531633*U621+0.337883*T621-0.403545*S621)</f>
        <v>2.3715155</v>
      </c>
      <c r="K621" s="145" t="n">
        <f aca="false">IF(I621=0,J621,I621)</f>
        <v>2.3715155</v>
      </c>
      <c r="L621" s="132" t="n">
        <v>2.5</v>
      </c>
      <c r="M621" s="132" t="n">
        <v>1</v>
      </c>
      <c r="N621" s="132" t="n">
        <v>5</v>
      </c>
      <c r="O621" s="132" t="s">
        <v>151</v>
      </c>
      <c r="P621" s="132" t="n">
        <v>2</v>
      </c>
      <c r="Q621" s="132" t="n">
        <v>1.5</v>
      </c>
      <c r="R621" s="132" t="n">
        <v>0</v>
      </c>
      <c r="S621" s="132" t="n">
        <v>1</v>
      </c>
      <c r="T621" s="132" t="n">
        <v>0</v>
      </c>
      <c r="U621" s="132" t="n">
        <v>0</v>
      </c>
      <c r="V621" s="132" t="n">
        <v>0</v>
      </c>
      <c r="W621" s="132" t="n">
        <v>0</v>
      </c>
      <c r="X621" s="132" t="n">
        <v>0</v>
      </c>
      <c r="Y621" s="132" t="n">
        <f aca="false">IF(L621&lt;=2.5,1,IF(L621&lt;=4.5,2,IF(L621&lt;=6.5,3,4)))</f>
        <v>1</v>
      </c>
      <c r="Z621" s="132" t="n">
        <f aca="false">IF(R621=1,35,IF(S621=1,64,IF(T621=1,IF(Y621=1,85,104),IF(U621=1,IF(Y621=1,124,152),IF(V621=1,(IF(Y621=1,146,IF(Y621=2,178,263))),IF(W621=1,(IF(Y621=1,178,IF(Y621=2,218,321))),IF(X621=1,IF(Y621=1,190,IF(Y621=2,242,IF(Y621=3,357,896))))))))))</f>
        <v>64</v>
      </c>
      <c r="AA621" s="146" t="n">
        <f aca="false">Z621*F621</f>
        <v>2273337.792</v>
      </c>
      <c r="AB621" s="141" t="n">
        <v>0</v>
      </c>
      <c r="AC621" s="136" t="s">
        <v>125</v>
      </c>
    </row>
    <row r="622" customFormat="false" ht="13.8" hidden="false" customHeight="false" outlineLevel="0" collapsed="false">
      <c r="A622" s="136" t="n">
        <v>621</v>
      </c>
      <c r="B622" s="136" t="s">
        <v>162</v>
      </c>
      <c r="C622" s="136" t="s">
        <v>162</v>
      </c>
      <c r="D622" s="132" t="s">
        <v>199</v>
      </c>
      <c r="E622" s="142" t="n">
        <v>3300</v>
      </c>
      <c r="F622" s="144" t="n">
        <f aca="false">E622*10.76391</f>
        <v>35520.903</v>
      </c>
      <c r="G622" s="132" t="s">
        <v>200</v>
      </c>
      <c r="H622" s="132" t="n">
        <v>0</v>
      </c>
      <c r="I622" s="132" t="n">
        <v>0</v>
      </c>
      <c r="J622" s="132" t="n">
        <f aca="false">IF(L622=13.5,IF(X622=1,12,9),-0.392532+1.267037*L622+0.472239*X622+0.58658*W622+0.089417*V622+0.531633*U622+0.337883*T622-0.403545*S622)</f>
        <v>2.3715155</v>
      </c>
      <c r="K622" s="145" t="n">
        <f aca="false">IF(I622=0,J622,I622)</f>
        <v>2.3715155</v>
      </c>
      <c r="L622" s="132" t="n">
        <v>2.5</v>
      </c>
      <c r="M622" s="132" t="n">
        <v>1</v>
      </c>
      <c r="N622" s="132" t="n">
        <v>5</v>
      </c>
      <c r="O622" s="132" t="s">
        <v>151</v>
      </c>
      <c r="P622" s="132" t="n">
        <v>2</v>
      </c>
      <c r="Q622" s="132" t="n">
        <v>1.5</v>
      </c>
      <c r="R622" s="132" t="n">
        <v>0</v>
      </c>
      <c r="S622" s="132" t="n">
        <v>1</v>
      </c>
      <c r="T622" s="132" t="n">
        <v>0</v>
      </c>
      <c r="U622" s="132" t="n">
        <v>0</v>
      </c>
      <c r="V622" s="132" t="n">
        <v>0</v>
      </c>
      <c r="W622" s="132" t="n">
        <v>0</v>
      </c>
      <c r="X622" s="132" t="n">
        <v>0</v>
      </c>
      <c r="Y622" s="132" t="n">
        <f aca="false">IF(L622&lt;=2.5,1,IF(L622&lt;=4.5,2,IF(L622&lt;=6.5,3,4)))</f>
        <v>1</v>
      </c>
      <c r="Z622" s="132" t="n">
        <f aca="false">IF(R622=1,35,IF(S622=1,64,IF(T622=1,IF(Y622=1,85,104),IF(U622=1,IF(Y622=1,124,152),IF(V622=1,(IF(Y622=1,146,IF(Y622=2,178,263))),IF(W622=1,(IF(Y622=1,178,IF(Y622=2,218,321))),IF(X622=1,IF(Y622=1,190,IF(Y622=2,242,IF(Y622=3,357,896))))))))))</f>
        <v>64</v>
      </c>
      <c r="AA622" s="146" t="n">
        <f aca="false">Z622*F622</f>
        <v>2273337.792</v>
      </c>
      <c r="AB622" s="141" t="n">
        <v>0</v>
      </c>
      <c r="AC622" s="136" t="s">
        <v>125</v>
      </c>
    </row>
    <row r="623" customFormat="false" ht="13.8" hidden="false" customHeight="false" outlineLevel="0" collapsed="false">
      <c r="A623" s="136" t="n">
        <v>622</v>
      </c>
      <c r="B623" s="136" t="s">
        <v>162</v>
      </c>
      <c r="C623" s="136" t="s">
        <v>162</v>
      </c>
      <c r="D623" s="132" t="s">
        <v>199</v>
      </c>
      <c r="E623" s="142" t="n">
        <v>3300</v>
      </c>
      <c r="F623" s="144" t="n">
        <f aca="false">E623*10.76391</f>
        <v>35520.903</v>
      </c>
      <c r="G623" s="132" t="s">
        <v>200</v>
      </c>
      <c r="H623" s="132" t="n">
        <v>0</v>
      </c>
      <c r="I623" s="132" t="n">
        <v>0</v>
      </c>
      <c r="J623" s="132" t="n">
        <f aca="false">IF(L623=13.5,IF(X623=1,12,9),-0.392532+1.267037*L623+0.472239*X623+0.58658*W623+0.089417*V623+0.531633*U623+0.337883*T623-0.403545*S623)</f>
        <v>2.3715155</v>
      </c>
      <c r="K623" s="145" t="n">
        <f aca="false">IF(I623=0,J623,I623)</f>
        <v>2.3715155</v>
      </c>
      <c r="L623" s="132" t="n">
        <v>2.5</v>
      </c>
      <c r="M623" s="132" t="n">
        <v>1</v>
      </c>
      <c r="N623" s="132" t="n">
        <v>5</v>
      </c>
      <c r="O623" s="132" t="s">
        <v>151</v>
      </c>
      <c r="P623" s="132" t="n">
        <v>2</v>
      </c>
      <c r="Q623" s="132" t="n">
        <v>1.5</v>
      </c>
      <c r="R623" s="132" t="n">
        <v>0</v>
      </c>
      <c r="S623" s="132" t="n">
        <v>1</v>
      </c>
      <c r="T623" s="132" t="n">
        <v>0</v>
      </c>
      <c r="U623" s="132" t="n">
        <v>0</v>
      </c>
      <c r="V623" s="132" t="n">
        <v>0</v>
      </c>
      <c r="W623" s="132" t="n">
        <v>0</v>
      </c>
      <c r="X623" s="132" t="n">
        <v>0</v>
      </c>
      <c r="Y623" s="132" t="n">
        <f aca="false">IF(L623&lt;=2.5,1,IF(L623&lt;=4.5,2,IF(L623&lt;=6.5,3,4)))</f>
        <v>1</v>
      </c>
      <c r="Z623" s="132" t="n">
        <f aca="false">IF(R623=1,35,IF(S623=1,64,IF(T623=1,IF(Y623=1,85,104),IF(U623=1,IF(Y623=1,124,152),IF(V623=1,(IF(Y623=1,146,IF(Y623=2,178,263))),IF(W623=1,(IF(Y623=1,178,IF(Y623=2,218,321))),IF(X623=1,IF(Y623=1,190,IF(Y623=2,242,IF(Y623=3,357,896))))))))))</f>
        <v>64</v>
      </c>
      <c r="AA623" s="146" t="n">
        <f aca="false">Z623*F623</f>
        <v>2273337.792</v>
      </c>
      <c r="AB623" s="141" t="n">
        <v>0</v>
      </c>
      <c r="AC623" s="136" t="s">
        <v>125</v>
      </c>
    </row>
    <row r="624" customFormat="false" ht="13.8" hidden="false" customHeight="false" outlineLevel="0" collapsed="false">
      <c r="A624" s="136" t="n">
        <v>623</v>
      </c>
      <c r="B624" s="136" t="s">
        <v>162</v>
      </c>
      <c r="C624" s="136" t="s">
        <v>162</v>
      </c>
      <c r="D624" s="132" t="s">
        <v>199</v>
      </c>
      <c r="E624" s="142" t="n">
        <v>3300</v>
      </c>
      <c r="F624" s="144" t="n">
        <f aca="false">E624*10.76391</f>
        <v>35520.903</v>
      </c>
      <c r="G624" s="132" t="s">
        <v>200</v>
      </c>
      <c r="H624" s="132" t="n">
        <v>0</v>
      </c>
      <c r="I624" s="132" t="n">
        <v>0</v>
      </c>
      <c r="J624" s="132" t="n">
        <f aca="false">IF(L624=13.5,IF(X624=1,12,9),-0.392532+1.267037*L624+0.472239*X624+0.58658*W624+0.089417*V624+0.531633*U624+0.337883*T624-0.403545*S624)</f>
        <v>2.3715155</v>
      </c>
      <c r="K624" s="145" t="n">
        <f aca="false">IF(I624=0,J624,I624)</f>
        <v>2.3715155</v>
      </c>
      <c r="L624" s="132" t="n">
        <v>2.5</v>
      </c>
      <c r="M624" s="132" t="n">
        <v>1</v>
      </c>
      <c r="N624" s="132" t="n">
        <v>5</v>
      </c>
      <c r="O624" s="132" t="s">
        <v>151</v>
      </c>
      <c r="P624" s="132" t="n">
        <v>2</v>
      </c>
      <c r="Q624" s="132" t="n">
        <v>1.5</v>
      </c>
      <c r="R624" s="132" t="n">
        <v>0</v>
      </c>
      <c r="S624" s="132" t="n">
        <v>1</v>
      </c>
      <c r="T624" s="132" t="n">
        <v>0</v>
      </c>
      <c r="U624" s="132" t="n">
        <v>0</v>
      </c>
      <c r="V624" s="132" t="n">
        <v>0</v>
      </c>
      <c r="W624" s="132" t="n">
        <v>0</v>
      </c>
      <c r="X624" s="132" t="n">
        <v>0</v>
      </c>
      <c r="Y624" s="132" t="n">
        <f aca="false">IF(L624&lt;=2.5,1,IF(L624&lt;=4.5,2,IF(L624&lt;=6.5,3,4)))</f>
        <v>1</v>
      </c>
      <c r="Z624" s="132" t="n">
        <f aca="false">IF(R624=1,35,IF(S624=1,64,IF(T624=1,IF(Y624=1,85,104),IF(U624=1,IF(Y624=1,124,152),IF(V624=1,(IF(Y624=1,146,IF(Y624=2,178,263))),IF(W624=1,(IF(Y624=1,178,IF(Y624=2,218,321))),IF(X624=1,IF(Y624=1,190,IF(Y624=2,242,IF(Y624=3,357,896))))))))))</f>
        <v>64</v>
      </c>
      <c r="AA624" s="146" t="n">
        <f aca="false">Z624*F624</f>
        <v>2273337.792</v>
      </c>
      <c r="AB624" s="141" t="n">
        <v>0</v>
      </c>
      <c r="AC624" s="136" t="s">
        <v>125</v>
      </c>
    </row>
    <row r="625" customFormat="false" ht="13.8" hidden="false" customHeight="false" outlineLevel="0" collapsed="false">
      <c r="A625" s="136" t="n">
        <v>624</v>
      </c>
      <c r="B625" s="136" t="s">
        <v>162</v>
      </c>
      <c r="C625" s="136" t="s">
        <v>162</v>
      </c>
      <c r="D625" s="132" t="s">
        <v>199</v>
      </c>
      <c r="E625" s="142" t="n">
        <v>3300</v>
      </c>
      <c r="F625" s="144" t="n">
        <f aca="false">E625*10.76391</f>
        <v>35520.903</v>
      </c>
      <c r="G625" s="132" t="s">
        <v>200</v>
      </c>
      <c r="H625" s="132" t="n">
        <v>0</v>
      </c>
      <c r="I625" s="132" t="n">
        <v>0</v>
      </c>
      <c r="J625" s="132" t="n">
        <f aca="false">IF(L625=13.5,IF(X625=1,12,9),-0.392532+1.267037*L625+0.472239*X625+0.58658*W625+0.089417*V625+0.531633*U625+0.337883*T625-0.403545*S625)</f>
        <v>2.3715155</v>
      </c>
      <c r="K625" s="145" t="n">
        <f aca="false">IF(I625=0,J625,I625)</f>
        <v>2.3715155</v>
      </c>
      <c r="L625" s="132" t="n">
        <v>2.5</v>
      </c>
      <c r="M625" s="132" t="n">
        <v>1</v>
      </c>
      <c r="N625" s="132" t="n">
        <v>5</v>
      </c>
      <c r="O625" s="132" t="s">
        <v>151</v>
      </c>
      <c r="P625" s="132" t="n">
        <v>2</v>
      </c>
      <c r="Q625" s="132" t="n">
        <v>1.5</v>
      </c>
      <c r="R625" s="132" t="n">
        <v>0</v>
      </c>
      <c r="S625" s="132" t="n">
        <v>1</v>
      </c>
      <c r="T625" s="132" t="n">
        <v>0</v>
      </c>
      <c r="U625" s="132" t="n">
        <v>0</v>
      </c>
      <c r="V625" s="132" t="n">
        <v>0</v>
      </c>
      <c r="W625" s="132" t="n">
        <v>0</v>
      </c>
      <c r="X625" s="132" t="n">
        <v>0</v>
      </c>
      <c r="Y625" s="132" t="n">
        <f aca="false">IF(L625&lt;=2.5,1,IF(L625&lt;=4.5,2,IF(L625&lt;=6.5,3,4)))</f>
        <v>1</v>
      </c>
      <c r="Z625" s="132" t="n">
        <f aca="false">IF(R625=1,35,IF(S625=1,64,IF(T625=1,IF(Y625=1,85,104),IF(U625=1,IF(Y625=1,124,152),IF(V625=1,(IF(Y625=1,146,IF(Y625=2,178,263))),IF(W625=1,(IF(Y625=1,178,IF(Y625=2,218,321))),IF(X625=1,IF(Y625=1,190,IF(Y625=2,242,IF(Y625=3,357,896))))))))))</f>
        <v>64</v>
      </c>
      <c r="AA625" s="146" t="n">
        <f aca="false">Z625*F625</f>
        <v>2273337.792</v>
      </c>
      <c r="AB625" s="141" t="n">
        <v>0</v>
      </c>
      <c r="AC625" s="136" t="s">
        <v>125</v>
      </c>
    </row>
    <row r="626" customFormat="false" ht="13.8" hidden="false" customHeight="false" outlineLevel="0" collapsed="false">
      <c r="A626" s="136" t="n">
        <v>625</v>
      </c>
      <c r="B626" s="136" t="s">
        <v>162</v>
      </c>
      <c r="C626" s="136" t="s">
        <v>162</v>
      </c>
      <c r="D626" s="132" t="s">
        <v>199</v>
      </c>
      <c r="E626" s="142" t="n">
        <v>1105.8</v>
      </c>
      <c r="F626" s="144" t="n">
        <f aca="false">E626*10.76391</f>
        <v>11902.731678</v>
      </c>
      <c r="G626" s="132" t="s">
        <v>200</v>
      </c>
      <c r="H626" s="132" t="n">
        <v>0</v>
      </c>
      <c r="I626" s="132" t="n">
        <v>0</v>
      </c>
      <c r="J626" s="132" t="n">
        <f aca="false">IF(L626=13.5,IF(X626=1,12,9),-0.392532+1.267037*L626+0.472239*X626+0.58658*W626+0.089417*V626+0.531633*U626+0.337883*T626-0.403545*S626)</f>
        <v>2.3715155</v>
      </c>
      <c r="K626" s="145" t="n">
        <f aca="false">IF(I626=0,J626,I626)</f>
        <v>2.3715155</v>
      </c>
      <c r="L626" s="132" t="n">
        <v>2.5</v>
      </c>
      <c r="M626" s="132" t="n">
        <v>1</v>
      </c>
      <c r="N626" s="132" t="n">
        <v>5</v>
      </c>
      <c r="O626" s="132" t="s">
        <v>151</v>
      </c>
      <c r="P626" s="132" t="n">
        <v>2</v>
      </c>
      <c r="Q626" s="132" t="n">
        <v>1.5</v>
      </c>
      <c r="R626" s="132" t="n">
        <v>0</v>
      </c>
      <c r="S626" s="132" t="n">
        <v>1</v>
      </c>
      <c r="T626" s="132" t="n">
        <v>0</v>
      </c>
      <c r="U626" s="132" t="n">
        <v>0</v>
      </c>
      <c r="V626" s="132" t="n">
        <v>0</v>
      </c>
      <c r="W626" s="132" t="n">
        <v>0</v>
      </c>
      <c r="X626" s="132" t="n">
        <v>0</v>
      </c>
      <c r="Y626" s="132" t="n">
        <f aca="false">IF(L626&lt;=2.5,1,IF(L626&lt;=4.5,2,IF(L626&lt;=6.5,3,4)))</f>
        <v>1</v>
      </c>
      <c r="Z626" s="132" t="n">
        <f aca="false">IF(R626=1,35,IF(S626=1,64,IF(T626=1,IF(Y626=1,85,104),IF(U626=1,IF(Y626=1,124,152),IF(V626=1,(IF(Y626=1,146,IF(Y626=2,178,263))),IF(W626=1,(IF(Y626=1,178,IF(Y626=2,218,321))),IF(X626=1,IF(Y626=1,190,IF(Y626=2,242,IF(Y626=3,357,896))))))))))</f>
        <v>64</v>
      </c>
      <c r="AA626" s="146" t="n">
        <f aca="false">Z626*F626</f>
        <v>761774.827392002</v>
      </c>
      <c r="AB626" s="141" t="n">
        <v>0</v>
      </c>
      <c r="AC626" s="136" t="s">
        <v>125</v>
      </c>
    </row>
    <row r="627" customFormat="false" ht="13.8" hidden="false" customHeight="false" outlineLevel="0" collapsed="false">
      <c r="A627" s="136" t="n">
        <v>626</v>
      </c>
      <c r="B627" s="136" t="s">
        <v>162</v>
      </c>
      <c r="C627" s="136" t="s">
        <v>162</v>
      </c>
      <c r="D627" s="132" t="s">
        <v>201</v>
      </c>
      <c r="E627" s="142" t="n">
        <v>1700</v>
      </c>
      <c r="F627" s="144" t="n">
        <f aca="false">E627*10.76391</f>
        <v>18298.647</v>
      </c>
      <c r="G627" s="132" t="s">
        <v>202</v>
      </c>
      <c r="H627" s="132" t="n">
        <v>0</v>
      </c>
      <c r="I627" s="132" t="n">
        <v>0</v>
      </c>
      <c r="J627" s="132" t="n">
        <f aca="false">IF(L627=13.5,IF(X627=1,12,9),-0.392532+1.267037*L627+0.472239*X627+0.58658*W627+0.089417*V627+0.531633*U627+0.337883*T627-0.403545*S627)</f>
        <v>2.728122</v>
      </c>
      <c r="K627" s="145" t="n">
        <f aca="false">IF(I627=0,J627,I627)</f>
        <v>2.728122</v>
      </c>
      <c r="L627" s="132" t="n">
        <v>2</v>
      </c>
      <c r="M627" s="132" t="n">
        <v>1</v>
      </c>
      <c r="N627" s="132" t="n">
        <v>3</v>
      </c>
      <c r="O627" s="132" t="s">
        <v>155</v>
      </c>
      <c r="P627" s="132" t="n">
        <v>2</v>
      </c>
      <c r="Q627" s="132" t="n">
        <v>2</v>
      </c>
      <c r="R627" s="132" t="n">
        <v>0</v>
      </c>
      <c r="S627" s="132" t="n">
        <v>0</v>
      </c>
      <c r="T627" s="132" t="n">
        <v>0</v>
      </c>
      <c r="U627" s="132" t="n">
        <v>0</v>
      </c>
      <c r="V627" s="132" t="n">
        <v>0</v>
      </c>
      <c r="W627" s="132" t="n">
        <v>1</v>
      </c>
      <c r="X627" s="132" t="n">
        <v>0</v>
      </c>
      <c r="Y627" s="132" t="n">
        <f aca="false">IF(L627&lt;=2.5,1,IF(L627&lt;=4.5,2,IF(L627&lt;=6.5,3,4)))</f>
        <v>1</v>
      </c>
      <c r="Z627" s="132" t="n">
        <f aca="false">IF(R627=1,35,IF(S627=1,64,IF(T627=1,IF(Y627=1,85,104),IF(U627=1,IF(Y627=1,124,152),IF(V627=1,(IF(Y627=1,146,IF(Y627=2,178,263))),IF(W627=1,(IF(Y627=1,178,IF(Y627=2,218,321))),IF(X627=1,IF(Y627=1,190,IF(Y627=2,242,IF(Y627=3,357,896))))))))))</f>
        <v>178</v>
      </c>
      <c r="AA627" s="146" t="n">
        <f aca="false">Z627*F627</f>
        <v>3257159.166</v>
      </c>
      <c r="AB627" s="141" t="n">
        <v>1</v>
      </c>
      <c r="AC627" s="136" t="s">
        <v>191</v>
      </c>
    </row>
    <row r="628" customFormat="false" ht="13.8" hidden="false" customHeight="false" outlineLevel="0" collapsed="false">
      <c r="A628" s="136" t="n">
        <v>627</v>
      </c>
      <c r="B628" s="136" t="s">
        <v>162</v>
      </c>
      <c r="C628" s="136" t="s">
        <v>162</v>
      </c>
      <c r="D628" s="132" t="s">
        <v>201</v>
      </c>
      <c r="E628" s="142" t="n">
        <v>1700</v>
      </c>
      <c r="F628" s="144" t="n">
        <f aca="false">E628*10.76391</f>
        <v>18298.647</v>
      </c>
      <c r="G628" s="132" t="s">
        <v>202</v>
      </c>
      <c r="H628" s="132" t="n">
        <v>0</v>
      </c>
      <c r="I628" s="132" t="n">
        <v>0</v>
      </c>
      <c r="J628" s="132" t="n">
        <f aca="false">IF(L628=13.5,IF(X628=1,12,9),-0.392532+1.267037*L628+0.472239*X628+0.58658*W628+0.089417*V628+0.531633*U628+0.337883*T628-0.403545*S628)</f>
        <v>2.728122</v>
      </c>
      <c r="K628" s="145" t="n">
        <f aca="false">IF(I628=0,J628,I628)</f>
        <v>2.728122</v>
      </c>
      <c r="L628" s="132" t="n">
        <v>2</v>
      </c>
      <c r="M628" s="132" t="n">
        <v>1</v>
      </c>
      <c r="N628" s="132" t="n">
        <v>3</v>
      </c>
      <c r="O628" s="132" t="s">
        <v>155</v>
      </c>
      <c r="P628" s="132" t="n">
        <v>2</v>
      </c>
      <c r="Q628" s="132" t="n">
        <v>2</v>
      </c>
      <c r="R628" s="132" t="n">
        <v>0</v>
      </c>
      <c r="S628" s="132" t="n">
        <v>0</v>
      </c>
      <c r="T628" s="132" t="n">
        <v>0</v>
      </c>
      <c r="U628" s="132" t="n">
        <v>0</v>
      </c>
      <c r="V628" s="132" t="n">
        <v>0</v>
      </c>
      <c r="W628" s="132" t="n">
        <v>1</v>
      </c>
      <c r="X628" s="132" t="n">
        <v>0</v>
      </c>
      <c r="Y628" s="132" t="n">
        <f aca="false">IF(L628&lt;=2.5,1,IF(L628&lt;=4.5,2,IF(L628&lt;=6.5,3,4)))</f>
        <v>1</v>
      </c>
      <c r="Z628" s="132" t="n">
        <f aca="false">IF(R628=1,35,IF(S628=1,64,IF(T628=1,IF(Y628=1,85,104),IF(U628=1,IF(Y628=1,124,152),IF(V628=1,(IF(Y628=1,146,IF(Y628=2,178,263))),IF(W628=1,(IF(Y628=1,178,IF(Y628=2,218,321))),IF(X628=1,IF(Y628=1,190,IF(Y628=2,242,IF(Y628=3,357,896))))))))))</f>
        <v>178</v>
      </c>
      <c r="AA628" s="146" t="n">
        <f aca="false">Z628*F628</f>
        <v>3257159.166</v>
      </c>
      <c r="AB628" s="141" t="n">
        <v>1</v>
      </c>
      <c r="AC628" s="136" t="s">
        <v>191</v>
      </c>
    </row>
    <row r="629" customFormat="false" ht="13.8" hidden="false" customHeight="false" outlineLevel="0" collapsed="false">
      <c r="A629" s="136" t="n">
        <v>628</v>
      </c>
      <c r="B629" s="136" t="s">
        <v>162</v>
      </c>
      <c r="C629" s="136" t="s">
        <v>162</v>
      </c>
      <c r="D629" s="132" t="s">
        <v>201</v>
      </c>
      <c r="E629" s="142" t="n">
        <v>1700</v>
      </c>
      <c r="F629" s="144" t="n">
        <f aca="false">E629*10.76391</f>
        <v>18298.647</v>
      </c>
      <c r="G629" s="132" t="s">
        <v>202</v>
      </c>
      <c r="H629" s="132" t="n">
        <v>0</v>
      </c>
      <c r="I629" s="132" t="n">
        <v>0</v>
      </c>
      <c r="J629" s="132" t="n">
        <f aca="false">IF(L629=13.5,IF(X629=1,12,9),-0.392532+1.267037*L629+0.472239*X629+0.58658*W629+0.089417*V629+0.531633*U629+0.337883*T629-0.403545*S629)</f>
        <v>2.728122</v>
      </c>
      <c r="K629" s="145" t="n">
        <f aca="false">IF(I629=0,J629,I629)</f>
        <v>2.728122</v>
      </c>
      <c r="L629" s="132" t="n">
        <v>2</v>
      </c>
      <c r="M629" s="132" t="n">
        <v>1</v>
      </c>
      <c r="N629" s="132" t="n">
        <v>3</v>
      </c>
      <c r="O629" s="132" t="s">
        <v>155</v>
      </c>
      <c r="P629" s="132" t="n">
        <v>2</v>
      </c>
      <c r="Q629" s="132" t="n">
        <v>2</v>
      </c>
      <c r="R629" s="132" t="n">
        <v>0</v>
      </c>
      <c r="S629" s="132" t="n">
        <v>0</v>
      </c>
      <c r="T629" s="132" t="n">
        <v>0</v>
      </c>
      <c r="U629" s="132" t="n">
        <v>0</v>
      </c>
      <c r="V629" s="132" t="n">
        <v>0</v>
      </c>
      <c r="W629" s="132" t="n">
        <v>1</v>
      </c>
      <c r="X629" s="132" t="n">
        <v>0</v>
      </c>
      <c r="Y629" s="132" t="n">
        <f aca="false">IF(L629&lt;=2.5,1,IF(L629&lt;=4.5,2,IF(L629&lt;=6.5,3,4)))</f>
        <v>1</v>
      </c>
      <c r="Z629" s="132" t="n">
        <f aca="false">IF(R629=1,35,IF(S629=1,64,IF(T629=1,IF(Y629=1,85,104),IF(U629=1,IF(Y629=1,124,152),IF(V629=1,(IF(Y629=1,146,IF(Y629=2,178,263))),IF(W629=1,(IF(Y629=1,178,IF(Y629=2,218,321))),IF(X629=1,IF(Y629=1,190,IF(Y629=2,242,IF(Y629=3,357,896))))))))))</f>
        <v>178</v>
      </c>
      <c r="AA629" s="146" t="n">
        <f aca="false">Z629*F629</f>
        <v>3257159.166</v>
      </c>
      <c r="AB629" s="141" t="n">
        <v>1</v>
      </c>
      <c r="AC629" s="136" t="s">
        <v>191</v>
      </c>
    </row>
    <row r="630" customFormat="false" ht="13.8" hidden="false" customHeight="false" outlineLevel="0" collapsed="false">
      <c r="A630" s="136" t="n">
        <v>629</v>
      </c>
      <c r="B630" s="136" t="s">
        <v>162</v>
      </c>
      <c r="C630" s="136" t="s">
        <v>162</v>
      </c>
      <c r="D630" s="132" t="s">
        <v>201</v>
      </c>
      <c r="E630" s="142" t="n">
        <v>1700</v>
      </c>
      <c r="F630" s="144" t="n">
        <f aca="false">E630*10.76391</f>
        <v>18298.647</v>
      </c>
      <c r="G630" s="132" t="s">
        <v>202</v>
      </c>
      <c r="H630" s="132" t="n">
        <v>0</v>
      </c>
      <c r="I630" s="132" t="n">
        <v>0</v>
      </c>
      <c r="J630" s="132" t="n">
        <f aca="false">IF(L630=13.5,IF(X630=1,12,9),-0.392532+1.267037*L630+0.472239*X630+0.58658*W630+0.089417*V630+0.531633*U630+0.337883*T630-0.403545*S630)</f>
        <v>2.728122</v>
      </c>
      <c r="K630" s="145" t="n">
        <f aca="false">IF(I630=0,J630,I630)</f>
        <v>2.728122</v>
      </c>
      <c r="L630" s="132" t="n">
        <v>2</v>
      </c>
      <c r="M630" s="132" t="n">
        <v>1</v>
      </c>
      <c r="N630" s="132" t="n">
        <v>3</v>
      </c>
      <c r="O630" s="132" t="s">
        <v>155</v>
      </c>
      <c r="P630" s="132" t="n">
        <v>2</v>
      </c>
      <c r="Q630" s="132" t="n">
        <v>2</v>
      </c>
      <c r="R630" s="132" t="n">
        <v>0</v>
      </c>
      <c r="S630" s="132" t="n">
        <v>0</v>
      </c>
      <c r="T630" s="132" t="n">
        <v>0</v>
      </c>
      <c r="U630" s="132" t="n">
        <v>0</v>
      </c>
      <c r="V630" s="132" t="n">
        <v>0</v>
      </c>
      <c r="W630" s="132" t="n">
        <v>1</v>
      </c>
      <c r="X630" s="132" t="n">
        <v>0</v>
      </c>
      <c r="Y630" s="132" t="n">
        <f aca="false">IF(L630&lt;=2.5,1,IF(L630&lt;=4.5,2,IF(L630&lt;=6.5,3,4)))</f>
        <v>1</v>
      </c>
      <c r="Z630" s="132" t="n">
        <f aca="false">IF(R630=1,35,IF(S630=1,64,IF(T630=1,IF(Y630=1,85,104),IF(U630=1,IF(Y630=1,124,152),IF(V630=1,(IF(Y630=1,146,IF(Y630=2,178,263))),IF(W630=1,(IF(Y630=1,178,IF(Y630=2,218,321))),IF(X630=1,IF(Y630=1,190,IF(Y630=2,242,IF(Y630=3,357,896))))))))))</f>
        <v>178</v>
      </c>
      <c r="AA630" s="146" t="n">
        <f aca="false">Z630*F630</f>
        <v>3257159.166</v>
      </c>
      <c r="AB630" s="141" t="n">
        <v>1</v>
      </c>
      <c r="AC630" s="136" t="s">
        <v>191</v>
      </c>
    </row>
    <row r="631" customFormat="false" ht="13.8" hidden="false" customHeight="false" outlineLevel="0" collapsed="false">
      <c r="A631" s="136" t="n">
        <v>630</v>
      </c>
      <c r="B631" s="136" t="s">
        <v>162</v>
      </c>
      <c r="C631" s="136" t="s">
        <v>162</v>
      </c>
      <c r="D631" s="132" t="s">
        <v>201</v>
      </c>
      <c r="E631" s="142" t="n">
        <v>1700</v>
      </c>
      <c r="F631" s="144" t="n">
        <f aca="false">E631*10.76391</f>
        <v>18298.647</v>
      </c>
      <c r="G631" s="132" t="s">
        <v>202</v>
      </c>
      <c r="H631" s="132" t="n">
        <v>0</v>
      </c>
      <c r="I631" s="132" t="n">
        <v>0</v>
      </c>
      <c r="J631" s="132" t="n">
        <f aca="false">IF(L631=13.5,IF(X631=1,12,9),-0.392532+1.267037*L631+0.472239*X631+0.58658*W631+0.089417*V631+0.531633*U631+0.337883*T631-0.403545*S631)</f>
        <v>2.728122</v>
      </c>
      <c r="K631" s="145" t="n">
        <f aca="false">IF(I631=0,J631,I631)</f>
        <v>2.728122</v>
      </c>
      <c r="L631" s="132" t="n">
        <v>2</v>
      </c>
      <c r="M631" s="132" t="n">
        <v>1</v>
      </c>
      <c r="N631" s="132" t="n">
        <v>3</v>
      </c>
      <c r="O631" s="132" t="s">
        <v>155</v>
      </c>
      <c r="P631" s="132" t="n">
        <v>2</v>
      </c>
      <c r="Q631" s="132" t="n">
        <v>2</v>
      </c>
      <c r="R631" s="132" t="n">
        <v>0</v>
      </c>
      <c r="S631" s="132" t="n">
        <v>0</v>
      </c>
      <c r="T631" s="132" t="n">
        <v>0</v>
      </c>
      <c r="U631" s="132" t="n">
        <v>0</v>
      </c>
      <c r="V631" s="132" t="n">
        <v>0</v>
      </c>
      <c r="W631" s="132" t="n">
        <v>1</v>
      </c>
      <c r="X631" s="132" t="n">
        <v>0</v>
      </c>
      <c r="Y631" s="132" t="n">
        <f aca="false">IF(L631&lt;=2.5,1,IF(L631&lt;=4.5,2,IF(L631&lt;=6.5,3,4)))</f>
        <v>1</v>
      </c>
      <c r="Z631" s="132" t="n">
        <f aca="false">IF(R631=1,35,IF(S631=1,64,IF(T631=1,IF(Y631=1,85,104),IF(U631=1,IF(Y631=1,124,152),IF(V631=1,(IF(Y631=1,146,IF(Y631=2,178,263))),IF(W631=1,(IF(Y631=1,178,IF(Y631=2,218,321))),IF(X631=1,IF(Y631=1,190,IF(Y631=2,242,IF(Y631=3,357,896))))))))))</f>
        <v>178</v>
      </c>
      <c r="AA631" s="146" t="n">
        <f aca="false">Z631*F631</f>
        <v>3257159.166</v>
      </c>
      <c r="AB631" s="141" t="n">
        <v>1</v>
      </c>
      <c r="AC631" s="136" t="s">
        <v>191</v>
      </c>
    </row>
    <row r="632" customFormat="false" ht="13.8" hidden="false" customHeight="false" outlineLevel="0" collapsed="false">
      <c r="A632" s="136" t="n">
        <v>631</v>
      </c>
      <c r="B632" s="136" t="s">
        <v>162</v>
      </c>
      <c r="C632" s="136" t="s">
        <v>162</v>
      </c>
      <c r="D632" s="132" t="s">
        <v>201</v>
      </c>
      <c r="E632" s="142" t="n">
        <v>1700</v>
      </c>
      <c r="F632" s="144" t="n">
        <f aca="false">E632*10.76391</f>
        <v>18298.647</v>
      </c>
      <c r="G632" s="132" t="s">
        <v>202</v>
      </c>
      <c r="H632" s="132" t="n">
        <v>0</v>
      </c>
      <c r="I632" s="132" t="n">
        <v>0</v>
      </c>
      <c r="J632" s="132" t="n">
        <f aca="false">IF(L632=13.5,IF(X632=1,12,9),-0.392532+1.267037*L632+0.472239*X632+0.58658*W632+0.089417*V632+0.531633*U632+0.337883*T632-0.403545*S632)</f>
        <v>2.728122</v>
      </c>
      <c r="K632" s="145" t="n">
        <f aca="false">IF(I632=0,J632,I632)</f>
        <v>2.728122</v>
      </c>
      <c r="L632" s="132" t="n">
        <v>2</v>
      </c>
      <c r="M632" s="132" t="n">
        <v>1</v>
      </c>
      <c r="N632" s="132" t="n">
        <v>3</v>
      </c>
      <c r="O632" s="132" t="s">
        <v>155</v>
      </c>
      <c r="P632" s="132" t="n">
        <v>2</v>
      </c>
      <c r="Q632" s="132" t="n">
        <v>2</v>
      </c>
      <c r="R632" s="132" t="n">
        <v>0</v>
      </c>
      <c r="S632" s="132" t="n">
        <v>0</v>
      </c>
      <c r="T632" s="132" t="n">
        <v>0</v>
      </c>
      <c r="U632" s="132" t="n">
        <v>0</v>
      </c>
      <c r="V632" s="132" t="n">
        <v>0</v>
      </c>
      <c r="W632" s="132" t="n">
        <v>1</v>
      </c>
      <c r="X632" s="132" t="n">
        <v>0</v>
      </c>
      <c r="Y632" s="132" t="n">
        <f aca="false">IF(L632&lt;=2.5,1,IF(L632&lt;=4.5,2,IF(L632&lt;=6.5,3,4)))</f>
        <v>1</v>
      </c>
      <c r="Z632" s="132" t="n">
        <f aca="false">IF(R632=1,35,IF(S632=1,64,IF(T632=1,IF(Y632=1,85,104),IF(U632=1,IF(Y632=1,124,152),IF(V632=1,(IF(Y632=1,146,IF(Y632=2,178,263))),IF(W632=1,(IF(Y632=1,178,IF(Y632=2,218,321))),IF(X632=1,IF(Y632=1,190,IF(Y632=2,242,IF(Y632=3,357,896))))))))))</f>
        <v>178</v>
      </c>
      <c r="AA632" s="146" t="n">
        <f aca="false">Z632*F632</f>
        <v>3257159.166</v>
      </c>
      <c r="AB632" s="141" t="n">
        <v>1</v>
      </c>
      <c r="AC632" s="136" t="s">
        <v>191</v>
      </c>
    </row>
    <row r="633" customFormat="false" ht="13.8" hidden="false" customHeight="false" outlineLevel="0" collapsed="false">
      <c r="A633" s="136" t="n">
        <v>632</v>
      </c>
      <c r="B633" s="136" t="s">
        <v>162</v>
      </c>
      <c r="C633" s="136" t="s">
        <v>162</v>
      </c>
      <c r="D633" s="132" t="s">
        <v>201</v>
      </c>
      <c r="E633" s="142" t="n">
        <v>1700</v>
      </c>
      <c r="F633" s="144" t="n">
        <f aca="false">E633*10.76391</f>
        <v>18298.647</v>
      </c>
      <c r="G633" s="132" t="s">
        <v>202</v>
      </c>
      <c r="H633" s="132" t="n">
        <v>0</v>
      </c>
      <c r="I633" s="132" t="n">
        <v>0</v>
      </c>
      <c r="J633" s="132" t="n">
        <f aca="false">IF(L633=13.5,IF(X633=1,12,9),-0.392532+1.267037*L633+0.472239*X633+0.58658*W633+0.089417*V633+0.531633*U633+0.337883*T633-0.403545*S633)</f>
        <v>2.728122</v>
      </c>
      <c r="K633" s="145" t="n">
        <f aca="false">IF(I633=0,J633,I633)</f>
        <v>2.728122</v>
      </c>
      <c r="L633" s="132" t="n">
        <v>2</v>
      </c>
      <c r="M633" s="132" t="n">
        <v>1</v>
      </c>
      <c r="N633" s="132" t="n">
        <v>3</v>
      </c>
      <c r="O633" s="132" t="s">
        <v>155</v>
      </c>
      <c r="P633" s="132" t="n">
        <v>2</v>
      </c>
      <c r="Q633" s="132" t="n">
        <v>2</v>
      </c>
      <c r="R633" s="132" t="n">
        <v>0</v>
      </c>
      <c r="S633" s="132" t="n">
        <v>0</v>
      </c>
      <c r="T633" s="132" t="n">
        <v>0</v>
      </c>
      <c r="U633" s="132" t="n">
        <v>0</v>
      </c>
      <c r="V633" s="132" t="n">
        <v>0</v>
      </c>
      <c r="W633" s="132" t="n">
        <v>1</v>
      </c>
      <c r="X633" s="132" t="n">
        <v>0</v>
      </c>
      <c r="Y633" s="132" t="n">
        <f aca="false">IF(L633&lt;=2.5,1,IF(L633&lt;=4.5,2,IF(L633&lt;=6.5,3,4)))</f>
        <v>1</v>
      </c>
      <c r="Z633" s="132" t="n">
        <f aca="false">IF(R633=1,35,IF(S633=1,64,IF(T633=1,IF(Y633=1,85,104),IF(U633=1,IF(Y633=1,124,152),IF(V633=1,(IF(Y633=1,146,IF(Y633=2,178,263))),IF(W633=1,(IF(Y633=1,178,IF(Y633=2,218,321))),IF(X633=1,IF(Y633=1,190,IF(Y633=2,242,IF(Y633=3,357,896))))))))))</f>
        <v>178</v>
      </c>
      <c r="AA633" s="146" t="n">
        <f aca="false">Z633*F633</f>
        <v>3257159.166</v>
      </c>
      <c r="AB633" s="141" t="n">
        <v>1</v>
      </c>
      <c r="AC633" s="136" t="s">
        <v>191</v>
      </c>
    </row>
    <row r="634" customFormat="false" ht="13.8" hidden="false" customHeight="false" outlineLevel="0" collapsed="false">
      <c r="A634" s="136" t="n">
        <v>633</v>
      </c>
      <c r="B634" s="136" t="s">
        <v>162</v>
      </c>
      <c r="C634" s="136" t="s">
        <v>162</v>
      </c>
      <c r="D634" s="132" t="s">
        <v>201</v>
      </c>
      <c r="E634" s="142" t="n">
        <v>1700</v>
      </c>
      <c r="F634" s="144" t="n">
        <f aca="false">E634*10.76391</f>
        <v>18298.647</v>
      </c>
      <c r="G634" s="132" t="s">
        <v>202</v>
      </c>
      <c r="H634" s="132" t="n">
        <v>0</v>
      </c>
      <c r="I634" s="132" t="n">
        <v>0</v>
      </c>
      <c r="J634" s="132" t="n">
        <f aca="false">IF(L634=13.5,IF(X634=1,12,9),-0.392532+1.267037*L634+0.472239*X634+0.58658*W634+0.089417*V634+0.531633*U634+0.337883*T634-0.403545*S634)</f>
        <v>2.728122</v>
      </c>
      <c r="K634" s="145" t="n">
        <f aca="false">IF(I634=0,J634,I634)</f>
        <v>2.728122</v>
      </c>
      <c r="L634" s="132" t="n">
        <v>2</v>
      </c>
      <c r="M634" s="132" t="n">
        <v>1</v>
      </c>
      <c r="N634" s="132" t="n">
        <v>3</v>
      </c>
      <c r="O634" s="132" t="s">
        <v>155</v>
      </c>
      <c r="P634" s="132" t="n">
        <v>2</v>
      </c>
      <c r="Q634" s="132" t="n">
        <v>2</v>
      </c>
      <c r="R634" s="132" t="n">
        <v>0</v>
      </c>
      <c r="S634" s="132" t="n">
        <v>0</v>
      </c>
      <c r="T634" s="132" t="n">
        <v>0</v>
      </c>
      <c r="U634" s="132" t="n">
        <v>0</v>
      </c>
      <c r="V634" s="132" t="n">
        <v>0</v>
      </c>
      <c r="W634" s="132" t="n">
        <v>1</v>
      </c>
      <c r="X634" s="132" t="n">
        <v>0</v>
      </c>
      <c r="Y634" s="132" t="n">
        <f aca="false">IF(L634&lt;=2.5,1,IF(L634&lt;=4.5,2,IF(L634&lt;=6.5,3,4)))</f>
        <v>1</v>
      </c>
      <c r="Z634" s="132" t="n">
        <f aca="false">IF(R634=1,35,IF(S634=1,64,IF(T634=1,IF(Y634=1,85,104),IF(U634=1,IF(Y634=1,124,152),IF(V634=1,(IF(Y634=1,146,IF(Y634=2,178,263))),IF(W634=1,(IF(Y634=1,178,IF(Y634=2,218,321))),IF(X634=1,IF(Y634=1,190,IF(Y634=2,242,IF(Y634=3,357,896))))))))))</f>
        <v>178</v>
      </c>
      <c r="AA634" s="146" t="n">
        <f aca="false">Z634*F634</f>
        <v>3257159.166</v>
      </c>
      <c r="AB634" s="141" t="n">
        <v>1</v>
      </c>
      <c r="AC634" s="136" t="s">
        <v>191</v>
      </c>
    </row>
    <row r="635" customFormat="false" ht="13.8" hidden="false" customHeight="false" outlineLevel="0" collapsed="false">
      <c r="A635" s="136" t="n">
        <v>634</v>
      </c>
      <c r="B635" s="136" t="s">
        <v>162</v>
      </c>
      <c r="C635" s="136" t="s">
        <v>162</v>
      </c>
      <c r="D635" s="132" t="s">
        <v>201</v>
      </c>
      <c r="E635" s="142" t="n">
        <v>1700</v>
      </c>
      <c r="F635" s="144" t="n">
        <f aca="false">E635*10.76391</f>
        <v>18298.647</v>
      </c>
      <c r="G635" s="132" t="s">
        <v>202</v>
      </c>
      <c r="H635" s="132" t="n">
        <v>0</v>
      </c>
      <c r="I635" s="132" t="n">
        <v>0</v>
      </c>
      <c r="J635" s="132" t="n">
        <f aca="false">IF(L635=13.5,IF(X635=1,12,9),-0.392532+1.267037*L635+0.472239*X635+0.58658*W635+0.089417*V635+0.531633*U635+0.337883*T635-0.403545*S635)</f>
        <v>2.728122</v>
      </c>
      <c r="K635" s="145" t="n">
        <f aca="false">IF(I635=0,J635,I635)</f>
        <v>2.728122</v>
      </c>
      <c r="L635" s="132" t="n">
        <v>2</v>
      </c>
      <c r="M635" s="132" t="n">
        <v>1</v>
      </c>
      <c r="N635" s="132" t="n">
        <v>3</v>
      </c>
      <c r="O635" s="132" t="s">
        <v>155</v>
      </c>
      <c r="P635" s="132" t="n">
        <v>2</v>
      </c>
      <c r="Q635" s="132" t="n">
        <v>2</v>
      </c>
      <c r="R635" s="132" t="n">
        <v>0</v>
      </c>
      <c r="S635" s="132" t="n">
        <v>0</v>
      </c>
      <c r="T635" s="132" t="n">
        <v>0</v>
      </c>
      <c r="U635" s="132" t="n">
        <v>0</v>
      </c>
      <c r="V635" s="132" t="n">
        <v>0</v>
      </c>
      <c r="W635" s="132" t="n">
        <v>1</v>
      </c>
      <c r="X635" s="132" t="n">
        <v>0</v>
      </c>
      <c r="Y635" s="132" t="n">
        <f aca="false">IF(L635&lt;=2.5,1,IF(L635&lt;=4.5,2,IF(L635&lt;=6.5,3,4)))</f>
        <v>1</v>
      </c>
      <c r="Z635" s="132" t="n">
        <f aca="false">IF(R635=1,35,IF(S635=1,64,IF(T635=1,IF(Y635=1,85,104),IF(U635=1,IF(Y635=1,124,152),IF(V635=1,(IF(Y635=1,146,IF(Y635=2,178,263))),IF(W635=1,(IF(Y635=1,178,IF(Y635=2,218,321))),IF(X635=1,IF(Y635=1,190,IF(Y635=2,242,IF(Y635=3,357,896))))))))))</f>
        <v>178</v>
      </c>
      <c r="AA635" s="146" t="n">
        <f aca="false">Z635*F635</f>
        <v>3257159.166</v>
      </c>
      <c r="AB635" s="141" t="n">
        <v>1</v>
      </c>
      <c r="AC635" s="136" t="s">
        <v>191</v>
      </c>
    </row>
    <row r="636" customFormat="false" ht="13.8" hidden="false" customHeight="false" outlineLevel="0" collapsed="false">
      <c r="A636" s="136" t="n">
        <v>635</v>
      </c>
      <c r="B636" s="136" t="s">
        <v>162</v>
      </c>
      <c r="C636" s="136" t="s">
        <v>162</v>
      </c>
      <c r="D636" s="132" t="s">
        <v>201</v>
      </c>
      <c r="E636" s="142" t="n">
        <v>1700</v>
      </c>
      <c r="F636" s="144" t="n">
        <f aca="false">E636*10.76391</f>
        <v>18298.647</v>
      </c>
      <c r="G636" s="132" t="s">
        <v>202</v>
      </c>
      <c r="H636" s="132" t="n">
        <v>0</v>
      </c>
      <c r="I636" s="132" t="n">
        <v>0</v>
      </c>
      <c r="J636" s="132" t="n">
        <f aca="false">IF(L636=13.5,IF(X636=1,12,9),-0.392532+1.267037*L636+0.472239*X636+0.58658*W636+0.089417*V636+0.531633*U636+0.337883*T636-0.403545*S636)</f>
        <v>2.728122</v>
      </c>
      <c r="K636" s="145" t="n">
        <f aca="false">IF(I636=0,J636,I636)</f>
        <v>2.728122</v>
      </c>
      <c r="L636" s="132" t="n">
        <v>2</v>
      </c>
      <c r="M636" s="132" t="n">
        <v>1</v>
      </c>
      <c r="N636" s="132" t="n">
        <v>3</v>
      </c>
      <c r="O636" s="132" t="s">
        <v>155</v>
      </c>
      <c r="P636" s="132" t="n">
        <v>2</v>
      </c>
      <c r="Q636" s="132" t="n">
        <v>2</v>
      </c>
      <c r="R636" s="132" t="n">
        <v>0</v>
      </c>
      <c r="S636" s="132" t="n">
        <v>0</v>
      </c>
      <c r="T636" s="132" t="n">
        <v>0</v>
      </c>
      <c r="U636" s="132" t="n">
        <v>0</v>
      </c>
      <c r="V636" s="132" t="n">
        <v>0</v>
      </c>
      <c r="W636" s="132" t="n">
        <v>1</v>
      </c>
      <c r="X636" s="132" t="n">
        <v>0</v>
      </c>
      <c r="Y636" s="132" t="n">
        <f aca="false">IF(L636&lt;=2.5,1,IF(L636&lt;=4.5,2,IF(L636&lt;=6.5,3,4)))</f>
        <v>1</v>
      </c>
      <c r="Z636" s="132" t="n">
        <f aca="false">IF(R636=1,35,IF(S636=1,64,IF(T636=1,IF(Y636=1,85,104),IF(U636=1,IF(Y636=1,124,152),IF(V636=1,(IF(Y636=1,146,IF(Y636=2,178,263))),IF(W636=1,(IF(Y636=1,178,IF(Y636=2,218,321))),IF(X636=1,IF(Y636=1,190,IF(Y636=2,242,IF(Y636=3,357,896))))))))))</f>
        <v>178</v>
      </c>
      <c r="AA636" s="146" t="n">
        <f aca="false">Z636*F636</f>
        <v>3257159.166</v>
      </c>
      <c r="AB636" s="141" t="n">
        <v>1</v>
      </c>
      <c r="AC636" s="136" t="s">
        <v>191</v>
      </c>
    </row>
    <row r="637" customFormat="false" ht="13.8" hidden="false" customHeight="false" outlineLevel="0" collapsed="false">
      <c r="A637" s="136" t="n">
        <v>636</v>
      </c>
      <c r="B637" s="136" t="s">
        <v>162</v>
      </c>
      <c r="C637" s="136" t="s">
        <v>162</v>
      </c>
      <c r="D637" s="132" t="s">
        <v>201</v>
      </c>
      <c r="E637" s="142" t="n">
        <v>1700</v>
      </c>
      <c r="F637" s="144" t="n">
        <f aca="false">E637*10.76391</f>
        <v>18298.647</v>
      </c>
      <c r="G637" s="132" t="s">
        <v>202</v>
      </c>
      <c r="H637" s="132" t="n">
        <v>0</v>
      </c>
      <c r="I637" s="132" t="n">
        <v>0</v>
      </c>
      <c r="J637" s="132" t="n">
        <f aca="false">IF(L637=13.5,IF(X637=1,12,9),-0.392532+1.267037*L637+0.472239*X637+0.58658*W637+0.089417*V637+0.531633*U637+0.337883*T637-0.403545*S637)</f>
        <v>2.728122</v>
      </c>
      <c r="K637" s="145" t="n">
        <f aca="false">IF(I637=0,J637,I637)</f>
        <v>2.728122</v>
      </c>
      <c r="L637" s="132" t="n">
        <v>2</v>
      </c>
      <c r="M637" s="132" t="n">
        <v>1</v>
      </c>
      <c r="N637" s="132" t="n">
        <v>3</v>
      </c>
      <c r="O637" s="132" t="s">
        <v>155</v>
      </c>
      <c r="P637" s="132" t="n">
        <v>2</v>
      </c>
      <c r="Q637" s="132" t="n">
        <v>2</v>
      </c>
      <c r="R637" s="132" t="n">
        <v>0</v>
      </c>
      <c r="S637" s="132" t="n">
        <v>0</v>
      </c>
      <c r="T637" s="132" t="n">
        <v>0</v>
      </c>
      <c r="U637" s="132" t="n">
        <v>0</v>
      </c>
      <c r="V637" s="132" t="n">
        <v>0</v>
      </c>
      <c r="W637" s="132" t="n">
        <v>1</v>
      </c>
      <c r="X637" s="132" t="n">
        <v>0</v>
      </c>
      <c r="Y637" s="132" t="n">
        <f aca="false">IF(L637&lt;=2.5,1,IF(L637&lt;=4.5,2,IF(L637&lt;=6.5,3,4)))</f>
        <v>1</v>
      </c>
      <c r="Z637" s="132" t="n">
        <f aca="false">IF(R637=1,35,IF(S637=1,64,IF(T637=1,IF(Y637=1,85,104),IF(U637=1,IF(Y637=1,124,152),IF(V637=1,(IF(Y637=1,146,IF(Y637=2,178,263))),IF(W637=1,(IF(Y637=1,178,IF(Y637=2,218,321))),IF(X637=1,IF(Y637=1,190,IF(Y637=2,242,IF(Y637=3,357,896))))))))))</f>
        <v>178</v>
      </c>
      <c r="AA637" s="146" t="n">
        <f aca="false">Z637*F637</f>
        <v>3257159.166</v>
      </c>
      <c r="AB637" s="141" t="n">
        <v>1</v>
      </c>
      <c r="AC637" s="136" t="s">
        <v>191</v>
      </c>
    </row>
    <row r="638" customFormat="false" ht="13.8" hidden="false" customHeight="false" outlineLevel="0" collapsed="false">
      <c r="A638" s="136" t="n">
        <v>637</v>
      </c>
      <c r="B638" s="136" t="s">
        <v>162</v>
      </c>
      <c r="C638" s="136" t="s">
        <v>162</v>
      </c>
      <c r="D638" s="132" t="s">
        <v>201</v>
      </c>
      <c r="E638" s="142" t="n">
        <v>1700</v>
      </c>
      <c r="F638" s="144" t="n">
        <f aca="false">E638*10.76391</f>
        <v>18298.647</v>
      </c>
      <c r="G638" s="132" t="s">
        <v>202</v>
      </c>
      <c r="H638" s="132" t="n">
        <v>0</v>
      </c>
      <c r="I638" s="132" t="n">
        <v>0</v>
      </c>
      <c r="J638" s="132" t="n">
        <f aca="false">IF(L638=13.5,IF(X638=1,12,9),-0.392532+1.267037*L638+0.472239*X638+0.58658*W638+0.089417*V638+0.531633*U638+0.337883*T638-0.403545*S638)</f>
        <v>2.728122</v>
      </c>
      <c r="K638" s="145" t="n">
        <f aca="false">IF(I638=0,J638,I638)</f>
        <v>2.728122</v>
      </c>
      <c r="L638" s="132" t="n">
        <v>2</v>
      </c>
      <c r="M638" s="132" t="n">
        <v>1</v>
      </c>
      <c r="N638" s="132" t="n">
        <v>3</v>
      </c>
      <c r="O638" s="132" t="s">
        <v>155</v>
      </c>
      <c r="P638" s="132" t="n">
        <v>2</v>
      </c>
      <c r="Q638" s="132" t="n">
        <v>2</v>
      </c>
      <c r="R638" s="132" t="n">
        <v>0</v>
      </c>
      <c r="S638" s="132" t="n">
        <v>0</v>
      </c>
      <c r="T638" s="132" t="n">
        <v>0</v>
      </c>
      <c r="U638" s="132" t="n">
        <v>0</v>
      </c>
      <c r="V638" s="132" t="n">
        <v>0</v>
      </c>
      <c r="W638" s="132" t="n">
        <v>1</v>
      </c>
      <c r="X638" s="132" t="n">
        <v>0</v>
      </c>
      <c r="Y638" s="132" t="n">
        <f aca="false">IF(L638&lt;=2.5,1,IF(L638&lt;=4.5,2,IF(L638&lt;=6.5,3,4)))</f>
        <v>1</v>
      </c>
      <c r="Z638" s="132" t="n">
        <f aca="false">IF(R638=1,35,IF(S638=1,64,IF(T638=1,IF(Y638=1,85,104),IF(U638=1,IF(Y638=1,124,152),IF(V638=1,(IF(Y638=1,146,IF(Y638=2,178,263))),IF(W638=1,(IF(Y638=1,178,IF(Y638=2,218,321))),IF(X638=1,IF(Y638=1,190,IF(Y638=2,242,IF(Y638=3,357,896))))))))))</f>
        <v>178</v>
      </c>
      <c r="AA638" s="146" t="n">
        <f aca="false">Z638*F638</f>
        <v>3257159.166</v>
      </c>
      <c r="AB638" s="141" t="n">
        <v>1</v>
      </c>
      <c r="AC638" s="136" t="s">
        <v>191</v>
      </c>
    </row>
    <row r="639" customFormat="false" ht="13.8" hidden="false" customHeight="false" outlineLevel="0" collapsed="false">
      <c r="A639" s="136" t="n">
        <v>638</v>
      </c>
      <c r="B639" s="136" t="s">
        <v>162</v>
      </c>
      <c r="C639" s="136" t="s">
        <v>162</v>
      </c>
      <c r="D639" s="132" t="s">
        <v>201</v>
      </c>
      <c r="E639" s="142" t="n">
        <v>1700</v>
      </c>
      <c r="F639" s="144" t="n">
        <f aca="false">E639*10.76391</f>
        <v>18298.647</v>
      </c>
      <c r="G639" s="132" t="s">
        <v>202</v>
      </c>
      <c r="H639" s="132" t="n">
        <v>0</v>
      </c>
      <c r="I639" s="132" t="n">
        <v>0</v>
      </c>
      <c r="J639" s="132" t="n">
        <f aca="false">IF(L639=13.5,IF(X639=1,12,9),-0.392532+1.267037*L639+0.472239*X639+0.58658*W639+0.089417*V639+0.531633*U639+0.337883*T639-0.403545*S639)</f>
        <v>2.728122</v>
      </c>
      <c r="K639" s="145" t="n">
        <f aca="false">IF(I639=0,J639,I639)</f>
        <v>2.728122</v>
      </c>
      <c r="L639" s="132" t="n">
        <v>2</v>
      </c>
      <c r="M639" s="132" t="n">
        <v>1</v>
      </c>
      <c r="N639" s="132" t="n">
        <v>3</v>
      </c>
      <c r="O639" s="132" t="s">
        <v>155</v>
      </c>
      <c r="P639" s="132" t="n">
        <v>2</v>
      </c>
      <c r="Q639" s="132" t="n">
        <v>2</v>
      </c>
      <c r="R639" s="132" t="n">
        <v>0</v>
      </c>
      <c r="S639" s="132" t="n">
        <v>0</v>
      </c>
      <c r="T639" s="132" t="n">
        <v>0</v>
      </c>
      <c r="U639" s="132" t="n">
        <v>0</v>
      </c>
      <c r="V639" s="132" t="n">
        <v>0</v>
      </c>
      <c r="W639" s="132" t="n">
        <v>1</v>
      </c>
      <c r="X639" s="132" t="n">
        <v>0</v>
      </c>
      <c r="Y639" s="132" t="n">
        <f aca="false">IF(L639&lt;=2.5,1,IF(L639&lt;=4.5,2,IF(L639&lt;=6.5,3,4)))</f>
        <v>1</v>
      </c>
      <c r="Z639" s="132" t="n">
        <f aca="false">IF(R639=1,35,IF(S639=1,64,IF(T639=1,IF(Y639=1,85,104),IF(U639=1,IF(Y639=1,124,152),IF(V639=1,(IF(Y639=1,146,IF(Y639=2,178,263))),IF(W639=1,(IF(Y639=1,178,IF(Y639=2,218,321))),IF(X639=1,IF(Y639=1,190,IF(Y639=2,242,IF(Y639=3,357,896))))))))))</f>
        <v>178</v>
      </c>
      <c r="AA639" s="146" t="n">
        <f aca="false">Z639*F639</f>
        <v>3257159.166</v>
      </c>
      <c r="AB639" s="141" t="n">
        <v>1</v>
      </c>
      <c r="AC639" s="136" t="s">
        <v>191</v>
      </c>
    </row>
    <row r="640" customFormat="false" ht="13.8" hidden="false" customHeight="false" outlineLevel="0" collapsed="false">
      <c r="A640" s="136" t="n">
        <v>639</v>
      </c>
      <c r="B640" s="136" t="s">
        <v>162</v>
      </c>
      <c r="C640" s="136" t="s">
        <v>162</v>
      </c>
      <c r="D640" s="132" t="s">
        <v>201</v>
      </c>
      <c r="E640" s="142" t="n">
        <v>1700</v>
      </c>
      <c r="F640" s="144" t="n">
        <f aca="false">E640*10.76391</f>
        <v>18298.647</v>
      </c>
      <c r="G640" s="132" t="s">
        <v>202</v>
      </c>
      <c r="H640" s="132" t="n">
        <v>0</v>
      </c>
      <c r="I640" s="132" t="n">
        <v>0</v>
      </c>
      <c r="J640" s="132" t="n">
        <f aca="false">IF(L640=13.5,IF(X640=1,12,9),-0.392532+1.267037*L640+0.472239*X640+0.58658*W640+0.089417*V640+0.531633*U640+0.337883*T640-0.403545*S640)</f>
        <v>2.728122</v>
      </c>
      <c r="K640" s="145" t="n">
        <f aca="false">IF(I640=0,J640,I640)</f>
        <v>2.728122</v>
      </c>
      <c r="L640" s="132" t="n">
        <v>2</v>
      </c>
      <c r="M640" s="132" t="n">
        <v>1</v>
      </c>
      <c r="N640" s="132" t="n">
        <v>3</v>
      </c>
      <c r="O640" s="132" t="s">
        <v>155</v>
      </c>
      <c r="P640" s="132" t="n">
        <v>2</v>
      </c>
      <c r="Q640" s="132" t="n">
        <v>2</v>
      </c>
      <c r="R640" s="132" t="n">
        <v>0</v>
      </c>
      <c r="S640" s="132" t="n">
        <v>0</v>
      </c>
      <c r="T640" s="132" t="n">
        <v>0</v>
      </c>
      <c r="U640" s="132" t="n">
        <v>0</v>
      </c>
      <c r="V640" s="132" t="n">
        <v>0</v>
      </c>
      <c r="W640" s="132" t="n">
        <v>1</v>
      </c>
      <c r="X640" s="132" t="n">
        <v>0</v>
      </c>
      <c r="Y640" s="132" t="n">
        <f aca="false">IF(L640&lt;=2.5,1,IF(L640&lt;=4.5,2,IF(L640&lt;=6.5,3,4)))</f>
        <v>1</v>
      </c>
      <c r="Z640" s="132" t="n">
        <f aca="false">IF(R640=1,35,IF(S640=1,64,IF(T640=1,IF(Y640=1,85,104),IF(U640=1,IF(Y640=1,124,152),IF(V640=1,(IF(Y640=1,146,IF(Y640=2,178,263))),IF(W640=1,(IF(Y640=1,178,IF(Y640=2,218,321))),IF(X640=1,IF(Y640=1,190,IF(Y640=2,242,IF(Y640=3,357,896))))))))))</f>
        <v>178</v>
      </c>
      <c r="AA640" s="146" t="n">
        <f aca="false">Z640*F640</f>
        <v>3257159.166</v>
      </c>
      <c r="AB640" s="141" t="n">
        <v>1</v>
      </c>
      <c r="AC640" s="136" t="s">
        <v>191</v>
      </c>
    </row>
    <row r="641" customFormat="false" ht="13.8" hidden="false" customHeight="false" outlineLevel="0" collapsed="false">
      <c r="A641" s="136" t="n">
        <v>640</v>
      </c>
      <c r="B641" s="136" t="s">
        <v>162</v>
      </c>
      <c r="C641" s="136" t="s">
        <v>162</v>
      </c>
      <c r="D641" s="132" t="s">
        <v>201</v>
      </c>
      <c r="E641" s="142" t="n">
        <v>1700</v>
      </c>
      <c r="F641" s="144" t="n">
        <f aca="false">E641*10.76391</f>
        <v>18298.647</v>
      </c>
      <c r="G641" s="132" t="s">
        <v>202</v>
      </c>
      <c r="H641" s="132" t="n">
        <v>0</v>
      </c>
      <c r="I641" s="132" t="n">
        <v>0</v>
      </c>
      <c r="J641" s="132" t="n">
        <f aca="false">IF(L641=13.5,IF(X641=1,12,9),-0.392532+1.267037*L641+0.472239*X641+0.58658*W641+0.089417*V641+0.531633*U641+0.337883*T641-0.403545*S641)</f>
        <v>2.728122</v>
      </c>
      <c r="K641" s="145" t="n">
        <f aca="false">IF(I641=0,J641,I641)</f>
        <v>2.728122</v>
      </c>
      <c r="L641" s="132" t="n">
        <v>2</v>
      </c>
      <c r="M641" s="132" t="n">
        <v>1</v>
      </c>
      <c r="N641" s="132" t="n">
        <v>3</v>
      </c>
      <c r="O641" s="132" t="s">
        <v>155</v>
      </c>
      <c r="P641" s="132" t="n">
        <v>2</v>
      </c>
      <c r="Q641" s="132" t="n">
        <v>2</v>
      </c>
      <c r="R641" s="132" t="n">
        <v>0</v>
      </c>
      <c r="S641" s="132" t="n">
        <v>0</v>
      </c>
      <c r="T641" s="132" t="n">
        <v>0</v>
      </c>
      <c r="U641" s="132" t="n">
        <v>0</v>
      </c>
      <c r="V641" s="132" t="n">
        <v>0</v>
      </c>
      <c r="W641" s="132" t="n">
        <v>1</v>
      </c>
      <c r="X641" s="132" t="n">
        <v>0</v>
      </c>
      <c r="Y641" s="132" t="n">
        <f aca="false">IF(L641&lt;=2.5,1,IF(L641&lt;=4.5,2,IF(L641&lt;=6.5,3,4)))</f>
        <v>1</v>
      </c>
      <c r="Z641" s="132" t="n">
        <f aca="false">IF(R641=1,35,IF(S641=1,64,IF(T641=1,IF(Y641=1,85,104),IF(U641=1,IF(Y641=1,124,152),IF(V641=1,(IF(Y641=1,146,IF(Y641=2,178,263))),IF(W641=1,(IF(Y641=1,178,IF(Y641=2,218,321))),IF(X641=1,IF(Y641=1,190,IF(Y641=2,242,IF(Y641=3,357,896))))))))))</f>
        <v>178</v>
      </c>
      <c r="AA641" s="146" t="n">
        <f aca="false">Z641*F641</f>
        <v>3257159.166</v>
      </c>
      <c r="AB641" s="141" t="n">
        <v>1</v>
      </c>
      <c r="AC641" s="136" t="s">
        <v>191</v>
      </c>
    </row>
    <row r="642" customFormat="false" ht="13.8" hidden="false" customHeight="false" outlineLevel="0" collapsed="false">
      <c r="A642" s="136" t="n">
        <v>641</v>
      </c>
      <c r="B642" s="136" t="s">
        <v>162</v>
      </c>
      <c r="C642" s="136" t="s">
        <v>162</v>
      </c>
      <c r="D642" s="132" t="s">
        <v>201</v>
      </c>
      <c r="E642" s="142" t="n">
        <v>465.799999999999</v>
      </c>
      <c r="F642" s="144" t="n">
        <f aca="false">E642*10.76391</f>
        <v>5013.82927799999</v>
      </c>
      <c r="G642" s="132" t="s">
        <v>202</v>
      </c>
      <c r="H642" s="132" t="n">
        <v>0</v>
      </c>
      <c r="I642" s="132" t="n">
        <v>0</v>
      </c>
      <c r="J642" s="132" t="n">
        <f aca="false">IF(L642=13.5,IF(X642=1,12,9),-0.392532+1.267037*L642+0.472239*X642+0.58658*W642+0.089417*V642+0.531633*U642+0.337883*T642-0.403545*S642)</f>
        <v>2.728122</v>
      </c>
      <c r="K642" s="145" t="n">
        <f aca="false">IF(I642=0,J642,I642)</f>
        <v>2.728122</v>
      </c>
      <c r="L642" s="132" t="n">
        <v>2</v>
      </c>
      <c r="M642" s="132" t="n">
        <v>1</v>
      </c>
      <c r="N642" s="132" t="n">
        <v>3</v>
      </c>
      <c r="O642" s="132" t="s">
        <v>155</v>
      </c>
      <c r="P642" s="132" t="n">
        <v>2</v>
      </c>
      <c r="Q642" s="132" t="n">
        <v>2</v>
      </c>
      <c r="R642" s="132" t="n">
        <v>0</v>
      </c>
      <c r="S642" s="132" t="n">
        <v>0</v>
      </c>
      <c r="T642" s="132" t="n">
        <v>0</v>
      </c>
      <c r="U642" s="132" t="n">
        <v>0</v>
      </c>
      <c r="V642" s="132" t="n">
        <v>0</v>
      </c>
      <c r="W642" s="132" t="n">
        <v>1</v>
      </c>
      <c r="X642" s="132" t="n">
        <v>0</v>
      </c>
      <c r="Y642" s="132" t="n">
        <f aca="false">IF(L642&lt;=2.5,1,IF(L642&lt;=4.5,2,IF(L642&lt;=6.5,3,4)))</f>
        <v>1</v>
      </c>
      <c r="Z642" s="132" t="n">
        <f aca="false">IF(R642=1,35,IF(S642=1,64,IF(T642=1,IF(Y642=1,85,104),IF(U642=1,IF(Y642=1,124,152),IF(V642=1,(IF(Y642=1,146,IF(Y642=2,178,263))),IF(W642=1,(IF(Y642=1,178,IF(Y642=2,218,321))),IF(X642=1,IF(Y642=1,190,IF(Y642=2,242,IF(Y642=3,357,896))))))))))</f>
        <v>178</v>
      </c>
      <c r="AA642" s="146" t="n">
        <f aca="false">Z642*F642</f>
        <v>892461.611483999</v>
      </c>
      <c r="AB642" s="141" t="n">
        <v>1</v>
      </c>
      <c r="AC642" s="136" t="s">
        <v>191</v>
      </c>
    </row>
    <row r="643" customFormat="false" ht="13.8" hidden="false" customHeight="false" outlineLevel="0" collapsed="false">
      <c r="A643" s="136" t="n">
        <v>642</v>
      </c>
      <c r="B643" s="136" t="s">
        <v>162</v>
      </c>
      <c r="C643" s="136" t="s">
        <v>162</v>
      </c>
      <c r="D643" s="132" t="s">
        <v>203</v>
      </c>
      <c r="E643" s="142" t="n">
        <v>2400</v>
      </c>
      <c r="F643" s="144" t="n">
        <f aca="false">E643*10.76391</f>
        <v>25833.384</v>
      </c>
      <c r="G643" s="132" t="s">
        <v>204</v>
      </c>
      <c r="H643" s="132" t="n">
        <v>1</v>
      </c>
      <c r="I643" s="132" t="n">
        <v>3</v>
      </c>
      <c r="J643" s="132" t="n">
        <f aca="false">IF(L643=13.5,IF(X643=1,12,9),-0.392532+1.267037*L643+0.472239*X643+0.58658*W643+0.089417*V643+0.531633*U643+0.337883*T643-0.403545*S643)</f>
        <v>3.940212</v>
      </c>
      <c r="K643" s="145" t="n">
        <f aca="false">IF(I643=0,J643,I643)</f>
        <v>3</v>
      </c>
      <c r="L643" s="132" t="n">
        <v>3</v>
      </c>
      <c r="M643" s="132" t="n">
        <v>2</v>
      </c>
      <c r="N643" s="132" t="n">
        <v>6</v>
      </c>
      <c r="O643" s="132" t="s">
        <v>153</v>
      </c>
      <c r="P643" s="132" t="n">
        <v>2</v>
      </c>
      <c r="Q643" s="132" t="n">
        <v>2.5</v>
      </c>
      <c r="R643" s="132" t="n">
        <v>0</v>
      </c>
      <c r="S643" s="132" t="n">
        <v>0</v>
      </c>
      <c r="T643" s="132" t="n">
        <v>0</v>
      </c>
      <c r="U643" s="132" t="n">
        <v>1</v>
      </c>
      <c r="V643" s="132" t="n">
        <v>0</v>
      </c>
      <c r="W643" s="132" t="n">
        <v>0</v>
      </c>
      <c r="X643" s="132" t="n">
        <v>0</v>
      </c>
      <c r="Y643" s="132" t="n">
        <f aca="false">IF(L643&lt;=2.5,1,IF(L643&lt;=4.5,2,IF(L643&lt;=6.5,3,4)))</f>
        <v>2</v>
      </c>
      <c r="Z643" s="132" t="n">
        <f aca="false">IF(R643=1,35,IF(S643=1,64,IF(T643=1,IF(Y643=1,85,104),IF(U643=1,IF(Y643=1,124,152),IF(V643=1,(IF(Y643=1,146,IF(Y643=2,178,263))),IF(W643=1,(IF(Y643=1,178,IF(Y643=2,218,321))),IF(X643=1,IF(Y643=1,190,IF(Y643=2,242,IF(Y643=3,357,896))))))))))</f>
        <v>152</v>
      </c>
      <c r="AA643" s="146" t="n">
        <f aca="false">Z643*F643</f>
        <v>3926674.368</v>
      </c>
      <c r="AB643" s="141" t="n">
        <v>0</v>
      </c>
      <c r="AC643" s="136" t="s">
        <v>191</v>
      </c>
    </row>
    <row r="644" customFormat="false" ht="13.8" hidden="false" customHeight="false" outlineLevel="0" collapsed="false">
      <c r="A644" s="136" t="n">
        <v>643</v>
      </c>
      <c r="B644" s="136" t="s">
        <v>162</v>
      </c>
      <c r="C644" s="136" t="s">
        <v>162</v>
      </c>
      <c r="D644" s="132" t="s">
        <v>203</v>
      </c>
      <c r="E644" s="142" t="n">
        <v>2400</v>
      </c>
      <c r="F644" s="144" t="n">
        <f aca="false">E644*10.76391</f>
        <v>25833.384</v>
      </c>
      <c r="G644" s="132" t="s">
        <v>204</v>
      </c>
      <c r="H644" s="132" t="n">
        <v>1</v>
      </c>
      <c r="I644" s="132" t="n">
        <v>3</v>
      </c>
      <c r="J644" s="132" t="n">
        <f aca="false">IF(L644=13.5,IF(X644=1,12,9),-0.392532+1.267037*L644+0.472239*X644+0.58658*W644+0.089417*V644+0.531633*U644+0.337883*T644-0.403545*S644)</f>
        <v>3.940212</v>
      </c>
      <c r="K644" s="145" t="n">
        <f aca="false">IF(I644=0,J644,I644)</f>
        <v>3</v>
      </c>
      <c r="L644" s="132" t="n">
        <v>3</v>
      </c>
      <c r="M644" s="132" t="n">
        <v>2</v>
      </c>
      <c r="N644" s="132" t="n">
        <v>6</v>
      </c>
      <c r="O644" s="132" t="s">
        <v>153</v>
      </c>
      <c r="P644" s="132" t="n">
        <v>2</v>
      </c>
      <c r="Q644" s="132" t="n">
        <v>2.5</v>
      </c>
      <c r="R644" s="132" t="n">
        <v>0</v>
      </c>
      <c r="S644" s="132" t="n">
        <v>0</v>
      </c>
      <c r="T644" s="132" t="n">
        <v>0</v>
      </c>
      <c r="U644" s="132" t="n">
        <v>1</v>
      </c>
      <c r="V644" s="132" t="n">
        <v>0</v>
      </c>
      <c r="W644" s="132" t="n">
        <v>0</v>
      </c>
      <c r="X644" s="132" t="n">
        <v>0</v>
      </c>
      <c r="Y644" s="132" t="n">
        <f aca="false">IF(L644&lt;=2.5,1,IF(L644&lt;=4.5,2,IF(L644&lt;=6.5,3,4)))</f>
        <v>2</v>
      </c>
      <c r="Z644" s="132" t="n">
        <f aca="false">IF(R644=1,35,IF(S644=1,64,IF(T644=1,IF(Y644=1,85,104),IF(U644=1,IF(Y644=1,124,152),IF(V644=1,(IF(Y644=1,146,IF(Y644=2,178,263))),IF(W644=1,(IF(Y644=1,178,IF(Y644=2,218,321))),IF(X644=1,IF(Y644=1,190,IF(Y644=2,242,IF(Y644=3,357,896))))))))))</f>
        <v>152</v>
      </c>
      <c r="AA644" s="146" t="n">
        <f aca="false">Z644*F644</f>
        <v>3926674.368</v>
      </c>
      <c r="AB644" s="141" t="n">
        <v>0</v>
      </c>
      <c r="AC644" s="136" t="s">
        <v>191</v>
      </c>
    </row>
    <row r="645" customFormat="false" ht="13.8" hidden="false" customHeight="false" outlineLevel="0" collapsed="false">
      <c r="A645" s="136" t="n">
        <v>644</v>
      </c>
      <c r="B645" s="136" t="s">
        <v>162</v>
      </c>
      <c r="C645" s="136" t="s">
        <v>162</v>
      </c>
      <c r="D645" s="132" t="s">
        <v>203</v>
      </c>
      <c r="E645" s="142" t="n">
        <v>2400</v>
      </c>
      <c r="F645" s="144" t="n">
        <f aca="false">E645*10.76391</f>
        <v>25833.384</v>
      </c>
      <c r="G645" s="132" t="s">
        <v>204</v>
      </c>
      <c r="H645" s="132" t="n">
        <v>1</v>
      </c>
      <c r="I645" s="132" t="n">
        <v>3</v>
      </c>
      <c r="J645" s="132" t="n">
        <f aca="false">IF(L645=13.5,IF(X645=1,12,9),-0.392532+1.267037*L645+0.472239*X645+0.58658*W645+0.089417*V645+0.531633*U645+0.337883*T645-0.403545*S645)</f>
        <v>3.940212</v>
      </c>
      <c r="K645" s="145" t="n">
        <f aca="false">IF(I645=0,J645,I645)</f>
        <v>3</v>
      </c>
      <c r="L645" s="132" t="n">
        <v>3</v>
      </c>
      <c r="M645" s="132" t="n">
        <v>2</v>
      </c>
      <c r="N645" s="132" t="n">
        <v>6</v>
      </c>
      <c r="O645" s="132" t="s">
        <v>153</v>
      </c>
      <c r="P645" s="132" t="n">
        <v>2</v>
      </c>
      <c r="Q645" s="132" t="n">
        <v>2.5</v>
      </c>
      <c r="R645" s="132" t="n">
        <v>0</v>
      </c>
      <c r="S645" s="132" t="n">
        <v>0</v>
      </c>
      <c r="T645" s="132" t="n">
        <v>0</v>
      </c>
      <c r="U645" s="132" t="n">
        <v>1</v>
      </c>
      <c r="V645" s="132" t="n">
        <v>0</v>
      </c>
      <c r="W645" s="132" t="n">
        <v>0</v>
      </c>
      <c r="X645" s="132" t="n">
        <v>0</v>
      </c>
      <c r="Y645" s="132" t="n">
        <f aca="false">IF(L645&lt;=2.5,1,IF(L645&lt;=4.5,2,IF(L645&lt;=6.5,3,4)))</f>
        <v>2</v>
      </c>
      <c r="Z645" s="132" t="n">
        <f aca="false">IF(R645=1,35,IF(S645=1,64,IF(T645=1,IF(Y645=1,85,104),IF(U645=1,IF(Y645=1,124,152),IF(V645=1,(IF(Y645=1,146,IF(Y645=2,178,263))),IF(W645=1,(IF(Y645=1,178,IF(Y645=2,218,321))),IF(X645=1,IF(Y645=1,190,IF(Y645=2,242,IF(Y645=3,357,896))))))))))</f>
        <v>152</v>
      </c>
      <c r="AA645" s="146" t="n">
        <f aca="false">Z645*F645</f>
        <v>3926674.368</v>
      </c>
      <c r="AB645" s="141" t="n">
        <v>0</v>
      </c>
      <c r="AC645" s="136" t="s">
        <v>191</v>
      </c>
    </row>
    <row r="646" customFormat="false" ht="13.8" hidden="false" customHeight="false" outlineLevel="0" collapsed="false">
      <c r="A646" s="136" t="n">
        <v>645</v>
      </c>
      <c r="B646" s="136" t="s">
        <v>162</v>
      </c>
      <c r="C646" s="136" t="s">
        <v>162</v>
      </c>
      <c r="D646" s="132" t="s">
        <v>203</v>
      </c>
      <c r="E646" s="142" t="n">
        <v>2400</v>
      </c>
      <c r="F646" s="144" t="n">
        <f aca="false">E646*10.76391</f>
        <v>25833.384</v>
      </c>
      <c r="G646" s="132" t="s">
        <v>204</v>
      </c>
      <c r="H646" s="132" t="n">
        <v>1</v>
      </c>
      <c r="I646" s="132" t="n">
        <v>3</v>
      </c>
      <c r="J646" s="132" t="n">
        <f aca="false">IF(L646=13.5,IF(X646=1,12,9),-0.392532+1.267037*L646+0.472239*X646+0.58658*W646+0.089417*V646+0.531633*U646+0.337883*T646-0.403545*S646)</f>
        <v>3.940212</v>
      </c>
      <c r="K646" s="145" t="n">
        <f aca="false">IF(I646=0,J646,I646)</f>
        <v>3</v>
      </c>
      <c r="L646" s="132" t="n">
        <v>3</v>
      </c>
      <c r="M646" s="132" t="n">
        <v>2</v>
      </c>
      <c r="N646" s="132" t="n">
        <v>6</v>
      </c>
      <c r="O646" s="132" t="s">
        <v>153</v>
      </c>
      <c r="P646" s="132" t="n">
        <v>2</v>
      </c>
      <c r="Q646" s="132" t="n">
        <v>2.5</v>
      </c>
      <c r="R646" s="132" t="n">
        <v>0</v>
      </c>
      <c r="S646" s="132" t="n">
        <v>0</v>
      </c>
      <c r="T646" s="132" t="n">
        <v>0</v>
      </c>
      <c r="U646" s="132" t="n">
        <v>1</v>
      </c>
      <c r="V646" s="132" t="n">
        <v>0</v>
      </c>
      <c r="W646" s="132" t="n">
        <v>0</v>
      </c>
      <c r="X646" s="132" t="n">
        <v>0</v>
      </c>
      <c r="Y646" s="132" t="n">
        <f aca="false">IF(L646&lt;=2.5,1,IF(L646&lt;=4.5,2,IF(L646&lt;=6.5,3,4)))</f>
        <v>2</v>
      </c>
      <c r="Z646" s="132" t="n">
        <f aca="false">IF(R646=1,35,IF(S646=1,64,IF(T646=1,IF(Y646=1,85,104),IF(U646=1,IF(Y646=1,124,152),IF(V646=1,(IF(Y646=1,146,IF(Y646=2,178,263))),IF(W646=1,(IF(Y646=1,178,IF(Y646=2,218,321))),IF(X646=1,IF(Y646=1,190,IF(Y646=2,242,IF(Y646=3,357,896))))))))))</f>
        <v>152</v>
      </c>
      <c r="AA646" s="146" t="n">
        <f aca="false">Z646*F646</f>
        <v>3926674.368</v>
      </c>
      <c r="AB646" s="141" t="n">
        <v>0</v>
      </c>
      <c r="AC646" s="136" t="s">
        <v>191</v>
      </c>
    </row>
    <row r="647" customFormat="false" ht="13.8" hidden="false" customHeight="false" outlineLevel="0" collapsed="false">
      <c r="A647" s="136" t="n">
        <v>646</v>
      </c>
      <c r="B647" s="136" t="s">
        <v>162</v>
      </c>
      <c r="C647" s="136" t="s">
        <v>162</v>
      </c>
      <c r="D647" s="132" t="s">
        <v>203</v>
      </c>
      <c r="E647" s="142" t="n">
        <v>2400</v>
      </c>
      <c r="F647" s="144" t="n">
        <f aca="false">E647*10.76391</f>
        <v>25833.384</v>
      </c>
      <c r="G647" s="132" t="s">
        <v>204</v>
      </c>
      <c r="H647" s="132" t="n">
        <v>1</v>
      </c>
      <c r="I647" s="132" t="n">
        <v>3</v>
      </c>
      <c r="J647" s="132" t="n">
        <f aca="false">IF(L647=13.5,IF(X647=1,12,9),-0.392532+1.267037*L647+0.472239*X647+0.58658*W647+0.089417*V647+0.531633*U647+0.337883*T647-0.403545*S647)</f>
        <v>3.940212</v>
      </c>
      <c r="K647" s="145" t="n">
        <f aca="false">IF(I647=0,J647,I647)</f>
        <v>3</v>
      </c>
      <c r="L647" s="132" t="n">
        <v>3</v>
      </c>
      <c r="M647" s="132" t="n">
        <v>2</v>
      </c>
      <c r="N647" s="132" t="n">
        <v>6</v>
      </c>
      <c r="O647" s="132" t="s">
        <v>153</v>
      </c>
      <c r="P647" s="132" t="n">
        <v>2</v>
      </c>
      <c r="Q647" s="132" t="n">
        <v>2.5</v>
      </c>
      <c r="R647" s="132" t="n">
        <v>0</v>
      </c>
      <c r="S647" s="132" t="n">
        <v>0</v>
      </c>
      <c r="T647" s="132" t="n">
        <v>0</v>
      </c>
      <c r="U647" s="132" t="n">
        <v>1</v>
      </c>
      <c r="V647" s="132" t="n">
        <v>0</v>
      </c>
      <c r="W647" s="132" t="n">
        <v>0</v>
      </c>
      <c r="X647" s="132" t="n">
        <v>0</v>
      </c>
      <c r="Y647" s="132" t="n">
        <f aca="false">IF(L647&lt;=2.5,1,IF(L647&lt;=4.5,2,IF(L647&lt;=6.5,3,4)))</f>
        <v>2</v>
      </c>
      <c r="Z647" s="132" t="n">
        <f aca="false">IF(R647=1,35,IF(S647=1,64,IF(T647=1,IF(Y647=1,85,104),IF(U647=1,IF(Y647=1,124,152),IF(V647=1,(IF(Y647=1,146,IF(Y647=2,178,263))),IF(W647=1,(IF(Y647=1,178,IF(Y647=2,218,321))),IF(X647=1,IF(Y647=1,190,IF(Y647=2,242,IF(Y647=3,357,896))))))))))</f>
        <v>152</v>
      </c>
      <c r="AA647" s="146" t="n">
        <f aca="false">Z647*F647</f>
        <v>3926674.368</v>
      </c>
      <c r="AB647" s="141" t="n">
        <v>0</v>
      </c>
      <c r="AC647" s="136" t="s">
        <v>191</v>
      </c>
    </row>
    <row r="648" customFormat="false" ht="13.8" hidden="false" customHeight="false" outlineLevel="0" collapsed="false">
      <c r="A648" s="136" t="n">
        <v>647</v>
      </c>
      <c r="B648" s="136" t="s">
        <v>162</v>
      </c>
      <c r="C648" s="136" t="s">
        <v>162</v>
      </c>
      <c r="D648" s="132" t="s">
        <v>203</v>
      </c>
      <c r="E648" s="142" t="n">
        <v>2400</v>
      </c>
      <c r="F648" s="144" t="n">
        <f aca="false">E648*10.76391</f>
        <v>25833.384</v>
      </c>
      <c r="G648" s="132" t="s">
        <v>204</v>
      </c>
      <c r="H648" s="132" t="n">
        <v>1</v>
      </c>
      <c r="I648" s="132" t="n">
        <v>3</v>
      </c>
      <c r="J648" s="132" t="n">
        <f aca="false">IF(L648=13.5,IF(X648=1,12,9),-0.392532+1.267037*L648+0.472239*X648+0.58658*W648+0.089417*V648+0.531633*U648+0.337883*T648-0.403545*S648)</f>
        <v>3.940212</v>
      </c>
      <c r="K648" s="145" t="n">
        <f aca="false">IF(I648=0,J648,I648)</f>
        <v>3</v>
      </c>
      <c r="L648" s="132" t="n">
        <v>3</v>
      </c>
      <c r="M648" s="132" t="n">
        <v>2</v>
      </c>
      <c r="N648" s="132" t="n">
        <v>6</v>
      </c>
      <c r="O648" s="132" t="s">
        <v>153</v>
      </c>
      <c r="P648" s="132" t="n">
        <v>2</v>
      </c>
      <c r="Q648" s="132" t="n">
        <v>2.5</v>
      </c>
      <c r="R648" s="132" t="n">
        <v>0</v>
      </c>
      <c r="S648" s="132" t="n">
        <v>0</v>
      </c>
      <c r="T648" s="132" t="n">
        <v>0</v>
      </c>
      <c r="U648" s="132" t="n">
        <v>1</v>
      </c>
      <c r="V648" s="132" t="n">
        <v>0</v>
      </c>
      <c r="W648" s="132" t="n">
        <v>0</v>
      </c>
      <c r="X648" s="132" t="n">
        <v>0</v>
      </c>
      <c r="Y648" s="132" t="n">
        <f aca="false">IF(L648&lt;=2.5,1,IF(L648&lt;=4.5,2,IF(L648&lt;=6.5,3,4)))</f>
        <v>2</v>
      </c>
      <c r="Z648" s="132" t="n">
        <f aca="false">IF(R648=1,35,IF(S648=1,64,IF(T648=1,IF(Y648=1,85,104),IF(U648=1,IF(Y648=1,124,152),IF(V648=1,(IF(Y648=1,146,IF(Y648=2,178,263))),IF(W648=1,(IF(Y648=1,178,IF(Y648=2,218,321))),IF(X648=1,IF(Y648=1,190,IF(Y648=2,242,IF(Y648=3,357,896))))))))))</f>
        <v>152</v>
      </c>
      <c r="AA648" s="146" t="n">
        <f aca="false">Z648*F648</f>
        <v>3926674.368</v>
      </c>
      <c r="AB648" s="141" t="n">
        <v>0</v>
      </c>
      <c r="AC648" s="136" t="s">
        <v>191</v>
      </c>
    </row>
    <row r="649" customFormat="false" ht="13.8" hidden="false" customHeight="false" outlineLevel="0" collapsed="false">
      <c r="A649" s="136" t="n">
        <v>648</v>
      </c>
      <c r="B649" s="136" t="s">
        <v>162</v>
      </c>
      <c r="C649" s="136" t="s">
        <v>162</v>
      </c>
      <c r="D649" s="132" t="s">
        <v>203</v>
      </c>
      <c r="E649" s="142" t="n">
        <v>2400</v>
      </c>
      <c r="F649" s="144" t="n">
        <f aca="false">E649*10.76391</f>
        <v>25833.384</v>
      </c>
      <c r="G649" s="132" t="s">
        <v>204</v>
      </c>
      <c r="H649" s="132" t="n">
        <v>1</v>
      </c>
      <c r="I649" s="132" t="n">
        <v>3</v>
      </c>
      <c r="J649" s="132" t="n">
        <f aca="false">IF(L649=13.5,IF(X649=1,12,9),-0.392532+1.267037*L649+0.472239*X649+0.58658*W649+0.089417*V649+0.531633*U649+0.337883*T649-0.403545*S649)</f>
        <v>3.940212</v>
      </c>
      <c r="K649" s="145" t="n">
        <f aca="false">IF(I649=0,J649,I649)</f>
        <v>3</v>
      </c>
      <c r="L649" s="132" t="n">
        <v>3</v>
      </c>
      <c r="M649" s="132" t="n">
        <v>2</v>
      </c>
      <c r="N649" s="132" t="n">
        <v>6</v>
      </c>
      <c r="O649" s="132" t="s">
        <v>153</v>
      </c>
      <c r="P649" s="132" t="n">
        <v>2</v>
      </c>
      <c r="Q649" s="132" t="n">
        <v>2.5</v>
      </c>
      <c r="R649" s="132" t="n">
        <v>0</v>
      </c>
      <c r="S649" s="132" t="n">
        <v>0</v>
      </c>
      <c r="T649" s="132" t="n">
        <v>0</v>
      </c>
      <c r="U649" s="132" t="n">
        <v>1</v>
      </c>
      <c r="V649" s="132" t="n">
        <v>0</v>
      </c>
      <c r="W649" s="132" t="n">
        <v>0</v>
      </c>
      <c r="X649" s="132" t="n">
        <v>0</v>
      </c>
      <c r="Y649" s="132" t="n">
        <f aca="false">IF(L649&lt;=2.5,1,IF(L649&lt;=4.5,2,IF(L649&lt;=6.5,3,4)))</f>
        <v>2</v>
      </c>
      <c r="Z649" s="132" t="n">
        <f aca="false">IF(R649=1,35,IF(S649=1,64,IF(T649=1,IF(Y649=1,85,104),IF(U649=1,IF(Y649=1,124,152),IF(V649=1,(IF(Y649=1,146,IF(Y649=2,178,263))),IF(W649=1,(IF(Y649=1,178,IF(Y649=2,218,321))),IF(X649=1,IF(Y649=1,190,IF(Y649=2,242,IF(Y649=3,357,896))))))))))</f>
        <v>152</v>
      </c>
      <c r="AA649" s="146" t="n">
        <f aca="false">Z649*F649</f>
        <v>3926674.368</v>
      </c>
      <c r="AB649" s="141" t="n">
        <v>0</v>
      </c>
      <c r="AC649" s="136" t="s">
        <v>191</v>
      </c>
    </row>
    <row r="650" customFormat="false" ht="13.8" hidden="false" customHeight="false" outlineLevel="0" collapsed="false">
      <c r="A650" s="136" t="n">
        <v>649</v>
      </c>
      <c r="B650" s="136" t="s">
        <v>162</v>
      </c>
      <c r="C650" s="136" t="s">
        <v>162</v>
      </c>
      <c r="D650" s="132" t="s">
        <v>203</v>
      </c>
      <c r="E650" s="142" t="n">
        <v>2400</v>
      </c>
      <c r="F650" s="144" t="n">
        <f aca="false">E650*10.76391</f>
        <v>25833.384</v>
      </c>
      <c r="G650" s="132" t="s">
        <v>204</v>
      </c>
      <c r="H650" s="132" t="n">
        <v>1</v>
      </c>
      <c r="I650" s="132" t="n">
        <v>3</v>
      </c>
      <c r="J650" s="132" t="n">
        <f aca="false">IF(L650=13.5,IF(X650=1,12,9),-0.392532+1.267037*L650+0.472239*X650+0.58658*W650+0.089417*V650+0.531633*U650+0.337883*T650-0.403545*S650)</f>
        <v>3.940212</v>
      </c>
      <c r="K650" s="145" t="n">
        <f aca="false">IF(I650=0,J650,I650)</f>
        <v>3</v>
      </c>
      <c r="L650" s="132" t="n">
        <v>3</v>
      </c>
      <c r="M650" s="132" t="n">
        <v>2</v>
      </c>
      <c r="N650" s="132" t="n">
        <v>6</v>
      </c>
      <c r="O650" s="132" t="s">
        <v>153</v>
      </c>
      <c r="P650" s="132" t="n">
        <v>2</v>
      </c>
      <c r="Q650" s="132" t="n">
        <v>2.5</v>
      </c>
      <c r="R650" s="132" t="n">
        <v>0</v>
      </c>
      <c r="S650" s="132" t="n">
        <v>0</v>
      </c>
      <c r="T650" s="132" t="n">
        <v>0</v>
      </c>
      <c r="U650" s="132" t="n">
        <v>1</v>
      </c>
      <c r="V650" s="132" t="n">
        <v>0</v>
      </c>
      <c r="W650" s="132" t="n">
        <v>0</v>
      </c>
      <c r="X650" s="132" t="n">
        <v>0</v>
      </c>
      <c r="Y650" s="132" t="n">
        <f aca="false">IF(L650&lt;=2.5,1,IF(L650&lt;=4.5,2,IF(L650&lt;=6.5,3,4)))</f>
        <v>2</v>
      </c>
      <c r="Z650" s="132" t="n">
        <f aca="false">IF(R650=1,35,IF(S650=1,64,IF(T650=1,IF(Y650=1,85,104),IF(U650=1,IF(Y650=1,124,152),IF(V650=1,(IF(Y650=1,146,IF(Y650=2,178,263))),IF(W650=1,(IF(Y650=1,178,IF(Y650=2,218,321))),IF(X650=1,IF(Y650=1,190,IF(Y650=2,242,IF(Y650=3,357,896))))))))))</f>
        <v>152</v>
      </c>
      <c r="AA650" s="146" t="n">
        <f aca="false">Z650*F650</f>
        <v>3926674.368</v>
      </c>
      <c r="AB650" s="141" t="n">
        <v>0</v>
      </c>
      <c r="AC650" s="136" t="s">
        <v>191</v>
      </c>
    </row>
    <row r="651" customFormat="false" ht="13.8" hidden="false" customHeight="false" outlineLevel="0" collapsed="false">
      <c r="A651" s="136" t="n">
        <v>650</v>
      </c>
      <c r="B651" s="136" t="s">
        <v>162</v>
      </c>
      <c r="C651" s="136" t="s">
        <v>162</v>
      </c>
      <c r="D651" s="132" t="s">
        <v>203</v>
      </c>
      <c r="E651" s="142" t="n">
        <v>2400</v>
      </c>
      <c r="F651" s="144" t="n">
        <f aca="false">E651*10.76391</f>
        <v>25833.384</v>
      </c>
      <c r="G651" s="132" t="s">
        <v>204</v>
      </c>
      <c r="H651" s="132" t="n">
        <v>1</v>
      </c>
      <c r="I651" s="132" t="n">
        <v>3</v>
      </c>
      <c r="J651" s="132" t="n">
        <f aca="false">IF(L651=13.5,IF(X651=1,12,9),-0.392532+1.267037*L651+0.472239*X651+0.58658*W651+0.089417*V651+0.531633*U651+0.337883*T651-0.403545*S651)</f>
        <v>3.940212</v>
      </c>
      <c r="K651" s="145" t="n">
        <f aca="false">IF(I651=0,J651,I651)</f>
        <v>3</v>
      </c>
      <c r="L651" s="132" t="n">
        <v>3</v>
      </c>
      <c r="M651" s="132" t="n">
        <v>2</v>
      </c>
      <c r="N651" s="132" t="n">
        <v>6</v>
      </c>
      <c r="O651" s="132" t="s">
        <v>153</v>
      </c>
      <c r="P651" s="132" t="n">
        <v>2</v>
      </c>
      <c r="Q651" s="132" t="n">
        <v>2.5</v>
      </c>
      <c r="R651" s="132" t="n">
        <v>0</v>
      </c>
      <c r="S651" s="132" t="n">
        <v>0</v>
      </c>
      <c r="T651" s="132" t="n">
        <v>0</v>
      </c>
      <c r="U651" s="132" t="n">
        <v>1</v>
      </c>
      <c r="V651" s="132" t="n">
        <v>0</v>
      </c>
      <c r="W651" s="132" t="n">
        <v>0</v>
      </c>
      <c r="X651" s="132" t="n">
        <v>0</v>
      </c>
      <c r="Y651" s="132" t="n">
        <f aca="false">IF(L651&lt;=2.5,1,IF(L651&lt;=4.5,2,IF(L651&lt;=6.5,3,4)))</f>
        <v>2</v>
      </c>
      <c r="Z651" s="132" t="n">
        <f aca="false">IF(R651=1,35,IF(S651=1,64,IF(T651=1,IF(Y651=1,85,104),IF(U651=1,IF(Y651=1,124,152),IF(V651=1,(IF(Y651=1,146,IF(Y651=2,178,263))),IF(W651=1,(IF(Y651=1,178,IF(Y651=2,218,321))),IF(X651=1,IF(Y651=1,190,IF(Y651=2,242,IF(Y651=3,357,896))))))))))</f>
        <v>152</v>
      </c>
      <c r="AA651" s="146" t="n">
        <f aca="false">Z651*F651</f>
        <v>3926674.368</v>
      </c>
      <c r="AB651" s="141" t="n">
        <v>0</v>
      </c>
      <c r="AC651" s="136" t="s">
        <v>191</v>
      </c>
    </row>
    <row r="652" customFormat="false" ht="13.8" hidden="false" customHeight="false" outlineLevel="0" collapsed="false">
      <c r="A652" s="136" t="n">
        <v>651</v>
      </c>
      <c r="B652" s="136" t="s">
        <v>162</v>
      </c>
      <c r="C652" s="136" t="s">
        <v>162</v>
      </c>
      <c r="D652" s="132" t="s">
        <v>203</v>
      </c>
      <c r="E652" s="142" t="n">
        <v>2400</v>
      </c>
      <c r="F652" s="144" t="n">
        <f aca="false">E652*10.76391</f>
        <v>25833.384</v>
      </c>
      <c r="G652" s="132" t="s">
        <v>204</v>
      </c>
      <c r="H652" s="132" t="n">
        <v>1</v>
      </c>
      <c r="I652" s="132" t="n">
        <v>3</v>
      </c>
      <c r="J652" s="132" t="n">
        <f aca="false">IF(L652=13.5,IF(X652=1,12,9),-0.392532+1.267037*L652+0.472239*X652+0.58658*W652+0.089417*V652+0.531633*U652+0.337883*T652-0.403545*S652)</f>
        <v>3.940212</v>
      </c>
      <c r="K652" s="145" t="n">
        <f aca="false">IF(I652=0,J652,I652)</f>
        <v>3</v>
      </c>
      <c r="L652" s="132" t="n">
        <v>3</v>
      </c>
      <c r="M652" s="132" t="n">
        <v>2</v>
      </c>
      <c r="N652" s="132" t="n">
        <v>6</v>
      </c>
      <c r="O652" s="132" t="s">
        <v>153</v>
      </c>
      <c r="P652" s="132" t="n">
        <v>2</v>
      </c>
      <c r="Q652" s="132" t="n">
        <v>2.5</v>
      </c>
      <c r="R652" s="132" t="n">
        <v>0</v>
      </c>
      <c r="S652" s="132" t="n">
        <v>0</v>
      </c>
      <c r="T652" s="132" t="n">
        <v>0</v>
      </c>
      <c r="U652" s="132" t="n">
        <v>1</v>
      </c>
      <c r="V652" s="132" t="n">
        <v>0</v>
      </c>
      <c r="W652" s="132" t="n">
        <v>0</v>
      </c>
      <c r="X652" s="132" t="n">
        <v>0</v>
      </c>
      <c r="Y652" s="132" t="n">
        <f aca="false">IF(L652&lt;=2.5,1,IF(L652&lt;=4.5,2,IF(L652&lt;=6.5,3,4)))</f>
        <v>2</v>
      </c>
      <c r="Z652" s="132" t="n">
        <f aca="false">IF(R652=1,35,IF(S652=1,64,IF(T652=1,IF(Y652=1,85,104),IF(U652=1,IF(Y652=1,124,152),IF(V652=1,(IF(Y652=1,146,IF(Y652=2,178,263))),IF(W652=1,(IF(Y652=1,178,IF(Y652=2,218,321))),IF(X652=1,IF(Y652=1,190,IF(Y652=2,242,IF(Y652=3,357,896))))))))))</f>
        <v>152</v>
      </c>
      <c r="AA652" s="146" t="n">
        <f aca="false">Z652*F652</f>
        <v>3926674.368</v>
      </c>
      <c r="AB652" s="141" t="n">
        <v>0</v>
      </c>
      <c r="AC652" s="136" t="s">
        <v>191</v>
      </c>
    </row>
    <row r="653" customFormat="false" ht="13.8" hidden="false" customHeight="false" outlineLevel="0" collapsed="false">
      <c r="A653" s="136" t="n">
        <v>652</v>
      </c>
      <c r="B653" s="136" t="s">
        <v>162</v>
      </c>
      <c r="C653" s="136" t="s">
        <v>162</v>
      </c>
      <c r="D653" s="132" t="s">
        <v>203</v>
      </c>
      <c r="E653" s="142" t="n">
        <v>2400</v>
      </c>
      <c r="F653" s="144" t="n">
        <f aca="false">E653*10.76391</f>
        <v>25833.384</v>
      </c>
      <c r="G653" s="132" t="s">
        <v>204</v>
      </c>
      <c r="H653" s="132" t="n">
        <v>1</v>
      </c>
      <c r="I653" s="132" t="n">
        <v>3</v>
      </c>
      <c r="J653" s="132" t="n">
        <f aca="false">IF(L653=13.5,IF(X653=1,12,9),-0.392532+1.267037*L653+0.472239*X653+0.58658*W653+0.089417*V653+0.531633*U653+0.337883*T653-0.403545*S653)</f>
        <v>3.940212</v>
      </c>
      <c r="K653" s="145" t="n">
        <f aca="false">IF(I653=0,J653,I653)</f>
        <v>3</v>
      </c>
      <c r="L653" s="132" t="n">
        <v>3</v>
      </c>
      <c r="M653" s="132" t="n">
        <v>2</v>
      </c>
      <c r="N653" s="132" t="n">
        <v>6</v>
      </c>
      <c r="O653" s="132" t="s">
        <v>153</v>
      </c>
      <c r="P653" s="132" t="n">
        <v>2</v>
      </c>
      <c r="Q653" s="132" t="n">
        <v>2.5</v>
      </c>
      <c r="R653" s="132" t="n">
        <v>0</v>
      </c>
      <c r="S653" s="132" t="n">
        <v>0</v>
      </c>
      <c r="T653" s="132" t="n">
        <v>0</v>
      </c>
      <c r="U653" s="132" t="n">
        <v>1</v>
      </c>
      <c r="V653" s="132" t="n">
        <v>0</v>
      </c>
      <c r="W653" s="132" t="n">
        <v>0</v>
      </c>
      <c r="X653" s="132" t="n">
        <v>0</v>
      </c>
      <c r="Y653" s="132" t="n">
        <f aca="false">IF(L653&lt;=2.5,1,IF(L653&lt;=4.5,2,IF(L653&lt;=6.5,3,4)))</f>
        <v>2</v>
      </c>
      <c r="Z653" s="132" t="n">
        <f aca="false">IF(R653=1,35,IF(S653=1,64,IF(T653=1,IF(Y653=1,85,104),IF(U653=1,IF(Y653=1,124,152),IF(V653=1,(IF(Y653=1,146,IF(Y653=2,178,263))),IF(W653=1,(IF(Y653=1,178,IF(Y653=2,218,321))),IF(X653=1,IF(Y653=1,190,IF(Y653=2,242,IF(Y653=3,357,896))))))))))</f>
        <v>152</v>
      </c>
      <c r="AA653" s="146" t="n">
        <f aca="false">Z653*F653</f>
        <v>3926674.368</v>
      </c>
      <c r="AB653" s="141" t="n">
        <v>0</v>
      </c>
      <c r="AC653" s="136" t="s">
        <v>191</v>
      </c>
    </row>
    <row r="654" customFormat="false" ht="13.8" hidden="false" customHeight="false" outlineLevel="0" collapsed="false">
      <c r="A654" s="136" t="n">
        <v>653</v>
      </c>
      <c r="B654" s="136" t="s">
        <v>162</v>
      </c>
      <c r="C654" s="136" t="s">
        <v>162</v>
      </c>
      <c r="D654" s="132" t="s">
        <v>203</v>
      </c>
      <c r="E654" s="142" t="n">
        <v>2400</v>
      </c>
      <c r="F654" s="144" t="n">
        <f aca="false">E654*10.76391</f>
        <v>25833.384</v>
      </c>
      <c r="G654" s="132" t="s">
        <v>204</v>
      </c>
      <c r="H654" s="132" t="n">
        <v>1</v>
      </c>
      <c r="I654" s="132" t="n">
        <v>3</v>
      </c>
      <c r="J654" s="132" t="n">
        <f aca="false">IF(L654=13.5,IF(X654=1,12,9),-0.392532+1.267037*L654+0.472239*X654+0.58658*W654+0.089417*V654+0.531633*U654+0.337883*T654-0.403545*S654)</f>
        <v>3.940212</v>
      </c>
      <c r="K654" s="145" t="n">
        <f aca="false">IF(I654=0,J654,I654)</f>
        <v>3</v>
      </c>
      <c r="L654" s="132" t="n">
        <v>3</v>
      </c>
      <c r="M654" s="132" t="n">
        <v>2</v>
      </c>
      <c r="N654" s="132" t="n">
        <v>6</v>
      </c>
      <c r="O654" s="132" t="s">
        <v>153</v>
      </c>
      <c r="P654" s="132" t="n">
        <v>2</v>
      </c>
      <c r="Q654" s="132" t="n">
        <v>2.5</v>
      </c>
      <c r="R654" s="132" t="n">
        <v>0</v>
      </c>
      <c r="S654" s="132" t="n">
        <v>0</v>
      </c>
      <c r="T654" s="132" t="n">
        <v>0</v>
      </c>
      <c r="U654" s="132" t="n">
        <v>1</v>
      </c>
      <c r="V654" s="132" t="n">
        <v>0</v>
      </c>
      <c r="W654" s="132" t="n">
        <v>0</v>
      </c>
      <c r="X654" s="132" t="n">
        <v>0</v>
      </c>
      <c r="Y654" s="132" t="n">
        <f aca="false">IF(L654&lt;=2.5,1,IF(L654&lt;=4.5,2,IF(L654&lt;=6.5,3,4)))</f>
        <v>2</v>
      </c>
      <c r="Z654" s="132" t="n">
        <f aca="false">IF(R654=1,35,IF(S654=1,64,IF(T654=1,IF(Y654=1,85,104),IF(U654=1,IF(Y654=1,124,152),IF(V654=1,(IF(Y654=1,146,IF(Y654=2,178,263))),IF(W654=1,(IF(Y654=1,178,IF(Y654=2,218,321))),IF(X654=1,IF(Y654=1,190,IF(Y654=2,242,IF(Y654=3,357,896))))))))))</f>
        <v>152</v>
      </c>
      <c r="AA654" s="146" t="n">
        <f aca="false">Z654*F654</f>
        <v>3926674.368</v>
      </c>
      <c r="AB654" s="141" t="n">
        <v>0</v>
      </c>
      <c r="AC654" s="136" t="s">
        <v>191</v>
      </c>
    </row>
    <row r="655" customFormat="false" ht="13.8" hidden="false" customHeight="false" outlineLevel="0" collapsed="false">
      <c r="A655" s="136" t="n">
        <v>654</v>
      </c>
      <c r="B655" s="136" t="s">
        <v>162</v>
      </c>
      <c r="C655" s="136" t="s">
        <v>162</v>
      </c>
      <c r="D655" s="132" t="s">
        <v>203</v>
      </c>
      <c r="E655" s="142" t="n">
        <v>2400</v>
      </c>
      <c r="F655" s="144" t="n">
        <f aca="false">E655*10.76391</f>
        <v>25833.384</v>
      </c>
      <c r="G655" s="132" t="s">
        <v>204</v>
      </c>
      <c r="H655" s="132" t="n">
        <v>1</v>
      </c>
      <c r="I655" s="132" t="n">
        <v>3</v>
      </c>
      <c r="J655" s="132" t="n">
        <f aca="false">IF(L655=13.5,IF(X655=1,12,9),-0.392532+1.267037*L655+0.472239*X655+0.58658*W655+0.089417*V655+0.531633*U655+0.337883*T655-0.403545*S655)</f>
        <v>3.940212</v>
      </c>
      <c r="K655" s="145" t="n">
        <f aca="false">IF(I655=0,J655,I655)</f>
        <v>3</v>
      </c>
      <c r="L655" s="132" t="n">
        <v>3</v>
      </c>
      <c r="M655" s="132" t="n">
        <v>2</v>
      </c>
      <c r="N655" s="132" t="n">
        <v>6</v>
      </c>
      <c r="O655" s="132" t="s">
        <v>153</v>
      </c>
      <c r="P655" s="132" t="n">
        <v>2</v>
      </c>
      <c r="Q655" s="132" t="n">
        <v>2.5</v>
      </c>
      <c r="R655" s="132" t="n">
        <v>0</v>
      </c>
      <c r="S655" s="132" t="n">
        <v>0</v>
      </c>
      <c r="T655" s="132" t="n">
        <v>0</v>
      </c>
      <c r="U655" s="132" t="n">
        <v>1</v>
      </c>
      <c r="V655" s="132" t="n">
        <v>0</v>
      </c>
      <c r="W655" s="132" t="n">
        <v>0</v>
      </c>
      <c r="X655" s="132" t="n">
        <v>0</v>
      </c>
      <c r="Y655" s="132" t="n">
        <f aca="false">IF(L655&lt;=2.5,1,IF(L655&lt;=4.5,2,IF(L655&lt;=6.5,3,4)))</f>
        <v>2</v>
      </c>
      <c r="Z655" s="132" t="n">
        <f aca="false">IF(R655=1,35,IF(S655=1,64,IF(T655=1,IF(Y655=1,85,104),IF(U655=1,IF(Y655=1,124,152),IF(V655=1,(IF(Y655=1,146,IF(Y655=2,178,263))),IF(W655=1,(IF(Y655=1,178,IF(Y655=2,218,321))),IF(X655=1,IF(Y655=1,190,IF(Y655=2,242,IF(Y655=3,357,896))))))))))</f>
        <v>152</v>
      </c>
      <c r="AA655" s="146" t="n">
        <f aca="false">Z655*F655</f>
        <v>3926674.368</v>
      </c>
      <c r="AB655" s="141" t="n">
        <v>0</v>
      </c>
      <c r="AC655" s="136" t="s">
        <v>191</v>
      </c>
    </row>
    <row r="656" customFormat="false" ht="13.8" hidden="false" customHeight="false" outlineLevel="0" collapsed="false">
      <c r="A656" s="136" t="n">
        <v>655</v>
      </c>
      <c r="B656" s="136" t="s">
        <v>162</v>
      </c>
      <c r="C656" s="136" t="s">
        <v>162</v>
      </c>
      <c r="D656" s="132" t="s">
        <v>203</v>
      </c>
      <c r="E656" s="142" t="n">
        <v>2400</v>
      </c>
      <c r="F656" s="144" t="n">
        <f aca="false">E656*10.76391</f>
        <v>25833.384</v>
      </c>
      <c r="G656" s="132" t="s">
        <v>204</v>
      </c>
      <c r="H656" s="132" t="n">
        <v>1</v>
      </c>
      <c r="I656" s="132" t="n">
        <v>3</v>
      </c>
      <c r="J656" s="132" t="n">
        <f aca="false">IF(L656=13.5,IF(X656=1,12,9),-0.392532+1.267037*L656+0.472239*X656+0.58658*W656+0.089417*V656+0.531633*U656+0.337883*T656-0.403545*S656)</f>
        <v>3.940212</v>
      </c>
      <c r="K656" s="145" t="n">
        <f aca="false">IF(I656=0,J656,I656)</f>
        <v>3</v>
      </c>
      <c r="L656" s="132" t="n">
        <v>3</v>
      </c>
      <c r="M656" s="132" t="n">
        <v>2</v>
      </c>
      <c r="N656" s="132" t="n">
        <v>6</v>
      </c>
      <c r="O656" s="132" t="s">
        <v>153</v>
      </c>
      <c r="P656" s="132" t="n">
        <v>2</v>
      </c>
      <c r="Q656" s="132" t="n">
        <v>2.5</v>
      </c>
      <c r="R656" s="132" t="n">
        <v>0</v>
      </c>
      <c r="S656" s="132" t="n">
        <v>0</v>
      </c>
      <c r="T656" s="132" t="n">
        <v>0</v>
      </c>
      <c r="U656" s="132" t="n">
        <v>1</v>
      </c>
      <c r="V656" s="132" t="n">
        <v>0</v>
      </c>
      <c r="W656" s="132" t="n">
        <v>0</v>
      </c>
      <c r="X656" s="132" t="n">
        <v>0</v>
      </c>
      <c r="Y656" s="132" t="n">
        <f aca="false">IF(L656&lt;=2.5,1,IF(L656&lt;=4.5,2,IF(L656&lt;=6.5,3,4)))</f>
        <v>2</v>
      </c>
      <c r="Z656" s="132" t="n">
        <f aca="false">IF(R656=1,35,IF(S656=1,64,IF(T656=1,IF(Y656=1,85,104),IF(U656=1,IF(Y656=1,124,152),IF(V656=1,(IF(Y656=1,146,IF(Y656=2,178,263))),IF(W656=1,(IF(Y656=1,178,IF(Y656=2,218,321))),IF(X656=1,IF(Y656=1,190,IF(Y656=2,242,IF(Y656=3,357,896))))))))))</f>
        <v>152</v>
      </c>
      <c r="AA656" s="146" t="n">
        <f aca="false">Z656*F656</f>
        <v>3926674.368</v>
      </c>
      <c r="AB656" s="141" t="n">
        <v>0</v>
      </c>
      <c r="AC656" s="136" t="s">
        <v>191</v>
      </c>
    </row>
    <row r="657" customFormat="false" ht="13.8" hidden="false" customHeight="false" outlineLevel="0" collapsed="false">
      <c r="A657" s="136" t="n">
        <v>656</v>
      </c>
      <c r="B657" s="136" t="s">
        <v>162</v>
      </c>
      <c r="C657" s="136" t="s">
        <v>162</v>
      </c>
      <c r="D657" s="132" t="s">
        <v>203</v>
      </c>
      <c r="E657" s="142" t="n">
        <v>2400</v>
      </c>
      <c r="F657" s="144" t="n">
        <f aca="false">E657*10.76391</f>
        <v>25833.384</v>
      </c>
      <c r="G657" s="132" t="s">
        <v>204</v>
      </c>
      <c r="H657" s="132" t="n">
        <v>1</v>
      </c>
      <c r="I657" s="132" t="n">
        <v>3</v>
      </c>
      <c r="J657" s="132" t="n">
        <f aca="false">IF(L657=13.5,IF(X657=1,12,9),-0.392532+1.267037*L657+0.472239*X657+0.58658*W657+0.089417*V657+0.531633*U657+0.337883*T657-0.403545*S657)</f>
        <v>3.940212</v>
      </c>
      <c r="K657" s="145" t="n">
        <f aca="false">IF(I657=0,J657,I657)</f>
        <v>3</v>
      </c>
      <c r="L657" s="132" t="n">
        <v>3</v>
      </c>
      <c r="M657" s="132" t="n">
        <v>2</v>
      </c>
      <c r="N657" s="132" t="n">
        <v>6</v>
      </c>
      <c r="O657" s="132" t="s">
        <v>153</v>
      </c>
      <c r="P657" s="132" t="n">
        <v>2</v>
      </c>
      <c r="Q657" s="132" t="n">
        <v>2.5</v>
      </c>
      <c r="R657" s="132" t="n">
        <v>0</v>
      </c>
      <c r="S657" s="132" t="n">
        <v>0</v>
      </c>
      <c r="T657" s="132" t="n">
        <v>0</v>
      </c>
      <c r="U657" s="132" t="n">
        <v>1</v>
      </c>
      <c r="V657" s="132" t="n">
        <v>0</v>
      </c>
      <c r="W657" s="132" t="n">
        <v>0</v>
      </c>
      <c r="X657" s="132" t="n">
        <v>0</v>
      </c>
      <c r="Y657" s="132" t="n">
        <f aca="false">IF(L657&lt;=2.5,1,IF(L657&lt;=4.5,2,IF(L657&lt;=6.5,3,4)))</f>
        <v>2</v>
      </c>
      <c r="Z657" s="132" t="n">
        <f aca="false">IF(R657=1,35,IF(S657=1,64,IF(T657=1,IF(Y657=1,85,104),IF(U657=1,IF(Y657=1,124,152),IF(V657=1,(IF(Y657=1,146,IF(Y657=2,178,263))),IF(W657=1,(IF(Y657=1,178,IF(Y657=2,218,321))),IF(X657=1,IF(Y657=1,190,IF(Y657=2,242,IF(Y657=3,357,896))))))))))</f>
        <v>152</v>
      </c>
      <c r="AA657" s="146" t="n">
        <f aca="false">Z657*F657</f>
        <v>3926674.368</v>
      </c>
      <c r="AB657" s="141" t="n">
        <v>0</v>
      </c>
      <c r="AC657" s="136" t="s">
        <v>191</v>
      </c>
    </row>
    <row r="658" customFormat="false" ht="13.8" hidden="false" customHeight="false" outlineLevel="0" collapsed="false">
      <c r="A658" s="136" t="n">
        <v>657</v>
      </c>
      <c r="B658" s="136" t="s">
        <v>162</v>
      </c>
      <c r="C658" s="136" t="s">
        <v>162</v>
      </c>
      <c r="D658" s="132" t="s">
        <v>203</v>
      </c>
      <c r="E658" s="142" t="n">
        <v>80.3000000000029</v>
      </c>
      <c r="F658" s="144" t="n">
        <f aca="false">E658*10.76391</f>
        <v>864.341973000031</v>
      </c>
      <c r="G658" s="132" t="s">
        <v>204</v>
      </c>
      <c r="H658" s="132" t="n">
        <v>1</v>
      </c>
      <c r="I658" s="132" t="n">
        <v>3</v>
      </c>
      <c r="J658" s="132" t="n">
        <f aca="false">IF(L658=13.5,IF(X658=1,12,9),-0.392532+1.267037*L658+0.472239*X658+0.58658*W658+0.089417*V658+0.531633*U658+0.337883*T658-0.403545*S658)</f>
        <v>3.940212</v>
      </c>
      <c r="K658" s="145" t="n">
        <f aca="false">IF(I658=0,J658,I658)</f>
        <v>3</v>
      </c>
      <c r="L658" s="132" t="n">
        <v>3</v>
      </c>
      <c r="M658" s="132" t="n">
        <v>2</v>
      </c>
      <c r="N658" s="132" t="n">
        <v>6</v>
      </c>
      <c r="O658" s="132" t="s">
        <v>153</v>
      </c>
      <c r="P658" s="132" t="n">
        <v>2</v>
      </c>
      <c r="Q658" s="132" t="n">
        <v>2.5</v>
      </c>
      <c r="R658" s="132" t="n">
        <v>0</v>
      </c>
      <c r="S658" s="132" t="n">
        <v>0</v>
      </c>
      <c r="T658" s="132" t="n">
        <v>0</v>
      </c>
      <c r="U658" s="132" t="n">
        <v>1</v>
      </c>
      <c r="V658" s="132" t="n">
        <v>0</v>
      </c>
      <c r="W658" s="132" t="n">
        <v>0</v>
      </c>
      <c r="X658" s="132" t="n">
        <v>0</v>
      </c>
      <c r="Y658" s="132" t="n">
        <f aca="false">IF(L658&lt;=2.5,1,IF(L658&lt;=4.5,2,IF(L658&lt;=6.5,3,4)))</f>
        <v>2</v>
      </c>
      <c r="Z658" s="132" t="n">
        <f aca="false">IF(R658=1,35,IF(S658=1,64,IF(T658=1,IF(Y658=1,85,104),IF(U658=1,IF(Y658=1,124,152),IF(V658=1,(IF(Y658=1,146,IF(Y658=2,178,263))),IF(W658=1,(IF(Y658=1,178,IF(Y658=2,218,321))),IF(X658=1,IF(Y658=1,190,IF(Y658=2,242,IF(Y658=3,357,896))))))))))</f>
        <v>152</v>
      </c>
      <c r="AA658" s="146" t="n">
        <f aca="false">Z658*F658</f>
        <v>131379.979896005</v>
      </c>
      <c r="AB658" s="141" t="n">
        <v>0</v>
      </c>
      <c r="AC658" s="136" t="s">
        <v>191</v>
      </c>
    </row>
    <row r="659" customFormat="false" ht="13.8" hidden="false" customHeight="false" outlineLevel="0" collapsed="false">
      <c r="A659" s="136" t="n">
        <v>658</v>
      </c>
      <c r="B659" s="136" t="s">
        <v>162</v>
      </c>
      <c r="C659" s="136" t="s">
        <v>162</v>
      </c>
      <c r="D659" s="132" t="s">
        <v>205</v>
      </c>
      <c r="E659" s="142" t="n">
        <v>2400</v>
      </c>
      <c r="F659" s="144" t="n">
        <f aca="false">E659*10.76391</f>
        <v>25833.384</v>
      </c>
      <c r="G659" s="132" t="s">
        <v>198</v>
      </c>
      <c r="H659" s="132" t="n">
        <v>0</v>
      </c>
      <c r="I659" s="132" t="n">
        <v>0</v>
      </c>
      <c r="J659" s="132" t="n">
        <f aca="false">IF(L659=13.5,IF(X659=1,12,9),-0.392532+1.267037*L659+0.472239*X659+0.58658*W659+0.089417*V659+0.531633*U659+0.337883*T659-0.403545*S659)</f>
        <v>3.940212</v>
      </c>
      <c r="K659" s="145" t="n">
        <f aca="false">IF(I659=0,J659,I659)</f>
        <v>3.940212</v>
      </c>
      <c r="L659" s="132" t="n">
        <v>3</v>
      </c>
      <c r="M659" s="132" t="n">
        <v>2</v>
      </c>
      <c r="N659" s="132" t="n">
        <v>6</v>
      </c>
      <c r="O659" s="132" t="s">
        <v>153</v>
      </c>
      <c r="P659" s="132" t="n">
        <v>2</v>
      </c>
      <c r="Q659" s="132" t="n">
        <v>2.5</v>
      </c>
      <c r="R659" s="132" t="n">
        <v>0</v>
      </c>
      <c r="S659" s="132" t="n">
        <v>0</v>
      </c>
      <c r="T659" s="132" t="n">
        <v>0</v>
      </c>
      <c r="U659" s="132" t="n">
        <v>1</v>
      </c>
      <c r="V659" s="132" t="n">
        <v>0</v>
      </c>
      <c r="W659" s="132" t="n">
        <v>0</v>
      </c>
      <c r="X659" s="132" t="n">
        <v>0</v>
      </c>
      <c r="Y659" s="132" t="n">
        <f aca="false">IF(L659&lt;=2.5,1,IF(L659&lt;=4.5,2,IF(L659&lt;=6.5,3,4)))</f>
        <v>2</v>
      </c>
      <c r="Z659" s="132" t="n">
        <f aca="false">IF(R659=1,35,IF(S659=1,64,IF(T659=1,IF(Y659=1,85,104),IF(U659=1,IF(Y659=1,124,152),IF(V659=1,(IF(Y659=1,146,IF(Y659=2,178,263))),IF(W659=1,(IF(Y659=1,178,IF(Y659=2,218,321))),IF(X659=1,IF(Y659=1,190,IF(Y659=2,242,IF(Y659=3,357,896))))))))))</f>
        <v>152</v>
      </c>
      <c r="AA659" s="146" t="n">
        <f aca="false">Z659*F659</f>
        <v>3926674.368</v>
      </c>
      <c r="AB659" s="141" t="n">
        <v>0</v>
      </c>
      <c r="AC659" s="136" t="s">
        <v>191</v>
      </c>
    </row>
    <row r="660" customFormat="false" ht="13.8" hidden="false" customHeight="false" outlineLevel="0" collapsed="false">
      <c r="A660" s="136" t="n">
        <v>659</v>
      </c>
      <c r="B660" s="136" t="s">
        <v>162</v>
      </c>
      <c r="C660" s="136" t="s">
        <v>162</v>
      </c>
      <c r="D660" s="132" t="s">
        <v>205</v>
      </c>
      <c r="E660" s="142" t="n">
        <v>2400</v>
      </c>
      <c r="F660" s="144" t="n">
        <f aca="false">E660*10.76391</f>
        <v>25833.384</v>
      </c>
      <c r="G660" s="132" t="s">
        <v>198</v>
      </c>
      <c r="H660" s="132" t="n">
        <v>0</v>
      </c>
      <c r="I660" s="132" t="n">
        <v>0</v>
      </c>
      <c r="J660" s="132" t="n">
        <f aca="false">IF(L660=13.5,IF(X660=1,12,9),-0.392532+1.267037*L660+0.472239*X660+0.58658*W660+0.089417*V660+0.531633*U660+0.337883*T660-0.403545*S660)</f>
        <v>3.940212</v>
      </c>
      <c r="K660" s="145" t="n">
        <f aca="false">IF(I660=0,J660,I660)</f>
        <v>3.940212</v>
      </c>
      <c r="L660" s="132" t="n">
        <v>3</v>
      </c>
      <c r="M660" s="132" t="n">
        <v>2</v>
      </c>
      <c r="N660" s="132" t="n">
        <v>6</v>
      </c>
      <c r="O660" s="132" t="s">
        <v>153</v>
      </c>
      <c r="P660" s="132" t="n">
        <v>2</v>
      </c>
      <c r="Q660" s="132" t="n">
        <v>2.5</v>
      </c>
      <c r="R660" s="132" t="n">
        <v>0</v>
      </c>
      <c r="S660" s="132" t="n">
        <v>0</v>
      </c>
      <c r="T660" s="132" t="n">
        <v>0</v>
      </c>
      <c r="U660" s="132" t="n">
        <v>1</v>
      </c>
      <c r="V660" s="132" t="n">
        <v>0</v>
      </c>
      <c r="W660" s="132" t="n">
        <v>0</v>
      </c>
      <c r="X660" s="132" t="n">
        <v>0</v>
      </c>
      <c r="Y660" s="132" t="n">
        <f aca="false">IF(L660&lt;=2.5,1,IF(L660&lt;=4.5,2,IF(L660&lt;=6.5,3,4)))</f>
        <v>2</v>
      </c>
      <c r="Z660" s="132" t="n">
        <f aca="false">IF(R660=1,35,IF(S660=1,64,IF(T660=1,IF(Y660=1,85,104),IF(U660=1,IF(Y660=1,124,152),IF(V660=1,(IF(Y660=1,146,IF(Y660=2,178,263))),IF(W660=1,(IF(Y660=1,178,IF(Y660=2,218,321))),IF(X660=1,IF(Y660=1,190,IF(Y660=2,242,IF(Y660=3,357,896))))))))))</f>
        <v>152</v>
      </c>
      <c r="AA660" s="146" t="n">
        <f aca="false">Z660*F660</f>
        <v>3926674.368</v>
      </c>
      <c r="AB660" s="141" t="n">
        <v>0</v>
      </c>
      <c r="AC660" s="136" t="s">
        <v>191</v>
      </c>
    </row>
    <row r="661" customFormat="false" ht="13.8" hidden="false" customHeight="false" outlineLevel="0" collapsed="false">
      <c r="A661" s="136" t="n">
        <v>660</v>
      </c>
      <c r="B661" s="136" t="s">
        <v>162</v>
      </c>
      <c r="C661" s="136" t="s">
        <v>162</v>
      </c>
      <c r="D661" s="132" t="s">
        <v>205</v>
      </c>
      <c r="E661" s="142" t="n">
        <v>2400</v>
      </c>
      <c r="F661" s="144" t="n">
        <f aca="false">E661*10.76391</f>
        <v>25833.384</v>
      </c>
      <c r="G661" s="132" t="s">
        <v>198</v>
      </c>
      <c r="H661" s="132" t="n">
        <v>0</v>
      </c>
      <c r="I661" s="132" t="n">
        <v>0</v>
      </c>
      <c r="J661" s="132" t="n">
        <f aca="false">IF(L661=13.5,IF(X661=1,12,9),-0.392532+1.267037*L661+0.472239*X661+0.58658*W661+0.089417*V661+0.531633*U661+0.337883*T661-0.403545*S661)</f>
        <v>3.940212</v>
      </c>
      <c r="K661" s="145" t="n">
        <f aca="false">IF(I661=0,J661,I661)</f>
        <v>3.940212</v>
      </c>
      <c r="L661" s="132" t="n">
        <v>3</v>
      </c>
      <c r="M661" s="132" t="n">
        <v>2</v>
      </c>
      <c r="N661" s="132" t="n">
        <v>6</v>
      </c>
      <c r="O661" s="132" t="s">
        <v>153</v>
      </c>
      <c r="P661" s="132" t="n">
        <v>2</v>
      </c>
      <c r="Q661" s="132" t="n">
        <v>2.5</v>
      </c>
      <c r="R661" s="132" t="n">
        <v>0</v>
      </c>
      <c r="S661" s="132" t="n">
        <v>0</v>
      </c>
      <c r="T661" s="132" t="n">
        <v>0</v>
      </c>
      <c r="U661" s="132" t="n">
        <v>1</v>
      </c>
      <c r="V661" s="132" t="n">
        <v>0</v>
      </c>
      <c r="W661" s="132" t="n">
        <v>0</v>
      </c>
      <c r="X661" s="132" t="n">
        <v>0</v>
      </c>
      <c r="Y661" s="132" t="n">
        <f aca="false">IF(L661&lt;=2.5,1,IF(L661&lt;=4.5,2,IF(L661&lt;=6.5,3,4)))</f>
        <v>2</v>
      </c>
      <c r="Z661" s="132" t="n">
        <f aca="false">IF(R661=1,35,IF(S661=1,64,IF(T661=1,IF(Y661=1,85,104),IF(U661=1,IF(Y661=1,124,152),IF(V661=1,(IF(Y661=1,146,IF(Y661=2,178,263))),IF(W661=1,(IF(Y661=1,178,IF(Y661=2,218,321))),IF(X661=1,IF(Y661=1,190,IF(Y661=2,242,IF(Y661=3,357,896))))))))))</f>
        <v>152</v>
      </c>
      <c r="AA661" s="146" t="n">
        <f aca="false">Z661*F661</f>
        <v>3926674.368</v>
      </c>
      <c r="AB661" s="141" t="n">
        <v>0</v>
      </c>
      <c r="AC661" s="136" t="s">
        <v>191</v>
      </c>
    </row>
    <row r="662" customFormat="false" ht="13.8" hidden="false" customHeight="false" outlineLevel="0" collapsed="false">
      <c r="A662" s="136" t="n">
        <v>661</v>
      </c>
      <c r="B662" s="136" t="s">
        <v>162</v>
      </c>
      <c r="C662" s="136" t="s">
        <v>162</v>
      </c>
      <c r="D662" s="132" t="s">
        <v>205</v>
      </c>
      <c r="E662" s="142" t="n">
        <v>2400</v>
      </c>
      <c r="F662" s="144" t="n">
        <f aca="false">E662*10.76391</f>
        <v>25833.384</v>
      </c>
      <c r="G662" s="132" t="s">
        <v>198</v>
      </c>
      <c r="H662" s="132" t="n">
        <v>0</v>
      </c>
      <c r="I662" s="132" t="n">
        <v>0</v>
      </c>
      <c r="J662" s="132" t="n">
        <f aca="false">IF(L662=13.5,IF(X662=1,12,9),-0.392532+1.267037*L662+0.472239*X662+0.58658*W662+0.089417*V662+0.531633*U662+0.337883*T662-0.403545*S662)</f>
        <v>3.940212</v>
      </c>
      <c r="K662" s="145" t="n">
        <f aca="false">IF(I662=0,J662,I662)</f>
        <v>3.940212</v>
      </c>
      <c r="L662" s="132" t="n">
        <v>3</v>
      </c>
      <c r="M662" s="132" t="n">
        <v>2</v>
      </c>
      <c r="N662" s="132" t="n">
        <v>6</v>
      </c>
      <c r="O662" s="132" t="s">
        <v>153</v>
      </c>
      <c r="P662" s="132" t="n">
        <v>2</v>
      </c>
      <c r="Q662" s="132" t="n">
        <v>2.5</v>
      </c>
      <c r="R662" s="132" t="n">
        <v>0</v>
      </c>
      <c r="S662" s="132" t="n">
        <v>0</v>
      </c>
      <c r="T662" s="132" t="n">
        <v>0</v>
      </c>
      <c r="U662" s="132" t="n">
        <v>1</v>
      </c>
      <c r="V662" s="132" t="n">
        <v>0</v>
      </c>
      <c r="W662" s="132" t="n">
        <v>0</v>
      </c>
      <c r="X662" s="132" t="n">
        <v>0</v>
      </c>
      <c r="Y662" s="132" t="n">
        <f aca="false">IF(L662&lt;=2.5,1,IF(L662&lt;=4.5,2,IF(L662&lt;=6.5,3,4)))</f>
        <v>2</v>
      </c>
      <c r="Z662" s="132" t="n">
        <f aca="false">IF(R662=1,35,IF(S662=1,64,IF(T662=1,IF(Y662=1,85,104),IF(U662=1,IF(Y662=1,124,152),IF(V662=1,(IF(Y662=1,146,IF(Y662=2,178,263))),IF(W662=1,(IF(Y662=1,178,IF(Y662=2,218,321))),IF(X662=1,IF(Y662=1,190,IF(Y662=2,242,IF(Y662=3,357,896))))))))))</f>
        <v>152</v>
      </c>
      <c r="AA662" s="146" t="n">
        <f aca="false">Z662*F662</f>
        <v>3926674.368</v>
      </c>
      <c r="AB662" s="141" t="n">
        <v>0</v>
      </c>
      <c r="AC662" s="136" t="s">
        <v>191</v>
      </c>
    </row>
    <row r="663" customFormat="false" ht="13.8" hidden="false" customHeight="false" outlineLevel="0" collapsed="false">
      <c r="A663" s="136" t="n">
        <v>662</v>
      </c>
      <c r="B663" s="136" t="s">
        <v>162</v>
      </c>
      <c r="C663" s="136" t="s">
        <v>162</v>
      </c>
      <c r="D663" s="132" t="s">
        <v>205</v>
      </c>
      <c r="E663" s="142" t="n">
        <v>2400</v>
      </c>
      <c r="F663" s="144" t="n">
        <f aca="false">E663*10.76391</f>
        <v>25833.384</v>
      </c>
      <c r="G663" s="132" t="s">
        <v>198</v>
      </c>
      <c r="H663" s="132" t="n">
        <v>0</v>
      </c>
      <c r="I663" s="132" t="n">
        <v>0</v>
      </c>
      <c r="J663" s="132" t="n">
        <f aca="false">IF(L663=13.5,IF(X663=1,12,9),-0.392532+1.267037*L663+0.472239*X663+0.58658*W663+0.089417*V663+0.531633*U663+0.337883*T663-0.403545*S663)</f>
        <v>3.940212</v>
      </c>
      <c r="K663" s="145" t="n">
        <f aca="false">IF(I663=0,J663,I663)</f>
        <v>3.940212</v>
      </c>
      <c r="L663" s="132" t="n">
        <v>3</v>
      </c>
      <c r="M663" s="132" t="n">
        <v>2</v>
      </c>
      <c r="N663" s="132" t="n">
        <v>6</v>
      </c>
      <c r="O663" s="132" t="s">
        <v>153</v>
      </c>
      <c r="P663" s="132" t="n">
        <v>2</v>
      </c>
      <c r="Q663" s="132" t="n">
        <v>2.5</v>
      </c>
      <c r="R663" s="132" t="n">
        <v>0</v>
      </c>
      <c r="S663" s="132" t="n">
        <v>0</v>
      </c>
      <c r="T663" s="132" t="n">
        <v>0</v>
      </c>
      <c r="U663" s="132" t="n">
        <v>1</v>
      </c>
      <c r="V663" s="132" t="n">
        <v>0</v>
      </c>
      <c r="W663" s="132" t="n">
        <v>0</v>
      </c>
      <c r="X663" s="132" t="n">
        <v>0</v>
      </c>
      <c r="Y663" s="132" t="n">
        <f aca="false">IF(L663&lt;=2.5,1,IF(L663&lt;=4.5,2,IF(L663&lt;=6.5,3,4)))</f>
        <v>2</v>
      </c>
      <c r="Z663" s="132" t="n">
        <f aca="false">IF(R663=1,35,IF(S663=1,64,IF(T663=1,IF(Y663=1,85,104),IF(U663=1,IF(Y663=1,124,152),IF(V663=1,(IF(Y663=1,146,IF(Y663=2,178,263))),IF(W663=1,(IF(Y663=1,178,IF(Y663=2,218,321))),IF(X663=1,IF(Y663=1,190,IF(Y663=2,242,IF(Y663=3,357,896))))))))))</f>
        <v>152</v>
      </c>
      <c r="AA663" s="146" t="n">
        <f aca="false">Z663*F663</f>
        <v>3926674.368</v>
      </c>
      <c r="AB663" s="141" t="n">
        <v>0</v>
      </c>
      <c r="AC663" s="136" t="s">
        <v>191</v>
      </c>
    </row>
    <row r="664" customFormat="false" ht="13.8" hidden="false" customHeight="false" outlineLevel="0" collapsed="false">
      <c r="A664" s="136" t="n">
        <v>663</v>
      </c>
      <c r="B664" s="136" t="s">
        <v>162</v>
      </c>
      <c r="C664" s="136" t="s">
        <v>162</v>
      </c>
      <c r="D664" s="132" t="s">
        <v>205</v>
      </c>
      <c r="E664" s="142" t="n">
        <v>2400</v>
      </c>
      <c r="F664" s="144" t="n">
        <f aca="false">E664*10.76391</f>
        <v>25833.384</v>
      </c>
      <c r="G664" s="132" t="s">
        <v>198</v>
      </c>
      <c r="H664" s="132" t="n">
        <v>0</v>
      </c>
      <c r="I664" s="132" t="n">
        <v>0</v>
      </c>
      <c r="J664" s="132" t="n">
        <f aca="false">IF(L664=13.5,IF(X664=1,12,9),-0.392532+1.267037*L664+0.472239*X664+0.58658*W664+0.089417*V664+0.531633*U664+0.337883*T664-0.403545*S664)</f>
        <v>3.940212</v>
      </c>
      <c r="K664" s="145" t="n">
        <f aca="false">IF(I664=0,J664,I664)</f>
        <v>3.940212</v>
      </c>
      <c r="L664" s="132" t="n">
        <v>3</v>
      </c>
      <c r="M664" s="132" t="n">
        <v>2</v>
      </c>
      <c r="N664" s="132" t="n">
        <v>6</v>
      </c>
      <c r="O664" s="132" t="s">
        <v>153</v>
      </c>
      <c r="P664" s="132" t="n">
        <v>2</v>
      </c>
      <c r="Q664" s="132" t="n">
        <v>2.5</v>
      </c>
      <c r="R664" s="132" t="n">
        <v>0</v>
      </c>
      <c r="S664" s="132" t="n">
        <v>0</v>
      </c>
      <c r="T664" s="132" t="n">
        <v>0</v>
      </c>
      <c r="U664" s="132" t="n">
        <v>1</v>
      </c>
      <c r="V664" s="132" t="n">
        <v>0</v>
      </c>
      <c r="W664" s="132" t="n">
        <v>0</v>
      </c>
      <c r="X664" s="132" t="n">
        <v>0</v>
      </c>
      <c r="Y664" s="132" t="n">
        <f aca="false">IF(L664&lt;=2.5,1,IF(L664&lt;=4.5,2,IF(L664&lt;=6.5,3,4)))</f>
        <v>2</v>
      </c>
      <c r="Z664" s="132" t="n">
        <f aca="false">IF(R664=1,35,IF(S664=1,64,IF(T664=1,IF(Y664=1,85,104),IF(U664=1,IF(Y664=1,124,152),IF(V664=1,(IF(Y664=1,146,IF(Y664=2,178,263))),IF(W664=1,(IF(Y664=1,178,IF(Y664=2,218,321))),IF(X664=1,IF(Y664=1,190,IF(Y664=2,242,IF(Y664=3,357,896))))))))))</f>
        <v>152</v>
      </c>
      <c r="AA664" s="146" t="n">
        <f aca="false">Z664*F664</f>
        <v>3926674.368</v>
      </c>
      <c r="AB664" s="141" t="n">
        <v>0</v>
      </c>
      <c r="AC664" s="136" t="s">
        <v>191</v>
      </c>
    </row>
    <row r="665" customFormat="false" ht="13.8" hidden="false" customHeight="false" outlineLevel="0" collapsed="false">
      <c r="A665" s="136" t="n">
        <v>664</v>
      </c>
      <c r="B665" s="136" t="s">
        <v>162</v>
      </c>
      <c r="C665" s="136" t="s">
        <v>162</v>
      </c>
      <c r="D665" s="132" t="s">
        <v>205</v>
      </c>
      <c r="E665" s="142" t="n">
        <v>2400</v>
      </c>
      <c r="F665" s="144" t="n">
        <f aca="false">E665*10.76391</f>
        <v>25833.384</v>
      </c>
      <c r="G665" s="132" t="s">
        <v>198</v>
      </c>
      <c r="H665" s="132" t="n">
        <v>0</v>
      </c>
      <c r="I665" s="132" t="n">
        <v>0</v>
      </c>
      <c r="J665" s="132" t="n">
        <f aca="false">IF(L665=13.5,IF(X665=1,12,9),-0.392532+1.267037*L665+0.472239*X665+0.58658*W665+0.089417*V665+0.531633*U665+0.337883*T665-0.403545*S665)</f>
        <v>3.940212</v>
      </c>
      <c r="K665" s="145" t="n">
        <f aca="false">IF(I665=0,J665,I665)</f>
        <v>3.940212</v>
      </c>
      <c r="L665" s="132" t="n">
        <v>3</v>
      </c>
      <c r="M665" s="132" t="n">
        <v>2</v>
      </c>
      <c r="N665" s="132" t="n">
        <v>6</v>
      </c>
      <c r="O665" s="132" t="s">
        <v>153</v>
      </c>
      <c r="P665" s="132" t="n">
        <v>2</v>
      </c>
      <c r="Q665" s="132" t="n">
        <v>2.5</v>
      </c>
      <c r="R665" s="132" t="n">
        <v>0</v>
      </c>
      <c r="S665" s="132" t="n">
        <v>0</v>
      </c>
      <c r="T665" s="132" t="n">
        <v>0</v>
      </c>
      <c r="U665" s="132" t="n">
        <v>1</v>
      </c>
      <c r="V665" s="132" t="n">
        <v>0</v>
      </c>
      <c r="W665" s="132" t="n">
        <v>0</v>
      </c>
      <c r="X665" s="132" t="n">
        <v>0</v>
      </c>
      <c r="Y665" s="132" t="n">
        <f aca="false">IF(L665&lt;=2.5,1,IF(L665&lt;=4.5,2,IF(L665&lt;=6.5,3,4)))</f>
        <v>2</v>
      </c>
      <c r="Z665" s="132" t="n">
        <f aca="false">IF(R665=1,35,IF(S665=1,64,IF(T665=1,IF(Y665=1,85,104),IF(U665=1,IF(Y665=1,124,152),IF(V665=1,(IF(Y665=1,146,IF(Y665=2,178,263))),IF(W665=1,(IF(Y665=1,178,IF(Y665=2,218,321))),IF(X665=1,IF(Y665=1,190,IF(Y665=2,242,IF(Y665=3,357,896))))))))))</f>
        <v>152</v>
      </c>
      <c r="AA665" s="146" t="n">
        <f aca="false">Z665*F665</f>
        <v>3926674.368</v>
      </c>
      <c r="AB665" s="141" t="n">
        <v>0</v>
      </c>
      <c r="AC665" s="136" t="s">
        <v>191</v>
      </c>
    </row>
    <row r="666" customFormat="false" ht="13.8" hidden="false" customHeight="false" outlineLevel="0" collapsed="false">
      <c r="A666" s="136" t="n">
        <v>665</v>
      </c>
      <c r="B666" s="136" t="s">
        <v>162</v>
      </c>
      <c r="C666" s="136" t="s">
        <v>162</v>
      </c>
      <c r="D666" s="132" t="s">
        <v>205</v>
      </c>
      <c r="E666" s="142" t="n">
        <v>2400</v>
      </c>
      <c r="F666" s="144" t="n">
        <f aca="false">E666*10.76391</f>
        <v>25833.384</v>
      </c>
      <c r="G666" s="132" t="s">
        <v>198</v>
      </c>
      <c r="H666" s="132" t="n">
        <v>0</v>
      </c>
      <c r="I666" s="132" t="n">
        <v>0</v>
      </c>
      <c r="J666" s="132" t="n">
        <f aca="false">IF(L666=13.5,IF(X666=1,12,9),-0.392532+1.267037*L666+0.472239*X666+0.58658*W666+0.089417*V666+0.531633*U666+0.337883*T666-0.403545*S666)</f>
        <v>3.940212</v>
      </c>
      <c r="K666" s="145" t="n">
        <f aca="false">IF(I666=0,J666,I666)</f>
        <v>3.940212</v>
      </c>
      <c r="L666" s="132" t="n">
        <v>3</v>
      </c>
      <c r="M666" s="132" t="n">
        <v>2</v>
      </c>
      <c r="N666" s="132" t="n">
        <v>6</v>
      </c>
      <c r="O666" s="132" t="s">
        <v>153</v>
      </c>
      <c r="P666" s="132" t="n">
        <v>2</v>
      </c>
      <c r="Q666" s="132" t="n">
        <v>2.5</v>
      </c>
      <c r="R666" s="132" t="n">
        <v>0</v>
      </c>
      <c r="S666" s="132" t="n">
        <v>0</v>
      </c>
      <c r="T666" s="132" t="n">
        <v>0</v>
      </c>
      <c r="U666" s="132" t="n">
        <v>1</v>
      </c>
      <c r="V666" s="132" t="n">
        <v>0</v>
      </c>
      <c r="W666" s="132" t="n">
        <v>0</v>
      </c>
      <c r="X666" s="132" t="n">
        <v>0</v>
      </c>
      <c r="Y666" s="132" t="n">
        <f aca="false">IF(L666&lt;=2.5,1,IF(L666&lt;=4.5,2,IF(L666&lt;=6.5,3,4)))</f>
        <v>2</v>
      </c>
      <c r="Z666" s="132" t="n">
        <f aca="false">IF(R666=1,35,IF(S666=1,64,IF(T666=1,IF(Y666=1,85,104),IF(U666=1,IF(Y666=1,124,152),IF(V666=1,(IF(Y666=1,146,IF(Y666=2,178,263))),IF(W666=1,(IF(Y666=1,178,IF(Y666=2,218,321))),IF(X666=1,IF(Y666=1,190,IF(Y666=2,242,IF(Y666=3,357,896))))))))))</f>
        <v>152</v>
      </c>
      <c r="AA666" s="146" t="n">
        <f aca="false">Z666*F666</f>
        <v>3926674.368</v>
      </c>
      <c r="AB666" s="141" t="n">
        <v>0</v>
      </c>
      <c r="AC666" s="136" t="s">
        <v>191</v>
      </c>
    </row>
    <row r="667" customFormat="false" ht="13.8" hidden="false" customHeight="false" outlineLevel="0" collapsed="false">
      <c r="A667" s="136" t="n">
        <v>666</v>
      </c>
      <c r="B667" s="136" t="s">
        <v>162</v>
      </c>
      <c r="C667" s="136" t="s">
        <v>162</v>
      </c>
      <c r="D667" s="132" t="s">
        <v>205</v>
      </c>
      <c r="E667" s="142" t="n">
        <v>2400</v>
      </c>
      <c r="F667" s="144" t="n">
        <f aca="false">E667*10.76391</f>
        <v>25833.384</v>
      </c>
      <c r="G667" s="132" t="s">
        <v>198</v>
      </c>
      <c r="H667" s="132" t="n">
        <v>0</v>
      </c>
      <c r="I667" s="132" t="n">
        <v>0</v>
      </c>
      <c r="J667" s="132" t="n">
        <f aca="false">IF(L667=13.5,IF(X667=1,12,9),-0.392532+1.267037*L667+0.472239*X667+0.58658*W667+0.089417*V667+0.531633*U667+0.337883*T667-0.403545*S667)</f>
        <v>3.940212</v>
      </c>
      <c r="K667" s="145" t="n">
        <f aca="false">IF(I667=0,J667,I667)</f>
        <v>3.940212</v>
      </c>
      <c r="L667" s="132" t="n">
        <v>3</v>
      </c>
      <c r="M667" s="132" t="n">
        <v>2</v>
      </c>
      <c r="N667" s="132" t="n">
        <v>6</v>
      </c>
      <c r="O667" s="132" t="s">
        <v>153</v>
      </c>
      <c r="P667" s="132" t="n">
        <v>2</v>
      </c>
      <c r="Q667" s="132" t="n">
        <v>2.5</v>
      </c>
      <c r="R667" s="132" t="n">
        <v>0</v>
      </c>
      <c r="S667" s="132" t="n">
        <v>0</v>
      </c>
      <c r="T667" s="132" t="n">
        <v>0</v>
      </c>
      <c r="U667" s="132" t="n">
        <v>1</v>
      </c>
      <c r="V667" s="132" t="n">
        <v>0</v>
      </c>
      <c r="W667" s="132" t="n">
        <v>0</v>
      </c>
      <c r="X667" s="132" t="n">
        <v>0</v>
      </c>
      <c r="Y667" s="132" t="n">
        <f aca="false">IF(L667&lt;=2.5,1,IF(L667&lt;=4.5,2,IF(L667&lt;=6.5,3,4)))</f>
        <v>2</v>
      </c>
      <c r="Z667" s="132" t="n">
        <f aca="false">IF(R667=1,35,IF(S667=1,64,IF(T667=1,IF(Y667=1,85,104),IF(U667=1,IF(Y667=1,124,152),IF(V667=1,(IF(Y667=1,146,IF(Y667=2,178,263))),IF(W667=1,(IF(Y667=1,178,IF(Y667=2,218,321))),IF(X667=1,IF(Y667=1,190,IF(Y667=2,242,IF(Y667=3,357,896))))))))))</f>
        <v>152</v>
      </c>
      <c r="AA667" s="146" t="n">
        <f aca="false">Z667*F667</f>
        <v>3926674.368</v>
      </c>
      <c r="AB667" s="141" t="n">
        <v>0</v>
      </c>
      <c r="AC667" s="136" t="s">
        <v>191</v>
      </c>
    </row>
    <row r="668" customFormat="false" ht="13.8" hidden="false" customHeight="false" outlineLevel="0" collapsed="false">
      <c r="A668" s="136" t="n">
        <v>667</v>
      </c>
      <c r="B668" s="136" t="s">
        <v>162</v>
      </c>
      <c r="C668" s="136" t="s">
        <v>162</v>
      </c>
      <c r="D668" s="132" t="s">
        <v>205</v>
      </c>
      <c r="E668" s="142" t="n">
        <v>2400</v>
      </c>
      <c r="F668" s="144" t="n">
        <f aca="false">E668*10.76391</f>
        <v>25833.384</v>
      </c>
      <c r="G668" s="132" t="s">
        <v>198</v>
      </c>
      <c r="H668" s="132" t="n">
        <v>0</v>
      </c>
      <c r="I668" s="132" t="n">
        <v>0</v>
      </c>
      <c r="J668" s="132" t="n">
        <f aca="false">IF(L668=13.5,IF(X668=1,12,9),-0.392532+1.267037*L668+0.472239*X668+0.58658*W668+0.089417*V668+0.531633*U668+0.337883*T668-0.403545*S668)</f>
        <v>3.940212</v>
      </c>
      <c r="K668" s="145" t="n">
        <f aca="false">IF(I668=0,J668,I668)</f>
        <v>3.940212</v>
      </c>
      <c r="L668" s="132" t="n">
        <v>3</v>
      </c>
      <c r="M668" s="132" t="n">
        <v>2</v>
      </c>
      <c r="N668" s="132" t="n">
        <v>6</v>
      </c>
      <c r="O668" s="132" t="s">
        <v>153</v>
      </c>
      <c r="P668" s="132" t="n">
        <v>2</v>
      </c>
      <c r="Q668" s="132" t="n">
        <v>2.5</v>
      </c>
      <c r="R668" s="132" t="n">
        <v>0</v>
      </c>
      <c r="S668" s="132" t="n">
        <v>0</v>
      </c>
      <c r="T668" s="132" t="n">
        <v>0</v>
      </c>
      <c r="U668" s="132" t="n">
        <v>1</v>
      </c>
      <c r="V668" s="132" t="n">
        <v>0</v>
      </c>
      <c r="W668" s="132" t="n">
        <v>0</v>
      </c>
      <c r="X668" s="132" t="n">
        <v>0</v>
      </c>
      <c r="Y668" s="132" t="n">
        <f aca="false">IF(L668&lt;=2.5,1,IF(L668&lt;=4.5,2,IF(L668&lt;=6.5,3,4)))</f>
        <v>2</v>
      </c>
      <c r="Z668" s="132" t="n">
        <f aca="false">IF(R668=1,35,IF(S668=1,64,IF(T668=1,IF(Y668=1,85,104),IF(U668=1,IF(Y668=1,124,152),IF(V668=1,(IF(Y668=1,146,IF(Y668=2,178,263))),IF(W668=1,(IF(Y668=1,178,IF(Y668=2,218,321))),IF(X668=1,IF(Y668=1,190,IF(Y668=2,242,IF(Y668=3,357,896))))))))))</f>
        <v>152</v>
      </c>
      <c r="AA668" s="146" t="n">
        <f aca="false">Z668*F668</f>
        <v>3926674.368</v>
      </c>
      <c r="AB668" s="141" t="n">
        <v>0</v>
      </c>
      <c r="AC668" s="136" t="s">
        <v>191</v>
      </c>
    </row>
    <row r="669" customFormat="false" ht="13.8" hidden="false" customHeight="false" outlineLevel="0" collapsed="false">
      <c r="A669" s="136" t="n">
        <v>668</v>
      </c>
      <c r="B669" s="136" t="s">
        <v>162</v>
      </c>
      <c r="C669" s="136" t="s">
        <v>162</v>
      </c>
      <c r="D669" s="132" t="s">
        <v>205</v>
      </c>
      <c r="E669" s="142" t="n">
        <v>2400</v>
      </c>
      <c r="F669" s="144" t="n">
        <f aca="false">E669*10.76391</f>
        <v>25833.384</v>
      </c>
      <c r="G669" s="132" t="s">
        <v>198</v>
      </c>
      <c r="H669" s="132" t="n">
        <v>0</v>
      </c>
      <c r="I669" s="132" t="n">
        <v>0</v>
      </c>
      <c r="J669" s="132" t="n">
        <f aca="false">IF(L669=13.5,IF(X669=1,12,9),-0.392532+1.267037*L669+0.472239*X669+0.58658*W669+0.089417*V669+0.531633*U669+0.337883*T669-0.403545*S669)</f>
        <v>3.940212</v>
      </c>
      <c r="K669" s="145" t="n">
        <f aca="false">IF(I669=0,J669,I669)</f>
        <v>3.940212</v>
      </c>
      <c r="L669" s="132" t="n">
        <v>3</v>
      </c>
      <c r="M669" s="132" t="n">
        <v>2</v>
      </c>
      <c r="N669" s="132" t="n">
        <v>6</v>
      </c>
      <c r="O669" s="132" t="s">
        <v>153</v>
      </c>
      <c r="P669" s="132" t="n">
        <v>2</v>
      </c>
      <c r="Q669" s="132" t="n">
        <v>2.5</v>
      </c>
      <c r="R669" s="132" t="n">
        <v>0</v>
      </c>
      <c r="S669" s="132" t="n">
        <v>0</v>
      </c>
      <c r="T669" s="132" t="n">
        <v>0</v>
      </c>
      <c r="U669" s="132" t="n">
        <v>1</v>
      </c>
      <c r="V669" s="132" t="n">
        <v>0</v>
      </c>
      <c r="W669" s="132" t="n">
        <v>0</v>
      </c>
      <c r="X669" s="132" t="n">
        <v>0</v>
      </c>
      <c r="Y669" s="132" t="n">
        <f aca="false">IF(L669&lt;=2.5,1,IF(L669&lt;=4.5,2,IF(L669&lt;=6.5,3,4)))</f>
        <v>2</v>
      </c>
      <c r="Z669" s="132" t="n">
        <f aca="false">IF(R669=1,35,IF(S669=1,64,IF(T669=1,IF(Y669=1,85,104),IF(U669=1,IF(Y669=1,124,152),IF(V669=1,(IF(Y669=1,146,IF(Y669=2,178,263))),IF(W669=1,(IF(Y669=1,178,IF(Y669=2,218,321))),IF(X669=1,IF(Y669=1,190,IF(Y669=2,242,IF(Y669=3,357,896))))))))))</f>
        <v>152</v>
      </c>
      <c r="AA669" s="146" t="n">
        <f aca="false">Z669*F669</f>
        <v>3926674.368</v>
      </c>
      <c r="AB669" s="141" t="n">
        <v>0</v>
      </c>
      <c r="AC669" s="136" t="s">
        <v>191</v>
      </c>
    </row>
    <row r="670" customFormat="false" ht="13.8" hidden="false" customHeight="false" outlineLevel="0" collapsed="false">
      <c r="A670" s="136" t="n">
        <v>669</v>
      </c>
      <c r="B670" s="136" t="s">
        <v>162</v>
      </c>
      <c r="C670" s="136" t="s">
        <v>162</v>
      </c>
      <c r="D670" s="132" t="s">
        <v>205</v>
      </c>
      <c r="E670" s="142" t="n">
        <v>2400</v>
      </c>
      <c r="F670" s="144" t="n">
        <f aca="false">E670*10.76391</f>
        <v>25833.384</v>
      </c>
      <c r="G670" s="132" t="s">
        <v>198</v>
      </c>
      <c r="H670" s="132" t="n">
        <v>0</v>
      </c>
      <c r="I670" s="132" t="n">
        <v>0</v>
      </c>
      <c r="J670" s="132" t="n">
        <f aca="false">IF(L670=13.5,IF(X670=1,12,9),-0.392532+1.267037*L670+0.472239*X670+0.58658*W670+0.089417*V670+0.531633*U670+0.337883*T670-0.403545*S670)</f>
        <v>3.940212</v>
      </c>
      <c r="K670" s="145" t="n">
        <f aca="false">IF(I670=0,J670,I670)</f>
        <v>3.940212</v>
      </c>
      <c r="L670" s="132" t="n">
        <v>3</v>
      </c>
      <c r="M670" s="132" t="n">
        <v>2</v>
      </c>
      <c r="N670" s="132" t="n">
        <v>6</v>
      </c>
      <c r="O670" s="132" t="s">
        <v>153</v>
      </c>
      <c r="P670" s="132" t="n">
        <v>2</v>
      </c>
      <c r="Q670" s="132" t="n">
        <v>2.5</v>
      </c>
      <c r="R670" s="132" t="n">
        <v>0</v>
      </c>
      <c r="S670" s="132" t="n">
        <v>0</v>
      </c>
      <c r="T670" s="132" t="n">
        <v>0</v>
      </c>
      <c r="U670" s="132" t="n">
        <v>1</v>
      </c>
      <c r="V670" s="132" t="n">
        <v>0</v>
      </c>
      <c r="W670" s="132" t="n">
        <v>0</v>
      </c>
      <c r="X670" s="132" t="n">
        <v>0</v>
      </c>
      <c r="Y670" s="132" t="n">
        <f aca="false">IF(L670&lt;=2.5,1,IF(L670&lt;=4.5,2,IF(L670&lt;=6.5,3,4)))</f>
        <v>2</v>
      </c>
      <c r="Z670" s="132" t="n">
        <f aca="false">IF(R670=1,35,IF(S670=1,64,IF(T670=1,IF(Y670=1,85,104),IF(U670=1,IF(Y670=1,124,152),IF(V670=1,(IF(Y670=1,146,IF(Y670=2,178,263))),IF(W670=1,(IF(Y670=1,178,IF(Y670=2,218,321))),IF(X670=1,IF(Y670=1,190,IF(Y670=2,242,IF(Y670=3,357,896))))))))))</f>
        <v>152</v>
      </c>
      <c r="AA670" s="146" t="n">
        <f aca="false">Z670*F670</f>
        <v>3926674.368</v>
      </c>
      <c r="AB670" s="141" t="n">
        <v>0</v>
      </c>
      <c r="AC670" s="136" t="s">
        <v>191</v>
      </c>
    </row>
    <row r="671" customFormat="false" ht="13.8" hidden="false" customHeight="false" outlineLevel="0" collapsed="false">
      <c r="A671" s="136" t="n">
        <v>670</v>
      </c>
      <c r="B671" s="136" t="s">
        <v>162</v>
      </c>
      <c r="C671" s="136" t="s">
        <v>162</v>
      </c>
      <c r="D671" s="132" t="s">
        <v>205</v>
      </c>
      <c r="E671" s="142" t="n">
        <v>2400</v>
      </c>
      <c r="F671" s="144" t="n">
        <f aca="false">E671*10.76391</f>
        <v>25833.384</v>
      </c>
      <c r="G671" s="132" t="s">
        <v>198</v>
      </c>
      <c r="H671" s="132" t="n">
        <v>0</v>
      </c>
      <c r="I671" s="132" t="n">
        <v>0</v>
      </c>
      <c r="J671" s="132" t="n">
        <f aca="false">IF(L671=13.5,IF(X671=1,12,9),-0.392532+1.267037*L671+0.472239*X671+0.58658*W671+0.089417*V671+0.531633*U671+0.337883*T671-0.403545*S671)</f>
        <v>3.940212</v>
      </c>
      <c r="K671" s="145" t="n">
        <f aca="false">IF(I671=0,J671,I671)</f>
        <v>3.940212</v>
      </c>
      <c r="L671" s="132" t="n">
        <v>3</v>
      </c>
      <c r="M671" s="132" t="n">
        <v>2</v>
      </c>
      <c r="N671" s="132" t="n">
        <v>6</v>
      </c>
      <c r="O671" s="132" t="s">
        <v>153</v>
      </c>
      <c r="P671" s="132" t="n">
        <v>2</v>
      </c>
      <c r="Q671" s="132" t="n">
        <v>2.5</v>
      </c>
      <c r="R671" s="132" t="n">
        <v>0</v>
      </c>
      <c r="S671" s="132" t="n">
        <v>0</v>
      </c>
      <c r="T671" s="132" t="n">
        <v>0</v>
      </c>
      <c r="U671" s="132" t="n">
        <v>1</v>
      </c>
      <c r="V671" s="132" t="n">
        <v>0</v>
      </c>
      <c r="W671" s="132" t="n">
        <v>0</v>
      </c>
      <c r="X671" s="132" t="n">
        <v>0</v>
      </c>
      <c r="Y671" s="132" t="n">
        <f aca="false">IF(L671&lt;=2.5,1,IF(L671&lt;=4.5,2,IF(L671&lt;=6.5,3,4)))</f>
        <v>2</v>
      </c>
      <c r="Z671" s="132" t="n">
        <f aca="false">IF(R671=1,35,IF(S671=1,64,IF(T671=1,IF(Y671=1,85,104),IF(U671=1,IF(Y671=1,124,152),IF(V671=1,(IF(Y671=1,146,IF(Y671=2,178,263))),IF(W671=1,(IF(Y671=1,178,IF(Y671=2,218,321))),IF(X671=1,IF(Y671=1,190,IF(Y671=2,242,IF(Y671=3,357,896))))))))))</f>
        <v>152</v>
      </c>
      <c r="AA671" s="146" t="n">
        <f aca="false">Z671*F671</f>
        <v>3926674.368</v>
      </c>
      <c r="AB671" s="141" t="n">
        <v>0</v>
      </c>
      <c r="AC671" s="136" t="s">
        <v>191</v>
      </c>
    </row>
    <row r="672" customFormat="false" ht="13.8" hidden="false" customHeight="false" outlineLevel="0" collapsed="false">
      <c r="A672" s="136" t="n">
        <v>671</v>
      </c>
      <c r="B672" s="136" t="s">
        <v>162</v>
      </c>
      <c r="C672" s="136" t="s">
        <v>162</v>
      </c>
      <c r="D672" s="132" t="s">
        <v>205</v>
      </c>
      <c r="E672" s="142" t="n">
        <v>2400</v>
      </c>
      <c r="F672" s="144" t="n">
        <f aca="false">E672*10.76391</f>
        <v>25833.384</v>
      </c>
      <c r="G672" s="132" t="s">
        <v>198</v>
      </c>
      <c r="H672" s="132" t="n">
        <v>0</v>
      </c>
      <c r="I672" s="132" t="n">
        <v>0</v>
      </c>
      <c r="J672" s="132" t="n">
        <f aca="false">IF(L672=13.5,IF(X672=1,12,9),-0.392532+1.267037*L672+0.472239*X672+0.58658*W672+0.089417*V672+0.531633*U672+0.337883*T672-0.403545*S672)</f>
        <v>3.940212</v>
      </c>
      <c r="K672" s="145" t="n">
        <f aca="false">IF(I672=0,J672,I672)</f>
        <v>3.940212</v>
      </c>
      <c r="L672" s="132" t="n">
        <v>3</v>
      </c>
      <c r="M672" s="132" t="n">
        <v>2</v>
      </c>
      <c r="N672" s="132" t="n">
        <v>6</v>
      </c>
      <c r="O672" s="132" t="s">
        <v>153</v>
      </c>
      <c r="P672" s="132" t="n">
        <v>2</v>
      </c>
      <c r="Q672" s="132" t="n">
        <v>2.5</v>
      </c>
      <c r="R672" s="132" t="n">
        <v>0</v>
      </c>
      <c r="S672" s="132" t="n">
        <v>0</v>
      </c>
      <c r="T672" s="132" t="n">
        <v>0</v>
      </c>
      <c r="U672" s="132" t="n">
        <v>1</v>
      </c>
      <c r="V672" s="132" t="n">
        <v>0</v>
      </c>
      <c r="W672" s="132" t="n">
        <v>0</v>
      </c>
      <c r="X672" s="132" t="n">
        <v>0</v>
      </c>
      <c r="Y672" s="132" t="n">
        <f aca="false">IF(L672&lt;=2.5,1,IF(L672&lt;=4.5,2,IF(L672&lt;=6.5,3,4)))</f>
        <v>2</v>
      </c>
      <c r="Z672" s="132" t="n">
        <f aca="false">IF(R672=1,35,IF(S672=1,64,IF(T672=1,IF(Y672=1,85,104),IF(U672=1,IF(Y672=1,124,152),IF(V672=1,(IF(Y672=1,146,IF(Y672=2,178,263))),IF(W672=1,(IF(Y672=1,178,IF(Y672=2,218,321))),IF(X672=1,IF(Y672=1,190,IF(Y672=2,242,IF(Y672=3,357,896))))))))))</f>
        <v>152</v>
      </c>
      <c r="AA672" s="146" t="n">
        <f aca="false">Z672*F672</f>
        <v>3926674.368</v>
      </c>
      <c r="AB672" s="141" t="n">
        <v>0</v>
      </c>
      <c r="AC672" s="136" t="s">
        <v>191</v>
      </c>
    </row>
    <row r="673" customFormat="false" ht="13.8" hidden="false" customHeight="false" outlineLevel="0" collapsed="false">
      <c r="A673" s="136" t="n">
        <v>672</v>
      </c>
      <c r="B673" s="136" t="s">
        <v>162</v>
      </c>
      <c r="C673" s="136" t="s">
        <v>162</v>
      </c>
      <c r="D673" s="132" t="s">
        <v>205</v>
      </c>
      <c r="E673" s="142" t="n">
        <v>1129.8</v>
      </c>
      <c r="F673" s="144" t="n">
        <f aca="false">E673*10.76391</f>
        <v>12161.065518</v>
      </c>
      <c r="G673" s="132" t="s">
        <v>198</v>
      </c>
      <c r="H673" s="132" t="n">
        <v>0</v>
      </c>
      <c r="I673" s="132" t="n">
        <v>0</v>
      </c>
      <c r="J673" s="132" t="n">
        <f aca="false">IF(L673=13.5,IF(X673=1,12,9),-0.392532+1.267037*L673+0.472239*X673+0.58658*W673+0.089417*V673+0.531633*U673+0.337883*T673-0.403545*S673)</f>
        <v>3.940212</v>
      </c>
      <c r="K673" s="145" t="n">
        <f aca="false">IF(I673=0,J673,I673)</f>
        <v>3.940212</v>
      </c>
      <c r="L673" s="132" t="n">
        <v>3</v>
      </c>
      <c r="M673" s="132" t="n">
        <v>2</v>
      </c>
      <c r="N673" s="132" t="n">
        <v>6</v>
      </c>
      <c r="O673" s="132" t="s">
        <v>153</v>
      </c>
      <c r="P673" s="132" t="n">
        <v>2</v>
      </c>
      <c r="Q673" s="132" t="n">
        <v>2.5</v>
      </c>
      <c r="R673" s="132" t="n">
        <v>0</v>
      </c>
      <c r="S673" s="132" t="n">
        <v>0</v>
      </c>
      <c r="T673" s="132" t="n">
        <v>0</v>
      </c>
      <c r="U673" s="132" t="n">
        <v>1</v>
      </c>
      <c r="V673" s="132" t="n">
        <v>0</v>
      </c>
      <c r="W673" s="132" t="n">
        <v>0</v>
      </c>
      <c r="X673" s="132" t="n">
        <v>0</v>
      </c>
      <c r="Y673" s="132" t="n">
        <f aca="false">IF(L673&lt;=2.5,1,IF(L673&lt;=4.5,2,IF(L673&lt;=6.5,3,4)))</f>
        <v>2</v>
      </c>
      <c r="Z673" s="132" t="n">
        <f aca="false">IF(R673=1,35,IF(S673=1,64,IF(T673=1,IF(Y673=1,85,104),IF(U673=1,IF(Y673=1,124,152),IF(V673=1,(IF(Y673=1,146,IF(Y673=2,178,263))),IF(W673=1,(IF(Y673=1,178,IF(Y673=2,218,321))),IF(X673=1,IF(Y673=1,190,IF(Y673=2,242,IF(Y673=3,357,896))))))))))</f>
        <v>152</v>
      </c>
      <c r="AA673" s="146" t="n">
        <f aca="false">Z673*F673</f>
        <v>1848481.958736</v>
      </c>
      <c r="AB673" s="141" t="n">
        <v>0</v>
      </c>
      <c r="AC673" s="136" t="s">
        <v>191</v>
      </c>
    </row>
    <row r="674" customFormat="false" ht="13.8" hidden="false" customHeight="false" outlineLevel="0" collapsed="false">
      <c r="A674" s="136" t="n">
        <v>673</v>
      </c>
      <c r="B674" s="136" t="s">
        <v>162</v>
      </c>
      <c r="C674" s="136" t="s">
        <v>162</v>
      </c>
      <c r="D674" s="132" t="s">
        <v>206</v>
      </c>
      <c r="E674" s="142" t="n">
        <v>3300</v>
      </c>
      <c r="F674" s="144" t="n">
        <f aca="false">E674*10.76391</f>
        <v>35520.903</v>
      </c>
      <c r="G674" s="132" t="s">
        <v>207</v>
      </c>
      <c r="H674" s="132" t="n">
        <v>0.5</v>
      </c>
      <c r="I674" s="132" t="n">
        <v>3</v>
      </c>
      <c r="J674" s="132" t="n">
        <f aca="false">IF(L674=13.5,IF(X674=1,12,9),-0.392532+1.267037*L674+0.472239*X674+0.58658*W674+0.089417*V674+0.531633*U674+0.337883*T674-0.403545*S674)</f>
        <v>2.3715155</v>
      </c>
      <c r="K674" s="145" t="n">
        <f aca="false">IF(I674=0,J674,I674)</f>
        <v>3</v>
      </c>
      <c r="L674" s="132" t="n">
        <v>2.5</v>
      </c>
      <c r="M674" s="132" t="n">
        <v>1</v>
      </c>
      <c r="N674" s="132" t="n">
        <v>6</v>
      </c>
      <c r="O674" s="132" t="s">
        <v>151</v>
      </c>
      <c r="P674" s="132" t="n">
        <v>2</v>
      </c>
      <c r="Q674" s="132" t="n">
        <v>2</v>
      </c>
      <c r="R674" s="132" t="n">
        <v>0</v>
      </c>
      <c r="S674" s="132" t="n">
        <v>1</v>
      </c>
      <c r="T674" s="132" t="n">
        <v>0</v>
      </c>
      <c r="U674" s="132" t="n">
        <v>0</v>
      </c>
      <c r="V674" s="132" t="n">
        <v>0</v>
      </c>
      <c r="W674" s="132" t="n">
        <v>0</v>
      </c>
      <c r="X674" s="132" t="n">
        <v>0</v>
      </c>
      <c r="Y674" s="132" t="n">
        <f aca="false">IF(L674&lt;=2.5,1,IF(L674&lt;=4.5,2,IF(L674&lt;=6.5,3,4)))</f>
        <v>1</v>
      </c>
      <c r="Z674" s="132" t="n">
        <f aca="false">IF(R674=1,35,IF(S674=1,64,IF(T674=1,IF(Y674=1,85,104),IF(U674=1,IF(Y674=1,124,152),IF(V674=1,(IF(Y674=1,146,IF(Y674=2,178,263))),IF(W674=1,(IF(Y674=1,178,IF(Y674=2,218,321))),IF(X674=1,IF(Y674=1,190,IF(Y674=2,242,IF(Y674=3,357,896))))))))))</f>
        <v>64</v>
      </c>
      <c r="AA674" s="146" t="n">
        <f aca="false">Z674*F674</f>
        <v>2273337.792</v>
      </c>
      <c r="AB674" s="141" t="n">
        <v>0</v>
      </c>
      <c r="AC674" s="136" t="s">
        <v>125</v>
      </c>
    </row>
    <row r="675" customFormat="false" ht="13.8" hidden="false" customHeight="false" outlineLevel="0" collapsed="false">
      <c r="A675" s="136" t="n">
        <v>674</v>
      </c>
      <c r="B675" s="136" t="s">
        <v>162</v>
      </c>
      <c r="C675" s="136" t="s">
        <v>162</v>
      </c>
      <c r="D675" s="132" t="s">
        <v>206</v>
      </c>
      <c r="E675" s="142" t="n">
        <v>3300</v>
      </c>
      <c r="F675" s="144" t="n">
        <f aca="false">E675*10.76391</f>
        <v>35520.903</v>
      </c>
      <c r="G675" s="132" t="s">
        <v>207</v>
      </c>
      <c r="H675" s="132" t="n">
        <v>0.5</v>
      </c>
      <c r="I675" s="132" t="n">
        <v>3</v>
      </c>
      <c r="J675" s="132" t="n">
        <f aca="false">IF(L675=13.5,IF(X675=1,12,9),-0.392532+1.267037*L675+0.472239*X675+0.58658*W675+0.089417*V675+0.531633*U675+0.337883*T675-0.403545*S675)</f>
        <v>2.3715155</v>
      </c>
      <c r="K675" s="145" t="n">
        <f aca="false">IF(I675=0,J675,I675)</f>
        <v>3</v>
      </c>
      <c r="L675" s="132" t="n">
        <v>2.5</v>
      </c>
      <c r="M675" s="132" t="n">
        <v>1</v>
      </c>
      <c r="N675" s="132" t="n">
        <v>6</v>
      </c>
      <c r="O675" s="132" t="s">
        <v>151</v>
      </c>
      <c r="P675" s="132" t="n">
        <v>2</v>
      </c>
      <c r="Q675" s="132" t="n">
        <v>2</v>
      </c>
      <c r="R675" s="132" t="n">
        <v>0</v>
      </c>
      <c r="S675" s="132" t="n">
        <v>1</v>
      </c>
      <c r="T675" s="132" t="n">
        <v>0</v>
      </c>
      <c r="U675" s="132" t="n">
        <v>0</v>
      </c>
      <c r="V675" s="132" t="n">
        <v>0</v>
      </c>
      <c r="W675" s="132" t="n">
        <v>0</v>
      </c>
      <c r="X675" s="132" t="n">
        <v>0</v>
      </c>
      <c r="Y675" s="132" t="n">
        <f aca="false">IF(L675&lt;=2.5,1,IF(L675&lt;=4.5,2,IF(L675&lt;=6.5,3,4)))</f>
        <v>1</v>
      </c>
      <c r="Z675" s="132" t="n">
        <f aca="false">IF(R675=1,35,IF(S675=1,64,IF(T675=1,IF(Y675=1,85,104),IF(U675=1,IF(Y675=1,124,152),IF(V675=1,(IF(Y675=1,146,IF(Y675=2,178,263))),IF(W675=1,(IF(Y675=1,178,IF(Y675=2,218,321))),IF(X675=1,IF(Y675=1,190,IF(Y675=2,242,IF(Y675=3,357,896))))))))))</f>
        <v>64</v>
      </c>
      <c r="AA675" s="146" t="n">
        <f aca="false">Z675*F675</f>
        <v>2273337.792</v>
      </c>
      <c r="AB675" s="141" t="n">
        <v>0</v>
      </c>
      <c r="AC675" s="136" t="s">
        <v>125</v>
      </c>
    </row>
    <row r="676" customFormat="false" ht="13.8" hidden="false" customHeight="false" outlineLevel="0" collapsed="false">
      <c r="A676" s="136" t="n">
        <v>675</v>
      </c>
      <c r="B676" s="136" t="s">
        <v>162</v>
      </c>
      <c r="C676" s="136" t="s">
        <v>162</v>
      </c>
      <c r="D676" s="132" t="s">
        <v>206</v>
      </c>
      <c r="E676" s="142" t="n">
        <v>3300</v>
      </c>
      <c r="F676" s="144" t="n">
        <f aca="false">E676*10.76391</f>
        <v>35520.903</v>
      </c>
      <c r="G676" s="132" t="s">
        <v>207</v>
      </c>
      <c r="H676" s="132" t="n">
        <v>0.5</v>
      </c>
      <c r="I676" s="132" t="n">
        <v>3</v>
      </c>
      <c r="J676" s="132" t="n">
        <f aca="false">IF(L676=13.5,IF(X676=1,12,9),-0.392532+1.267037*L676+0.472239*X676+0.58658*W676+0.089417*V676+0.531633*U676+0.337883*T676-0.403545*S676)</f>
        <v>2.3715155</v>
      </c>
      <c r="K676" s="145" t="n">
        <f aca="false">IF(I676=0,J676,I676)</f>
        <v>3</v>
      </c>
      <c r="L676" s="132" t="n">
        <v>2.5</v>
      </c>
      <c r="M676" s="132" t="n">
        <v>1</v>
      </c>
      <c r="N676" s="132" t="n">
        <v>6</v>
      </c>
      <c r="O676" s="132" t="s">
        <v>151</v>
      </c>
      <c r="P676" s="132" t="n">
        <v>2</v>
      </c>
      <c r="Q676" s="132" t="n">
        <v>2</v>
      </c>
      <c r="R676" s="132" t="n">
        <v>0</v>
      </c>
      <c r="S676" s="132" t="n">
        <v>1</v>
      </c>
      <c r="T676" s="132" t="n">
        <v>0</v>
      </c>
      <c r="U676" s="132" t="n">
        <v>0</v>
      </c>
      <c r="V676" s="132" t="n">
        <v>0</v>
      </c>
      <c r="W676" s="132" t="n">
        <v>0</v>
      </c>
      <c r="X676" s="132" t="n">
        <v>0</v>
      </c>
      <c r="Y676" s="132" t="n">
        <f aca="false">IF(L676&lt;=2.5,1,IF(L676&lt;=4.5,2,IF(L676&lt;=6.5,3,4)))</f>
        <v>1</v>
      </c>
      <c r="Z676" s="132" t="n">
        <f aca="false">IF(R676=1,35,IF(S676=1,64,IF(T676=1,IF(Y676=1,85,104),IF(U676=1,IF(Y676=1,124,152),IF(V676=1,(IF(Y676=1,146,IF(Y676=2,178,263))),IF(W676=1,(IF(Y676=1,178,IF(Y676=2,218,321))),IF(X676=1,IF(Y676=1,190,IF(Y676=2,242,IF(Y676=3,357,896))))))))))</f>
        <v>64</v>
      </c>
      <c r="AA676" s="146" t="n">
        <f aca="false">Z676*F676</f>
        <v>2273337.792</v>
      </c>
      <c r="AB676" s="141" t="n">
        <v>0</v>
      </c>
      <c r="AC676" s="136" t="s">
        <v>125</v>
      </c>
    </row>
    <row r="677" customFormat="false" ht="13.8" hidden="false" customHeight="false" outlineLevel="0" collapsed="false">
      <c r="A677" s="136" t="n">
        <v>676</v>
      </c>
      <c r="B677" s="136" t="s">
        <v>162</v>
      </c>
      <c r="C677" s="136" t="s">
        <v>162</v>
      </c>
      <c r="D677" s="132" t="s">
        <v>206</v>
      </c>
      <c r="E677" s="142" t="n">
        <v>3300</v>
      </c>
      <c r="F677" s="144" t="n">
        <f aca="false">E677*10.76391</f>
        <v>35520.903</v>
      </c>
      <c r="G677" s="132" t="s">
        <v>207</v>
      </c>
      <c r="H677" s="132" t="n">
        <v>0.5</v>
      </c>
      <c r="I677" s="132" t="n">
        <v>3</v>
      </c>
      <c r="J677" s="132" t="n">
        <f aca="false">IF(L677=13.5,IF(X677=1,12,9),-0.392532+1.267037*L677+0.472239*X677+0.58658*W677+0.089417*V677+0.531633*U677+0.337883*T677-0.403545*S677)</f>
        <v>2.3715155</v>
      </c>
      <c r="K677" s="145" t="n">
        <f aca="false">IF(I677=0,J677,I677)</f>
        <v>3</v>
      </c>
      <c r="L677" s="132" t="n">
        <v>2.5</v>
      </c>
      <c r="M677" s="132" t="n">
        <v>1</v>
      </c>
      <c r="N677" s="132" t="n">
        <v>6</v>
      </c>
      <c r="O677" s="132" t="s">
        <v>151</v>
      </c>
      <c r="P677" s="132" t="n">
        <v>2</v>
      </c>
      <c r="Q677" s="132" t="n">
        <v>2</v>
      </c>
      <c r="R677" s="132" t="n">
        <v>0</v>
      </c>
      <c r="S677" s="132" t="n">
        <v>1</v>
      </c>
      <c r="T677" s="132" t="n">
        <v>0</v>
      </c>
      <c r="U677" s="132" t="n">
        <v>0</v>
      </c>
      <c r="V677" s="132" t="n">
        <v>0</v>
      </c>
      <c r="W677" s="132" t="n">
        <v>0</v>
      </c>
      <c r="X677" s="132" t="n">
        <v>0</v>
      </c>
      <c r="Y677" s="132" t="n">
        <f aca="false">IF(L677&lt;=2.5,1,IF(L677&lt;=4.5,2,IF(L677&lt;=6.5,3,4)))</f>
        <v>1</v>
      </c>
      <c r="Z677" s="132" t="n">
        <f aca="false">IF(R677=1,35,IF(S677=1,64,IF(T677=1,IF(Y677=1,85,104),IF(U677=1,IF(Y677=1,124,152),IF(V677=1,(IF(Y677=1,146,IF(Y677=2,178,263))),IF(W677=1,(IF(Y677=1,178,IF(Y677=2,218,321))),IF(X677=1,IF(Y677=1,190,IF(Y677=2,242,IF(Y677=3,357,896))))))))))</f>
        <v>64</v>
      </c>
      <c r="AA677" s="146" t="n">
        <f aca="false">Z677*F677</f>
        <v>2273337.792</v>
      </c>
      <c r="AB677" s="141" t="n">
        <v>0</v>
      </c>
      <c r="AC677" s="136" t="s">
        <v>125</v>
      </c>
    </row>
    <row r="678" customFormat="false" ht="13.8" hidden="false" customHeight="false" outlineLevel="0" collapsed="false">
      <c r="A678" s="136" t="n">
        <v>677</v>
      </c>
      <c r="B678" s="136" t="s">
        <v>162</v>
      </c>
      <c r="C678" s="136" t="s">
        <v>162</v>
      </c>
      <c r="D678" s="132" t="s">
        <v>206</v>
      </c>
      <c r="E678" s="142" t="n">
        <v>3300</v>
      </c>
      <c r="F678" s="144" t="n">
        <f aca="false">E678*10.76391</f>
        <v>35520.903</v>
      </c>
      <c r="G678" s="132" t="s">
        <v>207</v>
      </c>
      <c r="H678" s="132" t="n">
        <v>0.5</v>
      </c>
      <c r="I678" s="132" t="n">
        <v>3</v>
      </c>
      <c r="J678" s="132" t="n">
        <f aca="false">IF(L678=13.5,IF(X678=1,12,9),-0.392532+1.267037*L678+0.472239*X678+0.58658*W678+0.089417*V678+0.531633*U678+0.337883*T678-0.403545*S678)</f>
        <v>2.3715155</v>
      </c>
      <c r="K678" s="145" t="n">
        <f aca="false">IF(I678=0,J678,I678)</f>
        <v>3</v>
      </c>
      <c r="L678" s="132" t="n">
        <v>2.5</v>
      </c>
      <c r="M678" s="132" t="n">
        <v>1</v>
      </c>
      <c r="N678" s="132" t="n">
        <v>6</v>
      </c>
      <c r="O678" s="132" t="s">
        <v>151</v>
      </c>
      <c r="P678" s="132" t="n">
        <v>2</v>
      </c>
      <c r="Q678" s="132" t="n">
        <v>2</v>
      </c>
      <c r="R678" s="132" t="n">
        <v>0</v>
      </c>
      <c r="S678" s="132" t="n">
        <v>1</v>
      </c>
      <c r="T678" s="132" t="n">
        <v>0</v>
      </c>
      <c r="U678" s="132" t="n">
        <v>0</v>
      </c>
      <c r="V678" s="132" t="n">
        <v>0</v>
      </c>
      <c r="W678" s="132" t="n">
        <v>0</v>
      </c>
      <c r="X678" s="132" t="n">
        <v>0</v>
      </c>
      <c r="Y678" s="132" t="n">
        <f aca="false">IF(L678&lt;=2.5,1,IF(L678&lt;=4.5,2,IF(L678&lt;=6.5,3,4)))</f>
        <v>1</v>
      </c>
      <c r="Z678" s="132" t="n">
        <f aca="false">IF(R678=1,35,IF(S678=1,64,IF(T678=1,IF(Y678=1,85,104),IF(U678=1,IF(Y678=1,124,152),IF(V678=1,(IF(Y678=1,146,IF(Y678=2,178,263))),IF(W678=1,(IF(Y678=1,178,IF(Y678=2,218,321))),IF(X678=1,IF(Y678=1,190,IF(Y678=2,242,IF(Y678=3,357,896))))))))))</f>
        <v>64</v>
      </c>
      <c r="AA678" s="146" t="n">
        <f aca="false">Z678*F678</f>
        <v>2273337.792</v>
      </c>
      <c r="AB678" s="141" t="n">
        <v>0</v>
      </c>
      <c r="AC678" s="136" t="s">
        <v>125</v>
      </c>
    </row>
    <row r="679" customFormat="false" ht="13.8" hidden="false" customHeight="false" outlineLevel="0" collapsed="false">
      <c r="A679" s="136" t="n">
        <v>678</v>
      </c>
      <c r="B679" s="136" t="s">
        <v>162</v>
      </c>
      <c r="C679" s="136" t="s">
        <v>162</v>
      </c>
      <c r="D679" s="132" t="s">
        <v>206</v>
      </c>
      <c r="E679" s="142" t="n">
        <v>3300</v>
      </c>
      <c r="F679" s="144" t="n">
        <f aca="false">E679*10.76391</f>
        <v>35520.903</v>
      </c>
      <c r="G679" s="132" t="s">
        <v>207</v>
      </c>
      <c r="H679" s="132" t="n">
        <v>0.5</v>
      </c>
      <c r="I679" s="132" t="n">
        <v>3</v>
      </c>
      <c r="J679" s="132" t="n">
        <f aca="false">IF(L679=13.5,IF(X679=1,12,9),-0.392532+1.267037*L679+0.472239*X679+0.58658*W679+0.089417*V679+0.531633*U679+0.337883*T679-0.403545*S679)</f>
        <v>2.3715155</v>
      </c>
      <c r="K679" s="145" t="n">
        <f aca="false">IF(I679=0,J679,I679)</f>
        <v>3</v>
      </c>
      <c r="L679" s="132" t="n">
        <v>2.5</v>
      </c>
      <c r="M679" s="132" t="n">
        <v>1</v>
      </c>
      <c r="N679" s="132" t="n">
        <v>6</v>
      </c>
      <c r="O679" s="132" t="s">
        <v>151</v>
      </c>
      <c r="P679" s="132" t="n">
        <v>2</v>
      </c>
      <c r="Q679" s="132" t="n">
        <v>2</v>
      </c>
      <c r="R679" s="132" t="n">
        <v>0</v>
      </c>
      <c r="S679" s="132" t="n">
        <v>1</v>
      </c>
      <c r="T679" s="132" t="n">
        <v>0</v>
      </c>
      <c r="U679" s="132" t="n">
        <v>0</v>
      </c>
      <c r="V679" s="132" t="n">
        <v>0</v>
      </c>
      <c r="W679" s="132" t="n">
        <v>0</v>
      </c>
      <c r="X679" s="132" t="n">
        <v>0</v>
      </c>
      <c r="Y679" s="132" t="n">
        <f aca="false">IF(L679&lt;=2.5,1,IF(L679&lt;=4.5,2,IF(L679&lt;=6.5,3,4)))</f>
        <v>1</v>
      </c>
      <c r="Z679" s="132" t="n">
        <f aca="false">IF(R679=1,35,IF(S679=1,64,IF(T679=1,IF(Y679=1,85,104),IF(U679=1,IF(Y679=1,124,152),IF(V679=1,(IF(Y679=1,146,IF(Y679=2,178,263))),IF(W679=1,(IF(Y679=1,178,IF(Y679=2,218,321))),IF(X679=1,IF(Y679=1,190,IF(Y679=2,242,IF(Y679=3,357,896))))))))))</f>
        <v>64</v>
      </c>
      <c r="AA679" s="146" t="n">
        <f aca="false">Z679*F679</f>
        <v>2273337.792</v>
      </c>
      <c r="AB679" s="141" t="n">
        <v>0</v>
      </c>
      <c r="AC679" s="136" t="s">
        <v>125</v>
      </c>
    </row>
    <row r="680" customFormat="false" ht="13.8" hidden="false" customHeight="false" outlineLevel="0" collapsed="false">
      <c r="A680" s="136" t="n">
        <v>679</v>
      </c>
      <c r="B680" s="136" t="s">
        <v>162</v>
      </c>
      <c r="C680" s="136" t="s">
        <v>162</v>
      </c>
      <c r="D680" s="132" t="s">
        <v>206</v>
      </c>
      <c r="E680" s="142" t="n">
        <v>3300</v>
      </c>
      <c r="F680" s="144" t="n">
        <f aca="false">E680*10.76391</f>
        <v>35520.903</v>
      </c>
      <c r="G680" s="132" t="s">
        <v>207</v>
      </c>
      <c r="H680" s="132" t="n">
        <v>0.5</v>
      </c>
      <c r="I680" s="132" t="n">
        <v>3</v>
      </c>
      <c r="J680" s="132" t="n">
        <f aca="false">IF(L680=13.5,IF(X680=1,12,9),-0.392532+1.267037*L680+0.472239*X680+0.58658*W680+0.089417*V680+0.531633*U680+0.337883*T680-0.403545*S680)</f>
        <v>2.3715155</v>
      </c>
      <c r="K680" s="145" t="n">
        <f aca="false">IF(I680=0,J680,I680)</f>
        <v>3</v>
      </c>
      <c r="L680" s="132" t="n">
        <v>2.5</v>
      </c>
      <c r="M680" s="132" t="n">
        <v>1</v>
      </c>
      <c r="N680" s="132" t="n">
        <v>6</v>
      </c>
      <c r="O680" s="132" t="s">
        <v>151</v>
      </c>
      <c r="P680" s="132" t="n">
        <v>2</v>
      </c>
      <c r="Q680" s="132" t="n">
        <v>2</v>
      </c>
      <c r="R680" s="132" t="n">
        <v>0</v>
      </c>
      <c r="S680" s="132" t="n">
        <v>1</v>
      </c>
      <c r="T680" s="132" t="n">
        <v>0</v>
      </c>
      <c r="U680" s="132" t="n">
        <v>0</v>
      </c>
      <c r="V680" s="132" t="n">
        <v>0</v>
      </c>
      <c r="W680" s="132" t="n">
        <v>0</v>
      </c>
      <c r="X680" s="132" t="n">
        <v>0</v>
      </c>
      <c r="Y680" s="132" t="n">
        <f aca="false">IF(L680&lt;=2.5,1,IF(L680&lt;=4.5,2,IF(L680&lt;=6.5,3,4)))</f>
        <v>1</v>
      </c>
      <c r="Z680" s="132" t="n">
        <f aca="false">IF(R680=1,35,IF(S680=1,64,IF(T680=1,IF(Y680=1,85,104),IF(U680=1,IF(Y680=1,124,152),IF(V680=1,(IF(Y680=1,146,IF(Y680=2,178,263))),IF(W680=1,(IF(Y680=1,178,IF(Y680=2,218,321))),IF(X680=1,IF(Y680=1,190,IF(Y680=2,242,IF(Y680=3,357,896))))))))))</f>
        <v>64</v>
      </c>
      <c r="AA680" s="146" t="n">
        <f aca="false">Z680*F680</f>
        <v>2273337.792</v>
      </c>
      <c r="AB680" s="141" t="n">
        <v>0</v>
      </c>
      <c r="AC680" s="136" t="s">
        <v>125</v>
      </c>
    </row>
    <row r="681" customFormat="false" ht="13.8" hidden="false" customHeight="false" outlineLevel="0" collapsed="false">
      <c r="A681" s="136" t="n">
        <v>680</v>
      </c>
      <c r="B681" s="136" t="s">
        <v>162</v>
      </c>
      <c r="C681" s="136" t="s">
        <v>162</v>
      </c>
      <c r="D681" s="132" t="s">
        <v>206</v>
      </c>
      <c r="E681" s="142" t="n">
        <v>3300</v>
      </c>
      <c r="F681" s="144" t="n">
        <f aca="false">E681*10.76391</f>
        <v>35520.903</v>
      </c>
      <c r="G681" s="132" t="s">
        <v>207</v>
      </c>
      <c r="H681" s="132" t="n">
        <v>0.5</v>
      </c>
      <c r="I681" s="132" t="n">
        <v>3</v>
      </c>
      <c r="J681" s="132" t="n">
        <f aca="false">IF(L681=13.5,IF(X681=1,12,9),-0.392532+1.267037*L681+0.472239*X681+0.58658*W681+0.089417*V681+0.531633*U681+0.337883*T681-0.403545*S681)</f>
        <v>2.3715155</v>
      </c>
      <c r="K681" s="145" t="n">
        <f aca="false">IF(I681=0,J681,I681)</f>
        <v>3</v>
      </c>
      <c r="L681" s="132" t="n">
        <v>2.5</v>
      </c>
      <c r="M681" s="132" t="n">
        <v>1</v>
      </c>
      <c r="N681" s="132" t="n">
        <v>6</v>
      </c>
      <c r="O681" s="132" t="s">
        <v>151</v>
      </c>
      <c r="P681" s="132" t="n">
        <v>2</v>
      </c>
      <c r="Q681" s="132" t="n">
        <v>2</v>
      </c>
      <c r="R681" s="132" t="n">
        <v>0</v>
      </c>
      <c r="S681" s="132" t="n">
        <v>1</v>
      </c>
      <c r="T681" s="132" t="n">
        <v>0</v>
      </c>
      <c r="U681" s="132" t="n">
        <v>0</v>
      </c>
      <c r="V681" s="132" t="n">
        <v>0</v>
      </c>
      <c r="W681" s="132" t="n">
        <v>0</v>
      </c>
      <c r="X681" s="132" t="n">
        <v>0</v>
      </c>
      <c r="Y681" s="132" t="n">
        <f aca="false">IF(L681&lt;=2.5,1,IF(L681&lt;=4.5,2,IF(L681&lt;=6.5,3,4)))</f>
        <v>1</v>
      </c>
      <c r="Z681" s="132" t="n">
        <f aca="false">IF(R681=1,35,IF(S681=1,64,IF(T681=1,IF(Y681=1,85,104),IF(U681=1,IF(Y681=1,124,152),IF(V681=1,(IF(Y681=1,146,IF(Y681=2,178,263))),IF(W681=1,(IF(Y681=1,178,IF(Y681=2,218,321))),IF(X681=1,IF(Y681=1,190,IF(Y681=2,242,IF(Y681=3,357,896))))))))))</f>
        <v>64</v>
      </c>
      <c r="AA681" s="146" t="n">
        <f aca="false">Z681*F681</f>
        <v>2273337.792</v>
      </c>
      <c r="AB681" s="141" t="n">
        <v>0</v>
      </c>
      <c r="AC681" s="136" t="s">
        <v>125</v>
      </c>
    </row>
    <row r="682" customFormat="false" ht="13.8" hidden="false" customHeight="false" outlineLevel="0" collapsed="false">
      <c r="A682" s="136" t="n">
        <v>681</v>
      </c>
      <c r="B682" s="136" t="s">
        <v>162</v>
      </c>
      <c r="C682" s="136" t="s">
        <v>162</v>
      </c>
      <c r="D682" s="132" t="s">
        <v>206</v>
      </c>
      <c r="E682" s="142" t="n">
        <v>3300</v>
      </c>
      <c r="F682" s="144" t="n">
        <f aca="false">E682*10.76391</f>
        <v>35520.903</v>
      </c>
      <c r="G682" s="132" t="s">
        <v>207</v>
      </c>
      <c r="H682" s="132" t="n">
        <v>0.5</v>
      </c>
      <c r="I682" s="132" t="n">
        <v>3</v>
      </c>
      <c r="J682" s="132" t="n">
        <f aca="false">IF(L682=13.5,IF(X682=1,12,9),-0.392532+1.267037*L682+0.472239*X682+0.58658*W682+0.089417*V682+0.531633*U682+0.337883*T682-0.403545*S682)</f>
        <v>2.3715155</v>
      </c>
      <c r="K682" s="145" t="n">
        <f aca="false">IF(I682=0,J682,I682)</f>
        <v>3</v>
      </c>
      <c r="L682" s="132" t="n">
        <v>2.5</v>
      </c>
      <c r="M682" s="132" t="n">
        <v>1</v>
      </c>
      <c r="N682" s="132" t="n">
        <v>6</v>
      </c>
      <c r="O682" s="132" t="s">
        <v>151</v>
      </c>
      <c r="P682" s="132" t="n">
        <v>2</v>
      </c>
      <c r="Q682" s="132" t="n">
        <v>2</v>
      </c>
      <c r="R682" s="132" t="n">
        <v>0</v>
      </c>
      <c r="S682" s="132" t="n">
        <v>1</v>
      </c>
      <c r="T682" s="132" t="n">
        <v>0</v>
      </c>
      <c r="U682" s="132" t="n">
        <v>0</v>
      </c>
      <c r="V682" s="132" t="n">
        <v>0</v>
      </c>
      <c r="W682" s="132" t="n">
        <v>0</v>
      </c>
      <c r="X682" s="132" t="n">
        <v>0</v>
      </c>
      <c r="Y682" s="132" t="n">
        <f aca="false">IF(L682&lt;=2.5,1,IF(L682&lt;=4.5,2,IF(L682&lt;=6.5,3,4)))</f>
        <v>1</v>
      </c>
      <c r="Z682" s="132" t="n">
        <f aca="false">IF(R682=1,35,IF(S682=1,64,IF(T682=1,IF(Y682=1,85,104),IF(U682=1,IF(Y682=1,124,152),IF(V682=1,(IF(Y682=1,146,IF(Y682=2,178,263))),IF(W682=1,(IF(Y682=1,178,IF(Y682=2,218,321))),IF(X682=1,IF(Y682=1,190,IF(Y682=2,242,IF(Y682=3,357,896))))))))))</f>
        <v>64</v>
      </c>
      <c r="AA682" s="146" t="n">
        <f aca="false">Z682*F682</f>
        <v>2273337.792</v>
      </c>
      <c r="AB682" s="141" t="n">
        <v>0</v>
      </c>
      <c r="AC682" s="136" t="s">
        <v>125</v>
      </c>
    </row>
    <row r="683" customFormat="false" ht="13.8" hidden="false" customHeight="false" outlineLevel="0" collapsed="false">
      <c r="A683" s="136" t="n">
        <v>682</v>
      </c>
      <c r="B683" s="136" t="s">
        <v>162</v>
      </c>
      <c r="C683" s="136" t="s">
        <v>162</v>
      </c>
      <c r="D683" s="132" t="s">
        <v>206</v>
      </c>
      <c r="E683" s="142" t="n">
        <v>3300</v>
      </c>
      <c r="F683" s="144" t="n">
        <f aca="false">E683*10.76391</f>
        <v>35520.903</v>
      </c>
      <c r="G683" s="132" t="s">
        <v>207</v>
      </c>
      <c r="H683" s="132" t="n">
        <v>0.5</v>
      </c>
      <c r="I683" s="132" t="n">
        <v>3</v>
      </c>
      <c r="J683" s="132" t="n">
        <f aca="false">IF(L683=13.5,IF(X683=1,12,9),-0.392532+1.267037*L683+0.472239*X683+0.58658*W683+0.089417*V683+0.531633*U683+0.337883*T683-0.403545*S683)</f>
        <v>2.3715155</v>
      </c>
      <c r="K683" s="145" t="n">
        <f aca="false">IF(I683=0,J683,I683)</f>
        <v>3</v>
      </c>
      <c r="L683" s="132" t="n">
        <v>2.5</v>
      </c>
      <c r="M683" s="132" t="n">
        <v>1</v>
      </c>
      <c r="N683" s="132" t="n">
        <v>6</v>
      </c>
      <c r="O683" s="132" t="s">
        <v>151</v>
      </c>
      <c r="P683" s="132" t="n">
        <v>2</v>
      </c>
      <c r="Q683" s="132" t="n">
        <v>2</v>
      </c>
      <c r="R683" s="132" t="n">
        <v>0</v>
      </c>
      <c r="S683" s="132" t="n">
        <v>1</v>
      </c>
      <c r="T683" s="132" t="n">
        <v>0</v>
      </c>
      <c r="U683" s="132" t="n">
        <v>0</v>
      </c>
      <c r="V683" s="132" t="n">
        <v>0</v>
      </c>
      <c r="W683" s="132" t="n">
        <v>0</v>
      </c>
      <c r="X683" s="132" t="n">
        <v>0</v>
      </c>
      <c r="Y683" s="132" t="n">
        <f aca="false">IF(L683&lt;=2.5,1,IF(L683&lt;=4.5,2,IF(L683&lt;=6.5,3,4)))</f>
        <v>1</v>
      </c>
      <c r="Z683" s="132" t="n">
        <f aca="false">IF(R683=1,35,IF(S683=1,64,IF(T683=1,IF(Y683=1,85,104),IF(U683=1,IF(Y683=1,124,152),IF(V683=1,(IF(Y683=1,146,IF(Y683=2,178,263))),IF(W683=1,(IF(Y683=1,178,IF(Y683=2,218,321))),IF(X683=1,IF(Y683=1,190,IF(Y683=2,242,IF(Y683=3,357,896))))))))))</f>
        <v>64</v>
      </c>
      <c r="AA683" s="146" t="n">
        <f aca="false">Z683*F683</f>
        <v>2273337.792</v>
      </c>
      <c r="AB683" s="141" t="n">
        <v>0</v>
      </c>
      <c r="AC683" s="136" t="s">
        <v>125</v>
      </c>
    </row>
    <row r="684" customFormat="false" ht="13.8" hidden="false" customHeight="false" outlineLevel="0" collapsed="false">
      <c r="A684" s="136" t="n">
        <v>683</v>
      </c>
      <c r="B684" s="136" t="s">
        <v>162</v>
      </c>
      <c r="C684" s="136" t="s">
        <v>162</v>
      </c>
      <c r="D684" s="132" t="s">
        <v>206</v>
      </c>
      <c r="E684" s="142" t="n">
        <v>3300</v>
      </c>
      <c r="F684" s="144" t="n">
        <f aca="false">E684*10.76391</f>
        <v>35520.903</v>
      </c>
      <c r="G684" s="132" t="s">
        <v>207</v>
      </c>
      <c r="H684" s="132" t="n">
        <v>0.5</v>
      </c>
      <c r="I684" s="132" t="n">
        <v>3</v>
      </c>
      <c r="J684" s="132" t="n">
        <f aca="false">IF(L684=13.5,IF(X684=1,12,9),-0.392532+1.267037*L684+0.472239*X684+0.58658*W684+0.089417*V684+0.531633*U684+0.337883*T684-0.403545*S684)</f>
        <v>2.3715155</v>
      </c>
      <c r="K684" s="145" t="n">
        <f aca="false">IF(I684=0,J684,I684)</f>
        <v>3</v>
      </c>
      <c r="L684" s="132" t="n">
        <v>2.5</v>
      </c>
      <c r="M684" s="132" t="n">
        <v>1</v>
      </c>
      <c r="N684" s="132" t="n">
        <v>6</v>
      </c>
      <c r="O684" s="132" t="s">
        <v>151</v>
      </c>
      <c r="P684" s="132" t="n">
        <v>2</v>
      </c>
      <c r="Q684" s="132" t="n">
        <v>2</v>
      </c>
      <c r="R684" s="132" t="n">
        <v>0</v>
      </c>
      <c r="S684" s="132" t="n">
        <v>1</v>
      </c>
      <c r="T684" s="132" t="n">
        <v>0</v>
      </c>
      <c r="U684" s="132" t="n">
        <v>0</v>
      </c>
      <c r="V684" s="132" t="n">
        <v>0</v>
      </c>
      <c r="W684" s="132" t="n">
        <v>0</v>
      </c>
      <c r="X684" s="132" t="n">
        <v>0</v>
      </c>
      <c r="Y684" s="132" t="n">
        <f aca="false">IF(L684&lt;=2.5,1,IF(L684&lt;=4.5,2,IF(L684&lt;=6.5,3,4)))</f>
        <v>1</v>
      </c>
      <c r="Z684" s="132" t="n">
        <f aca="false">IF(R684=1,35,IF(S684=1,64,IF(T684=1,IF(Y684=1,85,104),IF(U684=1,IF(Y684=1,124,152),IF(V684=1,(IF(Y684=1,146,IF(Y684=2,178,263))),IF(W684=1,(IF(Y684=1,178,IF(Y684=2,218,321))),IF(X684=1,IF(Y684=1,190,IF(Y684=2,242,IF(Y684=3,357,896))))))))))</f>
        <v>64</v>
      </c>
      <c r="AA684" s="146" t="n">
        <f aca="false">Z684*F684</f>
        <v>2273337.792</v>
      </c>
      <c r="AB684" s="141" t="n">
        <v>0</v>
      </c>
      <c r="AC684" s="136" t="s">
        <v>125</v>
      </c>
    </row>
    <row r="685" customFormat="false" ht="13.8" hidden="false" customHeight="false" outlineLevel="0" collapsed="false">
      <c r="A685" s="136" t="n">
        <v>684</v>
      </c>
      <c r="B685" s="136" t="s">
        <v>162</v>
      </c>
      <c r="C685" s="136" t="s">
        <v>162</v>
      </c>
      <c r="D685" s="132" t="s">
        <v>206</v>
      </c>
      <c r="E685" s="142" t="n">
        <v>3300</v>
      </c>
      <c r="F685" s="144" t="n">
        <f aca="false">E685*10.76391</f>
        <v>35520.903</v>
      </c>
      <c r="G685" s="132" t="s">
        <v>207</v>
      </c>
      <c r="H685" s="132" t="n">
        <v>0.5</v>
      </c>
      <c r="I685" s="132" t="n">
        <v>3</v>
      </c>
      <c r="J685" s="132" t="n">
        <f aca="false">IF(L685=13.5,IF(X685=1,12,9),-0.392532+1.267037*L685+0.472239*X685+0.58658*W685+0.089417*V685+0.531633*U685+0.337883*T685-0.403545*S685)</f>
        <v>2.3715155</v>
      </c>
      <c r="K685" s="145" t="n">
        <f aca="false">IF(I685=0,J685,I685)</f>
        <v>3</v>
      </c>
      <c r="L685" s="132" t="n">
        <v>2.5</v>
      </c>
      <c r="M685" s="132" t="n">
        <v>1</v>
      </c>
      <c r="N685" s="132" t="n">
        <v>6</v>
      </c>
      <c r="O685" s="132" t="s">
        <v>151</v>
      </c>
      <c r="P685" s="132" t="n">
        <v>2</v>
      </c>
      <c r="Q685" s="132" t="n">
        <v>2</v>
      </c>
      <c r="R685" s="132" t="n">
        <v>0</v>
      </c>
      <c r="S685" s="132" t="n">
        <v>1</v>
      </c>
      <c r="T685" s="132" t="n">
        <v>0</v>
      </c>
      <c r="U685" s="132" t="n">
        <v>0</v>
      </c>
      <c r="V685" s="132" t="n">
        <v>0</v>
      </c>
      <c r="W685" s="132" t="n">
        <v>0</v>
      </c>
      <c r="X685" s="132" t="n">
        <v>0</v>
      </c>
      <c r="Y685" s="132" t="n">
        <f aca="false">IF(L685&lt;=2.5,1,IF(L685&lt;=4.5,2,IF(L685&lt;=6.5,3,4)))</f>
        <v>1</v>
      </c>
      <c r="Z685" s="132" t="n">
        <f aca="false">IF(R685=1,35,IF(S685=1,64,IF(T685=1,IF(Y685=1,85,104),IF(U685=1,IF(Y685=1,124,152),IF(V685=1,(IF(Y685=1,146,IF(Y685=2,178,263))),IF(W685=1,(IF(Y685=1,178,IF(Y685=2,218,321))),IF(X685=1,IF(Y685=1,190,IF(Y685=2,242,IF(Y685=3,357,896))))))))))</f>
        <v>64</v>
      </c>
      <c r="AA685" s="146" t="n">
        <f aca="false">Z685*F685</f>
        <v>2273337.792</v>
      </c>
      <c r="AB685" s="141" t="n">
        <v>0</v>
      </c>
      <c r="AC685" s="136" t="s">
        <v>125</v>
      </c>
    </row>
    <row r="686" customFormat="false" ht="13.8" hidden="false" customHeight="false" outlineLevel="0" collapsed="false">
      <c r="A686" s="136" t="n">
        <v>685</v>
      </c>
      <c r="B686" s="136" t="s">
        <v>162</v>
      </c>
      <c r="C686" s="136" t="s">
        <v>162</v>
      </c>
      <c r="D686" s="132" t="s">
        <v>206</v>
      </c>
      <c r="E686" s="142" t="n">
        <v>3300</v>
      </c>
      <c r="F686" s="144" t="n">
        <f aca="false">E686*10.76391</f>
        <v>35520.903</v>
      </c>
      <c r="G686" s="132" t="s">
        <v>207</v>
      </c>
      <c r="H686" s="132" t="n">
        <v>0.5</v>
      </c>
      <c r="I686" s="132" t="n">
        <v>3</v>
      </c>
      <c r="J686" s="132" t="n">
        <f aca="false">IF(L686=13.5,IF(X686=1,12,9),-0.392532+1.267037*L686+0.472239*X686+0.58658*W686+0.089417*V686+0.531633*U686+0.337883*T686-0.403545*S686)</f>
        <v>2.3715155</v>
      </c>
      <c r="K686" s="145" t="n">
        <f aca="false">IF(I686=0,J686,I686)</f>
        <v>3</v>
      </c>
      <c r="L686" s="132" t="n">
        <v>2.5</v>
      </c>
      <c r="M686" s="132" t="n">
        <v>1</v>
      </c>
      <c r="N686" s="132" t="n">
        <v>6</v>
      </c>
      <c r="O686" s="132" t="s">
        <v>151</v>
      </c>
      <c r="P686" s="132" t="n">
        <v>2</v>
      </c>
      <c r="Q686" s="132" t="n">
        <v>2</v>
      </c>
      <c r="R686" s="132" t="n">
        <v>0</v>
      </c>
      <c r="S686" s="132" t="n">
        <v>1</v>
      </c>
      <c r="T686" s="132" t="n">
        <v>0</v>
      </c>
      <c r="U686" s="132" t="n">
        <v>0</v>
      </c>
      <c r="V686" s="132" t="n">
        <v>0</v>
      </c>
      <c r="W686" s="132" t="n">
        <v>0</v>
      </c>
      <c r="X686" s="132" t="n">
        <v>0</v>
      </c>
      <c r="Y686" s="132" t="n">
        <f aca="false">IF(L686&lt;=2.5,1,IF(L686&lt;=4.5,2,IF(L686&lt;=6.5,3,4)))</f>
        <v>1</v>
      </c>
      <c r="Z686" s="132" t="n">
        <f aca="false">IF(R686=1,35,IF(S686=1,64,IF(T686=1,IF(Y686=1,85,104),IF(U686=1,IF(Y686=1,124,152),IF(V686=1,(IF(Y686=1,146,IF(Y686=2,178,263))),IF(W686=1,(IF(Y686=1,178,IF(Y686=2,218,321))),IF(X686=1,IF(Y686=1,190,IF(Y686=2,242,IF(Y686=3,357,896))))))))))</f>
        <v>64</v>
      </c>
      <c r="AA686" s="146" t="n">
        <f aca="false">Z686*F686</f>
        <v>2273337.792</v>
      </c>
      <c r="AB686" s="141" t="n">
        <v>0</v>
      </c>
      <c r="AC686" s="136" t="s">
        <v>125</v>
      </c>
    </row>
    <row r="687" customFormat="false" ht="13.8" hidden="false" customHeight="false" outlineLevel="0" collapsed="false">
      <c r="A687" s="136" t="n">
        <v>686</v>
      </c>
      <c r="B687" s="136" t="s">
        <v>162</v>
      </c>
      <c r="C687" s="136" t="s">
        <v>162</v>
      </c>
      <c r="D687" s="132" t="s">
        <v>206</v>
      </c>
      <c r="E687" s="142" t="n">
        <v>2358</v>
      </c>
      <c r="F687" s="144" t="n">
        <f aca="false">E687*10.76391</f>
        <v>25381.29978</v>
      </c>
      <c r="G687" s="132" t="s">
        <v>207</v>
      </c>
      <c r="H687" s="132" t="n">
        <v>0.5</v>
      </c>
      <c r="I687" s="132" t="n">
        <v>3</v>
      </c>
      <c r="J687" s="132" t="n">
        <f aca="false">IF(L687=13.5,IF(X687=1,12,9),-0.392532+1.267037*L687+0.472239*X687+0.58658*W687+0.089417*V687+0.531633*U687+0.337883*T687-0.403545*S687)</f>
        <v>2.3715155</v>
      </c>
      <c r="K687" s="145" t="n">
        <f aca="false">IF(I687=0,J687,I687)</f>
        <v>3</v>
      </c>
      <c r="L687" s="132" t="n">
        <v>2.5</v>
      </c>
      <c r="M687" s="132" t="n">
        <v>1</v>
      </c>
      <c r="N687" s="132" t="n">
        <v>6</v>
      </c>
      <c r="O687" s="132" t="s">
        <v>151</v>
      </c>
      <c r="P687" s="132" t="n">
        <v>2</v>
      </c>
      <c r="Q687" s="132" t="n">
        <v>2</v>
      </c>
      <c r="R687" s="132" t="n">
        <v>0</v>
      </c>
      <c r="S687" s="132" t="n">
        <v>1</v>
      </c>
      <c r="T687" s="132" t="n">
        <v>0</v>
      </c>
      <c r="U687" s="132" t="n">
        <v>0</v>
      </c>
      <c r="V687" s="132" t="n">
        <v>0</v>
      </c>
      <c r="W687" s="132" t="n">
        <v>0</v>
      </c>
      <c r="X687" s="132" t="n">
        <v>0</v>
      </c>
      <c r="Y687" s="132" t="n">
        <f aca="false">IF(L687&lt;=2.5,1,IF(L687&lt;=4.5,2,IF(L687&lt;=6.5,3,4)))</f>
        <v>1</v>
      </c>
      <c r="Z687" s="132" t="n">
        <f aca="false">IF(R687=1,35,IF(S687=1,64,IF(T687=1,IF(Y687=1,85,104),IF(U687=1,IF(Y687=1,124,152),IF(V687=1,(IF(Y687=1,146,IF(Y687=2,178,263))),IF(W687=1,(IF(Y687=1,178,IF(Y687=2,218,321))),IF(X687=1,IF(Y687=1,190,IF(Y687=2,242,IF(Y687=3,357,896))))))))))</f>
        <v>64</v>
      </c>
      <c r="AA687" s="146" t="n">
        <f aca="false">Z687*F687</f>
        <v>1624403.18592</v>
      </c>
      <c r="AB687" s="141" t="n">
        <v>0</v>
      </c>
      <c r="AC687" s="136" t="s">
        <v>125</v>
      </c>
    </row>
    <row r="688" customFormat="false" ht="13.8" hidden="false" customHeight="false" outlineLevel="0" collapsed="false">
      <c r="A688" s="136" t="n">
        <v>687</v>
      </c>
      <c r="B688" s="136" t="s">
        <v>162</v>
      </c>
      <c r="C688" s="136" t="s">
        <v>162</v>
      </c>
      <c r="D688" s="132" t="s">
        <v>208</v>
      </c>
      <c r="E688" s="142" t="n">
        <v>3300</v>
      </c>
      <c r="F688" s="144" t="n">
        <f aca="false">E688*10.76391</f>
        <v>35520.903</v>
      </c>
      <c r="G688" s="132" t="s">
        <v>194</v>
      </c>
      <c r="H688" s="132" t="n">
        <v>0</v>
      </c>
      <c r="I688" s="132" t="n">
        <v>0</v>
      </c>
      <c r="J688" s="132" t="n">
        <f aca="false">IF(L688=13.5,IF(X688=1,12,9),-0.392532+1.267037*L688+0.472239*X688+0.58658*W688+0.089417*V688+0.531633*U688+0.337883*T688-0.403545*S688)</f>
        <v>1.737997</v>
      </c>
      <c r="K688" s="145" t="n">
        <f aca="false">IF(I688=0,J688,I688)</f>
        <v>1.737997</v>
      </c>
      <c r="L688" s="132" t="n">
        <v>2</v>
      </c>
      <c r="M688" s="132" t="n">
        <v>1</v>
      </c>
      <c r="N688" s="132" t="n">
        <v>4</v>
      </c>
      <c r="O688" s="132" t="s">
        <v>151</v>
      </c>
      <c r="P688" s="132" t="n">
        <v>2</v>
      </c>
      <c r="Q688" s="132" t="n">
        <v>1.5</v>
      </c>
      <c r="R688" s="132" t="n">
        <v>0</v>
      </c>
      <c r="S688" s="132" t="n">
        <v>1</v>
      </c>
      <c r="T688" s="132" t="n">
        <v>0</v>
      </c>
      <c r="U688" s="132" t="n">
        <v>0</v>
      </c>
      <c r="V688" s="132" t="n">
        <v>0</v>
      </c>
      <c r="W688" s="132" t="n">
        <v>0</v>
      </c>
      <c r="X688" s="132" t="n">
        <v>0</v>
      </c>
      <c r="Y688" s="132" t="n">
        <f aca="false">IF(L688&lt;=2.5,1,IF(L688&lt;=4.5,2,IF(L688&lt;=6.5,3,4)))</f>
        <v>1</v>
      </c>
      <c r="Z688" s="132" t="n">
        <f aca="false">IF(R688=1,35,IF(S688=1,64,IF(T688=1,IF(Y688=1,85,104),IF(U688=1,IF(Y688=1,124,152),IF(V688=1,(IF(Y688=1,146,IF(Y688=2,178,263))),IF(W688=1,(IF(Y688=1,178,IF(Y688=2,218,321))),IF(X688=1,IF(Y688=1,190,IF(Y688=2,242,IF(Y688=3,357,896))))))))))</f>
        <v>64</v>
      </c>
      <c r="AA688" s="146" t="n">
        <f aca="false">Z688*F688</f>
        <v>2273337.792</v>
      </c>
      <c r="AB688" s="141" t="n">
        <v>0</v>
      </c>
      <c r="AC688" s="136" t="s">
        <v>125</v>
      </c>
    </row>
    <row r="689" customFormat="false" ht="13.8" hidden="false" customHeight="false" outlineLevel="0" collapsed="false">
      <c r="A689" s="136" t="n">
        <v>688</v>
      </c>
      <c r="B689" s="136" t="s">
        <v>162</v>
      </c>
      <c r="C689" s="136" t="s">
        <v>162</v>
      </c>
      <c r="D689" s="132" t="s">
        <v>208</v>
      </c>
      <c r="E689" s="142" t="n">
        <v>3300</v>
      </c>
      <c r="F689" s="144" t="n">
        <f aca="false">E689*10.76391</f>
        <v>35520.903</v>
      </c>
      <c r="G689" s="132" t="s">
        <v>194</v>
      </c>
      <c r="H689" s="132" t="n">
        <v>0</v>
      </c>
      <c r="I689" s="132" t="n">
        <v>0</v>
      </c>
      <c r="J689" s="132" t="n">
        <f aca="false">IF(L689=13.5,IF(X689=1,12,9),-0.392532+1.267037*L689+0.472239*X689+0.58658*W689+0.089417*V689+0.531633*U689+0.337883*T689-0.403545*S689)</f>
        <v>1.737997</v>
      </c>
      <c r="K689" s="145" t="n">
        <f aca="false">IF(I689=0,J689,I689)</f>
        <v>1.737997</v>
      </c>
      <c r="L689" s="132" t="n">
        <v>2</v>
      </c>
      <c r="M689" s="132" t="n">
        <v>1</v>
      </c>
      <c r="N689" s="132" t="n">
        <v>4</v>
      </c>
      <c r="O689" s="132" t="s">
        <v>151</v>
      </c>
      <c r="P689" s="132" t="n">
        <v>2</v>
      </c>
      <c r="Q689" s="132" t="n">
        <v>1.5</v>
      </c>
      <c r="R689" s="132" t="n">
        <v>0</v>
      </c>
      <c r="S689" s="132" t="n">
        <v>1</v>
      </c>
      <c r="T689" s="132" t="n">
        <v>0</v>
      </c>
      <c r="U689" s="132" t="n">
        <v>0</v>
      </c>
      <c r="V689" s="132" t="n">
        <v>0</v>
      </c>
      <c r="W689" s="132" t="n">
        <v>0</v>
      </c>
      <c r="X689" s="132" t="n">
        <v>0</v>
      </c>
      <c r="Y689" s="132" t="n">
        <f aca="false">IF(L689&lt;=2.5,1,IF(L689&lt;=4.5,2,IF(L689&lt;=6.5,3,4)))</f>
        <v>1</v>
      </c>
      <c r="Z689" s="132" t="n">
        <f aca="false">IF(R689=1,35,IF(S689=1,64,IF(T689=1,IF(Y689=1,85,104),IF(U689=1,IF(Y689=1,124,152),IF(V689=1,(IF(Y689=1,146,IF(Y689=2,178,263))),IF(W689=1,(IF(Y689=1,178,IF(Y689=2,218,321))),IF(X689=1,IF(Y689=1,190,IF(Y689=2,242,IF(Y689=3,357,896))))))))))</f>
        <v>64</v>
      </c>
      <c r="AA689" s="146" t="n">
        <f aca="false">Z689*F689</f>
        <v>2273337.792</v>
      </c>
      <c r="AB689" s="141" t="n">
        <v>0</v>
      </c>
      <c r="AC689" s="136" t="s">
        <v>125</v>
      </c>
    </row>
    <row r="690" customFormat="false" ht="13.8" hidden="false" customHeight="false" outlineLevel="0" collapsed="false">
      <c r="A690" s="136" t="n">
        <v>689</v>
      </c>
      <c r="B690" s="136" t="s">
        <v>162</v>
      </c>
      <c r="C690" s="136" t="s">
        <v>162</v>
      </c>
      <c r="D690" s="132" t="s">
        <v>208</v>
      </c>
      <c r="E690" s="142" t="n">
        <v>3300</v>
      </c>
      <c r="F690" s="144" t="n">
        <f aca="false">E690*10.76391</f>
        <v>35520.903</v>
      </c>
      <c r="G690" s="132" t="s">
        <v>194</v>
      </c>
      <c r="H690" s="132" t="n">
        <v>0</v>
      </c>
      <c r="I690" s="132" t="n">
        <v>0</v>
      </c>
      <c r="J690" s="132" t="n">
        <f aca="false">IF(L690=13.5,IF(X690=1,12,9),-0.392532+1.267037*L690+0.472239*X690+0.58658*W690+0.089417*V690+0.531633*U690+0.337883*T690-0.403545*S690)</f>
        <v>1.737997</v>
      </c>
      <c r="K690" s="145" t="n">
        <f aca="false">IF(I690=0,J690,I690)</f>
        <v>1.737997</v>
      </c>
      <c r="L690" s="132" t="n">
        <v>2</v>
      </c>
      <c r="M690" s="132" t="n">
        <v>1</v>
      </c>
      <c r="N690" s="132" t="n">
        <v>4</v>
      </c>
      <c r="O690" s="132" t="s">
        <v>151</v>
      </c>
      <c r="P690" s="132" t="n">
        <v>2</v>
      </c>
      <c r="Q690" s="132" t="n">
        <v>1.5</v>
      </c>
      <c r="R690" s="132" t="n">
        <v>0</v>
      </c>
      <c r="S690" s="132" t="n">
        <v>1</v>
      </c>
      <c r="T690" s="132" t="n">
        <v>0</v>
      </c>
      <c r="U690" s="132" t="n">
        <v>0</v>
      </c>
      <c r="V690" s="132" t="n">
        <v>0</v>
      </c>
      <c r="W690" s="132" t="n">
        <v>0</v>
      </c>
      <c r="X690" s="132" t="n">
        <v>0</v>
      </c>
      <c r="Y690" s="132" t="n">
        <f aca="false">IF(L690&lt;=2.5,1,IF(L690&lt;=4.5,2,IF(L690&lt;=6.5,3,4)))</f>
        <v>1</v>
      </c>
      <c r="Z690" s="132" t="n">
        <f aca="false">IF(R690=1,35,IF(S690=1,64,IF(T690=1,IF(Y690=1,85,104),IF(U690=1,IF(Y690=1,124,152),IF(V690=1,(IF(Y690=1,146,IF(Y690=2,178,263))),IF(W690=1,(IF(Y690=1,178,IF(Y690=2,218,321))),IF(X690=1,IF(Y690=1,190,IF(Y690=2,242,IF(Y690=3,357,896))))))))))</f>
        <v>64</v>
      </c>
      <c r="AA690" s="146" t="n">
        <f aca="false">Z690*F690</f>
        <v>2273337.792</v>
      </c>
      <c r="AB690" s="141" t="n">
        <v>0</v>
      </c>
      <c r="AC690" s="136" t="s">
        <v>125</v>
      </c>
    </row>
    <row r="691" customFormat="false" ht="13.8" hidden="false" customHeight="false" outlineLevel="0" collapsed="false">
      <c r="A691" s="136" t="n">
        <v>690</v>
      </c>
      <c r="B691" s="136" t="s">
        <v>162</v>
      </c>
      <c r="C691" s="136" t="s">
        <v>162</v>
      </c>
      <c r="D691" s="132" t="s">
        <v>208</v>
      </c>
      <c r="E691" s="142" t="n">
        <v>3300</v>
      </c>
      <c r="F691" s="144" t="n">
        <f aca="false">E691*10.76391</f>
        <v>35520.903</v>
      </c>
      <c r="G691" s="132" t="s">
        <v>194</v>
      </c>
      <c r="H691" s="132" t="n">
        <v>0</v>
      </c>
      <c r="I691" s="132" t="n">
        <v>0</v>
      </c>
      <c r="J691" s="132" t="n">
        <f aca="false">IF(L691=13.5,IF(X691=1,12,9),-0.392532+1.267037*L691+0.472239*X691+0.58658*W691+0.089417*V691+0.531633*U691+0.337883*T691-0.403545*S691)</f>
        <v>1.737997</v>
      </c>
      <c r="K691" s="145" t="n">
        <f aca="false">IF(I691=0,J691,I691)</f>
        <v>1.737997</v>
      </c>
      <c r="L691" s="132" t="n">
        <v>2</v>
      </c>
      <c r="M691" s="132" t="n">
        <v>1</v>
      </c>
      <c r="N691" s="132" t="n">
        <v>4</v>
      </c>
      <c r="O691" s="132" t="s">
        <v>151</v>
      </c>
      <c r="P691" s="132" t="n">
        <v>2</v>
      </c>
      <c r="Q691" s="132" t="n">
        <v>1.5</v>
      </c>
      <c r="R691" s="132" t="n">
        <v>0</v>
      </c>
      <c r="S691" s="132" t="n">
        <v>1</v>
      </c>
      <c r="T691" s="132" t="n">
        <v>0</v>
      </c>
      <c r="U691" s="132" t="n">
        <v>0</v>
      </c>
      <c r="V691" s="132" t="n">
        <v>0</v>
      </c>
      <c r="W691" s="132" t="n">
        <v>0</v>
      </c>
      <c r="X691" s="132" t="n">
        <v>0</v>
      </c>
      <c r="Y691" s="132" t="n">
        <f aca="false">IF(L691&lt;=2.5,1,IF(L691&lt;=4.5,2,IF(L691&lt;=6.5,3,4)))</f>
        <v>1</v>
      </c>
      <c r="Z691" s="132" t="n">
        <f aca="false">IF(R691=1,35,IF(S691=1,64,IF(T691=1,IF(Y691=1,85,104),IF(U691=1,IF(Y691=1,124,152),IF(V691=1,(IF(Y691=1,146,IF(Y691=2,178,263))),IF(W691=1,(IF(Y691=1,178,IF(Y691=2,218,321))),IF(X691=1,IF(Y691=1,190,IF(Y691=2,242,IF(Y691=3,357,896))))))))))</f>
        <v>64</v>
      </c>
      <c r="AA691" s="146" t="n">
        <f aca="false">Z691*F691</f>
        <v>2273337.792</v>
      </c>
      <c r="AB691" s="141" t="n">
        <v>0</v>
      </c>
      <c r="AC691" s="136" t="s">
        <v>125</v>
      </c>
    </row>
    <row r="692" customFormat="false" ht="13.8" hidden="false" customHeight="false" outlineLevel="0" collapsed="false">
      <c r="A692" s="136" t="n">
        <v>691</v>
      </c>
      <c r="B692" s="136" t="s">
        <v>162</v>
      </c>
      <c r="C692" s="136" t="s">
        <v>162</v>
      </c>
      <c r="D692" s="132" t="s">
        <v>208</v>
      </c>
      <c r="E692" s="142" t="n">
        <v>3300</v>
      </c>
      <c r="F692" s="144" t="n">
        <f aca="false">E692*10.76391</f>
        <v>35520.903</v>
      </c>
      <c r="G692" s="132" t="s">
        <v>194</v>
      </c>
      <c r="H692" s="132" t="n">
        <v>0</v>
      </c>
      <c r="I692" s="132" t="n">
        <v>0</v>
      </c>
      <c r="J692" s="132" t="n">
        <f aca="false">IF(L692=13.5,IF(X692=1,12,9),-0.392532+1.267037*L692+0.472239*X692+0.58658*W692+0.089417*V692+0.531633*U692+0.337883*T692-0.403545*S692)</f>
        <v>1.737997</v>
      </c>
      <c r="K692" s="145" t="n">
        <f aca="false">IF(I692=0,J692,I692)</f>
        <v>1.737997</v>
      </c>
      <c r="L692" s="132" t="n">
        <v>2</v>
      </c>
      <c r="M692" s="132" t="n">
        <v>1</v>
      </c>
      <c r="N692" s="132" t="n">
        <v>4</v>
      </c>
      <c r="O692" s="132" t="s">
        <v>151</v>
      </c>
      <c r="P692" s="132" t="n">
        <v>2</v>
      </c>
      <c r="Q692" s="132" t="n">
        <v>1.5</v>
      </c>
      <c r="R692" s="132" t="n">
        <v>0</v>
      </c>
      <c r="S692" s="132" t="n">
        <v>1</v>
      </c>
      <c r="T692" s="132" t="n">
        <v>0</v>
      </c>
      <c r="U692" s="132" t="n">
        <v>0</v>
      </c>
      <c r="V692" s="132" t="n">
        <v>0</v>
      </c>
      <c r="W692" s="132" t="n">
        <v>0</v>
      </c>
      <c r="X692" s="132" t="n">
        <v>0</v>
      </c>
      <c r="Y692" s="132" t="n">
        <f aca="false">IF(L692&lt;=2.5,1,IF(L692&lt;=4.5,2,IF(L692&lt;=6.5,3,4)))</f>
        <v>1</v>
      </c>
      <c r="Z692" s="132" t="n">
        <f aca="false">IF(R692=1,35,IF(S692=1,64,IF(T692=1,IF(Y692=1,85,104),IF(U692=1,IF(Y692=1,124,152),IF(V692=1,(IF(Y692=1,146,IF(Y692=2,178,263))),IF(W692=1,(IF(Y692=1,178,IF(Y692=2,218,321))),IF(X692=1,IF(Y692=1,190,IF(Y692=2,242,IF(Y692=3,357,896))))))))))</f>
        <v>64</v>
      </c>
      <c r="AA692" s="146" t="n">
        <f aca="false">Z692*F692</f>
        <v>2273337.792</v>
      </c>
      <c r="AB692" s="141" t="n">
        <v>0</v>
      </c>
      <c r="AC692" s="136" t="s">
        <v>125</v>
      </c>
    </row>
    <row r="693" customFormat="false" ht="13.8" hidden="false" customHeight="false" outlineLevel="0" collapsed="false">
      <c r="A693" s="136" t="n">
        <v>692</v>
      </c>
      <c r="B693" s="136" t="s">
        <v>162</v>
      </c>
      <c r="C693" s="136" t="s">
        <v>162</v>
      </c>
      <c r="D693" s="132" t="s">
        <v>208</v>
      </c>
      <c r="E693" s="142" t="n">
        <v>3300</v>
      </c>
      <c r="F693" s="144" t="n">
        <f aca="false">E693*10.76391</f>
        <v>35520.903</v>
      </c>
      <c r="G693" s="132" t="s">
        <v>194</v>
      </c>
      <c r="H693" s="132" t="n">
        <v>0</v>
      </c>
      <c r="I693" s="132" t="n">
        <v>0</v>
      </c>
      <c r="J693" s="132" t="n">
        <f aca="false">IF(L693=13.5,IF(X693=1,12,9),-0.392532+1.267037*L693+0.472239*X693+0.58658*W693+0.089417*V693+0.531633*U693+0.337883*T693-0.403545*S693)</f>
        <v>1.737997</v>
      </c>
      <c r="K693" s="145" t="n">
        <f aca="false">IF(I693=0,J693,I693)</f>
        <v>1.737997</v>
      </c>
      <c r="L693" s="132" t="n">
        <v>2</v>
      </c>
      <c r="M693" s="132" t="n">
        <v>1</v>
      </c>
      <c r="N693" s="132" t="n">
        <v>4</v>
      </c>
      <c r="O693" s="132" t="s">
        <v>151</v>
      </c>
      <c r="P693" s="132" t="n">
        <v>2</v>
      </c>
      <c r="Q693" s="132" t="n">
        <v>1.5</v>
      </c>
      <c r="R693" s="132" t="n">
        <v>0</v>
      </c>
      <c r="S693" s="132" t="n">
        <v>1</v>
      </c>
      <c r="T693" s="132" t="n">
        <v>0</v>
      </c>
      <c r="U693" s="132" t="n">
        <v>0</v>
      </c>
      <c r="V693" s="132" t="n">
        <v>0</v>
      </c>
      <c r="W693" s="132" t="n">
        <v>0</v>
      </c>
      <c r="X693" s="132" t="n">
        <v>0</v>
      </c>
      <c r="Y693" s="132" t="n">
        <f aca="false">IF(L693&lt;=2.5,1,IF(L693&lt;=4.5,2,IF(L693&lt;=6.5,3,4)))</f>
        <v>1</v>
      </c>
      <c r="Z693" s="132" t="n">
        <f aca="false">IF(R693=1,35,IF(S693=1,64,IF(T693=1,IF(Y693=1,85,104),IF(U693=1,IF(Y693=1,124,152),IF(V693=1,(IF(Y693=1,146,IF(Y693=2,178,263))),IF(W693=1,(IF(Y693=1,178,IF(Y693=2,218,321))),IF(X693=1,IF(Y693=1,190,IF(Y693=2,242,IF(Y693=3,357,896))))))))))</f>
        <v>64</v>
      </c>
      <c r="AA693" s="146" t="n">
        <f aca="false">Z693*F693</f>
        <v>2273337.792</v>
      </c>
      <c r="AB693" s="141" t="n">
        <v>0</v>
      </c>
      <c r="AC693" s="136" t="s">
        <v>125</v>
      </c>
    </row>
    <row r="694" customFormat="false" ht="13.8" hidden="false" customHeight="false" outlineLevel="0" collapsed="false">
      <c r="A694" s="136" t="n">
        <v>693</v>
      </c>
      <c r="B694" s="136" t="s">
        <v>162</v>
      </c>
      <c r="C694" s="136" t="s">
        <v>162</v>
      </c>
      <c r="D694" s="132" t="s">
        <v>208</v>
      </c>
      <c r="E694" s="142" t="n">
        <v>3300</v>
      </c>
      <c r="F694" s="144" t="n">
        <f aca="false">E694*10.76391</f>
        <v>35520.903</v>
      </c>
      <c r="G694" s="132" t="s">
        <v>194</v>
      </c>
      <c r="H694" s="132" t="n">
        <v>0</v>
      </c>
      <c r="I694" s="132" t="n">
        <v>0</v>
      </c>
      <c r="J694" s="132" t="n">
        <f aca="false">IF(L694=13.5,IF(X694=1,12,9),-0.392532+1.267037*L694+0.472239*X694+0.58658*W694+0.089417*V694+0.531633*U694+0.337883*T694-0.403545*S694)</f>
        <v>1.737997</v>
      </c>
      <c r="K694" s="145" t="n">
        <f aca="false">IF(I694=0,J694,I694)</f>
        <v>1.737997</v>
      </c>
      <c r="L694" s="132" t="n">
        <v>2</v>
      </c>
      <c r="M694" s="132" t="n">
        <v>1</v>
      </c>
      <c r="N694" s="132" t="n">
        <v>4</v>
      </c>
      <c r="O694" s="132" t="s">
        <v>151</v>
      </c>
      <c r="P694" s="132" t="n">
        <v>2</v>
      </c>
      <c r="Q694" s="132" t="n">
        <v>1.5</v>
      </c>
      <c r="R694" s="132" t="n">
        <v>0</v>
      </c>
      <c r="S694" s="132" t="n">
        <v>1</v>
      </c>
      <c r="T694" s="132" t="n">
        <v>0</v>
      </c>
      <c r="U694" s="132" t="n">
        <v>0</v>
      </c>
      <c r="V694" s="132" t="n">
        <v>0</v>
      </c>
      <c r="W694" s="132" t="n">
        <v>0</v>
      </c>
      <c r="X694" s="132" t="n">
        <v>0</v>
      </c>
      <c r="Y694" s="132" t="n">
        <f aca="false">IF(L694&lt;=2.5,1,IF(L694&lt;=4.5,2,IF(L694&lt;=6.5,3,4)))</f>
        <v>1</v>
      </c>
      <c r="Z694" s="132" t="n">
        <f aca="false">IF(R694=1,35,IF(S694=1,64,IF(T694=1,IF(Y694=1,85,104),IF(U694=1,IF(Y694=1,124,152),IF(V694=1,(IF(Y694=1,146,IF(Y694=2,178,263))),IF(W694=1,(IF(Y694=1,178,IF(Y694=2,218,321))),IF(X694=1,IF(Y694=1,190,IF(Y694=2,242,IF(Y694=3,357,896))))))))))</f>
        <v>64</v>
      </c>
      <c r="AA694" s="146" t="n">
        <f aca="false">Z694*F694</f>
        <v>2273337.792</v>
      </c>
      <c r="AB694" s="141" t="n">
        <v>0</v>
      </c>
      <c r="AC694" s="136" t="s">
        <v>125</v>
      </c>
    </row>
    <row r="695" customFormat="false" ht="13.8" hidden="false" customHeight="false" outlineLevel="0" collapsed="false">
      <c r="A695" s="136" t="n">
        <v>694</v>
      </c>
      <c r="B695" s="136" t="s">
        <v>162</v>
      </c>
      <c r="C695" s="136" t="s">
        <v>162</v>
      </c>
      <c r="D695" s="132" t="s">
        <v>208</v>
      </c>
      <c r="E695" s="142" t="n">
        <v>3300</v>
      </c>
      <c r="F695" s="144" t="n">
        <f aca="false">E695*10.76391</f>
        <v>35520.903</v>
      </c>
      <c r="G695" s="132" t="s">
        <v>194</v>
      </c>
      <c r="H695" s="132" t="n">
        <v>0</v>
      </c>
      <c r="I695" s="132" t="n">
        <v>0</v>
      </c>
      <c r="J695" s="132" t="n">
        <f aca="false">IF(L695=13.5,IF(X695=1,12,9),-0.392532+1.267037*L695+0.472239*X695+0.58658*W695+0.089417*V695+0.531633*U695+0.337883*T695-0.403545*S695)</f>
        <v>1.737997</v>
      </c>
      <c r="K695" s="145" t="n">
        <f aca="false">IF(I695=0,J695,I695)</f>
        <v>1.737997</v>
      </c>
      <c r="L695" s="132" t="n">
        <v>2</v>
      </c>
      <c r="M695" s="132" t="n">
        <v>1</v>
      </c>
      <c r="N695" s="132" t="n">
        <v>4</v>
      </c>
      <c r="O695" s="132" t="s">
        <v>151</v>
      </c>
      <c r="P695" s="132" t="n">
        <v>2</v>
      </c>
      <c r="Q695" s="132" t="n">
        <v>1.5</v>
      </c>
      <c r="R695" s="132" t="n">
        <v>0</v>
      </c>
      <c r="S695" s="132" t="n">
        <v>1</v>
      </c>
      <c r="T695" s="132" t="n">
        <v>0</v>
      </c>
      <c r="U695" s="132" t="n">
        <v>0</v>
      </c>
      <c r="V695" s="132" t="n">
        <v>0</v>
      </c>
      <c r="W695" s="132" t="n">
        <v>0</v>
      </c>
      <c r="X695" s="132" t="n">
        <v>0</v>
      </c>
      <c r="Y695" s="132" t="n">
        <f aca="false">IF(L695&lt;=2.5,1,IF(L695&lt;=4.5,2,IF(L695&lt;=6.5,3,4)))</f>
        <v>1</v>
      </c>
      <c r="Z695" s="132" t="n">
        <f aca="false">IF(R695=1,35,IF(S695=1,64,IF(T695=1,IF(Y695=1,85,104),IF(U695=1,IF(Y695=1,124,152),IF(V695=1,(IF(Y695=1,146,IF(Y695=2,178,263))),IF(W695=1,(IF(Y695=1,178,IF(Y695=2,218,321))),IF(X695=1,IF(Y695=1,190,IF(Y695=2,242,IF(Y695=3,357,896))))))))))</f>
        <v>64</v>
      </c>
      <c r="AA695" s="146" t="n">
        <f aca="false">Z695*F695</f>
        <v>2273337.792</v>
      </c>
      <c r="AB695" s="141" t="n">
        <v>0</v>
      </c>
      <c r="AC695" s="136" t="s">
        <v>125</v>
      </c>
    </row>
    <row r="696" customFormat="false" ht="13.8" hidden="false" customHeight="false" outlineLevel="0" collapsed="false">
      <c r="A696" s="136" t="n">
        <v>695</v>
      </c>
      <c r="B696" s="136" t="s">
        <v>162</v>
      </c>
      <c r="C696" s="136" t="s">
        <v>162</v>
      </c>
      <c r="D696" s="132" t="s">
        <v>208</v>
      </c>
      <c r="E696" s="142" t="n">
        <v>3300</v>
      </c>
      <c r="F696" s="144" t="n">
        <f aca="false">E696*10.76391</f>
        <v>35520.903</v>
      </c>
      <c r="G696" s="132" t="s">
        <v>194</v>
      </c>
      <c r="H696" s="132" t="n">
        <v>0</v>
      </c>
      <c r="I696" s="132" t="n">
        <v>0</v>
      </c>
      <c r="J696" s="132" t="n">
        <f aca="false">IF(L696=13.5,IF(X696=1,12,9),-0.392532+1.267037*L696+0.472239*X696+0.58658*W696+0.089417*V696+0.531633*U696+0.337883*T696-0.403545*S696)</f>
        <v>1.737997</v>
      </c>
      <c r="K696" s="145" t="n">
        <f aca="false">IF(I696=0,J696,I696)</f>
        <v>1.737997</v>
      </c>
      <c r="L696" s="132" t="n">
        <v>2</v>
      </c>
      <c r="M696" s="132" t="n">
        <v>1</v>
      </c>
      <c r="N696" s="132" t="n">
        <v>4</v>
      </c>
      <c r="O696" s="132" t="s">
        <v>151</v>
      </c>
      <c r="P696" s="132" t="n">
        <v>2</v>
      </c>
      <c r="Q696" s="132" t="n">
        <v>1.5</v>
      </c>
      <c r="R696" s="132" t="n">
        <v>0</v>
      </c>
      <c r="S696" s="132" t="n">
        <v>1</v>
      </c>
      <c r="T696" s="132" t="n">
        <v>0</v>
      </c>
      <c r="U696" s="132" t="n">
        <v>0</v>
      </c>
      <c r="V696" s="132" t="n">
        <v>0</v>
      </c>
      <c r="W696" s="132" t="n">
        <v>0</v>
      </c>
      <c r="X696" s="132" t="n">
        <v>0</v>
      </c>
      <c r="Y696" s="132" t="n">
        <f aca="false">IF(L696&lt;=2.5,1,IF(L696&lt;=4.5,2,IF(L696&lt;=6.5,3,4)))</f>
        <v>1</v>
      </c>
      <c r="Z696" s="132" t="n">
        <f aca="false">IF(R696=1,35,IF(S696=1,64,IF(T696=1,IF(Y696=1,85,104),IF(U696=1,IF(Y696=1,124,152),IF(V696=1,(IF(Y696=1,146,IF(Y696=2,178,263))),IF(W696=1,(IF(Y696=1,178,IF(Y696=2,218,321))),IF(X696=1,IF(Y696=1,190,IF(Y696=2,242,IF(Y696=3,357,896))))))))))</f>
        <v>64</v>
      </c>
      <c r="AA696" s="146" t="n">
        <f aca="false">Z696*F696</f>
        <v>2273337.792</v>
      </c>
      <c r="AB696" s="141" t="n">
        <v>0</v>
      </c>
      <c r="AC696" s="136" t="s">
        <v>125</v>
      </c>
    </row>
    <row r="697" customFormat="false" ht="13.8" hidden="false" customHeight="false" outlineLevel="0" collapsed="false">
      <c r="A697" s="136" t="n">
        <v>696</v>
      </c>
      <c r="B697" s="136" t="s">
        <v>162</v>
      </c>
      <c r="C697" s="136" t="s">
        <v>162</v>
      </c>
      <c r="D697" s="132" t="s">
        <v>208</v>
      </c>
      <c r="E697" s="142" t="n">
        <v>3300</v>
      </c>
      <c r="F697" s="144" t="n">
        <f aca="false">E697*10.76391</f>
        <v>35520.903</v>
      </c>
      <c r="G697" s="132" t="s">
        <v>194</v>
      </c>
      <c r="H697" s="132" t="n">
        <v>0</v>
      </c>
      <c r="I697" s="132" t="n">
        <v>0</v>
      </c>
      <c r="J697" s="132" t="n">
        <f aca="false">IF(L697=13.5,IF(X697=1,12,9),-0.392532+1.267037*L697+0.472239*X697+0.58658*W697+0.089417*V697+0.531633*U697+0.337883*T697-0.403545*S697)</f>
        <v>1.737997</v>
      </c>
      <c r="K697" s="145" t="n">
        <f aca="false">IF(I697=0,J697,I697)</f>
        <v>1.737997</v>
      </c>
      <c r="L697" s="132" t="n">
        <v>2</v>
      </c>
      <c r="M697" s="132" t="n">
        <v>1</v>
      </c>
      <c r="N697" s="132" t="n">
        <v>4</v>
      </c>
      <c r="O697" s="132" t="s">
        <v>151</v>
      </c>
      <c r="P697" s="132" t="n">
        <v>2</v>
      </c>
      <c r="Q697" s="132" t="n">
        <v>1.5</v>
      </c>
      <c r="R697" s="132" t="n">
        <v>0</v>
      </c>
      <c r="S697" s="132" t="n">
        <v>1</v>
      </c>
      <c r="T697" s="132" t="n">
        <v>0</v>
      </c>
      <c r="U697" s="132" t="n">
        <v>0</v>
      </c>
      <c r="V697" s="132" t="n">
        <v>0</v>
      </c>
      <c r="W697" s="132" t="n">
        <v>0</v>
      </c>
      <c r="X697" s="132" t="n">
        <v>0</v>
      </c>
      <c r="Y697" s="132" t="n">
        <f aca="false">IF(L697&lt;=2.5,1,IF(L697&lt;=4.5,2,IF(L697&lt;=6.5,3,4)))</f>
        <v>1</v>
      </c>
      <c r="Z697" s="132" t="n">
        <f aca="false">IF(R697=1,35,IF(S697=1,64,IF(T697=1,IF(Y697=1,85,104),IF(U697=1,IF(Y697=1,124,152),IF(V697=1,(IF(Y697=1,146,IF(Y697=2,178,263))),IF(W697=1,(IF(Y697=1,178,IF(Y697=2,218,321))),IF(X697=1,IF(Y697=1,190,IF(Y697=2,242,IF(Y697=3,357,896))))))))))</f>
        <v>64</v>
      </c>
      <c r="AA697" s="146" t="n">
        <f aca="false">Z697*F697</f>
        <v>2273337.792</v>
      </c>
      <c r="AB697" s="141" t="n">
        <v>0</v>
      </c>
      <c r="AC697" s="136" t="s">
        <v>125</v>
      </c>
    </row>
    <row r="698" customFormat="false" ht="13.8" hidden="false" customHeight="false" outlineLevel="0" collapsed="false">
      <c r="A698" s="136" t="n">
        <v>697</v>
      </c>
      <c r="B698" s="136" t="s">
        <v>162</v>
      </c>
      <c r="C698" s="136" t="s">
        <v>162</v>
      </c>
      <c r="D698" s="132" t="s">
        <v>208</v>
      </c>
      <c r="E698" s="142" t="n">
        <v>3300</v>
      </c>
      <c r="F698" s="144" t="n">
        <f aca="false">E698*10.76391</f>
        <v>35520.903</v>
      </c>
      <c r="G698" s="132" t="s">
        <v>194</v>
      </c>
      <c r="H698" s="132" t="n">
        <v>0</v>
      </c>
      <c r="I698" s="132" t="n">
        <v>0</v>
      </c>
      <c r="J698" s="132" t="n">
        <f aca="false">IF(L698=13.5,IF(X698=1,12,9),-0.392532+1.267037*L698+0.472239*X698+0.58658*W698+0.089417*V698+0.531633*U698+0.337883*T698-0.403545*S698)</f>
        <v>1.737997</v>
      </c>
      <c r="K698" s="145" t="n">
        <f aca="false">IF(I698=0,J698,I698)</f>
        <v>1.737997</v>
      </c>
      <c r="L698" s="132" t="n">
        <v>2</v>
      </c>
      <c r="M698" s="132" t="n">
        <v>1</v>
      </c>
      <c r="N698" s="132" t="n">
        <v>4</v>
      </c>
      <c r="O698" s="132" t="s">
        <v>151</v>
      </c>
      <c r="P698" s="132" t="n">
        <v>2</v>
      </c>
      <c r="Q698" s="132" t="n">
        <v>1.5</v>
      </c>
      <c r="R698" s="132" t="n">
        <v>0</v>
      </c>
      <c r="S698" s="132" t="n">
        <v>1</v>
      </c>
      <c r="T698" s="132" t="n">
        <v>0</v>
      </c>
      <c r="U698" s="132" t="n">
        <v>0</v>
      </c>
      <c r="V698" s="132" t="n">
        <v>0</v>
      </c>
      <c r="W698" s="132" t="n">
        <v>0</v>
      </c>
      <c r="X698" s="132" t="n">
        <v>0</v>
      </c>
      <c r="Y698" s="132" t="n">
        <f aca="false">IF(L698&lt;=2.5,1,IF(L698&lt;=4.5,2,IF(L698&lt;=6.5,3,4)))</f>
        <v>1</v>
      </c>
      <c r="Z698" s="132" t="n">
        <f aca="false">IF(R698=1,35,IF(S698=1,64,IF(T698=1,IF(Y698=1,85,104),IF(U698=1,IF(Y698=1,124,152),IF(V698=1,(IF(Y698=1,146,IF(Y698=2,178,263))),IF(W698=1,(IF(Y698=1,178,IF(Y698=2,218,321))),IF(X698=1,IF(Y698=1,190,IF(Y698=2,242,IF(Y698=3,357,896))))))))))</f>
        <v>64</v>
      </c>
      <c r="AA698" s="146" t="n">
        <f aca="false">Z698*F698</f>
        <v>2273337.792</v>
      </c>
      <c r="AB698" s="141" t="n">
        <v>0</v>
      </c>
      <c r="AC698" s="136" t="s">
        <v>125</v>
      </c>
    </row>
    <row r="699" customFormat="false" ht="13.8" hidden="false" customHeight="false" outlineLevel="0" collapsed="false">
      <c r="A699" s="136" t="n">
        <v>698</v>
      </c>
      <c r="B699" s="136" t="s">
        <v>162</v>
      </c>
      <c r="C699" s="136" t="s">
        <v>162</v>
      </c>
      <c r="D699" s="132" t="s">
        <v>208</v>
      </c>
      <c r="E699" s="142" t="n">
        <v>3300</v>
      </c>
      <c r="F699" s="144" t="n">
        <f aca="false">E699*10.76391</f>
        <v>35520.903</v>
      </c>
      <c r="G699" s="132" t="s">
        <v>194</v>
      </c>
      <c r="H699" s="132" t="n">
        <v>0</v>
      </c>
      <c r="I699" s="132" t="n">
        <v>0</v>
      </c>
      <c r="J699" s="132" t="n">
        <f aca="false">IF(L699=13.5,IF(X699=1,12,9),-0.392532+1.267037*L699+0.472239*X699+0.58658*W699+0.089417*V699+0.531633*U699+0.337883*T699-0.403545*S699)</f>
        <v>1.737997</v>
      </c>
      <c r="K699" s="145" t="n">
        <f aca="false">IF(I699=0,J699,I699)</f>
        <v>1.737997</v>
      </c>
      <c r="L699" s="132" t="n">
        <v>2</v>
      </c>
      <c r="M699" s="132" t="n">
        <v>1</v>
      </c>
      <c r="N699" s="132" t="n">
        <v>4</v>
      </c>
      <c r="O699" s="132" t="s">
        <v>151</v>
      </c>
      <c r="P699" s="132" t="n">
        <v>2</v>
      </c>
      <c r="Q699" s="132" t="n">
        <v>1.5</v>
      </c>
      <c r="R699" s="132" t="n">
        <v>0</v>
      </c>
      <c r="S699" s="132" t="n">
        <v>1</v>
      </c>
      <c r="T699" s="132" t="n">
        <v>0</v>
      </c>
      <c r="U699" s="132" t="n">
        <v>0</v>
      </c>
      <c r="V699" s="132" t="n">
        <v>0</v>
      </c>
      <c r="W699" s="132" t="n">
        <v>0</v>
      </c>
      <c r="X699" s="132" t="n">
        <v>0</v>
      </c>
      <c r="Y699" s="132" t="n">
        <f aca="false">IF(L699&lt;=2.5,1,IF(L699&lt;=4.5,2,IF(L699&lt;=6.5,3,4)))</f>
        <v>1</v>
      </c>
      <c r="Z699" s="132" t="n">
        <f aca="false">IF(R699=1,35,IF(S699=1,64,IF(T699=1,IF(Y699=1,85,104),IF(U699=1,IF(Y699=1,124,152),IF(V699=1,(IF(Y699=1,146,IF(Y699=2,178,263))),IF(W699=1,(IF(Y699=1,178,IF(Y699=2,218,321))),IF(X699=1,IF(Y699=1,190,IF(Y699=2,242,IF(Y699=3,357,896))))))))))</f>
        <v>64</v>
      </c>
      <c r="AA699" s="146" t="n">
        <f aca="false">Z699*F699</f>
        <v>2273337.792</v>
      </c>
      <c r="AB699" s="141" t="n">
        <v>0</v>
      </c>
      <c r="AC699" s="136" t="s">
        <v>125</v>
      </c>
    </row>
    <row r="700" customFormat="false" ht="13.8" hidden="false" customHeight="false" outlineLevel="0" collapsed="false">
      <c r="A700" s="136" t="n">
        <v>699</v>
      </c>
      <c r="B700" s="136" t="s">
        <v>162</v>
      </c>
      <c r="C700" s="136" t="s">
        <v>162</v>
      </c>
      <c r="D700" s="132" t="s">
        <v>208</v>
      </c>
      <c r="E700" s="142" t="n">
        <v>2721.7</v>
      </c>
      <c r="F700" s="144" t="n">
        <f aca="false">E700*10.76391</f>
        <v>29296.133847</v>
      </c>
      <c r="G700" s="132" t="s">
        <v>194</v>
      </c>
      <c r="H700" s="132" t="n">
        <v>0</v>
      </c>
      <c r="I700" s="132" t="n">
        <v>0</v>
      </c>
      <c r="J700" s="132" t="n">
        <f aca="false">IF(L700=13.5,IF(X700=1,12,9),-0.392532+1.267037*L700+0.472239*X700+0.58658*W700+0.089417*V700+0.531633*U700+0.337883*T700-0.403545*S700)</f>
        <v>1.737997</v>
      </c>
      <c r="K700" s="145" t="n">
        <f aca="false">IF(I700=0,J700,I700)</f>
        <v>1.737997</v>
      </c>
      <c r="L700" s="132" t="n">
        <v>2</v>
      </c>
      <c r="M700" s="132" t="n">
        <v>1</v>
      </c>
      <c r="N700" s="132" t="n">
        <v>4</v>
      </c>
      <c r="O700" s="132" t="s">
        <v>151</v>
      </c>
      <c r="P700" s="132" t="n">
        <v>2</v>
      </c>
      <c r="Q700" s="132" t="n">
        <v>1.5</v>
      </c>
      <c r="R700" s="132" t="n">
        <v>0</v>
      </c>
      <c r="S700" s="132" t="n">
        <v>1</v>
      </c>
      <c r="T700" s="132" t="n">
        <v>0</v>
      </c>
      <c r="U700" s="132" t="n">
        <v>0</v>
      </c>
      <c r="V700" s="132" t="n">
        <v>0</v>
      </c>
      <c r="W700" s="132" t="n">
        <v>0</v>
      </c>
      <c r="X700" s="132" t="n">
        <v>0</v>
      </c>
      <c r="Y700" s="132" t="n">
        <f aca="false">IF(L700&lt;=2.5,1,IF(L700&lt;=4.5,2,IF(L700&lt;=6.5,3,4)))</f>
        <v>1</v>
      </c>
      <c r="Z700" s="132" t="n">
        <f aca="false">IF(R700=1,35,IF(S700=1,64,IF(T700=1,IF(Y700=1,85,104),IF(U700=1,IF(Y700=1,124,152),IF(V700=1,(IF(Y700=1,146,IF(Y700=2,178,263))),IF(W700=1,(IF(Y700=1,178,IF(Y700=2,218,321))),IF(X700=1,IF(Y700=1,190,IF(Y700=2,242,IF(Y700=3,357,896))))))))))</f>
        <v>64</v>
      </c>
      <c r="AA700" s="146" t="n">
        <f aca="false">Z700*F700</f>
        <v>1874952.566208</v>
      </c>
      <c r="AB700" s="141" t="n">
        <v>0</v>
      </c>
      <c r="AC700" s="136" t="s">
        <v>125</v>
      </c>
    </row>
    <row r="701" customFormat="false" ht="13.8" hidden="false" customHeight="false" outlineLevel="0" collapsed="false">
      <c r="A701" s="136" t="n">
        <v>700</v>
      </c>
      <c r="B701" s="136" t="s">
        <v>162</v>
      </c>
      <c r="C701" s="136" t="s">
        <v>162</v>
      </c>
      <c r="D701" s="132" t="s">
        <v>209</v>
      </c>
      <c r="E701" s="142" t="n">
        <v>1800</v>
      </c>
      <c r="F701" s="144" t="n">
        <f aca="false">E701*10.76391</f>
        <v>19375.038</v>
      </c>
      <c r="G701" s="132" t="s">
        <v>210</v>
      </c>
      <c r="H701" s="132" t="n">
        <v>0</v>
      </c>
      <c r="I701" s="132" t="n">
        <v>0</v>
      </c>
      <c r="J701" s="132" t="n">
        <f aca="false">IF(L701=13.5,IF(X701=1,12,9),-0.392532+1.267037*L701+0.472239*X701+0.58658*W701+0.089417*V701+0.531633*U701+0.337883*T701-0.403545*S701)</f>
        <v>2.8644775</v>
      </c>
      <c r="K701" s="145" t="n">
        <f aca="false">IF(I701=0,J701,I701)</f>
        <v>2.8644775</v>
      </c>
      <c r="L701" s="132" t="n">
        <v>2.5</v>
      </c>
      <c r="M701" s="132" t="n">
        <v>2</v>
      </c>
      <c r="N701" s="132" t="n">
        <v>4</v>
      </c>
      <c r="O701" s="132" t="s">
        <v>154</v>
      </c>
      <c r="P701" s="132" t="n">
        <v>2</v>
      </c>
      <c r="Q701" s="132" t="n">
        <v>2.5</v>
      </c>
      <c r="R701" s="132" t="n">
        <v>0</v>
      </c>
      <c r="S701" s="132" t="n">
        <v>0</v>
      </c>
      <c r="T701" s="132" t="n">
        <v>0</v>
      </c>
      <c r="U701" s="132" t="n">
        <v>0</v>
      </c>
      <c r="V701" s="132" t="n">
        <v>1</v>
      </c>
      <c r="W701" s="132" t="n">
        <v>0</v>
      </c>
      <c r="X701" s="132" t="n">
        <v>0</v>
      </c>
      <c r="Y701" s="132" t="n">
        <f aca="false">IF(L701&lt;=2.5,1,IF(L701&lt;=4.5,2,IF(L701&lt;=6.5,3,4)))</f>
        <v>1</v>
      </c>
      <c r="Z701" s="132" t="n">
        <f aca="false">IF(R701=1,35,IF(S701=1,64,IF(T701=1,IF(Y701=1,85,104),IF(U701=1,IF(Y701=1,124,152),IF(V701=1,(IF(Y701=1,146,IF(Y701=2,178,263))),IF(W701=1,(IF(Y701=1,178,IF(Y701=2,218,321))),IF(X701=1,IF(Y701=1,190,IF(Y701=2,242,IF(Y701=3,357,896))))))))))</f>
        <v>146</v>
      </c>
      <c r="AA701" s="146" t="n">
        <f aca="false">Z701*F701</f>
        <v>2828755.548</v>
      </c>
      <c r="AB701" s="141" t="n">
        <v>0</v>
      </c>
      <c r="AC701" s="136" t="s">
        <v>191</v>
      </c>
    </row>
    <row r="702" customFormat="false" ht="13.8" hidden="false" customHeight="false" outlineLevel="0" collapsed="false">
      <c r="A702" s="136" t="n">
        <v>701</v>
      </c>
      <c r="B702" s="136" t="s">
        <v>162</v>
      </c>
      <c r="C702" s="136" t="s">
        <v>162</v>
      </c>
      <c r="D702" s="132" t="s">
        <v>209</v>
      </c>
      <c r="E702" s="142" t="n">
        <v>1800</v>
      </c>
      <c r="F702" s="144" t="n">
        <f aca="false">E702*10.76391</f>
        <v>19375.038</v>
      </c>
      <c r="G702" s="132" t="s">
        <v>210</v>
      </c>
      <c r="H702" s="132" t="n">
        <v>0</v>
      </c>
      <c r="I702" s="132" t="n">
        <v>0</v>
      </c>
      <c r="J702" s="132" t="n">
        <f aca="false">IF(L702=13.5,IF(X702=1,12,9),-0.392532+1.267037*L702+0.472239*X702+0.58658*W702+0.089417*V702+0.531633*U702+0.337883*T702-0.403545*S702)</f>
        <v>2.8644775</v>
      </c>
      <c r="K702" s="145" t="n">
        <f aca="false">IF(I702=0,J702,I702)</f>
        <v>2.8644775</v>
      </c>
      <c r="L702" s="132" t="n">
        <v>2.5</v>
      </c>
      <c r="M702" s="132" t="n">
        <v>2</v>
      </c>
      <c r="N702" s="132" t="n">
        <v>4</v>
      </c>
      <c r="O702" s="132" t="s">
        <v>154</v>
      </c>
      <c r="P702" s="132" t="n">
        <v>2</v>
      </c>
      <c r="Q702" s="132" t="n">
        <v>2.5</v>
      </c>
      <c r="R702" s="132" t="n">
        <v>0</v>
      </c>
      <c r="S702" s="132" t="n">
        <v>0</v>
      </c>
      <c r="T702" s="132" t="n">
        <v>0</v>
      </c>
      <c r="U702" s="132" t="n">
        <v>0</v>
      </c>
      <c r="V702" s="132" t="n">
        <v>1</v>
      </c>
      <c r="W702" s="132" t="n">
        <v>0</v>
      </c>
      <c r="X702" s="132" t="n">
        <v>0</v>
      </c>
      <c r="Y702" s="132" t="n">
        <f aca="false">IF(L702&lt;=2.5,1,IF(L702&lt;=4.5,2,IF(L702&lt;=6.5,3,4)))</f>
        <v>1</v>
      </c>
      <c r="Z702" s="132" t="n">
        <f aca="false">IF(R702=1,35,IF(S702=1,64,IF(T702=1,IF(Y702=1,85,104),IF(U702=1,IF(Y702=1,124,152),IF(V702=1,(IF(Y702=1,146,IF(Y702=2,178,263))),IF(W702=1,(IF(Y702=1,178,IF(Y702=2,218,321))),IF(X702=1,IF(Y702=1,190,IF(Y702=2,242,IF(Y702=3,357,896))))))))))</f>
        <v>146</v>
      </c>
      <c r="AA702" s="146" t="n">
        <f aca="false">Z702*F702</f>
        <v>2828755.548</v>
      </c>
      <c r="AB702" s="141" t="n">
        <v>0</v>
      </c>
      <c r="AC702" s="136" t="s">
        <v>191</v>
      </c>
    </row>
    <row r="703" customFormat="false" ht="13.8" hidden="false" customHeight="false" outlineLevel="0" collapsed="false">
      <c r="A703" s="136" t="n">
        <v>702</v>
      </c>
      <c r="B703" s="136" t="s">
        <v>162</v>
      </c>
      <c r="C703" s="136" t="s">
        <v>162</v>
      </c>
      <c r="D703" s="132" t="s">
        <v>209</v>
      </c>
      <c r="E703" s="142" t="n">
        <v>1800</v>
      </c>
      <c r="F703" s="144" t="n">
        <f aca="false">E703*10.76391</f>
        <v>19375.038</v>
      </c>
      <c r="G703" s="132" t="s">
        <v>210</v>
      </c>
      <c r="H703" s="132" t="n">
        <v>0</v>
      </c>
      <c r="I703" s="132" t="n">
        <v>0</v>
      </c>
      <c r="J703" s="132" t="n">
        <f aca="false">IF(L703=13.5,IF(X703=1,12,9),-0.392532+1.267037*L703+0.472239*X703+0.58658*W703+0.089417*V703+0.531633*U703+0.337883*T703-0.403545*S703)</f>
        <v>2.8644775</v>
      </c>
      <c r="K703" s="145" t="n">
        <f aca="false">IF(I703=0,J703,I703)</f>
        <v>2.8644775</v>
      </c>
      <c r="L703" s="132" t="n">
        <v>2.5</v>
      </c>
      <c r="M703" s="132" t="n">
        <v>2</v>
      </c>
      <c r="N703" s="132" t="n">
        <v>4</v>
      </c>
      <c r="O703" s="132" t="s">
        <v>154</v>
      </c>
      <c r="P703" s="132" t="n">
        <v>2</v>
      </c>
      <c r="Q703" s="132" t="n">
        <v>2.5</v>
      </c>
      <c r="R703" s="132" t="n">
        <v>0</v>
      </c>
      <c r="S703" s="132" t="n">
        <v>0</v>
      </c>
      <c r="T703" s="132" t="n">
        <v>0</v>
      </c>
      <c r="U703" s="132" t="n">
        <v>0</v>
      </c>
      <c r="V703" s="132" t="n">
        <v>1</v>
      </c>
      <c r="W703" s="132" t="n">
        <v>0</v>
      </c>
      <c r="X703" s="132" t="n">
        <v>0</v>
      </c>
      <c r="Y703" s="132" t="n">
        <f aca="false">IF(L703&lt;=2.5,1,IF(L703&lt;=4.5,2,IF(L703&lt;=6.5,3,4)))</f>
        <v>1</v>
      </c>
      <c r="Z703" s="132" t="n">
        <f aca="false">IF(R703=1,35,IF(S703=1,64,IF(T703=1,IF(Y703=1,85,104),IF(U703=1,IF(Y703=1,124,152),IF(V703=1,(IF(Y703=1,146,IF(Y703=2,178,263))),IF(W703=1,(IF(Y703=1,178,IF(Y703=2,218,321))),IF(X703=1,IF(Y703=1,190,IF(Y703=2,242,IF(Y703=3,357,896))))))))))</f>
        <v>146</v>
      </c>
      <c r="AA703" s="146" t="n">
        <f aca="false">Z703*F703</f>
        <v>2828755.548</v>
      </c>
      <c r="AB703" s="141" t="n">
        <v>0</v>
      </c>
      <c r="AC703" s="136" t="s">
        <v>191</v>
      </c>
    </row>
    <row r="704" customFormat="false" ht="13.8" hidden="false" customHeight="false" outlineLevel="0" collapsed="false">
      <c r="A704" s="136" t="n">
        <v>703</v>
      </c>
      <c r="B704" s="136" t="s">
        <v>162</v>
      </c>
      <c r="C704" s="136" t="s">
        <v>162</v>
      </c>
      <c r="D704" s="132" t="s">
        <v>209</v>
      </c>
      <c r="E704" s="142" t="n">
        <v>1800</v>
      </c>
      <c r="F704" s="144" t="n">
        <f aca="false">E704*10.76391</f>
        <v>19375.038</v>
      </c>
      <c r="G704" s="132" t="s">
        <v>210</v>
      </c>
      <c r="H704" s="132" t="n">
        <v>0</v>
      </c>
      <c r="I704" s="132" t="n">
        <v>0</v>
      </c>
      <c r="J704" s="132" t="n">
        <f aca="false">IF(L704=13.5,IF(X704=1,12,9),-0.392532+1.267037*L704+0.472239*X704+0.58658*W704+0.089417*V704+0.531633*U704+0.337883*T704-0.403545*S704)</f>
        <v>2.8644775</v>
      </c>
      <c r="K704" s="145" t="n">
        <f aca="false">IF(I704=0,J704,I704)</f>
        <v>2.8644775</v>
      </c>
      <c r="L704" s="132" t="n">
        <v>2.5</v>
      </c>
      <c r="M704" s="132" t="n">
        <v>2</v>
      </c>
      <c r="N704" s="132" t="n">
        <v>4</v>
      </c>
      <c r="O704" s="132" t="s">
        <v>154</v>
      </c>
      <c r="P704" s="132" t="n">
        <v>2</v>
      </c>
      <c r="Q704" s="132" t="n">
        <v>2.5</v>
      </c>
      <c r="R704" s="132" t="n">
        <v>0</v>
      </c>
      <c r="S704" s="132" t="n">
        <v>0</v>
      </c>
      <c r="T704" s="132" t="n">
        <v>0</v>
      </c>
      <c r="U704" s="132" t="n">
        <v>0</v>
      </c>
      <c r="V704" s="132" t="n">
        <v>1</v>
      </c>
      <c r="W704" s="132" t="n">
        <v>0</v>
      </c>
      <c r="X704" s="132" t="n">
        <v>0</v>
      </c>
      <c r="Y704" s="132" t="n">
        <f aca="false">IF(L704&lt;=2.5,1,IF(L704&lt;=4.5,2,IF(L704&lt;=6.5,3,4)))</f>
        <v>1</v>
      </c>
      <c r="Z704" s="132" t="n">
        <f aca="false">IF(R704=1,35,IF(S704=1,64,IF(T704=1,IF(Y704=1,85,104),IF(U704=1,IF(Y704=1,124,152),IF(V704=1,(IF(Y704=1,146,IF(Y704=2,178,263))),IF(W704=1,(IF(Y704=1,178,IF(Y704=2,218,321))),IF(X704=1,IF(Y704=1,190,IF(Y704=2,242,IF(Y704=3,357,896))))))))))</f>
        <v>146</v>
      </c>
      <c r="AA704" s="146" t="n">
        <f aca="false">Z704*F704</f>
        <v>2828755.548</v>
      </c>
      <c r="AB704" s="141" t="n">
        <v>0</v>
      </c>
      <c r="AC704" s="136" t="s">
        <v>191</v>
      </c>
    </row>
    <row r="705" customFormat="false" ht="13.8" hidden="false" customHeight="false" outlineLevel="0" collapsed="false">
      <c r="A705" s="136" t="n">
        <v>704</v>
      </c>
      <c r="B705" s="136" t="s">
        <v>162</v>
      </c>
      <c r="C705" s="136" t="s">
        <v>162</v>
      </c>
      <c r="D705" s="132" t="s">
        <v>209</v>
      </c>
      <c r="E705" s="142" t="n">
        <v>1800</v>
      </c>
      <c r="F705" s="144" t="n">
        <f aca="false">E705*10.76391</f>
        <v>19375.038</v>
      </c>
      <c r="G705" s="132" t="s">
        <v>210</v>
      </c>
      <c r="H705" s="132" t="n">
        <v>0</v>
      </c>
      <c r="I705" s="132" t="n">
        <v>0</v>
      </c>
      <c r="J705" s="132" t="n">
        <f aca="false">IF(L705=13.5,IF(X705=1,12,9),-0.392532+1.267037*L705+0.472239*X705+0.58658*W705+0.089417*V705+0.531633*U705+0.337883*T705-0.403545*S705)</f>
        <v>2.8644775</v>
      </c>
      <c r="K705" s="145" t="n">
        <f aca="false">IF(I705=0,J705,I705)</f>
        <v>2.8644775</v>
      </c>
      <c r="L705" s="132" t="n">
        <v>2.5</v>
      </c>
      <c r="M705" s="132" t="n">
        <v>2</v>
      </c>
      <c r="N705" s="132" t="n">
        <v>4</v>
      </c>
      <c r="O705" s="132" t="s">
        <v>154</v>
      </c>
      <c r="P705" s="132" t="n">
        <v>2</v>
      </c>
      <c r="Q705" s="132" t="n">
        <v>2.5</v>
      </c>
      <c r="R705" s="132" t="n">
        <v>0</v>
      </c>
      <c r="S705" s="132" t="n">
        <v>0</v>
      </c>
      <c r="T705" s="132" t="n">
        <v>0</v>
      </c>
      <c r="U705" s="132" t="n">
        <v>0</v>
      </c>
      <c r="V705" s="132" t="n">
        <v>1</v>
      </c>
      <c r="W705" s="132" t="n">
        <v>0</v>
      </c>
      <c r="X705" s="132" t="n">
        <v>0</v>
      </c>
      <c r="Y705" s="132" t="n">
        <f aca="false">IF(L705&lt;=2.5,1,IF(L705&lt;=4.5,2,IF(L705&lt;=6.5,3,4)))</f>
        <v>1</v>
      </c>
      <c r="Z705" s="132" t="n">
        <f aca="false">IF(R705=1,35,IF(S705=1,64,IF(T705=1,IF(Y705=1,85,104),IF(U705=1,IF(Y705=1,124,152),IF(V705=1,(IF(Y705=1,146,IF(Y705=2,178,263))),IF(W705=1,(IF(Y705=1,178,IF(Y705=2,218,321))),IF(X705=1,IF(Y705=1,190,IF(Y705=2,242,IF(Y705=3,357,896))))))))))</f>
        <v>146</v>
      </c>
      <c r="AA705" s="146" t="n">
        <f aca="false">Z705*F705</f>
        <v>2828755.548</v>
      </c>
      <c r="AB705" s="141" t="n">
        <v>0</v>
      </c>
      <c r="AC705" s="136" t="s">
        <v>191</v>
      </c>
    </row>
    <row r="706" customFormat="false" ht="13.8" hidden="false" customHeight="false" outlineLevel="0" collapsed="false">
      <c r="A706" s="136" t="n">
        <v>705</v>
      </c>
      <c r="B706" s="136" t="s">
        <v>162</v>
      </c>
      <c r="C706" s="136" t="s">
        <v>162</v>
      </c>
      <c r="D706" s="132" t="s">
        <v>209</v>
      </c>
      <c r="E706" s="142" t="n">
        <v>1800</v>
      </c>
      <c r="F706" s="144" t="n">
        <f aca="false">E706*10.76391</f>
        <v>19375.038</v>
      </c>
      <c r="G706" s="132" t="s">
        <v>210</v>
      </c>
      <c r="H706" s="132" t="n">
        <v>0</v>
      </c>
      <c r="I706" s="132" t="n">
        <v>0</v>
      </c>
      <c r="J706" s="132" t="n">
        <f aca="false">IF(L706=13.5,IF(X706=1,12,9),-0.392532+1.267037*L706+0.472239*X706+0.58658*W706+0.089417*V706+0.531633*U706+0.337883*T706-0.403545*S706)</f>
        <v>2.8644775</v>
      </c>
      <c r="K706" s="145" t="n">
        <f aca="false">IF(I706=0,J706,I706)</f>
        <v>2.8644775</v>
      </c>
      <c r="L706" s="132" t="n">
        <v>2.5</v>
      </c>
      <c r="M706" s="132" t="n">
        <v>2</v>
      </c>
      <c r="N706" s="132" t="n">
        <v>4</v>
      </c>
      <c r="O706" s="132" t="s">
        <v>154</v>
      </c>
      <c r="P706" s="132" t="n">
        <v>2</v>
      </c>
      <c r="Q706" s="132" t="n">
        <v>2.5</v>
      </c>
      <c r="R706" s="132" t="n">
        <v>0</v>
      </c>
      <c r="S706" s="132" t="n">
        <v>0</v>
      </c>
      <c r="T706" s="132" t="n">
        <v>0</v>
      </c>
      <c r="U706" s="132" t="n">
        <v>0</v>
      </c>
      <c r="V706" s="132" t="n">
        <v>1</v>
      </c>
      <c r="W706" s="132" t="n">
        <v>0</v>
      </c>
      <c r="X706" s="132" t="n">
        <v>0</v>
      </c>
      <c r="Y706" s="132" t="n">
        <f aca="false">IF(L706&lt;=2.5,1,IF(L706&lt;=4.5,2,IF(L706&lt;=6.5,3,4)))</f>
        <v>1</v>
      </c>
      <c r="Z706" s="132" t="n">
        <f aca="false">IF(R706=1,35,IF(S706=1,64,IF(T706=1,IF(Y706=1,85,104),IF(U706=1,IF(Y706=1,124,152),IF(V706=1,(IF(Y706=1,146,IF(Y706=2,178,263))),IF(W706=1,(IF(Y706=1,178,IF(Y706=2,218,321))),IF(X706=1,IF(Y706=1,190,IF(Y706=2,242,IF(Y706=3,357,896))))))))))</f>
        <v>146</v>
      </c>
      <c r="AA706" s="146" t="n">
        <f aca="false">Z706*F706</f>
        <v>2828755.548</v>
      </c>
      <c r="AB706" s="141" t="n">
        <v>0</v>
      </c>
      <c r="AC706" s="136" t="s">
        <v>191</v>
      </c>
    </row>
    <row r="707" customFormat="false" ht="13.8" hidden="false" customHeight="false" outlineLevel="0" collapsed="false">
      <c r="A707" s="136" t="n">
        <v>706</v>
      </c>
      <c r="B707" s="136" t="s">
        <v>162</v>
      </c>
      <c r="C707" s="136" t="s">
        <v>162</v>
      </c>
      <c r="D707" s="132" t="s">
        <v>209</v>
      </c>
      <c r="E707" s="142" t="n">
        <v>1800</v>
      </c>
      <c r="F707" s="144" t="n">
        <f aca="false">E707*10.76391</f>
        <v>19375.038</v>
      </c>
      <c r="G707" s="132" t="s">
        <v>210</v>
      </c>
      <c r="H707" s="132" t="n">
        <v>0</v>
      </c>
      <c r="I707" s="132" t="n">
        <v>0</v>
      </c>
      <c r="J707" s="132" t="n">
        <f aca="false">IF(L707=13.5,IF(X707=1,12,9),-0.392532+1.267037*L707+0.472239*X707+0.58658*W707+0.089417*V707+0.531633*U707+0.337883*T707-0.403545*S707)</f>
        <v>2.8644775</v>
      </c>
      <c r="K707" s="145" t="n">
        <f aca="false">IF(I707=0,J707,I707)</f>
        <v>2.8644775</v>
      </c>
      <c r="L707" s="132" t="n">
        <v>2.5</v>
      </c>
      <c r="M707" s="132" t="n">
        <v>2</v>
      </c>
      <c r="N707" s="132" t="n">
        <v>4</v>
      </c>
      <c r="O707" s="132" t="s">
        <v>154</v>
      </c>
      <c r="P707" s="132" t="n">
        <v>2</v>
      </c>
      <c r="Q707" s="132" t="n">
        <v>2.5</v>
      </c>
      <c r="R707" s="132" t="n">
        <v>0</v>
      </c>
      <c r="S707" s="132" t="n">
        <v>0</v>
      </c>
      <c r="T707" s="132" t="n">
        <v>0</v>
      </c>
      <c r="U707" s="132" t="n">
        <v>0</v>
      </c>
      <c r="V707" s="132" t="n">
        <v>1</v>
      </c>
      <c r="W707" s="132" t="n">
        <v>0</v>
      </c>
      <c r="X707" s="132" t="n">
        <v>0</v>
      </c>
      <c r="Y707" s="132" t="n">
        <f aca="false">IF(L707&lt;=2.5,1,IF(L707&lt;=4.5,2,IF(L707&lt;=6.5,3,4)))</f>
        <v>1</v>
      </c>
      <c r="Z707" s="132" t="n">
        <f aca="false">IF(R707=1,35,IF(S707=1,64,IF(T707=1,IF(Y707=1,85,104),IF(U707=1,IF(Y707=1,124,152),IF(V707=1,(IF(Y707=1,146,IF(Y707=2,178,263))),IF(W707=1,(IF(Y707=1,178,IF(Y707=2,218,321))),IF(X707=1,IF(Y707=1,190,IF(Y707=2,242,IF(Y707=3,357,896))))))))))</f>
        <v>146</v>
      </c>
      <c r="AA707" s="146" t="n">
        <f aca="false">Z707*F707</f>
        <v>2828755.548</v>
      </c>
      <c r="AB707" s="141" t="n">
        <v>0</v>
      </c>
      <c r="AC707" s="136" t="s">
        <v>191</v>
      </c>
    </row>
    <row r="708" customFormat="false" ht="13.8" hidden="false" customHeight="false" outlineLevel="0" collapsed="false">
      <c r="A708" s="136" t="n">
        <v>707</v>
      </c>
      <c r="B708" s="136" t="s">
        <v>162</v>
      </c>
      <c r="C708" s="136" t="s">
        <v>162</v>
      </c>
      <c r="D708" s="132" t="s">
        <v>209</v>
      </c>
      <c r="E708" s="142" t="n">
        <v>1800</v>
      </c>
      <c r="F708" s="144" t="n">
        <f aca="false">E708*10.76391</f>
        <v>19375.038</v>
      </c>
      <c r="G708" s="132" t="s">
        <v>210</v>
      </c>
      <c r="H708" s="132" t="n">
        <v>0</v>
      </c>
      <c r="I708" s="132" t="n">
        <v>0</v>
      </c>
      <c r="J708" s="132" t="n">
        <f aca="false">IF(L708=13.5,IF(X708=1,12,9),-0.392532+1.267037*L708+0.472239*X708+0.58658*W708+0.089417*V708+0.531633*U708+0.337883*T708-0.403545*S708)</f>
        <v>2.8644775</v>
      </c>
      <c r="K708" s="145" t="n">
        <f aca="false">IF(I708=0,J708,I708)</f>
        <v>2.8644775</v>
      </c>
      <c r="L708" s="132" t="n">
        <v>2.5</v>
      </c>
      <c r="M708" s="132" t="n">
        <v>2</v>
      </c>
      <c r="N708" s="132" t="n">
        <v>4</v>
      </c>
      <c r="O708" s="132" t="s">
        <v>154</v>
      </c>
      <c r="P708" s="132" t="n">
        <v>2</v>
      </c>
      <c r="Q708" s="132" t="n">
        <v>2.5</v>
      </c>
      <c r="R708" s="132" t="n">
        <v>0</v>
      </c>
      <c r="S708" s="132" t="n">
        <v>0</v>
      </c>
      <c r="T708" s="132" t="n">
        <v>0</v>
      </c>
      <c r="U708" s="132" t="n">
        <v>0</v>
      </c>
      <c r="V708" s="132" t="n">
        <v>1</v>
      </c>
      <c r="W708" s="132" t="n">
        <v>0</v>
      </c>
      <c r="X708" s="132" t="n">
        <v>0</v>
      </c>
      <c r="Y708" s="132" t="n">
        <f aca="false">IF(L708&lt;=2.5,1,IF(L708&lt;=4.5,2,IF(L708&lt;=6.5,3,4)))</f>
        <v>1</v>
      </c>
      <c r="Z708" s="132" t="n">
        <f aca="false">IF(R708=1,35,IF(S708=1,64,IF(T708=1,IF(Y708=1,85,104),IF(U708=1,IF(Y708=1,124,152),IF(V708=1,(IF(Y708=1,146,IF(Y708=2,178,263))),IF(W708=1,(IF(Y708=1,178,IF(Y708=2,218,321))),IF(X708=1,IF(Y708=1,190,IF(Y708=2,242,IF(Y708=3,357,896))))))))))</f>
        <v>146</v>
      </c>
      <c r="AA708" s="146" t="n">
        <f aca="false">Z708*F708</f>
        <v>2828755.548</v>
      </c>
      <c r="AB708" s="141" t="n">
        <v>0</v>
      </c>
      <c r="AC708" s="136" t="s">
        <v>191</v>
      </c>
    </row>
    <row r="709" customFormat="false" ht="13.8" hidden="false" customHeight="false" outlineLevel="0" collapsed="false">
      <c r="A709" s="136" t="n">
        <v>708</v>
      </c>
      <c r="B709" s="136" t="s">
        <v>162</v>
      </c>
      <c r="C709" s="136" t="s">
        <v>162</v>
      </c>
      <c r="D709" s="132" t="s">
        <v>209</v>
      </c>
      <c r="E709" s="142" t="n">
        <v>1800</v>
      </c>
      <c r="F709" s="144" t="n">
        <f aca="false">E709*10.76391</f>
        <v>19375.038</v>
      </c>
      <c r="G709" s="132" t="s">
        <v>210</v>
      </c>
      <c r="H709" s="132" t="n">
        <v>0</v>
      </c>
      <c r="I709" s="132" t="n">
        <v>0</v>
      </c>
      <c r="J709" s="132" t="n">
        <f aca="false">IF(L709=13.5,IF(X709=1,12,9),-0.392532+1.267037*L709+0.472239*X709+0.58658*W709+0.089417*V709+0.531633*U709+0.337883*T709-0.403545*S709)</f>
        <v>2.8644775</v>
      </c>
      <c r="K709" s="145" t="n">
        <f aca="false">IF(I709=0,J709,I709)</f>
        <v>2.8644775</v>
      </c>
      <c r="L709" s="132" t="n">
        <v>2.5</v>
      </c>
      <c r="M709" s="132" t="n">
        <v>2</v>
      </c>
      <c r="N709" s="132" t="n">
        <v>4</v>
      </c>
      <c r="O709" s="132" t="s">
        <v>154</v>
      </c>
      <c r="P709" s="132" t="n">
        <v>2</v>
      </c>
      <c r="Q709" s="132" t="n">
        <v>2.5</v>
      </c>
      <c r="R709" s="132" t="n">
        <v>0</v>
      </c>
      <c r="S709" s="132" t="n">
        <v>0</v>
      </c>
      <c r="T709" s="132" t="n">
        <v>0</v>
      </c>
      <c r="U709" s="132" t="n">
        <v>0</v>
      </c>
      <c r="V709" s="132" t="n">
        <v>1</v>
      </c>
      <c r="W709" s="132" t="n">
        <v>0</v>
      </c>
      <c r="X709" s="132" t="n">
        <v>0</v>
      </c>
      <c r="Y709" s="132" t="n">
        <f aca="false">IF(L709&lt;=2.5,1,IF(L709&lt;=4.5,2,IF(L709&lt;=6.5,3,4)))</f>
        <v>1</v>
      </c>
      <c r="Z709" s="132" t="n">
        <f aca="false">IF(R709=1,35,IF(S709=1,64,IF(T709=1,IF(Y709=1,85,104),IF(U709=1,IF(Y709=1,124,152),IF(V709=1,(IF(Y709=1,146,IF(Y709=2,178,263))),IF(W709=1,(IF(Y709=1,178,IF(Y709=2,218,321))),IF(X709=1,IF(Y709=1,190,IF(Y709=2,242,IF(Y709=3,357,896))))))))))</f>
        <v>146</v>
      </c>
      <c r="AA709" s="146" t="n">
        <f aca="false">Z709*F709</f>
        <v>2828755.548</v>
      </c>
      <c r="AB709" s="141" t="n">
        <v>0</v>
      </c>
      <c r="AC709" s="136" t="s">
        <v>191</v>
      </c>
    </row>
    <row r="710" customFormat="false" ht="13.8" hidden="false" customHeight="false" outlineLevel="0" collapsed="false">
      <c r="A710" s="136" t="n">
        <v>709</v>
      </c>
      <c r="B710" s="136" t="s">
        <v>162</v>
      </c>
      <c r="C710" s="136" t="s">
        <v>162</v>
      </c>
      <c r="D710" s="132" t="s">
        <v>209</v>
      </c>
      <c r="E710" s="142" t="n">
        <v>1800</v>
      </c>
      <c r="F710" s="144" t="n">
        <f aca="false">E710*10.76391</f>
        <v>19375.038</v>
      </c>
      <c r="G710" s="132" t="s">
        <v>210</v>
      </c>
      <c r="H710" s="132" t="n">
        <v>0</v>
      </c>
      <c r="I710" s="132" t="n">
        <v>0</v>
      </c>
      <c r="J710" s="132" t="n">
        <f aca="false">IF(L710=13.5,IF(X710=1,12,9),-0.392532+1.267037*L710+0.472239*X710+0.58658*W710+0.089417*V710+0.531633*U710+0.337883*T710-0.403545*S710)</f>
        <v>2.8644775</v>
      </c>
      <c r="K710" s="145" t="n">
        <f aca="false">IF(I710=0,J710,I710)</f>
        <v>2.8644775</v>
      </c>
      <c r="L710" s="132" t="n">
        <v>2.5</v>
      </c>
      <c r="M710" s="132" t="n">
        <v>2</v>
      </c>
      <c r="N710" s="132" t="n">
        <v>4</v>
      </c>
      <c r="O710" s="132" t="s">
        <v>154</v>
      </c>
      <c r="P710" s="132" t="n">
        <v>2</v>
      </c>
      <c r="Q710" s="132" t="n">
        <v>2.5</v>
      </c>
      <c r="R710" s="132" t="n">
        <v>0</v>
      </c>
      <c r="S710" s="132" t="n">
        <v>0</v>
      </c>
      <c r="T710" s="132" t="n">
        <v>0</v>
      </c>
      <c r="U710" s="132" t="n">
        <v>0</v>
      </c>
      <c r="V710" s="132" t="n">
        <v>1</v>
      </c>
      <c r="W710" s="132" t="n">
        <v>0</v>
      </c>
      <c r="X710" s="132" t="n">
        <v>0</v>
      </c>
      <c r="Y710" s="132" t="n">
        <f aca="false">IF(L710&lt;=2.5,1,IF(L710&lt;=4.5,2,IF(L710&lt;=6.5,3,4)))</f>
        <v>1</v>
      </c>
      <c r="Z710" s="132" t="n">
        <f aca="false">IF(R710=1,35,IF(S710=1,64,IF(T710=1,IF(Y710=1,85,104),IF(U710=1,IF(Y710=1,124,152),IF(V710=1,(IF(Y710=1,146,IF(Y710=2,178,263))),IF(W710=1,(IF(Y710=1,178,IF(Y710=2,218,321))),IF(X710=1,IF(Y710=1,190,IF(Y710=2,242,IF(Y710=3,357,896))))))))))</f>
        <v>146</v>
      </c>
      <c r="AA710" s="146" t="n">
        <f aca="false">Z710*F710</f>
        <v>2828755.548</v>
      </c>
      <c r="AB710" s="141" t="n">
        <v>0</v>
      </c>
      <c r="AC710" s="136" t="s">
        <v>191</v>
      </c>
    </row>
    <row r="711" customFormat="false" ht="13.8" hidden="false" customHeight="false" outlineLevel="0" collapsed="false">
      <c r="A711" s="136" t="n">
        <v>710</v>
      </c>
      <c r="B711" s="136" t="s">
        <v>162</v>
      </c>
      <c r="C711" s="136" t="s">
        <v>162</v>
      </c>
      <c r="D711" s="132" t="s">
        <v>209</v>
      </c>
      <c r="E711" s="142" t="n">
        <v>1800</v>
      </c>
      <c r="F711" s="144" t="n">
        <f aca="false">E711*10.76391</f>
        <v>19375.038</v>
      </c>
      <c r="G711" s="132" t="s">
        <v>210</v>
      </c>
      <c r="H711" s="132" t="n">
        <v>0</v>
      </c>
      <c r="I711" s="132" t="n">
        <v>0</v>
      </c>
      <c r="J711" s="132" t="n">
        <f aca="false">IF(L711=13.5,IF(X711=1,12,9),-0.392532+1.267037*L711+0.472239*X711+0.58658*W711+0.089417*V711+0.531633*U711+0.337883*T711-0.403545*S711)</f>
        <v>2.8644775</v>
      </c>
      <c r="K711" s="145" t="n">
        <f aca="false">IF(I711=0,J711,I711)</f>
        <v>2.8644775</v>
      </c>
      <c r="L711" s="132" t="n">
        <v>2.5</v>
      </c>
      <c r="M711" s="132" t="n">
        <v>2</v>
      </c>
      <c r="N711" s="132" t="n">
        <v>4</v>
      </c>
      <c r="O711" s="132" t="s">
        <v>154</v>
      </c>
      <c r="P711" s="132" t="n">
        <v>2</v>
      </c>
      <c r="Q711" s="132" t="n">
        <v>2.5</v>
      </c>
      <c r="R711" s="132" t="n">
        <v>0</v>
      </c>
      <c r="S711" s="132" t="n">
        <v>0</v>
      </c>
      <c r="T711" s="132" t="n">
        <v>0</v>
      </c>
      <c r="U711" s="132" t="n">
        <v>0</v>
      </c>
      <c r="V711" s="132" t="n">
        <v>1</v>
      </c>
      <c r="W711" s="132" t="n">
        <v>0</v>
      </c>
      <c r="X711" s="132" t="n">
        <v>0</v>
      </c>
      <c r="Y711" s="132" t="n">
        <f aca="false">IF(L711&lt;=2.5,1,IF(L711&lt;=4.5,2,IF(L711&lt;=6.5,3,4)))</f>
        <v>1</v>
      </c>
      <c r="Z711" s="132" t="n">
        <f aca="false">IF(R711=1,35,IF(S711=1,64,IF(T711=1,IF(Y711=1,85,104),IF(U711=1,IF(Y711=1,124,152),IF(V711=1,(IF(Y711=1,146,IF(Y711=2,178,263))),IF(W711=1,(IF(Y711=1,178,IF(Y711=2,218,321))),IF(X711=1,IF(Y711=1,190,IF(Y711=2,242,IF(Y711=3,357,896))))))))))</f>
        <v>146</v>
      </c>
      <c r="AA711" s="146" t="n">
        <f aca="false">Z711*F711</f>
        <v>2828755.548</v>
      </c>
      <c r="AB711" s="141" t="n">
        <v>0</v>
      </c>
      <c r="AC711" s="136" t="s">
        <v>191</v>
      </c>
    </row>
    <row r="712" customFormat="false" ht="13.8" hidden="false" customHeight="false" outlineLevel="0" collapsed="false">
      <c r="A712" s="136" t="n">
        <v>711</v>
      </c>
      <c r="B712" s="136" t="s">
        <v>162</v>
      </c>
      <c r="C712" s="136" t="s">
        <v>162</v>
      </c>
      <c r="D712" s="132" t="s">
        <v>209</v>
      </c>
      <c r="E712" s="142" t="n">
        <v>1593.3</v>
      </c>
      <c r="F712" s="144" t="n">
        <f aca="false">E712*10.76391</f>
        <v>17150.137803</v>
      </c>
      <c r="G712" s="132" t="s">
        <v>210</v>
      </c>
      <c r="H712" s="132" t="n">
        <v>0</v>
      </c>
      <c r="I712" s="132" t="n">
        <v>0</v>
      </c>
      <c r="J712" s="132" t="n">
        <f aca="false">IF(L712=13.5,IF(X712=1,12,9),-0.392532+1.267037*L712+0.472239*X712+0.58658*W712+0.089417*V712+0.531633*U712+0.337883*T712-0.403545*S712)</f>
        <v>2.8644775</v>
      </c>
      <c r="K712" s="145" t="n">
        <f aca="false">IF(I712=0,J712,I712)</f>
        <v>2.8644775</v>
      </c>
      <c r="L712" s="132" t="n">
        <v>2.5</v>
      </c>
      <c r="M712" s="132" t="n">
        <v>2</v>
      </c>
      <c r="N712" s="132" t="n">
        <v>4</v>
      </c>
      <c r="O712" s="132" t="s">
        <v>154</v>
      </c>
      <c r="P712" s="132" t="n">
        <v>2</v>
      </c>
      <c r="Q712" s="132" t="n">
        <v>2.5</v>
      </c>
      <c r="R712" s="132" t="n">
        <v>0</v>
      </c>
      <c r="S712" s="132" t="n">
        <v>0</v>
      </c>
      <c r="T712" s="132" t="n">
        <v>0</v>
      </c>
      <c r="U712" s="132" t="n">
        <v>0</v>
      </c>
      <c r="V712" s="132" t="n">
        <v>1</v>
      </c>
      <c r="W712" s="132" t="n">
        <v>0</v>
      </c>
      <c r="X712" s="132" t="n">
        <v>0</v>
      </c>
      <c r="Y712" s="132" t="n">
        <f aca="false">IF(L712&lt;=2.5,1,IF(L712&lt;=4.5,2,IF(L712&lt;=6.5,3,4)))</f>
        <v>1</v>
      </c>
      <c r="Z712" s="132" t="n">
        <f aca="false">IF(R712=1,35,IF(S712=1,64,IF(T712=1,IF(Y712=1,85,104),IF(U712=1,IF(Y712=1,124,152),IF(V712=1,(IF(Y712=1,146,IF(Y712=2,178,263))),IF(W712=1,(IF(Y712=1,178,IF(Y712=2,218,321))),IF(X712=1,IF(Y712=1,190,IF(Y712=2,242,IF(Y712=3,357,896))))))))))</f>
        <v>146</v>
      </c>
      <c r="AA712" s="146" t="n">
        <f aca="false">Z712*F712</f>
        <v>2503920.119238</v>
      </c>
      <c r="AB712" s="141" t="n">
        <v>0</v>
      </c>
      <c r="AC712" s="136" t="s">
        <v>191</v>
      </c>
    </row>
    <row r="713" customFormat="false" ht="13.8" hidden="false" customHeight="false" outlineLevel="0" collapsed="false">
      <c r="A713" s="136" t="n">
        <v>712</v>
      </c>
      <c r="B713" s="136" t="s">
        <v>162</v>
      </c>
      <c r="C713" s="136" t="s">
        <v>162</v>
      </c>
      <c r="D713" s="132" t="s">
        <v>211</v>
      </c>
      <c r="E713" s="142" t="n">
        <v>3300</v>
      </c>
      <c r="F713" s="144" t="n">
        <f aca="false">E713*10.76391</f>
        <v>35520.903</v>
      </c>
      <c r="G713" s="132" t="s">
        <v>212</v>
      </c>
      <c r="H713" s="132" t="n">
        <v>0</v>
      </c>
      <c r="I713" s="132" t="n">
        <v>0</v>
      </c>
      <c r="J713" s="132" t="n">
        <f aca="false">IF(L713=13.5,IF(X713=1,12,9),-0.392532+1.267037*L713+0.472239*X713+0.58658*W713+0.089417*V713+0.531633*U713+0.337883*T713-0.403545*S713)</f>
        <v>2.3715155</v>
      </c>
      <c r="K713" s="145" t="n">
        <f aca="false">IF(I713=0,J713,I713)</f>
        <v>2.3715155</v>
      </c>
      <c r="L713" s="132" t="n">
        <v>2.5</v>
      </c>
      <c r="M713" s="132" t="n">
        <v>1</v>
      </c>
      <c r="N713" s="132" t="n">
        <v>5</v>
      </c>
      <c r="O713" s="132" t="s">
        <v>151</v>
      </c>
      <c r="P713" s="132" t="n">
        <v>0</v>
      </c>
      <c r="Q713" s="132" t="n">
        <v>1.5</v>
      </c>
      <c r="R713" s="132" t="n">
        <v>0</v>
      </c>
      <c r="S713" s="132" t="n">
        <v>1</v>
      </c>
      <c r="T713" s="132" t="n">
        <v>0</v>
      </c>
      <c r="U713" s="132" t="n">
        <v>0</v>
      </c>
      <c r="V713" s="132" t="n">
        <v>0</v>
      </c>
      <c r="W713" s="132" t="n">
        <v>0</v>
      </c>
      <c r="X713" s="132" t="n">
        <v>0</v>
      </c>
      <c r="Y713" s="132" t="n">
        <f aca="false">IF(L713&lt;=2.5,1,IF(L713&lt;=4.5,2,IF(L713&lt;=6.5,3,4)))</f>
        <v>1</v>
      </c>
      <c r="Z713" s="132" t="n">
        <f aca="false">IF(R713=1,35,IF(S713=1,64,IF(T713=1,IF(Y713=1,85,104),IF(U713=1,IF(Y713=1,124,152),IF(V713=1,(IF(Y713=1,146,IF(Y713=2,178,263))),IF(W713=1,(IF(Y713=1,178,IF(Y713=2,218,321))),IF(X713=1,IF(Y713=1,190,IF(Y713=2,242,IF(Y713=3,357,896))))))))))</f>
        <v>64</v>
      </c>
      <c r="AA713" s="146" t="n">
        <f aca="false">Z713*F713</f>
        <v>2273337.792</v>
      </c>
      <c r="AB713" s="141" t="n">
        <v>0</v>
      </c>
      <c r="AC713" s="136" t="s">
        <v>125</v>
      </c>
    </row>
    <row r="714" customFormat="false" ht="13.8" hidden="false" customHeight="false" outlineLevel="0" collapsed="false">
      <c r="A714" s="136" t="n">
        <v>713</v>
      </c>
      <c r="B714" s="136" t="s">
        <v>162</v>
      </c>
      <c r="C714" s="136" t="s">
        <v>162</v>
      </c>
      <c r="D714" s="132" t="s">
        <v>211</v>
      </c>
      <c r="E714" s="142" t="n">
        <v>3300</v>
      </c>
      <c r="F714" s="144" t="n">
        <f aca="false">E714*10.76391</f>
        <v>35520.903</v>
      </c>
      <c r="G714" s="132" t="s">
        <v>212</v>
      </c>
      <c r="H714" s="132" t="n">
        <v>0</v>
      </c>
      <c r="I714" s="132" t="n">
        <v>0</v>
      </c>
      <c r="J714" s="132" t="n">
        <f aca="false">IF(L714=13.5,IF(X714=1,12,9),-0.392532+1.267037*L714+0.472239*X714+0.58658*W714+0.089417*V714+0.531633*U714+0.337883*T714-0.403545*S714)</f>
        <v>2.3715155</v>
      </c>
      <c r="K714" s="145" t="n">
        <f aca="false">IF(I714=0,J714,I714)</f>
        <v>2.3715155</v>
      </c>
      <c r="L714" s="132" t="n">
        <v>2.5</v>
      </c>
      <c r="M714" s="132" t="n">
        <v>1</v>
      </c>
      <c r="N714" s="132" t="n">
        <v>5</v>
      </c>
      <c r="O714" s="132" t="s">
        <v>151</v>
      </c>
      <c r="P714" s="132" t="n">
        <v>0</v>
      </c>
      <c r="Q714" s="132" t="n">
        <v>1.5</v>
      </c>
      <c r="R714" s="132" t="n">
        <v>0</v>
      </c>
      <c r="S714" s="132" t="n">
        <v>1</v>
      </c>
      <c r="T714" s="132" t="n">
        <v>0</v>
      </c>
      <c r="U714" s="132" t="n">
        <v>0</v>
      </c>
      <c r="V714" s="132" t="n">
        <v>0</v>
      </c>
      <c r="W714" s="132" t="n">
        <v>0</v>
      </c>
      <c r="X714" s="132" t="n">
        <v>0</v>
      </c>
      <c r="Y714" s="132" t="n">
        <f aca="false">IF(L714&lt;=2.5,1,IF(L714&lt;=4.5,2,IF(L714&lt;=6.5,3,4)))</f>
        <v>1</v>
      </c>
      <c r="Z714" s="132" t="n">
        <f aca="false">IF(R714=1,35,IF(S714=1,64,IF(T714=1,IF(Y714=1,85,104),IF(U714=1,IF(Y714=1,124,152),IF(V714=1,(IF(Y714=1,146,IF(Y714=2,178,263))),IF(W714=1,(IF(Y714=1,178,IF(Y714=2,218,321))),IF(X714=1,IF(Y714=1,190,IF(Y714=2,242,IF(Y714=3,357,896))))))))))</f>
        <v>64</v>
      </c>
      <c r="AA714" s="146" t="n">
        <f aca="false">Z714*F714</f>
        <v>2273337.792</v>
      </c>
      <c r="AB714" s="141" t="n">
        <v>0</v>
      </c>
      <c r="AC714" s="136" t="s">
        <v>125</v>
      </c>
    </row>
    <row r="715" customFormat="false" ht="13.8" hidden="false" customHeight="false" outlineLevel="0" collapsed="false">
      <c r="A715" s="136" t="n">
        <v>714</v>
      </c>
      <c r="B715" s="136" t="s">
        <v>162</v>
      </c>
      <c r="C715" s="136" t="s">
        <v>162</v>
      </c>
      <c r="D715" s="132" t="s">
        <v>211</v>
      </c>
      <c r="E715" s="142" t="n">
        <v>3300</v>
      </c>
      <c r="F715" s="144" t="n">
        <f aca="false">E715*10.76391</f>
        <v>35520.903</v>
      </c>
      <c r="G715" s="132" t="s">
        <v>212</v>
      </c>
      <c r="H715" s="132" t="n">
        <v>0</v>
      </c>
      <c r="I715" s="132" t="n">
        <v>0</v>
      </c>
      <c r="J715" s="132" t="n">
        <f aca="false">IF(L715=13.5,IF(X715=1,12,9),-0.392532+1.267037*L715+0.472239*X715+0.58658*W715+0.089417*V715+0.531633*U715+0.337883*T715-0.403545*S715)</f>
        <v>2.3715155</v>
      </c>
      <c r="K715" s="145" t="n">
        <f aca="false">IF(I715=0,J715,I715)</f>
        <v>2.3715155</v>
      </c>
      <c r="L715" s="132" t="n">
        <v>2.5</v>
      </c>
      <c r="M715" s="132" t="n">
        <v>1</v>
      </c>
      <c r="N715" s="132" t="n">
        <v>5</v>
      </c>
      <c r="O715" s="132" t="s">
        <v>151</v>
      </c>
      <c r="P715" s="132" t="n">
        <v>0</v>
      </c>
      <c r="Q715" s="132" t="n">
        <v>1.5</v>
      </c>
      <c r="R715" s="132" t="n">
        <v>0</v>
      </c>
      <c r="S715" s="132" t="n">
        <v>1</v>
      </c>
      <c r="T715" s="132" t="n">
        <v>0</v>
      </c>
      <c r="U715" s="132" t="n">
        <v>0</v>
      </c>
      <c r="V715" s="132" t="n">
        <v>0</v>
      </c>
      <c r="W715" s="132" t="n">
        <v>0</v>
      </c>
      <c r="X715" s="132" t="n">
        <v>0</v>
      </c>
      <c r="Y715" s="132" t="n">
        <f aca="false">IF(L715&lt;=2.5,1,IF(L715&lt;=4.5,2,IF(L715&lt;=6.5,3,4)))</f>
        <v>1</v>
      </c>
      <c r="Z715" s="132" t="n">
        <f aca="false">IF(R715=1,35,IF(S715=1,64,IF(T715=1,IF(Y715=1,85,104),IF(U715=1,IF(Y715=1,124,152),IF(V715=1,(IF(Y715=1,146,IF(Y715=2,178,263))),IF(W715=1,(IF(Y715=1,178,IF(Y715=2,218,321))),IF(X715=1,IF(Y715=1,190,IF(Y715=2,242,IF(Y715=3,357,896))))))))))</f>
        <v>64</v>
      </c>
      <c r="AA715" s="146" t="n">
        <f aca="false">Z715*F715</f>
        <v>2273337.792</v>
      </c>
      <c r="AB715" s="141" t="n">
        <v>0</v>
      </c>
      <c r="AC715" s="136" t="s">
        <v>125</v>
      </c>
    </row>
    <row r="716" customFormat="false" ht="13.8" hidden="false" customHeight="false" outlineLevel="0" collapsed="false">
      <c r="A716" s="136" t="n">
        <v>715</v>
      </c>
      <c r="B716" s="136" t="s">
        <v>162</v>
      </c>
      <c r="C716" s="136" t="s">
        <v>162</v>
      </c>
      <c r="D716" s="132" t="s">
        <v>211</v>
      </c>
      <c r="E716" s="142" t="n">
        <v>3300</v>
      </c>
      <c r="F716" s="144" t="n">
        <f aca="false">E716*10.76391</f>
        <v>35520.903</v>
      </c>
      <c r="G716" s="132" t="s">
        <v>212</v>
      </c>
      <c r="H716" s="132" t="n">
        <v>0</v>
      </c>
      <c r="I716" s="132" t="n">
        <v>0</v>
      </c>
      <c r="J716" s="132" t="n">
        <f aca="false">IF(L716=13.5,IF(X716=1,12,9),-0.392532+1.267037*L716+0.472239*X716+0.58658*W716+0.089417*V716+0.531633*U716+0.337883*T716-0.403545*S716)</f>
        <v>2.3715155</v>
      </c>
      <c r="K716" s="145" t="n">
        <f aca="false">IF(I716=0,J716,I716)</f>
        <v>2.3715155</v>
      </c>
      <c r="L716" s="132" t="n">
        <v>2.5</v>
      </c>
      <c r="M716" s="132" t="n">
        <v>1</v>
      </c>
      <c r="N716" s="132" t="n">
        <v>5</v>
      </c>
      <c r="O716" s="132" t="s">
        <v>151</v>
      </c>
      <c r="P716" s="132" t="n">
        <v>0</v>
      </c>
      <c r="Q716" s="132" t="n">
        <v>1.5</v>
      </c>
      <c r="R716" s="132" t="n">
        <v>0</v>
      </c>
      <c r="S716" s="132" t="n">
        <v>1</v>
      </c>
      <c r="T716" s="132" t="n">
        <v>0</v>
      </c>
      <c r="U716" s="132" t="n">
        <v>0</v>
      </c>
      <c r="V716" s="132" t="n">
        <v>0</v>
      </c>
      <c r="W716" s="132" t="n">
        <v>0</v>
      </c>
      <c r="X716" s="132" t="n">
        <v>0</v>
      </c>
      <c r="Y716" s="132" t="n">
        <f aca="false">IF(L716&lt;=2.5,1,IF(L716&lt;=4.5,2,IF(L716&lt;=6.5,3,4)))</f>
        <v>1</v>
      </c>
      <c r="Z716" s="132" t="n">
        <f aca="false">IF(R716=1,35,IF(S716=1,64,IF(T716=1,IF(Y716=1,85,104),IF(U716=1,IF(Y716=1,124,152),IF(V716=1,(IF(Y716=1,146,IF(Y716=2,178,263))),IF(W716=1,(IF(Y716=1,178,IF(Y716=2,218,321))),IF(X716=1,IF(Y716=1,190,IF(Y716=2,242,IF(Y716=3,357,896))))))))))</f>
        <v>64</v>
      </c>
      <c r="AA716" s="146" t="n">
        <f aca="false">Z716*F716</f>
        <v>2273337.792</v>
      </c>
      <c r="AB716" s="141" t="n">
        <v>0</v>
      </c>
      <c r="AC716" s="136" t="s">
        <v>125</v>
      </c>
    </row>
    <row r="717" customFormat="false" ht="13.8" hidden="false" customHeight="false" outlineLevel="0" collapsed="false">
      <c r="A717" s="136" t="n">
        <v>716</v>
      </c>
      <c r="B717" s="136" t="s">
        <v>162</v>
      </c>
      <c r="C717" s="136" t="s">
        <v>162</v>
      </c>
      <c r="D717" s="132" t="s">
        <v>211</v>
      </c>
      <c r="E717" s="142" t="n">
        <v>3300</v>
      </c>
      <c r="F717" s="144" t="n">
        <f aca="false">E717*10.76391</f>
        <v>35520.903</v>
      </c>
      <c r="G717" s="132" t="s">
        <v>212</v>
      </c>
      <c r="H717" s="132" t="n">
        <v>0</v>
      </c>
      <c r="I717" s="132" t="n">
        <v>0</v>
      </c>
      <c r="J717" s="132" t="n">
        <f aca="false">IF(L717=13.5,IF(X717=1,12,9),-0.392532+1.267037*L717+0.472239*X717+0.58658*W717+0.089417*V717+0.531633*U717+0.337883*T717-0.403545*S717)</f>
        <v>2.3715155</v>
      </c>
      <c r="K717" s="145" t="n">
        <f aca="false">IF(I717=0,J717,I717)</f>
        <v>2.3715155</v>
      </c>
      <c r="L717" s="132" t="n">
        <v>2.5</v>
      </c>
      <c r="M717" s="132" t="n">
        <v>1</v>
      </c>
      <c r="N717" s="132" t="n">
        <v>5</v>
      </c>
      <c r="O717" s="132" t="s">
        <v>151</v>
      </c>
      <c r="P717" s="132" t="n">
        <v>0</v>
      </c>
      <c r="Q717" s="132" t="n">
        <v>1.5</v>
      </c>
      <c r="R717" s="132" t="n">
        <v>0</v>
      </c>
      <c r="S717" s="132" t="n">
        <v>1</v>
      </c>
      <c r="T717" s="132" t="n">
        <v>0</v>
      </c>
      <c r="U717" s="132" t="n">
        <v>0</v>
      </c>
      <c r="V717" s="132" t="n">
        <v>0</v>
      </c>
      <c r="W717" s="132" t="n">
        <v>0</v>
      </c>
      <c r="X717" s="132" t="n">
        <v>0</v>
      </c>
      <c r="Y717" s="132" t="n">
        <f aca="false">IF(L717&lt;=2.5,1,IF(L717&lt;=4.5,2,IF(L717&lt;=6.5,3,4)))</f>
        <v>1</v>
      </c>
      <c r="Z717" s="132" t="n">
        <f aca="false">IF(R717=1,35,IF(S717=1,64,IF(T717=1,IF(Y717=1,85,104),IF(U717=1,IF(Y717=1,124,152),IF(V717=1,(IF(Y717=1,146,IF(Y717=2,178,263))),IF(W717=1,(IF(Y717=1,178,IF(Y717=2,218,321))),IF(X717=1,IF(Y717=1,190,IF(Y717=2,242,IF(Y717=3,357,896))))))))))</f>
        <v>64</v>
      </c>
      <c r="AA717" s="146" t="n">
        <f aca="false">Z717*F717</f>
        <v>2273337.792</v>
      </c>
      <c r="AB717" s="141" t="n">
        <v>0</v>
      </c>
      <c r="AC717" s="136" t="s">
        <v>125</v>
      </c>
    </row>
    <row r="718" customFormat="false" ht="13.8" hidden="false" customHeight="false" outlineLevel="0" collapsed="false">
      <c r="A718" s="136" t="n">
        <v>717</v>
      </c>
      <c r="B718" s="136" t="s">
        <v>162</v>
      </c>
      <c r="C718" s="136" t="s">
        <v>162</v>
      </c>
      <c r="D718" s="132" t="s">
        <v>211</v>
      </c>
      <c r="E718" s="142" t="n">
        <v>3300</v>
      </c>
      <c r="F718" s="144" t="n">
        <f aca="false">E718*10.76391</f>
        <v>35520.903</v>
      </c>
      <c r="G718" s="132" t="s">
        <v>212</v>
      </c>
      <c r="H718" s="132" t="n">
        <v>0</v>
      </c>
      <c r="I718" s="132" t="n">
        <v>0</v>
      </c>
      <c r="J718" s="132" t="n">
        <f aca="false">IF(L718=13.5,IF(X718=1,12,9),-0.392532+1.267037*L718+0.472239*X718+0.58658*W718+0.089417*V718+0.531633*U718+0.337883*T718-0.403545*S718)</f>
        <v>2.3715155</v>
      </c>
      <c r="K718" s="145" t="n">
        <f aca="false">IF(I718=0,J718,I718)</f>
        <v>2.3715155</v>
      </c>
      <c r="L718" s="132" t="n">
        <v>2.5</v>
      </c>
      <c r="M718" s="132" t="n">
        <v>1</v>
      </c>
      <c r="N718" s="132" t="n">
        <v>5</v>
      </c>
      <c r="O718" s="132" t="s">
        <v>151</v>
      </c>
      <c r="P718" s="132" t="n">
        <v>0</v>
      </c>
      <c r="Q718" s="132" t="n">
        <v>1.5</v>
      </c>
      <c r="R718" s="132" t="n">
        <v>0</v>
      </c>
      <c r="S718" s="132" t="n">
        <v>1</v>
      </c>
      <c r="T718" s="132" t="n">
        <v>0</v>
      </c>
      <c r="U718" s="132" t="n">
        <v>0</v>
      </c>
      <c r="V718" s="132" t="n">
        <v>0</v>
      </c>
      <c r="W718" s="132" t="n">
        <v>0</v>
      </c>
      <c r="X718" s="132" t="n">
        <v>0</v>
      </c>
      <c r="Y718" s="132" t="n">
        <f aca="false">IF(L718&lt;=2.5,1,IF(L718&lt;=4.5,2,IF(L718&lt;=6.5,3,4)))</f>
        <v>1</v>
      </c>
      <c r="Z718" s="132" t="n">
        <f aca="false">IF(R718=1,35,IF(S718=1,64,IF(T718=1,IF(Y718=1,85,104),IF(U718=1,IF(Y718=1,124,152),IF(V718=1,(IF(Y718=1,146,IF(Y718=2,178,263))),IF(W718=1,(IF(Y718=1,178,IF(Y718=2,218,321))),IF(X718=1,IF(Y718=1,190,IF(Y718=2,242,IF(Y718=3,357,896))))))))))</f>
        <v>64</v>
      </c>
      <c r="AA718" s="146" t="n">
        <f aca="false">Z718*F718</f>
        <v>2273337.792</v>
      </c>
      <c r="AB718" s="141" t="n">
        <v>0</v>
      </c>
      <c r="AC718" s="136" t="s">
        <v>125</v>
      </c>
    </row>
    <row r="719" customFormat="false" ht="13.8" hidden="false" customHeight="false" outlineLevel="0" collapsed="false">
      <c r="A719" s="136" t="n">
        <v>718</v>
      </c>
      <c r="B719" s="136" t="s">
        <v>162</v>
      </c>
      <c r="C719" s="136" t="s">
        <v>162</v>
      </c>
      <c r="D719" s="132" t="s">
        <v>211</v>
      </c>
      <c r="E719" s="142" t="n">
        <v>3300</v>
      </c>
      <c r="F719" s="144" t="n">
        <f aca="false">E719*10.76391</f>
        <v>35520.903</v>
      </c>
      <c r="G719" s="132" t="s">
        <v>212</v>
      </c>
      <c r="H719" s="132" t="n">
        <v>0</v>
      </c>
      <c r="I719" s="132" t="n">
        <v>0</v>
      </c>
      <c r="J719" s="132" t="n">
        <f aca="false">IF(L719=13.5,IF(X719=1,12,9),-0.392532+1.267037*L719+0.472239*X719+0.58658*W719+0.089417*V719+0.531633*U719+0.337883*T719-0.403545*S719)</f>
        <v>2.3715155</v>
      </c>
      <c r="K719" s="145" t="n">
        <f aca="false">IF(I719=0,J719,I719)</f>
        <v>2.3715155</v>
      </c>
      <c r="L719" s="132" t="n">
        <v>2.5</v>
      </c>
      <c r="M719" s="132" t="n">
        <v>1</v>
      </c>
      <c r="N719" s="132" t="n">
        <v>5</v>
      </c>
      <c r="O719" s="132" t="s">
        <v>151</v>
      </c>
      <c r="P719" s="132" t="n">
        <v>0</v>
      </c>
      <c r="Q719" s="132" t="n">
        <v>1.5</v>
      </c>
      <c r="R719" s="132" t="n">
        <v>0</v>
      </c>
      <c r="S719" s="132" t="n">
        <v>1</v>
      </c>
      <c r="T719" s="132" t="n">
        <v>0</v>
      </c>
      <c r="U719" s="132" t="n">
        <v>0</v>
      </c>
      <c r="V719" s="132" t="n">
        <v>0</v>
      </c>
      <c r="W719" s="132" t="n">
        <v>0</v>
      </c>
      <c r="X719" s="132" t="n">
        <v>0</v>
      </c>
      <c r="Y719" s="132" t="n">
        <f aca="false">IF(L719&lt;=2.5,1,IF(L719&lt;=4.5,2,IF(L719&lt;=6.5,3,4)))</f>
        <v>1</v>
      </c>
      <c r="Z719" s="132" t="n">
        <f aca="false">IF(R719=1,35,IF(S719=1,64,IF(T719=1,IF(Y719=1,85,104),IF(U719=1,IF(Y719=1,124,152),IF(V719=1,(IF(Y719=1,146,IF(Y719=2,178,263))),IF(W719=1,(IF(Y719=1,178,IF(Y719=2,218,321))),IF(X719=1,IF(Y719=1,190,IF(Y719=2,242,IF(Y719=3,357,896))))))))))</f>
        <v>64</v>
      </c>
      <c r="AA719" s="146" t="n">
        <f aca="false">Z719*F719</f>
        <v>2273337.792</v>
      </c>
      <c r="AB719" s="141" t="n">
        <v>0</v>
      </c>
      <c r="AC719" s="136" t="s">
        <v>125</v>
      </c>
    </row>
    <row r="720" customFormat="false" ht="13.8" hidden="false" customHeight="false" outlineLevel="0" collapsed="false">
      <c r="A720" s="136" t="n">
        <v>719</v>
      </c>
      <c r="B720" s="136" t="s">
        <v>162</v>
      </c>
      <c r="C720" s="136" t="s">
        <v>162</v>
      </c>
      <c r="D720" s="132" t="s">
        <v>211</v>
      </c>
      <c r="E720" s="142" t="n">
        <v>3300</v>
      </c>
      <c r="F720" s="144" t="n">
        <f aca="false">E720*10.76391</f>
        <v>35520.903</v>
      </c>
      <c r="G720" s="132" t="s">
        <v>212</v>
      </c>
      <c r="H720" s="132" t="n">
        <v>0</v>
      </c>
      <c r="I720" s="132" t="n">
        <v>0</v>
      </c>
      <c r="J720" s="132" t="n">
        <f aca="false">IF(L720=13.5,IF(X720=1,12,9),-0.392532+1.267037*L720+0.472239*X720+0.58658*W720+0.089417*V720+0.531633*U720+0.337883*T720-0.403545*S720)</f>
        <v>2.3715155</v>
      </c>
      <c r="K720" s="145" t="n">
        <f aca="false">IF(I720=0,J720,I720)</f>
        <v>2.3715155</v>
      </c>
      <c r="L720" s="132" t="n">
        <v>2.5</v>
      </c>
      <c r="M720" s="132" t="n">
        <v>1</v>
      </c>
      <c r="N720" s="132" t="n">
        <v>5</v>
      </c>
      <c r="O720" s="132" t="s">
        <v>151</v>
      </c>
      <c r="P720" s="132" t="n">
        <v>0</v>
      </c>
      <c r="Q720" s="132" t="n">
        <v>1.5</v>
      </c>
      <c r="R720" s="132" t="n">
        <v>0</v>
      </c>
      <c r="S720" s="132" t="n">
        <v>1</v>
      </c>
      <c r="T720" s="132" t="n">
        <v>0</v>
      </c>
      <c r="U720" s="132" t="n">
        <v>0</v>
      </c>
      <c r="V720" s="132" t="n">
        <v>0</v>
      </c>
      <c r="W720" s="132" t="n">
        <v>0</v>
      </c>
      <c r="X720" s="132" t="n">
        <v>0</v>
      </c>
      <c r="Y720" s="132" t="n">
        <f aca="false">IF(L720&lt;=2.5,1,IF(L720&lt;=4.5,2,IF(L720&lt;=6.5,3,4)))</f>
        <v>1</v>
      </c>
      <c r="Z720" s="132" t="n">
        <f aca="false">IF(R720=1,35,IF(S720=1,64,IF(T720=1,IF(Y720=1,85,104),IF(U720=1,IF(Y720=1,124,152),IF(V720=1,(IF(Y720=1,146,IF(Y720=2,178,263))),IF(W720=1,(IF(Y720=1,178,IF(Y720=2,218,321))),IF(X720=1,IF(Y720=1,190,IF(Y720=2,242,IF(Y720=3,357,896))))))))))</f>
        <v>64</v>
      </c>
      <c r="AA720" s="146" t="n">
        <f aca="false">Z720*F720</f>
        <v>2273337.792</v>
      </c>
      <c r="AB720" s="141" t="n">
        <v>0</v>
      </c>
      <c r="AC720" s="136" t="s">
        <v>125</v>
      </c>
    </row>
    <row r="721" customFormat="false" ht="13.8" hidden="false" customHeight="false" outlineLevel="0" collapsed="false">
      <c r="A721" s="136" t="n">
        <v>720</v>
      </c>
      <c r="B721" s="136" t="s">
        <v>162</v>
      </c>
      <c r="C721" s="136" t="s">
        <v>162</v>
      </c>
      <c r="D721" s="132" t="s">
        <v>211</v>
      </c>
      <c r="E721" s="142" t="n">
        <v>3300</v>
      </c>
      <c r="F721" s="144" t="n">
        <f aca="false">E721*10.76391</f>
        <v>35520.903</v>
      </c>
      <c r="G721" s="132" t="s">
        <v>212</v>
      </c>
      <c r="H721" s="132" t="n">
        <v>0</v>
      </c>
      <c r="I721" s="132" t="n">
        <v>0</v>
      </c>
      <c r="J721" s="132" t="n">
        <f aca="false">IF(L721=13.5,IF(X721=1,12,9),-0.392532+1.267037*L721+0.472239*X721+0.58658*W721+0.089417*V721+0.531633*U721+0.337883*T721-0.403545*S721)</f>
        <v>2.3715155</v>
      </c>
      <c r="K721" s="145" t="n">
        <f aca="false">IF(I721=0,J721,I721)</f>
        <v>2.3715155</v>
      </c>
      <c r="L721" s="132" t="n">
        <v>2.5</v>
      </c>
      <c r="M721" s="132" t="n">
        <v>1</v>
      </c>
      <c r="N721" s="132" t="n">
        <v>5</v>
      </c>
      <c r="O721" s="132" t="s">
        <v>151</v>
      </c>
      <c r="P721" s="132" t="n">
        <v>0</v>
      </c>
      <c r="Q721" s="132" t="n">
        <v>1.5</v>
      </c>
      <c r="R721" s="132" t="n">
        <v>0</v>
      </c>
      <c r="S721" s="132" t="n">
        <v>1</v>
      </c>
      <c r="T721" s="132" t="n">
        <v>0</v>
      </c>
      <c r="U721" s="132" t="n">
        <v>0</v>
      </c>
      <c r="V721" s="132" t="n">
        <v>0</v>
      </c>
      <c r="W721" s="132" t="n">
        <v>0</v>
      </c>
      <c r="X721" s="132" t="n">
        <v>0</v>
      </c>
      <c r="Y721" s="132" t="n">
        <f aca="false">IF(L721&lt;=2.5,1,IF(L721&lt;=4.5,2,IF(L721&lt;=6.5,3,4)))</f>
        <v>1</v>
      </c>
      <c r="Z721" s="132" t="n">
        <f aca="false">IF(R721=1,35,IF(S721=1,64,IF(T721=1,IF(Y721=1,85,104),IF(U721=1,IF(Y721=1,124,152),IF(V721=1,(IF(Y721=1,146,IF(Y721=2,178,263))),IF(W721=1,(IF(Y721=1,178,IF(Y721=2,218,321))),IF(X721=1,IF(Y721=1,190,IF(Y721=2,242,IF(Y721=3,357,896))))))))))</f>
        <v>64</v>
      </c>
      <c r="AA721" s="146" t="n">
        <f aca="false">Z721*F721</f>
        <v>2273337.792</v>
      </c>
      <c r="AB721" s="141" t="n">
        <v>0</v>
      </c>
      <c r="AC721" s="136" t="s">
        <v>125</v>
      </c>
    </row>
    <row r="722" customFormat="false" ht="13.8" hidden="false" customHeight="false" outlineLevel="0" collapsed="false">
      <c r="A722" s="136" t="n">
        <v>721</v>
      </c>
      <c r="B722" s="136" t="s">
        <v>162</v>
      </c>
      <c r="C722" s="136" t="s">
        <v>162</v>
      </c>
      <c r="D722" s="132" t="s">
        <v>211</v>
      </c>
      <c r="E722" s="142" t="n">
        <v>3300</v>
      </c>
      <c r="F722" s="144" t="n">
        <f aca="false">E722*10.76391</f>
        <v>35520.903</v>
      </c>
      <c r="G722" s="132" t="s">
        <v>212</v>
      </c>
      <c r="H722" s="132" t="n">
        <v>0</v>
      </c>
      <c r="I722" s="132" t="n">
        <v>0</v>
      </c>
      <c r="J722" s="132" t="n">
        <f aca="false">IF(L722=13.5,IF(X722=1,12,9),-0.392532+1.267037*L722+0.472239*X722+0.58658*W722+0.089417*V722+0.531633*U722+0.337883*T722-0.403545*S722)</f>
        <v>2.3715155</v>
      </c>
      <c r="K722" s="145" t="n">
        <f aca="false">IF(I722=0,J722,I722)</f>
        <v>2.3715155</v>
      </c>
      <c r="L722" s="132" t="n">
        <v>2.5</v>
      </c>
      <c r="M722" s="132" t="n">
        <v>1</v>
      </c>
      <c r="N722" s="132" t="n">
        <v>5</v>
      </c>
      <c r="O722" s="132" t="s">
        <v>151</v>
      </c>
      <c r="P722" s="132" t="n">
        <v>0</v>
      </c>
      <c r="Q722" s="132" t="n">
        <v>1.5</v>
      </c>
      <c r="R722" s="132" t="n">
        <v>0</v>
      </c>
      <c r="S722" s="132" t="n">
        <v>1</v>
      </c>
      <c r="T722" s="132" t="n">
        <v>0</v>
      </c>
      <c r="U722" s="132" t="n">
        <v>0</v>
      </c>
      <c r="V722" s="132" t="n">
        <v>0</v>
      </c>
      <c r="W722" s="132" t="n">
        <v>0</v>
      </c>
      <c r="X722" s="132" t="n">
        <v>0</v>
      </c>
      <c r="Y722" s="132" t="n">
        <f aca="false">IF(L722&lt;=2.5,1,IF(L722&lt;=4.5,2,IF(L722&lt;=6.5,3,4)))</f>
        <v>1</v>
      </c>
      <c r="Z722" s="132" t="n">
        <f aca="false">IF(R722=1,35,IF(S722=1,64,IF(T722=1,IF(Y722=1,85,104),IF(U722=1,IF(Y722=1,124,152),IF(V722=1,(IF(Y722=1,146,IF(Y722=2,178,263))),IF(W722=1,(IF(Y722=1,178,IF(Y722=2,218,321))),IF(X722=1,IF(Y722=1,190,IF(Y722=2,242,IF(Y722=3,357,896))))))))))</f>
        <v>64</v>
      </c>
      <c r="AA722" s="146" t="n">
        <f aca="false">Z722*F722</f>
        <v>2273337.792</v>
      </c>
      <c r="AB722" s="141" t="n">
        <v>0</v>
      </c>
      <c r="AC722" s="136" t="s">
        <v>125</v>
      </c>
    </row>
    <row r="723" customFormat="false" ht="13.8" hidden="false" customHeight="false" outlineLevel="0" collapsed="false">
      <c r="A723" s="136" t="n">
        <v>722</v>
      </c>
      <c r="B723" s="136" t="s">
        <v>162</v>
      </c>
      <c r="C723" s="136" t="s">
        <v>162</v>
      </c>
      <c r="D723" s="132" t="s">
        <v>211</v>
      </c>
      <c r="E723" s="142" t="n">
        <v>3300</v>
      </c>
      <c r="F723" s="144" t="n">
        <f aca="false">E723*10.76391</f>
        <v>35520.903</v>
      </c>
      <c r="G723" s="132" t="s">
        <v>212</v>
      </c>
      <c r="H723" s="132" t="n">
        <v>0</v>
      </c>
      <c r="I723" s="132" t="n">
        <v>0</v>
      </c>
      <c r="J723" s="132" t="n">
        <f aca="false">IF(L723=13.5,IF(X723=1,12,9),-0.392532+1.267037*L723+0.472239*X723+0.58658*W723+0.089417*V723+0.531633*U723+0.337883*T723-0.403545*S723)</f>
        <v>2.3715155</v>
      </c>
      <c r="K723" s="145" t="n">
        <f aca="false">IF(I723=0,J723,I723)</f>
        <v>2.3715155</v>
      </c>
      <c r="L723" s="132" t="n">
        <v>2.5</v>
      </c>
      <c r="M723" s="132" t="n">
        <v>1</v>
      </c>
      <c r="N723" s="132" t="n">
        <v>5</v>
      </c>
      <c r="O723" s="132" t="s">
        <v>151</v>
      </c>
      <c r="P723" s="132" t="n">
        <v>0</v>
      </c>
      <c r="Q723" s="132" t="n">
        <v>1.5</v>
      </c>
      <c r="R723" s="132" t="n">
        <v>0</v>
      </c>
      <c r="S723" s="132" t="n">
        <v>1</v>
      </c>
      <c r="T723" s="132" t="n">
        <v>0</v>
      </c>
      <c r="U723" s="132" t="n">
        <v>0</v>
      </c>
      <c r="V723" s="132" t="n">
        <v>0</v>
      </c>
      <c r="W723" s="132" t="n">
        <v>0</v>
      </c>
      <c r="X723" s="132" t="n">
        <v>0</v>
      </c>
      <c r="Y723" s="132" t="n">
        <f aca="false">IF(L723&lt;=2.5,1,IF(L723&lt;=4.5,2,IF(L723&lt;=6.5,3,4)))</f>
        <v>1</v>
      </c>
      <c r="Z723" s="132" t="n">
        <f aca="false">IF(R723=1,35,IF(S723=1,64,IF(T723=1,IF(Y723=1,85,104),IF(U723=1,IF(Y723=1,124,152),IF(V723=1,(IF(Y723=1,146,IF(Y723=2,178,263))),IF(W723=1,(IF(Y723=1,178,IF(Y723=2,218,321))),IF(X723=1,IF(Y723=1,190,IF(Y723=2,242,IF(Y723=3,357,896))))))))))</f>
        <v>64</v>
      </c>
      <c r="AA723" s="146" t="n">
        <f aca="false">Z723*F723</f>
        <v>2273337.792</v>
      </c>
      <c r="AB723" s="141" t="n">
        <v>0</v>
      </c>
      <c r="AC723" s="136" t="s">
        <v>125</v>
      </c>
    </row>
    <row r="724" customFormat="false" ht="13.8" hidden="false" customHeight="false" outlineLevel="0" collapsed="false">
      <c r="A724" s="136" t="n">
        <v>723</v>
      </c>
      <c r="B724" s="136" t="s">
        <v>162</v>
      </c>
      <c r="C724" s="136" t="s">
        <v>162</v>
      </c>
      <c r="D724" s="132" t="s">
        <v>211</v>
      </c>
      <c r="E724" s="142" t="n">
        <v>950.300000000003</v>
      </c>
      <c r="F724" s="144" t="n">
        <f aca="false">E724*10.76391</f>
        <v>10228.943673</v>
      </c>
      <c r="G724" s="132" t="s">
        <v>212</v>
      </c>
      <c r="H724" s="132" t="n">
        <v>0</v>
      </c>
      <c r="I724" s="132" t="n">
        <v>0</v>
      </c>
      <c r="J724" s="132" t="n">
        <f aca="false">IF(L724=13.5,IF(X724=1,12,9),-0.392532+1.267037*L724+0.472239*X724+0.58658*W724+0.089417*V724+0.531633*U724+0.337883*T724-0.403545*S724)</f>
        <v>2.3715155</v>
      </c>
      <c r="K724" s="145" t="n">
        <f aca="false">IF(I724=0,J724,I724)</f>
        <v>2.3715155</v>
      </c>
      <c r="L724" s="132" t="n">
        <v>2.5</v>
      </c>
      <c r="M724" s="132" t="n">
        <v>1</v>
      </c>
      <c r="N724" s="132" t="n">
        <v>5</v>
      </c>
      <c r="O724" s="132" t="s">
        <v>151</v>
      </c>
      <c r="P724" s="132" t="n">
        <v>0</v>
      </c>
      <c r="Q724" s="132" t="n">
        <v>1.5</v>
      </c>
      <c r="R724" s="132" t="n">
        <v>0</v>
      </c>
      <c r="S724" s="132" t="n">
        <v>1</v>
      </c>
      <c r="T724" s="132" t="n">
        <v>0</v>
      </c>
      <c r="U724" s="132" t="n">
        <v>0</v>
      </c>
      <c r="V724" s="132" t="n">
        <v>0</v>
      </c>
      <c r="W724" s="132" t="n">
        <v>0</v>
      </c>
      <c r="X724" s="132" t="n">
        <v>0</v>
      </c>
      <c r="Y724" s="132" t="n">
        <f aca="false">IF(L724&lt;=2.5,1,IF(L724&lt;=4.5,2,IF(L724&lt;=6.5,3,4)))</f>
        <v>1</v>
      </c>
      <c r="Z724" s="132" t="n">
        <f aca="false">IF(R724=1,35,IF(S724=1,64,IF(T724=1,IF(Y724=1,85,104),IF(U724=1,IF(Y724=1,124,152),IF(V724=1,(IF(Y724=1,146,IF(Y724=2,178,263))),IF(W724=1,(IF(Y724=1,178,IF(Y724=2,218,321))),IF(X724=1,IF(Y724=1,190,IF(Y724=2,242,IF(Y724=3,357,896))))))))))</f>
        <v>64</v>
      </c>
      <c r="AA724" s="146" t="n">
        <f aca="false">Z724*F724</f>
        <v>654652.395072002</v>
      </c>
      <c r="AB724" s="141" t="n">
        <v>0</v>
      </c>
      <c r="AC724" s="136" t="s">
        <v>125</v>
      </c>
    </row>
    <row r="725" customFormat="false" ht="13.8" hidden="false" customHeight="false" outlineLevel="0" collapsed="false">
      <c r="A725" s="136" t="n">
        <v>724</v>
      </c>
      <c r="B725" s="136" t="s">
        <v>162</v>
      </c>
      <c r="C725" s="136" t="s">
        <v>162</v>
      </c>
      <c r="D725" s="132" t="s">
        <v>213</v>
      </c>
      <c r="E725" s="142" t="n">
        <v>2700</v>
      </c>
      <c r="F725" s="144" t="n">
        <f aca="false">E725*10.76391</f>
        <v>29062.557</v>
      </c>
      <c r="G725" s="132" t="s">
        <v>214</v>
      </c>
      <c r="H725" s="132" t="n">
        <v>0</v>
      </c>
      <c r="I725" s="132" t="n">
        <v>0</v>
      </c>
      <c r="J725" s="132" t="n">
        <f aca="false">IF(L725=13.5,IF(X725=1,12,9),-0.392532+1.267037*L725+0.472239*X725+0.58658*W725+0.089417*V725+0.531633*U725+0.337883*T725-0.403545*S725)</f>
        <v>3.1129435</v>
      </c>
      <c r="K725" s="145" t="n">
        <f aca="false">IF(I725=0,J725,I725)</f>
        <v>3.1129435</v>
      </c>
      <c r="L725" s="132" t="n">
        <v>2.5</v>
      </c>
      <c r="M725" s="132" t="n">
        <v>2</v>
      </c>
      <c r="N725" s="132" t="n">
        <v>4</v>
      </c>
      <c r="O725" s="132" t="s">
        <v>152</v>
      </c>
      <c r="P725" s="132" t="n">
        <v>2</v>
      </c>
      <c r="Q725" s="132" t="n">
        <v>2.5</v>
      </c>
      <c r="R725" s="132" t="n">
        <v>0</v>
      </c>
      <c r="S725" s="132" t="n">
        <v>0</v>
      </c>
      <c r="T725" s="132" t="n">
        <v>1</v>
      </c>
      <c r="U725" s="132" t="n">
        <v>0</v>
      </c>
      <c r="V725" s="132" t="n">
        <v>0</v>
      </c>
      <c r="W725" s="132" t="n">
        <v>0</v>
      </c>
      <c r="X725" s="132" t="n">
        <v>0</v>
      </c>
      <c r="Y725" s="132" t="n">
        <f aca="false">IF(L725&lt;=2.5,1,IF(L725&lt;=4.5,2,IF(L725&lt;=6.5,3,4)))</f>
        <v>1</v>
      </c>
      <c r="Z725" s="132" t="n">
        <f aca="false">IF(R725=1,35,IF(S725=1,64,IF(T725=1,IF(Y725=1,85,104),IF(U725=1,IF(Y725=1,124,152),IF(V725=1,(IF(Y725=1,146,IF(Y725=2,178,263))),IF(W725=1,(IF(Y725=1,178,IF(Y725=2,218,321))),IF(X725=1,IF(Y725=1,190,IF(Y725=2,242,IF(Y725=3,357,896))))))))))</f>
        <v>85</v>
      </c>
      <c r="AA725" s="146" t="n">
        <f aca="false">Z725*F725</f>
        <v>2470317.345</v>
      </c>
      <c r="AB725" s="141" t="n">
        <v>0</v>
      </c>
      <c r="AC725" s="136" t="s">
        <v>125</v>
      </c>
    </row>
    <row r="726" customFormat="false" ht="13.8" hidden="false" customHeight="false" outlineLevel="0" collapsed="false">
      <c r="A726" s="136" t="n">
        <v>725</v>
      </c>
      <c r="B726" s="136" t="s">
        <v>162</v>
      </c>
      <c r="C726" s="136" t="s">
        <v>162</v>
      </c>
      <c r="D726" s="132" t="s">
        <v>213</v>
      </c>
      <c r="E726" s="142" t="n">
        <v>2700</v>
      </c>
      <c r="F726" s="144" t="n">
        <f aca="false">E726*10.76391</f>
        <v>29062.557</v>
      </c>
      <c r="G726" s="132" t="s">
        <v>214</v>
      </c>
      <c r="H726" s="132" t="n">
        <v>0</v>
      </c>
      <c r="I726" s="132" t="n">
        <v>0</v>
      </c>
      <c r="J726" s="132" t="n">
        <f aca="false">IF(L726=13.5,IF(X726=1,12,9),-0.392532+1.267037*L726+0.472239*X726+0.58658*W726+0.089417*V726+0.531633*U726+0.337883*T726-0.403545*S726)</f>
        <v>3.1129435</v>
      </c>
      <c r="K726" s="145" t="n">
        <f aca="false">IF(I726=0,J726,I726)</f>
        <v>3.1129435</v>
      </c>
      <c r="L726" s="132" t="n">
        <v>2.5</v>
      </c>
      <c r="M726" s="132" t="n">
        <v>2</v>
      </c>
      <c r="N726" s="132" t="n">
        <v>4</v>
      </c>
      <c r="O726" s="132" t="s">
        <v>152</v>
      </c>
      <c r="P726" s="132" t="n">
        <v>2</v>
      </c>
      <c r="Q726" s="132" t="n">
        <v>2.5</v>
      </c>
      <c r="R726" s="132" t="n">
        <v>0</v>
      </c>
      <c r="S726" s="132" t="n">
        <v>0</v>
      </c>
      <c r="T726" s="132" t="n">
        <v>1</v>
      </c>
      <c r="U726" s="132" t="n">
        <v>0</v>
      </c>
      <c r="V726" s="132" t="n">
        <v>0</v>
      </c>
      <c r="W726" s="132" t="n">
        <v>0</v>
      </c>
      <c r="X726" s="132" t="n">
        <v>0</v>
      </c>
      <c r="Y726" s="132" t="n">
        <f aca="false">IF(L726&lt;=2.5,1,IF(L726&lt;=4.5,2,IF(L726&lt;=6.5,3,4)))</f>
        <v>1</v>
      </c>
      <c r="Z726" s="132" t="n">
        <f aca="false">IF(R726=1,35,IF(S726=1,64,IF(T726=1,IF(Y726=1,85,104),IF(U726=1,IF(Y726=1,124,152),IF(V726=1,(IF(Y726=1,146,IF(Y726=2,178,263))),IF(W726=1,(IF(Y726=1,178,IF(Y726=2,218,321))),IF(X726=1,IF(Y726=1,190,IF(Y726=2,242,IF(Y726=3,357,896))))))))))</f>
        <v>85</v>
      </c>
      <c r="AA726" s="146" t="n">
        <f aca="false">Z726*F726</f>
        <v>2470317.345</v>
      </c>
      <c r="AB726" s="141" t="n">
        <v>0</v>
      </c>
      <c r="AC726" s="136" t="s">
        <v>125</v>
      </c>
    </row>
    <row r="727" customFormat="false" ht="13.8" hidden="false" customHeight="false" outlineLevel="0" collapsed="false">
      <c r="A727" s="136" t="n">
        <v>726</v>
      </c>
      <c r="B727" s="136" t="s">
        <v>162</v>
      </c>
      <c r="C727" s="136" t="s">
        <v>162</v>
      </c>
      <c r="D727" s="132" t="s">
        <v>213</v>
      </c>
      <c r="E727" s="142" t="n">
        <v>2700</v>
      </c>
      <c r="F727" s="144" t="n">
        <f aca="false">E727*10.76391</f>
        <v>29062.557</v>
      </c>
      <c r="G727" s="132" t="s">
        <v>214</v>
      </c>
      <c r="H727" s="132" t="n">
        <v>0</v>
      </c>
      <c r="I727" s="132" t="n">
        <v>0</v>
      </c>
      <c r="J727" s="132" t="n">
        <f aca="false">IF(L727=13.5,IF(X727=1,12,9),-0.392532+1.267037*L727+0.472239*X727+0.58658*W727+0.089417*V727+0.531633*U727+0.337883*T727-0.403545*S727)</f>
        <v>3.1129435</v>
      </c>
      <c r="K727" s="145" t="n">
        <f aca="false">IF(I727=0,J727,I727)</f>
        <v>3.1129435</v>
      </c>
      <c r="L727" s="132" t="n">
        <v>2.5</v>
      </c>
      <c r="M727" s="132" t="n">
        <v>2</v>
      </c>
      <c r="N727" s="132" t="n">
        <v>4</v>
      </c>
      <c r="O727" s="132" t="s">
        <v>152</v>
      </c>
      <c r="P727" s="132" t="n">
        <v>2</v>
      </c>
      <c r="Q727" s="132" t="n">
        <v>2.5</v>
      </c>
      <c r="R727" s="132" t="n">
        <v>0</v>
      </c>
      <c r="S727" s="132" t="n">
        <v>0</v>
      </c>
      <c r="T727" s="132" t="n">
        <v>1</v>
      </c>
      <c r="U727" s="132" t="n">
        <v>0</v>
      </c>
      <c r="V727" s="132" t="n">
        <v>0</v>
      </c>
      <c r="W727" s="132" t="n">
        <v>0</v>
      </c>
      <c r="X727" s="132" t="n">
        <v>0</v>
      </c>
      <c r="Y727" s="132" t="n">
        <f aca="false">IF(L727&lt;=2.5,1,IF(L727&lt;=4.5,2,IF(L727&lt;=6.5,3,4)))</f>
        <v>1</v>
      </c>
      <c r="Z727" s="132" t="n">
        <f aca="false">IF(R727=1,35,IF(S727=1,64,IF(T727=1,IF(Y727=1,85,104),IF(U727=1,IF(Y727=1,124,152),IF(V727=1,(IF(Y727=1,146,IF(Y727=2,178,263))),IF(W727=1,(IF(Y727=1,178,IF(Y727=2,218,321))),IF(X727=1,IF(Y727=1,190,IF(Y727=2,242,IF(Y727=3,357,896))))))))))</f>
        <v>85</v>
      </c>
      <c r="AA727" s="146" t="n">
        <f aca="false">Z727*F727</f>
        <v>2470317.345</v>
      </c>
      <c r="AB727" s="141" t="n">
        <v>0</v>
      </c>
      <c r="AC727" s="136" t="s">
        <v>125</v>
      </c>
    </row>
    <row r="728" customFormat="false" ht="13.8" hidden="false" customHeight="false" outlineLevel="0" collapsed="false">
      <c r="A728" s="136" t="n">
        <v>727</v>
      </c>
      <c r="B728" s="136" t="s">
        <v>162</v>
      </c>
      <c r="C728" s="136" t="s">
        <v>162</v>
      </c>
      <c r="D728" s="132" t="s">
        <v>213</v>
      </c>
      <c r="E728" s="142" t="n">
        <v>2700</v>
      </c>
      <c r="F728" s="144" t="n">
        <f aca="false">E728*10.76391</f>
        <v>29062.557</v>
      </c>
      <c r="G728" s="132" t="s">
        <v>214</v>
      </c>
      <c r="H728" s="132" t="n">
        <v>0</v>
      </c>
      <c r="I728" s="132" t="n">
        <v>0</v>
      </c>
      <c r="J728" s="132" t="n">
        <f aca="false">IF(L728=13.5,IF(X728=1,12,9),-0.392532+1.267037*L728+0.472239*X728+0.58658*W728+0.089417*V728+0.531633*U728+0.337883*T728-0.403545*S728)</f>
        <v>3.1129435</v>
      </c>
      <c r="K728" s="145" t="n">
        <f aca="false">IF(I728=0,J728,I728)</f>
        <v>3.1129435</v>
      </c>
      <c r="L728" s="132" t="n">
        <v>2.5</v>
      </c>
      <c r="M728" s="132" t="n">
        <v>2</v>
      </c>
      <c r="N728" s="132" t="n">
        <v>4</v>
      </c>
      <c r="O728" s="132" t="s">
        <v>152</v>
      </c>
      <c r="P728" s="132" t="n">
        <v>2</v>
      </c>
      <c r="Q728" s="132" t="n">
        <v>2.5</v>
      </c>
      <c r="R728" s="132" t="n">
        <v>0</v>
      </c>
      <c r="S728" s="132" t="n">
        <v>0</v>
      </c>
      <c r="T728" s="132" t="n">
        <v>1</v>
      </c>
      <c r="U728" s="132" t="n">
        <v>0</v>
      </c>
      <c r="V728" s="132" t="n">
        <v>0</v>
      </c>
      <c r="W728" s="132" t="n">
        <v>0</v>
      </c>
      <c r="X728" s="132" t="n">
        <v>0</v>
      </c>
      <c r="Y728" s="132" t="n">
        <f aca="false">IF(L728&lt;=2.5,1,IF(L728&lt;=4.5,2,IF(L728&lt;=6.5,3,4)))</f>
        <v>1</v>
      </c>
      <c r="Z728" s="132" t="n">
        <f aca="false">IF(R728=1,35,IF(S728=1,64,IF(T728=1,IF(Y728=1,85,104),IF(U728=1,IF(Y728=1,124,152),IF(V728=1,(IF(Y728=1,146,IF(Y728=2,178,263))),IF(W728=1,(IF(Y728=1,178,IF(Y728=2,218,321))),IF(X728=1,IF(Y728=1,190,IF(Y728=2,242,IF(Y728=3,357,896))))))))))</f>
        <v>85</v>
      </c>
      <c r="AA728" s="146" t="n">
        <f aca="false">Z728*F728</f>
        <v>2470317.345</v>
      </c>
      <c r="AB728" s="141" t="n">
        <v>0</v>
      </c>
      <c r="AC728" s="136" t="s">
        <v>125</v>
      </c>
    </row>
    <row r="729" customFormat="false" ht="13.8" hidden="false" customHeight="false" outlineLevel="0" collapsed="false">
      <c r="A729" s="136" t="n">
        <v>728</v>
      </c>
      <c r="B729" s="136" t="s">
        <v>162</v>
      </c>
      <c r="C729" s="136" t="s">
        <v>162</v>
      </c>
      <c r="D729" s="132" t="s">
        <v>213</v>
      </c>
      <c r="E729" s="142" t="n">
        <v>2700</v>
      </c>
      <c r="F729" s="144" t="n">
        <f aca="false">E729*10.76391</f>
        <v>29062.557</v>
      </c>
      <c r="G729" s="132" t="s">
        <v>214</v>
      </c>
      <c r="H729" s="132" t="n">
        <v>0</v>
      </c>
      <c r="I729" s="132" t="n">
        <v>0</v>
      </c>
      <c r="J729" s="132" t="n">
        <f aca="false">IF(L729=13.5,IF(X729=1,12,9),-0.392532+1.267037*L729+0.472239*X729+0.58658*W729+0.089417*V729+0.531633*U729+0.337883*T729-0.403545*S729)</f>
        <v>3.1129435</v>
      </c>
      <c r="K729" s="145" t="n">
        <f aca="false">IF(I729=0,J729,I729)</f>
        <v>3.1129435</v>
      </c>
      <c r="L729" s="132" t="n">
        <v>2.5</v>
      </c>
      <c r="M729" s="132" t="n">
        <v>2</v>
      </c>
      <c r="N729" s="132" t="n">
        <v>4</v>
      </c>
      <c r="O729" s="132" t="s">
        <v>152</v>
      </c>
      <c r="P729" s="132" t="n">
        <v>2</v>
      </c>
      <c r="Q729" s="132" t="n">
        <v>2.5</v>
      </c>
      <c r="R729" s="132" t="n">
        <v>0</v>
      </c>
      <c r="S729" s="132" t="n">
        <v>0</v>
      </c>
      <c r="T729" s="132" t="n">
        <v>1</v>
      </c>
      <c r="U729" s="132" t="n">
        <v>0</v>
      </c>
      <c r="V729" s="132" t="n">
        <v>0</v>
      </c>
      <c r="W729" s="132" t="n">
        <v>0</v>
      </c>
      <c r="X729" s="132" t="n">
        <v>0</v>
      </c>
      <c r="Y729" s="132" t="n">
        <f aca="false">IF(L729&lt;=2.5,1,IF(L729&lt;=4.5,2,IF(L729&lt;=6.5,3,4)))</f>
        <v>1</v>
      </c>
      <c r="Z729" s="132" t="n">
        <f aca="false">IF(R729=1,35,IF(S729=1,64,IF(T729=1,IF(Y729=1,85,104),IF(U729=1,IF(Y729=1,124,152),IF(V729=1,(IF(Y729=1,146,IF(Y729=2,178,263))),IF(W729=1,(IF(Y729=1,178,IF(Y729=2,218,321))),IF(X729=1,IF(Y729=1,190,IF(Y729=2,242,IF(Y729=3,357,896))))))))))</f>
        <v>85</v>
      </c>
      <c r="AA729" s="146" t="n">
        <f aca="false">Z729*F729</f>
        <v>2470317.345</v>
      </c>
      <c r="AB729" s="141" t="n">
        <v>0</v>
      </c>
      <c r="AC729" s="136" t="s">
        <v>125</v>
      </c>
    </row>
    <row r="730" customFormat="false" ht="13.8" hidden="false" customHeight="false" outlineLevel="0" collapsed="false">
      <c r="A730" s="136" t="n">
        <v>729</v>
      </c>
      <c r="B730" s="136" t="s">
        <v>162</v>
      </c>
      <c r="C730" s="136" t="s">
        <v>162</v>
      </c>
      <c r="D730" s="132" t="s">
        <v>213</v>
      </c>
      <c r="E730" s="142" t="n">
        <v>2700</v>
      </c>
      <c r="F730" s="144" t="n">
        <f aca="false">E730*10.76391</f>
        <v>29062.557</v>
      </c>
      <c r="G730" s="132" t="s">
        <v>214</v>
      </c>
      <c r="H730" s="132" t="n">
        <v>0</v>
      </c>
      <c r="I730" s="132" t="n">
        <v>0</v>
      </c>
      <c r="J730" s="132" t="n">
        <f aca="false">IF(L730=13.5,IF(X730=1,12,9),-0.392532+1.267037*L730+0.472239*X730+0.58658*W730+0.089417*V730+0.531633*U730+0.337883*T730-0.403545*S730)</f>
        <v>3.1129435</v>
      </c>
      <c r="K730" s="145" t="n">
        <f aca="false">IF(I730=0,J730,I730)</f>
        <v>3.1129435</v>
      </c>
      <c r="L730" s="132" t="n">
        <v>2.5</v>
      </c>
      <c r="M730" s="132" t="n">
        <v>2</v>
      </c>
      <c r="N730" s="132" t="n">
        <v>4</v>
      </c>
      <c r="O730" s="132" t="s">
        <v>152</v>
      </c>
      <c r="P730" s="132" t="n">
        <v>2</v>
      </c>
      <c r="Q730" s="132" t="n">
        <v>2.5</v>
      </c>
      <c r="R730" s="132" t="n">
        <v>0</v>
      </c>
      <c r="S730" s="132" t="n">
        <v>0</v>
      </c>
      <c r="T730" s="132" t="n">
        <v>1</v>
      </c>
      <c r="U730" s="132" t="n">
        <v>0</v>
      </c>
      <c r="V730" s="132" t="n">
        <v>0</v>
      </c>
      <c r="W730" s="132" t="n">
        <v>0</v>
      </c>
      <c r="X730" s="132" t="n">
        <v>0</v>
      </c>
      <c r="Y730" s="132" t="n">
        <f aca="false">IF(L730&lt;=2.5,1,IF(L730&lt;=4.5,2,IF(L730&lt;=6.5,3,4)))</f>
        <v>1</v>
      </c>
      <c r="Z730" s="132" t="n">
        <f aca="false">IF(R730=1,35,IF(S730=1,64,IF(T730=1,IF(Y730=1,85,104),IF(U730=1,IF(Y730=1,124,152),IF(V730=1,(IF(Y730=1,146,IF(Y730=2,178,263))),IF(W730=1,(IF(Y730=1,178,IF(Y730=2,218,321))),IF(X730=1,IF(Y730=1,190,IF(Y730=2,242,IF(Y730=3,357,896))))))))))</f>
        <v>85</v>
      </c>
      <c r="AA730" s="146" t="n">
        <f aca="false">Z730*F730</f>
        <v>2470317.345</v>
      </c>
      <c r="AB730" s="141" t="n">
        <v>0</v>
      </c>
      <c r="AC730" s="136" t="s">
        <v>125</v>
      </c>
    </row>
    <row r="731" customFormat="false" ht="13.8" hidden="false" customHeight="false" outlineLevel="0" collapsed="false">
      <c r="A731" s="136" t="n">
        <v>730</v>
      </c>
      <c r="B731" s="136" t="s">
        <v>162</v>
      </c>
      <c r="C731" s="136" t="s">
        <v>162</v>
      </c>
      <c r="D731" s="132" t="s">
        <v>213</v>
      </c>
      <c r="E731" s="142" t="n">
        <v>2700</v>
      </c>
      <c r="F731" s="144" t="n">
        <f aca="false">E731*10.76391</f>
        <v>29062.557</v>
      </c>
      <c r="G731" s="132" t="s">
        <v>214</v>
      </c>
      <c r="H731" s="132" t="n">
        <v>0</v>
      </c>
      <c r="I731" s="132" t="n">
        <v>0</v>
      </c>
      <c r="J731" s="132" t="n">
        <f aca="false">IF(L731=13.5,IF(X731=1,12,9),-0.392532+1.267037*L731+0.472239*X731+0.58658*W731+0.089417*V731+0.531633*U731+0.337883*T731-0.403545*S731)</f>
        <v>3.1129435</v>
      </c>
      <c r="K731" s="145" t="n">
        <f aca="false">IF(I731=0,J731,I731)</f>
        <v>3.1129435</v>
      </c>
      <c r="L731" s="132" t="n">
        <v>2.5</v>
      </c>
      <c r="M731" s="132" t="n">
        <v>2</v>
      </c>
      <c r="N731" s="132" t="n">
        <v>4</v>
      </c>
      <c r="O731" s="132" t="s">
        <v>152</v>
      </c>
      <c r="P731" s="132" t="n">
        <v>2</v>
      </c>
      <c r="Q731" s="132" t="n">
        <v>2.5</v>
      </c>
      <c r="R731" s="132" t="n">
        <v>0</v>
      </c>
      <c r="S731" s="132" t="n">
        <v>0</v>
      </c>
      <c r="T731" s="132" t="n">
        <v>1</v>
      </c>
      <c r="U731" s="132" t="n">
        <v>0</v>
      </c>
      <c r="V731" s="132" t="n">
        <v>0</v>
      </c>
      <c r="W731" s="132" t="n">
        <v>0</v>
      </c>
      <c r="X731" s="132" t="n">
        <v>0</v>
      </c>
      <c r="Y731" s="132" t="n">
        <f aca="false">IF(L731&lt;=2.5,1,IF(L731&lt;=4.5,2,IF(L731&lt;=6.5,3,4)))</f>
        <v>1</v>
      </c>
      <c r="Z731" s="132" t="n">
        <f aca="false">IF(R731=1,35,IF(S731=1,64,IF(T731=1,IF(Y731=1,85,104),IF(U731=1,IF(Y731=1,124,152),IF(V731=1,(IF(Y731=1,146,IF(Y731=2,178,263))),IF(W731=1,(IF(Y731=1,178,IF(Y731=2,218,321))),IF(X731=1,IF(Y731=1,190,IF(Y731=2,242,IF(Y731=3,357,896))))))))))</f>
        <v>85</v>
      </c>
      <c r="AA731" s="146" t="n">
        <f aca="false">Z731*F731</f>
        <v>2470317.345</v>
      </c>
      <c r="AB731" s="141" t="n">
        <v>0</v>
      </c>
      <c r="AC731" s="136" t="s">
        <v>125</v>
      </c>
    </row>
    <row r="732" customFormat="false" ht="13.8" hidden="false" customHeight="false" outlineLevel="0" collapsed="false">
      <c r="A732" s="136" t="n">
        <v>731</v>
      </c>
      <c r="B732" s="136" t="s">
        <v>162</v>
      </c>
      <c r="C732" s="136" t="s">
        <v>162</v>
      </c>
      <c r="D732" s="132" t="s">
        <v>213</v>
      </c>
      <c r="E732" s="142" t="n">
        <v>2700</v>
      </c>
      <c r="F732" s="144" t="n">
        <f aca="false">E732*10.76391</f>
        <v>29062.557</v>
      </c>
      <c r="G732" s="132" t="s">
        <v>214</v>
      </c>
      <c r="H732" s="132" t="n">
        <v>0</v>
      </c>
      <c r="I732" s="132" t="n">
        <v>0</v>
      </c>
      <c r="J732" s="132" t="n">
        <f aca="false">IF(L732=13.5,IF(X732=1,12,9),-0.392532+1.267037*L732+0.472239*X732+0.58658*W732+0.089417*V732+0.531633*U732+0.337883*T732-0.403545*S732)</f>
        <v>3.1129435</v>
      </c>
      <c r="K732" s="145" t="n">
        <f aca="false">IF(I732=0,J732,I732)</f>
        <v>3.1129435</v>
      </c>
      <c r="L732" s="132" t="n">
        <v>2.5</v>
      </c>
      <c r="M732" s="132" t="n">
        <v>2</v>
      </c>
      <c r="N732" s="132" t="n">
        <v>4</v>
      </c>
      <c r="O732" s="132" t="s">
        <v>152</v>
      </c>
      <c r="P732" s="132" t="n">
        <v>2</v>
      </c>
      <c r="Q732" s="132" t="n">
        <v>2.5</v>
      </c>
      <c r="R732" s="132" t="n">
        <v>0</v>
      </c>
      <c r="S732" s="132" t="n">
        <v>0</v>
      </c>
      <c r="T732" s="132" t="n">
        <v>1</v>
      </c>
      <c r="U732" s="132" t="n">
        <v>0</v>
      </c>
      <c r="V732" s="132" t="n">
        <v>0</v>
      </c>
      <c r="W732" s="132" t="n">
        <v>0</v>
      </c>
      <c r="X732" s="132" t="n">
        <v>0</v>
      </c>
      <c r="Y732" s="132" t="n">
        <f aca="false">IF(L732&lt;=2.5,1,IF(L732&lt;=4.5,2,IF(L732&lt;=6.5,3,4)))</f>
        <v>1</v>
      </c>
      <c r="Z732" s="132" t="n">
        <f aca="false">IF(R732=1,35,IF(S732=1,64,IF(T732=1,IF(Y732=1,85,104),IF(U732=1,IF(Y732=1,124,152),IF(V732=1,(IF(Y732=1,146,IF(Y732=2,178,263))),IF(W732=1,(IF(Y732=1,178,IF(Y732=2,218,321))),IF(X732=1,IF(Y732=1,190,IF(Y732=2,242,IF(Y732=3,357,896))))))))))</f>
        <v>85</v>
      </c>
      <c r="AA732" s="146" t="n">
        <f aca="false">Z732*F732</f>
        <v>2470317.345</v>
      </c>
      <c r="AB732" s="141" t="n">
        <v>0</v>
      </c>
      <c r="AC732" s="136" t="s">
        <v>125</v>
      </c>
    </row>
    <row r="733" customFormat="false" ht="13.8" hidden="false" customHeight="false" outlineLevel="0" collapsed="false">
      <c r="A733" s="136" t="n">
        <v>732</v>
      </c>
      <c r="B733" s="136" t="s">
        <v>162</v>
      </c>
      <c r="C733" s="136" t="s">
        <v>162</v>
      </c>
      <c r="D733" s="132" t="s">
        <v>213</v>
      </c>
      <c r="E733" s="142" t="n">
        <v>2700</v>
      </c>
      <c r="F733" s="144" t="n">
        <f aca="false">E733*10.76391</f>
        <v>29062.557</v>
      </c>
      <c r="G733" s="132" t="s">
        <v>214</v>
      </c>
      <c r="H733" s="132" t="n">
        <v>0</v>
      </c>
      <c r="I733" s="132" t="n">
        <v>0</v>
      </c>
      <c r="J733" s="132" t="n">
        <f aca="false">IF(L733=13.5,IF(X733=1,12,9),-0.392532+1.267037*L733+0.472239*X733+0.58658*W733+0.089417*V733+0.531633*U733+0.337883*T733-0.403545*S733)</f>
        <v>3.1129435</v>
      </c>
      <c r="K733" s="145" t="n">
        <f aca="false">IF(I733=0,J733,I733)</f>
        <v>3.1129435</v>
      </c>
      <c r="L733" s="132" t="n">
        <v>2.5</v>
      </c>
      <c r="M733" s="132" t="n">
        <v>2</v>
      </c>
      <c r="N733" s="132" t="n">
        <v>4</v>
      </c>
      <c r="O733" s="132" t="s">
        <v>152</v>
      </c>
      <c r="P733" s="132" t="n">
        <v>2</v>
      </c>
      <c r="Q733" s="132" t="n">
        <v>2.5</v>
      </c>
      <c r="R733" s="132" t="n">
        <v>0</v>
      </c>
      <c r="S733" s="132" t="n">
        <v>0</v>
      </c>
      <c r="T733" s="132" t="n">
        <v>1</v>
      </c>
      <c r="U733" s="132" t="n">
        <v>0</v>
      </c>
      <c r="V733" s="132" t="n">
        <v>0</v>
      </c>
      <c r="W733" s="132" t="n">
        <v>0</v>
      </c>
      <c r="X733" s="132" t="n">
        <v>0</v>
      </c>
      <c r="Y733" s="132" t="n">
        <f aca="false">IF(L733&lt;=2.5,1,IF(L733&lt;=4.5,2,IF(L733&lt;=6.5,3,4)))</f>
        <v>1</v>
      </c>
      <c r="Z733" s="132" t="n">
        <f aca="false">IF(R733=1,35,IF(S733=1,64,IF(T733=1,IF(Y733=1,85,104),IF(U733=1,IF(Y733=1,124,152),IF(V733=1,(IF(Y733=1,146,IF(Y733=2,178,263))),IF(W733=1,(IF(Y733=1,178,IF(Y733=2,218,321))),IF(X733=1,IF(Y733=1,190,IF(Y733=2,242,IF(Y733=3,357,896))))))))))</f>
        <v>85</v>
      </c>
      <c r="AA733" s="146" t="n">
        <f aca="false">Z733*F733</f>
        <v>2470317.345</v>
      </c>
      <c r="AB733" s="141" t="n">
        <v>0</v>
      </c>
      <c r="AC733" s="136" t="s">
        <v>125</v>
      </c>
    </row>
    <row r="734" customFormat="false" ht="13.8" hidden="false" customHeight="false" outlineLevel="0" collapsed="false">
      <c r="A734" s="136" t="n">
        <v>733</v>
      </c>
      <c r="B734" s="136" t="s">
        <v>162</v>
      </c>
      <c r="C734" s="136" t="s">
        <v>162</v>
      </c>
      <c r="D734" s="132" t="s">
        <v>213</v>
      </c>
      <c r="E734" s="142" t="n">
        <v>2700</v>
      </c>
      <c r="F734" s="144" t="n">
        <f aca="false">E734*10.76391</f>
        <v>29062.557</v>
      </c>
      <c r="G734" s="132" t="s">
        <v>214</v>
      </c>
      <c r="H734" s="132" t="n">
        <v>0</v>
      </c>
      <c r="I734" s="132" t="n">
        <v>0</v>
      </c>
      <c r="J734" s="132" t="n">
        <f aca="false">IF(L734=13.5,IF(X734=1,12,9),-0.392532+1.267037*L734+0.472239*X734+0.58658*W734+0.089417*V734+0.531633*U734+0.337883*T734-0.403545*S734)</f>
        <v>3.1129435</v>
      </c>
      <c r="K734" s="145" t="n">
        <f aca="false">IF(I734=0,J734,I734)</f>
        <v>3.1129435</v>
      </c>
      <c r="L734" s="132" t="n">
        <v>2.5</v>
      </c>
      <c r="M734" s="132" t="n">
        <v>2</v>
      </c>
      <c r="N734" s="132" t="n">
        <v>4</v>
      </c>
      <c r="O734" s="132" t="s">
        <v>152</v>
      </c>
      <c r="P734" s="132" t="n">
        <v>2</v>
      </c>
      <c r="Q734" s="132" t="n">
        <v>2.5</v>
      </c>
      <c r="R734" s="132" t="n">
        <v>0</v>
      </c>
      <c r="S734" s="132" t="n">
        <v>0</v>
      </c>
      <c r="T734" s="132" t="n">
        <v>1</v>
      </c>
      <c r="U734" s="132" t="n">
        <v>0</v>
      </c>
      <c r="V734" s="132" t="n">
        <v>0</v>
      </c>
      <c r="W734" s="132" t="n">
        <v>0</v>
      </c>
      <c r="X734" s="132" t="n">
        <v>0</v>
      </c>
      <c r="Y734" s="132" t="n">
        <f aca="false">IF(L734&lt;=2.5,1,IF(L734&lt;=4.5,2,IF(L734&lt;=6.5,3,4)))</f>
        <v>1</v>
      </c>
      <c r="Z734" s="132" t="n">
        <f aca="false">IF(R734=1,35,IF(S734=1,64,IF(T734=1,IF(Y734=1,85,104),IF(U734=1,IF(Y734=1,124,152),IF(V734=1,(IF(Y734=1,146,IF(Y734=2,178,263))),IF(W734=1,(IF(Y734=1,178,IF(Y734=2,218,321))),IF(X734=1,IF(Y734=1,190,IF(Y734=2,242,IF(Y734=3,357,896))))))))))</f>
        <v>85</v>
      </c>
      <c r="AA734" s="146" t="n">
        <f aca="false">Z734*F734</f>
        <v>2470317.345</v>
      </c>
      <c r="AB734" s="141" t="n">
        <v>0</v>
      </c>
      <c r="AC734" s="136" t="s">
        <v>125</v>
      </c>
    </row>
    <row r="735" customFormat="false" ht="13.8" hidden="false" customHeight="false" outlineLevel="0" collapsed="false">
      <c r="A735" s="136" t="n">
        <v>734</v>
      </c>
      <c r="B735" s="136" t="s">
        <v>162</v>
      </c>
      <c r="C735" s="136" t="s">
        <v>162</v>
      </c>
      <c r="D735" s="132" t="s">
        <v>213</v>
      </c>
      <c r="E735" s="142" t="n">
        <v>1839.6</v>
      </c>
      <c r="F735" s="144" t="n">
        <f aca="false">E735*10.76391</f>
        <v>19801.288836</v>
      </c>
      <c r="G735" s="132" t="s">
        <v>214</v>
      </c>
      <c r="H735" s="132" t="n">
        <v>0</v>
      </c>
      <c r="I735" s="132" t="n">
        <v>0</v>
      </c>
      <c r="J735" s="132" t="n">
        <f aca="false">IF(L735=13.5,IF(X735=1,12,9),-0.392532+1.267037*L735+0.472239*X735+0.58658*W735+0.089417*V735+0.531633*U735+0.337883*T735-0.403545*S735)</f>
        <v>3.1129435</v>
      </c>
      <c r="K735" s="145" t="n">
        <f aca="false">IF(I735=0,J735,I735)</f>
        <v>3.1129435</v>
      </c>
      <c r="L735" s="132" t="n">
        <v>2.5</v>
      </c>
      <c r="M735" s="132" t="n">
        <v>2</v>
      </c>
      <c r="N735" s="132" t="n">
        <v>4</v>
      </c>
      <c r="O735" s="132" t="s">
        <v>152</v>
      </c>
      <c r="P735" s="132" t="n">
        <v>2</v>
      </c>
      <c r="Q735" s="132" t="n">
        <v>2.5</v>
      </c>
      <c r="R735" s="132" t="n">
        <v>0</v>
      </c>
      <c r="S735" s="132" t="n">
        <v>0</v>
      </c>
      <c r="T735" s="132" t="n">
        <v>1</v>
      </c>
      <c r="U735" s="132" t="n">
        <v>0</v>
      </c>
      <c r="V735" s="132" t="n">
        <v>0</v>
      </c>
      <c r="W735" s="132" t="n">
        <v>0</v>
      </c>
      <c r="X735" s="132" t="n">
        <v>0</v>
      </c>
      <c r="Y735" s="132" t="n">
        <f aca="false">IF(L735&lt;=2.5,1,IF(L735&lt;=4.5,2,IF(L735&lt;=6.5,3,4)))</f>
        <v>1</v>
      </c>
      <c r="Z735" s="132" t="n">
        <f aca="false">IF(R735=1,35,IF(S735=1,64,IF(T735=1,IF(Y735=1,85,104),IF(U735=1,IF(Y735=1,124,152),IF(V735=1,(IF(Y735=1,146,IF(Y735=2,178,263))),IF(W735=1,(IF(Y735=1,178,IF(Y735=2,218,321))),IF(X735=1,IF(Y735=1,190,IF(Y735=2,242,IF(Y735=3,357,896))))))))))</f>
        <v>85</v>
      </c>
      <c r="AA735" s="146" t="n">
        <f aca="false">Z735*F735</f>
        <v>1683109.55106</v>
      </c>
      <c r="AB735" s="141" t="n">
        <v>0</v>
      </c>
      <c r="AC735" s="136" t="s">
        <v>125</v>
      </c>
    </row>
    <row r="736" customFormat="false" ht="13.8" hidden="false" customHeight="false" outlineLevel="0" collapsed="false">
      <c r="A736" s="136" t="n">
        <v>735</v>
      </c>
      <c r="B736" s="136" t="s">
        <v>162</v>
      </c>
      <c r="C736" s="136" t="s">
        <v>162</v>
      </c>
      <c r="D736" s="132" t="s">
        <v>215</v>
      </c>
      <c r="E736" s="142" t="n">
        <v>2700</v>
      </c>
      <c r="F736" s="144" t="n">
        <f aca="false">E736*10.76391</f>
        <v>29062.557</v>
      </c>
      <c r="G736" s="132" t="s">
        <v>188</v>
      </c>
      <c r="H736" s="132" t="n">
        <v>0</v>
      </c>
      <c r="I736" s="132" t="n">
        <v>3</v>
      </c>
      <c r="J736" s="132" t="n">
        <f aca="false">IF(L736=13.5,IF(X736=1,12,9),-0.392532+1.267037*L736+0.472239*X736+0.58658*W736+0.089417*V736+0.531633*U736+0.337883*T736-0.403545*S736)</f>
        <v>2.479425</v>
      </c>
      <c r="K736" s="145" t="n">
        <f aca="false">IF(I736=0,J736,I736)</f>
        <v>3</v>
      </c>
      <c r="L736" s="132" t="n">
        <v>2</v>
      </c>
      <c r="M736" s="132" t="n">
        <v>1</v>
      </c>
      <c r="N736" s="132" t="n">
        <v>99</v>
      </c>
      <c r="O736" s="132" t="s">
        <v>152</v>
      </c>
      <c r="P736" s="132" t="n">
        <v>2</v>
      </c>
      <c r="Q736" s="132" t="n">
        <v>1.5</v>
      </c>
      <c r="R736" s="132" t="n">
        <v>0</v>
      </c>
      <c r="S736" s="132" t="n">
        <v>0</v>
      </c>
      <c r="T736" s="132" t="n">
        <v>1</v>
      </c>
      <c r="U736" s="132" t="n">
        <v>0</v>
      </c>
      <c r="V736" s="132" t="n">
        <v>0</v>
      </c>
      <c r="W736" s="132" t="n">
        <v>0</v>
      </c>
      <c r="X736" s="132" t="n">
        <v>0</v>
      </c>
      <c r="Y736" s="132" t="n">
        <f aca="false">IF(L736&lt;=2.5,1,IF(L736&lt;=4.5,2,IF(L736&lt;=6.5,3,4)))</f>
        <v>1</v>
      </c>
      <c r="Z736" s="132" t="n">
        <f aca="false">IF(R736=1,35,IF(S736=1,64,IF(T736=1,IF(Y736=1,85,104),IF(U736=1,IF(Y736=1,124,152),IF(V736=1,(IF(Y736=1,146,IF(Y736=2,178,263))),IF(W736=1,(IF(Y736=1,178,IF(Y736=2,218,321))),IF(X736=1,IF(Y736=1,190,IF(Y736=2,242,IF(Y736=3,357,896))))))))))</f>
        <v>85</v>
      </c>
      <c r="AA736" s="146" t="n">
        <f aca="false">Z736*F736</f>
        <v>2470317.345</v>
      </c>
      <c r="AB736" s="141" t="n">
        <v>0</v>
      </c>
      <c r="AC736" s="136" t="s">
        <v>125</v>
      </c>
    </row>
    <row r="737" customFormat="false" ht="13.8" hidden="false" customHeight="false" outlineLevel="0" collapsed="false">
      <c r="A737" s="136" t="n">
        <v>736</v>
      </c>
      <c r="B737" s="136" t="s">
        <v>162</v>
      </c>
      <c r="C737" s="136" t="s">
        <v>162</v>
      </c>
      <c r="D737" s="132" t="s">
        <v>215</v>
      </c>
      <c r="E737" s="142" t="n">
        <v>2700</v>
      </c>
      <c r="F737" s="144" t="n">
        <f aca="false">E737*10.76391</f>
        <v>29062.557</v>
      </c>
      <c r="G737" s="132" t="s">
        <v>188</v>
      </c>
      <c r="H737" s="132" t="n">
        <v>0</v>
      </c>
      <c r="I737" s="132" t="n">
        <v>3</v>
      </c>
      <c r="J737" s="132" t="n">
        <f aca="false">IF(L737=13.5,IF(X737=1,12,9),-0.392532+1.267037*L737+0.472239*X737+0.58658*W737+0.089417*V737+0.531633*U737+0.337883*T737-0.403545*S737)</f>
        <v>2.479425</v>
      </c>
      <c r="K737" s="145" t="n">
        <f aca="false">IF(I737=0,J737,I737)</f>
        <v>3</v>
      </c>
      <c r="L737" s="132" t="n">
        <v>2</v>
      </c>
      <c r="M737" s="132" t="n">
        <v>1</v>
      </c>
      <c r="N737" s="132" t="n">
        <v>99</v>
      </c>
      <c r="O737" s="132" t="s">
        <v>152</v>
      </c>
      <c r="P737" s="132" t="n">
        <v>2</v>
      </c>
      <c r="Q737" s="132" t="n">
        <v>1.5</v>
      </c>
      <c r="R737" s="132" t="n">
        <v>0</v>
      </c>
      <c r="S737" s="132" t="n">
        <v>0</v>
      </c>
      <c r="T737" s="132" t="n">
        <v>1</v>
      </c>
      <c r="U737" s="132" t="n">
        <v>0</v>
      </c>
      <c r="V737" s="132" t="n">
        <v>0</v>
      </c>
      <c r="W737" s="132" t="n">
        <v>0</v>
      </c>
      <c r="X737" s="132" t="n">
        <v>0</v>
      </c>
      <c r="Y737" s="132" t="n">
        <f aca="false">IF(L737&lt;=2.5,1,IF(L737&lt;=4.5,2,IF(L737&lt;=6.5,3,4)))</f>
        <v>1</v>
      </c>
      <c r="Z737" s="132" t="n">
        <f aca="false">IF(R737=1,35,IF(S737=1,64,IF(T737=1,IF(Y737=1,85,104),IF(U737=1,IF(Y737=1,124,152),IF(V737=1,(IF(Y737=1,146,IF(Y737=2,178,263))),IF(W737=1,(IF(Y737=1,178,IF(Y737=2,218,321))),IF(X737=1,IF(Y737=1,190,IF(Y737=2,242,IF(Y737=3,357,896))))))))))</f>
        <v>85</v>
      </c>
      <c r="AA737" s="146" t="n">
        <f aca="false">Z737*F737</f>
        <v>2470317.345</v>
      </c>
      <c r="AB737" s="141" t="n">
        <v>0</v>
      </c>
      <c r="AC737" s="136" t="s">
        <v>125</v>
      </c>
    </row>
    <row r="738" customFormat="false" ht="13.8" hidden="false" customHeight="false" outlineLevel="0" collapsed="false">
      <c r="A738" s="136" t="n">
        <v>737</v>
      </c>
      <c r="B738" s="136" t="s">
        <v>162</v>
      </c>
      <c r="C738" s="136" t="s">
        <v>162</v>
      </c>
      <c r="D738" s="132" t="s">
        <v>215</v>
      </c>
      <c r="E738" s="142" t="n">
        <v>2700</v>
      </c>
      <c r="F738" s="144" t="n">
        <f aca="false">E738*10.76391</f>
        <v>29062.557</v>
      </c>
      <c r="G738" s="132" t="s">
        <v>188</v>
      </c>
      <c r="H738" s="132" t="n">
        <v>0</v>
      </c>
      <c r="I738" s="132" t="n">
        <v>3</v>
      </c>
      <c r="J738" s="132" t="n">
        <f aca="false">IF(L738=13.5,IF(X738=1,12,9),-0.392532+1.267037*L738+0.472239*X738+0.58658*W738+0.089417*V738+0.531633*U738+0.337883*T738-0.403545*S738)</f>
        <v>2.479425</v>
      </c>
      <c r="K738" s="145" t="n">
        <f aca="false">IF(I738=0,J738,I738)</f>
        <v>3</v>
      </c>
      <c r="L738" s="132" t="n">
        <v>2</v>
      </c>
      <c r="M738" s="132" t="n">
        <v>1</v>
      </c>
      <c r="N738" s="132" t="n">
        <v>99</v>
      </c>
      <c r="O738" s="132" t="s">
        <v>152</v>
      </c>
      <c r="P738" s="132" t="n">
        <v>2</v>
      </c>
      <c r="Q738" s="132" t="n">
        <v>1.5</v>
      </c>
      <c r="R738" s="132" t="n">
        <v>0</v>
      </c>
      <c r="S738" s="132" t="n">
        <v>0</v>
      </c>
      <c r="T738" s="132" t="n">
        <v>1</v>
      </c>
      <c r="U738" s="132" t="n">
        <v>0</v>
      </c>
      <c r="V738" s="132" t="n">
        <v>0</v>
      </c>
      <c r="W738" s="132" t="n">
        <v>0</v>
      </c>
      <c r="X738" s="132" t="n">
        <v>0</v>
      </c>
      <c r="Y738" s="132" t="n">
        <f aca="false">IF(L738&lt;=2.5,1,IF(L738&lt;=4.5,2,IF(L738&lt;=6.5,3,4)))</f>
        <v>1</v>
      </c>
      <c r="Z738" s="132" t="n">
        <f aca="false">IF(R738=1,35,IF(S738=1,64,IF(T738=1,IF(Y738=1,85,104),IF(U738=1,IF(Y738=1,124,152),IF(V738=1,(IF(Y738=1,146,IF(Y738=2,178,263))),IF(W738=1,(IF(Y738=1,178,IF(Y738=2,218,321))),IF(X738=1,IF(Y738=1,190,IF(Y738=2,242,IF(Y738=3,357,896))))))))))</f>
        <v>85</v>
      </c>
      <c r="AA738" s="146" t="n">
        <f aca="false">Z738*F738</f>
        <v>2470317.345</v>
      </c>
      <c r="AB738" s="141" t="n">
        <v>0</v>
      </c>
      <c r="AC738" s="136" t="s">
        <v>125</v>
      </c>
    </row>
    <row r="739" customFormat="false" ht="13.8" hidden="false" customHeight="false" outlineLevel="0" collapsed="false">
      <c r="A739" s="136" t="n">
        <v>738</v>
      </c>
      <c r="B739" s="136" t="s">
        <v>162</v>
      </c>
      <c r="C739" s="136" t="s">
        <v>162</v>
      </c>
      <c r="D739" s="132" t="s">
        <v>215</v>
      </c>
      <c r="E739" s="142" t="n">
        <v>2700</v>
      </c>
      <c r="F739" s="144" t="n">
        <f aca="false">E739*10.76391</f>
        <v>29062.557</v>
      </c>
      <c r="G739" s="132" t="s">
        <v>188</v>
      </c>
      <c r="H739" s="132" t="n">
        <v>0</v>
      </c>
      <c r="I739" s="132" t="n">
        <v>3</v>
      </c>
      <c r="J739" s="132" t="n">
        <f aca="false">IF(L739=13.5,IF(X739=1,12,9),-0.392532+1.267037*L739+0.472239*X739+0.58658*W739+0.089417*V739+0.531633*U739+0.337883*T739-0.403545*S739)</f>
        <v>2.479425</v>
      </c>
      <c r="K739" s="145" t="n">
        <f aca="false">IF(I739=0,J739,I739)</f>
        <v>3</v>
      </c>
      <c r="L739" s="132" t="n">
        <v>2</v>
      </c>
      <c r="M739" s="132" t="n">
        <v>1</v>
      </c>
      <c r="N739" s="132" t="n">
        <v>99</v>
      </c>
      <c r="O739" s="132" t="s">
        <v>152</v>
      </c>
      <c r="P739" s="132" t="n">
        <v>2</v>
      </c>
      <c r="Q739" s="132" t="n">
        <v>1.5</v>
      </c>
      <c r="R739" s="132" t="n">
        <v>0</v>
      </c>
      <c r="S739" s="132" t="n">
        <v>0</v>
      </c>
      <c r="T739" s="132" t="n">
        <v>1</v>
      </c>
      <c r="U739" s="132" t="n">
        <v>0</v>
      </c>
      <c r="V739" s="132" t="n">
        <v>0</v>
      </c>
      <c r="W739" s="132" t="n">
        <v>0</v>
      </c>
      <c r="X739" s="132" t="n">
        <v>0</v>
      </c>
      <c r="Y739" s="132" t="n">
        <f aca="false">IF(L739&lt;=2.5,1,IF(L739&lt;=4.5,2,IF(L739&lt;=6.5,3,4)))</f>
        <v>1</v>
      </c>
      <c r="Z739" s="132" t="n">
        <f aca="false">IF(R739=1,35,IF(S739=1,64,IF(T739=1,IF(Y739=1,85,104),IF(U739=1,IF(Y739=1,124,152),IF(V739=1,(IF(Y739=1,146,IF(Y739=2,178,263))),IF(W739=1,(IF(Y739=1,178,IF(Y739=2,218,321))),IF(X739=1,IF(Y739=1,190,IF(Y739=2,242,IF(Y739=3,357,896))))))))))</f>
        <v>85</v>
      </c>
      <c r="AA739" s="146" t="n">
        <f aca="false">Z739*F739</f>
        <v>2470317.345</v>
      </c>
      <c r="AB739" s="141" t="n">
        <v>0</v>
      </c>
      <c r="AC739" s="136" t="s">
        <v>125</v>
      </c>
    </row>
    <row r="740" customFormat="false" ht="13.8" hidden="false" customHeight="false" outlineLevel="0" collapsed="false">
      <c r="A740" s="136" t="n">
        <v>739</v>
      </c>
      <c r="B740" s="136" t="s">
        <v>162</v>
      </c>
      <c r="C740" s="136" t="s">
        <v>162</v>
      </c>
      <c r="D740" s="132" t="s">
        <v>215</v>
      </c>
      <c r="E740" s="142" t="n">
        <v>2700</v>
      </c>
      <c r="F740" s="144" t="n">
        <f aca="false">E740*10.76391</f>
        <v>29062.557</v>
      </c>
      <c r="G740" s="132" t="s">
        <v>188</v>
      </c>
      <c r="H740" s="132" t="n">
        <v>0</v>
      </c>
      <c r="I740" s="132" t="n">
        <v>3</v>
      </c>
      <c r="J740" s="132" t="n">
        <f aca="false">IF(L740=13.5,IF(X740=1,12,9),-0.392532+1.267037*L740+0.472239*X740+0.58658*W740+0.089417*V740+0.531633*U740+0.337883*T740-0.403545*S740)</f>
        <v>2.479425</v>
      </c>
      <c r="K740" s="145" t="n">
        <f aca="false">IF(I740=0,J740,I740)</f>
        <v>3</v>
      </c>
      <c r="L740" s="132" t="n">
        <v>2</v>
      </c>
      <c r="M740" s="132" t="n">
        <v>1</v>
      </c>
      <c r="N740" s="132" t="n">
        <v>99</v>
      </c>
      <c r="O740" s="132" t="s">
        <v>152</v>
      </c>
      <c r="P740" s="132" t="n">
        <v>2</v>
      </c>
      <c r="Q740" s="132" t="n">
        <v>1.5</v>
      </c>
      <c r="R740" s="132" t="n">
        <v>0</v>
      </c>
      <c r="S740" s="132" t="n">
        <v>0</v>
      </c>
      <c r="T740" s="132" t="n">
        <v>1</v>
      </c>
      <c r="U740" s="132" t="n">
        <v>0</v>
      </c>
      <c r="V740" s="132" t="n">
        <v>0</v>
      </c>
      <c r="W740" s="132" t="n">
        <v>0</v>
      </c>
      <c r="X740" s="132" t="n">
        <v>0</v>
      </c>
      <c r="Y740" s="132" t="n">
        <f aca="false">IF(L740&lt;=2.5,1,IF(L740&lt;=4.5,2,IF(L740&lt;=6.5,3,4)))</f>
        <v>1</v>
      </c>
      <c r="Z740" s="132" t="n">
        <f aca="false">IF(R740=1,35,IF(S740=1,64,IF(T740=1,IF(Y740=1,85,104),IF(U740=1,IF(Y740=1,124,152),IF(V740=1,(IF(Y740=1,146,IF(Y740=2,178,263))),IF(W740=1,(IF(Y740=1,178,IF(Y740=2,218,321))),IF(X740=1,IF(Y740=1,190,IF(Y740=2,242,IF(Y740=3,357,896))))))))))</f>
        <v>85</v>
      </c>
      <c r="AA740" s="146" t="n">
        <f aca="false">Z740*F740</f>
        <v>2470317.345</v>
      </c>
      <c r="AB740" s="141" t="n">
        <v>0</v>
      </c>
      <c r="AC740" s="136" t="s">
        <v>125</v>
      </c>
    </row>
    <row r="741" customFormat="false" ht="13.8" hidden="false" customHeight="false" outlineLevel="0" collapsed="false">
      <c r="A741" s="136" t="n">
        <v>740</v>
      </c>
      <c r="B741" s="136" t="s">
        <v>162</v>
      </c>
      <c r="C741" s="136" t="s">
        <v>162</v>
      </c>
      <c r="D741" s="132" t="s">
        <v>215</v>
      </c>
      <c r="E741" s="142" t="n">
        <v>2700</v>
      </c>
      <c r="F741" s="144" t="n">
        <f aca="false">E741*10.76391</f>
        <v>29062.557</v>
      </c>
      <c r="G741" s="132" t="s">
        <v>188</v>
      </c>
      <c r="H741" s="132" t="n">
        <v>0</v>
      </c>
      <c r="I741" s="132" t="n">
        <v>3</v>
      </c>
      <c r="J741" s="132" t="n">
        <f aca="false">IF(L741=13.5,IF(X741=1,12,9),-0.392532+1.267037*L741+0.472239*X741+0.58658*W741+0.089417*V741+0.531633*U741+0.337883*T741-0.403545*S741)</f>
        <v>2.479425</v>
      </c>
      <c r="K741" s="145" t="n">
        <f aca="false">IF(I741=0,J741,I741)</f>
        <v>3</v>
      </c>
      <c r="L741" s="132" t="n">
        <v>2</v>
      </c>
      <c r="M741" s="132" t="n">
        <v>1</v>
      </c>
      <c r="N741" s="132" t="n">
        <v>99</v>
      </c>
      <c r="O741" s="132" t="s">
        <v>152</v>
      </c>
      <c r="P741" s="132" t="n">
        <v>2</v>
      </c>
      <c r="Q741" s="132" t="n">
        <v>1.5</v>
      </c>
      <c r="R741" s="132" t="n">
        <v>0</v>
      </c>
      <c r="S741" s="132" t="n">
        <v>0</v>
      </c>
      <c r="T741" s="132" t="n">
        <v>1</v>
      </c>
      <c r="U741" s="132" t="n">
        <v>0</v>
      </c>
      <c r="V741" s="132" t="n">
        <v>0</v>
      </c>
      <c r="W741" s="132" t="n">
        <v>0</v>
      </c>
      <c r="X741" s="132" t="n">
        <v>0</v>
      </c>
      <c r="Y741" s="132" t="n">
        <f aca="false">IF(L741&lt;=2.5,1,IF(L741&lt;=4.5,2,IF(L741&lt;=6.5,3,4)))</f>
        <v>1</v>
      </c>
      <c r="Z741" s="132" t="n">
        <f aca="false">IF(R741=1,35,IF(S741=1,64,IF(T741=1,IF(Y741=1,85,104),IF(U741=1,IF(Y741=1,124,152),IF(V741=1,(IF(Y741=1,146,IF(Y741=2,178,263))),IF(W741=1,(IF(Y741=1,178,IF(Y741=2,218,321))),IF(X741=1,IF(Y741=1,190,IF(Y741=2,242,IF(Y741=3,357,896))))))))))</f>
        <v>85</v>
      </c>
      <c r="AA741" s="146" t="n">
        <f aca="false">Z741*F741</f>
        <v>2470317.345</v>
      </c>
      <c r="AB741" s="141" t="n">
        <v>0</v>
      </c>
      <c r="AC741" s="136" t="s">
        <v>125</v>
      </c>
    </row>
    <row r="742" customFormat="false" ht="13.8" hidden="false" customHeight="false" outlineLevel="0" collapsed="false">
      <c r="A742" s="136" t="n">
        <v>741</v>
      </c>
      <c r="B742" s="136" t="s">
        <v>162</v>
      </c>
      <c r="C742" s="136" t="s">
        <v>162</v>
      </c>
      <c r="D742" s="132" t="s">
        <v>215</v>
      </c>
      <c r="E742" s="142" t="n">
        <v>2700</v>
      </c>
      <c r="F742" s="144" t="n">
        <f aca="false">E742*10.76391</f>
        <v>29062.557</v>
      </c>
      <c r="G742" s="132" t="s">
        <v>188</v>
      </c>
      <c r="H742" s="132" t="n">
        <v>0</v>
      </c>
      <c r="I742" s="132" t="n">
        <v>3</v>
      </c>
      <c r="J742" s="132" t="n">
        <f aca="false">IF(L742=13.5,IF(X742=1,12,9),-0.392532+1.267037*L742+0.472239*X742+0.58658*W742+0.089417*V742+0.531633*U742+0.337883*T742-0.403545*S742)</f>
        <v>2.479425</v>
      </c>
      <c r="K742" s="145" t="n">
        <f aca="false">IF(I742=0,J742,I742)</f>
        <v>3</v>
      </c>
      <c r="L742" s="132" t="n">
        <v>2</v>
      </c>
      <c r="M742" s="132" t="n">
        <v>1</v>
      </c>
      <c r="N742" s="132" t="n">
        <v>99</v>
      </c>
      <c r="O742" s="132" t="s">
        <v>152</v>
      </c>
      <c r="P742" s="132" t="n">
        <v>2</v>
      </c>
      <c r="Q742" s="132" t="n">
        <v>1.5</v>
      </c>
      <c r="R742" s="132" t="n">
        <v>0</v>
      </c>
      <c r="S742" s="132" t="n">
        <v>0</v>
      </c>
      <c r="T742" s="132" t="n">
        <v>1</v>
      </c>
      <c r="U742" s="132" t="n">
        <v>0</v>
      </c>
      <c r="V742" s="132" t="n">
        <v>0</v>
      </c>
      <c r="W742" s="132" t="n">
        <v>0</v>
      </c>
      <c r="X742" s="132" t="n">
        <v>0</v>
      </c>
      <c r="Y742" s="132" t="n">
        <f aca="false">IF(L742&lt;=2.5,1,IF(L742&lt;=4.5,2,IF(L742&lt;=6.5,3,4)))</f>
        <v>1</v>
      </c>
      <c r="Z742" s="132" t="n">
        <f aca="false">IF(R742=1,35,IF(S742=1,64,IF(T742=1,IF(Y742=1,85,104),IF(U742=1,IF(Y742=1,124,152),IF(V742=1,(IF(Y742=1,146,IF(Y742=2,178,263))),IF(W742=1,(IF(Y742=1,178,IF(Y742=2,218,321))),IF(X742=1,IF(Y742=1,190,IF(Y742=2,242,IF(Y742=3,357,896))))))))))</f>
        <v>85</v>
      </c>
      <c r="AA742" s="146" t="n">
        <f aca="false">Z742*F742</f>
        <v>2470317.345</v>
      </c>
      <c r="AB742" s="141" t="n">
        <v>0</v>
      </c>
      <c r="AC742" s="136" t="s">
        <v>125</v>
      </c>
    </row>
    <row r="743" customFormat="false" ht="13.8" hidden="false" customHeight="false" outlineLevel="0" collapsed="false">
      <c r="A743" s="136" t="n">
        <v>742</v>
      </c>
      <c r="B743" s="136" t="s">
        <v>162</v>
      </c>
      <c r="C743" s="136" t="s">
        <v>162</v>
      </c>
      <c r="D743" s="132" t="s">
        <v>215</v>
      </c>
      <c r="E743" s="142" t="n">
        <v>2700</v>
      </c>
      <c r="F743" s="144" t="n">
        <f aca="false">E743*10.76391</f>
        <v>29062.557</v>
      </c>
      <c r="G743" s="132" t="s">
        <v>188</v>
      </c>
      <c r="H743" s="132" t="n">
        <v>0</v>
      </c>
      <c r="I743" s="132" t="n">
        <v>3</v>
      </c>
      <c r="J743" s="132" t="n">
        <f aca="false">IF(L743=13.5,IF(X743=1,12,9),-0.392532+1.267037*L743+0.472239*X743+0.58658*W743+0.089417*V743+0.531633*U743+0.337883*T743-0.403545*S743)</f>
        <v>2.479425</v>
      </c>
      <c r="K743" s="145" t="n">
        <f aca="false">IF(I743=0,J743,I743)</f>
        <v>3</v>
      </c>
      <c r="L743" s="132" t="n">
        <v>2</v>
      </c>
      <c r="M743" s="132" t="n">
        <v>1</v>
      </c>
      <c r="N743" s="132" t="n">
        <v>99</v>
      </c>
      <c r="O743" s="132" t="s">
        <v>152</v>
      </c>
      <c r="P743" s="132" t="n">
        <v>2</v>
      </c>
      <c r="Q743" s="132" t="n">
        <v>1.5</v>
      </c>
      <c r="R743" s="132" t="n">
        <v>0</v>
      </c>
      <c r="S743" s="132" t="n">
        <v>0</v>
      </c>
      <c r="T743" s="132" t="n">
        <v>1</v>
      </c>
      <c r="U743" s="132" t="n">
        <v>0</v>
      </c>
      <c r="V743" s="132" t="n">
        <v>0</v>
      </c>
      <c r="W743" s="132" t="n">
        <v>0</v>
      </c>
      <c r="X743" s="132" t="n">
        <v>0</v>
      </c>
      <c r="Y743" s="132" t="n">
        <f aca="false">IF(L743&lt;=2.5,1,IF(L743&lt;=4.5,2,IF(L743&lt;=6.5,3,4)))</f>
        <v>1</v>
      </c>
      <c r="Z743" s="132" t="n">
        <f aca="false">IF(R743=1,35,IF(S743=1,64,IF(T743=1,IF(Y743=1,85,104),IF(U743=1,IF(Y743=1,124,152),IF(V743=1,(IF(Y743=1,146,IF(Y743=2,178,263))),IF(W743=1,(IF(Y743=1,178,IF(Y743=2,218,321))),IF(X743=1,IF(Y743=1,190,IF(Y743=2,242,IF(Y743=3,357,896))))))))))</f>
        <v>85</v>
      </c>
      <c r="AA743" s="146" t="n">
        <f aca="false">Z743*F743</f>
        <v>2470317.345</v>
      </c>
      <c r="AB743" s="141" t="n">
        <v>0</v>
      </c>
      <c r="AC743" s="136" t="s">
        <v>125</v>
      </c>
    </row>
    <row r="744" customFormat="false" ht="13.8" hidden="false" customHeight="false" outlineLevel="0" collapsed="false">
      <c r="A744" s="136" t="n">
        <v>743</v>
      </c>
      <c r="B744" s="136" t="s">
        <v>162</v>
      </c>
      <c r="C744" s="136" t="s">
        <v>162</v>
      </c>
      <c r="D744" s="132" t="s">
        <v>215</v>
      </c>
      <c r="E744" s="142" t="n">
        <v>2700</v>
      </c>
      <c r="F744" s="144" t="n">
        <f aca="false">E744*10.76391</f>
        <v>29062.557</v>
      </c>
      <c r="G744" s="132" t="s">
        <v>188</v>
      </c>
      <c r="H744" s="132" t="n">
        <v>0</v>
      </c>
      <c r="I744" s="132" t="n">
        <v>3</v>
      </c>
      <c r="J744" s="132" t="n">
        <f aca="false">IF(L744=13.5,IF(X744=1,12,9),-0.392532+1.267037*L744+0.472239*X744+0.58658*W744+0.089417*V744+0.531633*U744+0.337883*T744-0.403545*S744)</f>
        <v>2.479425</v>
      </c>
      <c r="K744" s="145" t="n">
        <f aca="false">IF(I744=0,J744,I744)</f>
        <v>3</v>
      </c>
      <c r="L744" s="132" t="n">
        <v>2</v>
      </c>
      <c r="M744" s="132" t="n">
        <v>1</v>
      </c>
      <c r="N744" s="132" t="n">
        <v>99</v>
      </c>
      <c r="O744" s="132" t="s">
        <v>152</v>
      </c>
      <c r="P744" s="132" t="n">
        <v>2</v>
      </c>
      <c r="Q744" s="132" t="n">
        <v>1.5</v>
      </c>
      <c r="R744" s="132" t="n">
        <v>0</v>
      </c>
      <c r="S744" s="132" t="n">
        <v>0</v>
      </c>
      <c r="T744" s="132" t="n">
        <v>1</v>
      </c>
      <c r="U744" s="132" t="n">
        <v>0</v>
      </c>
      <c r="V744" s="132" t="n">
        <v>0</v>
      </c>
      <c r="W744" s="132" t="n">
        <v>0</v>
      </c>
      <c r="X744" s="132" t="n">
        <v>0</v>
      </c>
      <c r="Y744" s="132" t="n">
        <f aca="false">IF(L744&lt;=2.5,1,IF(L744&lt;=4.5,2,IF(L744&lt;=6.5,3,4)))</f>
        <v>1</v>
      </c>
      <c r="Z744" s="132" t="n">
        <f aca="false">IF(R744=1,35,IF(S744=1,64,IF(T744=1,IF(Y744=1,85,104),IF(U744=1,IF(Y744=1,124,152),IF(V744=1,(IF(Y744=1,146,IF(Y744=2,178,263))),IF(W744=1,(IF(Y744=1,178,IF(Y744=2,218,321))),IF(X744=1,IF(Y744=1,190,IF(Y744=2,242,IF(Y744=3,357,896))))))))))</f>
        <v>85</v>
      </c>
      <c r="AA744" s="146" t="n">
        <f aca="false">Z744*F744</f>
        <v>2470317.345</v>
      </c>
      <c r="AB744" s="141" t="n">
        <v>0</v>
      </c>
      <c r="AC744" s="136" t="s">
        <v>125</v>
      </c>
    </row>
    <row r="745" customFormat="false" ht="13.8" hidden="false" customHeight="false" outlineLevel="0" collapsed="false">
      <c r="A745" s="136" t="n">
        <v>744</v>
      </c>
      <c r="B745" s="136" t="s">
        <v>162</v>
      </c>
      <c r="C745" s="136" t="s">
        <v>162</v>
      </c>
      <c r="D745" s="132" t="s">
        <v>215</v>
      </c>
      <c r="E745" s="142" t="n">
        <v>2700</v>
      </c>
      <c r="F745" s="144" t="n">
        <f aca="false">E745*10.76391</f>
        <v>29062.557</v>
      </c>
      <c r="G745" s="132" t="s">
        <v>188</v>
      </c>
      <c r="H745" s="132" t="n">
        <v>0</v>
      </c>
      <c r="I745" s="132" t="n">
        <v>3</v>
      </c>
      <c r="J745" s="132" t="n">
        <f aca="false">IF(L745=13.5,IF(X745=1,12,9),-0.392532+1.267037*L745+0.472239*X745+0.58658*W745+0.089417*V745+0.531633*U745+0.337883*T745-0.403545*S745)</f>
        <v>2.479425</v>
      </c>
      <c r="K745" s="145" t="n">
        <f aca="false">IF(I745=0,J745,I745)</f>
        <v>3</v>
      </c>
      <c r="L745" s="132" t="n">
        <v>2</v>
      </c>
      <c r="M745" s="132" t="n">
        <v>1</v>
      </c>
      <c r="N745" s="132" t="n">
        <v>99</v>
      </c>
      <c r="O745" s="132" t="s">
        <v>152</v>
      </c>
      <c r="P745" s="132" t="n">
        <v>2</v>
      </c>
      <c r="Q745" s="132" t="n">
        <v>1.5</v>
      </c>
      <c r="R745" s="132" t="n">
        <v>0</v>
      </c>
      <c r="S745" s="132" t="n">
        <v>0</v>
      </c>
      <c r="T745" s="132" t="n">
        <v>1</v>
      </c>
      <c r="U745" s="132" t="n">
        <v>0</v>
      </c>
      <c r="V745" s="132" t="n">
        <v>0</v>
      </c>
      <c r="W745" s="132" t="n">
        <v>0</v>
      </c>
      <c r="X745" s="132" t="n">
        <v>0</v>
      </c>
      <c r="Y745" s="132" t="n">
        <f aca="false">IF(L745&lt;=2.5,1,IF(L745&lt;=4.5,2,IF(L745&lt;=6.5,3,4)))</f>
        <v>1</v>
      </c>
      <c r="Z745" s="132" t="n">
        <f aca="false">IF(R745=1,35,IF(S745=1,64,IF(T745=1,IF(Y745=1,85,104),IF(U745=1,IF(Y745=1,124,152),IF(V745=1,(IF(Y745=1,146,IF(Y745=2,178,263))),IF(W745=1,(IF(Y745=1,178,IF(Y745=2,218,321))),IF(X745=1,IF(Y745=1,190,IF(Y745=2,242,IF(Y745=3,357,896))))))))))</f>
        <v>85</v>
      </c>
      <c r="AA745" s="146" t="n">
        <f aca="false">Z745*F745</f>
        <v>2470317.345</v>
      </c>
      <c r="AB745" s="141" t="n">
        <v>0</v>
      </c>
      <c r="AC745" s="136" t="s">
        <v>125</v>
      </c>
    </row>
    <row r="746" customFormat="false" ht="13.8" hidden="false" customHeight="false" outlineLevel="0" collapsed="false">
      <c r="A746" s="136" t="n">
        <v>745</v>
      </c>
      <c r="B746" s="136" t="s">
        <v>162</v>
      </c>
      <c r="C746" s="136" t="s">
        <v>162</v>
      </c>
      <c r="D746" s="132" t="s">
        <v>215</v>
      </c>
      <c r="E746" s="142" t="n">
        <v>273.900000000001</v>
      </c>
      <c r="F746" s="144" t="n">
        <f aca="false">E746*10.76391</f>
        <v>2948.23494900002</v>
      </c>
      <c r="G746" s="132" t="s">
        <v>188</v>
      </c>
      <c r="H746" s="132" t="n">
        <v>0</v>
      </c>
      <c r="I746" s="132" t="n">
        <v>3</v>
      </c>
      <c r="J746" s="132" t="n">
        <f aca="false">IF(L746=13.5,IF(X746=1,12,9),-0.392532+1.267037*L746+0.472239*X746+0.58658*W746+0.089417*V746+0.531633*U746+0.337883*T746-0.403545*S746)</f>
        <v>2.479425</v>
      </c>
      <c r="K746" s="145" t="n">
        <f aca="false">IF(I746=0,J746,I746)</f>
        <v>3</v>
      </c>
      <c r="L746" s="132" t="n">
        <v>2</v>
      </c>
      <c r="M746" s="132" t="n">
        <v>1</v>
      </c>
      <c r="N746" s="132" t="n">
        <v>99</v>
      </c>
      <c r="O746" s="132" t="s">
        <v>152</v>
      </c>
      <c r="P746" s="132" t="n">
        <v>2</v>
      </c>
      <c r="Q746" s="132" t="n">
        <v>1.5</v>
      </c>
      <c r="R746" s="132" t="n">
        <v>0</v>
      </c>
      <c r="S746" s="132" t="n">
        <v>0</v>
      </c>
      <c r="T746" s="132" t="n">
        <v>1</v>
      </c>
      <c r="U746" s="132" t="n">
        <v>0</v>
      </c>
      <c r="V746" s="132" t="n">
        <v>0</v>
      </c>
      <c r="W746" s="132" t="n">
        <v>0</v>
      </c>
      <c r="X746" s="132" t="n">
        <v>0</v>
      </c>
      <c r="Y746" s="132" t="n">
        <f aca="false">IF(L746&lt;=2.5,1,IF(L746&lt;=4.5,2,IF(L746&lt;=6.5,3,4)))</f>
        <v>1</v>
      </c>
      <c r="Z746" s="132" t="n">
        <f aca="false">IF(R746=1,35,IF(S746=1,64,IF(T746=1,IF(Y746=1,85,104),IF(U746=1,IF(Y746=1,124,152),IF(V746=1,(IF(Y746=1,146,IF(Y746=2,178,263))),IF(W746=1,(IF(Y746=1,178,IF(Y746=2,218,321))),IF(X746=1,IF(Y746=1,190,IF(Y746=2,242,IF(Y746=3,357,896))))))))))</f>
        <v>85</v>
      </c>
      <c r="AA746" s="146" t="n">
        <f aca="false">Z746*F746</f>
        <v>250599.970665001</v>
      </c>
      <c r="AB746" s="141" t="n">
        <v>0</v>
      </c>
      <c r="AC746" s="136" t="s">
        <v>125</v>
      </c>
    </row>
    <row r="747" customFormat="false" ht="13.8" hidden="false" customHeight="false" outlineLevel="0" collapsed="false">
      <c r="A747" s="136" t="n">
        <v>746</v>
      </c>
      <c r="B747" s="136" t="s">
        <v>162</v>
      </c>
      <c r="C747" s="136" t="s">
        <v>162</v>
      </c>
      <c r="D747" s="132" t="s">
        <v>216</v>
      </c>
      <c r="E747" s="142" t="n">
        <v>1800</v>
      </c>
      <c r="F747" s="144" t="n">
        <f aca="false">E747*10.76391</f>
        <v>19375.038</v>
      </c>
      <c r="G747" s="132" t="s">
        <v>210</v>
      </c>
      <c r="H747" s="132" t="n">
        <v>0</v>
      </c>
      <c r="I747" s="132" t="n">
        <v>0</v>
      </c>
      <c r="J747" s="132" t="n">
        <f aca="false">IF(L747=13.5,IF(X747=1,12,9),-0.392532+1.267037*L747+0.472239*X747+0.58658*W747+0.089417*V747+0.531633*U747+0.337883*T747-0.403545*S747)</f>
        <v>2.8644775</v>
      </c>
      <c r="K747" s="145" t="n">
        <f aca="false">IF(I747=0,J747,I747)</f>
        <v>2.8644775</v>
      </c>
      <c r="L747" s="132" t="n">
        <v>2.5</v>
      </c>
      <c r="M747" s="132" t="n">
        <v>2</v>
      </c>
      <c r="N747" s="132" t="n">
        <v>4</v>
      </c>
      <c r="O747" s="132" t="s">
        <v>154</v>
      </c>
      <c r="P747" s="132" t="n">
        <v>2</v>
      </c>
      <c r="Q747" s="132" t="n">
        <v>2.5</v>
      </c>
      <c r="R747" s="132" t="n">
        <v>0</v>
      </c>
      <c r="S747" s="132" t="n">
        <v>0</v>
      </c>
      <c r="T747" s="132" t="n">
        <v>0</v>
      </c>
      <c r="U747" s="132" t="n">
        <v>0</v>
      </c>
      <c r="V747" s="132" t="n">
        <v>1</v>
      </c>
      <c r="W747" s="132" t="n">
        <v>0</v>
      </c>
      <c r="X747" s="132" t="n">
        <v>0</v>
      </c>
      <c r="Y747" s="132" t="n">
        <f aca="false">IF(L747&lt;=2.5,1,IF(L747&lt;=4.5,2,IF(L747&lt;=6.5,3,4)))</f>
        <v>1</v>
      </c>
      <c r="Z747" s="132" t="n">
        <f aca="false">IF(R747=1,35,IF(S747=1,64,IF(T747=1,IF(Y747=1,85,104),IF(U747=1,IF(Y747=1,124,152),IF(V747=1,(IF(Y747=1,146,IF(Y747=2,178,263))),IF(W747=1,(IF(Y747=1,178,IF(Y747=2,218,321))),IF(X747=1,IF(Y747=1,190,IF(Y747=2,242,IF(Y747=3,357,896))))))))))</f>
        <v>146</v>
      </c>
      <c r="AA747" s="146" t="n">
        <f aca="false">Z747*F747</f>
        <v>2828755.548</v>
      </c>
      <c r="AB747" s="141" t="n">
        <v>0</v>
      </c>
      <c r="AC747" s="136" t="s">
        <v>191</v>
      </c>
    </row>
    <row r="748" customFormat="false" ht="13.8" hidden="false" customHeight="false" outlineLevel="0" collapsed="false">
      <c r="A748" s="136" t="n">
        <v>747</v>
      </c>
      <c r="B748" s="136" t="s">
        <v>162</v>
      </c>
      <c r="C748" s="136" t="s">
        <v>162</v>
      </c>
      <c r="D748" s="132" t="s">
        <v>216</v>
      </c>
      <c r="E748" s="142" t="n">
        <v>1800</v>
      </c>
      <c r="F748" s="144" t="n">
        <f aca="false">E748*10.76391</f>
        <v>19375.038</v>
      </c>
      <c r="G748" s="132" t="s">
        <v>210</v>
      </c>
      <c r="H748" s="132" t="n">
        <v>0</v>
      </c>
      <c r="I748" s="132" t="n">
        <v>0</v>
      </c>
      <c r="J748" s="132" t="n">
        <f aca="false">IF(L748=13.5,IF(X748=1,12,9),-0.392532+1.267037*L748+0.472239*X748+0.58658*W748+0.089417*V748+0.531633*U748+0.337883*T748-0.403545*S748)</f>
        <v>2.8644775</v>
      </c>
      <c r="K748" s="145" t="n">
        <f aca="false">IF(I748=0,J748,I748)</f>
        <v>2.8644775</v>
      </c>
      <c r="L748" s="132" t="n">
        <v>2.5</v>
      </c>
      <c r="M748" s="132" t="n">
        <v>2</v>
      </c>
      <c r="N748" s="132" t="n">
        <v>4</v>
      </c>
      <c r="O748" s="132" t="s">
        <v>154</v>
      </c>
      <c r="P748" s="132" t="n">
        <v>2</v>
      </c>
      <c r="Q748" s="132" t="n">
        <v>2.5</v>
      </c>
      <c r="R748" s="132" t="n">
        <v>0</v>
      </c>
      <c r="S748" s="132" t="n">
        <v>0</v>
      </c>
      <c r="T748" s="132" t="n">
        <v>0</v>
      </c>
      <c r="U748" s="132" t="n">
        <v>0</v>
      </c>
      <c r="V748" s="132" t="n">
        <v>1</v>
      </c>
      <c r="W748" s="132" t="n">
        <v>0</v>
      </c>
      <c r="X748" s="132" t="n">
        <v>0</v>
      </c>
      <c r="Y748" s="132" t="n">
        <f aca="false">IF(L748&lt;=2.5,1,IF(L748&lt;=4.5,2,IF(L748&lt;=6.5,3,4)))</f>
        <v>1</v>
      </c>
      <c r="Z748" s="132" t="n">
        <f aca="false">IF(R748=1,35,IF(S748=1,64,IF(T748=1,IF(Y748=1,85,104),IF(U748=1,IF(Y748=1,124,152),IF(V748=1,(IF(Y748=1,146,IF(Y748=2,178,263))),IF(W748=1,(IF(Y748=1,178,IF(Y748=2,218,321))),IF(X748=1,IF(Y748=1,190,IF(Y748=2,242,IF(Y748=3,357,896))))))))))</f>
        <v>146</v>
      </c>
      <c r="AA748" s="146" t="n">
        <f aca="false">Z748*F748</f>
        <v>2828755.548</v>
      </c>
      <c r="AB748" s="141" t="n">
        <v>0</v>
      </c>
      <c r="AC748" s="136" t="s">
        <v>191</v>
      </c>
    </row>
    <row r="749" customFormat="false" ht="13.8" hidden="false" customHeight="false" outlineLevel="0" collapsed="false">
      <c r="A749" s="136" t="n">
        <v>748</v>
      </c>
      <c r="B749" s="136" t="s">
        <v>162</v>
      </c>
      <c r="C749" s="136" t="s">
        <v>162</v>
      </c>
      <c r="D749" s="132" t="s">
        <v>216</v>
      </c>
      <c r="E749" s="142" t="n">
        <v>1800</v>
      </c>
      <c r="F749" s="144" t="n">
        <f aca="false">E749*10.76391</f>
        <v>19375.038</v>
      </c>
      <c r="G749" s="132" t="s">
        <v>210</v>
      </c>
      <c r="H749" s="132" t="n">
        <v>0</v>
      </c>
      <c r="I749" s="132" t="n">
        <v>0</v>
      </c>
      <c r="J749" s="132" t="n">
        <f aca="false">IF(L749=13.5,IF(X749=1,12,9),-0.392532+1.267037*L749+0.472239*X749+0.58658*W749+0.089417*V749+0.531633*U749+0.337883*T749-0.403545*S749)</f>
        <v>2.8644775</v>
      </c>
      <c r="K749" s="145" t="n">
        <f aca="false">IF(I749=0,J749,I749)</f>
        <v>2.8644775</v>
      </c>
      <c r="L749" s="132" t="n">
        <v>2.5</v>
      </c>
      <c r="M749" s="132" t="n">
        <v>2</v>
      </c>
      <c r="N749" s="132" t="n">
        <v>4</v>
      </c>
      <c r="O749" s="132" t="s">
        <v>154</v>
      </c>
      <c r="P749" s="132" t="n">
        <v>2</v>
      </c>
      <c r="Q749" s="132" t="n">
        <v>2.5</v>
      </c>
      <c r="R749" s="132" t="n">
        <v>0</v>
      </c>
      <c r="S749" s="132" t="n">
        <v>0</v>
      </c>
      <c r="T749" s="132" t="n">
        <v>0</v>
      </c>
      <c r="U749" s="132" t="n">
        <v>0</v>
      </c>
      <c r="V749" s="132" t="n">
        <v>1</v>
      </c>
      <c r="W749" s="132" t="n">
        <v>0</v>
      </c>
      <c r="X749" s="132" t="n">
        <v>0</v>
      </c>
      <c r="Y749" s="132" t="n">
        <f aca="false">IF(L749&lt;=2.5,1,IF(L749&lt;=4.5,2,IF(L749&lt;=6.5,3,4)))</f>
        <v>1</v>
      </c>
      <c r="Z749" s="132" t="n">
        <f aca="false">IF(R749=1,35,IF(S749=1,64,IF(T749=1,IF(Y749=1,85,104),IF(U749=1,IF(Y749=1,124,152),IF(V749=1,(IF(Y749=1,146,IF(Y749=2,178,263))),IF(W749=1,(IF(Y749=1,178,IF(Y749=2,218,321))),IF(X749=1,IF(Y749=1,190,IF(Y749=2,242,IF(Y749=3,357,896))))))))))</f>
        <v>146</v>
      </c>
      <c r="AA749" s="146" t="n">
        <f aca="false">Z749*F749</f>
        <v>2828755.548</v>
      </c>
      <c r="AB749" s="141" t="n">
        <v>0</v>
      </c>
      <c r="AC749" s="136" t="s">
        <v>191</v>
      </c>
    </row>
    <row r="750" customFormat="false" ht="13.8" hidden="false" customHeight="false" outlineLevel="0" collapsed="false">
      <c r="A750" s="136" t="n">
        <v>749</v>
      </c>
      <c r="B750" s="136" t="s">
        <v>162</v>
      </c>
      <c r="C750" s="136" t="s">
        <v>162</v>
      </c>
      <c r="D750" s="132" t="s">
        <v>216</v>
      </c>
      <c r="E750" s="142" t="n">
        <v>1800</v>
      </c>
      <c r="F750" s="144" t="n">
        <f aca="false">E750*10.76391</f>
        <v>19375.038</v>
      </c>
      <c r="G750" s="132" t="s">
        <v>210</v>
      </c>
      <c r="H750" s="132" t="n">
        <v>0</v>
      </c>
      <c r="I750" s="132" t="n">
        <v>0</v>
      </c>
      <c r="J750" s="132" t="n">
        <f aca="false">IF(L750=13.5,IF(X750=1,12,9),-0.392532+1.267037*L750+0.472239*X750+0.58658*W750+0.089417*V750+0.531633*U750+0.337883*T750-0.403545*S750)</f>
        <v>2.8644775</v>
      </c>
      <c r="K750" s="145" t="n">
        <f aca="false">IF(I750=0,J750,I750)</f>
        <v>2.8644775</v>
      </c>
      <c r="L750" s="132" t="n">
        <v>2.5</v>
      </c>
      <c r="M750" s="132" t="n">
        <v>2</v>
      </c>
      <c r="N750" s="132" t="n">
        <v>4</v>
      </c>
      <c r="O750" s="132" t="s">
        <v>154</v>
      </c>
      <c r="P750" s="132" t="n">
        <v>2</v>
      </c>
      <c r="Q750" s="132" t="n">
        <v>2.5</v>
      </c>
      <c r="R750" s="132" t="n">
        <v>0</v>
      </c>
      <c r="S750" s="132" t="n">
        <v>0</v>
      </c>
      <c r="T750" s="132" t="n">
        <v>0</v>
      </c>
      <c r="U750" s="132" t="n">
        <v>0</v>
      </c>
      <c r="V750" s="132" t="n">
        <v>1</v>
      </c>
      <c r="W750" s="132" t="n">
        <v>0</v>
      </c>
      <c r="X750" s="132" t="n">
        <v>0</v>
      </c>
      <c r="Y750" s="132" t="n">
        <f aca="false">IF(L750&lt;=2.5,1,IF(L750&lt;=4.5,2,IF(L750&lt;=6.5,3,4)))</f>
        <v>1</v>
      </c>
      <c r="Z750" s="132" t="n">
        <f aca="false">IF(R750=1,35,IF(S750=1,64,IF(T750=1,IF(Y750=1,85,104),IF(U750=1,IF(Y750=1,124,152),IF(V750=1,(IF(Y750=1,146,IF(Y750=2,178,263))),IF(W750=1,(IF(Y750=1,178,IF(Y750=2,218,321))),IF(X750=1,IF(Y750=1,190,IF(Y750=2,242,IF(Y750=3,357,896))))))))))</f>
        <v>146</v>
      </c>
      <c r="AA750" s="146" t="n">
        <f aca="false">Z750*F750</f>
        <v>2828755.548</v>
      </c>
      <c r="AB750" s="141" t="n">
        <v>0</v>
      </c>
      <c r="AC750" s="136" t="s">
        <v>191</v>
      </c>
    </row>
    <row r="751" customFormat="false" ht="13.8" hidden="false" customHeight="false" outlineLevel="0" collapsed="false">
      <c r="A751" s="136" t="n">
        <v>750</v>
      </c>
      <c r="B751" s="136" t="s">
        <v>162</v>
      </c>
      <c r="C751" s="136" t="s">
        <v>162</v>
      </c>
      <c r="D751" s="132" t="s">
        <v>216</v>
      </c>
      <c r="E751" s="142" t="n">
        <v>1800</v>
      </c>
      <c r="F751" s="144" t="n">
        <f aca="false">E751*10.76391</f>
        <v>19375.038</v>
      </c>
      <c r="G751" s="132" t="s">
        <v>210</v>
      </c>
      <c r="H751" s="132" t="n">
        <v>0</v>
      </c>
      <c r="I751" s="132" t="n">
        <v>0</v>
      </c>
      <c r="J751" s="132" t="n">
        <f aca="false">IF(L751=13.5,IF(X751=1,12,9),-0.392532+1.267037*L751+0.472239*X751+0.58658*W751+0.089417*V751+0.531633*U751+0.337883*T751-0.403545*S751)</f>
        <v>2.8644775</v>
      </c>
      <c r="K751" s="145" t="n">
        <f aca="false">IF(I751=0,J751,I751)</f>
        <v>2.8644775</v>
      </c>
      <c r="L751" s="132" t="n">
        <v>2.5</v>
      </c>
      <c r="M751" s="132" t="n">
        <v>2</v>
      </c>
      <c r="N751" s="132" t="n">
        <v>4</v>
      </c>
      <c r="O751" s="132" t="s">
        <v>154</v>
      </c>
      <c r="P751" s="132" t="n">
        <v>2</v>
      </c>
      <c r="Q751" s="132" t="n">
        <v>2.5</v>
      </c>
      <c r="R751" s="132" t="n">
        <v>0</v>
      </c>
      <c r="S751" s="132" t="n">
        <v>0</v>
      </c>
      <c r="T751" s="132" t="n">
        <v>0</v>
      </c>
      <c r="U751" s="132" t="n">
        <v>0</v>
      </c>
      <c r="V751" s="132" t="n">
        <v>1</v>
      </c>
      <c r="W751" s="132" t="n">
        <v>0</v>
      </c>
      <c r="X751" s="132" t="n">
        <v>0</v>
      </c>
      <c r="Y751" s="132" t="n">
        <f aca="false">IF(L751&lt;=2.5,1,IF(L751&lt;=4.5,2,IF(L751&lt;=6.5,3,4)))</f>
        <v>1</v>
      </c>
      <c r="Z751" s="132" t="n">
        <f aca="false">IF(R751=1,35,IF(S751=1,64,IF(T751=1,IF(Y751=1,85,104),IF(U751=1,IF(Y751=1,124,152),IF(V751=1,(IF(Y751=1,146,IF(Y751=2,178,263))),IF(W751=1,(IF(Y751=1,178,IF(Y751=2,218,321))),IF(X751=1,IF(Y751=1,190,IF(Y751=2,242,IF(Y751=3,357,896))))))))))</f>
        <v>146</v>
      </c>
      <c r="AA751" s="146" t="n">
        <f aca="false">Z751*F751</f>
        <v>2828755.548</v>
      </c>
      <c r="AB751" s="141" t="n">
        <v>0</v>
      </c>
      <c r="AC751" s="136" t="s">
        <v>191</v>
      </c>
    </row>
    <row r="752" customFormat="false" ht="13.8" hidden="false" customHeight="false" outlineLevel="0" collapsed="false">
      <c r="A752" s="136" t="n">
        <v>751</v>
      </c>
      <c r="B752" s="136" t="s">
        <v>162</v>
      </c>
      <c r="C752" s="136" t="s">
        <v>162</v>
      </c>
      <c r="D752" s="132" t="s">
        <v>216</v>
      </c>
      <c r="E752" s="142" t="n">
        <v>1800</v>
      </c>
      <c r="F752" s="144" t="n">
        <f aca="false">E752*10.76391</f>
        <v>19375.038</v>
      </c>
      <c r="G752" s="132" t="s">
        <v>210</v>
      </c>
      <c r="H752" s="132" t="n">
        <v>0</v>
      </c>
      <c r="I752" s="132" t="n">
        <v>0</v>
      </c>
      <c r="J752" s="132" t="n">
        <f aca="false">IF(L752=13.5,IF(X752=1,12,9),-0.392532+1.267037*L752+0.472239*X752+0.58658*W752+0.089417*V752+0.531633*U752+0.337883*T752-0.403545*S752)</f>
        <v>2.8644775</v>
      </c>
      <c r="K752" s="145" t="n">
        <f aca="false">IF(I752=0,J752,I752)</f>
        <v>2.8644775</v>
      </c>
      <c r="L752" s="132" t="n">
        <v>2.5</v>
      </c>
      <c r="M752" s="132" t="n">
        <v>2</v>
      </c>
      <c r="N752" s="132" t="n">
        <v>4</v>
      </c>
      <c r="O752" s="132" t="s">
        <v>154</v>
      </c>
      <c r="P752" s="132" t="n">
        <v>2</v>
      </c>
      <c r="Q752" s="132" t="n">
        <v>2.5</v>
      </c>
      <c r="R752" s="132" t="n">
        <v>0</v>
      </c>
      <c r="S752" s="132" t="n">
        <v>0</v>
      </c>
      <c r="T752" s="132" t="n">
        <v>0</v>
      </c>
      <c r="U752" s="132" t="n">
        <v>0</v>
      </c>
      <c r="V752" s="132" t="n">
        <v>1</v>
      </c>
      <c r="W752" s="132" t="n">
        <v>0</v>
      </c>
      <c r="X752" s="132" t="n">
        <v>0</v>
      </c>
      <c r="Y752" s="132" t="n">
        <f aca="false">IF(L752&lt;=2.5,1,IF(L752&lt;=4.5,2,IF(L752&lt;=6.5,3,4)))</f>
        <v>1</v>
      </c>
      <c r="Z752" s="132" t="n">
        <f aca="false">IF(R752=1,35,IF(S752=1,64,IF(T752=1,IF(Y752=1,85,104),IF(U752=1,IF(Y752=1,124,152),IF(V752=1,(IF(Y752=1,146,IF(Y752=2,178,263))),IF(W752=1,(IF(Y752=1,178,IF(Y752=2,218,321))),IF(X752=1,IF(Y752=1,190,IF(Y752=2,242,IF(Y752=3,357,896))))))))))</f>
        <v>146</v>
      </c>
      <c r="AA752" s="146" t="n">
        <f aca="false">Z752*F752</f>
        <v>2828755.548</v>
      </c>
      <c r="AB752" s="141" t="n">
        <v>0</v>
      </c>
      <c r="AC752" s="136" t="s">
        <v>191</v>
      </c>
    </row>
    <row r="753" customFormat="false" ht="13.8" hidden="false" customHeight="false" outlineLevel="0" collapsed="false">
      <c r="A753" s="136" t="n">
        <v>752</v>
      </c>
      <c r="B753" s="136" t="s">
        <v>162</v>
      </c>
      <c r="C753" s="136" t="s">
        <v>162</v>
      </c>
      <c r="D753" s="132" t="s">
        <v>216</v>
      </c>
      <c r="E753" s="142" t="n">
        <v>1800</v>
      </c>
      <c r="F753" s="144" t="n">
        <f aca="false">E753*10.76391</f>
        <v>19375.038</v>
      </c>
      <c r="G753" s="132" t="s">
        <v>210</v>
      </c>
      <c r="H753" s="132" t="n">
        <v>0</v>
      </c>
      <c r="I753" s="132" t="n">
        <v>0</v>
      </c>
      <c r="J753" s="132" t="n">
        <f aca="false">IF(L753=13.5,IF(X753=1,12,9),-0.392532+1.267037*L753+0.472239*X753+0.58658*W753+0.089417*V753+0.531633*U753+0.337883*T753-0.403545*S753)</f>
        <v>2.8644775</v>
      </c>
      <c r="K753" s="145" t="n">
        <f aca="false">IF(I753=0,J753,I753)</f>
        <v>2.8644775</v>
      </c>
      <c r="L753" s="132" t="n">
        <v>2.5</v>
      </c>
      <c r="M753" s="132" t="n">
        <v>2</v>
      </c>
      <c r="N753" s="132" t="n">
        <v>4</v>
      </c>
      <c r="O753" s="132" t="s">
        <v>154</v>
      </c>
      <c r="P753" s="132" t="n">
        <v>2</v>
      </c>
      <c r="Q753" s="132" t="n">
        <v>2.5</v>
      </c>
      <c r="R753" s="132" t="n">
        <v>0</v>
      </c>
      <c r="S753" s="132" t="n">
        <v>0</v>
      </c>
      <c r="T753" s="132" t="n">
        <v>0</v>
      </c>
      <c r="U753" s="132" t="n">
        <v>0</v>
      </c>
      <c r="V753" s="132" t="n">
        <v>1</v>
      </c>
      <c r="W753" s="132" t="n">
        <v>0</v>
      </c>
      <c r="X753" s="132" t="n">
        <v>0</v>
      </c>
      <c r="Y753" s="132" t="n">
        <f aca="false">IF(L753&lt;=2.5,1,IF(L753&lt;=4.5,2,IF(L753&lt;=6.5,3,4)))</f>
        <v>1</v>
      </c>
      <c r="Z753" s="132" t="n">
        <f aca="false">IF(R753=1,35,IF(S753=1,64,IF(T753=1,IF(Y753=1,85,104),IF(U753=1,IF(Y753=1,124,152),IF(V753=1,(IF(Y753=1,146,IF(Y753=2,178,263))),IF(W753=1,(IF(Y753=1,178,IF(Y753=2,218,321))),IF(X753=1,IF(Y753=1,190,IF(Y753=2,242,IF(Y753=3,357,896))))))))))</f>
        <v>146</v>
      </c>
      <c r="AA753" s="146" t="n">
        <f aca="false">Z753*F753</f>
        <v>2828755.548</v>
      </c>
      <c r="AB753" s="141" t="n">
        <v>0</v>
      </c>
      <c r="AC753" s="136" t="s">
        <v>191</v>
      </c>
    </row>
    <row r="754" customFormat="false" ht="13.8" hidden="false" customHeight="false" outlineLevel="0" collapsed="false">
      <c r="A754" s="136" t="n">
        <v>753</v>
      </c>
      <c r="B754" s="136" t="s">
        <v>162</v>
      </c>
      <c r="C754" s="136" t="s">
        <v>162</v>
      </c>
      <c r="D754" s="132" t="s">
        <v>216</v>
      </c>
      <c r="E754" s="142" t="n">
        <v>1800</v>
      </c>
      <c r="F754" s="144" t="n">
        <f aca="false">E754*10.76391</f>
        <v>19375.038</v>
      </c>
      <c r="G754" s="132" t="s">
        <v>210</v>
      </c>
      <c r="H754" s="132" t="n">
        <v>0</v>
      </c>
      <c r="I754" s="132" t="n">
        <v>0</v>
      </c>
      <c r="J754" s="132" t="n">
        <f aca="false">IF(L754=13.5,IF(X754=1,12,9),-0.392532+1.267037*L754+0.472239*X754+0.58658*W754+0.089417*V754+0.531633*U754+0.337883*T754-0.403545*S754)</f>
        <v>2.8644775</v>
      </c>
      <c r="K754" s="145" t="n">
        <f aca="false">IF(I754=0,J754,I754)</f>
        <v>2.8644775</v>
      </c>
      <c r="L754" s="132" t="n">
        <v>2.5</v>
      </c>
      <c r="M754" s="132" t="n">
        <v>2</v>
      </c>
      <c r="N754" s="132" t="n">
        <v>4</v>
      </c>
      <c r="O754" s="132" t="s">
        <v>154</v>
      </c>
      <c r="P754" s="132" t="n">
        <v>2</v>
      </c>
      <c r="Q754" s="132" t="n">
        <v>2.5</v>
      </c>
      <c r="R754" s="132" t="n">
        <v>0</v>
      </c>
      <c r="S754" s="132" t="n">
        <v>0</v>
      </c>
      <c r="T754" s="132" t="n">
        <v>0</v>
      </c>
      <c r="U754" s="132" t="n">
        <v>0</v>
      </c>
      <c r="V754" s="132" t="n">
        <v>1</v>
      </c>
      <c r="W754" s="132" t="n">
        <v>0</v>
      </c>
      <c r="X754" s="132" t="n">
        <v>0</v>
      </c>
      <c r="Y754" s="132" t="n">
        <f aca="false">IF(L754&lt;=2.5,1,IF(L754&lt;=4.5,2,IF(L754&lt;=6.5,3,4)))</f>
        <v>1</v>
      </c>
      <c r="Z754" s="132" t="n">
        <f aca="false">IF(R754=1,35,IF(S754=1,64,IF(T754=1,IF(Y754=1,85,104),IF(U754=1,IF(Y754=1,124,152),IF(V754=1,(IF(Y754=1,146,IF(Y754=2,178,263))),IF(W754=1,(IF(Y754=1,178,IF(Y754=2,218,321))),IF(X754=1,IF(Y754=1,190,IF(Y754=2,242,IF(Y754=3,357,896))))))))))</f>
        <v>146</v>
      </c>
      <c r="AA754" s="146" t="n">
        <f aca="false">Z754*F754</f>
        <v>2828755.548</v>
      </c>
      <c r="AB754" s="141" t="n">
        <v>0</v>
      </c>
      <c r="AC754" s="136" t="s">
        <v>191</v>
      </c>
    </row>
    <row r="755" customFormat="false" ht="13.8" hidden="false" customHeight="false" outlineLevel="0" collapsed="false">
      <c r="A755" s="136" t="n">
        <v>754</v>
      </c>
      <c r="B755" s="136" t="s">
        <v>162</v>
      </c>
      <c r="C755" s="136" t="s">
        <v>162</v>
      </c>
      <c r="D755" s="132" t="s">
        <v>216</v>
      </c>
      <c r="E755" s="142" t="n">
        <v>1800</v>
      </c>
      <c r="F755" s="144" t="n">
        <f aca="false">E755*10.76391</f>
        <v>19375.038</v>
      </c>
      <c r="G755" s="132" t="s">
        <v>210</v>
      </c>
      <c r="H755" s="132" t="n">
        <v>0</v>
      </c>
      <c r="I755" s="132" t="n">
        <v>0</v>
      </c>
      <c r="J755" s="132" t="n">
        <f aca="false">IF(L755=13.5,IF(X755=1,12,9),-0.392532+1.267037*L755+0.472239*X755+0.58658*W755+0.089417*V755+0.531633*U755+0.337883*T755-0.403545*S755)</f>
        <v>2.8644775</v>
      </c>
      <c r="K755" s="145" t="n">
        <f aca="false">IF(I755=0,J755,I755)</f>
        <v>2.8644775</v>
      </c>
      <c r="L755" s="132" t="n">
        <v>2.5</v>
      </c>
      <c r="M755" s="132" t="n">
        <v>2</v>
      </c>
      <c r="N755" s="132" t="n">
        <v>4</v>
      </c>
      <c r="O755" s="132" t="s">
        <v>154</v>
      </c>
      <c r="P755" s="132" t="n">
        <v>2</v>
      </c>
      <c r="Q755" s="132" t="n">
        <v>2.5</v>
      </c>
      <c r="R755" s="132" t="n">
        <v>0</v>
      </c>
      <c r="S755" s="132" t="n">
        <v>0</v>
      </c>
      <c r="T755" s="132" t="n">
        <v>0</v>
      </c>
      <c r="U755" s="132" t="n">
        <v>0</v>
      </c>
      <c r="V755" s="132" t="n">
        <v>1</v>
      </c>
      <c r="W755" s="132" t="n">
        <v>0</v>
      </c>
      <c r="X755" s="132" t="n">
        <v>0</v>
      </c>
      <c r="Y755" s="132" t="n">
        <f aca="false">IF(L755&lt;=2.5,1,IF(L755&lt;=4.5,2,IF(L755&lt;=6.5,3,4)))</f>
        <v>1</v>
      </c>
      <c r="Z755" s="132" t="n">
        <f aca="false">IF(R755=1,35,IF(S755=1,64,IF(T755=1,IF(Y755=1,85,104),IF(U755=1,IF(Y755=1,124,152),IF(V755=1,(IF(Y755=1,146,IF(Y755=2,178,263))),IF(W755=1,(IF(Y755=1,178,IF(Y755=2,218,321))),IF(X755=1,IF(Y755=1,190,IF(Y755=2,242,IF(Y755=3,357,896))))))))))</f>
        <v>146</v>
      </c>
      <c r="AA755" s="146" t="n">
        <f aca="false">Z755*F755</f>
        <v>2828755.548</v>
      </c>
      <c r="AB755" s="141" t="n">
        <v>0</v>
      </c>
      <c r="AC755" s="136" t="s">
        <v>191</v>
      </c>
    </row>
    <row r="756" customFormat="false" ht="13.8" hidden="false" customHeight="false" outlineLevel="0" collapsed="false">
      <c r="A756" s="136" t="n">
        <v>755</v>
      </c>
      <c r="B756" s="136" t="s">
        <v>162</v>
      </c>
      <c r="C756" s="136" t="s">
        <v>162</v>
      </c>
      <c r="D756" s="132" t="s">
        <v>216</v>
      </c>
      <c r="E756" s="142" t="n">
        <v>1573.3</v>
      </c>
      <c r="F756" s="144" t="n">
        <f aca="false">E756*10.76391</f>
        <v>16934.859603</v>
      </c>
      <c r="G756" s="132" t="s">
        <v>210</v>
      </c>
      <c r="H756" s="132" t="n">
        <v>0</v>
      </c>
      <c r="I756" s="132" t="n">
        <v>0</v>
      </c>
      <c r="J756" s="132" t="n">
        <f aca="false">IF(L756=13.5,IF(X756=1,12,9),-0.392532+1.267037*L756+0.472239*X756+0.58658*W756+0.089417*V756+0.531633*U756+0.337883*T756-0.403545*S756)</f>
        <v>2.8644775</v>
      </c>
      <c r="K756" s="145" t="n">
        <f aca="false">IF(I756=0,J756,I756)</f>
        <v>2.8644775</v>
      </c>
      <c r="L756" s="132" t="n">
        <v>2.5</v>
      </c>
      <c r="M756" s="132" t="n">
        <v>2</v>
      </c>
      <c r="N756" s="132" t="n">
        <v>4</v>
      </c>
      <c r="O756" s="132" t="s">
        <v>154</v>
      </c>
      <c r="P756" s="132" t="n">
        <v>2</v>
      </c>
      <c r="Q756" s="132" t="n">
        <v>2.5</v>
      </c>
      <c r="R756" s="132" t="n">
        <v>0</v>
      </c>
      <c r="S756" s="132" t="n">
        <v>0</v>
      </c>
      <c r="T756" s="132" t="n">
        <v>0</v>
      </c>
      <c r="U756" s="132" t="n">
        <v>0</v>
      </c>
      <c r="V756" s="132" t="n">
        <v>1</v>
      </c>
      <c r="W756" s="132" t="n">
        <v>0</v>
      </c>
      <c r="X756" s="132" t="n">
        <v>0</v>
      </c>
      <c r="Y756" s="132" t="n">
        <f aca="false">IF(L756&lt;=2.5,1,IF(L756&lt;=4.5,2,IF(L756&lt;=6.5,3,4)))</f>
        <v>1</v>
      </c>
      <c r="Z756" s="132" t="n">
        <f aca="false">IF(R756=1,35,IF(S756=1,64,IF(T756=1,IF(Y756=1,85,104),IF(U756=1,IF(Y756=1,124,152),IF(V756=1,(IF(Y756=1,146,IF(Y756=2,178,263))),IF(W756=1,(IF(Y756=1,178,IF(Y756=2,218,321))),IF(X756=1,IF(Y756=1,190,IF(Y756=2,242,IF(Y756=3,357,896))))))))))</f>
        <v>146</v>
      </c>
      <c r="AA756" s="146" t="n">
        <f aca="false">Z756*F756</f>
        <v>2472489.502038</v>
      </c>
      <c r="AB756" s="141" t="n">
        <v>0</v>
      </c>
      <c r="AC756" s="136" t="s">
        <v>191</v>
      </c>
    </row>
    <row r="757" customFormat="false" ht="13.8" hidden="false" customHeight="false" outlineLevel="0" collapsed="false">
      <c r="A757" s="136" t="n">
        <v>756</v>
      </c>
      <c r="B757" s="136" t="s">
        <v>162</v>
      </c>
      <c r="C757" s="136" t="s">
        <v>162</v>
      </c>
      <c r="D757" s="132" t="s">
        <v>217</v>
      </c>
      <c r="E757" s="142" t="n">
        <v>2300</v>
      </c>
      <c r="F757" s="144" t="n">
        <f aca="false">E757*10.76391</f>
        <v>24756.993</v>
      </c>
      <c r="G757" s="132" t="s">
        <v>218</v>
      </c>
      <c r="H757" s="132" t="n">
        <v>0</v>
      </c>
      <c r="I757" s="132" t="n">
        <v>0</v>
      </c>
      <c r="J757" s="132" t="n">
        <f aca="false">IF(L757=13.5,IF(X757=1,12,9),-0.392532+1.267037*L757+0.472239*X757+0.58658*W757+0.089417*V757+0.531633*U757+0.337883*T757-0.403545*S757)</f>
        <v>3.3066935</v>
      </c>
      <c r="K757" s="145" t="n">
        <f aca="false">IF(I757=0,J757,I757)</f>
        <v>3.3066935</v>
      </c>
      <c r="L757" s="132" t="n">
        <v>2.5</v>
      </c>
      <c r="M757" s="132" t="n">
        <v>2</v>
      </c>
      <c r="N757" s="132" t="n">
        <v>4</v>
      </c>
      <c r="O757" s="132" t="s">
        <v>153</v>
      </c>
      <c r="P757" s="132" t="n">
        <v>2</v>
      </c>
      <c r="Q757" s="132" t="n">
        <v>2.5</v>
      </c>
      <c r="R757" s="132" t="n">
        <v>0</v>
      </c>
      <c r="S757" s="132" t="n">
        <v>0</v>
      </c>
      <c r="T757" s="132" t="n">
        <v>0</v>
      </c>
      <c r="U757" s="132" t="n">
        <v>1</v>
      </c>
      <c r="V757" s="132" t="n">
        <v>0</v>
      </c>
      <c r="W757" s="132" t="n">
        <v>0</v>
      </c>
      <c r="X757" s="132" t="n">
        <v>0</v>
      </c>
      <c r="Y757" s="132" t="n">
        <f aca="false">IF(L757&lt;=2.5,1,IF(L757&lt;=4.5,2,IF(L757&lt;=6.5,3,4)))</f>
        <v>1</v>
      </c>
      <c r="Z757" s="132" t="n">
        <f aca="false">IF(R757=1,35,IF(S757=1,64,IF(T757=1,IF(Y757=1,85,104),IF(U757=1,IF(Y757=1,124,152),IF(V757=1,(IF(Y757=1,146,IF(Y757=2,178,263))),IF(W757=1,(IF(Y757=1,178,IF(Y757=2,218,321))),IF(X757=1,IF(Y757=1,190,IF(Y757=2,242,IF(Y757=3,357,896))))))))))</f>
        <v>124</v>
      </c>
      <c r="AA757" s="146" t="n">
        <f aca="false">Z757*F757</f>
        <v>3069867.132</v>
      </c>
      <c r="AB757" s="141" t="n">
        <v>0</v>
      </c>
      <c r="AC757" s="136" t="s">
        <v>191</v>
      </c>
    </row>
    <row r="758" customFormat="false" ht="13.8" hidden="false" customHeight="false" outlineLevel="0" collapsed="false">
      <c r="A758" s="136" t="n">
        <v>757</v>
      </c>
      <c r="B758" s="136" t="s">
        <v>162</v>
      </c>
      <c r="C758" s="136" t="s">
        <v>162</v>
      </c>
      <c r="D758" s="132" t="s">
        <v>217</v>
      </c>
      <c r="E758" s="142" t="n">
        <v>2300</v>
      </c>
      <c r="F758" s="144" t="n">
        <f aca="false">E758*10.76391</f>
        <v>24756.993</v>
      </c>
      <c r="G758" s="132" t="s">
        <v>218</v>
      </c>
      <c r="H758" s="132" t="n">
        <v>0</v>
      </c>
      <c r="I758" s="132" t="n">
        <v>0</v>
      </c>
      <c r="J758" s="132" t="n">
        <f aca="false">IF(L758=13.5,IF(X758=1,12,9),-0.392532+1.267037*L758+0.472239*X758+0.58658*W758+0.089417*V758+0.531633*U758+0.337883*T758-0.403545*S758)</f>
        <v>3.3066935</v>
      </c>
      <c r="K758" s="145" t="n">
        <f aca="false">IF(I758=0,J758,I758)</f>
        <v>3.3066935</v>
      </c>
      <c r="L758" s="132" t="n">
        <v>2.5</v>
      </c>
      <c r="M758" s="132" t="n">
        <v>2</v>
      </c>
      <c r="N758" s="132" t="n">
        <v>4</v>
      </c>
      <c r="O758" s="132" t="s">
        <v>153</v>
      </c>
      <c r="P758" s="132" t="n">
        <v>2</v>
      </c>
      <c r="Q758" s="132" t="n">
        <v>2.5</v>
      </c>
      <c r="R758" s="132" t="n">
        <v>0</v>
      </c>
      <c r="S758" s="132" t="n">
        <v>0</v>
      </c>
      <c r="T758" s="132" t="n">
        <v>0</v>
      </c>
      <c r="U758" s="132" t="n">
        <v>1</v>
      </c>
      <c r="V758" s="132" t="n">
        <v>0</v>
      </c>
      <c r="W758" s="132" t="n">
        <v>0</v>
      </c>
      <c r="X758" s="132" t="n">
        <v>0</v>
      </c>
      <c r="Y758" s="132" t="n">
        <f aca="false">IF(L758&lt;=2.5,1,IF(L758&lt;=4.5,2,IF(L758&lt;=6.5,3,4)))</f>
        <v>1</v>
      </c>
      <c r="Z758" s="132" t="n">
        <f aca="false">IF(R758=1,35,IF(S758=1,64,IF(T758=1,IF(Y758=1,85,104),IF(U758=1,IF(Y758=1,124,152),IF(V758=1,(IF(Y758=1,146,IF(Y758=2,178,263))),IF(W758=1,(IF(Y758=1,178,IF(Y758=2,218,321))),IF(X758=1,IF(Y758=1,190,IF(Y758=2,242,IF(Y758=3,357,896))))))))))</f>
        <v>124</v>
      </c>
      <c r="AA758" s="146" t="n">
        <f aca="false">Z758*F758</f>
        <v>3069867.132</v>
      </c>
      <c r="AB758" s="141" t="n">
        <v>0</v>
      </c>
      <c r="AC758" s="136" t="s">
        <v>191</v>
      </c>
    </row>
    <row r="759" customFormat="false" ht="13.8" hidden="false" customHeight="false" outlineLevel="0" collapsed="false">
      <c r="A759" s="136" t="n">
        <v>758</v>
      </c>
      <c r="B759" s="136" t="s">
        <v>162</v>
      </c>
      <c r="C759" s="136" t="s">
        <v>162</v>
      </c>
      <c r="D759" s="132" t="s">
        <v>217</v>
      </c>
      <c r="E759" s="142" t="n">
        <v>2300</v>
      </c>
      <c r="F759" s="144" t="n">
        <f aca="false">E759*10.76391</f>
        <v>24756.993</v>
      </c>
      <c r="G759" s="132" t="s">
        <v>218</v>
      </c>
      <c r="H759" s="132" t="n">
        <v>0</v>
      </c>
      <c r="I759" s="132" t="n">
        <v>0</v>
      </c>
      <c r="J759" s="132" t="n">
        <f aca="false">IF(L759=13.5,IF(X759=1,12,9),-0.392532+1.267037*L759+0.472239*X759+0.58658*W759+0.089417*V759+0.531633*U759+0.337883*T759-0.403545*S759)</f>
        <v>3.3066935</v>
      </c>
      <c r="K759" s="145" t="n">
        <f aca="false">IF(I759=0,J759,I759)</f>
        <v>3.3066935</v>
      </c>
      <c r="L759" s="132" t="n">
        <v>2.5</v>
      </c>
      <c r="M759" s="132" t="n">
        <v>2</v>
      </c>
      <c r="N759" s="132" t="n">
        <v>4</v>
      </c>
      <c r="O759" s="132" t="s">
        <v>153</v>
      </c>
      <c r="P759" s="132" t="n">
        <v>2</v>
      </c>
      <c r="Q759" s="132" t="n">
        <v>2.5</v>
      </c>
      <c r="R759" s="132" t="n">
        <v>0</v>
      </c>
      <c r="S759" s="132" t="n">
        <v>0</v>
      </c>
      <c r="T759" s="132" t="n">
        <v>0</v>
      </c>
      <c r="U759" s="132" t="n">
        <v>1</v>
      </c>
      <c r="V759" s="132" t="n">
        <v>0</v>
      </c>
      <c r="W759" s="132" t="n">
        <v>0</v>
      </c>
      <c r="X759" s="132" t="n">
        <v>0</v>
      </c>
      <c r="Y759" s="132" t="n">
        <f aca="false">IF(L759&lt;=2.5,1,IF(L759&lt;=4.5,2,IF(L759&lt;=6.5,3,4)))</f>
        <v>1</v>
      </c>
      <c r="Z759" s="132" t="n">
        <f aca="false">IF(R759=1,35,IF(S759=1,64,IF(T759=1,IF(Y759=1,85,104),IF(U759=1,IF(Y759=1,124,152),IF(V759=1,(IF(Y759=1,146,IF(Y759=2,178,263))),IF(W759=1,(IF(Y759=1,178,IF(Y759=2,218,321))),IF(X759=1,IF(Y759=1,190,IF(Y759=2,242,IF(Y759=3,357,896))))))))))</f>
        <v>124</v>
      </c>
      <c r="AA759" s="146" t="n">
        <f aca="false">Z759*F759</f>
        <v>3069867.132</v>
      </c>
      <c r="AB759" s="141" t="n">
        <v>0</v>
      </c>
      <c r="AC759" s="136" t="s">
        <v>191</v>
      </c>
    </row>
    <row r="760" customFormat="false" ht="13.8" hidden="false" customHeight="false" outlineLevel="0" collapsed="false">
      <c r="A760" s="136" t="n">
        <v>759</v>
      </c>
      <c r="B760" s="136" t="s">
        <v>162</v>
      </c>
      <c r="C760" s="136" t="s">
        <v>162</v>
      </c>
      <c r="D760" s="132" t="s">
        <v>217</v>
      </c>
      <c r="E760" s="142" t="n">
        <v>2300</v>
      </c>
      <c r="F760" s="144" t="n">
        <f aca="false">E760*10.76391</f>
        <v>24756.993</v>
      </c>
      <c r="G760" s="132" t="s">
        <v>218</v>
      </c>
      <c r="H760" s="132" t="n">
        <v>0</v>
      </c>
      <c r="I760" s="132" t="n">
        <v>0</v>
      </c>
      <c r="J760" s="132" t="n">
        <f aca="false">IF(L760=13.5,IF(X760=1,12,9),-0.392532+1.267037*L760+0.472239*X760+0.58658*W760+0.089417*V760+0.531633*U760+0.337883*T760-0.403545*S760)</f>
        <v>3.3066935</v>
      </c>
      <c r="K760" s="145" t="n">
        <f aca="false">IF(I760=0,J760,I760)</f>
        <v>3.3066935</v>
      </c>
      <c r="L760" s="132" t="n">
        <v>2.5</v>
      </c>
      <c r="M760" s="132" t="n">
        <v>2</v>
      </c>
      <c r="N760" s="132" t="n">
        <v>4</v>
      </c>
      <c r="O760" s="132" t="s">
        <v>153</v>
      </c>
      <c r="P760" s="132" t="n">
        <v>2</v>
      </c>
      <c r="Q760" s="132" t="n">
        <v>2.5</v>
      </c>
      <c r="R760" s="132" t="n">
        <v>0</v>
      </c>
      <c r="S760" s="132" t="n">
        <v>0</v>
      </c>
      <c r="T760" s="132" t="n">
        <v>0</v>
      </c>
      <c r="U760" s="132" t="n">
        <v>1</v>
      </c>
      <c r="V760" s="132" t="n">
        <v>0</v>
      </c>
      <c r="W760" s="132" t="n">
        <v>0</v>
      </c>
      <c r="X760" s="132" t="n">
        <v>0</v>
      </c>
      <c r="Y760" s="132" t="n">
        <f aca="false">IF(L760&lt;=2.5,1,IF(L760&lt;=4.5,2,IF(L760&lt;=6.5,3,4)))</f>
        <v>1</v>
      </c>
      <c r="Z760" s="132" t="n">
        <f aca="false">IF(R760=1,35,IF(S760=1,64,IF(T760=1,IF(Y760=1,85,104),IF(U760=1,IF(Y760=1,124,152),IF(V760=1,(IF(Y760=1,146,IF(Y760=2,178,263))),IF(W760=1,(IF(Y760=1,178,IF(Y760=2,218,321))),IF(X760=1,IF(Y760=1,190,IF(Y760=2,242,IF(Y760=3,357,896))))))))))</f>
        <v>124</v>
      </c>
      <c r="AA760" s="146" t="n">
        <f aca="false">Z760*F760</f>
        <v>3069867.132</v>
      </c>
      <c r="AB760" s="141" t="n">
        <v>0</v>
      </c>
      <c r="AC760" s="136" t="s">
        <v>191</v>
      </c>
    </row>
    <row r="761" customFormat="false" ht="13.8" hidden="false" customHeight="false" outlineLevel="0" collapsed="false">
      <c r="A761" s="136" t="n">
        <v>760</v>
      </c>
      <c r="B761" s="136" t="s">
        <v>162</v>
      </c>
      <c r="C761" s="136" t="s">
        <v>162</v>
      </c>
      <c r="D761" s="132" t="s">
        <v>217</v>
      </c>
      <c r="E761" s="142" t="n">
        <v>2300</v>
      </c>
      <c r="F761" s="144" t="n">
        <f aca="false">E761*10.76391</f>
        <v>24756.993</v>
      </c>
      <c r="G761" s="132" t="s">
        <v>218</v>
      </c>
      <c r="H761" s="132" t="n">
        <v>0</v>
      </c>
      <c r="I761" s="132" t="n">
        <v>0</v>
      </c>
      <c r="J761" s="132" t="n">
        <f aca="false">IF(L761=13.5,IF(X761=1,12,9),-0.392532+1.267037*L761+0.472239*X761+0.58658*W761+0.089417*V761+0.531633*U761+0.337883*T761-0.403545*S761)</f>
        <v>3.3066935</v>
      </c>
      <c r="K761" s="145" t="n">
        <f aca="false">IF(I761=0,J761,I761)</f>
        <v>3.3066935</v>
      </c>
      <c r="L761" s="132" t="n">
        <v>2.5</v>
      </c>
      <c r="M761" s="132" t="n">
        <v>2</v>
      </c>
      <c r="N761" s="132" t="n">
        <v>4</v>
      </c>
      <c r="O761" s="132" t="s">
        <v>153</v>
      </c>
      <c r="P761" s="132" t="n">
        <v>2</v>
      </c>
      <c r="Q761" s="132" t="n">
        <v>2.5</v>
      </c>
      <c r="R761" s="132" t="n">
        <v>0</v>
      </c>
      <c r="S761" s="132" t="n">
        <v>0</v>
      </c>
      <c r="T761" s="132" t="n">
        <v>0</v>
      </c>
      <c r="U761" s="132" t="n">
        <v>1</v>
      </c>
      <c r="V761" s="132" t="n">
        <v>0</v>
      </c>
      <c r="W761" s="132" t="n">
        <v>0</v>
      </c>
      <c r="X761" s="132" t="n">
        <v>0</v>
      </c>
      <c r="Y761" s="132" t="n">
        <f aca="false">IF(L761&lt;=2.5,1,IF(L761&lt;=4.5,2,IF(L761&lt;=6.5,3,4)))</f>
        <v>1</v>
      </c>
      <c r="Z761" s="132" t="n">
        <f aca="false">IF(R761=1,35,IF(S761=1,64,IF(T761=1,IF(Y761=1,85,104),IF(U761=1,IF(Y761=1,124,152),IF(V761=1,(IF(Y761=1,146,IF(Y761=2,178,263))),IF(W761=1,(IF(Y761=1,178,IF(Y761=2,218,321))),IF(X761=1,IF(Y761=1,190,IF(Y761=2,242,IF(Y761=3,357,896))))))))))</f>
        <v>124</v>
      </c>
      <c r="AA761" s="146" t="n">
        <f aca="false">Z761*F761</f>
        <v>3069867.132</v>
      </c>
      <c r="AB761" s="141" t="n">
        <v>0</v>
      </c>
      <c r="AC761" s="136" t="s">
        <v>191</v>
      </c>
    </row>
    <row r="762" customFormat="false" ht="13.8" hidden="false" customHeight="false" outlineLevel="0" collapsed="false">
      <c r="A762" s="136" t="n">
        <v>761</v>
      </c>
      <c r="B762" s="136" t="s">
        <v>162</v>
      </c>
      <c r="C762" s="136" t="s">
        <v>162</v>
      </c>
      <c r="D762" s="132" t="s">
        <v>217</v>
      </c>
      <c r="E762" s="142" t="n">
        <v>2300</v>
      </c>
      <c r="F762" s="144" t="n">
        <f aca="false">E762*10.76391</f>
        <v>24756.993</v>
      </c>
      <c r="G762" s="132" t="s">
        <v>218</v>
      </c>
      <c r="H762" s="132" t="n">
        <v>0</v>
      </c>
      <c r="I762" s="132" t="n">
        <v>0</v>
      </c>
      <c r="J762" s="132" t="n">
        <f aca="false">IF(L762=13.5,IF(X762=1,12,9),-0.392532+1.267037*L762+0.472239*X762+0.58658*W762+0.089417*V762+0.531633*U762+0.337883*T762-0.403545*S762)</f>
        <v>3.3066935</v>
      </c>
      <c r="K762" s="145" t="n">
        <f aca="false">IF(I762=0,J762,I762)</f>
        <v>3.3066935</v>
      </c>
      <c r="L762" s="132" t="n">
        <v>2.5</v>
      </c>
      <c r="M762" s="132" t="n">
        <v>2</v>
      </c>
      <c r="N762" s="132" t="n">
        <v>4</v>
      </c>
      <c r="O762" s="132" t="s">
        <v>153</v>
      </c>
      <c r="P762" s="132" t="n">
        <v>2</v>
      </c>
      <c r="Q762" s="132" t="n">
        <v>2.5</v>
      </c>
      <c r="R762" s="132" t="n">
        <v>0</v>
      </c>
      <c r="S762" s="132" t="n">
        <v>0</v>
      </c>
      <c r="T762" s="132" t="n">
        <v>0</v>
      </c>
      <c r="U762" s="132" t="n">
        <v>1</v>
      </c>
      <c r="V762" s="132" t="n">
        <v>0</v>
      </c>
      <c r="W762" s="132" t="n">
        <v>0</v>
      </c>
      <c r="X762" s="132" t="n">
        <v>0</v>
      </c>
      <c r="Y762" s="132" t="n">
        <f aca="false">IF(L762&lt;=2.5,1,IF(L762&lt;=4.5,2,IF(L762&lt;=6.5,3,4)))</f>
        <v>1</v>
      </c>
      <c r="Z762" s="132" t="n">
        <f aca="false">IF(R762=1,35,IF(S762=1,64,IF(T762=1,IF(Y762=1,85,104),IF(U762=1,IF(Y762=1,124,152),IF(V762=1,(IF(Y762=1,146,IF(Y762=2,178,263))),IF(W762=1,(IF(Y762=1,178,IF(Y762=2,218,321))),IF(X762=1,IF(Y762=1,190,IF(Y762=2,242,IF(Y762=3,357,896))))))))))</f>
        <v>124</v>
      </c>
      <c r="AA762" s="146" t="n">
        <f aca="false">Z762*F762</f>
        <v>3069867.132</v>
      </c>
      <c r="AB762" s="141" t="n">
        <v>0</v>
      </c>
      <c r="AC762" s="136" t="s">
        <v>191</v>
      </c>
    </row>
    <row r="763" customFormat="false" ht="13.8" hidden="false" customHeight="false" outlineLevel="0" collapsed="false">
      <c r="A763" s="136" t="n">
        <v>762</v>
      </c>
      <c r="B763" s="136" t="s">
        <v>162</v>
      </c>
      <c r="C763" s="136" t="s">
        <v>162</v>
      </c>
      <c r="D763" s="132" t="s">
        <v>217</v>
      </c>
      <c r="E763" s="142" t="n">
        <v>2300</v>
      </c>
      <c r="F763" s="144" t="n">
        <f aca="false">E763*10.76391</f>
        <v>24756.993</v>
      </c>
      <c r="G763" s="132" t="s">
        <v>218</v>
      </c>
      <c r="H763" s="132" t="n">
        <v>0</v>
      </c>
      <c r="I763" s="132" t="n">
        <v>0</v>
      </c>
      <c r="J763" s="132" t="n">
        <f aca="false">IF(L763=13.5,IF(X763=1,12,9),-0.392532+1.267037*L763+0.472239*X763+0.58658*W763+0.089417*V763+0.531633*U763+0.337883*T763-0.403545*S763)</f>
        <v>3.3066935</v>
      </c>
      <c r="K763" s="145" t="n">
        <f aca="false">IF(I763=0,J763,I763)</f>
        <v>3.3066935</v>
      </c>
      <c r="L763" s="132" t="n">
        <v>2.5</v>
      </c>
      <c r="M763" s="132" t="n">
        <v>2</v>
      </c>
      <c r="N763" s="132" t="n">
        <v>4</v>
      </c>
      <c r="O763" s="132" t="s">
        <v>153</v>
      </c>
      <c r="P763" s="132" t="n">
        <v>2</v>
      </c>
      <c r="Q763" s="132" t="n">
        <v>2.5</v>
      </c>
      <c r="R763" s="132" t="n">
        <v>0</v>
      </c>
      <c r="S763" s="132" t="n">
        <v>0</v>
      </c>
      <c r="T763" s="132" t="n">
        <v>0</v>
      </c>
      <c r="U763" s="132" t="n">
        <v>1</v>
      </c>
      <c r="V763" s="132" t="n">
        <v>0</v>
      </c>
      <c r="W763" s="132" t="n">
        <v>0</v>
      </c>
      <c r="X763" s="132" t="n">
        <v>0</v>
      </c>
      <c r="Y763" s="132" t="n">
        <f aca="false">IF(L763&lt;=2.5,1,IF(L763&lt;=4.5,2,IF(L763&lt;=6.5,3,4)))</f>
        <v>1</v>
      </c>
      <c r="Z763" s="132" t="n">
        <f aca="false">IF(R763=1,35,IF(S763=1,64,IF(T763=1,IF(Y763=1,85,104),IF(U763=1,IF(Y763=1,124,152),IF(V763=1,(IF(Y763=1,146,IF(Y763=2,178,263))),IF(W763=1,(IF(Y763=1,178,IF(Y763=2,218,321))),IF(X763=1,IF(Y763=1,190,IF(Y763=2,242,IF(Y763=3,357,896))))))))))</f>
        <v>124</v>
      </c>
      <c r="AA763" s="146" t="n">
        <f aca="false">Z763*F763</f>
        <v>3069867.132</v>
      </c>
      <c r="AB763" s="141" t="n">
        <v>0</v>
      </c>
      <c r="AC763" s="136" t="s">
        <v>191</v>
      </c>
    </row>
    <row r="764" customFormat="false" ht="13.8" hidden="false" customHeight="false" outlineLevel="0" collapsed="false">
      <c r="A764" s="136" t="n">
        <v>763</v>
      </c>
      <c r="B764" s="136" t="s">
        <v>162</v>
      </c>
      <c r="C764" s="136" t="s">
        <v>162</v>
      </c>
      <c r="D764" s="132" t="s">
        <v>217</v>
      </c>
      <c r="E764" s="142" t="n">
        <v>2300</v>
      </c>
      <c r="F764" s="144" t="n">
        <f aca="false">E764*10.76391</f>
        <v>24756.993</v>
      </c>
      <c r="G764" s="132" t="s">
        <v>218</v>
      </c>
      <c r="H764" s="132" t="n">
        <v>0</v>
      </c>
      <c r="I764" s="132" t="n">
        <v>0</v>
      </c>
      <c r="J764" s="132" t="n">
        <f aca="false">IF(L764=13.5,IF(X764=1,12,9),-0.392532+1.267037*L764+0.472239*X764+0.58658*W764+0.089417*V764+0.531633*U764+0.337883*T764-0.403545*S764)</f>
        <v>3.3066935</v>
      </c>
      <c r="K764" s="145" t="n">
        <f aca="false">IF(I764=0,J764,I764)</f>
        <v>3.3066935</v>
      </c>
      <c r="L764" s="132" t="n">
        <v>2.5</v>
      </c>
      <c r="M764" s="132" t="n">
        <v>2</v>
      </c>
      <c r="N764" s="132" t="n">
        <v>4</v>
      </c>
      <c r="O764" s="132" t="s">
        <v>153</v>
      </c>
      <c r="P764" s="132" t="n">
        <v>2</v>
      </c>
      <c r="Q764" s="132" t="n">
        <v>2.5</v>
      </c>
      <c r="R764" s="132" t="n">
        <v>0</v>
      </c>
      <c r="S764" s="132" t="n">
        <v>0</v>
      </c>
      <c r="T764" s="132" t="n">
        <v>0</v>
      </c>
      <c r="U764" s="132" t="n">
        <v>1</v>
      </c>
      <c r="V764" s="132" t="n">
        <v>0</v>
      </c>
      <c r="W764" s="132" t="n">
        <v>0</v>
      </c>
      <c r="X764" s="132" t="n">
        <v>0</v>
      </c>
      <c r="Y764" s="132" t="n">
        <f aca="false">IF(L764&lt;=2.5,1,IF(L764&lt;=4.5,2,IF(L764&lt;=6.5,3,4)))</f>
        <v>1</v>
      </c>
      <c r="Z764" s="132" t="n">
        <f aca="false">IF(R764=1,35,IF(S764=1,64,IF(T764=1,IF(Y764=1,85,104),IF(U764=1,IF(Y764=1,124,152),IF(V764=1,(IF(Y764=1,146,IF(Y764=2,178,263))),IF(W764=1,(IF(Y764=1,178,IF(Y764=2,218,321))),IF(X764=1,IF(Y764=1,190,IF(Y764=2,242,IF(Y764=3,357,896))))))))))</f>
        <v>124</v>
      </c>
      <c r="AA764" s="146" t="n">
        <f aca="false">Z764*F764</f>
        <v>3069867.132</v>
      </c>
      <c r="AB764" s="141" t="n">
        <v>0</v>
      </c>
      <c r="AC764" s="136" t="s">
        <v>191</v>
      </c>
    </row>
    <row r="765" customFormat="false" ht="13.8" hidden="false" customHeight="false" outlineLevel="0" collapsed="false">
      <c r="A765" s="136" t="n">
        <v>764</v>
      </c>
      <c r="B765" s="136" t="s">
        <v>162</v>
      </c>
      <c r="C765" s="136" t="s">
        <v>162</v>
      </c>
      <c r="D765" s="132" t="s">
        <v>217</v>
      </c>
      <c r="E765" s="142" t="n">
        <v>2300</v>
      </c>
      <c r="F765" s="144" t="n">
        <f aca="false">E765*10.76391</f>
        <v>24756.993</v>
      </c>
      <c r="G765" s="132" t="s">
        <v>218</v>
      </c>
      <c r="H765" s="132" t="n">
        <v>0</v>
      </c>
      <c r="I765" s="132" t="n">
        <v>0</v>
      </c>
      <c r="J765" s="132" t="n">
        <f aca="false">IF(L765=13.5,IF(X765=1,12,9),-0.392532+1.267037*L765+0.472239*X765+0.58658*W765+0.089417*V765+0.531633*U765+0.337883*T765-0.403545*S765)</f>
        <v>3.3066935</v>
      </c>
      <c r="K765" s="145" t="n">
        <f aca="false">IF(I765=0,J765,I765)</f>
        <v>3.3066935</v>
      </c>
      <c r="L765" s="132" t="n">
        <v>2.5</v>
      </c>
      <c r="M765" s="132" t="n">
        <v>2</v>
      </c>
      <c r="N765" s="132" t="n">
        <v>4</v>
      </c>
      <c r="O765" s="132" t="s">
        <v>153</v>
      </c>
      <c r="P765" s="132" t="n">
        <v>2</v>
      </c>
      <c r="Q765" s="132" t="n">
        <v>2.5</v>
      </c>
      <c r="R765" s="132" t="n">
        <v>0</v>
      </c>
      <c r="S765" s="132" t="n">
        <v>0</v>
      </c>
      <c r="T765" s="132" t="n">
        <v>0</v>
      </c>
      <c r="U765" s="132" t="n">
        <v>1</v>
      </c>
      <c r="V765" s="132" t="n">
        <v>0</v>
      </c>
      <c r="W765" s="132" t="n">
        <v>0</v>
      </c>
      <c r="X765" s="132" t="n">
        <v>0</v>
      </c>
      <c r="Y765" s="132" t="n">
        <f aca="false">IF(L765&lt;=2.5,1,IF(L765&lt;=4.5,2,IF(L765&lt;=6.5,3,4)))</f>
        <v>1</v>
      </c>
      <c r="Z765" s="132" t="n">
        <f aca="false">IF(R765=1,35,IF(S765=1,64,IF(T765=1,IF(Y765=1,85,104),IF(U765=1,IF(Y765=1,124,152),IF(V765=1,(IF(Y765=1,146,IF(Y765=2,178,263))),IF(W765=1,(IF(Y765=1,178,IF(Y765=2,218,321))),IF(X765=1,IF(Y765=1,190,IF(Y765=2,242,IF(Y765=3,357,896))))))))))</f>
        <v>124</v>
      </c>
      <c r="AA765" s="146" t="n">
        <f aca="false">Z765*F765</f>
        <v>3069867.132</v>
      </c>
      <c r="AB765" s="141" t="n">
        <v>0</v>
      </c>
      <c r="AC765" s="136" t="s">
        <v>191</v>
      </c>
    </row>
    <row r="766" customFormat="false" ht="13.8" hidden="false" customHeight="false" outlineLevel="0" collapsed="false">
      <c r="A766" s="136" t="n">
        <v>765</v>
      </c>
      <c r="B766" s="136" t="s">
        <v>162</v>
      </c>
      <c r="C766" s="136" t="s">
        <v>162</v>
      </c>
      <c r="D766" s="132" t="s">
        <v>217</v>
      </c>
      <c r="E766" s="142" t="n">
        <v>522</v>
      </c>
      <c r="F766" s="144" t="n">
        <f aca="false">E766*10.76391</f>
        <v>5618.76102</v>
      </c>
      <c r="G766" s="132" t="s">
        <v>218</v>
      </c>
      <c r="H766" s="132" t="n">
        <v>0</v>
      </c>
      <c r="I766" s="132" t="n">
        <v>0</v>
      </c>
      <c r="J766" s="132" t="n">
        <f aca="false">IF(L766=13.5,IF(X766=1,12,9),-0.392532+1.267037*L766+0.472239*X766+0.58658*W766+0.089417*V766+0.531633*U766+0.337883*T766-0.403545*S766)</f>
        <v>3.3066935</v>
      </c>
      <c r="K766" s="145" t="n">
        <f aca="false">IF(I766=0,J766,I766)</f>
        <v>3.3066935</v>
      </c>
      <c r="L766" s="132" t="n">
        <v>2.5</v>
      </c>
      <c r="M766" s="132" t="n">
        <v>2</v>
      </c>
      <c r="N766" s="132" t="n">
        <v>4</v>
      </c>
      <c r="O766" s="132" t="s">
        <v>153</v>
      </c>
      <c r="P766" s="132" t="n">
        <v>2</v>
      </c>
      <c r="Q766" s="132" t="n">
        <v>2.5</v>
      </c>
      <c r="R766" s="132" t="n">
        <v>0</v>
      </c>
      <c r="S766" s="132" t="n">
        <v>0</v>
      </c>
      <c r="T766" s="132" t="n">
        <v>0</v>
      </c>
      <c r="U766" s="132" t="n">
        <v>1</v>
      </c>
      <c r="V766" s="132" t="n">
        <v>0</v>
      </c>
      <c r="W766" s="132" t="n">
        <v>0</v>
      </c>
      <c r="X766" s="132" t="n">
        <v>0</v>
      </c>
      <c r="Y766" s="132" t="n">
        <f aca="false">IF(L766&lt;=2.5,1,IF(L766&lt;=4.5,2,IF(L766&lt;=6.5,3,4)))</f>
        <v>1</v>
      </c>
      <c r="Z766" s="132" t="n">
        <f aca="false">IF(R766=1,35,IF(S766=1,64,IF(T766=1,IF(Y766=1,85,104),IF(U766=1,IF(Y766=1,124,152),IF(V766=1,(IF(Y766=1,146,IF(Y766=2,178,263))),IF(W766=1,(IF(Y766=1,178,IF(Y766=2,218,321))),IF(X766=1,IF(Y766=1,190,IF(Y766=2,242,IF(Y766=3,357,896))))))))))</f>
        <v>124</v>
      </c>
      <c r="AA766" s="146" t="n">
        <f aca="false">Z766*F766</f>
        <v>696726.36648</v>
      </c>
      <c r="AB766" s="141" t="n">
        <v>0</v>
      </c>
      <c r="AC766" s="136" t="s">
        <v>191</v>
      </c>
    </row>
    <row r="767" customFormat="false" ht="13.8" hidden="false" customHeight="false" outlineLevel="0" collapsed="false">
      <c r="A767" s="136" t="n">
        <v>766</v>
      </c>
      <c r="B767" s="136" t="s">
        <v>162</v>
      </c>
      <c r="C767" s="136" t="s">
        <v>162</v>
      </c>
      <c r="D767" s="132" t="s">
        <v>219</v>
      </c>
      <c r="E767" s="142" t="n">
        <v>33600</v>
      </c>
      <c r="F767" s="144" t="n">
        <f aca="false">E767*10.76391</f>
        <v>361667.376</v>
      </c>
      <c r="G767" s="132" t="s">
        <v>220</v>
      </c>
      <c r="H767" s="132" t="n">
        <v>0.6</v>
      </c>
      <c r="I767" s="132" t="n">
        <v>4</v>
      </c>
      <c r="J767" s="132" t="n">
        <f aca="false">IF(L767=13.5,IF(X767=1,12,9),-0.392532+1.267037*L767+0.472239*X767+0.58658*W767+0.089417*V767+0.531633*U767+0.337883*T767-0.403545*S767)</f>
        <v>3.005034</v>
      </c>
      <c r="K767" s="145" t="n">
        <f aca="false">IF(I767=0,J767,I767)</f>
        <v>4</v>
      </c>
      <c r="L767" s="132" t="n">
        <v>3</v>
      </c>
      <c r="M767" s="132" t="n">
        <v>2</v>
      </c>
      <c r="N767" s="132" t="n">
        <v>8</v>
      </c>
      <c r="O767" s="132" t="s">
        <v>151</v>
      </c>
      <c r="P767" s="132" t="n">
        <v>2</v>
      </c>
      <c r="Q767" s="132" t="n">
        <v>2</v>
      </c>
      <c r="R767" s="132" t="n">
        <v>0</v>
      </c>
      <c r="S767" s="132" t="n">
        <v>1</v>
      </c>
      <c r="T767" s="132" t="n">
        <v>0</v>
      </c>
      <c r="U767" s="132" t="n">
        <v>0</v>
      </c>
      <c r="V767" s="132" t="n">
        <v>0</v>
      </c>
      <c r="W767" s="132" t="n">
        <v>0</v>
      </c>
      <c r="X767" s="132" t="n">
        <v>0</v>
      </c>
      <c r="Y767" s="132" t="n">
        <f aca="false">IF(L767&lt;=2.5,1,IF(L767&lt;=4.5,2,IF(L767&lt;=6.5,3,4)))</f>
        <v>2</v>
      </c>
      <c r="Z767" s="132" t="n">
        <f aca="false">IF(R767=1,35,IF(S767=1,64,IF(T767=1,IF(Y767=1,85,104),IF(U767=1,IF(Y767=1,124,152),IF(V767=1,(IF(Y767=1,146,IF(Y767=2,178,263))),IF(W767=1,(IF(Y767=1,178,IF(Y767=2,218,321))),IF(X767=1,IF(Y767=1,190,IF(Y767=2,242,IF(Y767=3,357,896))))))))))</f>
        <v>64</v>
      </c>
      <c r="AA767" s="146" t="n">
        <f aca="false">Z767*F767</f>
        <v>23146712.064</v>
      </c>
      <c r="AB767" s="141" t="n">
        <v>0</v>
      </c>
      <c r="AC767" s="136" t="s">
        <v>125</v>
      </c>
    </row>
    <row r="768" customFormat="false" ht="13.8" hidden="false" customHeight="false" outlineLevel="0" collapsed="false">
      <c r="A768" s="136" t="n">
        <v>767</v>
      </c>
      <c r="B768" s="136" t="s">
        <v>162</v>
      </c>
      <c r="C768" s="136" t="s">
        <v>162</v>
      </c>
      <c r="D768" s="132" t="s">
        <v>219</v>
      </c>
      <c r="E768" s="142" t="n">
        <v>33600</v>
      </c>
      <c r="F768" s="144" t="n">
        <f aca="false">E768*10.76391</f>
        <v>361667.376</v>
      </c>
      <c r="G768" s="132" t="s">
        <v>220</v>
      </c>
      <c r="H768" s="132" t="n">
        <v>0.6</v>
      </c>
      <c r="I768" s="132" t="n">
        <v>4</v>
      </c>
      <c r="J768" s="132" t="n">
        <f aca="false">IF(L768=13.5,IF(X768=1,12,9),-0.392532+1.267037*L768+0.472239*X768+0.58658*W768+0.089417*V768+0.531633*U768+0.337883*T768-0.403545*S768)</f>
        <v>3.005034</v>
      </c>
      <c r="K768" s="145" t="n">
        <f aca="false">IF(I768=0,J768,I768)</f>
        <v>4</v>
      </c>
      <c r="L768" s="132" t="n">
        <v>3</v>
      </c>
      <c r="M768" s="132" t="n">
        <v>2</v>
      </c>
      <c r="N768" s="132" t="n">
        <v>8</v>
      </c>
      <c r="O768" s="132" t="s">
        <v>151</v>
      </c>
      <c r="P768" s="132" t="n">
        <v>2</v>
      </c>
      <c r="Q768" s="132" t="n">
        <v>2</v>
      </c>
      <c r="R768" s="132" t="n">
        <v>0</v>
      </c>
      <c r="S768" s="132" t="n">
        <v>1</v>
      </c>
      <c r="T768" s="132" t="n">
        <v>0</v>
      </c>
      <c r="U768" s="132" t="n">
        <v>0</v>
      </c>
      <c r="V768" s="132" t="n">
        <v>0</v>
      </c>
      <c r="W768" s="132" t="n">
        <v>0</v>
      </c>
      <c r="X768" s="132" t="n">
        <v>0</v>
      </c>
      <c r="Y768" s="132" t="n">
        <f aca="false">IF(L768&lt;=2.5,1,IF(L768&lt;=4.5,2,IF(L768&lt;=6.5,3,4)))</f>
        <v>2</v>
      </c>
      <c r="Z768" s="132" t="n">
        <f aca="false">IF(R768=1,35,IF(S768=1,64,IF(T768=1,IF(Y768=1,85,104),IF(U768=1,IF(Y768=1,124,152),IF(V768=1,(IF(Y768=1,146,IF(Y768=2,178,263))),IF(W768=1,(IF(Y768=1,178,IF(Y768=2,218,321))),IF(X768=1,IF(Y768=1,190,IF(Y768=2,242,IF(Y768=3,357,896))))))))))</f>
        <v>64</v>
      </c>
      <c r="AA768" s="146" t="n">
        <f aca="false">Z768*F768</f>
        <v>23146712.064</v>
      </c>
      <c r="AB768" s="141" t="n">
        <v>0</v>
      </c>
      <c r="AC768" s="136" t="s">
        <v>125</v>
      </c>
    </row>
    <row r="769" customFormat="false" ht="13.8" hidden="false" customHeight="false" outlineLevel="0" collapsed="false">
      <c r="A769" s="136" t="n">
        <v>768</v>
      </c>
      <c r="B769" s="136" t="s">
        <v>162</v>
      </c>
      <c r="C769" s="136" t="s">
        <v>162</v>
      </c>
      <c r="D769" s="132" t="s">
        <v>219</v>
      </c>
      <c r="E769" s="142" t="n">
        <v>33600</v>
      </c>
      <c r="F769" s="144" t="n">
        <f aca="false">E769*10.76391</f>
        <v>361667.376</v>
      </c>
      <c r="G769" s="132" t="s">
        <v>220</v>
      </c>
      <c r="H769" s="132" t="n">
        <v>0.6</v>
      </c>
      <c r="I769" s="132" t="n">
        <v>4</v>
      </c>
      <c r="J769" s="132" t="n">
        <f aca="false">IF(L769=13.5,IF(X769=1,12,9),-0.392532+1.267037*L769+0.472239*X769+0.58658*W769+0.089417*V769+0.531633*U769+0.337883*T769-0.403545*S769)</f>
        <v>3.005034</v>
      </c>
      <c r="K769" s="145" t="n">
        <f aca="false">IF(I769=0,J769,I769)</f>
        <v>4</v>
      </c>
      <c r="L769" s="132" t="n">
        <v>3</v>
      </c>
      <c r="M769" s="132" t="n">
        <v>2</v>
      </c>
      <c r="N769" s="132" t="n">
        <v>8</v>
      </c>
      <c r="O769" s="132" t="s">
        <v>151</v>
      </c>
      <c r="P769" s="132" t="n">
        <v>2</v>
      </c>
      <c r="Q769" s="132" t="n">
        <v>2</v>
      </c>
      <c r="R769" s="132" t="n">
        <v>0</v>
      </c>
      <c r="S769" s="132" t="n">
        <v>1</v>
      </c>
      <c r="T769" s="132" t="n">
        <v>0</v>
      </c>
      <c r="U769" s="132" t="n">
        <v>0</v>
      </c>
      <c r="V769" s="132" t="n">
        <v>0</v>
      </c>
      <c r="W769" s="132" t="n">
        <v>0</v>
      </c>
      <c r="X769" s="132" t="n">
        <v>0</v>
      </c>
      <c r="Y769" s="132" t="n">
        <f aca="false">IF(L769&lt;=2.5,1,IF(L769&lt;=4.5,2,IF(L769&lt;=6.5,3,4)))</f>
        <v>2</v>
      </c>
      <c r="Z769" s="132" t="n">
        <f aca="false">IF(R769=1,35,IF(S769=1,64,IF(T769=1,IF(Y769=1,85,104),IF(U769=1,IF(Y769=1,124,152),IF(V769=1,(IF(Y769=1,146,IF(Y769=2,178,263))),IF(W769=1,(IF(Y769=1,178,IF(Y769=2,218,321))),IF(X769=1,IF(Y769=1,190,IF(Y769=2,242,IF(Y769=3,357,896))))))))))</f>
        <v>64</v>
      </c>
      <c r="AA769" s="146" t="n">
        <f aca="false">Z769*F769</f>
        <v>23146712.064</v>
      </c>
      <c r="AB769" s="141" t="n">
        <v>0</v>
      </c>
      <c r="AC769" s="136" t="s">
        <v>125</v>
      </c>
    </row>
    <row r="770" customFormat="false" ht="13.8" hidden="false" customHeight="false" outlineLevel="0" collapsed="false">
      <c r="A770" s="136" t="n">
        <v>769</v>
      </c>
      <c r="B770" s="136" t="s">
        <v>162</v>
      </c>
      <c r="C770" s="136" t="s">
        <v>162</v>
      </c>
      <c r="D770" s="132" t="s">
        <v>219</v>
      </c>
      <c r="E770" s="142" t="n">
        <v>33600</v>
      </c>
      <c r="F770" s="144" t="n">
        <f aca="false">E770*10.76391</f>
        <v>361667.376</v>
      </c>
      <c r="G770" s="132" t="s">
        <v>220</v>
      </c>
      <c r="H770" s="132" t="n">
        <v>0.6</v>
      </c>
      <c r="I770" s="132" t="n">
        <v>4</v>
      </c>
      <c r="J770" s="132" t="n">
        <f aca="false">IF(L770=13.5,IF(X770=1,12,9),-0.392532+1.267037*L770+0.472239*X770+0.58658*W770+0.089417*V770+0.531633*U770+0.337883*T770-0.403545*S770)</f>
        <v>3.005034</v>
      </c>
      <c r="K770" s="145" t="n">
        <f aca="false">IF(I770=0,J770,I770)</f>
        <v>4</v>
      </c>
      <c r="L770" s="132" t="n">
        <v>3</v>
      </c>
      <c r="M770" s="132" t="n">
        <v>2</v>
      </c>
      <c r="N770" s="132" t="n">
        <v>8</v>
      </c>
      <c r="O770" s="132" t="s">
        <v>151</v>
      </c>
      <c r="P770" s="132" t="n">
        <v>2</v>
      </c>
      <c r="Q770" s="132" t="n">
        <v>2</v>
      </c>
      <c r="R770" s="132" t="n">
        <v>0</v>
      </c>
      <c r="S770" s="132" t="n">
        <v>1</v>
      </c>
      <c r="T770" s="132" t="n">
        <v>0</v>
      </c>
      <c r="U770" s="132" t="n">
        <v>0</v>
      </c>
      <c r="V770" s="132" t="n">
        <v>0</v>
      </c>
      <c r="W770" s="132" t="n">
        <v>0</v>
      </c>
      <c r="X770" s="132" t="n">
        <v>0</v>
      </c>
      <c r="Y770" s="132" t="n">
        <f aca="false">IF(L770&lt;=2.5,1,IF(L770&lt;=4.5,2,IF(L770&lt;=6.5,3,4)))</f>
        <v>2</v>
      </c>
      <c r="Z770" s="132" t="n">
        <f aca="false">IF(R770=1,35,IF(S770=1,64,IF(T770=1,IF(Y770=1,85,104),IF(U770=1,IF(Y770=1,124,152),IF(V770=1,(IF(Y770=1,146,IF(Y770=2,178,263))),IF(W770=1,(IF(Y770=1,178,IF(Y770=2,218,321))),IF(X770=1,IF(Y770=1,190,IF(Y770=2,242,IF(Y770=3,357,896))))))))))</f>
        <v>64</v>
      </c>
      <c r="AA770" s="146" t="n">
        <f aca="false">Z770*F770</f>
        <v>23146712.064</v>
      </c>
      <c r="AB770" s="141" t="n">
        <v>0</v>
      </c>
      <c r="AC770" s="136" t="s">
        <v>125</v>
      </c>
    </row>
    <row r="771" customFormat="false" ht="13.8" hidden="false" customHeight="false" outlineLevel="0" collapsed="false">
      <c r="A771" s="136" t="n">
        <v>770</v>
      </c>
      <c r="B771" s="136" t="s">
        <v>162</v>
      </c>
      <c r="C771" s="136" t="s">
        <v>162</v>
      </c>
      <c r="D771" s="132" t="s">
        <v>219</v>
      </c>
      <c r="E771" s="142" t="n">
        <v>33600</v>
      </c>
      <c r="F771" s="144" t="n">
        <f aca="false">E771*10.76391</f>
        <v>361667.376</v>
      </c>
      <c r="G771" s="132" t="s">
        <v>220</v>
      </c>
      <c r="H771" s="132" t="n">
        <v>0.6</v>
      </c>
      <c r="I771" s="132" t="n">
        <v>4</v>
      </c>
      <c r="J771" s="132" t="n">
        <f aca="false">IF(L771=13.5,IF(X771=1,12,9),-0.392532+1.267037*L771+0.472239*X771+0.58658*W771+0.089417*V771+0.531633*U771+0.337883*T771-0.403545*S771)</f>
        <v>3.005034</v>
      </c>
      <c r="K771" s="145" t="n">
        <f aca="false">IF(I771=0,J771,I771)</f>
        <v>4</v>
      </c>
      <c r="L771" s="132" t="n">
        <v>3</v>
      </c>
      <c r="M771" s="132" t="n">
        <v>2</v>
      </c>
      <c r="N771" s="132" t="n">
        <v>8</v>
      </c>
      <c r="O771" s="132" t="s">
        <v>151</v>
      </c>
      <c r="P771" s="132" t="n">
        <v>2</v>
      </c>
      <c r="Q771" s="132" t="n">
        <v>2</v>
      </c>
      <c r="R771" s="132" t="n">
        <v>0</v>
      </c>
      <c r="S771" s="132" t="n">
        <v>1</v>
      </c>
      <c r="T771" s="132" t="n">
        <v>0</v>
      </c>
      <c r="U771" s="132" t="n">
        <v>0</v>
      </c>
      <c r="V771" s="132" t="n">
        <v>0</v>
      </c>
      <c r="W771" s="132" t="n">
        <v>0</v>
      </c>
      <c r="X771" s="132" t="n">
        <v>0</v>
      </c>
      <c r="Y771" s="132" t="n">
        <f aca="false">IF(L771&lt;=2.5,1,IF(L771&lt;=4.5,2,IF(L771&lt;=6.5,3,4)))</f>
        <v>2</v>
      </c>
      <c r="Z771" s="132" t="n">
        <f aca="false">IF(R771=1,35,IF(S771=1,64,IF(T771=1,IF(Y771=1,85,104),IF(U771=1,IF(Y771=1,124,152),IF(V771=1,(IF(Y771=1,146,IF(Y771=2,178,263))),IF(W771=1,(IF(Y771=1,178,IF(Y771=2,218,321))),IF(X771=1,IF(Y771=1,190,IF(Y771=2,242,IF(Y771=3,357,896))))))))))</f>
        <v>64</v>
      </c>
      <c r="AA771" s="146" t="n">
        <f aca="false">Z771*F771</f>
        <v>23146712.064</v>
      </c>
      <c r="AB771" s="141" t="n">
        <v>0</v>
      </c>
      <c r="AC771" s="136" t="s">
        <v>125</v>
      </c>
    </row>
    <row r="772" customFormat="false" ht="13.8" hidden="false" customHeight="false" outlineLevel="0" collapsed="false">
      <c r="A772" s="136" t="n">
        <v>771</v>
      </c>
      <c r="B772" s="136" t="s">
        <v>162</v>
      </c>
      <c r="C772" s="136" t="s">
        <v>162</v>
      </c>
      <c r="D772" s="132" t="s">
        <v>219</v>
      </c>
      <c r="E772" s="142" t="n">
        <v>474.299999999988</v>
      </c>
      <c r="F772" s="144" t="n">
        <f aca="false">E772*10.76391</f>
        <v>5105.32251299988</v>
      </c>
      <c r="G772" s="132" t="s">
        <v>220</v>
      </c>
      <c r="H772" s="132" t="n">
        <v>0.6</v>
      </c>
      <c r="I772" s="132" t="n">
        <v>4</v>
      </c>
      <c r="J772" s="132" t="n">
        <f aca="false">IF(L772=13.5,IF(X772=1,12,9),-0.392532+1.267037*L772+0.472239*X772+0.58658*W772+0.089417*V772+0.531633*U772+0.337883*T772-0.403545*S772)</f>
        <v>3.005034</v>
      </c>
      <c r="K772" s="145" t="n">
        <f aca="false">IF(I772=0,J772,I772)</f>
        <v>4</v>
      </c>
      <c r="L772" s="132" t="n">
        <v>3</v>
      </c>
      <c r="M772" s="132" t="n">
        <v>2</v>
      </c>
      <c r="N772" s="132" t="n">
        <v>8</v>
      </c>
      <c r="O772" s="132" t="s">
        <v>151</v>
      </c>
      <c r="P772" s="132" t="n">
        <v>2</v>
      </c>
      <c r="Q772" s="132" t="n">
        <v>2</v>
      </c>
      <c r="R772" s="132" t="n">
        <v>0</v>
      </c>
      <c r="S772" s="132" t="n">
        <v>1</v>
      </c>
      <c r="T772" s="132" t="n">
        <v>0</v>
      </c>
      <c r="U772" s="132" t="n">
        <v>0</v>
      </c>
      <c r="V772" s="132" t="n">
        <v>0</v>
      </c>
      <c r="W772" s="132" t="n">
        <v>0</v>
      </c>
      <c r="X772" s="132" t="n">
        <v>0</v>
      </c>
      <c r="Y772" s="132" t="n">
        <f aca="false">IF(L772&lt;=2.5,1,IF(L772&lt;=4.5,2,IF(L772&lt;=6.5,3,4)))</f>
        <v>2</v>
      </c>
      <c r="Z772" s="132" t="n">
        <f aca="false">IF(R772=1,35,IF(S772=1,64,IF(T772=1,IF(Y772=1,85,104),IF(U772=1,IF(Y772=1,124,152),IF(V772=1,(IF(Y772=1,146,IF(Y772=2,178,263))),IF(W772=1,(IF(Y772=1,178,IF(Y772=2,218,321))),IF(X772=1,IF(Y772=1,190,IF(Y772=2,242,IF(Y772=3,357,896))))))))))</f>
        <v>64</v>
      </c>
      <c r="AA772" s="146" t="n">
        <f aca="false">Z772*F772</f>
        <v>326740.640831992</v>
      </c>
      <c r="AB772" s="141" t="n">
        <v>0</v>
      </c>
      <c r="AC772" s="136" t="s">
        <v>125</v>
      </c>
    </row>
    <row r="773" customFormat="false" ht="13.8" hidden="false" customHeight="false" outlineLevel="0" collapsed="false">
      <c r="A773" s="136" t="n">
        <v>772</v>
      </c>
      <c r="B773" s="136" t="s">
        <v>162</v>
      </c>
      <c r="C773" s="136" t="s">
        <v>162</v>
      </c>
      <c r="D773" s="132" t="s">
        <v>221</v>
      </c>
      <c r="E773" s="142" t="n">
        <v>23600</v>
      </c>
      <c r="F773" s="144" t="n">
        <f aca="false">E773*10.76391</f>
        <v>254028.276</v>
      </c>
      <c r="G773" s="132" t="s">
        <v>222</v>
      </c>
      <c r="H773" s="132" t="n">
        <v>1</v>
      </c>
      <c r="I773" s="132" t="n">
        <v>4</v>
      </c>
      <c r="J773" s="132" t="n">
        <f aca="false">IF(L773=13.5,IF(X773=1,12,9),-0.392532+1.267037*L773+0.472239*X773+0.58658*W773+0.089417*V773+0.531633*U773+0.337883*T773-0.403545*S773)</f>
        <v>4.3799805</v>
      </c>
      <c r="K773" s="145" t="n">
        <f aca="false">IF(I773=0,J773,I773)</f>
        <v>4</v>
      </c>
      <c r="L773" s="132" t="n">
        <v>3.5</v>
      </c>
      <c r="M773" s="132" t="n">
        <v>2</v>
      </c>
      <c r="N773" s="132" t="n">
        <v>10</v>
      </c>
      <c r="O773" s="132" t="s">
        <v>152</v>
      </c>
      <c r="P773" s="132" t="n">
        <v>2</v>
      </c>
      <c r="Q773" s="132" t="n">
        <v>2.5</v>
      </c>
      <c r="R773" s="132" t="n">
        <v>0</v>
      </c>
      <c r="S773" s="132" t="n">
        <v>0</v>
      </c>
      <c r="T773" s="132" t="n">
        <v>1</v>
      </c>
      <c r="U773" s="132" t="n">
        <v>0</v>
      </c>
      <c r="V773" s="132" t="n">
        <v>0</v>
      </c>
      <c r="W773" s="132" t="n">
        <v>0</v>
      </c>
      <c r="X773" s="132" t="n">
        <v>0</v>
      </c>
      <c r="Y773" s="132" t="n">
        <f aca="false">IF(L773&lt;=2.5,1,IF(L773&lt;=4.5,2,IF(L773&lt;=6.5,3,4)))</f>
        <v>2</v>
      </c>
      <c r="Z773" s="132" t="n">
        <f aca="false">IF(R773=1,35,IF(S773=1,64,IF(T773=1,IF(Y773=1,85,104),IF(U773=1,IF(Y773=1,124,152),IF(V773=1,(IF(Y773=1,146,IF(Y773=2,178,263))),IF(W773=1,(IF(Y773=1,178,IF(Y773=2,218,321))),IF(X773=1,IF(Y773=1,190,IF(Y773=2,242,IF(Y773=3,357,896))))))))))</f>
        <v>104</v>
      </c>
      <c r="AA773" s="146" t="n">
        <f aca="false">Z773*F773</f>
        <v>26418940.704</v>
      </c>
      <c r="AB773" s="141" t="n">
        <v>1</v>
      </c>
      <c r="AC773" s="136" t="s">
        <v>125</v>
      </c>
    </row>
    <row r="774" customFormat="false" ht="13.8" hidden="false" customHeight="false" outlineLevel="0" collapsed="false">
      <c r="A774" s="136" t="n">
        <v>773</v>
      </c>
      <c r="B774" s="136" t="s">
        <v>162</v>
      </c>
      <c r="C774" s="136" t="s">
        <v>162</v>
      </c>
      <c r="D774" s="132" t="s">
        <v>221</v>
      </c>
      <c r="E774" s="142" t="n">
        <v>23600</v>
      </c>
      <c r="F774" s="144" t="n">
        <f aca="false">E774*10.76391</f>
        <v>254028.276</v>
      </c>
      <c r="G774" s="132" t="s">
        <v>222</v>
      </c>
      <c r="H774" s="132" t="n">
        <v>1</v>
      </c>
      <c r="I774" s="132" t="n">
        <v>4</v>
      </c>
      <c r="J774" s="132" t="n">
        <f aca="false">IF(L774=13.5,IF(X774=1,12,9),-0.392532+1.267037*L774+0.472239*X774+0.58658*W774+0.089417*V774+0.531633*U774+0.337883*T774-0.403545*S774)</f>
        <v>4.3799805</v>
      </c>
      <c r="K774" s="145" t="n">
        <f aca="false">IF(I774=0,J774,I774)</f>
        <v>4</v>
      </c>
      <c r="L774" s="132" t="n">
        <v>3.5</v>
      </c>
      <c r="M774" s="132" t="n">
        <v>2</v>
      </c>
      <c r="N774" s="132" t="n">
        <v>10</v>
      </c>
      <c r="O774" s="132" t="s">
        <v>152</v>
      </c>
      <c r="P774" s="132" t="n">
        <v>2</v>
      </c>
      <c r="Q774" s="132" t="n">
        <v>2.5</v>
      </c>
      <c r="R774" s="132" t="n">
        <v>0</v>
      </c>
      <c r="S774" s="132" t="n">
        <v>0</v>
      </c>
      <c r="T774" s="132" t="n">
        <v>1</v>
      </c>
      <c r="U774" s="132" t="n">
        <v>0</v>
      </c>
      <c r="V774" s="132" t="n">
        <v>0</v>
      </c>
      <c r="W774" s="132" t="n">
        <v>0</v>
      </c>
      <c r="X774" s="132" t="n">
        <v>0</v>
      </c>
      <c r="Y774" s="132" t="n">
        <f aca="false">IF(L774&lt;=2.5,1,IF(L774&lt;=4.5,2,IF(L774&lt;=6.5,3,4)))</f>
        <v>2</v>
      </c>
      <c r="Z774" s="132" t="n">
        <f aca="false">IF(R774=1,35,IF(S774=1,64,IF(T774=1,IF(Y774=1,85,104),IF(U774=1,IF(Y774=1,124,152),IF(V774=1,(IF(Y774=1,146,IF(Y774=2,178,263))),IF(W774=1,(IF(Y774=1,178,IF(Y774=2,218,321))),IF(X774=1,IF(Y774=1,190,IF(Y774=2,242,IF(Y774=3,357,896))))))))))</f>
        <v>104</v>
      </c>
      <c r="AA774" s="146" t="n">
        <f aca="false">Z774*F774</f>
        <v>26418940.704</v>
      </c>
      <c r="AB774" s="141" t="n">
        <v>1</v>
      </c>
      <c r="AC774" s="136" t="s">
        <v>125</v>
      </c>
    </row>
    <row r="775" customFormat="false" ht="13.8" hidden="false" customHeight="false" outlineLevel="0" collapsed="false">
      <c r="A775" s="136" t="n">
        <v>774</v>
      </c>
      <c r="B775" s="136" t="s">
        <v>162</v>
      </c>
      <c r="C775" s="136" t="s">
        <v>162</v>
      </c>
      <c r="D775" s="132" t="s">
        <v>221</v>
      </c>
      <c r="E775" s="142" t="n">
        <v>23600</v>
      </c>
      <c r="F775" s="144" t="n">
        <f aca="false">E775*10.76391</f>
        <v>254028.276</v>
      </c>
      <c r="G775" s="132" t="s">
        <v>222</v>
      </c>
      <c r="H775" s="132" t="n">
        <v>1</v>
      </c>
      <c r="I775" s="132" t="n">
        <v>4</v>
      </c>
      <c r="J775" s="132" t="n">
        <f aca="false">IF(L775=13.5,IF(X775=1,12,9),-0.392532+1.267037*L775+0.472239*X775+0.58658*W775+0.089417*V775+0.531633*U775+0.337883*T775-0.403545*S775)</f>
        <v>4.3799805</v>
      </c>
      <c r="K775" s="145" t="n">
        <f aca="false">IF(I775=0,J775,I775)</f>
        <v>4</v>
      </c>
      <c r="L775" s="132" t="n">
        <v>3.5</v>
      </c>
      <c r="M775" s="132" t="n">
        <v>2</v>
      </c>
      <c r="N775" s="132" t="n">
        <v>10</v>
      </c>
      <c r="O775" s="132" t="s">
        <v>152</v>
      </c>
      <c r="P775" s="132" t="n">
        <v>2</v>
      </c>
      <c r="Q775" s="132" t="n">
        <v>2.5</v>
      </c>
      <c r="R775" s="132" t="n">
        <v>0</v>
      </c>
      <c r="S775" s="132" t="n">
        <v>0</v>
      </c>
      <c r="T775" s="132" t="n">
        <v>1</v>
      </c>
      <c r="U775" s="132" t="n">
        <v>0</v>
      </c>
      <c r="V775" s="132" t="n">
        <v>0</v>
      </c>
      <c r="W775" s="132" t="n">
        <v>0</v>
      </c>
      <c r="X775" s="132" t="n">
        <v>0</v>
      </c>
      <c r="Y775" s="132" t="n">
        <f aca="false">IF(L775&lt;=2.5,1,IF(L775&lt;=4.5,2,IF(L775&lt;=6.5,3,4)))</f>
        <v>2</v>
      </c>
      <c r="Z775" s="132" t="n">
        <f aca="false">IF(R775=1,35,IF(S775=1,64,IF(T775=1,IF(Y775=1,85,104),IF(U775=1,IF(Y775=1,124,152),IF(V775=1,(IF(Y775=1,146,IF(Y775=2,178,263))),IF(W775=1,(IF(Y775=1,178,IF(Y775=2,218,321))),IF(X775=1,IF(Y775=1,190,IF(Y775=2,242,IF(Y775=3,357,896))))))))))</f>
        <v>104</v>
      </c>
      <c r="AA775" s="146" t="n">
        <f aca="false">Z775*F775</f>
        <v>26418940.704</v>
      </c>
      <c r="AB775" s="141" t="n">
        <v>1</v>
      </c>
      <c r="AC775" s="136" t="s">
        <v>125</v>
      </c>
    </row>
    <row r="776" customFormat="false" ht="13.8" hidden="false" customHeight="false" outlineLevel="0" collapsed="false">
      <c r="A776" s="136" t="n">
        <v>775</v>
      </c>
      <c r="B776" s="136" t="s">
        <v>162</v>
      </c>
      <c r="C776" s="136" t="s">
        <v>162</v>
      </c>
      <c r="D776" s="132" t="s">
        <v>221</v>
      </c>
      <c r="E776" s="142" t="n">
        <v>23600</v>
      </c>
      <c r="F776" s="144" t="n">
        <f aca="false">E776*10.76391</f>
        <v>254028.276</v>
      </c>
      <c r="G776" s="132" t="s">
        <v>222</v>
      </c>
      <c r="H776" s="132" t="n">
        <v>1</v>
      </c>
      <c r="I776" s="132" t="n">
        <v>4</v>
      </c>
      <c r="J776" s="132" t="n">
        <f aca="false">IF(L776=13.5,IF(X776=1,12,9),-0.392532+1.267037*L776+0.472239*X776+0.58658*W776+0.089417*V776+0.531633*U776+0.337883*T776-0.403545*S776)</f>
        <v>4.3799805</v>
      </c>
      <c r="K776" s="145" t="n">
        <f aca="false">IF(I776=0,J776,I776)</f>
        <v>4</v>
      </c>
      <c r="L776" s="132" t="n">
        <v>3.5</v>
      </c>
      <c r="M776" s="132" t="n">
        <v>2</v>
      </c>
      <c r="N776" s="132" t="n">
        <v>10</v>
      </c>
      <c r="O776" s="132" t="s">
        <v>152</v>
      </c>
      <c r="P776" s="132" t="n">
        <v>2</v>
      </c>
      <c r="Q776" s="132" t="n">
        <v>2.5</v>
      </c>
      <c r="R776" s="132" t="n">
        <v>0</v>
      </c>
      <c r="S776" s="132" t="n">
        <v>0</v>
      </c>
      <c r="T776" s="132" t="n">
        <v>1</v>
      </c>
      <c r="U776" s="132" t="n">
        <v>0</v>
      </c>
      <c r="V776" s="132" t="n">
        <v>0</v>
      </c>
      <c r="W776" s="132" t="n">
        <v>0</v>
      </c>
      <c r="X776" s="132" t="n">
        <v>0</v>
      </c>
      <c r="Y776" s="132" t="n">
        <f aca="false">IF(L776&lt;=2.5,1,IF(L776&lt;=4.5,2,IF(L776&lt;=6.5,3,4)))</f>
        <v>2</v>
      </c>
      <c r="Z776" s="132" t="n">
        <f aca="false">IF(R776=1,35,IF(S776=1,64,IF(T776=1,IF(Y776=1,85,104),IF(U776=1,IF(Y776=1,124,152),IF(V776=1,(IF(Y776=1,146,IF(Y776=2,178,263))),IF(W776=1,(IF(Y776=1,178,IF(Y776=2,218,321))),IF(X776=1,IF(Y776=1,190,IF(Y776=2,242,IF(Y776=3,357,896))))))))))</f>
        <v>104</v>
      </c>
      <c r="AA776" s="146" t="n">
        <f aca="false">Z776*F776</f>
        <v>26418940.704</v>
      </c>
      <c r="AB776" s="141" t="n">
        <v>1</v>
      </c>
      <c r="AC776" s="136" t="s">
        <v>125</v>
      </c>
    </row>
    <row r="777" customFormat="false" ht="13.8" hidden="false" customHeight="false" outlineLevel="0" collapsed="false">
      <c r="A777" s="136" t="n">
        <v>776</v>
      </c>
      <c r="B777" s="136" t="s">
        <v>162</v>
      </c>
      <c r="C777" s="136" t="s">
        <v>162</v>
      </c>
      <c r="D777" s="132" t="s">
        <v>221</v>
      </c>
      <c r="E777" s="142" t="n">
        <v>15273.9</v>
      </c>
      <c r="F777" s="144" t="n">
        <f aca="false">E777*10.76391</f>
        <v>164406.884949</v>
      </c>
      <c r="G777" s="132" t="s">
        <v>222</v>
      </c>
      <c r="H777" s="132" t="n">
        <v>1</v>
      </c>
      <c r="I777" s="132" t="n">
        <v>4</v>
      </c>
      <c r="J777" s="132" t="n">
        <f aca="false">IF(L777=13.5,IF(X777=1,12,9),-0.392532+1.267037*L777+0.472239*X777+0.58658*W777+0.089417*V777+0.531633*U777+0.337883*T777-0.403545*S777)</f>
        <v>4.3799805</v>
      </c>
      <c r="K777" s="145" t="n">
        <f aca="false">IF(I777=0,J777,I777)</f>
        <v>4</v>
      </c>
      <c r="L777" s="132" t="n">
        <v>3.5</v>
      </c>
      <c r="M777" s="132" t="n">
        <v>2</v>
      </c>
      <c r="N777" s="132" t="n">
        <v>10</v>
      </c>
      <c r="O777" s="132" t="s">
        <v>152</v>
      </c>
      <c r="P777" s="132" t="n">
        <v>2</v>
      </c>
      <c r="Q777" s="132" t="n">
        <v>2.5</v>
      </c>
      <c r="R777" s="132" t="n">
        <v>0</v>
      </c>
      <c r="S777" s="132" t="n">
        <v>0</v>
      </c>
      <c r="T777" s="132" t="n">
        <v>1</v>
      </c>
      <c r="U777" s="132" t="n">
        <v>0</v>
      </c>
      <c r="V777" s="132" t="n">
        <v>0</v>
      </c>
      <c r="W777" s="132" t="n">
        <v>0</v>
      </c>
      <c r="X777" s="132" t="n">
        <v>0</v>
      </c>
      <c r="Y777" s="132" t="n">
        <f aca="false">IF(L777&lt;=2.5,1,IF(L777&lt;=4.5,2,IF(L777&lt;=6.5,3,4)))</f>
        <v>2</v>
      </c>
      <c r="Z777" s="132" t="n">
        <f aca="false">IF(R777=1,35,IF(S777=1,64,IF(T777=1,IF(Y777=1,85,104),IF(U777=1,IF(Y777=1,124,152),IF(V777=1,(IF(Y777=1,146,IF(Y777=2,178,263))),IF(W777=1,(IF(Y777=1,178,IF(Y777=2,218,321))),IF(X777=1,IF(Y777=1,190,IF(Y777=2,242,IF(Y777=3,357,896))))))))))</f>
        <v>104</v>
      </c>
      <c r="AA777" s="146" t="n">
        <f aca="false">Z777*F777</f>
        <v>17098316.034696</v>
      </c>
      <c r="AB777" s="141" t="n">
        <v>1</v>
      </c>
      <c r="AC777" s="136" t="s">
        <v>125</v>
      </c>
    </row>
    <row r="778" customFormat="false" ht="13.8" hidden="false" customHeight="false" outlineLevel="0" collapsed="false">
      <c r="A778" s="136" t="n">
        <v>777</v>
      </c>
      <c r="B778" s="136" t="s">
        <v>162</v>
      </c>
      <c r="C778" s="136" t="s">
        <v>162</v>
      </c>
      <c r="D778" s="132" t="s">
        <v>223</v>
      </c>
      <c r="E778" s="142" t="n">
        <v>21500</v>
      </c>
      <c r="F778" s="144" t="n">
        <f aca="false">E778*10.76391</f>
        <v>231424.065</v>
      </c>
      <c r="G778" s="132" t="s">
        <v>224</v>
      </c>
      <c r="H778" s="132" t="n">
        <v>0</v>
      </c>
      <c r="I778" s="132" t="n">
        <v>6</v>
      </c>
      <c r="J778" s="132" t="n">
        <f aca="false">IF(L778=13.5,IF(X778=1,12,9),-0.392532+1.267037*L778+0.472239*X778+0.58658*W778+0.089417*V778+0.531633*U778+0.337883*T778-0.403545*S778)</f>
        <v>5.3985515</v>
      </c>
      <c r="K778" s="145" t="n">
        <f aca="false">IF(I778=0,J778,I778)</f>
        <v>6</v>
      </c>
      <c r="L778" s="132" t="n">
        <v>4.5</v>
      </c>
      <c r="M778" s="132" t="n">
        <v>0</v>
      </c>
      <c r="N778" s="132" t="n">
        <v>0</v>
      </c>
      <c r="O778" s="132" t="s">
        <v>154</v>
      </c>
      <c r="P778" s="132" t="n">
        <v>0</v>
      </c>
      <c r="Q778" s="132" t="n">
        <v>0</v>
      </c>
      <c r="R778" s="132" t="n">
        <v>0</v>
      </c>
      <c r="S778" s="132" t="n">
        <v>0</v>
      </c>
      <c r="T778" s="132" t="n">
        <v>0</v>
      </c>
      <c r="U778" s="132" t="n">
        <v>0</v>
      </c>
      <c r="V778" s="132" t="n">
        <v>1</v>
      </c>
      <c r="W778" s="132" t="n">
        <v>0</v>
      </c>
      <c r="X778" s="132" t="n">
        <v>0</v>
      </c>
      <c r="Y778" s="132" t="n">
        <f aca="false">IF(L778&lt;=2.5,1,IF(L778&lt;=4.5,2,IF(L778&lt;=6.5,3,4)))</f>
        <v>2</v>
      </c>
      <c r="Z778" s="132" t="n">
        <f aca="false">IF(R778=1,35,IF(S778=1,64,IF(T778=1,IF(Y778=1,85,104),IF(U778=1,IF(Y778=1,124,152),IF(V778=1,(IF(Y778=1,146,IF(Y778=2,178,263))),IF(W778=1,(IF(Y778=1,178,IF(Y778=2,218,321))),IF(X778=1,IF(Y778=1,190,IF(Y778=2,242,IF(Y778=3,357,896))))))))))</f>
        <v>178</v>
      </c>
      <c r="AA778" s="146" t="n">
        <f aca="false">Z778*F778</f>
        <v>41193483.57</v>
      </c>
      <c r="AB778" s="141" t="n">
        <v>0</v>
      </c>
      <c r="AC778" s="136" t="s">
        <v>191</v>
      </c>
    </row>
    <row r="779" customFormat="false" ht="13.8" hidden="false" customHeight="false" outlineLevel="0" collapsed="false">
      <c r="A779" s="136" t="n">
        <v>778</v>
      </c>
      <c r="B779" s="136" t="s">
        <v>162</v>
      </c>
      <c r="C779" s="136" t="s">
        <v>162</v>
      </c>
      <c r="D779" s="132" t="s">
        <v>223</v>
      </c>
      <c r="E779" s="142" t="n">
        <v>21500</v>
      </c>
      <c r="F779" s="144" t="n">
        <f aca="false">E779*10.76391</f>
        <v>231424.065</v>
      </c>
      <c r="G779" s="132" t="s">
        <v>224</v>
      </c>
      <c r="H779" s="132" t="n">
        <v>0</v>
      </c>
      <c r="I779" s="132" t="n">
        <v>6</v>
      </c>
      <c r="J779" s="132" t="n">
        <f aca="false">IF(L779=13.5,IF(X779=1,12,9),-0.392532+1.267037*L779+0.472239*X779+0.58658*W779+0.089417*V779+0.531633*U779+0.337883*T779-0.403545*S779)</f>
        <v>5.3985515</v>
      </c>
      <c r="K779" s="145" t="n">
        <f aca="false">IF(I779=0,J779,I779)</f>
        <v>6</v>
      </c>
      <c r="L779" s="132" t="n">
        <v>4.5</v>
      </c>
      <c r="M779" s="132" t="n">
        <v>0</v>
      </c>
      <c r="N779" s="132" t="n">
        <v>0</v>
      </c>
      <c r="O779" s="132" t="s">
        <v>154</v>
      </c>
      <c r="P779" s="132" t="n">
        <v>0</v>
      </c>
      <c r="Q779" s="132" t="n">
        <v>0</v>
      </c>
      <c r="R779" s="132" t="n">
        <v>0</v>
      </c>
      <c r="S779" s="132" t="n">
        <v>0</v>
      </c>
      <c r="T779" s="132" t="n">
        <v>0</v>
      </c>
      <c r="U779" s="132" t="n">
        <v>0</v>
      </c>
      <c r="V779" s="132" t="n">
        <v>1</v>
      </c>
      <c r="W779" s="132" t="n">
        <v>0</v>
      </c>
      <c r="X779" s="132" t="n">
        <v>0</v>
      </c>
      <c r="Y779" s="132" t="n">
        <f aca="false">IF(L779&lt;=2.5,1,IF(L779&lt;=4.5,2,IF(L779&lt;=6.5,3,4)))</f>
        <v>2</v>
      </c>
      <c r="Z779" s="132" t="n">
        <f aca="false">IF(R779=1,35,IF(S779=1,64,IF(T779=1,IF(Y779=1,85,104),IF(U779=1,IF(Y779=1,124,152),IF(V779=1,(IF(Y779=1,146,IF(Y779=2,178,263))),IF(W779=1,(IF(Y779=1,178,IF(Y779=2,218,321))),IF(X779=1,IF(Y779=1,190,IF(Y779=2,242,IF(Y779=3,357,896))))))))))</f>
        <v>178</v>
      </c>
      <c r="AA779" s="146" t="n">
        <f aca="false">Z779*F779</f>
        <v>41193483.57</v>
      </c>
      <c r="AB779" s="141" t="n">
        <v>0</v>
      </c>
      <c r="AC779" s="136" t="s">
        <v>191</v>
      </c>
    </row>
    <row r="780" customFormat="false" ht="13.8" hidden="false" customHeight="false" outlineLevel="0" collapsed="false">
      <c r="A780" s="136" t="n">
        <v>779</v>
      </c>
      <c r="B780" s="136" t="s">
        <v>162</v>
      </c>
      <c r="C780" s="136" t="s">
        <v>162</v>
      </c>
      <c r="D780" s="132" t="s">
        <v>223</v>
      </c>
      <c r="E780" s="142" t="n">
        <v>21500</v>
      </c>
      <c r="F780" s="144" t="n">
        <f aca="false">E780*10.76391</f>
        <v>231424.065</v>
      </c>
      <c r="G780" s="132" t="s">
        <v>224</v>
      </c>
      <c r="H780" s="132" t="n">
        <v>0</v>
      </c>
      <c r="I780" s="132" t="n">
        <v>6</v>
      </c>
      <c r="J780" s="132" t="n">
        <f aca="false">IF(L780=13.5,IF(X780=1,12,9),-0.392532+1.267037*L780+0.472239*X780+0.58658*W780+0.089417*V780+0.531633*U780+0.337883*T780-0.403545*S780)</f>
        <v>5.3985515</v>
      </c>
      <c r="K780" s="145" t="n">
        <f aca="false">IF(I780=0,J780,I780)</f>
        <v>6</v>
      </c>
      <c r="L780" s="132" t="n">
        <v>4.5</v>
      </c>
      <c r="M780" s="132" t="n">
        <v>0</v>
      </c>
      <c r="N780" s="132" t="n">
        <v>0</v>
      </c>
      <c r="O780" s="132" t="s">
        <v>154</v>
      </c>
      <c r="P780" s="132" t="n">
        <v>0</v>
      </c>
      <c r="Q780" s="132" t="n">
        <v>0</v>
      </c>
      <c r="R780" s="132" t="n">
        <v>0</v>
      </c>
      <c r="S780" s="132" t="n">
        <v>0</v>
      </c>
      <c r="T780" s="132" t="n">
        <v>0</v>
      </c>
      <c r="U780" s="132" t="n">
        <v>0</v>
      </c>
      <c r="V780" s="132" t="n">
        <v>1</v>
      </c>
      <c r="W780" s="132" t="n">
        <v>0</v>
      </c>
      <c r="X780" s="132" t="n">
        <v>0</v>
      </c>
      <c r="Y780" s="132" t="n">
        <f aca="false">IF(L780&lt;=2.5,1,IF(L780&lt;=4.5,2,IF(L780&lt;=6.5,3,4)))</f>
        <v>2</v>
      </c>
      <c r="Z780" s="132" t="n">
        <f aca="false">IF(R780=1,35,IF(S780=1,64,IF(T780=1,IF(Y780=1,85,104),IF(U780=1,IF(Y780=1,124,152),IF(V780=1,(IF(Y780=1,146,IF(Y780=2,178,263))),IF(W780=1,(IF(Y780=1,178,IF(Y780=2,218,321))),IF(X780=1,IF(Y780=1,190,IF(Y780=2,242,IF(Y780=3,357,896))))))))))</f>
        <v>178</v>
      </c>
      <c r="AA780" s="146" t="n">
        <f aca="false">Z780*F780</f>
        <v>41193483.57</v>
      </c>
      <c r="AB780" s="141" t="n">
        <v>0</v>
      </c>
      <c r="AC780" s="136" t="s">
        <v>191</v>
      </c>
    </row>
    <row r="781" customFormat="false" ht="13.8" hidden="false" customHeight="false" outlineLevel="0" collapsed="false">
      <c r="A781" s="136" t="n">
        <v>780</v>
      </c>
      <c r="B781" s="136" t="s">
        <v>162</v>
      </c>
      <c r="C781" s="136" t="s">
        <v>162</v>
      </c>
      <c r="D781" s="132" t="s">
        <v>223</v>
      </c>
      <c r="E781" s="142" t="n">
        <v>21500</v>
      </c>
      <c r="F781" s="144" t="n">
        <f aca="false">E781*10.76391</f>
        <v>231424.065</v>
      </c>
      <c r="G781" s="132" t="s">
        <v>224</v>
      </c>
      <c r="H781" s="132" t="n">
        <v>0</v>
      </c>
      <c r="I781" s="132" t="n">
        <v>6</v>
      </c>
      <c r="J781" s="132" t="n">
        <f aca="false">IF(L781=13.5,IF(X781=1,12,9),-0.392532+1.267037*L781+0.472239*X781+0.58658*W781+0.089417*V781+0.531633*U781+0.337883*T781-0.403545*S781)</f>
        <v>5.3985515</v>
      </c>
      <c r="K781" s="145" t="n">
        <f aca="false">IF(I781=0,J781,I781)</f>
        <v>6</v>
      </c>
      <c r="L781" s="132" t="n">
        <v>4.5</v>
      </c>
      <c r="M781" s="132" t="n">
        <v>0</v>
      </c>
      <c r="N781" s="132" t="n">
        <v>0</v>
      </c>
      <c r="O781" s="132" t="s">
        <v>154</v>
      </c>
      <c r="P781" s="132" t="n">
        <v>0</v>
      </c>
      <c r="Q781" s="132" t="n">
        <v>0</v>
      </c>
      <c r="R781" s="132" t="n">
        <v>0</v>
      </c>
      <c r="S781" s="132" t="n">
        <v>0</v>
      </c>
      <c r="T781" s="132" t="n">
        <v>0</v>
      </c>
      <c r="U781" s="132" t="n">
        <v>0</v>
      </c>
      <c r="V781" s="132" t="n">
        <v>1</v>
      </c>
      <c r="W781" s="132" t="n">
        <v>0</v>
      </c>
      <c r="X781" s="132" t="n">
        <v>0</v>
      </c>
      <c r="Y781" s="132" t="n">
        <f aca="false">IF(L781&lt;=2.5,1,IF(L781&lt;=4.5,2,IF(L781&lt;=6.5,3,4)))</f>
        <v>2</v>
      </c>
      <c r="Z781" s="132" t="n">
        <f aca="false">IF(R781=1,35,IF(S781=1,64,IF(T781=1,IF(Y781=1,85,104),IF(U781=1,IF(Y781=1,124,152),IF(V781=1,(IF(Y781=1,146,IF(Y781=2,178,263))),IF(W781=1,(IF(Y781=1,178,IF(Y781=2,218,321))),IF(X781=1,IF(Y781=1,190,IF(Y781=2,242,IF(Y781=3,357,896))))))))))</f>
        <v>178</v>
      </c>
      <c r="AA781" s="146" t="n">
        <f aca="false">Z781*F781</f>
        <v>41193483.57</v>
      </c>
      <c r="AB781" s="141" t="n">
        <v>0</v>
      </c>
      <c r="AC781" s="136" t="s">
        <v>191</v>
      </c>
    </row>
    <row r="782" customFormat="false" ht="13.8" hidden="false" customHeight="false" outlineLevel="0" collapsed="false">
      <c r="A782" s="136" t="n">
        <v>781</v>
      </c>
      <c r="B782" s="136" t="s">
        <v>162</v>
      </c>
      <c r="C782" s="136" t="s">
        <v>162</v>
      </c>
      <c r="D782" s="132" t="s">
        <v>223</v>
      </c>
      <c r="E782" s="142" t="n">
        <v>3139.2</v>
      </c>
      <c r="F782" s="144" t="n">
        <f aca="false">E782*10.76391</f>
        <v>33790.066272</v>
      </c>
      <c r="G782" s="132" t="s">
        <v>224</v>
      </c>
      <c r="H782" s="132" t="n">
        <v>0</v>
      </c>
      <c r="I782" s="132" t="n">
        <v>6</v>
      </c>
      <c r="J782" s="132" t="n">
        <f aca="false">IF(L782=13.5,IF(X782=1,12,9),-0.392532+1.267037*L782+0.472239*X782+0.58658*W782+0.089417*V782+0.531633*U782+0.337883*T782-0.403545*S782)</f>
        <v>5.3985515</v>
      </c>
      <c r="K782" s="145" t="n">
        <f aca="false">IF(I782=0,J782,I782)</f>
        <v>6</v>
      </c>
      <c r="L782" s="132" t="n">
        <v>4.5</v>
      </c>
      <c r="M782" s="132" t="n">
        <v>0</v>
      </c>
      <c r="N782" s="132" t="n">
        <v>0</v>
      </c>
      <c r="O782" s="132" t="s">
        <v>154</v>
      </c>
      <c r="P782" s="132" t="n">
        <v>0</v>
      </c>
      <c r="Q782" s="132" t="n">
        <v>0</v>
      </c>
      <c r="R782" s="132" t="n">
        <v>0</v>
      </c>
      <c r="S782" s="132" t="n">
        <v>0</v>
      </c>
      <c r="T782" s="132" t="n">
        <v>0</v>
      </c>
      <c r="U782" s="132" t="n">
        <v>0</v>
      </c>
      <c r="V782" s="132" t="n">
        <v>1</v>
      </c>
      <c r="W782" s="132" t="n">
        <v>0</v>
      </c>
      <c r="X782" s="132" t="n">
        <v>0</v>
      </c>
      <c r="Y782" s="132" t="n">
        <f aca="false">IF(L782&lt;=2.5,1,IF(L782&lt;=4.5,2,IF(L782&lt;=6.5,3,4)))</f>
        <v>2</v>
      </c>
      <c r="Z782" s="132" t="n">
        <f aca="false">IF(R782=1,35,IF(S782=1,64,IF(T782=1,IF(Y782=1,85,104),IF(U782=1,IF(Y782=1,124,152),IF(V782=1,(IF(Y782=1,146,IF(Y782=2,178,263))),IF(W782=1,(IF(Y782=1,178,IF(Y782=2,218,321))),IF(X782=1,IF(Y782=1,190,IF(Y782=2,242,IF(Y782=3,357,896))))))))))</f>
        <v>178</v>
      </c>
      <c r="AA782" s="146" t="n">
        <f aca="false">Z782*F782</f>
        <v>6014631.79641599</v>
      </c>
      <c r="AB782" s="141" t="n">
        <v>0</v>
      </c>
      <c r="AC782" s="136" t="s">
        <v>191</v>
      </c>
    </row>
    <row r="783" customFormat="false" ht="13.8" hidden="false" customHeight="false" outlineLevel="0" collapsed="false">
      <c r="A783" s="136" t="n">
        <v>782</v>
      </c>
      <c r="B783" s="136" t="s">
        <v>162</v>
      </c>
      <c r="C783" s="136" t="s">
        <v>162</v>
      </c>
      <c r="D783" s="132" t="s">
        <v>225</v>
      </c>
      <c r="E783" s="142" t="n">
        <v>23600</v>
      </c>
      <c r="F783" s="144" t="n">
        <f aca="false">E783*10.76391</f>
        <v>254028.276</v>
      </c>
      <c r="G783" s="132" t="s">
        <v>222</v>
      </c>
      <c r="H783" s="132" t="n">
        <v>1</v>
      </c>
      <c r="I783" s="132" t="n">
        <v>4</v>
      </c>
      <c r="J783" s="132" t="n">
        <f aca="false">IF(L783=13.5,IF(X783=1,12,9),-0.392532+1.267037*L783+0.472239*X783+0.58658*W783+0.089417*V783+0.531633*U783+0.337883*T783-0.403545*S783)</f>
        <v>4.3799805</v>
      </c>
      <c r="K783" s="145" t="n">
        <f aca="false">IF(I783=0,J783,I783)</f>
        <v>4</v>
      </c>
      <c r="L783" s="132" t="n">
        <v>3.5</v>
      </c>
      <c r="M783" s="132" t="n">
        <v>2</v>
      </c>
      <c r="N783" s="132" t="n">
        <v>10</v>
      </c>
      <c r="O783" s="132" t="s">
        <v>152</v>
      </c>
      <c r="P783" s="132" t="n">
        <v>2</v>
      </c>
      <c r="Q783" s="132" t="n">
        <v>2.5</v>
      </c>
      <c r="R783" s="132" t="n">
        <v>0</v>
      </c>
      <c r="S783" s="132" t="n">
        <v>0</v>
      </c>
      <c r="T783" s="132" t="n">
        <v>1</v>
      </c>
      <c r="U783" s="132" t="n">
        <v>0</v>
      </c>
      <c r="V783" s="132" t="n">
        <v>0</v>
      </c>
      <c r="W783" s="132" t="n">
        <v>0</v>
      </c>
      <c r="X783" s="132" t="n">
        <v>0</v>
      </c>
      <c r="Y783" s="132" t="n">
        <f aca="false">IF(L783&lt;=2.5,1,IF(L783&lt;=4.5,2,IF(L783&lt;=6.5,3,4)))</f>
        <v>2</v>
      </c>
      <c r="Z783" s="132" t="n">
        <f aca="false">IF(R783=1,35,IF(S783=1,64,IF(T783=1,IF(Y783=1,85,104),IF(U783=1,IF(Y783=1,124,152),IF(V783=1,(IF(Y783=1,146,IF(Y783=2,178,263))),IF(W783=1,(IF(Y783=1,178,IF(Y783=2,218,321))),IF(X783=1,IF(Y783=1,190,IF(Y783=2,242,IF(Y783=3,357,896))))))))))</f>
        <v>104</v>
      </c>
      <c r="AA783" s="146" t="n">
        <f aca="false">Z783*F783</f>
        <v>26418940.704</v>
      </c>
      <c r="AB783" s="141" t="n">
        <v>0</v>
      </c>
      <c r="AC783" s="136" t="s">
        <v>125</v>
      </c>
    </row>
    <row r="784" customFormat="false" ht="13.8" hidden="false" customHeight="false" outlineLevel="0" collapsed="false">
      <c r="A784" s="136" t="n">
        <v>783</v>
      </c>
      <c r="B784" s="136" t="s">
        <v>162</v>
      </c>
      <c r="C784" s="136" t="s">
        <v>162</v>
      </c>
      <c r="D784" s="132" t="s">
        <v>225</v>
      </c>
      <c r="E784" s="142" t="n">
        <v>23600</v>
      </c>
      <c r="F784" s="144" t="n">
        <f aca="false">E784*10.76391</f>
        <v>254028.276</v>
      </c>
      <c r="G784" s="132" t="s">
        <v>222</v>
      </c>
      <c r="H784" s="132" t="n">
        <v>1</v>
      </c>
      <c r="I784" s="132" t="n">
        <v>4</v>
      </c>
      <c r="J784" s="132" t="n">
        <f aca="false">IF(L784=13.5,IF(X784=1,12,9),-0.392532+1.267037*L784+0.472239*X784+0.58658*W784+0.089417*V784+0.531633*U784+0.337883*T784-0.403545*S784)</f>
        <v>4.3799805</v>
      </c>
      <c r="K784" s="145" t="n">
        <f aca="false">IF(I784=0,J784,I784)</f>
        <v>4</v>
      </c>
      <c r="L784" s="132" t="n">
        <v>3.5</v>
      </c>
      <c r="M784" s="132" t="n">
        <v>2</v>
      </c>
      <c r="N784" s="132" t="n">
        <v>10</v>
      </c>
      <c r="O784" s="132" t="s">
        <v>152</v>
      </c>
      <c r="P784" s="132" t="n">
        <v>2</v>
      </c>
      <c r="Q784" s="132" t="n">
        <v>2.5</v>
      </c>
      <c r="R784" s="132" t="n">
        <v>0</v>
      </c>
      <c r="S784" s="132" t="n">
        <v>0</v>
      </c>
      <c r="T784" s="132" t="n">
        <v>1</v>
      </c>
      <c r="U784" s="132" t="n">
        <v>0</v>
      </c>
      <c r="V784" s="132" t="n">
        <v>0</v>
      </c>
      <c r="W784" s="132" t="n">
        <v>0</v>
      </c>
      <c r="X784" s="132" t="n">
        <v>0</v>
      </c>
      <c r="Y784" s="132" t="n">
        <f aca="false">IF(L784&lt;=2.5,1,IF(L784&lt;=4.5,2,IF(L784&lt;=6.5,3,4)))</f>
        <v>2</v>
      </c>
      <c r="Z784" s="132" t="n">
        <f aca="false">IF(R784=1,35,IF(S784=1,64,IF(T784=1,IF(Y784=1,85,104),IF(U784=1,IF(Y784=1,124,152),IF(V784=1,(IF(Y784=1,146,IF(Y784=2,178,263))),IF(W784=1,(IF(Y784=1,178,IF(Y784=2,218,321))),IF(X784=1,IF(Y784=1,190,IF(Y784=2,242,IF(Y784=3,357,896))))))))))</f>
        <v>104</v>
      </c>
      <c r="AA784" s="146" t="n">
        <f aca="false">Z784*F784</f>
        <v>26418940.704</v>
      </c>
      <c r="AB784" s="141" t="n">
        <v>0</v>
      </c>
      <c r="AC784" s="136" t="s">
        <v>125</v>
      </c>
    </row>
    <row r="785" customFormat="false" ht="13.8" hidden="false" customHeight="false" outlineLevel="0" collapsed="false">
      <c r="A785" s="136" t="n">
        <v>784</v>
      </c>
      <c r="B785" s="136" t="s">
        <v>162</v>
      </c>
      <c r="C785" s="136" t="s">
        <v>162</v>
      </c>
      <c r="D785" s="132" t="s">
        <v>225</v>
      </c>
      <c r="E785" s="142" t="n">
        <v>23600</v>
      </c>
      <c r="F785" s="144" t="n">
        <f aca="false">E785*10.76391</f>
        <v>254028.276</v>
      </c>
      <c r="G785" s="132" t="s">
        <v>222</v>
      </c>
      <c r="H785" s="132" t="n">
        <v>1</v>
      </c>
      <c r="I785" s="132" t="n">
        <v>4</v>
      </c>
      <c r="J785" s="132" t="n">
        <f aca="false">IF(L785=13.5,IF(X785=1,12,9),-0.392532+1.267037*L785+0.472239*X785+0.58658*W785+0.089417*V785+0.531633*U785+0.337883*T785-0.403545*S785)</f>
        <v>4.3799805</v>
      </c>
      <c r="K785" s="145" t="n">
        <f aca="false">IF(I785=0,J785,I785)</f>
        <v>4</v>
      </c>
      <c r="L785" s="132" t="n">
        <v>3.5</v>
      </c>
      <c r="M785" s="132" t="n">
        <v>2</v>
      </c>
      <c r="N785" s="132" t="n">
        <v>10</v>
      </c>
      <c r="O785" s="132" t="s">
        <v>152</v>
      </c>
      <c r="P785" s="132" t="n">
        <v>2</v>
      </c>
      <c r="Q785" s="132" t="n">
        <v>2.5</v>
      </c>
      <c r="R785" s="132" t="n">
        <v>0</v>
      </c>
      <c r="S785" s="132" t="n">
        <v>0</v>
      </c>
      <c r="T785" s="132" t="n">
        <v>1</v>
      </c>
      <c r="U785" s="132" t="n">
        <v>0</v>
      </c>
      <c r="V785" s="132" t="n">
        <v>0</v>
      </c>
      <c r="W785" s="132" t="n">
        <v>0</v>
      </c>
      <c r="X785" s="132" t="n">
        <v>0</v>
      </c>
      <c r="Y785" s="132" t="n">
        <f aca="false">IF(L785&lt;=2.5,1,IF(L785&lt;=4.5,2,IF(L785&lt;=6.5,3,4)))</f>
        <v>2</v>
      </c>
      <c r="Z785" s="132" t="n">
        <f aca="false">IF(R785=1,35,IF(S785=1,64,IF(T785=1,IF(Y785=1,85,104),IF(U785=1,IF(Y785=1,124,152),IF(V785=1,(IF(Y785=1,146,IF(Y785=2,178,263))),IF(W785=1,(IF(Y785=1,178,IF(Y785=2,218,321))),IF(X785=1,IF(Y785=1,190,IF(Y785=2,242,IF(Y785=3,357,896))))))))))</f>
        <v>104</v>
      </c>
      <c r="AA785" s="146" t="n">
        <f aca="false">Z785*F785</f>
        <v>26418940.704</v>
      </c>
      <c r="AB785" s="141" t="n">
        <v>0</v>
      </c>
      <c r="AC785" s="136" t="s">
        <v>125</v>
      </c>
    </row>
    <row r="786" customFormat="false" ht="13.8" hidden="false" customHeight="false" outlineLevel="0" collapsed="false">
      <c r="A786" s="136" t="n">
        <v>785</v>
      </c>
      <c r="B786" s="136" t="s">
        <v>162</v>
      </c>
      <c r="C786" s="136" t="s">
        <v>162</v>
      </c>
      <c r="D786" s="132" t="s">
        <v>225</v>
      </c>
      <c r="E786" s="142" t="n">
        <v>15235.3</v>
      </c>
      <c r="F786" s="144" t="n">
        <f aca="false">E786*10.76391</f>
        <v>163991.398023</v>
      </c>
      <c r="G786" s="132" t="s">
        <v>222</v>
      </c>
      <c r="H786" s="132" t="n">
        <v>1</v>
      </c>
      <c r="I786" s="132" t="n">
        <v>4</v>
      </c>
      <c r="J786" s="132" t="n">
        <f aca="false">IF(L786=13.5,IF(X786=1,12,9),-0.392532+1.267037*L786+0.472239*X786+0.58658*W786+0.089417*V786+0.531633*U786+0.337883*T786-0.403545*S786)</f>
        <v>4.3799805</v>
      </c>
      <c r="K786" s="145" t="n">
        <f aca="false">IF(I786=0,J786,I786)</f>
        <v>4</v>
      </c>
      <c r="L786" s="132" t="n">
        <v>3.5</v>
      </c>
      <c r="M786" s="132" t="n">
        <v>2</v>
      </c>
      <c r="N786" s="132" t="n">
        <v>10</v>
      </c>
      <c r="O786" s="132" t="s">
        <v>152</v>
      </c>
      <c r="P786" s="132" t="n">
        <v>2</v>
      </c>
      <c r="Q786" s="132" t="n">
        <v>2.5</v>
      </c>
      <c r="R786" s="132" t="n">
        <v>0</v>
      </c>
      <c r="S786" s="132" t="n">
        <v>0</v>
      </c>
      <c r="T786" s="132" t="n">
        <v>1</v>
      </c>
      <c r="U786" s="132" t="n">
        <v>0</v>
      </c>
      <c r="V786" s="132" t="n">
        <v>0</v>
      </c>
      <c r="W786" s="132" t="n">
        <v>0</v>
      </c>
      <c r="X786" s="132" t="n">
        <v>0</v>
      </c>
      <c r="Y786" s="132" t="n">
        <f aca="false">IF(L786&lt;=2.5,1,IF(L786&lt;=4.5,2,IF(L786&lt;=6.5,3,4)))</f>
        <v>2</v>
      </c>
      <c r="Z786" s="132" t="n">
        <f aca="false">IF(R786=1,35,IF(S786=1,64,IF(T786=1,IF(Y786=1,85,104),IF(U786=1,IF(Y786=1,124,152),IF(V786=1,(IF(Y786=1,146,IF(Y786=2,178,263))),IF(W786=1,(IF(Y786=1,178,IF(Y786=2,218,321))),IF(X786=1,IF(Y786=1,190,IF(Y786=2,242,IF(Y786=3,357,896))))))))))</f>
        <v>104</v>
      </c>
      <c r="AA786" s="146" t="n">
        <f aca="false">Z786*F786</f>
        <v>17055105.394392</v>
      </c>
      <c r="AB786" s="141" t="n">
        <v>0</v>
      </c>
      <c r="AC786" s="136" t="s">
        <v>125</v>
      </c>
    </row>
    <row r="787" customFormat="false" ht="13.8" hidden="false" customHeight="false" outlineLevel="0" collapsed="false">
      <c r="A787" s="136" t="n">
        <v>786</v>
      </c>
      <c r="B787" s="136" t="s">
        <v>162</v>
      </c>
      <c r="C787" s="136" t="s">
        <v>162</v>
      </c>
      <c r="D787" s="132" t="s">
        <v>226</v>
      </c>
      <c r="E787" s="142" t="n">
        <v>23600</v>
      </c>
      <c r="F787" s="144" t="n">
        <f aca="false">E787*10.76391</f>
        <v>254028.276</v>
      </c>
      <c r="G787" s="132" t="s">
        <v>227</v>
      </c>
      <c r="H787" s="132" t="n">
        <v>0</v>
      </c>
      <c r="I787" s="132" t="n">
        <v>0</v>
      </c>
      <c r="J787" s="132" t="n">
        <f aca="false">IF(L787=13.5,IF(X787=1,12,9),-0.392532+1.267037*L787+0.472239*X787+0.58658*W787+0.089417*V787+0.531633*U787+0.337883*T787-0.403545*S787)</f>
        <v>3.746462</v>
      </c>
      <c r="K787" s="145" t="n">
        <f aca="false">IF(I787=0,J787,I787)</f>
        <v>3.746462</v>
      </c>
      <c r="L787" s="132" t="n">
        <v>3</v>
      </c>
      <c r="M787" s="132" t="n">
        <v>2</v>
      </c>
      <c r="N787" s="132" t="n">
        <v>6</v>
      </c>
      <c r="O787" s="132" t="s">
        <v>152</v>
      </c>
      <c r="P787" s="132" t="n">
        <v>2</v>
      </c>
      <c r="Q787" s="132" t="n">
        <v>2</v>
      </c>
      <c r="R787" s="132" t="n">
        <v>0</v>
      </c>
      <c r="S787" s="132" t="n">
        <v>0</v>
      </c>
      <c r="T787" s="132" t="n">
        <v>1</v>
      </c>
      <c r="U787" s="132" t="n">
        <v>0</v>
      </c>
      <c r="V787" s="132" t="n">
        <v>0</v>
      </c>
      <c r="W787" s="132" t="n">
        <v>0</v>
      </c>
      <c r="X787" s="132" t="n">
        <v>0</v>
      </c>
      <c r="Y787" s="132" t="n">
        <f aca="false">IF(L787&lt;=2.5,1,IF(L787&lt;=4.5,2,IF(L787&lt;=6.5,3,4)))</f>
        <v>2</v>
      </c>
      <c r="Z787" s="132" t="n">
        <f aca="false">IF(R787=1,35,IF(S787=1,64,IF(T787=1,IF(Y787=1,85,104),IF(U787=1,IF(Y787=1,124,152),IF(V787=1,(IF(Y787=1,146,IF(Y787=2,178,263))),IF(W787=1,(IF(Y787=1,178,IF(Y787=2,218,321))),IF(X787=1,IF(Y787=1,190,IF(Y787=2,242,IF(Y787=3,357,896))))))))))</f>
        <v>104</v>
      </c>
      <c r="AA787" s="146" t="n">
        <f aca="false">Z787*F787</f>
        <v>26418940.704</v>
      </c>
      <c r="AB787" s="141" t="n">
        <v>0</v>
      </c>
      <c r="AC787" s="136" t="s">
        <v>125</v>
      </c>
    </row>
    <row r="788" customFormat="false" ht="13.8" hidden="false" customHeight="false" outlineLevel="0" collapsed="false">
      <c r="A788" s="136" t="n">
        <v>787</v>
      </c>
      <c r="B788" s="136" t="s">
        <v>162</v>
      </c>
      <c r="C788" s="136" t="s">
        <v>162</v>
      </c>
      <c r="D788" s="132" t="s">
        <v>226</v>
      </c>
      <c r="E788" s="142" t="n">
        <v>23600</v>
      </c>
      <c r="F788" s="144" t="n">
        <f aca="false">E788*10.76391</f>
        <v>254028.276</v>
      </c>
      <c r="G788" s="132" t="s">
        <v>227</v>
      </c>
      <c r="H788" s="132" t="n">
        <v>0</v>
      </c>
      <c r="I788" s="132" t="n">
        <v>0</v>
      </c>
      <c r="J788" s="132" t="n">
        <f aca="false">IF(L788=13.5,IF(X788=1,12,9),-0.392532+1.267037*L788+0.472239*X788+0.58658*W788+0.089417*V788+0.531633*U788+0.337883*T788-0.403545*S788)</f>
        <v>3.746462</v>
      </c>
      <c r="K788" s="145" t="n">
        <f aca="false">IF(I788=0,J788,I788)</f>
        <v>3.746462</v>
      </c>
      <c r="L788" s="132" t="n">
        <v>3</v>
      </c>
      <c r="M788" s="132" t="n">
        <v>2</v>
      </c>
      <c r="N788" s="132" t="n">
        <v>6</v>
      </c>
      <c r="O788" s="132" t="s">
        <v>152</v>
      </c>
      <c r="P788" s="132" t="n">
        <v>2</v>
      </c>
      <c r="Q788" s="132" t="n">
        <v>2</v>
      </c>
      <c r="R788" s="132" t="n">
        <v>0</v>
      </c>
      <c r="S788" s="132" t="n">
        <v>0</v>
      </c>
      <c r="T788" s="132" t="n">
        <v>1</v>
      </c>
      <c r="U788" s="132" t="n">
        <v>0</v>
      </c>
      <c r="V788" s="132" t="n">
        <v>0</v>
      </c>
      <c r="W788" s="132" t="n">
        <v>0</v>
      </c>
      <c r="X788" s="132" t="n">
        <v>0</v>
      </c>
      <c r="Y788" s="132" t="n">
        <f aca="false">IF(L788&lt;=2.5,1,IF(L788&lt;=4.5,2,IF(L788&lt;=6.5,3,4)))</f>
        <v>2</v>
      </c>
      <c r="Z788" s="132" t="n">
        <f aca="false">IF(R788=1,35,IF(S788=1,64,IF(T788=1,IF(Y788=1,85,104),IF(U788=1,IF(Y788=1,124,152),IF(V788=1,(IF(Y788=1,146,IF(Y788=2,178,263))),IF(W788=1,(IF(Y788=1,178,IF(Y788=2,218,321))),IF(X788=1,IF(Y788=1,190,IF(Y788=2,242,IF(Y788=3,357,896))))))))))</f>
        <v>104</v>
      </c>
      <c r="AA788" s="146" t="n">
        <f aca="false">Z788*F788</f>
        <v>26418940.704</v>
      </c>
      <c r="AB788" s="141" t="n">
        <v>0</v>
      </c>
      <c r="AC788" s="136" t="s">
        <v>125</v>
      </c>
    </row>
    <row r="789" customFormat="false" ht="13.8" hidden="false" customHeight="false" outlineLevel="0" collapsed="false">
      <c r="A789" s="136" t="n">
        <v>788</v>
      </c>
      <c r="B789" s="136" t="s">
        <v>162</v>
      </c>
      <c r="C789" s="136" t="s">
        <v>162</v>
      </c>
      <c r="D789" s="132" t="s">
        <v>226</v>
      </c>
      <c r="E789" s="142" t="n">
        <v>23600</v>
      </c>
      <c r="F789" s="144" t="n">
        <f aca="false">E789*10.76391</f>
        <v>254028.276</v>
      </c>
      <c r="G789" s="132" t="s">
        <v>227</v>
      </c>
      <c r="H789" s="132" t="n">
        <v>0</v>
      </c>
      <c r="I789" s="132" t="n">
        <v>0</v>
      </c>
      <c r="J789" s="132" t="n">
        <f aca="false">IF(L789=13.5,IF(X789=1,12,9),-0.392532+1.267037*L789+0.472239*X789+0.58658*W789+0.089417*V789+0.531633*U789+0.337883*T789-0.403545*S789)</f>
        <v>3.746462</v>
      </c>
      <c r="K789" s="145" t="n">
        <f aca="false">IF(I789=0,J789,I789)</f>
        <v>3.746462</v>
      </c>
      <c r="L789" s="132" t="n">
        <v>3</v>
      </c>
      <c r="M789" s="132" t="n">
        <v>2</v>
      </c>
      <c r="N789" s="132" t="n">
        <v>6</v>
      </c>
      <c r="O789" s="132" t="s">
        <v>152</v>
      </c>
      <c r="P789" s="132" t="n">
        <v>2</v>
      </c>
      <c r="Q789" s="132" t="n">
        <v>2</v>
      </c>
      <c r="R789" s="132" t="n">
        <v>0</v>
      </c>
      <c r="S789" s="132" t="n">
        <v>0</v>
      </c>
      <c r="T789" s="132" t="n">
        <v>1</v>
      </c>
      <c r="U789" s="132" t="n">
        <v>0</v>
      </c>
      <c r="V789" s="132" t="n">
        <v>0</v>
      </c>
      <c r="W789" s="132" t="n">
        <v>0</v>
      </c>
      <c r="X789" s="132" t="n">
        <v>0</v>
      </c>
      <c r="Y789" s="132" t="n">
        <f aca="false">IF(L789&lt;=2.5,1,IF(L789&lt;=4.5,2,IF(L789&lt;=6.5,3,4)))</f>
        <v>2</v>
      </c>
      <c r="Z789" s="132" t="n">
        <f aca="false">IF(R789=1,35,IF(S789=1,64,IF(T789=1,IF(Y789=1,85,104),IF(U789=1,IF(Y789=1,124,152),IF(V789=1,(IF(Y789=1,146,IF(Y789=2,178,263))),IF(W789=1,(IF(Y789=1,178,IF(Y789=2,218,321))),IF(X789=1,IF(Y789=1,190,IF(Y789=2,242,IF(Y789=3,357,896))))))))))</f>
        <v>104</v>
      </c>
      <c r="AA789" s="146" t="n">
        <f aca="false">Z789*F789</f>
        <v>26418940.704</v>
      </c>
      <c r="AB789" s="141" t="n">
        <v>0</v>
      </c>
      <c r="AC789" s="136" t="s">
        <v>125</v>
      </c>
    </row>
    <row r="790" customFormat="false" ht="13.8" hidden="false" customHeight="false" outlineLevel="0" collapsed="false">
      <c r="A790" s="136" t="n">
        <v>789</v>
      </c>
      <c r="B790" s="136" t="s">
        <v>162</v>
      </c>
      <c r="C790" s="136" t="s">
        <v>162</v>
      </c>
      <c r="D790" s="132" t="s">
        <v>226</v>
      </c>
      <c r="E790" s="142" t="n">
        <v>9315.60000000001</v>
      </c>
      <c r="F790" s="144" t="n">
        <f aca="false">E790*10.76391</f>
        <v>100272.279996</v>
      </c>
      <c r="G790" s="132" t="s">
        <v>227</v>
      </c>
      <c r="H790" s="132" t="n">
        <v>0</v>
      </c>
      <c r="I790" s="132" t="n">
        <v>0</v>
      </c>
      <c r="J790" s="132" t="n">
        <f aca="false">IF(L790=13.5,IF(X790=1,12,9),-0.392532+1.267037*L790+0.472239*X790+0.58658*W790+0.089417*V790+0.531633*U790+0.337883*T790-0.403545*S790)</f>
        <v>3.746462</v>
      </c>
      <c r="K790" s="145" t="n">
        <f aca="false">IF(I790=0,J790,I790)</f>
        <v>3.746462</v>
      </c>
      <c r="L790" s="132" t="n">
        <v>3</v>
      </c>
      <c r="M790" s="132" t="n">
        <v>2</v>
      </c>
      <c r="N790" s="132" t="n">
        <v>6</v>
      </c>
      <c r="O790" s="132" t="s">
        <v>152</v>
      </c>
      <c r="P790" s="132" t="n">
        <v>2</v>
      </c>
      <c r="Q790" s="132" t="n">
        <v>2</v>
      </c>
      <c r="R790" s="132" t="n">
        <v>0</v>
      </c>
      <c r="S790" s="132" t="n">
        <v>0</v>
      </c>
      <c r="T790" s="132" t="n">
        <v>1</v>
      </c>
      <c r="U790" s="132" t="n">
        <v>0</v>
      </c>
      <c r="V790" s="132" t="n">
        <v>0</v>
      </c>
      <c r="W790" s="132" t="n">
        <v>0</v>
      </c>
      <c r="X790" s="132" t="n">
        <v>0</v>
      </c>
      <c r="Y790" s="132" t="n">
        <f aca="false">IF(L790&lt;=2.5,1,IF(L790&lt;=4.5,2,IF(L790&lt;=6.5,3,4)))</f>
        <v>2</v>
      </c>
      <c r="Z790" s="132" t="n">
        <f aca="false">IF(R790=1,35,IF(S790=1,64,IF(T790=1,IF(Y790=1,85,104),IF(U790=1,IF(Y790=1,124,152),IF(V790=1,(IF(Y790=1,146,IF(Y790=2,178,263))),IF(W790=1,(IF(Y790=1,178,IF(Y790=2,218,321))),IF(X790=1,IF(Y790=1,190,IF(Y790=2,242,IF(Y790=3,357,896))))))))))</f>
        <v>104</v>
      </c>
      <c r="AA790" s="146" t="n">
        <f aca="false">Z790*F790</f>
        <v>10428317.119584</v>
      </c>
      <c r="AB790" s="141" t="n">
        <v>0</v>
      </c>
      <c r="AC790" s="136" t="s">
        <v>125</v>
      </c>
    </row>
    <row r="791" customFormat="false" ht="13.8" hidden="false" customHeight="false" outlineLevel="0" collapsed="false">
      <c r="A791" s="136" t="n">
        <v>790</v>
      </c>
      <c r="B791" s="136" t="s">
        <v>162</v>
      </c>
      <c r="C791" s="136" t="s">
        <v>162</v>
      </c>
      <c r="D791" s="132" t="s">
        <v>228</v>
      </c>
      <c r="E791" s="142" t="n">
        <v>33600</v>
      </c>
      <c r="F791" s="144" t="n">
        <f aca="false">E791*10.76391</f>
        <v>361667.376</v>
      </c>
      <c r="G791" s="132" t="s">
        <v>229</v>
      </c>
      <c r="H791" s="132" t="n">
        <v>1</v>
      </c>
      <c r="I791" s="132" t="n">
        <v>0</v>
      </c>
      <c r="J791" s="132" t="n">
        <f aca="false">IF(L791=13.5,IF(X791=1,12,9),-0.392532+1.267037*L791+0.472239*X791+0.58658*W791+0.089417*V791+0.531633*U791+0.337883*T791-0.403545*S791)</f>
        <v>3.6385525</v>
      </c>
      <c r="K791" s="145" t="n">
        <f aca="false">IF(I791=0,J791,I791)</f>
        <v>3.6385525</v>
      </c>
      <c r="L791" s="132" t="n">
        <v>3.5</v>
      </c>
      <c r="M791" s="132" t="n">
        <v>2</v>
      </c>
      <c r="N791" s="132" t="n">
        <v>8</v>
      </c>
      <c r="O791" s="132" t="s">
        <v>151</v>
      </c>
      <c r="P791" s="132" t="n">
        <v>2</v>
      </c>
      <c r="Q791" s="132" t="n">
        <v>2.5</v>
      </c>
      <c r="R791" s="132" t="n">
        <v>0</v>
      </c>
      <c r="S791" s="132" t="n">
        <v>1</v>
      </c>
      <c r="T791" s="132" t="n">
        <v>0</v>
      </c>
      <c r="U791" s="132" t="n">
        <v>0</v>
      </c>
      <c r="V791" s="132" t="n">
        <v>0</v>
      </c>
      <c r="W791" s="132" t="n">
        <v>0</v>
      </c>
      <c r="X791" s="132" t="n">
        <v>0</v>
      </c>
      <c r="Y791" s="132" t="n">
        <f aca="false">IF(L791&lt;=2.5,1,IF(L791&lt;=4.5,2,IF(L791&lt;=6.5,3,4)))</f>
        <v>2</v>
      </c>
      <c r="Z791" s="132" t="n">
        <f aca="false">IF(R791=1,35,IF(S791=1,64,IF(T791=1,IF(Y791=1,85,104),IF(U791=1,IF(Y791=1,124,152),IF(V791=1,(IF(Y791=1,146,IF(Y791=2,178,263))),IF(W791=1,(IF(Y791=1,178,IF(Y791=2,218,321))),IF(X791=1,IF(Y791=1,190,IF(Y791=2,242,IF(Y791=3,357,896))))))))))</f>
        <v>64</v>
      </c>
      <c r="AA791" s="146" t="n">
        <f aca="false">Z791*F791</f>
        <v>23146712.064</v>
      </c>
      <c r="AB791" s="141" t="n">
        <v>0</v>
      </c>
      <c r="AC791" s="136" t="s">
        <v>125</v>
      </c>
    </row>
    <row r="792" customFormat="false" ht="13.8" hidden="false" customHeight="false" outlineLevel="0" collapsed="false">
      <c r="A792" s="136" t="n">
        <v>791</v>
      </c>
      <c r="B792" s="136" t="s">
        <v>162</v>
      </c>
      <c r="C792" s="136" t="s">
        <v>162</v>
      </c>
      <c r="D792" s="132" t="s">
        <v>228</v>
      </c>
      <c r="E792" s="142" t="n">
        <v>33600</v>
      </c>
      <c r="F792" s="144" t="n">
        <f aca="false">E792*10.76391</f>
        <v>361667.376</v>
      </c>
      <c r="G792" s="132" t="s">
        <v>229</v>
      </c>
      <c r="H792" s="132" t="n">
        <v>1</v>
      </c>
      <c r="I792" s="132" t="n">
        <v>0</v>
      </c>
      <c r="J792" s="132" t="n">
        <f aca="false">IF(L792=13.5,IF(X792=1,12,9),-0.392532+1.267037*L792+0.472239*X792+0.58658*W792+0.089417*V792+0.531633*U792+0.337883*T792-0.403545*S792)</f>
        <v>3.6385525</v>
      </c>
      <c r="K792" s="145" t="n">
        <f aca="false">IF(I792=0,J792,I792)</f>
        <v>3.6385525</v>
      </c>
      <c r="L792" s="132" t="n">
        <v>3.5</v>
      </c>
      <c r="M792" s="132" t="n">
        <v>2</v>
      </c>
      <c r="N792" s="132" t="n">
        <v>8</v>
      </c>
      <c r="O792" s="132" t="s">
        <v>151</v>
      </c>
      <c r="P792" s="132" t="n">
        <v>2</v>
      </c>
      <c r="Q792" s="132" t="n">
        <v>2.5</v>
      </c>
      <c r="R792" s="132" t="n">
        <v>0</v>
      </c>
      <c r="S792" s="132" t="n">
        <v>1</v>
      </c>
      <c r="T792" s="132" t="n">
        <v>0</v>
      </c>
      <c r="U792" s="132" t="n">
        <v>0</v>
      </c>
      <c r="V792" s="132" t="n">
        <v>0</v>
      </c>
      <c r="W792" s="132" t="n">
        <v>0</v>
      </c>
      <c r="X792" s="132" t="n">
        <v>0</v>
      </c>
      <c r="Y792" s="132" t="n">
        <f aca="false">IF(L792&lt;=2.5,1,IF(L792&lt;=4.5,2,IF(L792&lt;=6.5,3,4)))</f>
        <v>2</v>
      </c>
      <c r="Z792" s="132" t="n">
        <f aca="false">IF(R792=1,35,IF(S792=1,64,IF(T792=1,IF(Y792=1,85,104),IF(U792=1,IF(Y792=1,124,152),IF(V792=1,(IF(Y792=1,146,IF(Y792=2,178,263))),IF(W792=1,(IF(Y792=1,178,IF(Y792=2,218,321))),IF(X792=1,IF(Y792=1,190,IF(Y792=2,242,IF(Y792=3,357,896))))))))))</f>
        <v>64</v>
      </c>
      <c r="AA792" s="146" t="n">
        <f aca="false">Z792*F792</f>
        <v>23146712.064</v>
      </c>
      <c r="AB792" s="141" t="n">
        <v>0</v>
      </c>
      <c r="AC792" s="136" t="s">
        <v>125</v>
      </c>
    </row>
    <row r="793" customFormat="false" ht="13.8" hidden="false" customHeight="false" outlineLevel="0" collapsed="false">
      <c r="A793" s="136" t="n">
        <v>792</v>
      </c>
      <c r="B793" s="136" t="s">
        <v>162</v>
      </c>
      <c r="C793" s="136" t="s">
        <v>162</v>
      </c>
      <c r="D793" s="132" t="s">
        <v>228</v>
      </c>
      <c r="E793" s="142" t="n">
        <v>33600</v>
      </c>
      <c r="F793" s="144" t="n">
        <f aca="false">E793*10.76391</f>
        <v>361667.376</v>
      </c>
      <c r="G793" s="132" t="s">
        <v>229</v>
      </c>
      <c r="H793" s="132" t="n">
        <v>1</v>
      </c>
      <c r="I793" s="132" t="n">
        <v>0</v>
      </c>
      <c r="J793" s="132" t="n">
        <f aca="false">IF(L793=13.5,IF(X793=1,12,9),-0.392532+1.267037*L793+0.472239*X793+0.58658*W793+0.089417*V793+0.531633*U793+0.337883*T793-0.403545*S793)</f>
        <v>3.6385525</v>
      </c>
      <c r="K793" s="145" t="n">
        <f aca="false">IF(I793=0,J793,I793)</f>
        <v>3.6385525</v>
      </c>
      <c r="L793" s="132" t="n">
        <v>3.5</v>
      </c>
      <c r="M793" s="132" t="n">
        <v>2</v>
      </c>
      <c r="N793" s="132" t="n">
        <v>8</v>
      </c>
      <c r="O793" s="132" t="s">
        <v>151</v>
      </c>
      <c r="P793" s="132" t="n">
        <v>2</v>
      </c>
      <c r="Q793" s="132" t="n">
        <v>2.5</v>
      </c>
      <c r="R793" s="132" t="n">
        <v>0</v>
      </c>
      <c r="S793" s="132" t="n">
        <v>1</v>
      </c>
      <c r="T793" s="132" t="n">
        <v>0</v>
      </c>
      <c r="U793" s="132" t="n">
        <v>0</v>
      </c>
      <c r="V793" s="132" t="n">
        <v>0</v>
      </c>
      <c r="W793" s="132" t="n">
        <v>0</v>
      </c>
      <c r="X793" s="132" t="n">
        <v>0</v>
      </c>
      <c r="Y793" s="132" t="n">
        <f aca="false">IF(L793&lt;=2.5,1,IF(L793&lt;=4.5,2,IF(L793&lt;=6.5,3,4)))</f>
        <v>2</v>
      </c>
      <c r="Z793" s="132" t="n">
        <f aca="false">IF(R793=1,35,IF(S793=1,64,IF(T793=1,IF(Y793=1,85,104),IF(U793=1,IF(Y793=1,124,152),IF(V793=1,(IF(Y793=1,146,IF(Y793=2,178,263))),IF(W793=1,(IF(Y793=1,178,IF(Y793=2,218,321))),IF(X793=1,IF(Y793=1,190,IF(Y793=2,242,IF(Y793=3,357,896))))))))))</f>
        <v>64</v>
      </c>
      <c r="AA793" s="146" t="n">
        <f aca="false">Z793*F793</f>
        <v>23146712.064</v>
      </c>
      <c r="AB793" s="141" t="n">
        <v>0</v>
      </c>
      <c r="AC793" s="136" t="s">
        <v>125</v>
      </c>
    </row>
    <row r="794" customFormat="false" ht="13.8" hidden="false" customHeight="false" outlineLevel="0" collapsed="false">
      <c r="A794" s="136" t="n">
        <v>793</v>
      </c>
      <c r="B794" s="136" t="s">
        <v>162</v>
      </c>
      <c r="C794" s="136" t="s">
        <v>162</v>
      </c>
      <c r="D794" s="132" t="s">
        <v>228</v>
      </c>
      <c r="E794" s="142" t="n">
        <v>11712.6</v>
      </c>
      <c r="F794" s="144" t="n">
        <f aca="false">E794*10.76391</f>
        <v>126073.372266</v>
      </c>
      <c r="G794" s="132" t="s">
        <v>229</v>
      </c>
      <c r="H794" s="132" t="n">
        <v>1</v>
      </c>
      <c r="I794" s="132" t="n">
        <v>0</v>
      </c>
      <c r="J794" s="132" t="n">
        <f aca="false">IF(L794=13.5,IF(X794=1,12,9),-0.392532+1.267037*L794+0.472239*X794+0.58658*W794+0.089417*V794+0.531633*U794+0.337883*T794-0.403545*S794)</f>
        <v>3.6385525</v>
      </c>
      <c r="K794" s="145" t="n">
        <f aca="false">IF(I794=0,J794,I794)</f>
        <v>3.6385525</v>
      </c>
      <c r="L794" s="132" t="n">
        <v>3.5</v>
      </c>
      <c r="M794" s="132" t="n">
        <v>2</v>
      </c>
      <c r="N794" s="132" t="n">
        <v>8</v>
      </c>
      <c r="O794" s="132" t="s">
        <v>151</v>
      </c>
      <c r="P794" s="132" t="n">
        <v>2</v>
      </c>
      <c r="Q794" s="132" t="n">
        <v>2.5</v>
      </c>
      <c r="R794" s="132" t="n">
        <v>0</v>
      </c>
      <c r="S794" s="132" t="n">
        <v>1</v>
      </c>
      <c r="T794" s="132" t="n">
        <v>0</v>
      </c>
      <c r="U794" s="132" t="n">
        <v>0</v>
      </c>
      <c r="V794" s="132" t="n">
        <v>0</v>
      </c>
      <c r="W794" s="132" t="n">
        <v>0</v>
      </c>
      <c r="X794" s="132" t="n">
        <v>0</v>
      </c>
      <c r="Y794" s="132" t="n">
        <f aca="false">IF(L794&lt;=2.5,1,IF(L794&lt;=4.5,2,IF(L794&lt;=6.5,3,4)))</f>
        <v>2</v>
      </c>
      <c r="Z794" s="132" t="n">
        <f aca="false">IF(R794=1,35,IF(S794=1,64,IF(T794=1,IF(Y794=1,85,104),IF(U794=1,IF(Y794=1,124,152),IF(V794=1,(IF(Y794=1,146,IF(Y794=2,178,263))),IF(W794=1,(IF(Y794=1,178,IF(Y794=2,218,321))),IF(X794=1,IF(Y794=1,190,IF(Y794=2,242,IF(Y794=3,357,896))))))))))</f>
        <v>64</v>
      </c>
      <c r="AA794" s="146" t="n">
        <f aca="false">Z794*F794</f>
        <v>8068695.825024</v>
      </c>
      <c r="AB794" s="141" t="n">
        <v>0</v>
      </c>
      <c r="AC794" s="136" t="s">
        <v>125</v>
      </c>
    </row>
    <row r="795" customFormat="false" ht="13.8" hidden="false" customHeight="false" outlineLevel="0" collapsed="false">
      <c r="A795" s="136" t="n">
        <v>794</v>
      </c>
      <c r="B795" s="136" t="s">
        <v>162</v>
      </c>
      <c r="C795" s="136" t="s">
        <v>162</v>
      </c>
      <c r="D795" s="132" t="s">
        <v>230</v>
      </c>
      <c r="E795" s="147" t="n">
        <v>21000</v>
      </c>
      <c r="F795" s="144" t="n">
        <f aca="false">E795*10.76391</f>
        <v>226042.11</v>
      </c>
      <c r="G795" s="132" t="s">
        <v>231</v>
      </c>
      <c r="H795" s="132" t="n">
        <v>0</v>
      </c>
      <c r="I795" s="132" t="n">
        <v>12</v>
      </c>
      <c r="J795" s="132" t="n">
        <f aca="false">IF(L795=13.5,IF(X795=1,12,9),-0.392532+1.267037*L795+0.472239*X795+0.58658*W795+0.089417*V795+0.531633*U795+0.337883*T795-0.403545*S795)</f>
        <v>9</v>
      </c>
      <c r="K795" s="145" t="n">
        <f aca="false">IF(I795=0,J795,I795)</f>
        <v>12</v>
      </c>
      <c r="L795" s="132" t="n">
        <v>13.5</v>
      </c>
      <c r="M795" s="132" t="n">
        <v>0</v>
      </c>
      <c r="N795" s="132" t="n">
        <v>0</v>
      </c>
      <c r="O795" s="132" t="s">
        <v>154</v>
      </c>
      <c r="P795" s="132" t="n">
        <v>0</v>
      </c>
      <c r="Q795" s="132" t="n">
        <v>0</v>
      </c>
      <c r="R795" s="132" t="n">
        <v>0</v>
      </c>
      <c r="S795" s="132" t="n">
        <v>0</v>
      </c>
      <c r="T795" s="132" t="n">
        <v>0</v>
      </c>
      <c r="U795" s="132" t="n">
        <v>0</v>
      </c>
      <c r="V795" s="132" t="n">
        <v>1</v>
      </c>
      <c r="W795" s="132" t="n">
        <v>0</v>
      </c>
      <c r="X795" s="132" t="n">
        <v>0</v>
      </c>
      <c r="Y795" s="132" t="n">
        <f aca="false">IF(L795&lt;=2.5,1,IF(L795&lt;=4.5,2,IF(L795&lt;=6.5,3,4)))</f>
        <v>4</v>
      </c>
      <c r="Z795" s="132" t="n">
        <f aca="false">IF(R795=1,35,IF(S795=1,64,IF(T795=1,IF(Y795=1,85,104),IF(U795=1,IF(Y795=1,124,152),IF(V795=1,(IF(Y795=1,146,IF(Y795=2,178,263))),IF(W795=1,(IF(Y795=1,178,IF(Y795=2,218,321))),IF(X795=1,IF(Y795=1,190,IF(Y795=2,242,IF(Y795=3,357,896))))))))))</f>
        <v>263</v>
      </c>
      <c r="AA795" s="146" t="n">
        <f aca="false">Z795*F795</f>
        <v>59449074.93</v>
      </c>
      <c r="AB795" s="141" t="n">
        <v>0</v>
      </c>
      <c r="AC795" s="136" t="s">
        <v>191</v>
      </c>
    </row>
    <row r="796" customFormat="false" ht="13.8" hidden="false" customHeight="false" outlineLevel="0" collapsed="false">
      <c r="A796" s="136" t="n">
        <v>795</v>
      </c>
      <c r="B796" s="136" t="s">
        <v>162</v>
      </c>
      <c r="C796" s="136" t="s">
        <v>162</v>
      </c>
      <c r="D796" s="132" t="s">
        <v>230</v>
      </c>
      <c r="E796" s="147" t="n">
        <v>21000</v>
      </c>
      <c r="F796" s="144" t="n">
        <f aca="false">E796*10.76391</f>
        <v>226042.11</v>
      </c>
      <c r="G796" s="132" t="s">
        <v>231</v>
      </c>
      <c r="H796" s="132" t="n">
        <v>0</v>
      </c>
      <c r="I796" s="132" t="n">
        <v>12</v>
      </c>
      <c r="J796" s="132" t="n">
        <f aca="false">IF(L796=13.5,IF(X796=1,12,9),-0.392532+1.267037*L796+0.472239*X796+0.58658*W796+0.089417*V796+0.531633*U796+0.337883*T796-0.403545*S796)</f>
        <v>9</v>
      </c>
      <c r="K796" s="145" t="n">
        <f aca="false">IF(I796=0,J796,I796)</f>
        <v>12</v>
      </c>
      <c r="L796" s="132" t="n">
        <v>13.5</v>
      </c>
      <c r="M796" s="132" t="n">
        <v>0</v>
      </c>
      <c r="N796" s="132" t="n">
        <v>0</v>
      </c>
      <c r="O796" s="132" t="s">
        <v>154</v>
      </c>
      <c r="P796" s="132" t="n">
        <v>0</v>
      </c>
      <c r="Q796" s="132" t="n">
        <v>0</v>
      </c>
      <c r="R796" s="132" t="n">
        <v>0</v>
      </c>
      <c r="S796" s="132" t="n">
        <v>0</v>
      </c>
      <c r="T796" s="132" t="n">
        <v>0</v>
      </c>
      <c r="U796" s="132" t="n">
        <v>0</v>
      </c>
      <c r="V796" s="132" t="n">
        <v>1</v>
      </c>
      <c r="W796" s="132" t="n">
        <v>0</v>
      </c>
      <c r="X796" s="132" t="n">
        <v>0</v>
      </c>
      <c r="Y796" s="132" t="n">
        <f aca="false">IF(L796&lt;=2.5,1,IF(L796&lt;=4.5,2,IF(L796&lt;=6.5,3,4)))</f>
        <v>4</v>
      </c>
      <c r="Z796" s="132" t="n">
        <f aca="false">IF(R796=1,35,IF(S796=1,64,IF(T796=1,IF(Y796=1,85,104),IF(U796=1,IF(Y796=1,124,152),IF(V796=1,(IF(Y796=1,146,IF(Y796=2,178,263))),IF(W796=1,(IF(Y796=1,178,IF(Y796=2,218,321))),IF(X796=1,IF(Y796=1,190,IF(Y796=2,242,IF(Y796=3,357,896))))))))))</f>
        <v>263</v>
      </c>
      <c r="AA796" s="146" t="n">
        <f aca="false">Z796*F796</f>
        <v>59449074.93</v>
      </c>
      <c r="AB796" s="141" t="n">
        <v>0</v>
      </c>
      <c r="AC796" s="136" t="s">
        <v>191</v>
      </c>
    </row>
    <row r="797" customFormat="false" ht="13.8" hidden="false" customHeight="false" outlineLevel="0" collapsed="false">
      <c r="A797" s="136" t="n">
        <v>796</v>
      </c>
      <c r="B797" s="136" t="s">
        <v>162</v>
      </c>
      <c r="C797" s="136" t="s">
        <v>162</v>
      </c>
      <c r="D797" s="132" t="s">
        <v>230</v>
      </c>
      <c r="E797" s="147" t="n">
        <v>21000</v>
      </c>
      <c r="F797" s="144" t="n">
        <f aca="false">E797*10.76391</f>
        <v>226042.11</v>
      </c>
      <c r="G797" s="132" t="s">
        <v>231</v>
      </c>
      <c r="H797" s="132" t="n">
        <v>0</v>
      </c>
      <c r="I797" s="132" t="n">
        <v>12</v>
      </c>
      <c r="J797" s="132" t="n">
        <f aca="false">IF(L797=13.5,IF(X797=1,12,9),-0.392532+1.267037*L797+0.472239*X797+0.58658*W797+0.089417*V797+0.531633*U797+0.337883*T797-0.403545*S797)</f>
        <v>9</v>
      </c>
      <c r="K797" s="145" t="n">
        <f aca="false">IF(I797=0,J797,I797)</f>
        <v>12</v>
      </c>
      <c r="L797" s="132" t="n">
        <v>13.5</v>
      </c>
      <c r="M797" s="132" t="n">
        <v>0</v>
      </c>
      <c r="N797" s="132" t="n">
        <v>0</v>
      </c>
      <c r="O797" s="132" t="s">
        <v>154</v>
      </c>
      <c r="P797" s="132" t="n">
        <v>0</v>
      </c>
      <c r="Q797" s="132" t="n">
        <v>0</v>
      </c>
      <c r="R797" s="132" t="n">
        <v>0</v>
      </c>
      <c r="S797" s="132" t="n">
        <v>0</v>
      </c>
      <c r="T797" s="132" t="n">
        <v>0</v>
      </c>
      <c r="U797" s="132" t="n">
        <v>0</v>
      </c>
      <c r="V797" s="132" t="n">
        <v>1</v>
      </c>
      <c r="W797" s="132" t="n">
        <v>0</v>
      </c>
      <c r="X797" s="132" t="n">
        <v>0</v>
      </c>
      <c r="Y797" s="132" t="n">
        <f aca="false">IF(L797&lt;=2.5,1,IF(L797&lt;=4.5,2,IF(L797&lt;=6.5,3,4)))</f>
        <v>4</v>
      </c>
      <c r="Z797" s="132" t="n">
        <f aca="false">IF(R797=1,35,IF(S797=1,64,IF(T797=1,IF(Y797=1,85,104),IF(U797=1,IF(Y797=1,124,152),IF(V797=1,(IF(Y797=1,146,IF(Y797=2,178,263))),IF(W797=1,(IF(Y797=1,178,IF(Y797=2,218,321))),IF(X797=1,IF(Y797=1,190,IF(Y797=2,242,IF(Y797=3,357,896))))))))))</f>
        <v>263</v>
      </c>
      <c r="AA797" s="146" t="n">
        <f aca="false">Z797*F797</f>
        <v>59449074.93</v>
      </c>
      <c r="AB797" s="141" t="n">
        <v>0</v>
      </c>
      <c r="AC797" s="136" t="s">
        <v>191</v>
      </c>
    </row>
    <row r="798" customFormat="false" ht="13.8" hidden="false" customHeight="false" outlineLevel="0" collapsed="false">
      <c r="A798" s="136" t="n">
        <v>797</v>
      </c>
      <c r="B798" s="136" t="s">
        <v>162</v>
      </c>
      <c r="C798" s="136" t="s">
        <v>162</v>
      </c>
      <c r="D798" s="132" t="s">
        <v>230</v>
      </c>
      <c r="E798" s="147" t="n">
        <v>1989.5</v>
      </c>
      <c r="F798" s="144" t="n">
        <f aca="false">E798*10.76391</f>
        <v>21414.798945</v>
      </c>
      <c r="G798" s="132" t="s">
        <v>231</v>
      </c>
      <c r="H798" s="132" t="n">
        <v>0</v>
      </c>
      <c r="I798" s="132" t="n">
        <v>12</v>
      </c>
      <c r="J798" s="132" t="n">
        <f aca="false">IF(L798=13.5,IF(X798=1,12,9),-0.392532+1.267037*L798+0.472239*X798+0.58658*W798+0.089417*V798+0.531633*U798+0.337883*T798-0.403545*S798)</f>
        <v>9</v>
      </c>
      <c r="K798" s="145" t="n">
        <f aca="false">IF(I798=0,J798,I798)</f>
        <v>12</v>
      </c>
      <c r="L798" s="132" t="n">
        <v>13.5</v>
      </c>
      <c r="M798" s="132" t="n">
        <v>0</v>
      </c>
      <c r="N798" s="132" t="n">
        <v>0</v>
      </c>
      <c r="O798" s="132" t="s">
        <v>154</v>
      </c>
      <c r="P798" s="132" t="n">
        <v>0</v>
      </c>
      <c r="Q798" s="132" t="n">
        <v>0</v>
      </c>
      <c r="R798" s="132" t="n">
        <v>0</v>
      </c>
      <c r="S798" s="132" t="n">
        <v>0</v>
      </c>
      <c r="T798" s="132" t="n">
        <v>0</v>
      </c>
      <c r="U798" s="132" t="n">
        <v>0</v>
      </c>
      <c r="V798" s="132" t="n">
        <v>1</v>
      </c>
      <c r="W798" s="132" t="n">
        <v>0</v>
      </c>
      <c r="X798" s="132" t="n">
        <v>0</v>
      </c>
      <c r="Y798" s="132" t="n">
        <f aca="false">IF(L798&lt;=2.5,1,IF(L798&lt;=4.5,2,IF(L798&lt;=6.5,3,4)))</f>
        <v>4</v>
      </c>
      <c r="Z798" s="132" t="n">
        <f aca="false">IF(R798=1,35,IF(S798=1,64,IF(T798=1,IF(Y798=1,85,104),IF(U798=1,IF(Y798=1,124,152),IF(V798=1,(IF(Y798=1,146,IF(Y798=2,178,263))),IF(W798=1,(IF(Y798=1,178,IF(Y798=2,218,321))),IF(X798=1,IF(Y798=1,190,IF(Y798=2,242,IF(Y798=3,357,896))))))))))</f>
        <v>263</v>
      </c>
      <c r="AA798" s="146" t="n">
        <f aca="false">Z798*F798</f>
        <v>5632092.122535</v>
      </c>
      <c r="AB798" s="141" t="n">
        <v>0</v>
      </c>
      <c r="AC798" s="136" t="s">
        <v>191</v>
      </c>
    </row>
    <row r="799" customFormat="false" ht="13.8" hidden="false" customHeight="false" outlineLevel="0" collapsed="false">
      <c r="A799" s="136" t="n">
        <v>798</v>
      </c>
      <c r="B799" s="136" t="s">
        <v>162</v>
      </c>
      <c r="C799" s="136" t="s">
        <v>162</v>
      </c>
      <c r="D799" s="132" t="s">
        <v>232</v>
      </c>
      <c r="E799" s="147" t="n">
        <v>23600</v>
      </c>
      <c r="F799" s="144" t="n">
        <f aca="false">E799*10.76391</f>
        <v>254028.276</v>
      </c>
      <c r="G799" s="132" t="s">
        <v>233</v>
      </c>
      <c r="H799" s="132" t="n">
        <v>1</v>
      </c>
      <c r="I799" s="132" t="n">
        <v>3</v>
      </c>
      <c r="J799" s="132" t="n">
        <f aca="false">IF(L799=13.5,IF(X799=1,12,9),-0.392532+1.267037*L799+0.472239*X799+0.58658*W799+0.089417*V799+0.531633*U799+0.337883*T799-0.403545*S799)</f>
        <v>3.746462</v>
      </c>
      <c r="K799" s="145" t="n">
        <f aca="false">IF(I799=0,J799,I799)</f>
        <v>3</v>
      </c>
      <c r="L799" s="132" t="n">
        <v>3</v>
      </c>
      <c r="M799" s="132" t="n">
        <v>3</v>
      </c>
      <c r="N799" s="132" t="n">
        <v>6</v>
      </c>
      <c r="O799" s="132" t="s">
        <v>152</v>
      </c>
      <c r="P799" s="132" t="n">
        <v>2</v>
      </c>
      <c r="Q799" s="132" t="n">
        <v>2</v>
      </c>
      <c r="R799" s="132" t="n">
        <v>0</v>
      </c>
      <c r="S799" s="132" t="n">
        <v>0</v>
      </c>
      <c r="T799" s="132" t="n">
        <v>1</v>
      </c>
      <c r="U799" s="132" t="n">
        <v>0</v>
      </c>
      <c r="V799" s="132" t="n">
        <v>0</v>
      </c>
      <c r="W799" s="132" t="n">
        <v>0</v>
      </c>
      <c r="X799" s="132" t="n">
        <v>0</v>
      </c>
      <c r="Y799" s="132" t="n">
        <f aca="false">IF(L799&lt;=2.5,1,IF(L799&lt;=4.5,2,IF(L799&lt;=6.5,3,4)))</f>
        <v>2</v>
      </c>
      <c r="Z799" s="132" t="n">
        <f aca="false">IF(R799=1,35,IF(S799=1,64,IF(T799=1,IF(Y799=1,85,104),IF(U799=1,IF(Y799=1,124,152),IF(V799=1,(IF(Y799=1,146,IF(Y799=2,178,263))),IF(W799=1,(IF(Y799=1,178,IF(Y799=2,218,321))),IF(X799=1,IF(Y799=1,190,IF(Y799=2,242,IF(Y799=3,357,896))))))))))</f>
        <v>104</v>
      </c>
      <c r="AA799" s="146" t="n">
        <f aca="false">Z799*F799</f>
        <v>26418940.704</v>
      </c>
      <c r="AB799" s="141" t="n">
        <v>0</v>
      </c>
      <c r="AC799" s="136" t="s">
        <v>125</v>
      </c>
    </row>
    <row r="800" customFormat="false" ht="13.8" hidden="false" customHeight="false" outlineLevel="0" collapsed="false">
      <c r="A800" s="136" t="n">
        <v>799</v>
      </c>
      <c r="B800" s="136" t="s">
        <v>162</v>
      </c>
      <c r="C800" s="136" t="s">
        <v>162</v>
      </c>
      <c r="D800" s="132" t="s">
        <v>232</v>
      </c>
      <c r="E800" s="147" t="n">
        <v>23600</v>
      </c>
      <c r="F800" s="144" t="n">
        <f aca="false">E800*10.76391</f>
        <v>254028.276</v>
      </c>
      <c r="G800" s="132" t="s">
        <v>233</v>
      </c>
      <c r="H800" s="132" t="n">
        <v>1</v>
      </c>
      <c r="I800" s="132" t="n">
        <v>3</v>
      </c>
      <c r="J800" s="132" t="n">
        <f aca="false">IF(L800=13.5,IF(X800=1,12,9),-0.392532+1.267037*L800+0.472239*X800+0.58658*W800+0.089417*V800+0.531633*U800+0.337883*T800-0.403545*S800)</f>
        <v>3.746462</v>
      </c>
      <c r="K800" s="145" t="n">
        <f aca="false">IF(I800=0,J800,I800)</f>
        <v>3</v>
      </c>
      <c r="L800" s="132" t="n">
        <v>3</v>
      </c>
      <c r="M800" s="132" t="n">
        <v>3</v>
      </c>
      <c r="N800" s="132" t="n">
        <v>6</v>
      </c>
      <c r="O800" s="132" t="s">
        <v>152</v>
      </c>
      <c r="P800" s="132" t="n">
        <v>2</v>
      </c>
      <c r="Q800" s="132" t="n">
        <v>2</v>
      </c>
      <c r="R800" s="132" t="n">
        <v>0</v>
      </c>
      <c r="S800" s="132" t="n">
        <v>0</v>
      </c>
      <c r="T800" s="132" t="n">
        <v>1</v>
      </c>
      <c r="U800" s="132" t="n">
        <v>0</v>
      </c>
      <c r="V800" s="132" t="n">
        <v>0</v>
      </c>
      <c r="W800" s="132" t="n">
        <v>0</v>
      </c>
      <c r="X800" s="132" t="n">
        <v>0</v>
      </c>
      <c r="Y800" s="132" t="n">
        <f aca="false">IF(L800&lt;=2.5,1,IF(L800&lt;=4.5,2,IF(L800&lt;=6.5,3,4)))</f>
        <v>2</v>
      </c>
      <c r="Z800" s="132" t="n">
        <f aca="false">IF(R800=1,35,IF(S800=1,64,IF(T800=1,IF(Y800=1,85,104),IF(U800=1,IF(Y800=1,124,152),IF(V800=1,(IF(Y800=1,146,IF(Y800=2,178,263))),IF(W800=1,(IF(Y800=1,178,IF(Y800=2,218,321))),IF(X800=1,IF(Y800=1,190,IF(Y800=2,242,IF(Y800=3,357,896))))))))))</f>
        <v>104</v>
      </c>
      <c r="AA800" s="146" t="n">
        <f aca="false">Z800*F800</f>
        <v>26418940.704</v>
      </c>
      <c r="AB800" s="141" t="n">
        <v>0</v>
      </c>
      <c r="AC800" s="136" t="s">
        <v>125</v>
      </c>
    </row>
    <row r="801" customFormat="false" ht="13.8" hidden="false" customHeight="false" outlineLevel="0" collapsed="false">
      <c r="A801" s="136" t="n">
        <v>800</v>
      </c>
      <c r="B801" s="136" t="s">
        <v>162</v>
      </c>
      <c r="C801" s="136" t="s">
        <v>162</v>
      </c>
      <c r="D801" s="132" t="s">
        <v>232</v>
      </c>
      <c r="E801" s="147" t="n">
        <v>22908.8</v>
      </c>
      <c r="F801" s="144" t="n">
        <f aca="false">E801*10.76391</f>
        <v>246588.261408</v>
      </c>
      <c r="G801" s="132" t="s">
        <v>233</v>
      </c>
      <c r="H801" s="132" t="n">
        <v>1</v>
      </c>
      <c r="I801" s="132" t="n">
        <v>3</v>
      </c>
      <c r="J801" s="132" t="n">
        <f aca="false">IF(L801=13.5,IF(X801=1,12,9),-0.392532+1.267037*L801+0.472239*X801+0.58658*W801+0.089417*V801+0.531633*U801+0.337883*T801-0.403545*S801)</f>
        <v>3.746462</v>
      </c>
      <c r="K801" s="145" t="n">
        <f aca="false">IF(I801=0,J801,I801)</f>
        <v>3</v>
      </c>
      <c r="L801" s="132" t="n">
        <v>3</v>
      </c>
      <c r="M801" s="132" t="n">
        <v>3</v>
      </c>
      <c r="N801" s="132" t="n">
        <v>6</v>
      </c>
      <c r="O801" s="132" t="s">
        <v>152</v>
      </c>
      <c r="P801" s="132" t="n">
        <v>2</v>
      </c>
      <c r="Q801" s="132" t="n">
        <v>2</v>
      </c>
      <c r="R801" s="132" t="n">
        <v>0</v>
      </c>
      <c r="S801" s="132" t="n">
        <v>0</v>
      </c>
      <c r="T801" s="132" t="n">
        <v>1</v>
      </c>
      <c r="U801" s="132" t="n">
        <v>0</v>
      </c>
      <c r="V801" s="132" t="n">
        <v>0</v>
      </c>
      <c r="W801" s="132" t="n">
        <v>0</v>
      </c>
      <c r="X801" s="132" t="n">
        <v>0</v>
      </c>
      <c r="Y801" s="132" t="n">
        <f aca="false">IF(L801&lt;=2.5,1,IF(L801&lt;=4.5,2,IF(L801&lt;=6.5,3,4)))</f>
        <v>2</v>
      </c>
      <c r="Z801" s="132" t="n">
        <f aca="false">IF(R801=1,35,IF(S801=1,64,IF(T801=1,IF(Y801=1,85,104),IF(U801=1,IF(Y801=1,124,152),IF(V801=1,(IF(Y801=1,146,IF(Y801=2,178,263))),IF(W801=1,(IF(Y801=1,178,IF(Y801=2,218,321))),IF(X801=1,IF(Y801=1,190,IF(Y801=2,242,IF(Y801=3,357,896))))))))))</f>
        <v>104</v>
      </c>
      <c r="AA801" s="146" t="n">
        <f aca="false">Z801*F801</f>
        <v>25645179.186432</v>
      </c>
      <c r="AB801" s="141" t="n">
        <v>0</v>
      </c>
      <c r="AC801" s="136" t="s">
        <v>125</v>
      </c>
    </row>
    <row r="802" customFormat="false" ht="13.8" hidden="false" customHeight="false" outlineLevel="0" collapsed="false">
      <c r="A802" s="136" t="n">
        <v>801</v>
      </c>
      <c r="B802" s="136" t="s">
        <v>162</v>
      </c>
      <c r="C802" s="136" t="s">
        <v>162</v>
      </c>
      <c r="D802" s="132" t="s">
        <v>234</v>
      </c>
      <c r="E802" s="147" t="n">
        <v>23600</v>
      </c>
      <c r="F802" s="144" t="n">
        <f aca="false">E802*10.76391</f>
        <v>254028.276</v>
      </c>
      <c r="G802" s="132" t="s">
        <v>227</v>
      </c>
      <c r="H802" s="132" t="n">
        <v>0</v>
      </c>
      <c r="I802" s="132" t="n">
        <v>0</v>
      </c>
      <c r="J802" s="132" t="n">
        <f aca="false">IF(L802=13.5,IF(X802=1,12,9),-0.392532+1.267037*L802+0.472239*X802+0.58658*W802+0.089417*V802+0.531633*U802+0.337883*T802-0.403545*S802)</f>
        <v>3.746462</v>
      </c>
      <c r="K802" s="145" t="n">
        <f aca="false">IF(I802=0,J802,I802)</f>
        <v>3.746462</v>
      </c>
      <c r="L802" s="132" t="n">
        <v>3</v>
      </c>
      <c r="M802" s="132" t="n">
        <v>2</v>
      </c>
      <c r="N802" s="132" t="n">
        <v>6</v>
      </c>
      <c r="O802" s="132" t="s">
        <v>152</v>
      </c>
      <c r="P802" s="132" t="n">
        <v>2</v>
      </c>
      <c r="Q802" s="132" t="n">
        <v>2</v>
      </c>
      <c r="R802" s="132" t="n">
        <v>0</v>
      </c>
      <c r="S802" s="132" t="n">
        <v>0</v>
      </c>
      <c r="T802" s="132" t="n">
        <v>1</v>
      </c>
      <c r="U802" s="132" t="n">
        <v>0</v>
      </c>
      <c r="V802" s="132" t="n">
        <v>0</v>
      </c>
      <c r="W802" s="132" t="n">
        <v>0</v>
      </c>
      <c r="X802" s="132" t="n">
        <v>0</v>
      </c>
      <c r="Y802" s="132" t="n">
        <f aca="false">IF(L802&lt;=2.5,1,IF(L802&lt;=4.5,2,IF(L802&lt;=6.5,3,4)))</f>
        <v>2</v>
      </c>
      <c r="Z802" s="132" t="n">
        <f aca="false">IF(R802=1,35,IF(S802=1,64,IF(T802=1,IF(Y802=1,85,104),IF(U802=1,IF(Y802=1,124,152),IF(V802=1,(IF(Y802=1,146,IF(Y802=2,178,263))),IF(W802=1,(IF(Y802=1,178,IF(Y802=2,218,321))),IF(X802=1,IF(Y802=1,190,IF(Y802=2,242,IF(Y802=3,357,896))))))))))</f>
        <v>104</v>
      </c>
      <c r="AA802" s="146" t="n">
        <f aca="false">Z802*F802</f>
        <v>26418940.704</v>
      </c>
      <c r="AB802" s="141" t="n">
        <v>0</v>
      </c>
      <c r="AC802" s="136" t="s">
        <v>125</v>
      </c>
    </row>
    <row r="803" customFormat="false" ht="13.8" hidden="false" customHeight="false" outlineLevel="0" collapsed="false">
      <c r="A803" s="136" t="n">
        <v>802</v>
      </c>
      <c r="B803" s="136" t="s">
        <v>162</v>
      </c>
      <c r="C803" s="136" t="s">
        <v>162</v>
      </c>
      <c r="D803" s="132" t="s">
        <v>234</v>
      </c>
      <c r="E803" s="147" t="n">
        <v>23600</v>
      </c>
      <c r="F803" s="144" t="n">
        <f aca="false">E803*10.76391</f>
        <v>254028.276</v>
      </c>
      <c r="G803" s="132" t="s">
        <v>227</v>
      </c>
      <c r="H803" s="132" t="n">
        <v>0</v>
      </c>
      <c r="I803" s="132" t="n">
        <v>0</v>
      </c>
      <c r="J803" s="132" t="n">
        <f aca="false">IF(L803=13.5,IF(X803=1,12,9),-0.392532+1.267037*L803+0.472239*X803+0.58658*W803+0.089417*V803+0.531633*U803+0.337883*T803-0.403545*S803)</f>
        <v>3.746462</v>
      </c>
      <c r="K803" s="145" t="n">
        <f aca="false">IF(I803=0,J803,I803)</f>
        <v>3.746462</v>
      </c>
      <c r="L803" s="132" t="n">
        <v>3</v>
      </c>
      <c r="M803" s="132" t="n">
        <v>2</v>
      </c>
      <c r="N803" s="132" t="n">
        <v>6</v>
      </c>
      <c r="O803" s="132" t="s">
        <v>152</v>
      </c>
      <c r="P803" s="132" t="n">
        <v>2</v>
      </c>
      <c r="Q803" s="132" t="n">
        <v>2</v>
      </c>
      <c r="R803" s="132" t="n">
        <v>0</v>
      </c>
      <c r="S803" s="132" t="n">
        <v>0</v>
      </c>
      <c r="T803" s="132" t="n">
        <v>1</v>
      </c>
      <c r="U803" s="132" t="n">
        <v>0</v>
      </c>
      <c r="V803" s="132" t="n">
        <v>0</v>
      </c>
      <c r="W803" s="132" t="n">
        <v>0</v>
      </c>
      <c r="X803" s="132" t="n">
        <v>0</v>
      </c>
      <c r="Y803" s="132" t="n">
        <f aca="false">IF(L803&lt;=2.5,1,IF(L803&lt;=4.5,2,IF(L803&lt;=6.5,3,4)))</f>
        <v>2</v>
      </c>
      <c r="Z803" s="132" t="n">
        <f aca="false">IF(R803=1,35,IF(S803=1,64,IF(T803=1,IF(Y803=1,85,104),IF(U803=1,IF(Y803=1,124,152),IF(V803=1,(IF(Y803=1,146,IF(Y803=2,178,263))),IF(W803=1,(IF(Y803=1,178,IF(Y803=2,218,321))),IF(X803=1,IF(Y803=1,190,IF(Y803=2,242,IF(Y803=3,357,896))))))))))</f>
        <v>104</v>
      </c>
      <c r="AA803" s="146" t="n">
        <f aca="false">Z803*F803</f>
        <v>26418940.704</v>
      </c>
      <c r="AB803" s="141" t="n">
        <v>0</v>
      </c>
      <c r="AC803" s="136" t="s">
        <v>125</v>
      </c>
    </row>
    <row r="804" customFormat="false" ht="13.8" hidden="false" customHeight="false" outlineLevel="0" collapsed="false">
      <c r="A804" s="136" t="n">
        <v>803</v>
      </c>
      <c r="B804" s="136" t="s">
        <v>162</v>
      </c>
      <c r="C804" s="136" t="s">
        <v>162</v>
      </c>
      <c r="D804" s="132" t="s">
        <v>234</v>
      </c>
      <c r="E804" s="147" t="n">
        <v>15853.7</v>
      </c>
      <c r="F804" s="144" t="n">
        <f aca="false">E804*10.76391</f>
        <v>170647.799967</v>
      </c>
      <c r="G804" s="132" t="s">
        <v>227</v>
      </c>
      <c r="H804" s="132" t="n">
        <v>0</v>
      </c>
      <c r="I804" s="132" t="n">
        <v>0</v>
      </c>
      <c r="J804" s="132" t="n">
        <f aca="false">IF(L804=13.5,IF(X804=1,12,9),-0.392532+1.267037*L804+0.472239*X804+0.58658*W804+0.089417*V804+0.531633*U804+0.337883*T804-0.403545*S804)</f>
        <v>3.746462</v>
      </c>
      <c r="K804" s="145" t="n">
        <f aca="false">IF(I804=0,J804,I804)</f>
        <v>3.746462</v>
      </c>
      <c r="L804" s="132" t="n">
        <v>3</v>
      </c>
      <c r="M804" s="132" t="n">
        <v>2</v>
      </c>
      <c r="N804" s="132" t="n">
        <v>6</v>
      </c>
      <c r="O804" s="132" t="s">
        <v>152</v>
      </c>
      <c r="P804" s="132" t="n">
        <v>2</v>
      </c>
      <c r="Q804" s="132" t="n">
        <v>2</v>
      </c>
      <c r="R804" s="132" t="n">
        <v>0</v>
      </c>
      <c r="S804" s="132" t="n">
        <v>0</v>
      </c>
      <c r="T804" s="132" t="n">
        <v>1</v>
      </c>
      <c r="U804" s="132" t="n">
        <v>0</v>
      </c>
      <c r="V804" s="132" t="n">
        <v>0</v>
      </c>
      <c r="W804" s="132" t="n">
        <v>0</v>
      </c>
      <c r="X804" s="132" t="n">
        <v>0</v>
      </c>
      <c r="Y804" s="132" t="n">
        <f aca="false">IF(L804&lt;=2.5,1,IF(L804&lt;=4.5,2,IF(L804&lt;=6.5,3,4)))</f>
        <v>2</v>
      </c>
      <c r="Z804" s="132" t="n">
        <f aca="false">IF(R804=1,35,IF(S804=1,64,IF(T804=1,IF(Y804=1,85,104),IF(U804=1,IF(Y804=1,124,152),IF(V804=1,(IF(Y804=1,146,IF(Y804=2,178,263))),IF(W804=1,(IF(Y804=1,178,IF(Y804=2,218,321))),IF(X804=1,IF(Y804=1,190,IF(Y804=2,242,IF(Y804=3,357,896))))))))))</f>
        <v>104</v>
      </c>
      <c r="AA804" s="146" t="n">
        <f aca="false">Z804*F804</f>
        <v>17747371.196568</v>
      </c>
      <c r="AB804" s="141" t="n">
        <v>0</v>
      </c>
      <c r="AC804" s="136" t="s">
        <v>125</v>
      </c>
    </row>
    <row r="805" customFormat="false" ht="13.8" hidden="false" customHeight="false" outlineLevel="0" collapsed="false">
      <c r="A805" s="136" t="n">
        <v>804</v>
      </c>
      <c r="B805" s="136" t="s">
        <v>162</v>
      </c>
      <c r="C805" s="136" t="s">
        <v>162</v>
      </c>
      <c r="D805" s="132" t="s">
        <v>235</v>
      </c>
      <c r="E805" s="147" t="n">
        <v>33600</v>
      </c>
      <c r="F805" s="144" t="n">
        <f aca="false">E805*10.76391</f>
        <v>361667.376</v>
      </c>
      <c r="G805" s="132" t="s">
        <v>236</v>
      </c>
      <c r="H805" s="132" t="n">
        <v>1.5</v>
      </c>
      <c r="I805" s="132" t="n">
        <v>0</v>
      </c>
      <c r="J805" s="132" t="n">
        <f aca="false">IF(L805=13.5,IF(X805=1,12,9),-0.392532+1.267037*L805+0.472239*X805+0.58658*W805+0.089417*V805+0.531633*U805+0.337883*T805-0.403545*S805)</f>
        <v>3.6385525</v>
      </c>
      <c r="K805" s="145" t="n">
        <f aca="false">IF(I805=0,J805,I805)</f>
        <v>3.6385525</v>
      </c>
      <c r="L805" s="132" t="n">
        <v>3.5</v>
      </c>
      <c r="M805" s="132" t="n">
        <v>3</v>
      </c>
      <c r="N805" s="132" t="n">
        <v>8</v>
      </c>
      <c r="O805" s="132" t="s">
        <v>151</v>
      </c>
      <c r="P805" s="132" t="n">
        <v>2</v>
      </c>
      <c r="Q805" s="132" t="n">
        <v>2.5</v>
      </c>
      <c r="R805" s="132" t="n">
        <v>0</v>
      </c>
      <c r="S805" s="132" t="n">
        <v>1</v>
      </c>
      <c r="T805" s="132" t="n">
        <v>0</v>
      </c>
      <c r="U805" s="132" t="n">
        <v>0</v>
      </c>
      <c r="V805" s="132" t="n">
        <v>0</v>
      </c>
      <c r="W805" s="132" t="n">
        <v>0</v>
      </c>
      <c r="X805" s="132" t="n">
        <v>0</v>
      </c>
      <c r="Y805" s="132" t="n">
        <f aca="false">IF(L805&lt;=2.5,1,IF(L805&lt;=4.5,2,IF(L805&lt;=6.5,3,4)))</f>
        <v>2</v>
      </c>
      <c r="Z805" s="132" t="n">
        <f aca="false">IF(R805=1,35,IF(S805=1,64,IF(T805=1,IF(Y805=1,85,104),IF(U805=1,IF(Y805=1,124,152),IF(V805=1,(IF(Y805=1,146,IF(Y805=2,178,263))),IF(W805=1,(IF(Y805=1,178,IF(Y805=2,218,321))),IF(X805=1,IF(Y805=1,190,IF(Y805=2,242,IF(Y805=3,357,896))))))))))</f>
        <v>64</v>
      </c>
      <c r="AA805" s="146" t="n">
        <f aca="false">Z805*F805</f>
        <v>23146712.064</v>
      </c>
      <c r="AB805" s="141" t="n">
        <v>0</v>
      </c>
      <c r="AC805" s="136" t="s">
        <v>125</v>
      </c>
    </row>
    <row r="806" customFormat="false" ht="13.8" hidden="false" customHeight="false" outlineLevel="0" collapsed="false">
      <c r="A806" s="136" t="n">
        <v>805</v>
      </c>
      <c r="B806" s="136" t="s">
        <v>162</v>
      </c>
      <c r="C806" s="136" t="s">
        <v>162</v>
      </c>
      <c r="D806" s="132" t="s">
        <v>235</v>
      </c>
      <c r="E806" s="147" t="n">
        <v>33600</v>
      </c>
      <c r="F806" s="144" t="n">
        <f aca="false">E806*10.76391</f>
        <v>361667.376</v>
      </c>
      <c r="G806" s="132" t="s">
        <v>236</v>
      </c>
      <c r="H806" s="132" t="n">
        <v>1.5</v>
      </c>
      <c r="I806" s="132" t="n">
        <v>0</v>
      </c>
      <c r="J806" s="132" t="n">
        <f aca="false">IF(L806=13.5,IF(X806=1,12,9),-0.392532+1.267037*L806+0.472239*X806+0.58658*W806+0.089417*V806+0.531633*U806+0.337883*T806-0.403545*S806)</f>
        <v>3.6385525</v>
      </c>
      <c r="K806" s="145" t="n">
        <f aca="false">IF(I806=0,J806,I806)</f>
        <v>3.6385525</v>
      </c>
      <c r="L806" s="132" t="n">
        <v>3.5</v>
      </c>
      <c r="M806" s="132" t="n">
        <v>3</v>
      </c>
      <c r="N806" s="132" t="n">
        <v>8</v>
      </c>
      <c r="O806" s="132" t="s">
        <v>151</v>
      </c>
      <c r="P806" s="132" t="n">
        <v>2</v>
      </c>
      <c r="Q806" s="132" t="n">
        <v>2.5</v>
      </c>
      <c r="R806" s="132" t="n">
        <v>0</v>
      </c>
      <c r="S806" s="132" t="n">
        <v>1</v>
      </c>
      <c r="T806" s="132" t="n">
        <v>0</v>
      </c>
      <c r="U806" s="132" t="n">
        <v>0</v>
      </c>
      <c r="V806" s="132" t="n">
        <v>0</v>
      </c>
      <c r="W806" s="132" t="n">
        <v>0</v>
      </c>
      <c r="X806" s="132" t="n">
        <v>0</v>
      </c>
      <c r="Y806" s="132" t="n">
        <f aca="false">IF(L806&lt;=2.5,1,IF(L806&lt;=4.5,2,IF(L806&lt;=6.5,3,4)))</f>
        <v>2</v>
      </c>
      <c r="Z806" s="132" t="n">
        <f aca="false">IF(R806=1,35,IF(S806=1,64,IF(T806=1,IF(Y806=1,85,104),IF(U806=1,IF(Y806=1,124,152),IF(V806=1,(IF(Y806=1,146,IF(Y806=2,178,263))),IF(W806=1,(IF(Y806=1,178,IF(Y806=2,218,321))),IF(X806=1,IF(Y806=1,190,IF(Y806=2,242,IF(Y806=3,357,896))))))))))</f>
        <v>64</v>
      </c>
      <c r="AA806" s="146" t="n">
        <f aca="false">Z806*F806</f>
        <v>23146712.064</v>
      </c>
      <c r="AB806" s="141" t="n">
        <v>0</v>
      </c>
      <c r="AC806" s="136" t="s">
        <v>125</v>
      </c>
    </row>
    <row r="807" customFormat="false" ht="13.8" hidden="false" customHeight="false" outlineLevel="0" collapsed="false">
      <c r="A807" s="136" t="n">
        <v>806</v>
      </c>
      <c r="B807" s="136" t="s">
        <v>162</v>
      </c>
      <c r="C807" s="136" t="s">
        <v>162</v>
      </c>
      <c r="D807" s="132" t="s">
        <v>235</v>
      </c>
      <c r="E807" s="147" t="n">
        <v>14643.6</v>
      </c>
      <c r="F807" s="144" t="n">
        <f aca="false">E807*10.76391</f>
        <v>157622.392476</v>
      </c>
      <c r="G807" s="132" t="s">
        <v>236</v>
      </c>
      <c r="H807" s="132" t="n">
        <v>1.5</v>
      </c>
      <c r="I807" s="132" t="n">
        <v>0</v>
      </c>
      <c r="J807" s="132" t="n">
        <f aca="false">IF(L807=13.5,IF(X807=1,12,9),-0.392532+1.267037*L807+0.472239*X807+0.58658*W807+0.089417*V807+0.531633*U807+0.337883*T807-0.403545*S807)</f>
        <v>3.6385525</v>
      </c>
      <c r="K807" s="145" t="n">
        <f aca="false">IF(I807=0,J807,I807)</f>
        <v>3.6385525</v>
      </c>
      <c r="L807" s="132" t="n">
        <v>3.5</v>
      </c>
      <c r="M807" s="132" t="n">
        <v>3</v>
      </c>
      <c r="N807" s="132" t="n">
        <v>8</v>
      </c>
      <c r="O807" s="132" t="s">
        <v>151</v>
      </c>
      <c r="P807" s="132" t="n">
        <v>2</v>
      </c>
      <c r="Q807" s="132" t="n">
        <v>2.5</v>
      </c>
      <c r="R807" s="132" t="n">
        <v>0</v>
      </c>
      <c r="S807" s="132" t="n">
        <v>1</v>
      </c>
      <c r="T807" s="132" t="n">
        <v>0</v>
      </c>
      <c r="U807" s="132" t="n">
        <v>0</v>
      </c>
      <c r="V807" s="132" t="n">
        <v>0</v>
      </c>
      <c r="W807" s="132" t="n">
        <v>0</v>
      </c>
      <c r="X807" s="132" t="n">
        <v>0</v>
      </c>
      <c r="Y807" s="132" t="n">
        <f aca="false">IF(L807&lt;=2.5,1,IF(L807&lt;=4.5,2,IF(L807&lt;=6.5,3,4)))</f>
        <v>2</v>
      </c>
      <c r="Z807" s="132" t="n">
        <f aca="false">IF(R807=1,35,IF(S807=1,64,IF(T807=1,IF(Y807=1,85,104),IF(U807=1,IF(Y807=1,124,152),IF(V807=1,(IF(Y807=1,146,IF(Y807=2,178,263))),IF(W807=1,(IF(Y807=1,178,IF(Y807=2,218,321))),IF(X807=1,IF(Y807=1,190,IF(Y807=2,242,IF(Y807=3,357,896))))))))))</f>
        <v>64</v>
      </c>
      <c r="AA807" s="146" t="n">
        <f aca="false">Z807*F807</f>
        <v>10087833.118464</v>
      </c>
      <c r="AB807" s="141" t="n">
        <v>0</v>
      </c>
      <c r="AC807" s="136" t="s">
        <v>125</v>
      </c>
    </row>
    <row r="808" customFormat="false" ht="13.8" hidden="false" customHeight="false" outlineLevel="0" collapsed="false">
      <c r="A808" s="136" t="n">
        <v>807</v>
      </c>
      <c r="B808" s="136" t="s">
        <v>162</v>
      </c>
      <c r="C808" s="136" t="s">
        <v>162</v>
      </c>
      <c r="D808" s="132" t="s">
        <v>237</v>
      </c>
      <c r="E808" s="147" t="n">
        <v>23600</v>
      </c>
      <c r="F808" s="144" t="n">
        <f aca="false">E808*10.76391</f>
        <v>254028.276</v>
      </c>
      <c r="G808" s="132" t="s">
        <v>238</v>
      </c>
      <c r="H808" s="132" t="n">
        <v>1</v>
      </c>
      <c r="I808" s="132" t="n">
        <v>6</v>
      </c>
      <c r="J808" s="132" t="n">
        <f aca="false">IF(L808=13.5,IF(X808=1,12,9),-0.392532+1.267037*L808+0.472239*X808+0.58658*W808+0.089417*V808+0.531633*U808+0.337883*T808-0.403545*S808)</f>
        <v>5.6470175</v>
      </c>
      <c r="K808" s="145" t="n">
        <f aca="false">IF(I808=0,J808,I808)</f>
        <v>6</v>
      </c>
      <c r="L808" s="132" t="n">
        <v>4.5</v>
      </c>
      <c r="M808" s="132" t="n">
        <v>2</v>
      </c>
      <c r="N808" s="132" t="n">
        <v>15</v>
      </c>
      <c r="O808" s="132" t="s">
        <v>152</v>
      </c>
      <c r="P808" s="132" t="n">
        <v>2</v>
      </c>
      <c r="Q808" s="132" t="n">
        <v>2.5</v>
      </c>
      <c r="R808" s="132" t="n">
        <v>0</v>
      </c>
      <c r="S808" s="132" t="n">
        <v>0</v>
      </c>
      <c r="T808" s="132" t="n">
        <v>1</v>
      </c>
      <c r="U808" s="132" t="n">
        <v>0</v>
      </c>
      <c r="V808" s="132" t="n">
        <v>0</v>
      </c>
      <c r="W808" s="132" t="n">
        <v>0</v>
      </c>
      <c r="X808" s="132" t="n">
        <v>0</v>
      </c>
      <c r="Y808" s="132" t="n">
        <f aca="false">IF(L808&lt;=2.5,1,IF(L808&lt;=4.5,2,IF(L808&lt;=6.5,3,4)))</f>
        <v>2</v>
      </c>
      <c r="Z808" s="132" t="n">
        <f aca="false">IF(R808=1,35,IF(S808=1,64,IF(T808=1,IF(Y808=1,85,104),IF(U808=1,IF(Y808=1,124,152),IF(V808=1,(IF(Y808=1,146,IF(Y808=2,178,263))),IF(W808=1,(IF(Y808=1,178,IF(Y808=2,218,321))),IF(X808=1,IF(Y808=1,190,IF(Y808=2,242,IF(Y808=3,357,896))))))))))</f>
        <v>104</v>
      </c>
      <c r="AA808" s="146" t="n">
        <f aca="false">Z808*F808</f>
        <v>26418940.704</v>
      </c>
      <c r="AB808" s="141" t="n">
        <v>1</v>
      </c>
      <c r="AC808" s="136" t="s">
        <v>125</v>
      </c>
    </row>
    <row r="809" customFormat="false" ht="13.8" hidden="false" customHeight="false" outlineLevel="0" collapsed="false">
      <c r="A809" s="136" t="n">
        <v>808</v>
      </c>
      <c r="B809" s="136" t="s">
        <v>162</v>
      </c>
      <c r="C809" s="136" t="s">
        <v>162</v>
      </c>
      <c r="D809" s="132" t="s">
        <v>237</v>
      </c>
      <c r="E809" s="147" t="n">
        <v>23600</v>
      </c>
      <c r="F809" s="144" t="n">
        <f aca="false">E809*10.76391</f>
        <v>254028.276</v>
      </c>
      <c r="G809" s="132" t="s">
        <v>238</v>
      </c>
      <c r="H809" s="132" t="n">
        <v>1</v>
      </c>
      <c r="I809" s="132" t="n">
        <v>6</v>
      </c>
      <c r="J809" s="132" t="n">
        <f aca="false">IF(L809=13.5,IF(X809=1,12,9),-0.392532+1.267037*L809+0.472239*X809+0.58658*W809+0.089417*V809+0.531633*U809+0.337883*T809-0.403545*S809)</f>
        <v>5.6470175</v>
      </c>
      <c r="K809" s="145" t="n">
        <f aca="false">IF(I809=0,J809,I809)</f>
        <v>6</v>
      </c>
      <c r="L809" s="132" t="n">
        <v>4.5</v>
      </c>
      <c r="M809" s="132" t="n">
        <v>2</v>
      </c>
      <c r="N809" s="132" t="n">
        <v>15</v>
      </c>
      <c r="O809" s="132" t="s">
        <v>152</v>
      </c>
      <c r="P809" s="132" t="n">
        <v>2</v>
      </c>
      <c r="Q809" s="132" t="n">
        <v>2.5</v>
      </c>
      <c r="R809" s="132" t="n">
        <v>0</v>
      </c>
      <c r="S809" s="132" t="n">
        <v>0</v>
      </c>
      <c r="T809" s="132" t="n">
        <v>1</v>
      </c>
      <c r="U809" s="132" t="n">
        <v>0</v>
      </c>
      <c r="V809" s="132" t="n">
        <v>0</v>
      </c>
      <c r="W809" s="132" t="n">
        <v>0</v>
      </c>
      <c r="X809" s="132" t="n">
        <v>0</v>
      </c>
      <c r="Y809" s="132" t="n">
        <f aca="false">IF(L809&lt;=2.5,1,IF(L809&lt;=4.5,2,IF(L809&lt;=6.5,3,4)))</f>
        <v>2</v>
      </c>
      <c r="Z809" s="132" t="n">
        <f aca="false">IF(R809=1,35,IF(S809=1,64,IF(T809=1,IF(Y809=1,85,104),IF(U809=1,IF(Y809=1,124,152),IF(V809=1,(IF(Y809=1,146,IF(Y809=2,178,263))),IF(W809=1,(IF(Y809=1,178,IF(Y809=2,218,321))),IF(X809=1,IF(Y809=1,190,IF(Y809=2,242,IF(Y809=3,357,896))))))))))</f>
        <v>104</v>
      </c>
      <c r="AA809" s="146" t="n">
        <f aca="false">Z809*F809</f>
        <v>26418940.704</v>
      </c>
      <c r="AB809" s="141" t="n">
        <v>1</v>
      </c>
      <c r="AC809" s="136" t="s">
        <v>125</v>
      </c>
    </row>
    <row r="810" customFormat="false" ht="13.8" hidden="false" customHeight="false" outlineLevel="0" collapsed="false">
      <c r="A810" s="136" t="n">
        <v>809</v>
      </c>
      <c r="B810" s="136" t="s">
        <v>162</v>
      </c>
      <c r="C810" s="136" t="s">
        <v>162</v>
      </c>
      <c r="D810" s="132" t="s">
        <v>237</v>
      </c>
      <c r="E810" s="147" t="n">
        <v>8903.2</v>
      </c>
      <c r="F810" s="144" t="n">
        <f aca="false">E810*10.76391</f>
        <v>95833.243512</v>
      </c>
      <c r="G810" s="132" t="s">
        <v>238</v>
      </c>
      <c r="H810" s="132" t="n">
        <v>1</v>
      </c>
      <c r="I810" s="132" t="n">
        <v>6</v>
      </c>
      <c r="J810" s="132" t="n">
        <f aca="false">IF(L810=13.5,IF(X810=1,12,9),-0.392532+1.267037*L810+0.472239*X810+0.58658*W810+0.089417*V810+0.531633*U810+0.337883*T810-0.403545*S810)</f>
        <v>5.6470175</v>
      </c>
      <c r="K810" s="145" t="n">
        <f aca="false">IF(I810=0,J810,I810)</f>
        <v>6</v>
      </c>
      <c r="L810" s="132" t="n">
        <v>4.5</v>
      </c>
      <c r="M810" s="132" t="n">
        <v>2</v>
      </c>
      <c r="N810" s="132" t="n">
        <v>15</v>
      </c>
      <c r="O810" s="132" t="s">
        <v>152</v>
      </c>
      <c r="P810" s="132" t="n">
        <v>2</v>
      </c>
      <c r="Q810" s="132" t="n">
        <v>2.5</v>
      </c>
      <c r="R810" s="132" t="n">
        <v>0</v>
      </c>
      <c r="S810" s="132" t="n">
        <v>0</v>
      </c>
      <c r="T810" s="132" t="n">
        <v>1</v>
      </c>
      <c r="U810" s="132" t="n">
        <v>0</v>
      </c>
      <c r="V810" s="132" t="n">
        <v>0</v>
      </c>
      <c r="W810" s="132" t="n">
        <v>0</v>
      </c>
      <c r="X810" s="132" t="n">
        <v>0</v>
      </c>
      <c r="Y810" s="132" t="n">
        <f aca="false">IF(L810&lt;=2.5,1,IF(L810&lt;=4.5,2,IF(L810&lt;=6.5,3,4)))</f>
        <v>2</v>
      </c>
      <c r="Z810" s="132" t="n">
        <f aca="false">IF(R810=1,35,IF(S810=1,64,IF(T810=1,IF(Y810=1,85,104),IF(U810=1,IF(Y810=1,124,152),IF(V810=1,(IF(Y810=1,146,IF(Y810=2,178,263))),IF(W810=1,(IF(Y810=1,178,IF(Y810=2,218,321))),IF(X810=1,IF(Y810=1,190,IF(Y810=2,242,IF(Y810=3,357,896))))))))))</f>
        <v>104</v>
      </c>
      <c r="AA810" s="146" t="n">
        <f aca="false">Z810*F810</f>
        <v>9966657.325248</v>
      </c>
      <c r="AB810" s="141" t="n">
        <v>1</v>
      </c>
      <c r="AC810" s="136" t="s">
        <v>125</v>
      </c>
    </row>
    <row r="811" customFormat="false" ht="13.8" hidden="false" customHeight="false" outlineLevel="0" collapsed="false">
      <c r="A811" s="136" t="n">
        <v>810</v>
      </c>
      <c r="B811" s="136" t="s">
        <v>162</v>
      </c>
      <c r="C811" s="136" t="s">
        <v>162</v>
      </c>
      <c r="D811" s="132" t="s">
        <v>239</v>
      </c>
      <c r="E811" s="147" t="n">
        <v>58000</v>
      </c>
      <c r="F811" s="144" t="n">
        <f aca="false">E811*10.76391</f>
        <v>624306.78</v>
      </c>
      <c r="G811" s="132" t="s">
        <v>240</v>
      </c>
      <c r="H811" s="132" t="n">
        <v>0.2</v>
      </c>
      <c r="I811" s="132" t="n">
        <v>3</v>
      </c>
      <c r="J811" s="132" t="n">
        <f aca="false">IF(L811=13.5,IF(X811=1,12,9),-0.392532+1.267037*L811+0.472239*X811+0.58658*W811+0.089417*V811+0.531633*U811+0.337883*T811-0.403545*S811)</f>
        <v>4.0420975</v>
      </c>
      <c r="K811" s="145" t="n">
        <f aca="false">IF(I811=0,J811,I811)</f>
        <v>3</v>
      </c>
      <c r="L811" s="132" t="n">
        <v>3.5</v>
      </c>
      <c r="M811" s="132" t="n">
        <v>1</v>
      </c>
      <c r="N811" s="132" t="n">
        <v>10</v>
      </c>
      <c r="O811" s="132" t="s">
        <v>150</v>
      </c>
      <c r="P811" s="132" t="n">
        <v>2</v>
      </c>
      <c r="Q811" s="132" t="n">
        <v>1.5</v>
      </c>
      <c r="R811" s="132" t="n">
        <v>1</v>
      </c>
      <c r="S811" s="132" t="n">
        <v>0</v>
      </c>
      <c r="T811" s="132" t="n">
        <v>0</v>
      </c>
      <c r="U811" s="132" t="n">
        <v>0</v>
      </c>
      <c r="V811" s="132" t="n">
        <v>0</v>
      </c>
      <c r="W811" s="132" t="n">
        <v>0</v>
      </c>
      <c r="X811" s="132" t="n">
        <v>0</v>
      </c>
      <c r="Y811" s="132" t="n">
        <f aca="false">IF(L811&lt;=2.5,1,IF(L811&lt;=4.5,2,IF(L811&lt;=6.5,3,4)))</f>
        <v>2</v>
      </c>
      <c r="Z811" s="132" t="n">
        <f aca="false">IF(R811=1,35,IF(S811=1,64,IF(T811=1,IF(Y811=1,85,104),IF(U811=1,IF(Y811=1,124,152),IF(V811=1,(IF(Y811=1,146,IF(Y811=2,178,263))),IF(W811=1,(IF(Y811=1,178,IF(Y811=2,218,321))),IF(X811=1,IF(Y811=1,190,IF(Y811=2,242,IF(Y811=3,357,896))))))))))</f>
        <v>35</v>
      </c>
      <c r="AA811" s="146" t="n">
        <f aca="false">Z811*F811</f>
        <v>21850737.3</v>
      </c>
      <c r="AB811" s="141" t="n">
        <v>0</v>
      </c>
      <c r="AC811" s="136" t="s">
        <v>126</v>
      </c>
    </row>
    <row r="812" customFormat="false" ht="13.8" hidden="false" customHeight="false" outlineLevel="0" collapsed="false">
      <c r="A812" s="136" t="n">
        <v>811</v>
      </c>
      <c r="B812" s="136" t="s">
        <v>162</v>
      </c>
      <c r="C812" s="136" t="s">
        <v>162</v>
      </c>
      <c r="D812" s="132" t="s">
        <v>239</v>
      </c>
      <c r="E812" s="147" t="n">
        <v>58000</v>
      </c>
      <c r="F812" s="144" t="n">
        <f aca="false">E812*10.76391</f>
        <v>624306.78</v>
      </c>
      <c r="G812" s="132" t="s">
        <v>240</v>
      </c>
      <c r="H812" s="132" t="n">
        <v>0.2</v>
      </c>
      <c r="I812" s="132" t="n">
        <v>3</v>
      </c>
      <c r="J812" s="132" t="n">
        <f aca="false">IF(L812=13.5,IF(X812=1,12,9),-0.392532+1.267037*L812+0.472239*X812+0.58658*W812+0.089417*V812+0.531633*U812+0.337883*T812-0.403545*S812)</f>
        <v>4.0420975</v>
      </c>
      <c r="K812" s="145" t="n">
        <f aca="false">IF(I812=0,J812,I812)</f>
        <v>3</v>
      </c>
      <c r="L812" s="132" t="n">
        <v>3.5</v>
      </c>
      <c r="M812" s="132" t="n">
        <v>1</v>
      </c>
      <c r="N812" s="132" t="n">
        <v>10</v>
      </c>
      <c r="O812" s="132" t="s">
        <v>150</v>
      </c>
      <c r="P812" s="132" t="n">
        <v>2</v>
      </c>
      <c r="Q812" s="132" t="n">
        <v>1.5</v>
      </c>
      <c r="R812" s="132" t="n">
        <v>1</v>
      </c>
      <c r="S812" s="132" t="n">
        <v>0</v>
      </c>
      <c r="T812" s="132" t="n">
        <v>0</v>
      </c>
      <c r="U812" s="132" t="n">
        <v>0</v>
      </c>
      <c r="V812" s="132" t="n">
        <v>0</v>
      </c>
      <c r="W812" s="132" t="n">
        <v>0</v>
      </c>
      <c r="X812" s="132" t="n">
        <v>0</v>
      </c>
      <c r="Y812" s="132" t="n">
        <f aca="false">IF(L812&lt;=2.5,1,IF(L812&lt;=4.5,2,IF(L812&lt;=6.5,3,4)))</f>
        <v>2</v>
      </c>
      <c r="Z812" s="132" t="n">
        <f aca="false">IF(R812=1,35,IF(S812=1,64,IF(T812=1,IF(Y812=1,85,104),IF(U812=1,IF(Y812=1,124,152),IF(V812=1,(IF(Y812=1,146,IF(Y812=2,178,263))),IF(W812=1,(IF(Y812=1,178,IF(Y812=2,218,321))),IF(X812=1,IF(Y812=1,190,IF(Y812=2,242,IF(Y812=3,357,896))))))))))</f>
        <v>35</v>
      </c>
      <c r="AA812" s="146" t="n">
        <f aca="false">Z812*F812</f>
        <v>21850737.3</v>
      </c>
      <c r="AB812" s="141" t="n">
        <v>0</v>
      </c>
      <c r="AC812" s="136" t="s">
        <v>126</v>
      </c>
    </row>
    <row r="813" customFormat="false" ht="13.8" hidden="false" customHeight="false" outlineLevel="0" collapsed="false">
      <c r="A813" s="136" t="n">
        <v>812</v>
      </c>
      <c r="B813" s="136" t="s">
        <v>162</v>
      </c>
      <c r="C813" s="136" t="s">
        <v>162</v>
      </c>
      <c r="D813" s="132" t="s">
        <v>239</v>
      </c>
      <c r="E813" s="147" t="n">
        <v>16689.7</v>
      </c>
      <c r="F813" s="144" t="n">
        <f aca="false">E813*10.76391</f>
        <v>179646.428727</v>
      </c>
      <c r="G813" s="132" t="s">
        <v>240</v>
      </c>
      <c r="H813" s="132" t="n">
        <v>0.2</v>
      </c>
      <c r="I813" s="132" t="n">
        <v>3</v>
      </c>
      <c r="J813" s="132" t="n">
        <f aca="false">IF(L813=13.5,IF(X813=1,12,9),-0.392532+1.267037*L813+0.472239*X813+0.58658*W813+0.089417*V813+0.531633*U813+0.337883*T813-0.403545*S813)</f>
        <v>4.0420975</v>
      </c>
      <c r="K813" s="145" t="n">
        <f aca="false">IF(I813=0,J813,I813)</f>
        <v>3</v>
      </c>
      <c r="L813" s="132" t="n">
        <v>3.5</v>
      </c>
      <c r="M813" s="132" t="n">
        <v>1</v>
      </c>
      <c r="N813" s="132" t="n">
        <v>10</v>
      </c>
      <c r="O813" s="132" t="s">
        <v>150</v>
      </c>
      <c r="P813" s="132" t="n">
        <v>2</v>
      </c>
      <c r="Q813" s="132" t="n">
        <v>1.5</v>
      </c>
      <c r="R813" s="132" t="n">
        <v>1</v>
      </c>
      <c r="S813" s="132" t="n">
        <v>0</v>
      </c>
      <c r="T813" s="132" t="n">
        <v>0</v>
      </c>
      <c r="U813" s="132" t="n">
        <v>0</v>
      </c>
      <c r="V813" s="132" t="n">
        <v>0</v>
      </c>
      <c r="W813" s="132" t="n">
        <v>0</v>
      </c>
      <c r="X813" s="132" t="n">
        <v>0</v>
      </c>
      <c r="Y813" s="132" t="n">
        <f aca="false">IF(L813&lt;=2.5,1,IF(L813&lt;=4.5,2,IF(L813&lt;=6.5,3,4)))</f>
        <v>2</v>
      </c>
      <c r="Z813" s="132" t="n">
        <f aca="false">IF(R813=1,35,IF(S813=1,64,IF(T813=1,IF(Y813=1,85,104),IF(U813=1,IF(Y813=1,124,152),IF(V813=1,(IF(Y813=1,146,IF(Y813=2,178,263))),IF(W813=1,(IF(Y813=1,178,IF(Y813=2,218,321))),IF(X813=1,IF(Y813=1,190,IF(Y813=2,242,IF(Y813=3,357,896))))))))))</f>
        <v>35</v>
      </c>
      <c r="AA813" s="146" t="n">
        <f aca="false">Z813*F813</f>
        <v>6287625.005445</v>
      </c>
      <c r="AB813" s="141" t="n">
        <v>0</v>
      </c>
      <c r="AC813" s="136" t="s">
        <v>126</v>
      </c>
    </row>
    <row r="814" customFormat="false" ht="13.8" hidden="false" customHeight="false" outlineLevel="0" collapsed="false">
      <c r="A814" s="136" t="n">
        <v>813</v>
      </c>
      <c r="B814" s="136" t="s">
        <v>162</v>
      </c>
      <c r="C814" s="136" t="s">
        <v>162</v>
      </c>
      <c r="D814" s="132" t="s">
        <v>241</v>
      </c>
      <c r="E814" s="147" t="n">
        <v>19300</v>
      </c>
      <c r="F814" s="144" t="n">
        <f aca="false">E814*10.76391</f>
        <v>207743.463</v>
      </c>
      <c r="G814" s="132" t="s">
        <v>242</v>
      </c>
      <c r="H814" s="132" t="n">
        <v>0</v>
      </c>
      <c r="I814" s="132" t="n">
        <v>0</v>
      </c>
      <c r="J814" s="132" t="n">
        <f aca="false">IF(L814=13.5,IF(X814=1,12,9),-0.392532+1.267037*L814+0.472239*X814+0.58658*W814+0.089417*V814+0.531633*U814+0.337883*T814-0.403545*S814)</f>
        <v>3.995159</v>
      </c>
      <c r="K814" s="145" t="n">
        <f aca="false">IF(I814=0,J814,I814)</f>
        <v>3.995159</v>
      </c>
      <c r="L814" s="132" t="n">
        <v>3</v>
      </c>
      <c r="M814" s="132" t="n">
        <v>2</v>
      </c>
      <c r="N814" s="132" t="n">
        <v>6</v>
      </c>
      <c r="O814" s="132" t="s">
        <v>155</v>
      </c>
      <c r="P814" s="132" t="n">
        <v>2</v>
      </c>
      <c r="Q814" s="132" t="n">
        <v>2.5</v>
      </c>
      <c r="R814" s="132" t="n">
        <v>0</v>
      </c>
      <c r="S814" s="132" t="n">
        <v>0</v>
      </c>
      <c r="T814" s="132" t="n">
        <v>0</v>
      </c>
      <c r="U814" s="132" t="n">
        <v>0</v>
      </c>
      <c r="V814" s="132" t="n">
        <v>0</v>
      </c>
      <c r="W814" s="132" t="n">
        <v>1</v>
      </c>
      <c r="X814" s="132" t="n">
        <v>0</v>
      </c>
      <c r="Y814" s="132" t="n">
        <f aca="false">IF(L814&lt;=2.5,1,IF(L814&lt;=4.5,2,IF(L814&lt;=6.5,3,4)))</f>
        <v>2</v>
      </c>
      <c r="Z814" s="132" t="n">
        <f aca="false">IF(R814=1,35,IF(S814=1,64,IF(T814=1,IF(Y814=1,85,104),IF(U814=1,IF(Y814=1,124,152),IF(V814=1,(IF(Y814=1,146,IF(Y814=2,178,263))),IF(W814=1,(IF(Y814=1,178,IF(Y814=2,218,321))),IF(X814=1,IF(Y814=1,190,IF(Y814=2,242,IF(Y814=3,357,896))))))))))</f>
        <v>218</v>
      </c>
      <c r="AA814" s="146" t="n">
        <f aca="false">Z814*F814</f>
        <v>45288074.934</v>
      </c>
      <c r="AB814" s="141" t="n">
        <v>0</v>
      </c>
      <c r="AC814" s="136" t="s">
        <v>191</v>
      </c>
    </row>
    <row r="815" customFormat="false" ht="13.8" hidden="false" customHeight="false" outlineLevel="0" collapsed="false">
      <c r="A815" s="136" t="n">
        <v>814</v>
      </c>
      <c r="B815" s="136" t="s">
        <v>162</v>
      </c>
      <c r="C815" s="136" t="s">
        <v>162</v>
      </c>
      <c r="D815" s="132" t="s">
        <v>241</v>
      </c>
      <c r="E815" s="147" t="n">
        <v>17992</v>
      </c>
      <c r="F815" s="144" t="n">
        <f aca="false">E815*10.76391</f>
        <v>193664.26872</v>
      </c>
      <c r="G815" s="132" t="s">
        <v>242</v>
      </c>
      <c r="H815" s="132" t="n">
        <v>0</v>
      </c>
      <c r="I815" s="132" t="n">
        <v>0</v>
      </c>
      <c r="J815" s="132" t="n">
        <f aca="false">IF(L815=13.5,IF(X815=1,12,9),-0.392532+1.267037*L815+0.472239*X815+0.58658*W815+0.089417*V815+0.531633*U815+0.337883*T815-0.403545*S815)</f>
        <v>3.995159</v>
      </c>
      <c r="K815" s="145" t="n">
        <f aca="false">IF(I815=0,J815,I815)</f>
        <v>3.995159</v>
      </c>
      <c r="L815" s="132" t="n">
        <v>3</v>
      </c>
      <c r="M815" s="132" t="n">
        <v>2</v>
      </c>
      <c r="N815" s="132" t="n">
        <v>6</v>
      </c>
      <c r="O815" s="132" t="s">
        <v>155</v>
      </c>
      <c r="P815" s="132" t="n">
        <v>2</v>
      </c>
      <c r="Q815" s="132" t="n">
        <v>2.5</v>
      </c>
      <c r="R815" s="132" t="n">
        <v>0</v>
      </c>
      <c r="S815" s="132" t="n">
        <v>0</v>
      </c>
      <c r="T815" s="132" t="n">
        <v>0</v>
      </c>
      <c r="U815" s="132" t="n">
        <v>0</v>
      </c>
      <c r="V815" s="132" t="n">
        <v>0</v>
      </c>
      <c r="W815" s="132" t="n">
        <v>1</v>
      </c>
      <c r="X815" s="132" t="n">
        <v>0</v>
      </c>
      <c r="Y815" s="132" t="n">
        <f aca="false">IF(L815&lt;=2.5,1,IF(L815&lt;=4.5,2,IF(L815&lt;=6.5,3,4)))</f>
        <v>2</v>
      </c>
      <c r="Z815" s="132" t="n">
        <f aca="false">IF(R815=1,35,IF(S815=1,64,IF(T815=1,IF(Y815=1,85,104),IF(U815=1,IF(Y815=1,124,152),IF(V815=1,(IF(Y815=1,146,IF(Y815=2,178,263))),IF(W815=1,(IF(Y815=1,178,IF(Y815=2,218,321))),IF(X815=1,IF(Y815=1,190,IF(Y815=2,242,IF(Y815=3,357,896))))))))))</f>
        <v>218</v>
      </c>
      <c r="AA815" s="146" t="n">
        <f aca="false">Z815*F815</f>
        <v>42218810.58096</v>
      </c>
      <c r="AB815" s="141" t="n">
        <v>0</v>
      </c>
      <c r="AC815" s="136" t="s">
        <v>191</v>
      </c>
    </row>
    <row r="816" customFormat="false" ht="13.8" hidden="false" customHeight="false" outlineLevel="0" collapsed="false">
      <c r="A816" s="136" t="n">
        <v>815</v>
      </c>
      <c r="B816" s="136" t="s">
        <v>162</v>
      </c>
      <c r="C816" s="136" t="s">
        <v>162</v>
      </c>
      <c r="D816" s="132" t="s">
        <v>243</v>
      </c>
      <c r="E816" s="147" t="n">
        <v>33600</v>
      </c>
      <c r="F816" s="144" t="n">
        <f aca="false">E816*10.76391</f>
        <v>361667.376</v>
      </c>
      <c r="G816" s="132" t="s">
        <v>244</v>
      </c>
      <c r="H816" s="132" t="n">
        <v>2</v>
      </c>
      <c r="I816" s="132" t="n">
        <v>0</v>
      </c>
      <c r="J816" s="132" t="n">
        <f aca="false">IF(L816=13.5,IF(X816=1,12,9),-0.392532+1.267037*L816+0.472239*X816+0.58658*W816+0.089417*V816+0.531633*U816+0.337883*T816-0.403545*S816)</f>
        <v>4.9055895</v>
      </c>
      <c r="K816" s="145" t="n">
        <f aca="false">IF(I816=0,J816,I816)</f>
        <v>4.9055895</v>
      </c>
      <c r="L816" s="132" t="n">
        <v>4.5</v>
      </c>
      <c r="M816" s="132" t="n">
        <v>6</v>
      </c>
      <c r="N816" s="132" t="n">
        <v>0</v>
      </c>
      <c r="O816" s="132" t="s">
        <v>151</v>
      </c>
      <c r="P816" s="132" t="n">
        <v>2</v>
      </c>
      <c r="Q816" s="132" t="n">
        <v>2</v>
      </c>
      <c r="R816" s="132" t="n">
        <v>0</v>
      </c>
      <c r="S816" s="132" t="n">
        <v>1</v>
      </c>
      <c r="T816" s="132" t="n">
        <v>0</v>
      </c>
      <c r="U816" s="132" t="n">
        <v>0</v>
      </c>
      <c r="V816" s="132" t="n">
        <v>0</v>
      </c>
      <c r="W816" s="132" t="n">
        <v>0</v>
      </c>
      <c r="X816" s="132" t="n">
        <v>0</v>
      </c>
      <c r="Y816" s="132" t="n">
        <f aca="false">IF(L816&lt;=2.5,1,IF(L816&lt;=4.5,2,IF(L816&lt;=6.5,3,4)))</f>
        <v>2</v>
      </c>
      <c r="Z816" s="132" t="n">
        <f aca="false">IF(R816=1,35,IF(S816=1,64,IF(T816=1,IF(Y816=1,85,104),IF(U816=1,IF(Y816=1,124,152),IF(V816=1,(IF(Y816=1,146,IF(Y816=2,178,263))),IF(W816=1,(IF(Y816=1,178,IF(Y816=2,218,321))),IF(X816=1,IF(Y816=1,190,IF(Y816=2,242,IF(Y816=3,357,896))))))))))</f>
        <v>64</v>
      </c>
      <c r="AA816" s="146" t="n">
        <f aca="false">Z816*F816</f>
        <v>23146712.064</v>
      </c>
      <c r="AB816" s="141" t="n">
        <v>0</v>
      </c>
      <c r="AC816" s="136" t="s">
        <v>125</v>
      </c>
    </row>
    <row r="817" customFormat="false" ht="13.8" hidden="false" customHeight="false" outlineLevel="0" collapsed="false">
      <c r="A817" s="136" t="n">
        <v>816</v>
      </c>
      <c r="B817" s="136" t="s">
        <v>162</v>
      </c>
      <c r="C817" s="136" t="s">
        <v>162</v>
      </c>
      <c r="D817" s="132" t="s">
        <v>243</v>
      </c>
      <c r="E817" s="147" t="n">
        <v>30344.7</v>
      </c>
      <c r="F817" s="144" t="n">
        <f aca="false">E817*10.76391</f>
        <v>326627.619777</v>
      </c>
      <c r="G817" s="132" t="s">
        <v>244</v>
      </c>
      <c r="H817" s="132" t="n">
        <v>2</v>
      </c>
      <c r="I817" s="132" t="n">
        <v>0</v>
      </c>
      <c r="J817" s="132" t="n">
        <f aca="false">IF(L817=13.5,IF(X817=1,12,9),-0.392532+1.267037*L817+0.472239*X817+0.58658*W817+0.089417*V817+0.531633*U817+0.337883*T817-0.403545*S817)</f>
        <v>4.9055895</v>
      </c>
      <c r="K817" s="145" t="n">
        <f aca="false">IF(I817=0,J817,I817)</f>
        <v>4.9055895</v>
      </c>
      <c r="L817" s="132" t="n">
        <v>4.5</v>
      </c>
      <c r="M817" s="132" t="n">
        <v>6</v>
      </c>
      <c r="N817" s="132" t="n">
        <v>0</v>
      </c>
      <c r="O817" s="132" t="s">
        <v>151</v>
      </c>
      <c r="P817" s="132" t="n">
        <v>2</v>
      </c>
      <c r="Q817" s="132" t="n">
        <v>2</v>
      </c>
      <c r="R817" s="132" t="n">
        <v>0</v>
      </c>
      <c r="S817" s="132" t="n">
        <v>1</v>
      </c>
      <c r="T817" s="132" t="n">
        <v>0</v>
      </c>
      <c r="U817" s="132" t="n">
        <v>0</v>
      </c>
      <c r="V817" s="132" t="n">
        <v>0</v>
      </c>
      <c r="W817" s="132" t="n">
        <v>0</v>
      </c>
      <c r="X817" s="132" t="n">
        <v>0</v>
      </c>
      <c r="Y817" s="132" t="n">
        <f aca="false">IF(L817&lt;=2.5,1,IF(L817&lt;=4.5,2,IF(L817&lt;=6.5,3,4)))</f>
        <v>2</v>
      </c>
      <c r="Z817" s="132" t="n">
        <f aca="false">IF(R817=1,35,IF(S817=1,64,IF(T817=1,IF(Y817=1,85,104),IF(U817=1,IF(Y817=1,124,152),IF(V817=1,(IF(Y817=1,146,IF(Y817=2,178,263))),IF(W817=1,(IF(Y817=1,178,IF(Y817=2,218,321))),IF(X817=1,IF(Y817=1,190,IF(Y817=2,242,IF(Y817=3,357,896))))))))))</f>
        <v>64</v>
      </c>
      <c r="AA817" s="146" t="n">
        <f aca="false">Z817*F817</f>
        <v>20904167.665728</v>
      </c>
      <c r="AB817" s="141" t="n">
        <v>0</v>
      </c>
      <c r="AC817" s="136" t="s">
        <v>125</v>
      </c>
    </row>
    <row r="818" customFormat="false" ht="13.8" hidden="false" customHeight="false" outlineLevel="0" collapsed="false">
      <c r="A818" s="136" t="n">
        <v>817</v>
      </c>
      <c r="B818" s="136" t="s">
        <v>162</v>
      </c>
      <c r="C818" s="136" t="s">
        <v>162</v>
      </c>
      <c r="D818" s="132" t="s">
        <v>245</v>
      </c>
      <c r="E818" s="147" t="n">
        <v>23600</v>
      </c>
      <c r="F818" s="144" t="n">
        <f aca="false">E818*10.76391</f>
        <v>254028.276</v>
      </c>
      <c r="G818" s="132" t="s">
        <v>227</v>
      </c>
      <c r="H818" s="132" t="n">
        <v>0</v>
      </c>
      <c r="I818" s="132" t="n">
        <v>0</v>
      </c>
      <c r="J818" s="132" t="n">
        <f aca="false">IF(L818=13.5,IF(X818=1,12,9),-0.392532+1.267037*L818+0.472239*X818+0.58658*W818+0.089417*V818+0.531633*U818+0.337883*T818-0.403545*S818)</f>
        <v>3.746462</v>
      </c>
      <c r="K818" s="145" t="n">
        <f aca="false">IF(I818=0,J818,I818)</f>
        <v>3.746462</v>
      </c>
      <c r="L818" s="132" t="n">
        <v>3</v>
      </c>
      <c r="M818" s="132" t="n">
        <v>2</v>
      </c>
      <c r="N818" s="132" t="n">
        <v>6</v>
      </c>
      <c r="O818" s="132" t="s">
        <v>152</v>
      </c>
      <c r="P818" s="132" t="n">
        <v>2</v>
      </c>
      <c r="Q818" s="132" t="n">
        <v>2</v>
      </c>
      <c r="R818" s="132" t="n">
        <v>0</v>
      </c>
      <c r="S818" s="132" t="n">
        <v>0</v>
      </c>
      <c r="T818" s="132" t="n">
        <v>1</v>
      </c>
      <c r="U818" s="132" t="n">
        <v>0</v>
      </c>
      <c r="V818" s="132" t="n">
        <v>0</v>
      </c>
      <c r="W818" s="132" t="n">
        <v>0</v>
      </c>
      <c r="X818" s="132" t="n">
        <v>0</v>
      </c>
      <c r="Y818" s="132" t="n">
        <f aca="false">IF(L818&lt;=2.5,1,IF(L818&lt;=4.5,2,IF(L818&lt;=6.5,3,4)))</f>
        <v>2</v>
      </c>
      <c r="Z818" s="132" t="n">
        <f aca="false">IF(R818=1,35,IF(S818=1,64,IF(T818=1,IF(Y818=1,85,104),IF(U818=1,IF(Y818=1,124,152),IF(V818=1,(IF(Y818=1,146,IF(Y818=2,178,263))),IF(W818=1,(IF(Y818=1,178,IF(Y818=2,218,321))),IF(X818=1,IF(Y818=1,190,IF(Y818=2,242,IF(Y818=3,357,896))))))))))</f>
        <v>104</v>
      </c>
      <c r="AA818" s="146" t="n">
        <f aca="false">Z818*F818</f>
        <v>26418940.704</v>
      </c>
      <c r="AB818" s="141" t="n">
        <v>0</v>
      </c>
      <c r="AC818" s="136" t="s">
        <v>125</v>
      </c>
    </row>
    <row r="819" customFormat="false" ht="13.8" hidden="false" customHeight="false" outlineLevel="0" collapsed="false">
      <c r="A819" s="136" t="n">
        <v>818</v>
      </c>
      <c r="B819" s="136" t="s">
        <v>162</v>
      </c>
      <c r="C819" s="136" t="s">
        <v>162</v>
      </c>
      <c r="D819" s="132" t="s">
        <v>245</v>
      </c>
      <c r="E819" s="147" t="n">
        <v>18823.4</v>
      </c>
      <c r="F819" s="144" t="n">
        <f aca="false">E819*10.76391</f>
        <v>202613.383494</v>
      </c>
      <c r="G819" s="132" t="s">
        <v>227</v>
      </c>
      <c r="H819" s="132" t="n">
        <v>0</v>
      </c>
      <c r="I819" s="132" t="n">
        <v>0</v>
      </c>
      <c r="J819" s="132" t="n">
        <f aca="false">IF(L819=13.5,IF(X819=1,12,9),-0.392532+1.267037*L819+0.472239*X819+0.58658*W819+0.089417*V819+0.531633*U819+0.337883*T819-0.403545*S819)</f>
        <v>3.746462</v>
      </c>
      <c r="K819" s="145" t="n">
        <f aca="false">IF(I819=0,J819,I819)</f>
        <v>3.746462</v>
      </c>
      <c r="L819" s="132" t="n">
        <v>3</v>
      </c>
      <c r="M819" s="132" t="n">
        <v>2</v>
      </c>
      <c r="N819" s="132" t="n">
        <v>6</v>
      </c>
      <c r="O819" s="132" t="s">
        <v>152</v>
      </c>
      <c r="P819" s="132" t="n">
        <v>2</v>
      </c>
      <c r="Q819" s="132" t="n">
        <v>2</v>
      </c>
      <c r="R819" s="132" t="n">
        <v>0</v>
      </c>
      <c r="S819" s="132" t="n">
        <v>0</v>
      </c>
      <c r="T819" s="132" t="n">
        <v>1</v>
      </c>
      <c r="U819" s="132" t="n">
        <v>0</v>
      </c>
      <c r="V819" s="132" t="n">
        <v>0</v>
      </c>
      <c r="W819" s="132" t="n">
        <v>0</v>
      </c>
      <c r="X819" s="132" t="n">
        <v>0</v>
      </c>
      <c r="Y819" s="132" t="n">
        <f aca="false">IF(L819&lt;=2.5,1,IF(L819&lt;=4.5,2,IF(L819&lt;=6.5,3,4)))</f>
        <v>2</v>
      </c>
      <c r="Z819" s="132" t="n">
        <f aca="false">IF(R819=1,35,IF(S819=1,64,IF(T819=1,IF(Y819=1,85,104),IF(U819=1,IF(Y819=1,124,152),IF(V819=1,(IF(Y819=1,146,IF(Y819=2,178,263))),IF(W819=1,(IF(Y819=1,178,IF(Y819=2,218,321))),IF(X819=1,IF(Y819=1,190,IF(Y819=2,242,IF(Y819=3,357,896))))))))))</f>
        <v>104</v>
      </c>
      <c r="AA819" s="146" t="n">
        <f aca="false">Z819*F819</f>
        <v>21071791.883376</v>
      </c>
      <c r="AB819" s="141" t="n">
        <v>0</v>
      </c>
      <c r="AC819" s="136" t="s">
        <v>125</v>
      </c>
    </row>
    <row r="820" customFormat="false" ht="13.8" hidden="false" customHeight="false" outlineLevel="0" collapsed="false">
      <c r="A820" s="136" t="n">
        <v>819</v>
      </c>
      <c r="B820" s="136" t="s">
        <v>162</v>
      </c>
      <c r="C820" s="136" t="s">
        <v>162</v>
      </c>
      <c r="D820" s="132" t="s">
        <v>246</v>
      </c>
      <c r="E820" s="147" t="n">
        <v>23600</v>
      </c>
      <c r="F820" s="144" t="n">
        <f aca="false">E820*10.76391</f>
        <v>254028.276</v>
      </c>
      <c r="G820" s="132" t="s">
        <v>233</v>
      </c>
      <c r="H820" s="132" t="n">
        <v>1</v>
      </c>
      <c r="I820" s="132" t="n">
        <v>3</v>
      </c>
      <c r="J820" s="132" t="n">
        <f aca="false">IF(L820=13.5,IF(X820=1,12,9),-0.392532+1.267037*L820+0.472239*X820+0.58658*W820+0.089417*V820+0.531633*U820+0.337883*T820-0.403545*S820)</f>
        <v>3.746462</v>
      </c>
      <c r="K820" s="145" t="n">
        <f aca="false">IF(I820=0,J820,I820)</f>
        <v>3</v>
      </c>
      <c r="L820" s="132" t="n">
        <v>3</v>
      </c>
      <c r="M820" s="132" t="n">
        <v>3</v>
      </c>
      <c r="N820" s="132" t="n">
        <v>6</v>
      </c>
      <c r="O820" s="132" t="s">
        <v>152</v>
      </c>
      <c r="P820" s="132" t="n">
        <v>2</v>
      </c>
      <c r="Q820" s="132" t="n">
        <v>2</v>
      </c>
      <c r="R820" s="132" t="n">
        <v>0</v>
      </c>
      <c r="S820" s="132" t="n">
        <v>0</v>
      </c>
      <c r="T820" s="132" t="n">
        <v>1</v>
      </c>
      <c r="U820" s="132" t="n">
        <v>0</v>
      </c>
      <c r="V820" s="132" t="n">
        <v>0</v>
      </c>
      <c r="W820" s="132" t="n">
        <v>0</v>
      </c>
      <c r="X820" s="132" t="n">
        <v>0</v>
      </c>
      <c r="Y820" s="132" t="n">
        <f aca="false">IF(L820&lt;=2.5,1,IF(L820&lt;=4.5,2,IF(L820&lt;=6.5,3,4)))</f>
        <v>2</v>
      </c>
      <c r="Z820" s="132" t="n">
        <f aca="false">IF(R820=1,35,IF(S820=1,64,IF(T820=1,IF(Y820=1,85,104),IF(U820=1,IF(Y820=1,124,152),IF(V820=1,(IF(Y820=1,146,IF(Y820=2,178,263))),IF(W820=1,(IF(Y820=1,178,IF(Y820=2,218,321))),IF(X820=1,IF(Y820=1,190,IF(Y820=2,242,IF(Y820=3,357,896))))))))))</f>
        <v>104</v>
      </c>
      <c r="AA820" s="146" t="n">
        <f aca="false">Z820*F820</f>
        <v>26418940.704</v>
      </c>
      <c r="AB820" s="141" t="n">
        <v>0</v>
      </c>
      <c r="AC820" s="136" t="s">
        <v>125</v>
      </c>
    </row>
    <row r="821" customFormat="false" ht="13.8" hidden="false" customHeight="false" outlineLevel="0" collapsed="false">
      <c r="A821" s="136" t="n">
        <v>820</v>
      </c>
      <c r="B821" s="136" t="s">
        <v>162</v>
      </c>
      <c r="C821" s="136" t="s">
        <v>162</v>
      </c>
      <c r="D821" s="132" t="s">
        <v>246</v>
      </c>
      <c r="E821" s="147" t="n">
        <v>17262.7</v>
      </c>
      <c r="F821" s="144" t="n">
        <f aca="false">E821*10.76391</f>
        <v>185814.149157</v>
      </c>
      <c r="G821" s="132" t="s">
        <v>233</v>
      </c>
      <c r="H821" s="132" t="n">
        <v>1</v>
      </c>
      <c r="I821" s="132" t="n">
        <v>3</v>
      </c>
      <c r="J821" s="132" t="n">
        <f aca="false">IF(L821=13.5,IF(X821=1,12,9),-0.392532+1.267037*L821+0.472239*X821+0.58658*W821+0.089417*V821+0.531633*U821+0.337883*T821-0.403545*S821)</f>
        <v>3.746462</v>
      </c>
      <c r="K821" s="145" t="n">
        <f aca="false">IF(I821=0,J821,I821)</f>
        <v>3</v>
      </c>
      <c r="L821" s="132" t="n">
        <v>3</v>
      </c>
      <c r="M821" s="132" t="n">
        <v>3</v>
      </c>
      <c r="N821" s="132" t="n">
        <v>6</v>
      </c>
      <c r="O821" s="132" t="s">
        <v>152</v>
      </c>
      <c r="P821" s="132" t="n">
        <v>2</v>
      </c>
      <c r="Q821" s="132" t="n">
        <v>2</v>
      </c>
      <c r="R821" s="132" t="n">
        <v>0</v>
      </c>
      <c r="S821" s="132" t="n">
        <v>0</v>
      </c>
      <c r="T821" s="132" t="n">
        <v>1</v>
      </c>
      <c r="U821" s="132" t="n">
        <v>0</v>
      </c>
      <c r="V821" s="132" t="n">
        <v>0</v>
      </c>
      <c r="W821" s="132" t="n">
        <v>0</v>
      </c>
      <c r="X821" s="132" t="n">
        <v>0</v>
      </c>
      <c r="Y821" s="132" t="n">
        <f aca="false">IF(L821&lt;=2.5,1,IF(L821&lt;=4.5,2,IF(L821&lt;=6.5,3,4)))</f>
        <v>2</v>
      </c>
      <c r="Z821" s="132" t="n">
        <f aca="false">IF(R821=1,35,IF(S821=1,64,IF(T821=1,IF(Y821=1,85,104),IF(U821=1,IF(Y821=1,124,152),IF(V821=1,(IF(Y821=1,146,IF(Y821=2,178,263))),IF(W821=1,(IF(Y821=1,178,IF(Y821=2,218,321))),IF(X821=1,IF(Y821=1,190,IF(Y821=2,242,IF(Y821=3,357,896))))))))))</f>
        <v>104</v>
      </c>
      <c r="AA821" s="146" t="n">
        <f aca="false">Z821*F821</f>
        <v>19324671.512328</v>
      </c>
      <c r="AB821" s="141" t="n">
        <v>0</v>
      </c>
      <c r="AC821" s="136" t="s">
        <v>125</v>
      </c>
    </row>
    <row r="822" customFormat="false" ht="13.8" hidden="false" customHeight="false" outlineLevel="0" collapsed="false">
      <c r="A822" s="136" t="n">
        <v>821</v>
      </c>
      <c r="B822" s="136" t="s">
        <v>162</v>
      </c>
      <c r="C822" s="136" t="s">
        <v>162</v>
      </c>
      <c r="D822" s="132" t="s">
        <v>247</v>
      </c>
      <c r="E822" s="147" t="n">
        <v>33600</v>
      </c>
      <c r="F822" s="144" t="n">
        <f aca="false">E822*10.76391</f>
        <v>361667.376</v>
      </c>
      <c r="G822" s="132" t="s">
        <v>248</v>
      </c>
      <c r="H822" s="132" t="n">
        <v>0.5</v>
      </c>
      <c r="I822" s="132" t="n">
        <v>4</v>
      </c>
      <c r="J822" s="132" t="n">
        <f aca="false">IF(L822=13.5,IF(X822=1,12,9),-0.392532+1.267037*L822+0.472239*X822+0.58658*W822+0.089417*V822+0.531633*U822+0.337883*T822-0.403545*S822)</f>
        <v>4.272071</v>
      </c>
      <c r="K822" s="145" t="n">
        <f aca="false">IF(I822=0,J822,I822)</f>
        <v>4</v>
      </c>
      <c r="L822" s="132" t="n">
        <v>4</v>
      </c>
      <c r="M822" s="132" t="n">
        <v>2</v>
      </c>
      <c r="N822" s="132" t="n">
        <v>10</v>
      </c>
      <c r="O822" s="132" t="s">
        <v>151</v>
      </c>
      <c r="P822" s="132" t="n">
        <v>2</v>
      </c>
      <c r="Q822" s="132" t="n">
        <v>2.5</v>
      </c>
      <c r="R822" s="132" t="n">
        <v>0</v>
      </c>
      <c r="S822" s="132" t="n">
        <v>1</v>
      </c>
      <c r="T822" s="132" t="n">
        <v>0</v>
      </c>
      <c r="U822" s="132" t="n">
        <v>0</v>
      </c>
      <c r="V822" s="132" t="n">
        <v>0</v>
      </c>
      <c r="W822" s="132" t="n">
        <v>0</v>
      </c>
      <c r="X822" s="132" t="n">
        <v>0</v>
      </c>
      <c r="Y822" s="132" t="n">
        <f aca="false">IF(L822&lt;=2.5,1,IF(L822&lt;=4.5,2,IF(L822&lt;=6.5,3,4)))</f>
        <v>2</v>
      </c>
      <c r="Z822" s="132" t="n">
        <f aca="false">IF(R822=1,35,IF(S822=1,64,IF(T822=1,IF(Y822=1,85,104),IF(U822=1,IF(Y822=1,124,152),IF(V822=1,(IF(Y822=1,146,IF(Y822=2,178,263))),IF(W822=1,(IF(Y822=1,178,IF(Y822=2,218,321))),IF(X822=1,IF(Y822=1,190,IF(Y822=2,242,IF(Y822=3,357,896))))))))))</f>
        <v>64</v>
      </c>
      <c r="AA822" s="146" t="n">
        <f aca="false">Z822*F822</f>
        <v>23146712.064</v>
      </c>
      <c r="AB822" s="141" t="n">
        <v>0</v>
      </c>
      <c r="AC822" s="136" t="s">
        <v>125</v>
      </c>
    </row>
    <row r="823" customFormat="false" ht="13.8" hidden="false" customHeight="false" outlineLevel="0" collapsed="false">
      <c r="A823" s="136" t="n">
        <v>822</v>
      </c>
      <c r="B823" s="136" t="s">
        <v>162</v>
      </c>
      <c r="C823" s="136" t="s">
        <v>162</v>
      </c>
      <c r="D823" s="132" t="s">
        <v>247</v>
      </c>
      <c r="E823" s="147" t="n">
        <v>23582.2</v>
      </c>
      <c r="F823" s="144" t="n">
        <f aca="false">E823*10.76391</f>
        <v>253836.678402</v>
      </c>
      <c r="G823" s="132" t="s">
        <v>248</v>
      </c>
      <c r="H823" s="132" t="n">
        <v>0.5</v>
      </c>
      <c r="I823" s="132" t="n">
        <v>4</v>
      </c>
      <c r="J823" s="132" t="n">
        <f aca="false">IF(L823=13.5,IF(X823=1,12,9),-0.392532+1.267037*L823+0.472239*X823+0.58658*W823+0.089417*V823+0.531633*U823+0.337883*T823-0.403545*S823)</f>
        <v>4.272071</v>
      </c>
      <c r="K823" s="145" t="n">
        <f aca="false">IF(I823=0,J823,I823)</f>
        <v>4</v>
      </c>
      <c r="L823" s="132" t="n">
        <v>4</v>
      </c>
      <c r="M823" s="132" t="n">
        <v>2</v>
      </c>
      <c r="N823" s="132" t="n">
        <v>10</v>
      </c>
      <c r="O823" s="132" t="s">
        <v>151</v>
      </c>
      <c r="P823" s="132" t="n">
        <v>2</v>
      </c>
      <c r="Q823" s="132" t="n">
        <v>2.5</v>
      </c>
      <c r="R823" s="132" t="n">
        <v>0</v>
      </c>
      <c r="S823" s="132" t="n">
        <v>1</v>
      </c>
      <c r="T823" s="132" t="n">
        <v>0</v>
      </c>
      <c r="U823" s="132" t="n">
        <v>0</v>
      </c>
      <c r="V823" s="132" t="n">
        <v>0</v>
      </c>
      <c r="W823" s="132" t="n">
        <v>0</v>
      </c>
      <c r="X823" s="132" t="n">
        <v>0</v>
      </c>
      <c r="Y823" s="132" t="n">
        <f aca="false">IF(L823&lt;=2.5,1,IF(L823&lt;=4.5,2,IF(L823&lt;=6.5,3,4)))</f>
        <v>2</v>
      </c>
      <c r="Z823" s="132" t="n">
        <f aca="false">IF(R823=1,35,IF(S823=1,64,IF(T823=1,IF(Y823=1,85,104),IF(U823=1,IF(Y823=1,124,152),IF(V823=1,(IF(Y823=1,146,IF(Y823=2,178,263))),IF(W823=1,(IF(Y823=1,178,IF(Y823=2,218,321))),IF(X823=1,IF(Y823=1,190,IF(Y823=2,242,IF(Y823=3,357,896))))))))))</f>
        <v>64</v>
      </c>
      <c r="AA823" s="146" t="n">
        <f aca="false">Z823*F823</f>
        <v>16245547.417728</v>
      </c>
      <c r="AB823" s="141" t="n">
        <v>0</v>
      </c>
      <c r="AC823" s="136" t="s">
        <v>125</v>
      </c>
    </row>
    <row r="824" customFormat="false" ht="13.8" hidden="false" customHeight="false" outlineLevel="0" collapsed="false">
      <c r="A824" s="136" t="n">
        <v>823</v>
      </c>
      <c r="B824" s="136" t="s">
        <v>162</v>
      </c>
      <c r="C824" s="136" t="s">
        <v>162</v>
      </c>
      <c r="D824" s="132" t="s">
        <v>249</v>
      </c>
      <c r="E824" s="147" t="n">
        <v>33600</v>
      </c>
      <c r="F824" s="144" t="n">
        <f aca="false">E824*10.76391</f>
        <v>361667.376</v>
      </c>
      <c r="G824" s="132" t="s">
        <v>250</v>
      </c>
      <c r="H824" s="132" t="n">
        <v>0</v>
      </c>
      <c r="I824" s="132" t="n">
        <v>3</v>
      </c>
      <c r="J824" s="132" t="n">
        <f aca="false">IF(L824=13.5,IF(X824=1,12,9),-0.392532+1.267037*L824+0.472239*X824+0.58658*W824+0.089417*V824+0.531633*U824+0.337883*T824-0.403545*S824)</f>
        <v>4.272071</v>
      </c>
      <c r="K824" s="145" t="n">
        <f aca="false">IF(I824=0,J824,I824)</f>
        <v>3</v>
      </c>
      <c r="L824" s="132" t="n">
        <v>4</v>
      </c>
      <c r="M824" s="132" t="n">
        <v>2</v>
      </c>
      <c r="N824" s="132" t="n">
        <v>99</v>
      </c>
      <c r="O824" s="132" t="s">
        <v>151</v>
      </c>
      <c r="P824" s="132" t="n">
        <v>2</v>
      </c>
      <c r="Q824" s="132" t="n">
        <v>2.5</v>
      </c>
      <c r="R824" s="132" t="n">
        <v>0</v>
      </c>
      <c r="S824" s="132" t="n">
        <v>1</v>
      </c>
      <c r="T824" s="132" t="n">
        <v>0</v>
      </c>
      <c r="U824" s="132" t="n">
        <v>0</v>
      </c>
      <c r="V824" s="132" t="n">
        <v>0</v>
      </c>
      <c r="W824" s="132" t="n">
        <v>0</v>
      </c>
      <c r="X824" s="132" t="n">
        <v>0</v>
      </c>
      <c r="Y824" s="132" t="n">
        <f aca="false">IF(L824&lt;=2.5,1,IF(L824&lt;=4.5,2,IF(L824&lt;=6.5,3,4)))</f>
        <v>2</v>
      </c>
      <c r="Z824" s="132" t="n">
        <f aca="false">IF(R824=1,35,IF(S824=1,64,IF(T824=1,IF(Y824=1,85,104),IF(U824=1,IF(Y824=1,124,152),IF(V824=1,(IF(Y824=1,146,IF(Y824=2,178,263))),IF(W824=1,(IF(Y824=1,178,IF(Y824=2,218,321))),IF(X824=1,IF(Y824=1,190,IF(Y824=2,242,IF(Y824=3,357,896))))))))))</f>
        <v>64</v>
      </c>
      <c r="AA824" s="146" t="n">
        <f aca="false">Z824*F824</f>
        <v>23146712.064</v>
      </c>
      <c r="AB824" s="141" t="n">
        <v>0</v>
      </c>
      <c r="AC824" s="136" t="s">
        <v>125</v>
      </c>
    </row>
    <row r="825" customFormat="false" ht="13.8" hidden="false" customHeight="false" outlineLevel="0" collapsed="false">
      <c r="A825" s="136" t="n">
        <v>824</v>
      </c>
      <c r="B825" s="136" t="s">
        <v>162</v>
      </c>
      <c r="C825" s="136" t="s">
        <v>162</v>
      </c>
      <c r="D825" s="132" t="s">
        <v>249</v>
      </c>
      <c r="E825" s="147" t="n">
        <v>23275.4</v>
      </c>
      <c r="F825" s="144" t="n">
        <f aca="false">E825*10.76391</f>
        <v>250534.310814</v>
      </c>
      <c r="G825" s="132" t="s">
        <v>250</v>
      </c>
      <c r="H825" s="132" t="n">
        <v>0</v>
      </c>
      <c r="I825" s="132" t="n">
        <v>3</v>
      </c>
      <c r="J825" s="132" t="n">
        <f aca="false">IF(L825=13.5,IF(X825=1,12,9),-0.392532+1.267037*L825+0.472239*X825+0.58658*W825+0.089417*V825+0.531633*U825+0.337883*T825-0.403545*S825)</f>
        <v>4.272071</v>
      </c>
      <c r="K825" s="145" t="n">
        <f aca="false">IF(I825=0,J825,I825)</f>
        <v>3</v>
      </c>
      <c r="L825" s="132" t="n">
        <v>4</v>
      </c>
      <c r="M825" s="132" t="n">
        <v>2</v>
      </c>
      <c r="N825" s="132" t="n">
        <v>99</v>
      </c>
      <c r="O825" s="132" t="s">
        <v>151</v>
      </c>
      <c r="P825" s="132" t="n">
        <v>2</v>
      </c>
      <c r="Q825" s="132" t="n">
        <v>2.5</v>
      </c>
      <c r="R825" s="132" t="n">
        <v>0</v>
      </c>
      <c r="S825" s="132" t="n">
        <v>1</v>
      </c>
      <c r="T825" s="132" t="n">
        <v>0</v>
      </c>
      <c r="U825" s="132" t="n">
        <v>0</v>
      </c>
      <c r="V825" s="132" t="n">
        <v>0</v>
      </c>
      <c r="W825" s="132" t="n">
        <v>0</v>
      </c>
      <c r="X825" s="132" t="n">
        <v>0</v>
      </c>
      <c r="Y825" s="132" t="n">
        <f aca="false">IF(L825&lt;=2.5,1,IF(L825&lt;=4.5,2,IF(L825&lt;=6.5,3,4)))</f>
        <v>2</v>
      </c>
      <c r="Z825" s="132" t="n">
        <f aca="false">IF(R825=1,35,IF(S825=1,64,IF(T825=1,IF(Y825=1,85,104),IF(U825=1,IF(Y825=1,124,152),IF(V825=1,(IF(Y825=1,146,IF(Y825=2,178,263))),IF(W825=1,(IF(Y825=1,178,IF(Y825=2,218,321))),IF(X825=1,IF(Y825=1,190,IF(Y825=2,242,IF(Y825=3,357,896))))))))))</f>
        <v>64</v>
      </c>
      <c r="AA825" s="146" t="n">
        <f aca="false">Z825*F825</f>
        <v>16034195.892096</v>
      </c>
      <c r="AB825" s="141" t="n">
        <v>0</v>
      </c>
      <c r="AC825" s="136" t="s">
        <v>125</v>
      </c>
    </row>
    <row r="826" customFormat="false" ht="13.8" hidden="false" customHeight="false" outlineLevel="0" collapsed="false">
      <c r="A826" s="136" t="n">
        <v>825</v>
      </c>
      <c r="B826" s="136" t="s">
        <v>162</v>
      </c>
      <c r="C826" s="136" t="s">
        <v>162</v>
      </c>
      <c r="D826" s="132" t="s">
        <v>251</v>
      </c>
      <c r="E826" s="147" t="n">
        <v>33600</v>
      </c>
      <c r="F826" s="144" t="n">
        <f aca="false">E826*10.76391</f>
        <v>361667.376</v>
      </c>
      <c r="G826" s="132" t="s">
        <v>252</v>
      </c>
      <c r="H826" s="132" t="n">
        <v>0.2</v>
      </c>
      <c r="I826" s="132" t="n">
        <v>4.8</v>
      </c>
      <c r="J826" s="132" t="n">
        <f aca="false">IF(L826=13.5,IF(X826=1,12,9),-0.392532+1.267037*L826+0.472239*X826+0.58658*W826+0.089417*V826+0.531633*U826+0.337883*T826-0.403545*S826)</f>
        <v>3.005034</v>
      </c>
      <c r="K826" s="145" t="n">
        <f aca="false">IF(I826=0,J826,I826)</f>
        <v>4.8</v>
      </c>
      <c r="L826" s="132" t="n">
        <v>3</v>
      </c>
      <c r="M826" s="132" t="n">
        <v>2</v>
      </c>
      <c r="N826" s="132" t="n">
        <v>6</v>
      </c>
      <c r="O826" s="132" t="s">
        <v>151</v>
      </c>
      <c r="P826" s="132" t="n">
        <v>2</v>
      </c>
      <c r="Q826" s="132" t="n">
        <v>2</v>
      </c>
      <c r="R826" s="132" t="n">
        <v>0</v>
      </c>
      <c r="S826" s="132" t="n">
        <v>1</v>
      </c>
      <c r="T826" s="132" t="n">
        <v>0</v>
      </c>
      <c r="U826" s="132" t="n">
        <v>0</v>
      </c>
      <c r="V826" s="132" t="n">
        <v>0</v>
      </c>
      <c r="W826" s="132" t="n">
        <v>0</v>
      </c>
      <c r="X826" s="132" t="n">
        <v>0</v>
      </c>
      <c r="Y826" s="132" t="n">
        <f aca="false">IF(L826&lt;=2.5,1,IF(L826&lt;=4.5,2,IF(L826&lt;=6.5,3,4)))</f>
        <v>2</v>
      </c>
      <c r="Z826" s="132" t="n">
        <f aca="false">IF(R826=1,35,IF(S826=1,64,IF(T826=1,IF(Y826=1,85,104),IF(U826=1,IF(Y826=1,124,152),IF(V826=1,(IF(Y826=1,146,IF(Y826=2,178,263))),IF(W826=1,(IF(Y826=1,178,IF(Y826=2,218,321))),IF(X826=1,IF(Y826=1,190,IF(Y826=2,242,IF(Y826=3,357,896))))))))))</f>
        <v>64</v>
      </c>
      <c r="AA826" s="146" t="n">
        <f aca="false">Z826*F826</f>
        <v>23146712.064</v>
      </c>
      <c r="AB826" s="141" t="n">
        <v>0</v>
      </c>
      <c r="AC826" s="136" t="s">
        <v>125</v>
      </c>
    </row>
    <row r="827" customFormat="false" ht="13.8" hidden="false" customHeight="false" outlineLevel="0" collapsed="false">
      <c r="A827" s="136" t="n">
        <v>826</v>
      </c>
      <c r="B827" s="136" t="s">
        <v>162</v>
      </c>
      <c r="C827" s="136" t="s">
        <v>162</v>
      </c>
      <c r="D827" s="132" t="s">
        <v>251</v>
      </c>
      <c r="E827" s="147" t="n">
        <v>22913.8</v>
      </c>
      <c r="F827" s="144" t="n">
        <f aca="false">E827*10.76391</f>
        <v>246642.080958</v>
      </c>
      <c r="G827" s="132" t="s">
        <v>252</v>
      </c>
      <c r="H827" s="132" t="n">
        <v>0.2</v>
      </c>
      <c r="I827" s="132" t="n">
        <v>4.8</v>
      </c>
      <c r="J827" s="132" t="n">
        <f aca="false">IF(L827=13.5,IF(X827=1,12,9),-0.392532+1.267037*L827+0.472239*X827+0.58658*W827+0.089417*V827+0.531633*U827+0.337883*T827-0.403545*S827)</f>
        <v>3.005034</v>
      </c>
      <c r="K827" s="145" t="n">
        <f aca="false">IF(I827=0,J827,I827)</f>
        <v>4.8</v>
      </c>
      <c r="L827" s="132" t="n">
        <v>3</v>
      </c>
      <c r="M827" s="132" t="n">
        <v>2</v>
      </c>
      <c r="N827" s="132" t="n">
        <v>6</v>
      </c>
      <c r="O827" s="132" t="s">
        <v>151</v>
      </c>
      <c r="P827" s="132" t="n">
        <v>2</v>
      </c>
      <c r="Q827" s="132" t="n">
        <v>2</v>
      </c>
      <c r="R827" s="132" t="n">
        <v>0</v>
      </c>
      <c r="S827" s="132" t="n">
        <v>1</v>
      </c>
      <c r="T827" s="132" t="n">
        <v>0</v>
      </c>
      <c r="U827" s="132" t="n">
        <v>0</v>
      </c>
      <c r="V827" s="132" t="n">
        <v>0</v>
      </c>
      <c r="W827" s="132" t="n">
        <v>0</v>
      </c>
      <c r="X827" s="132" t="n">
        <v>0</v>
      </c>
      <c r="Y827" s="132" t="n">
        <f aca="false">IF(L827&lt;=2.5,1,IF(L827&lt;=4.5,2,IF(L827&lt;=6.5,3,4)))</f>
        <v>2</v>
      </c>
      <c r="Z827" s="132" t="n">
        <f aca="false">IF(R827=1,35,IF(S827=1,64,IF(T827=1,IF(Y827=1,85,104),IF(U827=1,IF(Y827=1,124,152),IF(V827=1,(IF(Y827=1,146,IF(Y827=2,178,263))),IF(W827=1,(IF(Y827=1,178,IF(Y827=2,218,321))),IF(X827=1,IF(Y827=1,190,IF(Y827=2,242,IF(Y827=3,357,896))))))))))</f>
        <v>64</v>
      </c>
      <c r="AA827" s="146" t="n">
        <f aca="false">Z827*F827</f>
        <v>15785093.181312</v>
      </c>
      <c r="AB827" s="141" t="n">
        <v>0</v>
      </c>
      <c r="AC827" s="136" t="s">
        <v>125</v>
      </c>
    </row>
    <row r="828" customFormat="false" ht="13.8" hidden="false" customHeight="false" outlineLevel="0" collapsed="false">
      <c r="A828" s="136" t="n">
        <v>827</v>
      </c>
      <c r="B828" s="136" t="s">
        <v>162</v>
      </c>
      <c r="C828" s="136" t="s">
        <v>162</v>
      </c>
      <c r="D828" s="132" t="s">
        <v>253</v>
      </c>
      <c r="E828" s="147" t="n">
        <v>23600</v>
      </c>
      <c r="F828" s="144" t="n">
        <f aca="false">E828*10.76391</f>
        <v>254028.276</v>
      </c>
      <c r="G828" s="132" t="s">
        <v>254</v>
      </c>
      <c r="H828" s="132" t="n">
        <v>1</v>
      </c>
      <c r="I828" s="132" t="n">
        <v>4</v>
      </c>
      <c r="J828" s="132" t="n">
        <f aca="false">IF(L828=13.5,IF(X828=1,12,9),-0.392532+1.267037*L828+0.472239*X828+0.58658*W828+0.089417*V828+0.531633*U828+0.337883*T828-0.403545*S828)</f>
        <v>3.746462</v>
      </c>
      <c r="K828" s="145" t="n">
        <f aca="false">IF(I828=0,J828,I828)</f>
        <v>4</v>
      </c>
      <c r="L828" s="132" t="n">
        <v>3</v>
      </c>
      <c r="M828" s="132" t="n">
        <v>2</v>
      </c>
      <c r="N828" s="132" t="n">
        <v>6</v>
      </c>
      <c r="O828" s="132" t="s">
        <v>152</v>
      </c>
      <c r="P828" s="132" t="n">
        <v>2</v>
      </c>
      <c r="Q828" s="132" t="n">
        <v>2</v>
      </c>
      <c r="R828" s="132" t="n">
        <v>0</v>
      </c>
      <c r="S828" s="132" t="n">
        <v>0</v>
      </c>
      <c r="T828" s="132" t="n">
        <v>1</v>
      </c>
      <c r="U828" s="132" t="n">
        <v>0</v>
      </c>
      <c r="V828" s="132" t="n">
        <v>0</v>
      </c>
      <c r="W828" s="132" t="n">
        <v>0</v>
      </c>
      <c r="X828" s="132" t="n">
        <v>0</v>
      </c>
      <c r="Y828" s="132" t="n">
        <f aca="false">IF(L828&lt;=2.5,1,IF(L828&lt;=4.5,2,IF(L828&lt;=6.5,3,4)))</f>
        <v>2</v>
      </c>
      <c r="Z828" s="132" t="n">
        <f aca="false">IF(R828=1,35,IF(S828=1,64,IF(T828=1,IF(Y828=1,85,104),IF(U828=1,IF(Y828=1,124,152),IF(V828=1,(IF(Y828=1,146,IF(Y828=2,178,263))),IF(W828=1,(IF(Y828=1,178,IF(Y828=2,218,321))),IF(X828=1,IF(Y828=1,190,IF(Y828=2,242,IF(Y828=3,357,896))))))))))</f>
        <v>104</v>
      </c>
      <c r="AA828" s="146" t="n">
        <f aca="false">Z828*F828</f>
        <v>26418940.704</v>
      </c>
      <c r="AB828" s="141" t="n">
        <v>1</v>
      </c>
      <c r="AC828" s="136" t="s">
        <v>125</v>
      </c>
    </row>
    <row r="829" customFormat="false" ht="13.8" hidden="false" customHeight="false" outlineLevel="0" collapsed="false">
      <c r="A829" s="136" t="n">
        <v>828</v>
      </c>
      <c r="B829" s="136" t="s">
        <v>162</v>
      </c>
      <c r="C829" s="136" t="s">
        <v>162</v>
      </c>
      <c r="D829" s="132" t="s">
        <v>253</v>
      </c>
      <c r="E829" s="147" t="n">
        <v>15895.2</v>
      </c>
      <c r="F829" s="144" t="n">
        <f aca="false">E829*10.76391</f>
        <v>171094.502232</v>
      </c>
      <c r="G829" s="132" t="s">
        <v>254</v>
      </c>
      <c r="H829" s="132" t="n">
        <v>1</v>
      </c>
      <c r="I829" s="132" t="n">
        <v>4</v>
      </c>
      <c r="J829" s="132" t="n">
        <f aca="false">IF(L829=13.5,IF(X829=1,12,9),-0.392532+1.267037*L829+0.472239*X829+0.58658*W829+0.089417*V829+0.531633*U829+0.337883*T829-0.403545*S829)</f>
        <v>3.746462</v>
      </c>
      <c r="K829" s="145" t="n">
        <f aca="false">IF(I829=0,J829,I829)</f>
        <v>4</v>
      </c>
      <c r="L829" s="132" t="n">
        <v>3</v>
      </c>
      <c r="M829" s="132" t="n">
        <v>2</v>
      </c>
      <c r="N829" s="132" t="n">
        <v>6</v>
      </c>
      <c r="O829" s="132" t="s">
        <v>152</v>
      </c>
      <c r="P829" s="132" t="n">
        <v>2</v>
      </c>
      <c r="Q829" s="132" t="n">
        <v>2</v>
      </c>
      <c r="R829" s="132" t="n">
        <v>0</v>
      </c>
      <c r="S829" s="132" t="n">
        <v>0</v>
      </c>
      <c r="T829" s="132" t="n">
        <v>1</v>
      </c>
      <c r="U829" s="132" t="n">
        <v>0</v>
      </c>
      <c r="V829" s="132" t="n">
        <v>0</v>
      </c>
      <c r="W829" s="132" t="n">
        <v>0</v>
      </c>
      <c r="X829" s="132" t="n">
        <v>0</v>
      </c>
      <c r="Y829" s="132" t="n">
        <f aca="false">IF(L829&lt;=2.5,1,IF(L829&lt;=4.5,2,IF(L829&lt;=6.5,3,4)))</f>
        <v>2</v>
      </c>
      <c r="Z829" s="132" t="n">
        <f aca="false">IF(R829=1,35,IF(S829=1,64,IF(T829=1,IF(Y829=1,85,104),IF(U829=1,IF(Y829=1,124,152),IF(V829=1,(IF(Y829=1,146,IF(Y829=2,178,263))),IF(W829=1,(IF(Y829=1,178,IF(Y829=2,218,321))),IF(X829=1,IF(Y829=1,190,IF(Y829=2,242,IF(Y829=3,357,896))))))))))</f>
        <v>104</v>
      </c>
      <c r="AA829" s="146" t="n">
        <f aca="false">Z829*F829</f>
        <v>17793828.232128</v>
      </c>
      <c r="AB829" s="141" t="n">
        <v>1</v>
      </c>
      <c r="AC829" s="136" t="s">
        <v>125</v>
      </c>
    </row>
    <row r="830" customFormat="false" ht="13.8" hidden="false" customHeight="false" outlineLevel="0" collapsed="false">
      <c r="A830" s="136" t="n">
        <v>829</v>
      </c>
      <c r="B830" s="136" t="s">
        <v>162</v>
      </c>
      <c r="C830" s="136" t="s">
        <v>162</v>
      </c>
      <c r="D830" s="132" t="s">
        <v>255</v>
      </c>
      <c r="E830" s="147" t="n">
        <v>33600</v>
      </c>
      <c r="F830" s="144" t="n">
        <f aca="false">E830*10.76391</f>
        <v>361667.376</v>
      </c>
      <c r="G830" s="132" t="s">
        <v>256</v>
      </c>
      <c r="H830" s="132" t="n">
        <v>0.3</v>
      </c>
      <c r="I830" s="132" t="n">
        <v>4.5</v>
      </c>
      <c r="J830" s="132" t="n">
        <f aca="false">IF(L830=13.5,IF(X830=1,12,9),-0.392532+1.267037*L830+0.472239*X830+0.58658*W830+0.089417*V830+0.531633*U830+0.337883*T830-0.403545*S830)</f>
        <v>3.6385525</v>
      </c>
      <c r="K830" s="145" t="n">
        <f aca="false">IF(I830=0,J830,I830)</f>
        <v>4.5</v>
      </c>
      <c r="L830" s="132" t="n">
        <v>3.5</v>
      </c>
      <c r="M830" s="132" t="n">
        <v>2</v>
      </c>
      <c r="N830" s="132" t="n">
        <v>8</v>
      </c>
      <c r="O830" s="132" t="s">
        <v>151</v>
      </c>
      <c r="P830" s="132" t="n">
        <v>2</v>
      </c>
      <c r="Q830" s="132" t="n">
        <v>2.5</v>
      </c>
      <c r="R830" s="132" t="n">
        <v>0</v>
      </c>
      <c r="S830" s="132" t="n">
        <v>1</v>
      </c>
      <c r="T830" s="132" t="n">
        <v>0</v>
      </c>
      <c r="U830" s="132" t="n">
        <v>0</v>
      </c>
      <c r="V830" s="132" t="n">
        <v>0</v>
      </c>
      <c r="W830" s="132" t="n">
        <v>0</v>
      </c>
      <c r="X830" s="132" t="n">
        <v>0</v>
      </c>
      <c r="Y830" s="132" t="n">
        <f aca="false">IF(L830&lt;=2.5,1,IF(L830&lt;=4.5,2,IF(L830&lt;=6.5,3,4)))</f>
        <v>2</v>
      </c>
      <c r="Z830" s="132" t="n">
        <f aca="false">IF(R830=1,35,IF(S830=1,64,IF(T830=1,IF(Y830=1,85,104),IF(U830=1,IF(Y830=1,124,152),IF(V830=1,(IF(Y830=1,146,IF(Y830=2,178,263))),IF(W830=1,(IF(Y830=1,178,IF(Y830=2,218,321))),IF(X830=1,IF(Y830=1,190,IF(Y830=2,242,IF(Y830=3,357,896))))))))))</f>
        <v>64</v>
      </c>
      <c r="AA830" s="146" t="n">
        <f aca="false">Z830*F830</f>
        <v>23146712.064</v>
      </c>
      <c r="AB830" s="141" t="n">
        <v>0</v>
      </c>
      <c r="AC830" s="136" t="s">
        <v>125</v>
      </c>
    </row>
    <row r="831" customFormat="false" ht="13.8" hidden="false" customHeight="false" outlineLevel="0" collapsed="false">
      <c r="A831" s="136" t="n">
        <v>830</v>
      </c>
      <c r="B831" s="136" t="s">
        <v>162</v>
      </c>
      <c r="C831" s="136" t="s">
        <v>162</v>
      </c>
      <c r="D831" s="132" t="s">
        <v>255</v>
      </c>
      <c r="E831" s="147" t="n">
        <v>19004.1</v>
      </c>
      <c r="F831" s="144" t="n">
        <f aca="false">E831*10.76391</f>
        <v>204558.422031</v>
      </c>
      <c r="G831" s="132" t="s">
        <v>256</v>
      </c>
      <c r="H831" s="132" t="n">
        <v>0.3</v>
      </c>
      <c r="I831" s="132" t="n">
        <v>4.5</v>
      </c>
      <c r="J831" s="132" t="n">
        <f aca="false">IF(L831=13.5,IF(X831=1,12,9),-0.392532+1.267037*L831+0.472239*X831+0.58658*W831+0.089417*V831+0.531633*U831+0.337883*T831-0.403545*S831)</f>
        <v>3.6385525</v>
      </c>
      <c r="K831" s="145" t="n">
        <f aca="false">IF(I831=0,J831,I831)</f>
        <v>4.5</v>
      </c>
      <c r="L831" s="132" t="n">
        <v>3.5</v>
      </c>
      <c r="M831" s="132" t="n">
        <v>2</v>
      </c>
      <c r="N831" s="132" t="n">
        <v>8</v>
      </c>
      <c r="O831" s="132" t="s">
        <v>151</v>
      </c>
      <c r="P831" s="132" t="n">
        <v>2</v>
      </c>
      <c r="Q831" s="132" t="n">
        <v>2.5</v>
      </c>
      <c r="R831" s="132" t="n">
        <v>0</v>
      </c>
      <c r="S831" s="132" t="n">
        <v>1</v>
      </c>
      <c r="T831" s="132" t="n">
        <v>0</v>
      </c>
      <c r="U831" s="132" t="n">
        <v>0</v>
      </c>
      <c r="V831" s="132" t="n">
        <v>0</v>
      </c>
      <c r="W831" s="132" t="n">
        <v>0</v>
      </c>
      <c r="X831" s="132" t="n">
        <v>0</v>
      </c>
      <c r="Y831" s="132" t="n">
        <f aca="false">IF(L831&lt;=2.5,1,IF(L831&lt;=4.5,2,IF(L831&lt;=6.5,3,4)))</f>
        <v>2</v>
      </c>
      <c r="Z831" s="132" t="n">
        <f aca="false">IF(R831=1,35,IF(S831=1,64,IF(T831=1,IF(Y831=1,85,104),IF(U831=1,IF(Y831=1,124,152),IF(V831=1,(IF(Y831=1,146,IF(Y831=2,178,263))),IF(W831=1,(IF(Y831=1,178,IF(Y831=2,218,321))),IF(X831=1,IF(Y831=1,190,IF(Y831=2,242,IF(Y831=3,357,896))))))))))</f>
        <v>64</v>
      </c>
      <c r="AA831" s="146" t="n">
        <f aca="false">Z831*F831</f>
        <v>13091739.009984</v>
      </c>
      <c r="AB831" s="141" t="n">
        <v>0</v>
      </c>
      <c r="AC831" s="136" t="s">
        <v>125</v>
      </c>
    </row>
    <row r="832" customFormat="false" ht="13.8" hidden="false" customHeight="false" outlineLevel="0" collapsed="false">
      <c r="A832" s="136" t="n">
        <v>831</v>
      </c>
      <c r="B832" s="136" t="s">
        <v>162</v>
      </c>
      <c r="C832" s="136" t="s">
        <v>162</v>
      </c>
      <c r="D832" s="132" t="s">
        <v>257</v>
      </c>
      <c r="E832" s="147" t="n">
        <v>33600</v>
      </c>
      <c r="F832" s="144" t="n">
        <f aca="false">E832*10.76391</f>
        <v>361667.376</v>
      </c>
      <c r="G832" s="132" t="s">
        <v>250</v>
      </c>
      <c r="H832" s="132" t="n">
        <v>0</v>
      </c>
      <c r="I832" s="132" t="n">
        <v>3</v>
      </c>
      <c r="J832" s="132" t="n">
        <f aca="false">IF(L832=13.5,IF(X832=1,12,9),-0.392532+1.267037*L832+0.472239*X832+0.58658*W832+0.089417*V832+0.531633*U832+0.337883*T832-0.403545*S832)</f>
        <v>4.272071</v>
      </c>
      <c r="K832" s="145" t="n">
        <f aca="false">IF(I832=0,J832,I832)</f>
        <v>3</v>
      </c>
      <c r="L832" s="132" t="n">
        <v>4</v>
      </c>
      <c r="M832" s="132" t="n">
        <v>2</v>
      </c>
      <c r="N832" s="132" t="n">
        <v>99</v>
      </c>
      <c r="O832" s="132" t="s">
        <v>151</v>
      </c>
      <c r="P832" s="132" t="n">
        <v>2</v>
      </c>
      <c r="Q832" s="132" t="n">
        <v>2.5</v>
      </c>
      <c r="R832" s="132" t="n">
        <v>0</v>
      </c>
      <c r="S832" s="132" t="n">
        <v>1</v>
      </c>
      <c r="T832" s="132" t="n">
        <v>0</v>
      </c>
      <c r="U832" s="132" t="n">
        <v>0</v>
      </c>
      <c r="V832" s="132" t="n">
        <v>0</v>
      </c>
      <c r="W832" s="132" t="n">
        <v>0</v>
      </c>
      <c r="X832" s="132" t="n">
        <v>0</v>
      </c>
      <c r="Y832" s="132" t="n">
        <f aca="false">IF(L832&lt;=2.5,1,IF(L832&lt;=4.5,2,IF(L832&lt;=6.5,3,4)))</f>
        <v>2</v>
      </c>
      <c r="Z832" s="132" t="n">
        <f aca="false">IF(R832=1,35,IF(S832=1,64,IF(T832=1,IF(Y832=1,85,104),IF(U832=1,IF(Y832=1,124,152),IF(V832=1,(IF(Y832=1,146,IF(Y832=2,178,263))),IF(W832=1,(IF(Y832=1,178,IF(Y832=2,218,321))),IF(X832=1,IF(Y832=1,190,IF(Y832=2,242,IF(Y832=3,357,896))))))))))</f>
        <v>64</v>
      </c>
      <c r="AA832" s="146" t="n">
        <f aca="false">Z832*F832</f>
        <v>23146712.064</v>
      </c>
      <c r="AB832" s="141" t="n">
        <v>0</v>
      </c>
      <c r="AC832" s="136" t="s">
        <v>125</v>
      </c>
    </row>
    <row r="833" customFormat="false" ht="13.8" hidden="false" customHeight="false" outlineLevel="0" collapsed="false">
      <c r="A833" s="136" t="n">
        <v>832</v>
      </c>
      <c r="B833" s="136" t="s">
        <v>162</v>
      </c>
      <c r="C833" s="136" t="s">
        <v>162</v>
      </c>
      <c r="D833" s="132" t="s">
        <v>257</v>
      </c>
      <c r="E833" s="147" t="n">
        <v>18102.8</v>
      </c>
      <c r="F833" s="144" t="n">
        <f aca="false">E833*10.76391</f>
        <v>194856.909948</v>
      </c>
      <c r="G833" s="132" t="s">
        <v>250</v>
      </c>
      <c r="H833" s="132" t="n">
        <v>0</v>
      </c>
      <c r="I833" s="132" t="n">
        <v>3</v>
      </c>
      <c r="J833" s="132" t="n">
        <f aca="false">IF(L833=13.5,IF(X833=1,12,9),-0.392532+1.267037*L833+0.472239*X833+0.58658*W833+0.089417*V833+0.531633*U833+0.337883*T833-0.403545*S833)</f>
        <v>4.272071</v>
      </c>
      <c r="K833" s="145" t="n">
        <f aca="false">IF(I833=0,J833,I833)</f>
        <v>3</v>
      </c>
      <c r="L833" s="132" t="n">
        <v>4</v>
      </c>
      <c r="M833" s="132" t="n">
        <v>2</v>
      </c>
      <c r="N833" s="132" t="n">
        <v>99</v>
      </c>
      <c r="O833" s="132" t="s">
        <v>151</v>
      </c>
      <c r="P833" s="132" t="n">
        <v>2</v>
      </c>
      <c r="Q833" s="132" t="n">
        <v>2.5</v>
      </c>
      <c r="R833" s="132" t="n">
        <v>0</v>
      </c>
      <c r="S833" s="132" t="n">
        <v>1</v>
      </c>
      <c r="T833" s="132" t="n">
        <v>0</v>
      </c>
      <c r="U833" s="132" t="n">
        <v>0</v>
      </c>
      <c r="V833" s="132" t="n">
        <v>0</v>
      </c>
      <c r="W833" s="132" t="n">
        <v>0</v>
      </c>
      <c r="X833" s="132" t="n">
        <v>0</v>
      </c>
      <c r="Y833" s="132" t="n">
        <f aca="false">IF(L833&lt;=2.5,1,IF(L833&lt;=4.5,2,IF(L833&lt;=6.5,3,4)))</f>
        <v>2</v>
      </c>
      <c r="Z833" s="132" t="n">
        <f aca="false">IF(R833=1,35,IF(S833=1,64,IF(T833=1,IF(Y833=1,85,104),IF(U833=1,IF(Y833=1,124,152),IF(V833=1,(IF(Y833=1,146,IF(Y833=2,178,263))),IF(W833=1,(IF(Y833=1,178,IF(Y833=2,218,321))),IF(X833=1,IF(Y833=1,190,IF(Y833=2,242,IF(Y833=3,357,896))))))))))</f>
        <v>64</v>
      </c>
      <c r="AA833" s="146" t="n">
        <f aca="false">Z833*F833</f>
        <v>12470842.236672</v>
      </c>
      <c r="AB833" s="141" t="n">
        <v>0</v>
      </c>
      <c r="AC833" s="136" t="s">
        <v>125</v>
      </c>
    </row>
    <row r="834" customFormat="false" ht="13.8" hidden="false" customHeight="false" outlineLevel="0" collapsed="false">
      <c r="A834" s="136" t="n">
        <v>833</v>
      </c>
      <c r="B834" s="136" t="s">
        <v>162</v>
      </c>
      <c r="C834" s="136" t="s">
        <v>162</v>
      </c>
      <c r="D834" s="132" t="s">
        <v>258</v>
      </c>
      <c r="E834" s="147" t="n">
        <v>33600</v>
      </c>
      <c r="F834" s="144" t="n">
        <f aca="false">E834*10.76391</f>
        <v>361667.376</v>
      </c>
      <c r="G834" s="132" t="s">
        <v>259</v>
      </c>
      <c r="H834" s="132" t="n">
        <v>1</v>
      </c>
      <c r="I834" s="132" t="n">
        <v>4</v>
      </c>
      <c r="J834" s="132" t="n">
        <f aca="false">IF(L834=13.5,IF(X834=1,12,9),-0.392532+1.267037*L834+0.472239*X834+0.58658*W834+0.089417*V834+0.531633*U834+0.337883*T834-0.403545*S834)</f>
        <v>4.272071</v>
      </c>
      <c r="K834" s="145" t="n">
        <f aca="false">IF(I834=0,J834,I834)</f>
        <v>4</v>
      </c>
      <c r="L834" s="132" t="n">
        <v>4</v>
      </c>
      <c r="M834" s="132" t="n">
        <v>2</v>
      </c>
      <c r="N834" s="132" t="n">
        <v>10</v>
      </c>
      <c r="O834" s="132" t="s">
        <v>151</v>
      </c>
      <c r="P834" s="132" t="n">
        <v>2</v>
      </c>
      <c r="Q834" s="132" t="n">
        <v>2.5</v>
      </c>
      <c r="R834" s="132" t="n">
        <v>0</v>
      </c>
      <c r="S834" s="132" t="n">
        <v>1</v>
      </c>
      <c r="T834" s="132" t="n">
        <v>0</v>
      </c>
      <c r="U834" s="132" t="n">
        <v>0</v>
      </c>
      <c r="V834" s="132" t="n">
        <v>0</v>
      </c>
      <c r="W834" s="132" t="n">
        <v>0</v>
      </c>
      <c r="X834" s="132" t="n">
        <v>0</v>
      </c>
      <c r="Y834" s="132" t="n">
        <f aca="false">IF(L834&lt;=2.5,1,IF(L834&lt;=4.5,2,IF(L834&lt;=6.5,3,4)))</f>
        <v>2</v>
      </c>
      <c r="Z834" s="132" t="n">
        <f aca="false">IF(R834=1,35,IF(S834=1,64,IF(T834=1,IF(Y834=1,85,104),IF(U834=1,IF(Y834=1,124,152),IF(V834=1,(IF(Y834=1,146,IF(Y834=2,178,263))),IF(W834=1,(IF(Y834=1,178,IF(Y834=2,218,321))),IF(X834=1,IF(Y834=1,190,IF(Y834=2,242,IF(Y834=3,357,896))))))))))</f>
        <v>64</v>
      </c>
      <c r="AA834" s="146" t="n">
        <f aca="false">Z834*F834</f>
        <v>23146712.064</v>
      </c>
      <c r="AB834" s="141" t="n">
        <v>0</v>
      </c>
      <c r="AC834" s="136" t="s">
        <v>125</v>
      </c>
    </row>
    <row r="835" customFormat="false" ht="13.8" hidden="false" customHeight="false" outlineLevel="0" collapsed="false">
      <c r="A835" s="136" t="n">
        <v>834</v>
      </c>
      <c r="B835" s="136" t="s">
        <v>162</v>
      </c>
      <c r="C835" s="136" t="s">
        <v>162</v>
      </c>
      <c r="D835" s="132" t="s">
        <v>258</v>
      </c>
      <c r="E835" s="147" t="n">
        <v>17920.2</v>
      </c>
      <c r="F835" s="144" t="n">
        <f aca="false">E835*10.76391</f>
        <v>192891.419982</v>
      </c>
      <c r="G835" s="132" t="s">
        <v>259</v>
      </c>
      <c r="H835" s="132" t="n">
        <v>1</v>
      </c>
      <c r="I835" s="132" t="n">
        <v>4</v>
      </c>
      <c r="J835" s="132" t="n">
        <f aca="false">IF(L835=13.5,IF(X835=1,12,9),-0.392532+1.267037*L835+0.472239*X835+0.58658*W835+0.089417*V835+0.531633*U835+0.337883*T835-0.403545*S835)</f>
        <v>4.272071</v>
      </c>
      <c r="K835" s="145" t="n">
        <f aca="false">IF(I835=0,J835,I835)</f>
        <v>4</v>
      </c>
      <c r="L835" s="132" t="n">
        <v>4</v>
      </c>
      <c r="M835" s="132" t="n">
        <v>2</v>
      </c>
      <c r="N835" s="132" t="n">
        <v>10</v>
      </c>
      <c r="O835" s="132" t="s">
        <v>151</v>
      </c>
      <c r="P835" s="132" t="n">
        <v>2</v>
      </c>
      <c r="Q835" s="132" t="n">
        <v>2.5</v>
      </c>
      <c r="R835" s="132" t="n">
        <v>0</v>
      </c>
      <c r="S835" s="132" t="n">
        <v>1</v>
      </c>
      <c r="T835" s="132" t="n">
        <v>0</v>
      </c>
      <c r="U835" s="132" t="n">
        <v>0</v>
      </c>
      <c r="V835" s="132" t="n">
        <v>0</v>
      </c>
      <c r="W835" s="132" t="n">
        <v>0</v>
      </c>
      <c r="X835" s="132" t="n">
        <v>0</v>
      </c>
      <c r="Y835" s="132" t="n">
        <f aca="false">IF(L835&lt;=2.5,1,IF(L835&lt;=4.5,2,IF(L835&lt;=6.5,3,4)))</f>
        <v>2</v>
      </c>
      <c r="Z835" s="132" t="n">
        <f aca="false">IF(R835=1,35,IF(S835=1,64,IF(T835=1,IF(Y835=1,85,104),IF(U835=1,IF(Y835=1,124,152),IF(V835=1,(IF(Y835=1,146,IF(Y835=2,178,263))),IF(W835=1,(IF(Y835=1,178,IF(Y835=2,218,321))),IF(X835=1,IF(Y835=1,190,IF(Y835=2,242,IF(Y835=3,357,896))))))))))</f>
        <v>64</v>
      </c>
      <c r="AA835" s="146" t="n">
        <f aca="false">Z835*F835</f>
        <v>12345050.878848</v>
      </c>
      <c r="AB835" s="141" t="n">
        <v>0</v>
      </c>
      <c r="AC835" s="136" t="s">
        <v>125</v>
      </c>
    </row>
    <row r="836" customFormat="false" ht="13.8" hidden="false" customHeight="false" outlineLevel="0" collapsed="false">
      <c r="A836" s="136" t="n">
        <v>835</v>
      </c>
      <c r="B836" s="136" t="s">
        <v>162</v>
      </c>
      <c r="C836" s="136" t="s">
        <v>162</v>
      </c>
      <c r="D836" s="132" t="s">
        <v>260</v>
      </c>
      <c r="E836" s="147" t="n">
        <v>33600</v>
      </c>
      <c r="F836" s="144" t="n">
        <f aca="false">E836*10.76391</f>
        <v>361667.376</v>
      </c>
      <c r="G836" s="132" t="s">
        <v>250</v>
      </c>
      <c r="H836" s="132" t="n">
        <v>0</v>
      </c>
      <c r="I836" s="132" t="n">
        <v>3</v>
      </c>
      <c r="J836" s="132" t="n">
        <f aca="false">IF(L836=13.5,IF(X836=1,12,9),-0.392532+1.267037*L836+0.472239*X836+0.58658*W836+0.089417*V836+0.531633*U836+0.337883*T836-0.403545*S836)</f>
        <v>4.272071</v>
      </c>
      <c r="K836" s="145" t="n">
        <f aca="false">IF(I836=0,J836,I836)</f>
        <v>3</v>
      </c>
      <c r="L836" s="132" t="n">
        <v>4</v>
      </c>
      <c r="M836" s="132" t="n">
        <v>2</v>
      </c>
      <c r="N836" s="132" t="n">
        <v>99</v>
      </c>
      <c r="O836" s="132" t="s">
        <v>151</v>
      </c>
      <c r="P836" s="132" t="n">
        <v>2</v>
      </c>
      <c r="Q836" s="132" t="n">
        <v>2.5</v>
      </c>
      <c r="R836" s="132" t="n">
        <v>0</v>
      </c>
      <c r="S836" s="132" t="n">
        <v>1</v>
      </c>
      <c r="T836" s="132" t="n">
        <v>0</v>
      </c>
      <c r="U836" s="132" t="n">
        <v>0</v>
      </c>
      <c r="V836" s="132" t="n">
        <v>0</v>
      </c>
      <c r="W836" s="132" t="n">
        <v>0</v>
      </c>
      <c r="X836" s="132" t="n">
        <v>0</v>
      </c>
      <c r="Y836" s="132" t="n">
        <f aca="false">IF(L836&lt;=2.5,1,IF(L836&lt;=4.5,2,IF(L836&lt;=6.5,3,4)))</f>
        <v>2</v>
      </c>
      <c r="Z836" s="132" t="n">
        <f aca="false">IF(R836=1,35,IF(S836=1,64,IF(T836=1,IF(Y836=1,85,104),IF(U836=1,IF(Y836=1,124,152),IF(V836=1,(IF(Y836=1,146,IF(Y836=2,178,263))),IF(W836=1,(IF(Y836=1,178,IF(Y836=2,218,321))),IF(X836=1,IF(Y836=1,190,IF(Y836=2,242,IF(Y836=3,357,896))))))))))</f>
        <v>64</v>
      </c>
      <c r="AA836" s="146" t="n">
        <f aca="false">Z836*F836</f>
        <v>23146712.064</v>
      </c>
      <c r="AB836" s="141" t="n">
        <v>0</v>
      </c>
      <c r="AC836" s="136" t="s">
        <v>125</v>
      </c>
    </row>
    <row r="837" customFormat="false" ht="13.8" hidden="false" customHeight="false" outlineLevel="0" collapsed="false">
      <c r="A837" s="136" t="n">
        <v>836</v>
      </c>
      <c r="B837" s="136" t="s">
        <v>162</v>
      </c>
      <c r="C837" s="136" t="s">
        <v>162</v>
      </c>
      <c r="D837" s="132" t="s">
        <v>260</v>
      </c>
      <c r="E837" s="147" t="n">
        <v>16563.9</v>
      </c>
      <c r="F837" s="144" t="n">
        <f aca="false">E837*10.76391</f>
        <v>178292.328849</v>
      </c>
      <c r="G837" s="132" t="s">
        <v>250</v>
      </c>
      <c r="H837" s="132" t="n">
        <v>0</v>
      </c>
      <c r="I837" s="132" t="n">
        <v>3</v>
      </c>
      <c r="J837" s="132" t="n">
        <f aca="false">IF(L837=13.5,IF(X837=1,12,9),-0.392532+1.267037*L837+0.472239*X837+0.58658*W837+0.089417*V837+0.531633*U837+0.337883*T837-0.403545*S837)</f>
        <v>4.272071</v>
      </c>
      <c r="K837" s="145" t="n">
        <f aca="false">IF(I837=0,J837,I837)</f>
        <v>3</v>
      </c>
      <c r="L837" s="132" t="n">
        <v>4</v>
      </c>
      <c r="M837" s="132" t="n">
        <v>2</v>
      </c>
      <c r="N837" s="132" t="n">
        <v>99</v>
      </c>
      <c r="O837" s="132" t="s">
        <v>151</v>
      </c>
      <c r="P837" s="132" t="n">
        <v>2</v>
      </c>
      <c r="Q837" s="132" t="n">
        <v>2.5</v>
      </c>
      <c r="R837" s="132" t="n">
        <v>0</v>
      </c>
      <c r="S837" s="132" t="n">
        <v>1</v>
      </c>
      <c r="T837" s="132" t="n">
        <v>0</v>
      </c>
      <c r="U837" s="132" t="n">
        <v>0</v>
      </c>
      <c r="V837" s="132" t="n">
        <v>0</v>
      </c>
      <c r="W837" s="132" t="n">
        <v>0</v>
      </c>
      <c r="X837" s="132" t="n">
        <v>0</v>
      </c>
      <c r="Y837" s="132" t="n">
        <f aca="false">IF(L837&lt;=2.5,1,IF(L837&lt;=4.5,2,IF(L837&lt;=6.5,3,4)))</f>
        <v>2</v>
      </c>
      <c r="Z837" s="132" t="n">
        <f aca="false">IF(R837=1,35,IF(S837=1,64,IF(T837=1,IF(Y837=1,85,104),IF(U837=1,IF(Y837=1,124,152),IF(V837=1,(IF(Y837=1,146,IF(Y837=2,178,263))),IF(W837=1,(IF(Y837=1,178,IF(Y837=2,218,321))),IF(X837=1,IF(Y837=1,190,IF(Y837=2,242,IF(Y837=3,357,896))))))))))</f>
        <v>64</v>
      </c>
      <c r="AA837" s="146" t="n">
        <f aca="false">Z837*F837</f>
        <v>11410709.046336</v>
      </c>
      <c r="AB837" s="141" t="n">
        <v>0</v>
      </c>
      <c r="AC837" s="136" t="s">
        <v>125</v>
      </c>
    </row>
    <row r="838" customFormat="false" ht="13.8" hidden="false" customHeight="false" outlineLevel="0" collapsed="false">
      <c r="A838" s="136" t="n">
        <v>837</v>
      </c>
      <c r="B838" s="136" t="s">
        <v>162</v>
      </c>
      <c r="C838" s="136" t="s">
        <v>162</v>
      </c>
      <c r="D838" s="132" t="s">
        <v>261</v>
      </c>
      <c r="E838" s="147" t="n">
        <v>23600</v>
      </c>
      <c r="F838" s="144" t="n">
        <f aca="false">E838*10.76391</f>
        <v>254028.276</v>
      </c>
      <c r="G838" s="132" t="s">
        <v>262</v>
      </c>
      <c r="H838" s="132" t="n">
        <v>1</v>
      </c>
      <c r="I838" s="132" t="n">
        <v>6</v>
      </c>
      <c r="J838" s="132" t="n">
        <f aca="false">IF(L838=13.5,IF(X838=1,12,9),-0.392532+1.267037*L838+0.472239*X838+0.58658*W838+0.089417*V838+0.531633*U838+0.337883*T838-0.403545*S838)</f>
        <v>5.013499</v>
      </c>
      <c r="K838" s="145" t="n">
        <f aca="false">IF(I838=0,J838,I838)</f>
        <v>6</v>
      </c>
      <c r="L838" s="132" t="n">
        <v>4</v>
      </c>
      <c r="M838" s="132" t="n">
        <v>2</v>
      </c>
      <c r="N838" s="132" t="n">
        <v>12</v>
      </c>
      <c r="O838" s="132" t="s">
        <v>152</v>
      </c>
      <c r="P838" s="132" t="n">
        <v>2</v>
      </c>
      <c r="Q838" s="132" t="n">
        <v>2.5</v>
      </c>
      <c r="R838" s="132" t="n">
        <v>0</v>
      </c>
      <c r="S838" s="132" t="n">
        <v>0</v>
      </c>
      <c r="T838" s="132" t="n">
        <v>1</v>
      </c>
      <c r="U838" s="132" t="n">
        <v>0</v>
      </c>
      <c r="V838" s="132" t="n">
        <v>0</v>
      </c>
      <c r="W838" s="132" t="n">
        <v>0</v>
      </c>
      <c r="X838" s="132" t="n">
        <v>0</v>
      </c>
      <c r="Y838" s="132" t="n">
        <f aca="false">IF(L838&lt;=2.5,1,IF(L838&lt;=4.5,2,IF(L838&lt;=6.5,3,4)))</f>
        <v>2</v>
      </c>
      <c r="Z838" s="132" t="n">
        <f aca="false">IF(R838=1,35,IF(S838=1,64,IF(T838=1,IF(Y838=1,85,104),IF(U838=1,IF(Y838=1,124,152),IF(V838=1,(IF(Y838=1,146,IF(Y838=2,178,263))),IF(W838=1,(IF(Y838=1,178,IF(Y838=2,218,321))),IF(X838=1,IF(Y838=1,190,IF(Y838=2,242,IF(Y838=3,357,896))))))))))</f>
        <v>104</v>
      </c>
      <c r="AA838" s="146" t="n">
        <f aca="false">Z838*F838</f>
        <v>26418940.704</v>
      </c>
      <c r="AB838" s="141" t="n">
        <v>0</v>
      </c>
      <c r="AC838" s="136" t="s">
        <v>125</v>
      </c>
    </row>
    <row r="839" customFormat="false" ht="13.8" hidden="false" customHeight="false" outlineLevel="0" collapsed="false">
      <c r="A839" s="136" t="n">
        <v>838</v>
      </c>
      <c r="B839" s="136" t="s">
        <v>162</v>
      </c>
      <c r="C839" s="136" t="s">
        <v>162</v>
      </c>
      <c r="D839" s="132" t="s">
        <v>261</v>
      </c>
      <c r="E839" s="147" t="n">
        <v>10413.6</v>
      </c>
      <c r="F839" s="144" t="n">
        <f aca="false">E839*10.76391</f>
        <v>112091.053176</v>
      </c>
      <c r="G839" s="132" t="s">
        <v>262</v>
      </c>
      <c r="H839" s="132" t="n">
        <v>1</v>
      </c>
      <c r="I839" s="132" t="n">
        <v>6</v>
      </c>
      <c r="J839" s="132" t="n">
        <f aca="false">IF(L839=13.5,IF(X839=1,12,9),-0.392532+1.267037*L839+0.472239*X839+0.58658*W839+0.089417*V839+0.531633*U839+0.337883*T839-0.403545*S839)</f>
        <v>5.013499</v>
      </c>
      <c r="K839" s="145" t="n">
        <f aca="false">IF(I839=0,J839,I839)</f>
        <v>6</v>
      </c>
      <c r="L839" s="132" t="n">
        <v>4</v>
      </c>
      <c r="M839" s="132" t="n">
        <v>2</v>
      </c>
      <c r="N839" s="132" t="n">
        <v>12</v>
      </c>
      <c r="O839" s="132" t="s">
        <v>152</v>
      </c>
      <c r="P839" s="132" t="n">
        <v>2</v>
      </c>
      <c r="Q839" s="132" t="n">
        <v>2.5</v>
      </c>
      <c r="R839" s="132" t="n">
        <v>0</v>
      </c>
      <c r="S839" s="132" t="n">
        <v>0</v>
      </c>
      <c r="T839" s="132" t="n">
        <v>1</v>
      </c>
      <c r="U839" s="132" t="n">
        <v>0</v>
      </c>
      <c r="V839" s="132" t="n">
        <v>0</v>
      </c>
      <c r="W839" s="132" t="n">
        <v>0</v>
      </c>
      <c r="X839" s="132" t="n">
        <v>0</v>
      </c>
      <c r="Y839" s="132" t="n">
        <f aca="false">IF(L839&lt;=2.5,1,IF(L839&lt;=4.5,2,IF(L839&lt;=6.5,3,4)))</f>
        <v>2</v>
      </c>
      <c r="Z839" s="132" t="n">
        <f aca="false">IF(R839=1,35,IF(S839=1,64,IF(T839=1,IF(Y839=1,85,104),IF(U839=1,IF(Y839=1,124,152),IF(V839=1,(IF(Y839=1,146,IF(Y839=2,178,263))),IF(W839=1,(IF(Y839=1,178,IF(Y839=2,218,321))),IF(X839=1,IF(Y839=1,190,IF(Y839=2,242,IF(Y839=3,357,896))))))))))</f>
        <v>104</v>
      </c>
      <c r="AA839" s="146" t="n">
        <f aca="false">Z839*F839</f>
        <v>11657469.530304</v>
      </c>
      <c r="AB839" s="141" t="n">
        <v>0</v>
      </c>
      <c r="AC839" s="136" t="s">
        <v>125</v>
      </c>
    </row>
    <row r="840" customFormat="false" ht="13.8" hidden="false" customHeight="false" outlineLevel="0" collapsed="false">
      <c r="A840" s="136" t="n">
        <v>839</v>
      </c>
      <c r="B840" s="136" t="s">
        <v>162</v>
      </c>
      <c r="C840" s="136" t="s">
        <v>162</v>
      </c>
      <c r="D840" s="132" t="s">
        <v>263</v>
      </c>
      <c r="E840" s="147" t="n">
        <v>23600</v>
      </c>
      <c r="F840" s="144" t="n">
        <f aca="false">E840*10.76391</f>
        <v>254028.276</v>
      </c>
      <c r="G840" s="132" t="s">
        <v>264</v>
      </c>
      <c r="H840" s="132" t="n">
        <v>1</v>
      </c>
      <c r="I840" s="132" t="n">
        <v>3</v>
      </c>
      <c r="J840" s="132" t="n">
        <f aca="false">IF(L840=13.5,IF(X840=1,12,9),-0.392532+1.267037*L840+0.472239*X840+0.58658*W840+0.089417*V840+0.531633*U840+0.337883*T840-0.403545*S840)</f>
        <v>3.746462</v>
      </c>
      <c r="K840" s="145" t="n">
        <f aca="false">IF(I840=0,J840,I840)</f>
        <v>3</v>
      </c>
      <c r="L840" s="132" t="n">
        <v>3</v>
      </c>
      <c r="M840" s="132" t="n">
        <v>3</v>
      </c>
      <c r="N840" s="132" t="n">
        <v>6</v>
      </c>
      <c r="O840" s="132" t="s">
        <v>152</v>
      </c>
      <c r="P840" s="132" t="n">
        <v>2</v>
      </c>
      <c r="Q840" s="132" t="n">
        <v>1.5</v>
      </c>
      <c r="R840" s="132" t="n">
        <v>0</v>
      </c>
      <c r="S840" s="132" t="n">
        <v>0</v>
      </c>
      <c r="T840" s="132" t="n">
        <v>1</v>
      </c>
      <c r="U840" s="132" t="n">
        <v>0</v>
      </c>
      <c r="V840" s="132" t="n">
        <v>0</v>
      </c>
      <c r="W840" s="132" t="n">
        <v>0</v>
      </c>
      <c r="X840" s="132" t="n">
        <v>0</v>
      </c>
      <c r="Y840" s="132" t="n">
        <f aca="false">IF(L840&lt;=2.5,1,IF(L840&lt;=4.5,2,IF(L840&lt;=6.5,3,4)))</f>
        <v>2</v>
      </c>
      <c r="Z840" s="132" t="n">
        <f aca="false">IF(R840=1,35,IF(S840=1,64,IF(T840=1,IF(Y840=1,85,104),IF(U840=1,IF(Y840=1,124,152),IF(V840=1,(IF(Y840=1,146,IF(Y840=2,178,263))),IF(W840=1,(IF(Y840=1,178,IF(Y840=2,218,321))),IF(X840=1,IF(Y840=1,190,IF(Y840=2,242,IF(Y840=3,357,896))))))))))</f>
        <v>104</v>
      </c>
      <c r="AA840" s="146" t="n">
        <f aca="false">Z840*F840</f>
        <v>26418940.704</v>
      </c>
      <c r="AB840" s="141" t="n">
        <v>0</v>
      </c>
      <c r="AC840" s="136" t="s">
        <v>125</v>
      </c>
    </row>
    <row r="841" customFormat="false" ht="13.8" hidden="false" customHeight="false" outlineLevel="0" collapsed="false">
      <c r="A841" s="136" t="n">
        <v>840</v>
      </c>
      <c r="B841" s="136" t="s">
        <v>162</v>
      </c>
      <c r="C841" s="136" t="s">
        <v>162</v>
      </c>
      <c r="D841" s="132" t="s">
        <v>263</v>
      </c>
      <c r="E841" s="147" t="n">
        <v>9329.2</v>
      </c>
      <c r="F841" s="144" t="n">
        <f aca="false">E841*10.76391</f>
        <v>100418.669172</v>
      </c>
      <c r="G841" s="132" t="s">
        <v>264</v>
      </c>
      <c r="H841" s="132" t="n">
        <v>1</v>
      </c>
      <c r="I841" s="132" t="n">
        <v>3</v>
      </c>
      <c r="J841" s="132" t="n">
        <f aca="false">IF(L841=13.5,IF(X841=1,12,9),-0.392532+1.267037*L841+0.472239*X841+0.58658*W841+0.089417*V841+0.531633*U841+0.337883*T841-0.403545*S841)</f>
        <v>3.746462</v>
      </c>
      <c r="K841" s="145" t="n">
        <f aca="false">IF(I841=0,J841,I841)</f>
        <v>3</v>
      </c>
      <c r="L841" s="132" t="n">
        <v>3</v>
      </c>
      <c r="M841" s="132" t="n">
        <v>3</v>
      </c>
      <c r="N841" s="132" t="n">
        <v>6</v>
      </c>
      <c r="O841" s="132" t="s">
        <v>152</v>
      </c>
      <c r="P841" s="132" t="n">
        <v>2</v>
      </c>
      <c r="Q841" s="132" t="n">
        <v>1.5</v>
      </c>
      <c r="R841" s="132" t="n">
        <v>0</v>
      </c>
      <c r="S841" s="132" t="n">
        <v>0</v>
      </c>
      <c r="T841" s="132" t="n">
        <v>1</v>
      </c>
      <c r="U841" s="132" t="n">
        <v>0</v>
      </c>
      <c r="V841" s="132" t="n">
        <v>0</v>
      </c>
      <c r="W841" s="132" t="n">
        <v>0</v>
      </c>
      <c r="X841" s="132" t="n">
        <v>0</v>
      </c>
      <c r="Y841" s="132" t="n">
        <f aca="false">IF(L841&lt;=2.5,1,IF(L841&lt;=4.5,2,IF(L841&lt;=6.5,3,4)))</f>
        <v>2</v>
      </c>
      <c r="Z841" s="132" t="n">
        <f aca="false">IF(R841=1,35,IF(S841=1,64,IF(T841=1,IF(Y841=1,85,104),IF(U841=1,IF(Y841=1,124,152),IF(V841=1,(IF(Y841=1,146,IF(Y841=2,178,263))),IF(W841=1,(IF(Y841=1,178,IF(Y841=2,218,321))),IF(X841=1,IF(Y841=1,190,IF(Y841=2,242,IF(Y841=3,357,896))))))))))</f>
        <v>104</v>
      </c>
      <c r="AA841" s="146" t="n">
        <f aca="false">Z841*F841</f>
        <v>10443541.593888</v>
      </c>
      <c r="AB841" s="141" t="n">
        <v>0</v>
      </c>
      <c r="AC841" s="136" t="s">
        <v>125</v>
      </c>
    </row>
    <row r="842" customFormat="false" ht="13.8" hidden="false" customHeight="false" outlineLevel="0" collapsed="false">
      <c r="A842" s="136" t="n">
        <v>841</v>
      </c>
      <c r="B842" s="136" t="s">
        <v>162</v>
      </c>
      <c r="C842" s="136" t="s">
        <v>162</v>
      </c>
      <c r="D842" s="132" t="s">
        <v>265</v>
      </c>
      <c r="E842" s="147" t="n">
        <v>26000</v>
      </c>
      <c r="F842" s="144" t="n">
        <f aca="false">E842*10.76391</f>
        <v>279861.66</v>
      </c>
      <c r="G842" s="132" t="s">
        <v>266</v>
      </c>
      <c r="H842" s="132" t="n">
        <v>1.2</v>
      </c>
      <c r="I842" s="132" t="n">
        <v>4.5</v>
      </c>
      <c r="J842" s="132" t="n">
        <f aca="false">IF(L842=13.5,IF(X842=1,12,9),-0.392532+1.267037*L842+0.472239*X842+0.58658*W842+0.089417*V842+0.531633*U842+0.337883*T842-0.403545*S842)</f>
        <v>8.1810915</v>
      </c>
      <c r="K842" s="145" t="n">
        <f aca="false">IF(I842=0,J842,I842)</f>
        <v>4.5</v>
      </c>
      <c r="L842" s="132" t="n">
        <v>6.5</v>
      </c>
      <c r="M842" s="132" t="n">
        <v>2</v>
      </c>
      <c r="N842" s="132" t="n">
        <v>26</v>
      </c>
      <c r="O842" s="132" t="s">
        <v>152</v>
      </c>
      <c r="P842" s="132" t="n">
        <v>2</v>
      </c>
      <c r="Q842" s="132" t="n">
        <v>1.5</v>
      </c>
      <c r="R842" s="132" t="n">
        <v>0</v>
      </c>
      <c r="S842" s="132" t="n">
        <v>0</v>
      </c>
      <c r="T842" s="132" t="n">
        <v>1</v>
      </c>
      <c r="U842" s="132" t="n">
        <v>0</v>
      </c>
      <c r="V842" s="132" t="n">
        <v>0</v>
      </c>
      <c r="W842" s="132" t="n">
        <v>0</v>
      </c>
      <c r="X842" s="132" t="n">
        <v>0</v>
      </c>
      <c r="Y842" s="132" t="n">
        <f aca="false">IF(L842&lt;=2.5,1,IF(L842&lt;=4.5,2,IF(L842&lt;=6.5,3,4)))</f>
        <v>3</v>
      </c>
      <c r="Z842" s="132" t="n">
        <f aca="false">IF(R842=1,35,IF(S842=1,64,IF(T842=1,IF(Y842=1,85,104),IF(U842=1,IF(Y842=1,124,152),IF(V842=1,(IF(Y842=1,146,IF(Y842=2,178,263))),IF(W842=1,(IF(Y842=1,178,IF(Y842=2,218,321))),IF(X842=1,IF(Y842=1,190,IF(Y842=2,242,IF(Y842=3,357,896))))))))))</f>
        <v>104</v>
      </c>
      <c r="AA842" s="146" t="n">
        <f aca="false">Z842*F842</f>
        <v>29105612.64</v>
      </c>
      <c r="AB842" s="141" t="n">
        <v>0</v>
      </c>
      <c r="AC842" s="136" t="s">
        <v>125</v>
      </c>
    </row>
    <row r="843" customFormat="false" ht="13.8" hidden="false" customHeight="false" outlineLevel="0" collapsed="false">
      <c r="A843" s="136" t="n">
        <v>842</v>
      </c>
      <c r="B843" s="136" t="s">
        <v>162</v>
      </c>
      <c r="C843" s="136" t="s">
        <v>162</v>
      </c>
      <c r="D843" s="132" t="s">
        <v>265</v>
      </c>
      <c r="E843" s="147" t="n">
        <v>9337.7</v>
      </c>
      <c r="F843" s="144" t="n">
        <f aca="false">E843*10.76391</f>
        <v>100510.162407</v>
      </c>
      <c r="G843" s="132" t="s">
        <v>266</v>
      </c>
      <c r="H843" s="132" t="n">
        <v>1.2</v>
      </c>
      <c r="I843" s="132" t="n">
        <v>4.5</v>
      </c>
      <c r="J843" s="132" t="n">
        <f aca="false">IF(L843=13.5,IF(X843=1,12,9),-0.392532+1.267037*L843+0.472239*X843+0.58658*W843+0.089417*V843+0.531633*U843+0.337883*T843-0.403545*S843)</f>
        <v>8.1810915</v>
      </c>
      <c r="K843" s="145" t="n">
        <f aca="false">IF(I843=0,J843,I843)</f>
        <v>4.5</v>
      </c>
      <c r="L843" s="132" t="n">
        <v>6.5</v>
      </c>
      <c r="M843" s="132" t="n">
        <v>2</v>
      </c>
      <c r="N843" s="132" t="n">
        <v>26</v>
      </c>
      <c r="O843" s="132" t="s">
        <v>152</v>
      </c>
      <c r="P843" s="132" t="n">
        <v>2</v>
      </c>
      <c r="Q843" s="132" t="n">
        <v>1.5</v>
      </c>
      <c r="R843" s="132" t="n">
        <v>0</v>
      </c>
      <c r="S843" s="132" t="n">
        <v>0</v>
      </c>
      <c r="T843" s="132" t="n">
        <v>1</v>
      </c>
      <c r="U843" s="132" t="n">
        <v>0</v>
      </c>
      <c r="V843" s="132" t="n">
        <v>0</v>
      </c>
      <c r="W843" s="132" t="n">
        <v>0</v>
      </c>
      <c r="X843" s="132" t="n">
        <v>0</v>
      </c>
      <c r="Y843" s="132" t="n">
        <f aca="false">IF(L843&lt;=2.5,1,IF(L843&lt;=4.5,2,IF(L843&lt;=6.5,3,4)))</f>
        <v>3</v>
      </c>
      <c r="Z843" s="132" t="n">
        <f aca="false">IF(R843=1,35,IF(S843=1,64,IF(T843=1,IF(Y843=1,85,104),IF(U843=1,IF(Y843=1,124,152),IF(V843=1,(IF(Y843=1,146,IF(Y843=2,178,263))),IF(W843=1,(IF(Y843=1,178,IF(Y843=2,218,321))),IF(X843=1,IF(Y843=1,190,IF(Y843=2,242,IF(Y843=3,357,896))))))))))</f>
        <v>104</v>
      </c>
      <c r="AA843" s="146" t="n">
        <f aca="false">Z843*F843</f>
        <v>10453056.890328</v>
      </c>
      <c r="AB843" s="141" t="n">
        <v>0</v>
      </c>
      <c r="AC843" s="136" t="s">
        <v>125</v>
      </c>
    </row>
    <row r="844" customFormat="false" ht="13.8" hidden="false" customHeight="false" outlineLevel="0" collapsed="false">
      <c r="A844" s="136" t="n">
        <v>843</v>
      </c>
      <c r="B844" s="136" t="s">
        <v>162</v>
      </c>
      <c r="C844" s="136" t="s">
        <v>162</v>
      </c>
      <c r="D844" s="132" t="s">
        <v>267</v>
      </c>
      <c r="E844" s="147" t="n">
        <v>23600</v>
      </c>
      <c r="F844" s="144" t="n">
        <f aca="false">E844*10.76391</f>
        <v>254028.276</v>
      </c>
      <c r="G844" s="132" t="s">
        <v>262</v>
      </c>
      <c r="H844" s="132" t="n">
        <v>1</v>
      </c>
      <c r="I844" s="132" t="n">
        <v>6</v>
      </c>
      <c r="J844" s="132" t="n">
        <f aca="false">IF(L844=13.5,IF(X844=1,12,9),-0.392532+1.267037*L844+0.472239*X844+0.58658*W844+0.089417*V844+0.531633*U844+0.337883*T844-0.403545*S844)</f>
        <v>5.013499</v>
      </c>
      <c r="K844" s="145" t="n">
        <f aca="false">IF(I844=0,J844,I844)</f>
        <v>6</v>
      </c>
      <c r="L844" s="132" t="n">
        <v>4</v>
      </c>
      <c r="M844" s="132" t="n">
        <v>2</v>
      </c>
      <c r="N844" s="132" t="n">
        <v>12</v>
      </c>
      <c r="O844" s="132" t="s">
        <v>152</v>
      </c>
      <c r="P844" s="132" t="n">
        <v>2</v>
      </c>
      <c r="Q844" s="132" t="n">
        <v>2.5</v>
      </c>
      <c r="R844" s="132" t="n">
        <v>0</v>
      </c>
      <c r="S844" s="132" t="n">
        <v>0</v>
      </c>
      <c r="T844" s="132" t="n">
        <v>1</v>
      </c>
      <c r="U844" s="132" t="n">
        <v>0</v>
      </c>
      <c r="V844" s="132" t="n">
        <v>0</v>
      </c>
      <c r="W844" s="132" t="n">
        <v>0</v>
      </c>
      <c r="X844" s="132" t="n">
        <v>0</v>
      </c>
      <c r="Y844" s="132" t="n">
        <f aca="false">IF(L844&lt;=2.5,1,IF(L844&lt;=4.5,2,IF(L844&lt;=6.5,3,4)))</f>
        <v>2</v>
      </c>
      <c r="Z844" s="132" t="n">
        <f aca="false">IF(R844=1,35,IF(S844=1,64,IF(T844=1,IF(Y844=1,85,104),IF(U844=1,IF(Y844=1,124,152),IF(V844=1,(IF(Y844=1,146,IF(Y844=2,178,263))),IF(W844=1,(IF(Y844=1,178,IF(Y844=2,218,321))),IF(X844=1,IF(Y844=1,190,IF(Y844=2,242,IF(Y844=3,357,896))))))))))</f>
        <v>104</v>
      </c>
      <c r="AA844" s="146" t="n">
        <f aca="false">Z844*F844</f>
        <v>26418940.704</v>
      </c>
      <c r="AB844" s="141" t="n">
        <v>0</v>
      </c>
      <c r="AC844" s="136" t="s">
        <v>125</v>
      </c>
    </row>
    <row r="845" customFormat="false" ht="13.8" hidden="false" customHeight="false" outlineLevel="0" collapsed="false">
      <c r="A845" s="136" t="n">
        <v>844</v>
      </c>
      <c r="B845" s="136" t="s">
        <v>162</v>
      </c>
      <c r="C845" s="136" t="s">
        <v>162</v>
      </c>
      <c r="D845" s="132" t="s">
        <v>267</v>
      </c>
      <c r="E845" s="147" t="n">
        <v>8446</v>
      </c>
      <c r="F845" s="144" t="n">
        <f aca="false">E845*10.76391</f>
        <v>90911.98386</v>
      </c>
      <c r="G845" s="132" t="s">
        <v>262</v>
      </c>
      <c r="H845" s="132" t="n">
        <v>1</v>
      </c>
      <c r="I845" s="132" t="n">
        <v>6</v>
      </c>
      <c r="J845" s="132" t="n">
        <f aca="false">IF(L845=13.5,IF(X845=1,12,9),-0.392532+1.267037*L845+0.472239*X845+0.58658*W845+0.089417*V845+0.531633*U845+0.337883*T845-0.403545*S845)</f>
        <v>5.013499</v>
      </c>
      <c r="K845" s="145" t="n">
        <f aca="false">IF(I845=0,J845,I845)</f>
        <v>6</v>
      </c>
      <c r="L845" s="132" t="n">
        <v>4</v>
      </c>
      <c r="M845" s="132" t="n">
        <v>2</v>
      </c>
      <c r="N845" s="132" t="n">
        <v>12</v>
      </c>
      <c r="O845" s="132" t="s">
        <v>152</v>
      </c>
      <c r="P845" s="132" t="n">
        <v>2</v>
      </c>
      <c r="Q845" s="132" t="n">
        <v>2.5</v>
      </c>
      <c r="R845" s="132" t="n">
        <v>0</v>
      </c>
      <c r="S845" s="132" t="n">
        <v>0</v>
      </c>
      <c r="T845" s="132" t="n">
        <v>1</v>
      </c>
      <c r="U845" s="132" t="n">
        <v>0</v>
      </c>
      <c r="V845" s="132" t="n">
        <v>0</v>
      </c>
      <c r="W845" s="132" t="n">
        <v>0</v>
      </c>
      <c r="X845" s="132" t="n">
        <v>0</v>
      </c>
      <c r="Y845" s="132" t="n">
        <f aca="false">IF(L845&lt;=2.5,1,IF(L845&lt;=4.5,2,IF(L845&lt;=6.5,3,4)))</f>
        <v>2</v>
      </c>
      <c r="Z845" s="132" t="n">
        <f aca="false">IF(R845=1,35,IF(S845=1,64,IF(T845=1,IF(Y845=1,85,104),IF(U845=1,IF(Y845=1,124,152),IF(V845=1,(IF(Y845=1,146,IF(Y845=2,178,263))),IF(W845=1,(IF(Y845=1,178,IF(Y845=2,218,321))),IF(X845=1,IF(Y845=1,190,IF(Y845=2,242,IF(Y845=3,357,896))))))))))</f>
        <v>104</v>
      </c>
      <c r="AA845" s="146" t="n">
        <f aca="false">Z845*F845</f>
        <v>9454846.32144</v>
      </c>
      <c r="AB845" s="141" t="n">
        <v>0</v>
      </c>
      <c r="AC845" s="136" t="s">
        <v>125</v>
      </c>
    </row>
    <row r="846" customFormat="false" ht="13.8" hidden="false" customHeight="false" outlineLevel="0" collapsed="false">
      <c r="A846" s="136" t="n">
        <v>845</v>
      </c>
      <c r="B846" s="136" t="s">
        <v>162</v>
      </c>
      <c r="C846" s="136" t="s">
        <v>162</v>
      </c>
      <c r="D846" s="132" t="s">
        <v>268</v>
      </c>
      <c r="E846" s="147" t="n">
        <v>33600</v>
      </c>
      <c r="F846" s="144" t="n">
        <f aca="false">E846*10.76391</f>
        <v>361667.376</v>
      </c>
      <c r="G846" s="132" t="s">
        <v>250</v>
      </c>
      <c r="H846" s="132" t="n">
        <v>0</v>
      </c>
      <c r="I846" s="132" t="n">
        <v>3</v>
      </c>
      <c r="J846" s="132" t="n">
        <f aca="false">IF(L846=13.5,IF(X846=1,12,9),-0.392532+1.267037*L846+0.472239*X846+0.58658*W846+0.089417*V846+0.531633*U846+0.337883*T846-0.403545*S846)</f>
        <v>4.272071</v>
      </c>
      <c r="K846" s="145" t="n">
        <f aca="false">IF(I846=0,J846,I846)</f>
        <v>3</v>
      </c>
      <c r="L846" s="132" t="n">
        <v>4</v>
      </c>
      <c r="M846" s="132" t="n">
        <v>2</v>
      </c>
      <c r="N846" s="132" t="n">
        <v>99</v>
      </c>
      <c r="O846" s="132" t="s">
        <v>151</v>
      </c>
      <c r="P846" s="132" t="n">
        <v>2</v>
      </c>
      <c r="Q846" s="132" t="n">
        <v>2.5</v>
      </c>
      <c r="R846" s="132" t="n">
        <v>0</v>
      </c>
      <c r="S846" s="132" t="n">
        <v>1</v>
      </c>
      <c r="T846" s="132" t="n">
        <v>0</v>
      </c>
      <c r="U846" s="132" t="n">
        <v>0</v>
      </c>
      <c r="V846" s="132" t="n">
        <v>0</v>
      </c>
      <c r="W846" s="132" t="n">
        <v>0</v>
      </c>
      <c r="X846" s="132" t="n">
        <v>0</v>
      </c>
      <c r="Y846" s="132" t="n">
        <f aca="false">IF(L846&lt;=2.5,1,IF(L846&lt;=4.5,2,IF(L846&lt;=6.5,3,4)))</f>
        <v>2</v>
      </c>
      <c r="Z846" s="132" t="n">
        <f aca="false">IF(R846=1,35,IF(S846=1,64,IF(T846=1,IF(Y846=1,85,104),IF(U846=1,IF(Y846=1,124,152),IF(V846=1,(IF(Y846=1,146,IF(Y846=2,178,263))),IF(W846=1,(IF(Y846=1,178,IF(Y846=2,218,321))),IF(X846=1,IF(Y846=1,190,IF(Y846=2,242,IF(Y846=3,357,896))))))))))</f>
        <v>64</v>
      </c>
      <c r="AA846" s="146" t="n">
        <f aca="false">Z846*F846</f>
        <v>23146712.064</v>
      </c>
      <c r="AB846" s="141" t="n">
        <v>0</v>
      </c>
      <c r="AC846" s="136" t="s">
        <v>125</v>
      </c>
    </row>
    <row r="847" customFormat="false" ht="13.8" hidden="false" customHeight="false" outlineLevel="0" collapsed="false">
      <c r="A847" s="136" t="n">
        <v>846</v>
      </c>
      <c r="B847" s="136" t="s">
        <v>162</v>
      </c>
      <c r="C847" s="136" t="s">
        <v>162</v>
      </c>
      <c r="D847" s="132" t="s">
        <v>268</v>
      </c>
      <c r="E847" s="147" t="n">
        <v>11948.5</v>
      </c>
      <c r="F847" s="144" t="n">
        <f aca="false">E847*10.76391</f>
        <v>128612.578635</v>
      </c>
      <c r="G847" s="132" t="s">
        <v>250</v>
      </c>
      <c r="H847" s="132" t="n">
        <v>0</v>
      </c>
      <c r="I847" s="132" t="n">
        <v>3</v>
      </c>
      <c r="J847" s="132" t="n">
        <f aca="false">IF(L847=13.5,IF(X847=1,12,9),-0.392532+1.267037*L847+0.472239*X847+0.58658*W847+0.089417*V847+0.531633*U847+0.337883*T847-0.403545*S847)</f>
        <v>4.272071</v>
      </c>
      <c r="K847" s="145" t="n">
        <f aca="false">IF(I847=0,J847,I847)</f>
        <v>3</v>
      </c>
      <c r="L847" s="132" t="n">
        <v>4</v>
      </c>
      <c r="M847" s="132" t="n">
        <v>2</v>
      </c>
      <c r="N847" s="132" t="n">
        <v>99</v>
      </c>
      <c r="O847" s="132" t="s">
        <v>151</v>
      </c>
      <c r="P847" s="132" t="n">
        <v>2</v>
      </c>
      <c r="Q847" s="132" t="n">
        <v>2.5</v>
      </c>
      <c r="R847" s="132" t="n">
        <v>0</v>
      </c>
      <c r="S847" s="132" t="n">
        <v>1</v>
      </c>
      <c r="T847" s="132" t="n">
        <v>0</v>
      </c>
      <c r="U847" s="132" t="n">
        <v>0</v>
      </c>
      <c r="V847" s="132" t="n">
        <v>0</v>
      </c>
      <c r="W847" s="132" t="n">
        <v>0</v>
      </c>
      <c r="X847" s="132" t="n">
        <v>0</v>
      </c>
      <c r="Y847" s="132" t="n">
        <f aca="false">IF(L847&lt;=2.5,1,IF(L847&lt;=4.5,2,IF(L847&lt;=6.5,3,4)))</f>
        <v>2</v>
      </c>
      <c r="Z847" s="132" t="n">
        <f aca="false">IF(R847=1,35,IF(S847=1,64,IF(T847=1,IF(Y847=1,85,104),IF(U847=1,IF(Y847=1,124,152),IF(V847=1,(IF(Y847=1,146,IF(Y847=2,178,263))),IF(W847=1,(IF(Y847=1,178,IF(Y847=2,218,321))),IF(X847=1,IF(Y847=1,190,IF(Y847=2,242,IF(Y847=3,357,896))))))))))</f>
        <v>64</v>
      </c>
      <c r="AA847" s="146" t="n">
        <f aca="false">Z847*F847</f>
        <v>8231205.03264</v>
      </c>
      <c r="AB847" s="141" t="n">
        <v>0</v>
      </c>
      <c r="AC847" s="136" t="s">
        <v>125</v>
      </c>
    </row>
    <row r="848" customFormat="false" ht="13.8" hidden="false" customHeight="false" outlineLevel="0" collapsed="false">
      <c r="A848" s="136" t="n">
        <v>847</v>
      </c>
      <c r="B848" s="136" t="s">
        <v>162</v>
      </c>
      <c r="C848" s="136" t="s">
        <v>162</v>
      </c>
      <c r="D848" s="132" t="s">
        <v>269</v>
      </c>
      <c r="E848" s="147" t="n">
        <v>58000</v>
      </c>
      <c r="F848" s="144" t="n">
        <f aca="false">E848*10.76391</f>
        <v>624306.78</v>
      </c>
      <c r="G848" s="132" t="s">
        <v>240</v>
      </c>
      <c r="H848" s="132" t="n">
        <v>0.2</v>
      </c>
      <c r="I848" s="132" t="n">
        <v>3</v>
      </c>
      <c r="J848" s="132" t="n">
        <f aca="false">IF(L848=13.5,IF(X848=1,12,9),-0.392532+1.267037*L848+0.472239*X848+0.58658*W848+0.089417*V848+0.531633*U848+0.337883*T848-0.403545*S848)</f>
        <v>4.0420975</v>
      </c>
      <c r="K848" s="145" t="n">
        <f aca="false">IF(I848=0,J848,I848)</f>
        <v>3</v>
      </c>
      <c r="L848" s="132" t="n">
        <v>3.5</v>
      </c>
      <c r="M848" s="132" t="n">
        <v>1</v>
      </c>
      <c r="N848" s="132" t="n">
        <v>10</v>
      </c>
      <c r="O848" s="132" t="s">
        <v>150</v>
      </c>
      <c r="P848" s="132" t="n">
        <v>2</v>
      </c>
      <c r="Q848" s="132" t="n">
        <v>1.5</v>
      </c>
      <c r="R848" s="132" t="n">
        <v>1</v>
      </c>
      <c r="S848" s="132" t="n">
        <v>0</v>
      </c>
      <c r="T848" s="132" t="n">
        <v>0</v>
      </c>
      <c r="U848" s="132" t="n">
        <v>0</v>
      </c>
      <c r="V848" s="132" t="n">
        <v>0</v>
      </c>
      <c r="W848" s="132" t="n">
        <v>0</v>
      </c>
      <c r="X848" s="132" t="n">
        <v>0</v>
      </c>
      <c r="Y848" s="132" t="n">
        <f aca="false">IF(L848&lt;=2.5,1,IF(L848&lt;=4.5,2,IF(L848&lt;=6.5,3,4)))</f>
        <v>2</v>
      </c>
      <c r="Z848" s="132" t="n">
        <f aca="false">IF(R848=1,35,IF(S848=1,64,IF(T848=1,IF(Y848=1,85,104),IF(U848=1,IF(Y848=1,124,152),IF(V848=1,(IF(Y848=1,146,IF(Y848=2,178,263))),IF(W848=1,(IF(Y848=1,178,IF(Y848=2,218,321))),IF(X848=1,IF(Y848=1,190,IF(Y848=2,242,IF(Y848=3,357,896))))))))))</f>
        <v>35</v>
      </c>
      <c r="AA848" s="146" t="n">
        <f aca="false">Z848*F848</f>
        <v>21850737.3</v>
      </c>
      <c r="AB848" s="141" t="n">
        <v>0</v>
      </c>
      <c r="AC848" s="136" t="s">
        <v>126</v>
      </c>
    </row>
    <row r="849" customFormat="false" ht="13.8" hidden="false" customHeight="false" outlineLevel="0" collapsed="false">
      <c r="A849" s="136" t="n">
        <v>848</v>
      </c>
      <c r="B849" s="136" t="s">
        <v>162</v>
      </c>
      <c r="C849" s="136" t="s">
        <v>162</v>
      </c>
      <c r="D849" s="132" t="s">
        <v>269</v>
      </c>
      <c r="E849" s="147" t="n">
        <v>19974.2</v>
      </c>
      <c r="F849" s="144" t="n">
        <f aca="false">E849*10.76391</f>
        <v>215000.491122</v>
      </c>
      <c r="G849" s="132" t="s">
        <v>240</v>
      </c>
      <c r="H849" s="132" t="n">
        <v>0.2</v>
      </c>
      <c r="I849" s="132" t="n">
        <v>3</v>
      </c>
      <c r="J849" s="132" t="n">
        <f aca="false">IF(L849=13.5,IF(X849=1,12,9),-0.392532+1.267037*L849+0.472239*X849+0.58658*W849+0.089417*V849+0.531633*U849+0.337883*T849-0.403545*S849)</f>
        <v>4.0420975</v>
      </c>
      <c r="K849" s="145" t="n">
        <f aca="false">IF(I849=0,J849,I849)</f>
        <v>3</v>
      </c>
      <c r="L849" s="132" t="n">
        <v>3.5</v>
      </c>
      <c r="M849" s="132" t="n">
        <v>1</v>
      </c>
      <c r="N849" s="132" t="n">
        <v>10</v>
      </c>
      <c r="O849" s="132" t="s">
        <v>150</v>
      </c>
      <c r="P849" s="132" t="n">
        <v>2</v>
      </c>
      <c r="Q849" s="132" t="n">
        <v>1.5</v>
      </c>
      <c r="R849" s="132" t="n">
        <v>1</v>
      </c>
      <c r="S849" s="132" t="n">
        <v>0</v>
      </c>
      <c r="T849" s="132" t="n">
        <v>0</v>
      </c>
      <c r="U849" s="132" t="n">
        <v>0</v>
      </c>
      <c r="V849" s="132" t="n">
        <v>0</v>
      </c>
      <c r="W849" s="132" t="n">
        <v>0</v>
      </c>
      <c r="X849" s="132" t="n">
        <v>0</v>
      </c>
      <c r="Y849" s="132" t="n">
        <f aca="false">IF(L849&lt;=2.5,1,IF(L849&lt;=4.5,2,IF(L849&lt;=6.5,3,4)))</f>
        <v>2</v>
      </c>
      <c r="Z849" s="132" t="n">
        <f aca="false">IF(R849=1,35,IF(S849=1,64,IF(T849=1,IF(Y849=1,85,104),IF(U849=1,IF(Y849=1,124,152),IF(V849=1,(IF(Y849=1,146,IF(Y849=2,178,263))),IF(W849=1,(IF(Y849=1,178,IF(Y849=2,218,321))),IF(X849=1,IF(Y849=1,190,IF(Y849=2,242,IF(Y849=3,357,896))))))))))</f>
        <v>35</v>
      </c>
      <c r="AA849" s="146" t="n">
        <f aca="false">Z849*F849</f>
        <v>7525017.18927</v>
      </c>
      <c r="AB849" s="141" t="n">
        <v>0</v>
      </c>
      <c r="AC849" s="136" t="s">
        <v>126</v>
      </c>
    </row>
    <row r="850" customFormat="false" ht="13.8" hidden="false" customHeight="false" outlineLevel="0" collapsed="false">
      <c r="A850" s="136" t="n">
        <v>849</v>
      </c>
      <c r="B850" s="136" t="s">
        <v>162</v>
      </c>
      <c r="C850" s="136" t="s">
        <v>162</v>
      </c>
      <c r="D850" s="132" t="s">
        <v>270</v>
      </c>
      <c r="E850" s="147" t="n">
        <v>33600</v>
      </c>
      <c r="F850" s="144" t="n">
        <f aca="false">E850*10.76391</f>
        <v>361667.376</v>
      </c>
      <c r="G850" s="132" t="s">
        <v>271</v>
      </c>
      <c r="H850" s="132" t="n">
        <v>1</v>
      </c>
      <c r="I850" s="132" t="n">
        <v>5</v>
      </c>
      <c r="J850" s="132" t="n">
        <f aca="false">IF(L850=13.5,IF(X850=1,12,9),-0.392532+1.267037*L850+0.472239*X850+0.58658*W850+0.089417*V850+0.531633*U850+0.337883*T850-0.403545*S850)</f>
        <v>4.272071</v>
      </c>
      <c r="K850" s="145" t="n">
        <f aca="false">IF(I850=0,J850,I850)</f>
        <v>5</v>
      </c>
      <c r="L850" s="132" t="n">
        <v>4</v>
      </c>
      <c r="M850" s="132" t="n">
        <v>2</v>
      </c>
      <c r="N850" s="132" t="n">
        <v>14</v>
      </c>
      <c r="O850" s="132" t="s">
        <v>151</v>
      </c>
      <c r="P850" s="132" t="n">
        <v>2</v>
      </c>
      <c r="Q850" s="132" t="n">
        <v>2.5</v>
      </c>
      <c r="R850" s="132" t="n">
        <v>0</v>
      </c>
      <c r="S850" s="132" t="n">
        <v>1</v>
      </c>
      <c r="T850" s="132" t="n">
        <v>0</v>
      </c>
      <c r="U850" s="132" t="n">
        <v>0</v>
      </c>
      <c r="V850" s="132" t="n">
        <v>0</v>
      </c>
      <c r="W850" s="132" t="n">
        <v>0</v>
      </c>
      <c r="X850" s="132" t="n">
        <v>0</v>
      </c>
      <c r="Y850" s="132" t="n">
        <f aca="false">IF(L850&lt;=2.5,1,IF(L850&lt;=4.5,2,IF(L850&lt;=6.5,3,4)))</f>
        <v>2</v>
      </c>
      <c r="Z850" s="132" t="n">
        <f aca="false">IF(R850=1,35,IF(S850=1,64,IF(T850=1,IF(Y850=1,85,104),IF(U850=1,IF(Y850=1,124,152),IF(V850=1,(IF(Y850=1,146,IF(Y850=2,178,263))),IF(W850=1,(IF(Y850=1,178,IF(Y850=2,218,321))),IF(X850=1,IF(Y850=1,190,IF(Y850=2,242,IF(Y850=3,357,896))))))))))</f>
        <v>64</v>
      </c>
      <c r="AA850" s="146" t="n">
        <f aca="false">Z850*F850</f>
        <v>23146712.064</v>
      </c>
      <c r="AB850" s="141" t="n">
        <v>0</v>
      </c>
      <c r="AC850" s="136" t="s">
        <v>125</v>
      </c>
    </row>
    <row r="851" customFormat="false" ht="13.8" hidden="false" customHeight="false" outlineLevel="0" collapsed="false">
      <c r="A851" s="136" t="n">
        <v>850</v>
      </c>
      <c r="B851" s="136" t="s">
        <v>162</v>
      </c>
      <c r="C851" s="136" t="s">
        <v>162</v>
      </c>
      <c r="D851" s="132" t="s">
        <v>270</v>
      </c>
      <c r="E851" s="147" t="n">
        <v>11280</v>
      </c>
      <c r="F851" s="144" t="n">
        <f aca="false">E851*10.76391</f>
        <v>121416.9048</v>
      </c>
      <c r="G851" s="132" t="s">
        <v>271</v>
      </c>
      <c r="H851" s="132" t="n">
        <v>1</v>
      </c>
      <c r="I851" s="132" t="n">
        <v>5</v>
      </c>
      <c r="J851" s="132" t="n">
        <f aca="false">IF(L851=13.5,IF(X851=1,12,9),-0.392532+1.267037*L851+0.472239*X851+0.58658*W851+0.089417*V851+0.531633*U851+0.337883*T851-0.403545*S851)</f>
        <v>4.272071</v>
      </c>
      <c r="K851" s="145" t="n">
        <f aca="false">IF(I851=0,J851,I851)</f>
        <v>5</v>
      </c>
      <c r="L851" s="132" t="n">
        <v>4</v>
      </c>
      <c r="M851" s="132" t="n">
        <v>2</v>
      </c>
      <c r="N851" s="132" t="n">
        <v>14</v>
      </c>
      <c r="O851" s="132" t="s">
        <v>151</v>
      </c>
      <c r="P851" s="132" t="n">
        <v>2</v>
      </c>
      <c r="Q851" s="132" t="n">
        <v>2.5</v>
      </c>
      <c r="R851" s="132" t="n">
        <v>0</v>
      </c>
      <c r="S851" s="132" t="n">
        <v>1</v>
      </c>
      <c r="T851" s="132" t="n">
        <v>0</v>
      </c>
      <c r="U851" s="132" t="n">
        <v>0</v>
      </c>
      <c r="V851" s="132" t="n">
        <v>0</v>
      </c>
      <c r="W851" s="132" t="n">
        <v>0</v>
      </c>
      <c r="X851" s="132" t="n">
        <v>0</v>
      </c>
      <c r="Y851" s="132" t="n">
        <f aca="false">IF(L851&lt;=2.5,1,IF(L851&lt;=4.5,2,IF(L851&lt;=6.5,3,4)))</f>
        <v>2</v>
      </c>
      <c r="Z851" s="132" t="n">
        <f aca="false">IF(R851=1,35,IF(S851=1,64,IF(T851=1,IF(Y851=1,85,104),IF(U851=1,IF(Y851=1,124,152),IF(V851=1,(IF(Y851=1,146,IF(Y851=2,178,263))),IF(W851=1,(IF(Y851=1,178,IF(Y851=2,218,321))),IF(X851=1,IF(Y851=1,190,IF(Y851=2,242,IF(Y851=3,357,896))))))))))</f>
        <v>64</v>
      </c>
      <c r="AA851" s="146" t="n">
        <f aca="false">Z851*F851</f>
        <v>7770681.9072</v>
      </c>
      <c r="AB851" s="141" t="n">
        <v>0</v>
      </c>
      <c r="AC851" s="136" t="s">
        <v>125</v>
      </c>
    </row>
    <row r="852" customFormat="false" ht="13.8" hidden="false" customHeight="false" outlineLevel="0" collapsed="false">
      <c r="A852" s="136" t="n">
        <v>851</v>
      </c>
      <c r="B852" s="136" t="s">
        <v>162</v>
      </c>
      <c r="C852" s="136" t="s">
        <v>162</v>
      </c>
      <c r="D852" s="132" t="s">
        <v>272</v>
      </c>
      <c r="E852" s="147" t="n">
        <v>23600</v>
      </c>
      <c r="F852" s="144" t="n">
        <f aca="false">E852*10.76391</f>
        <v>254028.276</v>
      </c>
      <c r="G852" s="132" t="s">
        <v>233</v>
      </c>
      <c r="H852" s="132" t="n">
        <v>1</v>
      </c>
      <c r="I852" s="132" t="n">
        <v>3</v>
      </c>
      <c r="J852" s="132" t="n">
        <f aca="false">IF(L852=13.5,IF(X852=1,12,9),-0.392532+1.267037*L852+0.472239*X852+0.58658*W852+0.089417*V852+0.531633*U852+0.337883*T852-0.403545*S852)</f>
        <v>3.746462</v>
      </c>
      <c r="K852" s="145" t="n">
        <f aca="false">IF(I852=0,J852,I852)</f>
        <v>3</v>
      </c>
      <c r="L852" s="132" t="n">
        <v>3</v>
      </c>
      <c r="M852" s="132" t="n">
        <v>3</v>
      </c>
      <c r="N852" s="132" t="n">
        <v>6</v>
      </c>
      <c r="O852" s="132" t="s">
        <v>152</v>
      </c>
      <c r="P852" s="132" t="n">
        <v>2</v>
      </c>
      <c r="Q852" s="132" t="n">
        <v>2</v>
      </c>
      <c r="R852" s="132" t="n">
        <v>0</v>
      </c>
      <c r="S852" s="132" t="n">
        <v>0</v>
      </c>
      <c r="T852" s="132" t="n">
        <v>1</v>
      </c>
      <c r="U852" s="132" t="n">
        <v>0</v>
      </c>
      <c r="V852" s="132" t="n">
        <v>0</v>
      </c>
      <c r="W852" s="132" t="n">
        <v>0</v>
      </c>
      <c r="X852" s="132" t="n">
        <v>0</v>
      </c>
      <c r="Y852" s="132" t="n">
        <f aca="false">IF(L852&lt;=2.5,1,IF(L852&lt;=4.5,2,IF(L852&lt;=6.5,3,4)))</f>
        <v>2</v>
      </c>
      <c r="Z852" s="132" t="n">
        <f aca="false">IF(R852=1,35,IF(S852=1,64,IF(T852=1,IF(Y852=1,85,104),IF(U852=1,IF(Y852=1,124,152),IF(V852=1,(IF(Y852=1,146,IF(Y852=2,178,263))),IF(W852=1,(IF(Y852=1,178,IF(Y852=2,218,321))),IF(X852=1,IF(Y852=1,190,IF(Y852=2,242,IF(Y852=3,357,896))))))))))</f>
        <v>104</v>
      </c>
      <c r="AA852" s="146" t="n">
        <f aca="false">Z852*F852</f>
        <v>26418940.704</v>
      </c>
      <c r="AB852" s="141" t="n">
        <v>0</v>
      </c>
      <c r="AC852" s="136" t="s">
        <v>125</v>
      </c>
    </row>
    <row r="853" customFormat="false" ht="13.8" hidden="false" customHeight="false" outlineLevel="0" collapsed="false">
      <c r="A853" s="136" t="n">
        <v>852</v>
      </c>
      <c r="B853" s="136" t="s">
        <v>162</v>
      </c>
      <c r="C853" s="136" t="s">
        <v>162</v>
      </c>
      <c r="D853" s="132" t="s">
        <v>272</v>
      </c>
      <c r="E853" s="147" t="n">
        <v>6696.5</v>
      </c>
      <c r="F853" s="144" t="n">
        <f aca="false">E853*10.76391</f>
        <v>72080.523315</v>
      </c>
      <c r="G853" s="132" t="s">
        <v>233</v>
      </c>
      <c r="H853" s="132" t="n">
        <v>1</v>
      </c>
      <c r="I853" s="132" t="n">
        <v>3</v>
      </c>
      <c r="J853" s="132" t="n">
        <f aca="false">IF(L853=13.5,IF(X853=1,12,9),-0.392532+1.267037*L853+0.472239*X853+0.58658*W853+0.089417*V853+0.531633*U853+0.337883*T853-0.403545*S853)</f>
        <v>3.746462</v>
      </c>
      <c r="K853" s="145" t="n">
        <f aca="false">IF(I853=0,J853,I853)</f>
        <v>3</v>
      </c>
      <c r="L853" s="132" t="n">
        <v>3</v>
      </c>
      <c r="M853" s="132" t="n">
        <v>3</v>
      </c>
      <c r="N853" s="132" t="n">
        <v>6</v>
      </c>
      <c r="O853" s="132" t="s">
        <v>152</v>
      </c>
      <c r="P853" s="132" t="n">
        <v>2</v>
      </c>
      <c r="Q853" s="132" t="n">
        <v>2</v>
      </c>
      <c r="R853" s="132" t="n">
        <v>0</v>
      </c>
      <c r="S853" s="132" t="n">
        <v>0</v>
      </c>
      <c r="T853" s="132" t="n">
        <v>1</v>
      </c>
      <c r="U853" s="132" t="n">
        <v>0</v>
      </c>
      <c r="V853" s="132" t="n">
        <v>0</v>
      </c>
      <c r="W853" s="132" t="n">
        <v>0</v>
      </c>
      <c r="X853" s="132" t="n">
        <v>0</v>
      </c>
      <c r="Y853" s="132" t="n">
        <f aca="false">IF(L853&lt;=2.5,1,IF(L853&lt;=4.5,2,IF(L853&lt;=6.5,3,4)))</f>
        <v>2</v>
      </c>
      <c r="Z853" s="132" t="n">
        <f aca="false">IF(R853=1,35,IF(S853=1,64,IF(T853=1,IF(Y853=1,85,104),IF(U853=1,IF(Y853=1,124,152),IF(V853=1,(IF(Y853=1,146,IF(Y853=2,178,263))),IF(W853=1,(IF(Y853=1,178,IF(Y853=2,218,321))),IF(X853=1,IF(Y853=1,190,IF(Y853=2,242,IF(Y853=3,357,896))))))))))</f>
        <v>104</v>
      </c>
      <c r="AA853" s="146" t="n">
        <f aca="false">Z853*F853</f>
        <v>7496374.42476</v>
      </c>
      <c r="AB853" s="141" t="n">
        <v>0</v>
      </c>
      <c r="AC853" s="136" t="s">
        <v>125</v>
      </c>
    </row>
    <row r="854" customFormat="false" ht="13.8" hidden="false" customHeight="false" outlineLevel="0" collapsed="false">
      <c r="A854" s="136" t="n">
        <v>853</v>
      </c>
      <c r="B854" s="136" t="s">
        <v>162</v>
      </c>
      <c r="C854" s="136" t="s">
        <v>162</v>
      </c>
      <c r="D854" s="132" t="s">
        <v>273</v>
      </c>
      <c r="E854" s="147" t="n">
        <v>23600</v>
      </c>
      <c r="F854" s="144" t="n">
        <f aca="false">E854*10.76391</f>
        <v>254028.276</v>
      </c>
      <c r="G854" s="132" t="s">
        <v>233</v>
      </c>
      <c r="H854" s="132" t="n">
        <v>1</v>
      </c>
      <c r="I854" s="132" t="n">
        <v>3</v>
      </c>
      <c r="J854" s="132" t="n">
        <f aca="false">IF(L854=13.5,IF(X854=1,12,9),-0.392532+1.267037*L854+0.472239*X854+0.58658*W854+0.089417*V854+0.531633*U854+0.337883*T854-0.403545*S854)</f>
        <v>3.746462</v>
      </c>
      <c r="K854" s="145" t="n">
        <f aca="false">IF(I854=0,J854,I854)</f>
        <v>3</v>
      </c>
      <c r="L854" s="132" t="n">
        <v>3</v>
      </c>
      <c r="M854" s="132" t="n">
        <v>3</v>
      </c>
      <c r="N854" s="132" t="n">
        <v>6</v>
      </c>
      <c r="O854" s="132" t="s">
        <v>152</v>
      </c>
      <c r="P854" s="132" t="n">
        <v>2</v>
      </c>
      <c r="Q854" s="132" t="n">
        <v>2</v>
      </c>
      <c r="R854" s="132" t="n">
        <v>0</v>
      </c>
      <c r="S854" s="132" t="n">
        <v>0</v>
      </c>
      <c r="T854" s="132" t="n">
        <v>1</v>
      </c>
      <c r="U854" s="132" t="n">
        <v>0</v>
      </c>
      <c r="V854" s="132" t="n">
        <v>0</v>
      </c>
      <c r="W854" s="132" t="n">
        <v>0</v>
      </c>
      <c r="X854" s="132" t="n">
        <v>0</v>
      </c>
      <c r="Y854" s="132" t="n">
        <f aca="false">IF(L854&lt;=2.5,1,IF(L854&lt;=4.5,2,IF(L854&lt;=6.5,3,4)))</f>
        <v>2</v>
      </c>
      <c r="Z854" s="132" t="n">
        <f aca="false">IF(R854=1,35,IF(S854=1,64,IF(T854=1,IF(Y854=1,85,104),IF(U854=1,IF(Y854=1,124,152),IF(V854=1,(IF(Y854=1,146,IF(Y854=2,178,263))),IF(W854=1,(IF(Y854=1,178,IF(Y854=2,218,321))),IF(X854=1,IF(Y854=1,190,IF(Y854=2,242,IF(Y854=3,357,896))))))))))</f>
        <v>104</v>
      </c>
      <c r="AA854" s="146" t="n">
        <f aca="false">Z854*F854</f>
        <v>26418940.704</v>
      </c>
      <c r="AB854" s="141" t="n">
        <v>0</v>
      </c>
      <c r="AC854" s="136" t="s">
        <v>125</v>
      </c>
    </row>
    <row r="855" customFormat="false" ht="13.8" hidden="false" customHeight="false" outlineLevel="0" collapsed="false">
      <c r="A855" s="136" t="n">
        <v>854</v>
      </c>
      <c r="B855" s="136" t="s">
        <v>162</v>
      </c>
      <c r="C855" s="136" t="s">
        <v>162</v>
      </c>
      <c r="D855" s="132" t="s">
        <v>273</v>
      </c>
      <c r="E855" s="147" t="n">
        <v>6594.5</v>
      </c>
      <c r="F855" s="144" t="n">
        <f aca="false">E855*10.76391</f>
        <v>70982.604495</v>
      </c>
      <c r="G855" s="132" t="s">
        <v>233</v>
      </c>
      <c r="H855" s="132" t="n">
        <v>1</v>
      </c>
      <c r="I855" s="132" t="n">
        <v>3</v>
      </c>
      <c r="J855" s="132" t="n">
        <f aca="false">IF(L855=13.5,IF(X855=1,12,9),-0.392532+1.267037*L855+0.472239*X855+0.58658*W855+0.089417*V855+0.531633*U855+0.337883*T855-0.403545*S855)</f>
        <v>3.746462</v>
      </c>
      <c r="K855" s="145" t="n">
        <f aca="false">IF(I855=0,J855,I855)</f>
        <v>3</v>
      </c>
      <c r="L855" s="132" t="n">
        <v>3</v>
      </c>
      <c r="M855" s="132" t="n">
        <v>3</v>
      </c>
      <c r="N855" s="132" t="n">
        <v>6</v>
      </c>
      <c r="O855" s="132" t="s">
        <v>152</v>
      </c>
      <c r="P855" s="132" t="n">
        <v>2</v>
      </c>
      <c r="Q855" s="132" t="n">
        <v>2</v>
      </c>
      <c r="R855" s="132" t="n">
        <v>0</v>
      </c>
      <c r="S855" s="132" t="n">
        <v>0</v>
      </c>
      <c r="T855" s="132" t="n">
        <v>1</v>
      </c>
      <c r="U855" s="132" t="n">
        <v>0</v>
      </c>
      <c r="V855" s="132" t="n">
        <v>0</v>
      </c>
      <c r="W855" s="132" t="n">
        <v>0</v>
      </c>
      <c r="X855" s="132" t="n">
        <v>0</v>
      </c>
      <c r="Y855" s="132" t="n">
        <f aca="false">IF(L855&lt;=2.5,1,IF(L855&lt;=4.5,2,IF(L855&lt;=6.5,3,4)))</f>
        <v>2</v>
      </c>
      <c r="Z855" s="132" t="n">
        <f aca="false">IF(R855=1,35,IF(S855=1,64,IF(T855=1,IF(Y855=1,85,104),IF(U855=1,IF(Y855=1,124,152),IF(V855=1,(IF(Y855=1,146,IF(Y855=2,178,263))),IF(W855=1,(IF(Y855=1,178,IF(Y855=2,218,321))),IF(X855=1,IF(Y855=1,190,IF(Y855=2,242,IF(Y855=3,357,896))))))))))</f>
        <v>104</v>
      </c>
      <c r="AA855" s="146" t="n">
        <f aca="false">Z855*F855</f>
        <v>7382190.86748</v>
      </c>
      <c r="AB855" s="141" t="n">
        <v>0</v>
      </c>
      <c r="AC855" s="136" t="s">
        <v>125</v>
      </c>
    </row>
    <row r="856" customFormat="false" ht="13.8" hidden="false" customHeight="false" outlineLevel="0" collapsed="false">
      <c r="A856" s="136" t="n">
        <v>855</v>
      </c>
      <c r="B856" s="136" t="s">
        <v>162</v>
      </c>
      <c r="C856" s="136" t="s">
        <v>162</v>
      </c>
      <c r="D856" s="132" t="s">
        <v>274</v>
      </c>
      <c r="E856" s="147" t="n">
        <v>23600</v>
      </c>
      <c r="F856" s="144" t="n">
        <f aca="false">E856*10.76391</f>
        <v>254028.276</v>
      </c>
      <c r="G856" s="132" t="s">
        <v>238</v>
      </c>
      <c r="H856" s="132" t="n">
        <v>1</v>
      </c>
      <c r="I856" s="132" t="n">
        <v>6</v>
      </c>
      <c r="J856" s="132" t="n">
        <f aca="false">IF(L856=13.5,IF(X856=1,12,9),-0.392532+1.267037*L856+0.472239*X856+0.58658*W856+0.089417*V856+0.531633*U856+0.337883*T856-0.403545*S856)</f>
        <v>5.6470175</v>
      </c>
      <c r="K856" s="145" t="n">
        <f aca="false">IF(I856=0,J856,I856)</f>
        <v>6</v>
      </c>
      <c r="L856" s="132" t="n">
        <v>4.5</v>
      </c>
      <c r="M856" s="132" t="n">
        <v>2</v>
      </c>
      <c r="N856" s="132" t="n">
        <v>15</v>
      </c>
      <c r="O856" s="132" t="s">
        <v>152</v>
      </c>
      <c r="P856" s="132" t="n">
        <v>2</v>
      </c>
      <c r="Q856" s="132" t="n">
        <v>2.5</v>
      </c>
      <c r="R856" s="132" t="n">
        <v>0</v>
      </c>
      <c r="S856" s="132" t="n">
        <v>0</v>
      </c>
      <c r="T856" s="132" t="n">
        <v>1</v>
      </c>
      <c r="U856" s="132" t="n">
        <v>0</v>
      </c>
      <c r="V856" s="132" t="n">
        <v>0</v>
      </c>
      <c r="W856" s="132" t="n">
        <v>0</v>
      </c>
      <c r="X856" s="132" t="n">
        <v>0</v>
      </c>
      <c r="Y856" s="132" t="n">
        <f aca="false">IF(L856&lt;=2.5,1,IF(L856&lt;=4.5,2,IF(L856&lt;=6.5,3,4)))</f>
        <v>2</v>
      </c>
      <c r="Z856" s="132" t="n">
        <f aca="false">IF(R856=1,35,IF(S856=1,64,IF(T856=1,IF(Y856=1,85,104),IF(U856=1,IF(Y856=1,124,152),IF(V856=1,(IF(Y856=1,146,IF(Y856=2,178,263))),IF(W856=1,(IF(Y856=1,178,IF(Y856=2,218,321))),IF(X856=1,IF(Y856=1,190,IF(Y856=2,242,IF(Y856=3,357,896))))))))))</f>
        <v>104</v>
      </c>
      <c r="AA856" s="146" t="n">
        <f aca="false">Z856*F856</f>
        <v>26418940.704</v>
      </c>
      <c r="AB856" s="141" t="n">
        <v>1</v>
      </c>
      <c r="AC856" s="136" t="s">
        <v>125</v>
      </c>
    </row>
    <row r="857" customFormat="false" ht="13.8" hidden="false" customHeight="false" outlineLevel="0" collapsed="false">
      <c r="A857" s="136" t="n">
        <v>856</v>
      </c>
      <c r="B857" s="136" t="s">
        <v>162</v>
      </c>
      <c r="C857" s="136" t="s">
        <v>162</v>
      </c>
      <c r="D857" s="132" t="s">
        <v>274</v>
      </c>
      <c r="E857" s="147" t="n">
        <v>6389.9</v>
      </c>
      <c r="F857" s="144" t="n">
        <f aca="false">E857*10.76391</f>
        <v>68780.308509</v>
      </c>
      <c r="G857" s="132" t="s">
        <v>238</v>
      </c>
      <c r="H857" s="132" t="n">
        <v>1</v>
      </c>
      <c r="I857" s="132" t="n">
        <v>6</v>
      </c>
      <c r="J857" s="132" t="n">
        <f aca="false">IF(L857=13.5,IF(X857=1,12,9),-0.392532+1.267037*L857+0.472239*X857+0.58658*W857+0.089417*V857+0.531633*U857+0.337883*T857-0.403545*S857)</f>
        <v>5.6470175</v>
      </c>
      <c r="K857" s="145" t="n">
        <f aca="false">IF(I857=0,J857,I857)</f>
        <v>6</v>
      </c>
      <c r="L857" s="132" t="n">
        <v>4.5</v>
      </c>
      <c r="M857" s="132" t="n">
        <v>2</v>
      </c>
      <c r="N857" s="132" t="n">
        <v>15</v>
      </c>
      <c r="O857" s="132" t="s">
        <v>152</v>
      </c>
      <c r="P857" s="132" t="n">
        <v>2</v>
      </c>
      <c r="Q857" s="132" t="n">
        <v>2.5</v>
      </c>
      <c r="R857" s="132" t="n">
        <v>0</v>
      </c>
      <c r="S857" s="132" t="n">
        <v>0</v>
      </c>
      <c r="T857" s="132" t="n">
        <v>1</v>
      </c>
      <c r="U857" s="132" t="n">
        <v>0</v>
      </c>
      <c r="V857" s="132" t="n">
        <v>0</v>
      </c>
      <c r="W857" s="132" t="n">
        <v>0</v>
      </c>
      <c r="X857" s="132" t="n">
        <v>0</v>
      </c>
      <c r="Y857" s="132" t="n">
        <f aca="false">IF(L857&lt;=2.5,1,IF(L857&lt;=4.5,2,IF(L857&lt;=6.5,3,4)))</f>
        <v>2</v>
      </c>
      <c r="Z857" s="132" t="n">
        <f aca="false">IF(R857=1,35,IF(S857=1,64,IF(T857=1,IF(Y857=1,85,104),IF(U857=1,IF(Y857=1,124,152),IF(V857=1,(IF(Y857=1,146,IF(Y857=2,178,263))),IF(W857=1,(IF(Y857=1,178,IF(Y857=2,218,321))),IF(X857=1,IF(Y857=1,190,IF(Y857=2,242,IF(Y857=3,357,896))))))))))</f>
        <v>104</v>
      </c>
      <c r="AA857" s="146" t="n">
        <f aca="false">Z857*F857</f>
        <v>7153152.084936</v>
      </c>
      <c r="AB857" s="141" t="n">
        <v>1</v>
      </c>
      <c r="AC857" s="136" t="s">
        <v>125</v>
      </c>
    </row>
    <row r="858" customFormat="false" ht="13.8" hidden="false" customHeight="false" outlineLevel="0" collapsed="false">
      <c r="A858" s="136" t="n">
        <v>857</v>
      </c>
      <c r="B858" s="136" t="s">
        <v>162</v>
      </c>
      <c r="C858" s="136" t="s">
        <v>162</v>
      </c>
      <c r="D858" s="132" t="s">
        <v>275</v>
      </c>
      <c r="E858" s="147" t="n">
        <v>36200</v>
      </c>
      <c r="F858" s="144" t="n">
        <f aca="false">E858*10.76391</f>
        <v>389653.542</v>
      </c>
      <c r="G858" s="132" t="s">
        <v>276</v>
      </c>
      <c r="H858" s="132" t="n">
        <v>0.2</v>
      </c>
      <c r="I858" s="132" t="n">
        <v>5</v>
      </c>
      <c r="J858" s="132" t="n">
        <f aca="false">IF(L858=13.5,IF(X858=1,12,9),-0.392532+1.267037*L858+0.472239*X858+0.58658*W858+0.089417*V858+0.531633*U858+0.337883*T858-0.403545*S858)</f>
        <v>5.539108</v>
      </c>
      <c r="K858" s="145" t="n">
        <f aca="false">IF(I858=0,J858,I858)</f>
        <v>5</v>
      </c>
      <c r="L858" s="132" t="n">
        <v>5</v>
      </c>
      <c r="M858" s="132" t="n">
        <v>1</v>
      </c>
      <c r="N858" s="132" t="n">
        <v>20</v>
      </c>
      <c r="O858" s="132" t="s">
        <v>151</v>
      </c>
      <c r="P858" s="132" t="n">
        <v>1</v>
      </c>
      <c r="Q858" s="132" t="n">
        <v>1.5</v>
      </c>
      <c r="R858" s="132" t="n">
        <v>0</v>
      </c>
      <c r="S858" s="132" t="n">
        <v>1</v>
      </c>
      <c r="T858" s="132" t="n">
        <v>0</v>
      </c>
      <c r="U858" s="132" t="n">
        <v>0</v>
      </c>
      <c r="V858" s="132" t="n">
        <v>0</v>
      </c>
      <c r="W858" s="132" t="n">
        <v>0</v>
      </c>
      <c r="X858" s="132" t="n">
        <v>0</v>
      </c>
      <c r="Y858" s="132" t="n">
        <f aca="false">IF(L858&lt;=2.5,1,IF(L858&lt;=4.5,2,IF(L858&lt;=6.5,3,4)))</f>
        <v>3</v>
      </c>
      <c r="Z858" s="132" t="n">
        <f aca="false">IF(R858=1,35,IF(S858=1,64,IF(T858=1,IF(Y858=1,85,104),IF(U858=1,IF(Y858=1,124,152),IF(V858=1,(IF(Y858=1,146,IF(Y858=2,178,263))),IF(W858=1,(IF(Y858=1,178,IF(Y858=2,218,321))),IF(X858=1,IF(Y858=1,190,IF(Y858=2,242,IF(Y858=3,357,896))))))))))</f>
        <v>64</v>
      </c>
      <c r="AA858" s="146" t="n">
        <f aca="false">Z858*F858</f>
        <v>24937826.688</v>
      </c>
      <c r="AB858" s="141" t="n">
        <v>0</v>
      </c>
      <c r="AC858" s="136" t="s">
        <v>125</v>
      </c>
    </row>
    <row r="859" customFormat="false" ht="13.8" hidden="false" customHeight="false" outlineLevel="0" collapsed="false">
      <c r="A859" s="136" t="n">
        <v>858</v>
      </c>
      <c r="B859" s="136" t="s">
        <v>162</v>
      </c>
      <c r="C859" s="136" t="s">
        <v>162</v>
      </c>
      <c r="D859" s="132" t="s">
        <v>275</v>
      </c>
      <c r="E859" s="147" t="n">
        <v>9746.3</v>
      </c>
      <c r="F859" s="144" t="n">
        <f aca="false">E859*10.76391</f>
        <v>104908.296033</v>
      </c>
      <c r="G859" s="132" t="s">
        <v>276</v>
      </c>
      <c r="H859" s="132" t="n">
        <v>0.2</v>
      </c>
      <c r="I859" s="132" t="n">
        <v>5</v>
      </c>
      <c r="J859" s="132" t="n">
        <f aca="false">IF(L859=13.5,IF(X859=1,12,9),-0.392532+1.267037*L859+0.472239*X859+0.58658*W859+0.089417*V859+0.531633*U859+0.337883*T859-0.403545*S859)</f>
        <v>5.539108</v>
      </c>
      <c r="K859" s="145" t="n">
        <f aca="false">IF(I859=0,J859,I859)</f>
        <v>5</v>
      </c>
      <c r="L859" s="132" t="n">
        <v>5</v>
      </c>
      <c r="M859" s="132" t="n">
        <v>1</v>
      </c>
      <c r="N859" s="132" t="n">
        <v>20</v>
      </c>
      <c r="O859" s="132" t="s">
        <v>151</v>
      </c>
      <c r="P859" s="132" t="n">
        <v>1</v>
      </c>
      <c r="Q859" s="132" t="n">
        <v>1.5</v>
      </c>
      <c r="R859" s="132" t="n">
        <v>0</v>
      </c>
      <c r="S859" s="132" t="n">
        <v>1</v>
      </c>
      <c r="T859" s="132" t="n">
        <v>0</v>
      </c>
      <c r="U859" s="132" t="n">
        <v>0</v>
      </c>
      <c r="V859" s="132" t="n">
        <v>0</v>
      </c>
      <c r="W859" s="132" t="n">
        <v>0</v>
      </c>
      <c r="X859" s="132" t="n">
        <v>0</v>
      </c>
      <c r="Y859" s="132" t="n">
        <f aca="false">IF(L859&lt;=2.5,1,IF(L859&lt;=4.5,2,IF(L859&lt;=6.5,3,4)))</f>
        <v>3</v>
      </c>
      <c r="Z859" s="132" t="n">
        <f aca="false">IF(R859=1,35,IF(S859=1,64,IF(T859=1,IF(Y859=1,85,104),IF(U859=1,IF(Y859=1,124,152),IF(V859=1,(IF(Y859=1,146,IF(Y859=2,178,263))),IF(W859=1,(IF(Y859=1,178,IF(Y859=2,218,321))),IF(X859=1,IF(Y859=1,190,IF(Y859=2,242,IF(Y859=3,357,896))))))))))</f>
        <v>64</v>
      </c>
      <c r="AA859" s="146" t="n">
        <f aca="false">Z859*F859</f>
        <v>6714130.946112</v>
      </c>
      <c r="AB859" s="141" t="n">
        <v>0</v>
      </c>
      <c r="AC859" s="136" t="s">
        <v>125</v>
      </c>
    </row>
    <row r="860" customFormat="false" ht="13.8" hidden="false" customHeight="false" outlineLevel="0" collapsed="false">
      <c r="A860" s="136" t="n">
        <v>859</v>
      </c>
      <c r="B860" s="136" t="s">
        <v>162</v>
      </c>
      <c r="C860" s="136" t="s">
        <v>162</v>
      </c>
      <c r="D860" s="132" t="s">
        <v>277</v>
      </c>
      <c r="E860" s="147" t="n">
        <v>36200</v>
      </c>
      <c r="F860" s="144" t="n">
        <f aca="false">E860*10.76391</f>
        <v>389653.542</v>
      </c>
      <c r="G860" s="132" t="s">
        <v>278</v>
      </c>
      <c r="H860" s="132" t="n">
        <v>3</v>
      </c>
      <c r="I860" s="132" t="n">
        <v>9</v>
      </c>
      <c r="J860" s="132" t="n">
        <f aca="false">IF(L860=13.5,IF(X860=1,12,9),-0.392532+1.267037*L860+0.472239*X860+0.58658*W860+0.089417*V860+0.531633*U860+0.337883*T860-0.403545*S860)</f>
        <v>5.539108</v>
      </c>
      <c r="K860" s="145" t="n">
        <f aca="false">IF(I860=0,J860,I860)</f>
        <v>9</v>
      </c>
      <c r="L860" s="132" t="n">
        <v>5</v>
      </c>
      <c r="M860" s="132" t="n">
        <v>4</v>
      </c>
      <c r="N860" s="132" t="n">
        <v>15</v>
      </c>
      <c r="O860" s="132" t="s">
        <v>151</v>
      </c>
      <c r="P860" s="132" t="n">
        <v>2</v>
      </c>
      <c r="Q860" s="132" t="n">
        <v>2</v>
      </c>
      <c r="R860" s="132" t="n">
        <v>0</v>
      </c>
      <c r="S860" s="132" t="n">
        <v>1</v>
      </c>
      <c r="T860" s="132" t="n">
        <v>0</v>
      </c>
      <c r="U860" s="132" t="n">
        <v>0</v>
      </c>
      <c r="V860" s="132" t="n">
        <v>0</v>
      </c>
      <c r="W860" s="132" t="n">
        <v>0</v>
      </c>
      <c r="X860" s="132" t="n">
        <v>0</v>
      </c>
      <c r="Y860" s="132" t="n">
        <f aca="false">IF(L860&lt;=2.5,1,IF(L860&lt;=4.5,2,IF(L860&lt;=6.5,3,4)))</f>
        <v>3</v>
      </c>
      <c r="Z860" s="132" t="n">
        <f aca="false">IF(R860=1,35,IF(S860=1,64,IF(T860=1,IF(Y860=1,85,104),IF(U860=1,IF(Y860=1,124,152),IF(V860=1,(IF(Y860=1,146,IF(Y860=2,178,263))),IF(W860=1,(IF(Y860=1,178,IF(Y860=2,218,321))),IF(X860=1,IF(Y860=1,190,IF(Y860=2,242,IF(Y860=3,357,896))))))))))</f>
        <v>64</v>
      </c>
      <c r="AA860" s="146" t="n">
        <f aca="false">Z860*F860</f>
        <v>24937826.688</v>
      </c>
      <c r="AB860" s="141" t="n">
        <v>0</v>
      </c>
      <c r="AC860" s="136" t="s">
        <v>125</v>
      </c>
    </row>
    <row r="861" customFormat="false" ht="13.8" hidden="false" customHeight="false" outlineLevel="0" collapsed="false">
      <c r="A861" s="136" t="n">
        <v>860</v>
      </c>
      <c r="B861" s="136" t="s">
        <v>162</v>
      </c>
      <c r="C861" s="136" t="s">
        <v>162</v>
      </c>
      <c r="D861" s="132" t="s">
        <v>277</v>
      </c>
      <c r="E861" s="147" t="n">
        <v>7932.1</v>
      </c>
      <c r="F861" s="144" t="n">
        <f aca="false">E861*10.76391</f>
        <v>85380.410511</v>
      </c>
      <c r="G861" s="132" t="s">
        <v>278</v>
      </c>
      <c r="H861" s="132" t="n">
        <v>3</v>
      </c>
      <c r="I861" s="132" t="n">
        <v>9</v>
      </c>
      <c r="J861" s="132" t="n">
        <f aca="false">IF(L861=13.5,IF(X861=1,12,9),-0.392532+1.267037*L861+0.472239*X861+0.58658*W861+0.089417*V861+0.531633*U861+0.337883*T861-0.403545*S861)</f>
        <v>5.539108</v>
      </c>
      <c r="K861" s="145" t="n">
        <f aca="false">IF(I861=0,J861,I861)</f>
        <v>9</v>
      </c>
      <c r="L861" s="132" t="n">
        <v>5</v>
      </c>
      <c r="M861" s="132" t="n">
        <v>4</v>
      </c>
      <c r="N861" s="132" t="n">
        <v>15</v>
      </c>
      <c r="O861" s="132" t="s">
        <v>151</v>
      </c>
      <c r="P861" s="132" t="n">
        <v>2</v>
      </c>
      <c r="Q861" s="132" t="n">
        <v>2</v>
      </c>
      <c r="R861" s="132" t="n">
        <v>0</v>
      </c>
      <c r="S861" s="132" t="n">
        <v>1</v>
      </c>
      <c r="T861" s="132" t="n">
        <v>0</v>
      </c>
      <c r="U861" s="132" t="n">
        <v>0</v>
      </c>
      <c r="V861" s="132" t="n">
        <v>0</v>
      </c>
      <c r="W861" s="132" t="n">
        <v>0</v>
      </c>
      <c r="X861" s="132" t="n">
        <v>0</v>
      </c>
      <c r="Y861" s="132" t="n">
        <f aca="false">IF(L861&lt;=2.5,1,IF(L861&lt;=4.5,2,IF(L861&lt;=6.5,3,4)))</f>
        <v>3</v>
      </c>
      <c r="Z861" s="132" t="n">
        <f aca="false">IF(R861=1,35,IF(S861=1,64,IF(T861=1,IF(Y861=1,85,104),IF(U861=1,IF(Y861=1,124,152),IF(V861=1,(IF(Y861=1,146,IF(Y861=2,178,263))),IF(W861=1,(IF(Y861=1,178,IF(Y861=2,218,321))),IF(X861=1,IF(Y861=1,190,IF(Y861=2,242,IF(Y861=3,357,896))))))))))</f>
        <v>64</v>
      </c>
      <c r="AA861" s="146" t="n">
        <f aca="false">Z861*F861</f>
        <v>5464346.272704</v>
      </c>
      <c r="AB861" s="141" t="n">
        <v>0</v>
      </c>
      <c r="AC861" s="136" t="s">
        <v>125</v>
      </c>
    </row>
    <row r="862" customFormat="false" ht="13.8" hidden="false" customHeight="false" outlineLevel="0" collapsed="false">
      <c r="A862" s="136" t="n">
        <v>861</v>
      </c>
      <c r="B862" s="136" t="s">
        <v>162</v>
      </c>
      <c r="C862" s="136" t="s">
        <v>162</v>
      </c>
      <c r="D862" s="132" t="s">
        <v>279</v>
      </c>
      <c r="E862" s="147" t="n">
        <v>33600</v>
      </c>
      <c r="F862" s="144" t="n">
        <f aca="false">E862*10.76391</f>
        <v>361667.376</v>
      </c>
      <c r="G862" s="132" t="s">
        <v>280</v>
      </c>
      <c r="H862" s="132" t="n">
        <v>0.7</v>
      </c>
      <c r="I862" s="132" t="n">
        <v>6</v>
      </c>
      <c r="J862" s="132" t="n">
        <f aca="false">IF(L862=13.5,IF(X862=1,12,9),-0.392532+1.267037*L862+0.472239*X862+0.58658*W862+0.089417*V862+0.531633*U862+0.337883*T862-0.403545*S862)</f>
        <v>4.272071</v>
      </c>
      <c r="K862" s="145" t="n">
        <f aca="false">IF(I862=0,J862,I862)</f>
        <v>6</v>
      </c>
      <c r="L862" s="132" t="n">
        <v>4</v>
      </c>
      <c r="M862" s="132" t="n">
        <v>2</v>
      </c>
      <c r="N862" s="132" t="n">
        <v>12</v>
      </c>
      <c r="O862" s="132" t="s">
        <v>151</v>
      </c>
      <c r="P862" s="132" t="n">
        <v>2</v>
      </c>
      <c r="Q862" s="132" t="n">
        <v>2</v>
      </c>
      <c r="R862" s="132" t="n">
        <v>0</v>
      </c>
      <c r="S862" s="132" t="n">
        <v>1</v>
      </c>
      <c r="T862" s="132" t="n">
        <v>0</v>
      </c>
      <c r="U862" s="132" t="n">
        <v>0</v>
      </c>
      <c r="V862" s="132" t="n">
        <v>0</v>
      </c>
      <c r="W862" s="132" t="n">
        <v>0</v>
      </c>
      <c r="X862" s="132" t="n">
        <v>0</v>
      </c>
      <c r="Y862" s="132" t="n">
        <f aca="false">IF(L862&lt;=2.5,1,IF(L862&lt;=4.5,2,IF(L862&lt;=6.5,3,4)))</f>
        <v>2</v>
      </c>
      <c r="Z862" s="132" t="n">
        <f aca="false">IF(R862=1,35,IF(S862=1,64,IF(T862=1,IF(Y862=1,85,104),IF(U862=1,IF(Y862=1,124,152),IF(V862=1,(IF(Y862=1,146,IF(Y862=2,178,263))),IF(W862=1,(IF(Y862=1,178,IF(Y862=2,218,321))),IF(X862=1,IF(Y862=1,190,IF(Y862=2,242,IF(Y862=3,357,896))))))))))</f>
        <v>64</v>
      </c>
      <c r="AA862" s="146" t="n">
        <f aca="false">Z862*F862</f>
        <v>23146712.064</v>
      </c>
      <c r="AB862" s="141" t="n">
        <v>0</v>
      </c>
      <c r="AC862" s="136" t="s">
        <v>125</v>
      </c>
    </row>
    <row r="863" customFormat="false" ht="13.8" hidden="false" customHeight="false" outlineLevel="0" collapsed="false">
      <c r="A863" s="136" t="n">
        <v>862</v>
      </c>
      <c r="B863" s="136" t="s">
        <v>162</v>
      </c>
      <c r="C863" s="136" t="s">
        <v>162</v>
      </c>
      <c r="D863" s="132" t="s">
        <v>279</v>
      </c>
      <c r="E863" s="147" t="n">
        <v>6989.4</v>
      </c>
      <c r="F863" s="144" t="n">
        <f aca="false">E863*10.76391</f>
        <v>75233.272554</v>
      </c>
      <c r="G863" s="132" t="s">
        <v>280</v>
      </c>
      <c r="H863" s="132" t="n">
        <v>0.7</v>
      </c>
      <c r="I863" s="132" t="n">
        <v>6</v>
      </c>
      <c r="J863" s="132" t="n">
        <f aca="false">IF(L863=13.5,IF(X863=1,12,9),-0.392532+1.267037*L863+0.472239*X863+0.58658*W863+0.089417*V863+0.531633*U863+0.337883*T863-0.403545*S863)</f>
        <v>4.272071</v>
      </c>
      <c r="K863" s="145" t="n">
        <f aca="false">IF(I863=0,J863,I863)</f>
        <v>6</v>
      </c>
      <c r="L863" s="132" t="n">
        <v>4</v>
      </c>
      <c r="M863" s="132" t="n">
        <v>2</v>
      </c>
      <c r="N863" s="132" t="n">
        <v>12</v>
      </c>
      <c r="O863" s="132" t="s">
        <v>151</v>
      </c>
      <c r="P863" s="132" t="n">
        <v>2</v>
      </c>
      <c r="Q863" s="132" t="n">
        <v>2</v>
      </c>
      <c r="R863" s="132" t="n">
        <v>0</v>
      </c>
      <c r="S863" s="132" t="n">
        <v>1</v>
      </c>
      <c r="T863" s="132" t="n">
        <v>0</v>
      </c>
      <c r="U863" s="132" t="n">
        <v>0</v>
      </c>
      <c r="V863" s="132" t="n">
        <v>0</v>
      </c>
      <c r="W863" s="132" t="n">
        <v>0</v>
      </c>
      <c r="X863" s="132" t="n">
        <v>0</v>
      </c>
      <c r="Y863" s="132" t="n">
        <f aca="false">IF(L863&lt;=2.5,1,IF(L863&lt;=4.5,2,IF(L863&lt;=6.5,3,4)))</f>
        <v>2</v>
      </c>
      <c r="Z863" s="132" t="n">
        <f aca="false">IF(R863=1,35,IF(S863=1,64,IF(T863=1,IF(Y863=1,85,104),IF(U863=1,IF(Y863=1,124,152),IF(V863=1,(IF(Y863=1,146,IF(Y863=2,178,263))),IF(W863=1,(IF(Y863=1,178,IF(Y863=2,218,321))),IF(X863=1,IF(Y863=1,190,IF(Y863=2,242,IF(Y863=3,357,896))))))))))</f>
        <v>64</v>
      </c>
      <c r="AA863" s="146" t="n">
        <f aca="false">Z863*F863</f>
        <v>4814929.443456</v>
      </c>
      <c r="AB863" s="141" t="n">
        <v>0</v>
      </c>
      <c r="AC863" s="136" t="s">
        <v>125</v>
      </c>
    </row>
    <row r="864" customFormat="false" ht="13.8" hidden="false" customHeight="false" outlineLevel="0" collapsed="false">
      <c r="A864" s="136" t="n">
        <v>863</v>
      </c>
      <c r="B864" s="136" t="s">
        <v>162</v>
      </c>
      <c r="C864" s="136" t="s">
        <v>162</v>
      </c>
      <c r="D864" s="132" t="s">
        <v>281</v>
      </c>
      <c r="E864" s="147" t="n">
        <v>21000</v>
      </c>
      <c r="F864" s="144" t="n">
        <f aca="false">E864*10.76391</f>
        <v>226042.11</v>
      </c>
      <c r="G864" s="132" t="s">
        <v>231</v>
      </c>
      <c r="H864" s="132" t="n">
        <v>0</v>
      </c>
      <c r="I864" s="132" t="n">
        <v>12</v>
      </c>
      <c r="J864" s="132" t="n">
        <f aca="false">IF(L864=13.5,IF(X864=1,12,9),-0.392532+1.267037*L864+0.472239*X864+0.58658*W864+0.089417*V864+0.531633*U864+0.337883*T864-0.403545*S864)</f>
        <v>9</v>
      </c>
      <c r="K864" s="145" t="n">
        <f aca="false">IF(I864=0,J864,I864)</f>
        <v>12</v>
      </c>
      <c r="L864" s="132" t="n">
        <v>13.5</v>
      </c>
      <c r="M864" s="132" t="n">
        <v>0</v>
      </c>
      <c r="N864" s="132" t="n">
        <v>0</v>
      </c>
      <c r="O864" s="132" t="s">
        <v>154</v>
      </c>
      <c r="P864" s="132" t="n">
        <v>0</v>
      </c>
      <c r="Q864" s="132" t="n">
        <v>0</v>
      </c>
      <c r="R864" s="132" t="n">
        <v>0</v>
      </c>
      <c r="S864" s="132" t="n">
        <v>0</v>
      </c>
      <c r="T864" s="132" t="n">
        <v>0</v>
      </c>
      <c r="U864" s="132" t="n">
        <v>0</v>
      </c>
      <c r="V864" s="132" t="n">
        <v>1</v>
      </c>
      <c r="W864" s="132" t="n">
        <v>0</v>
      </c>
      <c r="X864" s="132" t="n">
        <v>0</v>
      </c>
      <c r="Y864" s="132" t="n">
        <f aca="false">IF(L864&lt;=2.5,1,IF(L864&lt;=4.5,2,IF(L864&lt;=6.5,3,4)))</f>
        <v>4</v>
      </c>
      <c r="Z864" s="132" t="n">
        <f aca="false">IF(R864=1,35,IF(S864=1,64,IF(T864=1,IF(Y864=1,85,104),IF(U864=1,IF(Y864=1,124,152),IF(V864=1,(IF(Y864=1,146,IF(Y864=2,178,263))),IF(W864=1,(IF(Y864=1,178,IF(Y864=2,218,321))),IF(X864=1,IF(Y864=1,190,IF(Y864=2,242,IF(Y864=3,357,896))))))))))</f>
        <v>263</v>
      </c>
      <c r="AA864" s="146" t="n">
        <f aca="false">Z864*F864</f>
        <v>59449074.93</v>
      </c>
      <c r="AB864" s="141" t="n">
        <v>0</v>
      </c>
      <c r="AC864" s="136" t="s">
        <v>191</v>
      </c>
    </row>
    <row r="865" customFormat="false" ht="13.8" hidden="false" customHeight="false" outlineLevel="0" collapsed="false">
      <c r="A865" s="136" t="n">
        <v>864</v>
      </c>
      <c r="B865" s="136" t="s">
        <v>162</v>
      </c>
      <c r="C865" s="136" t="s">
        <v>162</v>
      </c>
      <c r="D865" s="132" t="s">
        <v>281</v>
      </c>
      <c r="E865" s="147" t="n">
        <v>4204.1</v>
      </c>
      <c r="F865" s="144" t="n">
        <f aca="false">E865*10.76391</f>
        <v>45252.554031</v>
      </c>
      <c r="G865" s="132" t="s">
        <v>231</v>
      </c>
      <c r="H865" s="132" t="n">
        <v>0</v>
      </c>
      <c r="I865" s="132" t="n">
        <v>12</v>
      </c>
      <c r="J865" s="132" t="n">
        <f aca="false">IF(L865=13.5,IF(X865=1,12,9),-0.392532+1.267037*L865+0.472239*X865+0.58658*W865+0.089417*V865+0.531633*U865+0.337883*T865-0.403545*S865)</f>
        <v>9</v>
      </c>
      <c r="K865" s="145" t="n">
        <f aca="false">IF(I865=0,J865,I865)</f>
        <v>12</v>
      </c>
      <c r="L865" s="132" t="n">
        <v>13.5</v>
      </c>
      <c r="M865" s="132" t="n">
        <v>0</v>
      </c>
      <c r="N865" s="132" t="n">
        <v>0</v>
      </c>
      <c r="O865" s="132" t="s">
        <v>154</v>
      </c>
      <c r="P865" s="132" t="n">
        <v>0</v>
      </c>
      <c r="Q865" s="132" t="n">
        <v>0</v>
      </c>
      <c r="R865" s="132" t="n">
        <v>0</v>
      </c>
      <c r="S865" s="132" t="n">
        <v>0</v>
      </c>
      <c r="T865" s="132" t="n">
        <v>0</v>
      </c>
      <c r="U865" s="132" t="n">
        <v>0</v>
      </c>
      <c r="V865" s="132" t="n">
        <v>1</v>
      </c>
      <c r="W865" s="132" t="n">
        <v>0</v>
      </c>
      <c r="X865" s="132" t="n">
        <v>0</v>
      </c>
      <c r="Y865" s="132" t="n">
        <f aca="false">IF(L865&lt;=2.5,1,IF(L865&lt;=4.5,2,IF(L865&lt;=6.5,3,4)))</f>
        <v>4</v>
      </c>
      <c r="Z865" s="132" t="n">
        <f aca="false">IF(R865=1,35,IF(S865=1,64,IF(T865=1,IF(Y865=1,85,104),IF(U865=1,IF(Y865=1,124,152),IF(V865=1,(IF(Y865=1,146,IF(Y865=2,178,263))),IF(W865=1,(IF(Y865=1,178,IF(Y865=2,218,321))),IF(X865=1,IF(Y865=1,190,IF(Y865=2,242,IF(Y865=3,357,896))))))))))</f>
        <v>263</v>
      </c>
      <c r="AA865" s="146" t="n">
        <f aca="false">Z865*F865</f>
        <v>11901421.710153</v>
      </c>
      <c r="AB865" s="141" t="n">
        <v>0</v>
      </c>
      <c r="AC865" s="136" t="s">
        <v>191</v>
      </c>
    </row>
    <row r="866" customFormat="false" ht="13.8" hidden="false" customHeight="false" outlineLevel="0" collapsed="false">
      <c r="A866" s="136" t="n">
        <v>865</v>
      </c>
      <c r="B866" s="136" t="s">
        <v>162</v>
      </c>
      <c r="C866" s="136" t="s">
        <v>162</v>
      </c>
      <c r="D866" s="132" t="s">
        <v>282</v>
      </c>
      <c r="E866" s="147" t="n">
        <v>21000</v>
      </c>
      <c r="F866" s="144" t="n">
        <f aca="false">E866*10.76391</f>
        <v>226042.11</v>
      </c>
      <c r="G866" s="132" t="s">
        <v>283</v>
      </c>
      <c r="H866" s="132" t="n">
        <v>0</v>
      </c>
      <c r="I866" s="132" t="n">
        <v>6</v>
      </c>
      <c r="J866" s="132" t="n">
        <f aca="false">IF(L866=13.5,IF(X866=1,12,9),-0.392532+1.267037*L866+0.472239*X866+0.58658*W866+0.089417*V866+0.531633*U866+0.337883*T866-0.403545*S866)</f>
        <v>4.272071</v>
      </c>
      <c r="K866" s="145" t="n">
        <f aca="false">IF(I866=0,J866,I866)</f>
        <v>6</v>
      </c>
      <c r="L866" s="132" t="n">
        <v>4</v>
      </c>
      <c r="M866" s="132" t="n">
        <v>2</v>
      </c>
      <c r="N866" s="132" t="n">
        <v>12</v>
      </c>
      <c r="O866" s="132" t="s">
        <v>151</v>
      </c>
      <c r="P866" s="132" t="n">
        <v>2</v>
      </c>
      <c r="Q866" s="132" t="n">
        <v>2.5</v>
      </c>
      <c r="R866" s="132" t="n">
        <v>0</v>
      </c>
      <c r="S866" s="132" t="n">
        <v>1</v>
      </c>
      <c r="T866" s="132" t="n">
        <v>0</v>
      </c>
      <c r="U866" s="132" t="n">
        <v>0</v>
      </c>
      <c r="V866" s="132" t="n">
        <v>0</v>
      </c>
      <c r="W866" s="132" t="n">
        <v>0</v>
      </c>
      <c r="X866" s="132" t="n">
        <v>0</v>
      </c>
      <c r="Y866" s="132" t="n">
        <f aca="false">IF(L866&lt;=2.5,1,IF(L866&lt;=4.5,2,IF(L866&lt;=6.5,3,4)))</f>
        <v>2</v>
      </c>
      <c r="Z866" s="132" t="n">
        <f aca="false">IF(R866=1,35,IF(S866=1,64,IF(T866=1,IF(Y866=1,85,104),IF(U866=1,IF(Y866=1,124,152),IF(V866=1,(IF(Y866=1,146,IF(Y866=2,178,263))),IF(W866=1,(IF(Y866=1,178,IF(Y866=2,218,321))),IF(X866=1,IF(Y866=1,190,IF(Y866=2,242,IF(Y866=3,357,896))))))))))</f>
        <v>64</v>
      </c>
      <c r="AA866" s="146" t="n">
        <f aca="false">Z866*F866</f>
        <v>14466695.04</v>
      </c>
      <c r="AB866" s="141" t="n">
        <v>0</v>
      </c>
      <c r="AC866" s="136" t="s">
        <v>125</v>
      </c>
    </row>
    <row r="867" customFormat="false" ht="13.8" hidden="false" customHeight="false" outlineLevel="0" collapsed="false">
      <c r="A867" s="136" t="n">
        <v>866</v>
      </c>
      <c r="B867" s="136" t="s">
        <v>162</v>
      </c>
      <c r="C867" s="136" t="s">
        <v>162</v>
      </c>
      <c r="D867" s="132" t="s">
        <v>282</v>
      </c>
      <c r="E867" s="147" t="n">
        <v>18723.2</v>
      </c>
      <c r="F867" s="144" t="n">
        <f aca="false">E867*10.76391</f>
        <v>201534.839712</v>
      </c>
      <c r="G867" s="132" t="s">
        <v>283</v>
      </c>
      <c r="H867" s="132" t="n">
        <v>0</v>
      </c>
      <c r="I867" s="132" t="n">
        <v>6</v>
      </c>
      <c r="J867" s="132" t="n">
        <f aca="false">IF(L867=13.5,IF(X867=1,12,9),-0.392532+1.267037*L867+0.472239*X867+0.58658*W867+0.089417*V867+0.531633*U867+0.337883*T867-0.403545*S867)</f>
        <v>4.272071</v>
      </c>
      <c r="K867" s="145" t="n">
        <f aca="false">IF(I867=0,J867,I867)</f>
        <v>6</v>
      </c>
      <c r="L867" s="132" t="n">
        <v>4</v>
      </c>
      <c r="M867" s="132" t="n">
        <v>2</v>
      </c>
      <c r="N867" s="132" t="n">
        <v>12</v>
      </c>
      <c r="O867" s="132" t="s">
        <v>151</v>
      </c>
      <c r="P867" s="132" t="n">
        <v>2</v>
      </c>
      <c r="Q867" s="132" t="n">
        <v>2.5</v>
      </c>
      <c r="R867" s="132" t="n">
        <v>0</v>
      </c>
      <c r="S867" s="132" t="n">
        <v>1</v>
      </c>
      <c r="T867" s="132" t="n">
        <v>0</v>
      </c>
      <c r="U867" s="132" t="n">
        <v>0</v>
      </c>
      <c r="V867" s="132" t="n">
        <v>0</v>
      </c>
      <c r="W867" s="132" t="n">
        <v>0</v>
      </c>
      <c r="X867" s="132" t="n">
        <v>0</v>
      </c>
      <c r="Y867" s="132" t="n">
        <f aca="false">IF(L867&lt;=2.5,1,IF(L867&lt;=4.5,2,IF(L867&lt;=6.5,3,4)))</f>
        <v>2</v>
      </c>
      <c r="Z867" s="132" t="n">
        <f aca="false">IF(R867=1,35,IF(S867=1,64,IF(T867=1,IF(Y867=1,85,104),IF(U867=1,IF(Y867=1,124,152),IF(V867=1,(IF(Y867=1,146,IF(Y867=2,178,263))),IF(W867=1,(IF(Y867=1,178,IF(Y867=2,218,321))),IF(X867=1,IF(Y867=1,190,IF(Y867=2,242,IF(Y867=3,357,896))))))))))</f>
        <v>64</v>
      </c>
      <c r="AA867" s="146" t="n">
        <f aca="false">Z867*F867</f>
        <v>12898229.741568</v>
      </c>
      <c r="AB867" s="141" t="n">
        <v>0</v>
      </c>
      <c r="AC867" s="136" t="s">
        <v>125</v>
      </c>
    </row>
    <row r="868" customFormat="false" ht="13.8" hidden="false" customHeight="false" outlineLevel="0" collapsed="false">
      <c r="A868" s="136" t="n">
        <v>867</v>
      </c>
      <c r="B868" s="136" t="s">
        <v>162</v>
      </c>
      <c r="C868" s="136" t="s">
        <v>162</v>
      </c>
      <c r="D868" s="132" t="s">
        <v>284</v>
      </c>
      <c r="E868" s="147" t="n">
        <v>33600</v>
      </c>
      <c r="F868" s="144" t="n">
        <f aca="false">E868*10.76391</f>
        <v>361667.376</v>
      </c>
      <c r="G868" s="132" t="s">
        <v>285</v>
      </c>
      <c r="H868" s="132" t="n">
        <v>1.5</v>
      </c>
      <c r="I868" s="132" t="n">
        <v>4</v>
      </c>
      <c r="J868" s="132" t="n">
        <f aca="false">IF(L868=13.5,IF(X868=1,12,9),-0.392532+1.267037*L868+0.472239*X868+0.58658*W868+0.089417*V868+0.531633*U868+0.337883*T868-0.403545*S868)</f>
        <v>4.272071</v>
      </c>
      <c r="K868" s="145" t="n">
        <f aca="false">IF(I868=0,J868,I868)</f>
        <v>4</v>
      </c>
      <c r="L868" s="132" t="n">
        <v>4</v>
      </c>
      <c r="M868" s="132" t="n">
        <v>2</v>
      </c>
      <c r="N868" s="132" t="n">
        <v>10</v>
      </c>
      <c r="O868" s="132" t="s">
        <v>151</v>
      </c>
      <c r="P868" s="132" t="n">
        <v>2</v>
      </c>
      <c r="Q868" s="132" t="n">
        <v>2.5</v>
      </c>
      <c r="R868" s="132" t="n">
        <v>0</v>
      </c>
      <c r="S868" s="132" t="n">
        <v>1</v>
      </c>
      <c r="T868" s="132" t="n">
        <v>0</v>
      </c>
      <c r="U868" s="132" t="n">
        <v>0</v>
      </c>
      <c r="V868" s="132" t="n">
        <v>0</v>
      </c>
      <c r="W868" s="132" t="n">
        <v>0</v>
      </c>
      <c r="X868" s="132" t="n">
        <v>0</v>
      </c>
      <c r="Y868" s="132" t="n">
        <f aca="false">IF(L868&lt;=2.5,1,IF(L868&lt;=4.5,2,IF(L868&lt;=6.5,3,4)))</f>
        <v>2</v>
      </c>
      <c r="Z868" s="132" t="n">
        <f aca="false">IF(R868=1,35,IF(S868=1,64,IF(T868=1,IF(Y868=1,85,104),IF(U868=1,IF(Y868=1,124,152),IF(V868=1,(IF(Y868=1,146,IF(Y868=2,178,263))),IF(W868=1,(IF(Y868=1,178,IF(Y868=2,218,321))),IF(X868=1,IF(Y868=1,190,IF(Y868=2,242,IF(Y868=3,357,896))))))))))</f>
        <v>64</v>
      </c>
      <c r="AA868" s="146" t="n">
        <f aca="false">Z868*F868</f>
        <v>23146712.064</v>
      </c>
      <c r="AB868" s="141" t="n">
        <v>0</v>
      </c>
      <c r="AC868" s="136" t="s">
        <v>125</v>
      </c>
    </row>
    <row r="869" customFormat="false" ht="13.8" hidden="false" customHeight="false" outlineLevel="0" collapsed="false">
      <c r="A869" s="136" t="n">
        <v>868</v>
      </c>
      <c r="B869" s="136" t="s">
        <v>162</v>
      </c>
      <c r="C869" s="136" t="s">
        <v>162</v>
      </c>
      <c r="D869" s="132" t="s">
        <v>284</v>
      </c>
      <c r="E869" s="147" t="n">
        <v>6024</v>
      </c>
      <c r="F869" s="144" t="n">
        <f aca="false">E869*10.76391</f>
        <v>64841.79384</v>
      </c>
      <c r="G869" s="132" t="s">
        <v>285</v>
      </c>
      <c r="H869" s="132" t="n">
        <v>1.5</v>
      </c>
      <c r="I869" s="132" t="n">
        <v>4</v>
      </c>
      <c r="J869" s="132" t="n">
        <f aca="false">IF(L869=13.5,IF(X869=1,12,9),-0.392532+1.267037*L869+0.472239*X869+0.58658*W869+0.089417*V869+0.531633*U869+0.337883*T869-0.403545*S869)</f>
        <v>4.272071</v>
      </c>
      <c r="K869" s="145" t="n">
        <f aca="false">IF(I869=0,J869,I869)</f>
        <v>4</v>
      </c>
      <c r="L869" s="132" t="n">
        <v>4</v>
      </c>
      <c r="M869" s="132" t="n">
        <v>2</v>
      </c>
      <c r="N869" s="132" t="n">
        <v>10</v>
      </c>
      <c r="O869" s="132" t="s">
        <v>151</v>
      </c>
      <c r="P869" s="132" t="n">
        <v>2</v>
      </c>
      <c r="Q869" s="132" t="n">
        <v>2.5</v>
      </c>
      <c r="R869" s="132" t="n">
        <v>0</v>
      </c>
      <c r="S869" s="132" t="n">
        <v>1</v>
      </c>
      <c r="T869" s="132" t="n">
        <v>0</v>
      </c>
      <c r="U869" s="132" t="n">
        <v>0</v>
      </c>
      <c r="V869" s="132" t="n">
        <v>0</v>
      </c>
      <c r="W869" s="132" t="n">
        <v>0</v>
      </c>
      <c r="X869" s="132" t="n">
        <v>0</v>
      </c>
      <c r="Y869" s="132" t="n">
        <f aca="false">IF(L869&lt;=2.5,1,IF(L869&lt;=4.5,2,IF(L869&lt;=6.5,3,4)))</f>
        <v>2</v>
      </c>
      <c r="Z869" s="132" t="n">
        <f aca="false">IF(R869=1,35,IF(S869=1,64,IF(T869=1,IF(Y869=1,85,104),IF(U869=1,IF(Y869=1,124,152),IF(V869=1,(IF(Y869=1,146,IF(Y869=2,178,263))),IF(W869=1,(IF(Y869=1,178,IF(Y869=2,218,321))),IF(X869=1,IF(Y869=1,190,IF(Y869=2,242,IF(Y869=3,357,896))))))))))</f>
        <v>64</v>
      </c>
      <c r="AA869" s="146" t="n">
        <f aca="false">Z869*F869</f>
        <v>4149874.80576</v>
      </c>
      <c r="AB869" s="141" t="n">
        <v>0</v>
      </c>
      <c r="AC869" s="136" t="s">
        <v>125</v>
      </c>
    </row>
    <row r="870" customFormat="false" ht="13.8" hidden="false" customHeight="false" outlineLevel="0" collapsed="false">
      <c r="A870" s="136" t="n">
        <v>869</v>
      </c>
      <c r="B870" s="136" t="s">
        <v>162</v>
      </c>
      <c r="C870" s="136" t="s">
        <v>162</v>
      </c>
      <c r="D870" s="132" t="s">
        <v>286</v>
      </c>
      <c r="E870" s="147" t="n">
        <v>21500</v>
      </c>
      <c r="F870" s="144" t="n">
        <f aca="false">E870*10.76391</f>
        <v>231424.065</v>
      </c>
      <c r="G870" s="132" t="s">
        <v>287</v>
      </c>
      <c r="H870" s="132" t="n">
        <v>2</v>
      </c>
      <c r="I870" s="132" t="n">
        <v>6</v>
      </c>
      <c r="J870" s="132" t="n">
        <f aca="false">IF(L870=13.5,IF(X870=1,12,9),-0.392532+1.267037*L870+0.472239*X870+0.58658*W870+0.089417*V870+0.531633*U870+0.337883*T870-0.403545*S870)</f>
        <v>3.497996</v>
      </c>
      <c r="K870" s="145" t="n">
        <f aca="false">IF(I870=0,J870,I870)</f>
        <v>6</v>
      </c>
      <c r="L870" s="132" t="n">
        <v>3</v>
      </c>
      <c r="M870" s="132" t="n">
        <v>2</v>
      </c>
      <c r="N870" s="132" t="n">
        <v>8</v>
      </c>
      <c r="O870" s="132" t="s">
        <v>154</v>
      </c>
      <c r="P870" s="132" t="n">
        <v>2</v>
      </c>
      <c r="Q870" s="132" t="n">
        <v>2</v>
      </c>
      <c r="R870" s="132" t="n">
        <v>0</v>
      </c>
      <c r="S870" s="132" t="n">
        <v>0</v>
      </c>
      <c r="T870" s="132" t="n">
        <v>0</v>
      </c>
      <c r="U870" s="132" t="n">
        <v>0</v>
      </c>
      <c r="V870" s="132" t="n">
        <v>1</v>
      </c>
      <c r="W870" s="132" t="n">
        <v>0</v>
      </c>
      <c r="X870" s="132" t="n">
        <v>0</v>
      </c>
      <c r="Y870" s="132" t="n">
        <f aca="false">IF(L870&lt;=2.5,1,IF(L870&lt;=4.5,2,IF(L870&lt;=6.5,3,4)))</f>
        <v>2</v>
      </c>
      <c r="Z870" s="132" t="n">
        <f aca="false">IF(R870=1,35,IF(S870=1,64,IF(T870=1,IF(Y870=1,85,104),IF(U870=1,IF(Y870=1,124,152),IF(V870=1,(IF(Y870=1,146,IF(Y870=2,178,263))),IF(W870=1,(IF(Y870=1,178,IF(Y870=2,218,321))),IF(X870=1,IF(Y870=1,190,IF(Y870=2,242,IF(Y870=3,357,896))))))))))</f>
        <v>178</v>
      </c>
      <c r="AA870" s="146" t="n">
        <f aca="false">Z870*F870</f>
        <v>41193483.57</v>
      </c>
      <c r="AB870" s="141" t="n">
        <v>0</v>
      </c>
      <c r="AC870" s="136" t="s">
        <v>191</v>
      </c>
    </row>
    <row r="871" customFormat="false" ht="13.8" hidden="false" customHeight="false" outlineLevel="0" collapsed="false">
      <c r="A871" s="136" t="n">
        <v>870</v>
      </c>
      <c r="B871" s="136" t="s">
        <v>162</v>
      </c>
      <c r="C871" s="136" t="s">
        <v>162</v>
      </c>
      <c r="D871" s="132" t="s">
        <v>286</v>
      </c>
      <c r="E871" s="147" t="n">
        <v>2783.8</v>
      </c>
      <c r="F871" s="144" t="n">
        <f aca="false">E871*10.76391</f>
        <v>29964.572658</v>
      </c>
      <c r="G871" s="132" t="s">
        <v>287</v>
      </c>
      <c r="H871" s="132" t="n">
        <v>2</v>
      </c>
      <c r="I871" s="132" t="n">
        <v>6</v>
      </c>
      <c r="J871" s="132" t="n">
        <f aca="false">IF(L871=13.5,IF(X871=1,12,9),-0.392532+1.267037*L871+0.472239*X871+0.58658*W871+0.089417*V871+0.531633*U871+0.337883*T871-0.403545*S871)</f>
        <v>3.497996</v>
      </c>
      <c r="K871" s="145" t="n">
        <f aca="false">IF(I871=0,J871,I871)</f>
        <v>6</v>
      </c>
      <c r="L871" s="132" t="n">
        <v>3</v>
      </c>
      <c r="M871" s="132" t="n">
        <v>2</v>
      </c>
      <c r="N871" s="132" t="n">
        <v>8</v>
      </c>
      <c r="O871" s="132" t="s">
        <v>154</v>
      </c>
      <c r="P871" s="132" t="n">
        <v>2</v>
      </c>
      <c r="Q871" s="132" t="n">
        <v>2</v>
      </c>
      <c r="R871" s="132" t="n">
        <v>0</v>
      </c>
      <c r="S871" s="132" t="n">
        <v>0</v>
      </c>
      <c r="T871" s="132" t="n">
        <v>0</v>
      </c>
      <c r="U871" s="132" t="n">
        <v>0</v>
      </c>
      <c r="V871" s="132" t="n">
        <v>1</v>
      </c>
      <c r="W871" s="132" t="n">
        <v>0</v>
      </c>
      <c r="X871" s="132" t="n">
        <v>0</v>
      </c>
      <c r="Y871" s="132" t="n">
        <f aca="false">IF(L871&lt;=2.5,1,IF(L871&lt;=4.5,2,IF(L871&lt;=6.5,3,4)))</f>
        <v>2</v>
      </c>
      <c r="Z871" s="132" t="n">
        <f aca="false">IF(R871=1,35,IF(S871=1,64,IF(T871=1,IF(Y871=1,85,104),IF(U871=1,IF(Y871=1,124,152),IF(V871=1,(IF(Y871=1,146,IF(Y871=2,178,263))),IF(W871=1,(IF(Y871=1,178,IF(Y871=2,218,321))),IF(X871=1,IF(Y871=1,190,IF(Y871=2,242,IF(Y871=3,357,896))))))))))</f>
        <v>178</v>
      </c>
      <c r="AA871" s="146" t="n">
        <f aca="false">Z871*F871</f>
        <v>5333693.933124</v>
      </c>
      <c r="AB871" s="141" t="n">
        <v>0</v>
      </c>
      <c r="AC871" s="136" t="s">
        <v>191</v>
      </c>
    </row>
    <row r="872" customFormat="false" ht="13.8" hidden="false" customHeight="false" outlineLevel="0" collapsed="false">
      <c r="A872" s="136" t="n">
        <v>871</v>
      </c>
      <c r="B872" s="136" t="s">
        <v>162</v>
      </c>
      <c r="C872" s="136" t="s">
        <v>162</v>
      </c>
      <c r="D872" s="132" t="s">
        <v>288</v>
      </c>
      <c r="E872" s="147" t="n">
        <v>58000</v>
      </c>
      <c r="F872" s="144" t="n">
        <f aca="false">E872*10.76391</f>
        <v>624306.78</v>
      </c>
      <c r="G872" s="132" t="s">
        <v>289</v>
      </c>
      <c r="H872" s="132" t="n">
        <v>0.5</v>
      </c>
      <c r="I872" s="132" t="n">
        <v>4</v>
      </c>
      <c r="J872" s="132" t="n">
        <f aca="false">IF(L872=13.5,IF(X872=1,12,9),-0.392532+1.267037*L872+0.472239*X872+0.58658*W872+0.089417*V872+0.531633*U872+0.337883*T872-0.403545*S872)</f>
        <v>3.408579</v>
      </c>
      <c r="K872" s="145" t="n">
        <f aca="false">IF(I872=0,J872,I872)</f>
        <v>4</v>
      </c>
      <c r="L872" s="132" t="n">
        <v>3</v>
      </c>
      <c r="M872" s="132" t="n">
        <v>2</v>
      </c>
      <c r="N872" s="132" t="n">
        <v>8</v>
      </c>
      <c r="O872" s="132" t="s">
        <v>150</v>
      </c>
      <c r="P872" s="132" t="n">
        <v>2</v>
      </c>
      <c r="Q872" s="132" t="n">
        <v>1.5</v>
      </c>
      <c r="R872" s="132" t="n">
        <v>1</v>
      </c>
      <c r="S872" s="132" t="n">
        <v>0</v>
      </c>
      <c r="T872" s="132" t="n">
        <v>0</v>
      </c>
      <c r="U872" s="132" t="n">
        <v>0</v>
      </c>
      <c r="V872" s="132" t="n">
        <v>0</v>
      </c>
      <c r="W872" s="132" t="n">
        <v>0</v>
      </c>
      <c r="X872" s="132" t="n">
        <v>0</v>
      </c>
      <c r="Y872" s="132" t="n">
        <f aca="false">IF(L872&lt;=2.5,1,IF(L872&lt;=4.5,2,IF(L872&lt;=6.5,3,4)))</f>
        <v>2</v>
      </c>
      <c r="Z872" s="132" t="n">
        <f aca="false">IF(R872=1,35,IF(S872=1,64,IF(T872=1,IF(Y872=1,85,104),IF(U872=1,IF(Y872=1,124,152),IF(V872=1,(IF(Y872=1,146,IF(Y872=2,178,263))),IF(W872=1,(IF(Y872=1,178,IF(Y872=2,218,321))),IF(X872=1,IF(Y872=1,190,IF(Y872=2,242,IF(Y872=3,357,896))))))))))</f>
        <v>35</v>
      </c>
      <c r="AA872" s="146" t="n">
        <f aca="false">Z872*F872</f>
        <v>21850737.3</v>
      </c>
      <c r="AB872" s="141" t="n">
        <v>0</v>
      </c>
      <c r="AC872" s="136" t="s">
        <v>126</v>
      </c>
    </row>
    <row r="873" customFormat="false" ht="13.8" hidden="false" customHeight="false" outlineLevel="0" collapsed="false">
      <c r="A873" s="136" t="n">
        <v>872</v>
      </c>
      <c r="B873" s="136" t="s">
        <v>162</v>
      </c>
      <c r="C873" s="136" t="s">
        <v>162</v>
      </c>
      <c r="D873" s="132" t="s">
        <v>288</v>
      </c>
      <c r="E873" s="147" t="n">
        <v>5758.7</v>
      </c>
      <c r="F873" s="144" t="n">
        <f aca="false">E873*10.76391</f>
        <v>61986.128517</v>
      </c>
      <c r="G873" s="132" t="s">
        <v>289</v>
      </c>
      <c r="H873" s="132" t="n">
        <v>0.5</v>
      </c>
      <c r="I873" s="132" t="n">
        <v>4</v>
      </c>
      <c r="J873" s="132" t="n">
        <f aca="false">IF(L873=13.5,IF(X873=1,12,9),-0.392532+1.267037*L873+0.472239*X873+0.58658*W873+0.089417*V873+0.531633*U873+0.337883*T873-0.403545*S873)</f>
        <v>3.408579</v>
      </c>
      <c r="K873" s="145" t="n">
        <f aca="false">IF(I873=0,J873,I873)</f>
        <v>4</v>
      </c>
      <c r="L873" s="132" t="n">
        <v>3</v>
      </c>
      <c r="M873" s="132" t="n">
        <v>2</v>
      </c>
      <c r="N873" s="132" t="n">
        <v>8</v>
      </c>
      <c r="O873" s="132" t="s">
        <v>150</v>
      </c>
      <c r="P873" s="132" t="n">
        <v>2</v>
      </c>
      <c r="Q873" s="132" t="n">
        <v>1.5</v>
      </c>
      <c r="R873" s="132" t="n">
        <v>1</v>
      </c>
      <c r="S873" s="132" t="n">
        <v>0</v>
      </c>
      <c r="T873" s="132" t="n">
        <v>0</v>
      </c>
      <c r="U873" s="132" t="n">
        <v>0</v>
      </c>
      <c r="V873" s="132" t="n">
        <v>0</v>
      </c>
      <c r="W873" s="132" t="n">
        <v>0</v>
      </c>
      <c r="X873" s="132" t="n">
        <v>0</v>
      </c>
      <c r="Y873" s="132" t="n">
        <f aca="false">IF(L873&lt;=2.5,1,IF(L873&lt;=4.5,2,IF(L873&lt;=6.5,3,4)))</f>
        <v>2</v>
      </c>
      <c r="Z873" s="132" t="n">
        <f aca="false">IF(R873=1,35,IF(S873=1,64,IF(T873=1,IF(Y873=1,85,104),IF(U873=1,IF(Y873=1,124,152),IF(V873=1,(IF(Y873=1,146,IF(Y873=2,178,263))),IF(W873=1,(IF(Y873=1,178,IF(Y873=2,218,321))),IF(X873=1,IF(Y873=1,190,IF(Y873=2,242,IF(Y873=3,357,896))))))))))</f>
        <v>35</v>
      </c>
      <c r="AA873" s="146" t="n">
        <f aca="false">Z873*F873</f>
        <v>2169514.498095</v>
      </c>
      <c r="AB873" s="141" t="n">
        <v>0</v>
      </c>
      <c r="AC873" s="136" t="s">
        <v>126</v>
      </c>
    </row>
    <row r="874" customFormat="false" ht="13.8" hidden="false" customHeight="false" outlineLevel="0" collapsed="false">
      <c r="A874" s="136" t="n">
        <v>873</v>
      </c>
      <c r="B874" s="136" t="s">
        <v>162</v>
      </c>
      <c r="C874" s="136" t="s">
        <v>162</v>
      </c>
      <c r="D874" s="132" t="s">
        <v>290</v>
      </c>
      <c r="E874" s="147" t="n">
        <v>18700</v>
      </c>
      <c r="F874" s="144" t="n">
        <f aca="false">E874*10.76391</f>
        <v>201285.117</v>
      </c>
      <c r="G874" s="132" t="s">
        <v>287</v>
      </c>
      <c r="H874" s="132" t="n">
        <v>2</v>
      </c>
      <c r="I874" s="132" t="n">
        <v>6</v>
      </c>
      <c r="J874" s="132" t="n">
        <f aca="false">IF(L874=13.5,IF(X874=1,12,9),-0.392532+1.267037*L874+0.472239*X874+0.58658*W874+0.089417*V874+0.531633*U874+0.337883*T874-0.403545*S874)</f>
        <v>3.880818</v>
      </c>
      <c r="K874" s="145" t="n">
        <f aca="false">IF(I874=0,J874,I874)</f>
        <v>6</v>
      </c>
      <c r="L874" s="132" t="n">
        <v>3</v>
      </c>
      <c r="M874" s="132" t="n">
        <v>2</v>
      </c>
      <c r="N874" s="132" t="n">
        <v>8</v>
      </c>
      <c r="O874" s="132" t="s">
        <v>156</v>
      </c>
      <c r="P874" s="132" t="n">
        <v>2</v>
      </c>
      <c r="Q874" s="132" t="n">
        <v>2</v>
      </c>
      <c r="R874" s="132" t="n">
        <v>0</v>
      </c>
      <c r="S874" s="132" t="n">
        <v>0</v>
      </c>
      <c r="T874" s="132" t="n">
        <v>0</v>
      </c>
      <c r="U874" s="132" t="n">
        <v>0</v>
      </c>
      <c r="V874" s="132" t="n">
        <v>0</v>
      </c>
      <c r="W874" s="132" t="n">
        <v>0</v>
      </c>
      <c r="X874" s="132" t="n">
        <v>1</v>
      </c>
      <c r="Y874" s="132" t="n">
        <f aca="false">IF(L874&lt;=2.5,1,IF(L874&lt;=4.5,2,IF(L874&lt;=6.5,3,4)))</f>
        <v>2</v>
      </c>
      <c r="Z874" s="132" t="n">
        <f aca="false">IF(R874=1,35,IF(S874=1,64,IF(T874=1,IF(Y874=1,85,104),IF(U874=1,IF(Y874=1,124,152),IF(V874=1,(IF(Y874=1,146,IF(Y874=2,178,263))),IF(W874=1,(IF(Y874=1,178,IF(Y874=2,218,321))),IF(X874=1,IF(Y874=1,190,IF(Y874=2,242,IF(Y874=3,357,896))))))))))</f>
        <v>242</v>
      </c>
      <c r="AA874" s="146" t="n">
        <f aca="false">Z874*F874</f>
        <v>48710998.314</v>
      </c>
      <c r="AB874" s="141" t="n">
        <v>1</v>
      </c>
      <c r="AC874" s="136" t="s">
        <v>291</v>
      </c>
    </row>
    <row r="875" customFormat="false" ht="13.8" hidden="false" customHeight="false" outlineLevel="0" collapsed="false">
      <c r="A875" s="136" t="n">
        <v>874</v>
      </c>
      <c r="B875" s="136" t="s">
        <v>162</v>
      </c>
      <c r="C875" s="136" t="s">
        <v>162</v>
      </c>
      <c r="D875" s="132" t="s">
        <v>290</v>
      </c>
      <c r="E875" s="147" t="n">
        <v>1324.4</v>
      </c>
      <c r="F875" s="144" t="n">
        <f aca="false">E875*10.76391</f>
        <v>14255.722404</v>
      </c>
      <c r="G875" s="132" t="s">
        <v>287</v>
      </c>
      <c r="H875" s="132" t="n">
        <v>2</v>
      </c>
      <c r="I875" s="132" t="n">
        <v>6</v>
      </c>
      <c r="J875" s="132" t="n">
        <f aca="false">IF(L875=13.5,IF(X875=1,12,9),-0.392532+1.267037*L875+0.472239*X875+0.58658*W875+0.089417*V875+0.531633*U875+0.337883*T875-0.403545*S875)</f>
        <v>3.880818</v>
      </c>
      <c r="K875" s="145" t="n">
        <f aca="false">IF(I875=0,J875,I875)</f>
        <v>6</v>
      </c>
      <c r="L875" s="132" t="n">
        <v>3</v>
      </c>
      <c r="M875" s="132" t="n">
        <v>2</v>
      </c>
      <c r="N875" s="132" t="n">
        <v>8</v>
      </c>
      <c r="O875" s="132" t="s">
        <v>156</v>
      </c>
      <c r="P875" s="132" t="n">
        <v>2</v>
      </c>
      <c r="Q875" s="132" t="n">
        <v>2</v>
      </c>
      <c r="R875" s="132" t="n">
        <v>0</v>
      </c>
      <c r="S875" s="132" t="n">
        <v>0</v>
      </c>
      <c r="T875" s="132" t="n">
        <v>0</v>
      </c>
      <c r="U875" s="132" t="n">
        <v>0</v>
      </c>
      <c r="V875" s="132" t="n">
        <v>0</v>
      </c>
      <c r="W875" s="132" t="n">
        <v>0</v>
      </c>
      <c r="X875" s="132" t="n">
        <v>1</v>
      </c>
      <c r="Y875" s="132" t="n">
        <f aca="false">IF(L875&lt;=2.5,1,IF(L875&lt;=4.5,2,IF(L875&lt;=6.5,3,4)))</f>
        <v>2</v>
      </c>
      <c r="Z875" s="132" t="n">
        <f aca="false">IF(R875=1,35,IF(S875=1,64,IF(T875=1,IF(Y875=1,85,104),IF(U875=1,IF(Y875=1,124,152),IF(V875=1,(IF(Y875=1,146,IF(Y875=2,178,263))),IF(W875=1,(IF(Y875=1,178,IF(Y875=2,218,321))),IF(X875=1,IF(Y875=1,190,IF(Y875=2,242,IF(Y875=3,357,896))))))))))</f>
        <v>242</v>
      </c>
      <c r="AA875" s="146" t="n">
        <f aca="false">Z875*F875</f>
        <v>3449884.821768</v>
      </c>
      <c r="AB875" s="141" t="n">
        <v>1</v>
      </c>
      <c r="AC875" s="136" t="s">
        <v>291</v>
      </c>
    </row>
    <row r="876" customFormat="false" ht="13.8" hidden="false" customHeight="false" outlineLevel="0" collapsed="false">
      <c r="A876" s="136" t="n">
        <v>875</v>
      </c>
      <c r="B876" s="136" t="s">
        <v>162</v>
      </c>
      <c r="C876" s="136" t="s">
        <v>162</v>
      </c>
      <c r="D876" s="132" t="s">
        <v>292</v>
      </c>
      <c r="E876" s="147" t="n">
        <v>19300</v>
      </c>
      <c r="F876" s="144" t="n">
        <f aca="false">E876*10.76391</f>
        <v>207743.463</v>
      </c>
      <c r="G876" s="132" t="s">
        <v>293</v>
      </c>
      <c r="H876" s="132" t="n">
        <v>0</v>
      </c>
      <c r="I876" s="132" t="n">
        <v>0</v>
      </c>
      <c r="J876" s="132" t="n">
        <f aca="false">IF(L876=13.5,IF(X876=1,12,9),-0.392532+1.267037*L876+0.472239*X876+0.58658*W876+0.089417*V876+0.531633*U876+0.337883*T876-0.403545*S876)</f>
        <v>5.262196</v>
      </c>
      <c r="K876" s="145" t="n">
        <f aca="false">IF(I876=0,J876,I876)</f>
        <v>5.262196</v>
      </c>
      <c r="L876" s="132" t="n">
        <v>4</v>
      </c>
      <c r="M876" s="132" t="n">
        <v>2</v>
      </c>
      <c r="N876" s="132" t="n">
        <v>12</v>
      </c>
      <c r="O876" s="132" t="s">
        <v>155</v>
      </c>
      <c r="P876" s="132" t="n">
        <v>2</v>
      </c>
      <c r="Q876" s="132" t="n">
        <v>2.5</v>
      </c>
      <c r="R876" s="132" t="n">
        <v>0</v>
      </c>
      <c r="S876" s="132" t="n">
        <v>0</v>
      </c>
      <c r="T876" s="132" t="n">
        <v>0</v>
      </c>
      <c r="U876" s="132" t="n">
        <v>0</v>
      </c>
      <c r="V876" s="132" t="n">
        <v>0</v>
      </c>
      <c r="W876" s="132" t="n">
        <v>1</v>
      </c>
      <c r="X876" s="132" t="n">
        <v>0</v>
      </c>
      <c r="Y876" s="132" t="n">
        <f aca="false">IF(L876&lt;=2.5,1,IF(L876&lt;=4.5,2,IF(L876&lt;=6.5,3,4)))</f>
        <v>2</v>
      </c>
      <c r="Z876" s="132" t="n">
        <f aca="false">IF(R876=1,35,IF(S876=1,64,IF(T876=1,IF(Y876=1,85,104),IF(U876=1,IF(Y876=1,124,152),IF(V876=1,(IF(Y876=1,146,IF(Y876=2,178,263))),IF(W876=1,(IF(Y876=1,178,IF(Y876=2,218,321))),IF(X876=1,IF(Y876=1,190,IF(Y876=2,242,IF(Y876=3,357,896))))))))))</f>
        <v>218</v>
      </c>
      <c r="AA876" s="146" t="n">
        <f aca="false">Z876*F876</f>
        <v>45288074.934</v>
      </c>
      <c r="AB876" s="141" t="n">
        <v>0</v>
      </c>
      <c r="AC876" s="136" t="s">
        <v>191</v>
      </c>
    </row>
    <row r="877" customFormat="false" ht="13.8" hidden="false" customHeight="false" outlineLevel="0" collapsed="false">
      <c r="A877" s="136" t="n">
        <v>876</v>
      </c>
      <c r="B877" s="136" t="s">
        <v>162</v>
      </c>
      <c r="C877" s="136" t="s">
        <v>162</v>
      </c>
      <c r="D877" s="132" t="s">
        <v>292</v>
      </c>
      <c r="E877" s="147" t="n">
        <v>672.5</v>
      </c>
      <c r="F877" s="144" t="n">
        <f aca="false">E877*10.76391</f>
        <v>7238.729475</v>
      </c>
      <c r="G877" s="132" t="s">
        <v>293</v>
      </c>
      <c r="H877" s="132" t="n">
        <v>0</v>
      </c>
      <c r="I877" s="132" t="n">
        <v>0</v>
      </c>
      <c r="J877" s="132" t="n">
        <f aca="false">IF(L877=13.5,IF(X877=1,12,9),-0.392532+1.267037*L877+0.472239*X877+0.58658*W877+0.089417*V877+0.531633*U877+0.337883*T877-0.403545*S877)</f>
        <v>5.262196</v>
      </c>
      <c r="K877" s="145" t="n">
        <f aca="false">IF(I877=0,J877,I877)</f>
        <v>5.262196</v>
      </c>
      <c r="L877" s="132" t="n">
        <v>4</v>
      </c>
      <c r="M877" s="132" t="n">
        <v>2</v>
      </c>
      <c r="N877" s="132" t="n">
        <v>12</v>
      </c>
      <c r="O877" s="132" t="s">
        <v>155</v>
      </c>
      <c r="P877" s="132" t="n">
        <v>2</v>
      </c>
      <c r="Q877" s="132" t="n">
        <v>2.5</v>
      </c>
      <c r="R877" s="132" t="n">
        <v>0</v>
      </c>
      <c r="S877" s="132" t="n">
        <v>0</v>
      </c>
      <c r="T877" s="132" t="n">
        <v>0</v>
      </c>
      <c r="U877" s="132" t="n">
        <v>0</v>
      </c>
      <c r="V877" s="132" t="n">
        <v>0</v>
      </c>
      <c r="W877" s="132" t="n">
        <v>1</v>
      </c>
      <c r="X877" s="132" t="n">
        <v>0</v>
      </c>
      <c r="Y877" s="132" t="n">
        <f aca="false">IF(L877&lt;=2.5,1,IF(L877&lt;=4.5,2,IF(L877&lt;=6.5,3,4)))</f>
        <v>2</v>
      </c>
      <c r="Z877" s="132" t="n">
        <f aca="false">IF(R877=1,35,IF(S877=1,64,IF(T877=1,IF(Y877=1,85,104),IF(U877=1,IF(Y877=1,124,152),IF(V877=1,(IF(Y877=1,146,IF(Y877=2,178,263))),IF(W877=1,(IF(Y877=1,178,IF(Y877=2,218,321))),IF(X877=1,IF(Y877=1,190,IF(Y877=2,242,IF(Y877=3,357,896))))))))))</f>
        <v>218</v>
      </c>
      <c r="AA877" s="146" t="n">
        <f aca="false">Z877*F877</f>
        <v>1578043.02555</v>
      </c>
      <c r="AB877" s="141" t="n">
        <v>0</v>
      </c>
      <c r="AC877" s="136" t="s">
        <v>191</v>
      </c>
    </row>
    <row r="878" customFormat="false" ht="13.8" hidden="false" customHeight="false" outlineLevel="0" collapsed="false">
      <c r="A878" s="136" t="n">
        <v>877</v>
      </c>
      <c r="B878" s="132" t="n">
        <v>300074.542944</v>
      </c>
      <c r="C878" s="132" t="n">
        <v>5038633.49531</v>
      </c>
      <c r="D878" s="132" t="s">
        <v>294</v>
      </c>
      <c r="E878" s="147" t="n">
        <v>20922.1</v>
      </c>
      <c r="F878" s="144" t="n">
        <f aca="false">E878*10.76391</f>
        <v>225203.601411</v>
      </c>
      <c r="G878" s="132" t="s">
        <v>295</v>
      </c>
      <c r="H878" s="132" t="n">
        <v>0</v>
      </c>
      <c r="I878" s="132" t="n">
        <v>0</v>
      </c>
      <c r="J878" s="132" t="n">
        <f aca="false">IF(L878=13.5,IF(X878=1,12,9),-0.392532+1.267037*L878+0.472239*X878+0.58658*W878+0.089417*V878+0.531633*U878+0.337883*T878-0.403545*S878)</f>
        <v>3.497996</v>
      </c>
      <c r="K878" s="145" t="n">
        <f aca="false">IF(I878=0,J878,I878)</f>
        <v>3.497996</v>
      </c>
      <c r="L878" s="132" t="n">
        <v>3</v>
      </c>
      <c r="M878" s="132" t="n">
        <v>2</v>
      </c>
      <c r="N878" s="132" t="n">
        <v>6</v>
      </c>
      <c r="O878" s="132" t="s">
        <v>154</v>
      </c>
      <c r="P878" s="132" t="n">
        <v>2</v>
      </c>
      <c r="Q878" s="132" t="n">
        <v>2.5</v>
      </c>
      <c r="R878" s="132" t="n">
        <v>0</v>
      </c>
      <c r="S878" s="132" t="n">
        <v>0</v>
      </c>
      <c r="T878" s="132" t="n">
        <v>0</v>
      </c>
      <c r="U878" s="132" t="n">
        <v>0</v>
      </c>
      <c r="V878" s="132" t="n">
        <v>1</v>
      </c>
      <c r="W878" s="132" t="n">
        <v>0</v>
      </c>
      <c r="X878" s="132" t="n">
        <v>0</v>
      </c>
      <c r="Y878" s="132" t="n">
        <f aca="false">IF(L878&lt;=2.5,1,IF(L878&lt;=4.5,2,IF(L878&lt;=6.5,3,4)))</f>
        <v>2</v>
      </c>
      <c r="Z878" s="132" t="n">
        <f aca="false">IF(R878=1,35,IF(S878=1,64,IF(T878=1,IF(Y878=1,85,104),IF(U878=1,IF(Y878=1,124,152),IF(V878=1,(IF(Y878=1,146,IF(Y878=2,178,263))),IF(W878=1,(IF(Y878=1,178,IF(Y878=2,218,321))),IF(X878=1,IF(Y878=1,190,IF(Y878=2,242,IF(Y878=3,357,896))))))))))</f>
        <v>178</v>
      </c>
      <c r="AA878" s="146" t="n">
        <f aca="false">Z878*F878</f>
        <v>40086241.051158</v>
      </c>
      <c r="AB878" s="141" t="n">
        <v>1</v>
      </c>
      <c r="AC878" s="136" t="s">
        <v>191</v>
      </c>
    </row>
    <row r="879" customFormat="false" ht="13.8" hidden="false" customHeight="false" outlineLevel="0" collapsed="false">
      <c r="A879" s="136" t="n">
        <v>878</v>
      </c>
      <c r="B879" s="132" t="n">
        <v>300154.964316</v>
      </c>
      <c r="C879" s="132" t="n">
        <v>5034076.12809</v>
      </c>
      <c r="D879" s="132" t="s">
        <v>296</v>
      </c>
      <c r="E879" s="147" t="n">
        <v>20042.4</v>
      </c>
      <c r="F879" s="144" t="n">
        <f aca="false">E879*10.76391</f>
        <v>215734.589784</v>
      </c>
      <c r="G879" s="132" t="s">
        <v>297</v>
      </c>
      <c r="H879" s="132" t="n">
        <v>0.3</v>
      </c>
      <c r="I879" s="132" t="n">
        <v>4</v>
      </c>
      <c r="J879" s="132" t="n">
        <f aca="false">IF(L879=13.5,IF(X879=1,12,9),-0.392532+1.267037*L879+0.472239*X879+0.58658*W879+0.089417*V879+0.531633*U879+0.337883*T879-0.403545*S879)</f>
        <v>5.3985515</v>
      </c>
      <c r="K879" s="145" t="n">
        <f aca="false">IF(I879=0,J879,I879)</f>
        <v>4</v>
      </c>
      <c r="L879" s="132" t="n">
        <v>4.5</v>
      </c>
      <c r="M879" s="132" t="n">
        <v>2</v>
      </c>
      <c r="N879" s="132" t="n">
        <v>0</v>
      </c>
      <c r="O879" s="132" t="s">
        <v>154</v>
      </c>
      <c r="P879" s="132" t="n">
        <v>2</v>
      </c>
      <c r="Q879" s="132" t="n">
        <v>1.5</v>
      </c>
      <c r="R879" s="132" t="n">
        <v>0</v>
      </c>
      <c r="S879" s="132" t="n">
        <v>0</v>
      </c>
      <c r="T879" s="132" t="n">
        <v>0</v>
      </c>
      <c r="U879" s="132" t="n">
        <v>0</v>
      </c>
      <c r="V879" s="132" t="n">
        <v>1</v>
      </c>
      <c r="W879" s="132" t="n">
        <v>0</v>
      </c>
      <c r="X879" s="132" t="n">
        <v>0</v>
      </c>
      <c r="Y879" s="132" t="n">
        <f aca="false">IF(L879&lt;=2.5,1,IF(L879&lt;=4.5,2,IF(L879&lt;=6.5,3,4)))</f>
        <v>2</v>
      </c>
      <c r="Z879" s="132" t="n">
        <f aca="false">IF(R879=1,35,IF(S879=1,64,IF(T879=1,IF(Y879=1,85,104),IF(U879=1,IF(Y879=1,124,152),IF(V879=1,(IF(Y879=1,146,IF(Y879=2,178,263))),IF(W879=1,(IF(Y879=1,178,IF(Y879=2,218,321))),IF(X879=1,IF(Y879=1,190,IF(Y879=2,242,IF(Y879=3,357,896))))))))))</f>
        <v>178</v>
      </c>
      <c r="AA879" s="146" t="n">
        <f aca="false">Z879*F879</f>
        <v>38400756.981552</v>
      </c>
      <c r="AB879" s="141" t="n">
        <v>0</v>
      </c>
      <c r="AC879" s="136" t="s">
        <v>191</v>
      </c>
    </row>
    <row r="880" customFormat="false" ht="13.8" hidden="false" customHeight="false" outlineLevel="0" collapsed="false">
      <c r="A880" s="136" t="n">
        <v>879</v>
      </c>
      <c r="B880" s="132" t="n">
        <v>298126.164446</v>
      </c>
      <c r="C880" s="132" t="n">
        <v>5036696.90609</v>
      </c>
      <c r="D880" s="132" t="s">
        <v>298</v>
      </c>
      <c r="E880" s="147" t="n">
        <v>17570.8</v>
      </c>
      <c r="F880" s="144" t="n">
        <f aca="false">E880*10.76391</f>
        <v>189130.509828</v>
      </c>
      <c r="G880" s="132" t="s">
        <v>299</v>
      </c>
      <c r="H880" s="132" t="n">
        <v>0</v>
      </c>
      <c r="I880" s="132" t="n">
        <v>0</v>
      </c>
      <c r="J880" s="132" t="n">
        <f aca="false">IF(L880=13.5,IF(X880=1,12,9),-0.392532+1.267037*L880+0.472239*X880+0.58658*W880+0.089417*V880+0.531633*U880+0.337883*T880-0.403545*S880)</f>
        <v>3.497996</v>
      </c>
      <c r="K880" s="145" t="n">
        <f aca="false">IF(I880=0,J880,I880)</f>
        <v>3.497996</v>
      </c>
      <c r="L880" s="132" t="n">
        <v>3</v>
      </c>
      <c r="M880" s="132" t="n">
        <v>2</v>
      </c>
      <c r="N880" s="132" t="n">
        <v>6</v>
      </c>
      <c r="O880" s="132" t="s">
        <v>154</v>
      </c>
      <c r="P880" s="132" t="n">
        <v>2</v>
      </c>
      <c r="Q880" s="132" t="n">
        <v>2.5</v>
      </c>
      <c r="R880" s="132" t="n">
        <v>0</v>
      </c>
      <c r="S880" s="132" t="n">
        <v>0</v>
      </c>
      <c r="T880" s="132" t="n">
        <v>0</v>
      </c>
      <c r="U880" s="132" t="n">
        <v>0</v>
      </c>
      <c r="V880" s="132" t="n">
        <v>1</v>
      </c>
      <c r="W880" s="132" t="n">
        <v>0</v>
      </c>
      <c r="X880" s="132" t="n">
        <v>0</v>
      </c>
      <c r="Y880" s="132" t="n">
        <f aca="false">IF(L880&lt;=2.5,1,IF(L880&lt;=4.5,2,IF(L880&lt;=6.5,3,4)))</f>
        <v>2</v>
      </c>
      <c r="Z880" s="132" t="n">
        <f aca="false">IF(R880=1,35,IF(S880=1,64,IF(T880=1,IF(Y880=1,85,104),IF(U880=1,IF(Y880=1,124,152),IF(V880=1,(IF(Y880=1,146,IF(Y880=2,178,263))),IF(W880=1,(IF(Y880=1,178,IF(Y880=2,218,321))),IF(X880=1,IF(Y880=1,190,IF(Y880=2,242,IF(Y880=3,357,896))))))))))</f>
        <v>178</v>
      </c>
      <c r="AA880" s="146" t="n">
        <f aca="false">Z880*F880</f>
        <v>33665230.749384</v>
      </c>
      <c r="AB880" s="141" t="n">
        <v>0</v>
      </c>
      <c r="AC880" s="136" t="s">
        <v>191</v>
      </c>
    </row>
    <row r="881" customFormat="false" ht="13.8" hidden="false" customHeight="false" outlineLevel="0" collapsed="false">
      <c r="A881" s="136" t="n">
        <v>880</v>
      </c>
      <c r="B881" s="132" t="n">
        <v>300255.115944</v>
      </c>
      <c r="C881" s="132" t="n">
        <v>5034337.76784</v>
      </c>
      <c r="D881" s="132" t="s">
        <v>300</v>
      </c>
      <c r="E881" s="147" t="n">
        <v>16549.5</v>
      </c>
      <c r="F881" s="144" t="n">
        <f aca="false">E881*10.76391</f>
        <v>178137.328545</v>
      </c>
      <c r="G881" s="132" t="s">
        <v>297</v>
      </c>
      <c r="H881" s="132" t="n">
        <v>0.3</v>
      </c>
      <c r="I881" s="132" t="n">
        <v>4</v>
      </c>
      <c r="J881" s="132" t="n">
        <f aca="false">IF(L881=13.5,IF(X881=1,12,9),-0.392532+1.267037*L881+0.472239*X881+0.58658*W881+0.089417*V881+0.531633*U881+0.337883*T881-0.403545*S881)</f>
        <v>5.3985515</v>
      </c>
      <c r="K881" s="145" t="n">
        <f aca="false">IF(I881=0,J881,I881)</f>
        <v>4</v>
      </c>
      <c r="L881" s="132" t="n">
        <v>4.5</v>
      </c>
      <c r="M881" s="132" t="n">
        <v>2</v>
      </c>
      <c r="N881" s="132" t="n">
        <v>0</v>
      </c>
      <c r="O881" s="132" t="s">
        <v>154</v>
      </c>
      <c r="P881" s="132" t="n">
        <v>2</v>
      </c>
      <c r="Q881" s="132" t="n">
        <v>1.5</v>
      </c>
      <c r="R881" s="132" t="n">
        <v>0</v>
      </c>
      <c r="S881" s="132" t="n">
        <v>0</v>
      </c>
      <c r="T881" s="132" t="n">
        <v>0</v>
      </c>
      <c r="U881" s="132" t="n">
        <v>0</v>
      </c>
      <c r="V881" s="132" t="n">
        <v>1</v>
      </c>
      <c r="W881" s="132" t="n">
        <v>0</v>
      </c>
      <c r="X881" s="132" t="n">
        <v>0</v>
      </c>
      <c r="Y881" s="132" t="n">
        <f aca="false">IF(L881&lt;=2.5,1,IF(L881&lt;=4.5,2,IF(L881&lt;=6.5,3,4)))</f>
        <v>2</v>
      </c>
      <c r="Z881" s="132" t="n">
        <f aca="false">IF(R881=1,35,IF(S881=1,64,IF(T881=1,IF(Y881=1,85,104),IF(U881=1,IF(Y881=1,124,152),IF(V881=1,(IF(Y881=1,146,IF(Y881=2,178,263))),IF(W881=1,(IF(Y881=1,178,IF(Y881=2,218,321))),IF(X881=1,IF(Y881=1,190,IF(Y881=2,242,IF(Y881=3,357,896))))))))))</f>
        <v>178</v>
      </c>
      <c r="AA881" s="146" t="n">
        <f aca="false">Z881*F881</f>
        <v>31708444.48101</v>
      </c>
      <c r="AB881" s="141" t="n">
        <v>0</v>
      </c>
      <c r="AC881" s="136" t="s">
        <v>191</v>
      </c>
    </row>
    <row r="882" customFormat="false" ht="13.8" hidden="false" customHeight="false" outlineLevel="0" collapsed="false">
      <c r="A882" s="136" t="n">
        <v>881</v>
      </c>
      <c r="B882" s="132" t="n">
        <v>300340.163049</v>
      </c>
      <c r="C882" s="132" t="n">
        <v>5035323.39236</v>
      </c>
      <c r="D882" s="132" t="s">
        <v>301</v>
      </c>
      <c r="E882" s="147" t="n">
        <v>15361.2</v>
      </c>
      <c r="F882" s="144" t="n">
        <f aca="false">E882*10.76391</f>
        <v>165346.574292</v>
      </c>
      <c r="G882" s="132" t="s">
        <v>297</v>
      </c>
      <c r="H882" s="132" t="n">
        <v>0.3</v>
      </c>
      <c r="I882" s="132" t="n">
        <v>4</v>
      </c>
      <c r="J882" s="132" t="n">
        <f aca="false">IF(L882=13.5,IF(X882=1,12,9),-0.392532+1.267037*L882+0.472239*X882+0.58658*W882+0.089417*V882+0.531633*U882+0.337883*T882-0.403545*S882)</f>
        <v>5.3985515</v>
      </c>
      <c r="K882" s="145" t="n">
        <f aca="false">IF(I882=0,J882,I882)</f>
        <v>4</v>
      </c>
      <c r="L882" s="132" t="n">
        <v>4.5</v>
      </c>
      <c r="M882" s="132" t="n">
        <v>2</v>
      </c>
      <c r="N882" s="132" t="n">
        <v>0</v>
      </c>
      <c r="O882" s="132" t="s">
        <v>154</v>
      </c>
      <c r="P882" s="132" t="n">
        <v>2</v>
      </c>
      <c r="Q882" s="132" t="n">
        <v>1.5</v>
      </c>
      <c r="R882" s="132" t="n">
        <v>0</v>
      </c>
      <c r="S882" s="132" t="n">
        <v>0</v>
      </c>
      <c r="T882" s="132" t="n">
        <v>0</v>
      </c>
      <c r="U882" s="132" t="n">
        <v>0</v>
      </c>
      <c r="V882" s="132" t="n">
        <v>1</v>
      </c>
      <c r="W882" s="132" t="n">
        <v>0</v>
      </c>
      <c r="X882" s="132" t="n">
        <v>0</v>
      </c>
      <c r="Y882" s="132" t="n">
        <f aca="false">IF(L882&lt;=2.5,1,IF(L882&lt;=4.5,2,IF(L882&lt;=6.5,3,4)))</f>
        <v>2</v>
      </c>
      <c r="Z882" s="132" t="n">
        <f aca="false">IF(R882=1,35,IF(S882=1,64,IF(T882=1,IF(Y882=1,85,104),IF(U882=1,IF(Y882=1,124,152),IF(V882=1,(IF(Y882=1,146,IF(Y882=2,178,263))),IF(W882=1,(IF(Y882=1,178,IF(Y882=2,218,321))),IF(X882=1,IF(Y882=1,190,IF(Y882=2,242,IF(Y882=3,357,896))))))))))</f>
        <v>178</v>
      </c>
      <c r="AA882" s="146" t="n">
        <f aca="false">Z882*F882</f>
        <v>29431690.223976</v>
      </c>
      <c r="AB882" s="141" t="n">
        <v>0</v>
      </c>
      <c r="AC882" s="136" t="s">
        <v>191</v>
      </c>
    </row>
    <row r="883" customFormat="false" ht="13.8" hidden="false" customHeight="false" outlineLevel="0" collapsed="false">
      <c r="A883" s="136" t="n">
        <v>882</v>
      </c>
      <c r="B883" s="132" t="n">
        <v>298216.708053</v>
      </c>
      <c r="C883" s="132" t="n">
        <v>5036806.5219</v>
      </c>
      <c r="D883" s="132" t="s">
        <v>302</v>
      </c>
      <c r="E883" s="147" t="n">
        <v>15330.6</v>
      </c>
      <c r="F883" s="144" t="n">
        <f aca="false">E883*10.76391</f>
        <v>165017.198646</v>
      </c>
      <c r="G883" s="132" t="s">
        <v>299</v>
      </c>
      <c r="H883" s="132" t="n">
        <v>0</v>
      </c>
      <c r="I883" s="132" t="n">
        <v>0</v>
      </c>
      <c r="J883" s="132" t="n">
        <f aca="false">IF(L883=13.5,IF(X883=1,12,9),-0.392532+1.267037*L883+0.472239*X883+0.58658*W883+0.089417*V883+0.531633*U883+0.337883*T883-0.403545*S883)</f>
        <v>3.497996</v>
      </c>
      <c r="K883" s="145" t="n">
        <f aca="false">IF(I883=0,J883,I883)</f>
        <v>3.497996</v>
      </c>
      <c r="L883" s="132" t="n">
        <v>3</v>
      </c>
      <c r="M883" s="132" t="n">
        <v>2</v>
      </c>
      <c r="N883" s="132" t="n">
        <v>6</v>
      </c>
      <c r="O883" s="132" t="s">
        <v>154</v>
      </c>
      <c r="P883" s="132" t="n">
        <v>2</v>
      </c>
      <c r="Q883" s="132" t="n">
        <v>2.5</v>
      </c>
      <c r="R883" s="132" t="n">
        <v>0</v>
      </c>
      <c r="S883" s="132" t="n">
        <v>0</v>
      </c>
      <c r="T883" s="132" t="n">
        <v>0</v>
      </c>
      <c r="U883" s="132" t="n">
        <v>0</v>
      </c>
      <c r="V883" s="132" t="n">
        <v>1</v>
      </c>
      <c r="W883" s="132" t="n">
        <v>0</v>
      </c>
      <c r="X883" s="132" t="n">
        <v>0</v>
      </c>
      <c r="Y883" s="132" t="n">
        <f aca="false">IF(L883&lt;=2.5,1,IF(L883&lt;=4.5,2,IF(L883&lt;=6.5,3,4)))</f>
        <v>2</v>
      </c>
      <c r="Z883" s="132" t="n">
        <f aca="false">IF(R883=1,35,IF(S883=1,64,IF(T883=1,IF(Y883=1,85,104),IF(U883=1,IF(Y883=1,124,152),IF(V883=1,(IF(Y883=1,146,IF(Y883=2,178,263))),IF(W883=1,(IF(Y883=1,178,IF(Y883=2,218,321))),IF(X883=1,IF(Y883=1,190,IF(Y883=2,242,IF(Y883=3,357,896))))))))))</f>
        <v>178</v>
      </c>
      <c r="AA883" s="146" t="n">
        <f aca="false">Z883*F883</f>
        <v>29373061.358988</v>
      </c>
      <c r="AB883" s="141" t="n">
        <v>0</v>
      </c>
      <c r="AC883" s="136" t="s">
        <v>191</v>
      </c>
    </row>
    <row r="884" customFormat="false" ht="13.8" hidden="false" customHeight="false" outlineLevel="0" collapsed="false">
      <c r="A884" s="136" t="n">
        <v>883</v>
      </c>
      <c r="B884" s="132" t="n">
        <v>305139.514705</v>
      </c>
      <c r="C884" s="132" t="n">
        <v>5060913.7141</v>
      </c>
      <c r="D884" s="132" t="s">
        <v>303</v>
      </c>
      <c r="E884" s="147" t="n">
        <v>52425.6</v>
      </c>
      <c r="F884" s="144" t="n">
        <f aca="false">E884*10.76391</f>
        <v>564304.440096</v>
      </c>
      <c r="G884" s="132" t="s">
        <v>289</v>
      </c>
      <c r="H884" s="132" t="n">
        <v>0.5</v>
      </c>
      <c r="I884" s="132" t="n">
        <v>4</v>
      </c>
      <c r="J884" s="132" t="n">
        <f aca="false">IF(L884=13.5,IF(X884=1,12,9),-0.392532+1.267037*L884+0.472239*X884+0.58658*W884+0.089417*V884+0.531633*U884+0.337883*T884-0.403545*S884)</f>
        <v>3.408579</v>
      </c>
      <c r="K884" s="145" t="n">
        <f aca="false">IF(I884=0,J884,I884)</f>
        <v>4</v>
      </c>
      <c r="L884" s="132" t="n">
        <v>3</v>
      </c>
      <c r="M884" s="132" t="n">
        <v>2</v>
      </c>
      <c r="N884" s="132" t="n">
        <v>8</v>
      </c>
      <c r="O884" s="132" t="s">
        <v>150</v>
      </c>
      <c r="P884" s="132" t="n">
        <v>2</v>
      </c>
      <c r="Q884" s="132" t="n">
        <v>1.5</v>
      </c>
      <c r="R884" s="132" t="n">
        <v>1</v>
      </c>
      <c r="S884" s="132" t="n">
        <v>0</v>
      </c>
      <c r="T884" s="132" t="n">
        <v>0</v>
      </c>
      <c r="U884" s="132" t="n">
        <v>0</v>
      </c>
      <c r="V884" s="132" t="n">
        <v>0</v>
      </c>
      <c r="W884" s="132" t="n">
        <v>0</v>
      </c>
      <c r="X884" s="132" t="n">
        <v>0</v>
      </c>
      <c r="Y884" s="132" t="n">
        <f aca="false">IF(L884&lt;=2.5,1,IF(L884&lt;=4.5,2,IF(L884&lt;=6.5,3,4)))</f>
        <v>2</v>
      </c>
      <c r="Z884" s="132" t="n">
        <f aca="false">IF(R884=1,35,IF(S884=1,64,IF(T884=1,IF(Y884=1,85,104),IF(U884=1,IF(Y884=1,124,152),IF(V884=1,(IF(Y884=1,146,IF(Y884=2,178,263))),IF(W884=1,(IF(Y884=1,178,IF(Y884=2,218,321))),IF(X884=1,IF(Y884=1,190,IF(Y884=2,242,IF(Y884=3,357,896))))))))))</f>
        <v>35</v>
      </c>
      <c r="AA884" s="146" t="n">
        <f aca="false">Z884*F884</f>
        <v>19750655.40336</v>
      </c>
      <c r="AB884" s="141" t="n">
        <v>0</v>
      </c>
      <c r="AC884" s="136" t="s">
        <v>126</v>
      </c>
    </row>
    <row r="885" customFormat="false" ht="13.8" hidden="false" customHeight="false" outlineLevel="0" collapsed="false">
      <c r="A885" s="136" t="n">
        <v>884</v>
      </c>
      <c r="B885" s="132" t="n">
        <v>299217.20657</v>
      </c>
      <c r="C885" s="132" t="n">
        <v>5055388.45147</v>
      </c>
      <c r="D885" s="132" t="s">
        <v>304</v>
      </c>
      <c r="E885" s="147" t="n">
        <v>50581.6</v>
      </c>
      <c r="F885" s="144" t="n">
        <f aca="false">E885*10.76391</f>
        <v>544455.790056</v>
      </c>
      <c r="G885" s="132" t="s">
        <v>305</v>
      </c>
      <c r="H885" s="132" t="n">
        <v>0</v>
      </c>
      <c r="I885" s="132" t="n">
        <v>0</v>
      </c>
      <c r="J885" s="132" t="n">
        <f aca="false">IF(L885=13.5,IF(X885=1,12,9),-0.392532+1.267037*L885+0.472239*X885+0.58658*W885+0.089417*V885+0.531633*U885+0.337883*T885-0.403545*S885)</f>
        <v>2.141542</v>
      </c>
      <c r="K885" s="145" t="n">
        <f aca="false">IF(I885=0,J885,I885)</f>
        <v>2.141542</v>
      </c>
      <c r="L885" s="132" t="n">
        <v>2</v>
      </c>
      <c r="M885" s="132" t="n">
        <v>2</v>
      </c>
      <c r="N885" s="132" t="n">
        <v>3</v>
      </c>
      <c r="O885" s="132" t="s">
        <v>150</v>
      </c>
      <c r="P885" s="132" t="n">
        <v>2</v>
      </c>
      <c r="Q885" s="132" t="n">
        <v>1.5</v>
      </c>
      <c r="R885" s="132" t="n">
        <v>1</v>
      </c>
      <c r="S885" s="132" t="n">
        <v>0</v>
      </c>
      <c r="T885" s="132" t="n">
        <v>0</v>
      </c>
      <c r="U885" s="132" t="n">
        <v>0</v>
      </c>
      <c r="V885" s="132" t="n">
        <v>0</v>
      </c>
      <c r="W885" s="132" t="n">
        <v>0</v>
      </c>
      <c r="X885" s="132" t="n">
        <v>0</v>
      </c>
      <c r="Y885" s="132" t="n">
        <f aca="false">IF(L885&lt;=2.5,1,IF(L885&lt;=4.5,2,IF(L885&lt;=6.5,3,4)))</f>
        <v>1</v>
      </c>
      <c r="Z885" s="132" t="n">
        <f aca="false">IF(R885=1,35,IF(S885=1,64,IF(T885=1,IF(Y885=1,85,104),IF(U885=1,IF(Y885=1,124,152),IF(V885=1,(IF(Y885=1,146,IF(Y885=2,178,263))),IF(W885=1,(IF(Y885=1,178,IF(Y885=2,218,321))),IF(X885=1,IF(Y885=1,190,IF(Y885=2,242,IF(Y885=3,357,896))))))))))</f>
        <v>35</v>
      </c>
      <c r="AA885" s="146" t="n">
        <f aca="false">Z885*F885</f>
        <v>19055952.65196</v>
      </c>
      <c r="AB885" s="141" t="n">
        <v>0</v>
      </c>
      <c r="AC885" s="136" t="s">
        <v>126</v>
      </c>
    </row>
    <row r="886" customFormat="false" ht="13.8" hidden="false" customHeight="false" outlineLevel="0" collapsed="false">
      <c r="A886" s="136" t="n">
        <v>885</v>
      </c>
      <c r="B886" s="132" t="n">
        <v>302030.822595</v>
      </c>
      <c r="C886" s="132" t="n">
        <v>5058819.12152</v>
      </c>
      <c r="D886" s="132" t="s">
        <v>306</v>
      </c>
      <c r="E886" s="147" t="n">
        <v>45212.1</v>
      </c>
      <c r="F886" s="144" t="n">
        <f aca="false">E886*10.76391</f>
        <v>486658.975311</v>
      </c>
      <c r="G886" s="132" t="s">
        <v>307</v>
      </c>
      <c r="H886" s="132" t="n">
        <v>0</v>
      </c>
      <c r="I886" s="132" t="n">
        <v>0</v>
      </c>
      <c r="J886" s="132" t="n">
        <f aca="false">IF(L886=13.5,IF(X886=1,12,9),-0.392532+1.267037*L886+0.472239*X886+0.58658*W886+0.089417*V886+0.531633*U886+0.337883*T886-0.403545*S886)</f>
        <v>2.7750605</v>
      </c>
      <c r="K886" s="145" t="n">
        <f aca="false">IF(I886=0,J886,I886)</f>
        <v>2.7750605</v>
      </c>
      <c r="L886" s="132" t="n">
        <v>2.5</v>
      </c>
      <c r="M886" s="132" t="n">
        <v>0</v>
      </c>
      <c r="N886" s="132" t="n">
        <v>0</v>
      </c>
      <c r="O886" s="132" t="s">
        <v>150</v>
      </c>
      <c r="P886" s="132" t="n">
        <v>0</v>
      </c>
      <c r="Q886" s="132" t="n">
        <v>0</v>
      </c>
      <c r="R886" s="132" t="n">
        <v>1</v>
      </c>
      <c r="S886" s="132" t="n">
        <v>0</v>
      </c>
      <c r="T886" s="132" t="n">
        <v>0</v>
      </c>
      <c r="U886" s="132" t="n">
        <v>0</v>
      </c>
      <c r="V886" s="132" t="n">
        <v>0</v>
      </c>
      <c r="W886" s="132" t="n">
        <v>0</v>
      </c>
      <c r="X886" s="132" t="n">
        <v>0</v>
      </c>
      <c r="Y886" s="132" t="n">
        <f aca="false">IF(L886&lt;=2.5,1,IF(L886&lt;=4.5,2,IF(L886&lt;=6.5,3,4)))</f>
        <v>1</v>
      </c>
      <c r="Z886" s="132" t="n">
        <f aca="false">IF(R886=1,35,IF(S886=1,64,IF(T886=1,IF(Y886=1,85,104),IF(U886=1,IF(Y886=1,124,152),IF(V886=1,(IF(Y886=1,146,IF(Y886=2,178,263))),IF(W886=1,(IF(Y886=1,178,IF(Y886=2,218,321))),IF(X886=1,IF(Y886=1,190,IF(Y886=2,242,IF(Y886=3,357,896))))))))))</f>
        <v>35</v>
      </c>
      <c r="AA886" s="146" t="n">
        <f aca="false">Z886*F886</f>
        <v>17033064.135885</v>
      </c>
      <c r="AB886" s="141" t="n">
        <v>0</v>
      </c>
      <c r="AC886" s="136" t="s">
        <v>126</v>
      </c>
    </row>
    <row r="887" customFormat="false" ht="13.8" hidden="false" customHeight="false" outlineLevel="0" collapsed="false">
      <c r="A887" s="136" t="n">
        <v>886</v>
      </c>
      <c r="B887" s="132" t="n">
        <v>274558.308908</v>
      </c>
      <c r="C887" s="132" t="n">
        <v>5039001.47054</v>
      </c>
      <c r="D887" s="132" t="s">
        <v>308</v>
      </c>
      <c r="E887" s="147" t="n">
        <v>43464</v>
      </c>
      <c r="F887" s="144" t="n">
        <f aca="false">E887*10.76391</f>
        <v>467842.58424</v>
      </c>
      <c r="G887" s="132" t="s">
        <v>164</v>
      </c>
      <c r="H887" s="132" t="n">
        <v>0.2</v>
      </c>
      <c r="I887" s="132" t="n">
        <v>1</v>
      </c>
      <c r="J887" s="132" t="n">
        <f aca="false">IF(L887=13.5,IF(X887=1,12,9),-0.392532+1.267037*L887+0.472239*X887+0.58658*W887+0.089417*V887+0.531633*U887+0.337883*T887-0.403545*S887)</f>
        <v>1.5080235</v>
      </c>
      <c r="K887" s="145" t="n">
        <f aca="false">IF(I887=0,J887,I887)</f>
        <v>1</v>
      </c>
      <c r="L887" s="132" t="n">
        <v>1.5</v>
      </c>
      <c r="M887" s="132" t="n">
        <v>1</v>
      </c>
      <c r="N887" s="132" t="n">
        <v>2</v>
      </c>
      <c r="O887" s="132" t="s">
        <v>150</v>
      </c>
      <c r="P887" s="132" t="n">
        <v>2</v>
      </c>
      <c r="Q887" s="132" t="n">
        <v>1.5</v>
      </c>
      <c r="R887" s="132" t="n">
        <v>1</v>
      </c>
      <c r="S887" s="132" t="n">
        <v>0</v>
      </c>
      <c r="T887" s="132" t="n">
        <v>0</v>
      </c>
      <c r="U887" s="132" t="n">
        <v>0</v>
      </c>
      <c r="V887" s="132" t="n">
        <v>0</v>
      </c>
      <c r="W887" s="132" t="n">
        <v>0</v>
      </c>
      <c r="X887" s="132" t="n">
        <v>0</v>
      </c>
      <c r="Y887" s="132" t="n">
        <f aca="false">IF(L887&lt;=2.5,1,IF(L887&lt;=4.5,2,IF(L887&lt;=6.5,3,4)))</f>
        <v>1</v>
      </c>
      <c r="Z887" s="132" t="n">
        <f aca="false">IF(R887=1,35,IF(S887=1,64,IF(T887=1,IF(Y887=1,85,104),IF(U887=1,IF(Y887=1,124,152),IF(V887=1,(IF(Y887=1,146,IF(Y887=2,178,263))),IF(W887=1,(IF(Y887=1,178,IF(Y887=2,218,321))),IF(X887=1,IF(Y887=1,190,IF(Y887=2,242,IF(Y887=3,357,896))))))))))</f>
        <v>35</v>
      </c>
      <c r="AA887" s="146" t="n">
        <f aca="false">Z887*F887</f>
        <v>16374490.4484</v>
      </c>
      <c r="AB887" s="141" t="n">
        <v>0</v>
      </c>
      <c r="AC887" s="136" t="s">
        <v>126</v>
      </c>
    </row>
    <row r="888" customFormat="false" ht="13.8" hidden="false" customHeight="false" outlineLevel="0" collapsed="false">
      <c r="A888" s="136" t="n">
        <v>887</v>
      </c>
      <c r="B888" s="132" t="n">
        <v>284189.941196</v>
      </c>
      <c r="C888" s="132" t="n">
        <v>5041014.47632</v>
      </c>
      <c r="D888" s="132" t="s">
        <v>309</v>
      </c>
      <c r="E888" s="147" t="n">
        <v>41336.6</v>
      </c>
      <c r="F888" s="144" t="n">
        <f aca="false">E888*10.76391</f>
        <v>444943.442106</v>
      </c>
      <c r="G888" s="132" t="s">
        <v>168</v>
      </c>
      <c r="H888" s="132" t="n">
        <v>0</v>
      </c>
      <c r="I888" s="132" t="n">
        <v>0</v>
      </c>
      <c r="J888" s="132" t="n">
        <f aca="false">IF(L888=13.5,IF(X888=1,12,9),-0.392532+1.267037*L888+0.472239*X888+0.58658*W888+0.089417*V888+0.531633*U888+0.337883*T888-0.403545*S888)</f>
        <v>2.141542</v>
      </c>
      <c r="K888" s="145" t="n">
        <f aca="false">IF(I888=0,J888,I888)</f>
        <v>2.141542</v>
      </c>
      <c r="L888" s="132" t="n">
        <v>2</v>
      </c>
      <c r="M888" s="132" t="n">
        <v>1</v>
      </c>
      <c r="N888" s="132" t="n">
        <v>3</v>
      </c>
      <c r="O888" s="132" t="s">
        <v>150</v>
      </c>
      <c r="P888" s="132" t="n">
        <v>2</v>
      </c>
      <c r="Q888" s="132" t="n">
        <v>1.5</v>
      </c>
      <c r="R888" s="132" t="n">
        <v>1</v>
      </c>
      <c r="S888" s="132" t="n">
        <v>0</v>
      </c>
      <c r="T888" s="132" t="n">
        <v>0</v>
      </c>
      <c r="U888" s="132" t="n">
        <v>0</v>
      </c>
      <c r="V888" s="132" t="n">
        <v>0</v>
      </c>
      <c r="W888" s="132" t="n">
        <v>0</v>
      </c>
      <c r="X888" s="132" t="n">
        <v>0</v>
      </c>
      <c r="Y888" s="132" t="n">
        <f aca="false">IF(L888&lt;=2.5,1,IF(L888&lt;=4.5,2,IF(L888&lt;=6.5,3,4)))</f>
        <v>1</v>
      </c>
      <c r="Z888" s="132" t="n">
        <f aca="false">IF(R888=1,35,IF(S888=1,64,IF(T888=1,IF(Y888=1,85,104),IF(U888=1,IF(Y888=1,124,152),IF(V888=1,(IF(Y888=1,146,IF(Y888=2,178,263))),IF(W888=1,(IF(Y888=1,178,IF(Y888=2,218,321))),IF(X888=1,IF(Y888=1,190,IF(Y888=2,242,IF(Y888=3,357,896))))))))))</f>
        <v>35</v>
      </c>
      <c r="AA888" s="146" t="n">
        <f aca="false">Z888*F888</f>
        <v>15573020.47371</v>
      </c>
      <c r="AB888" s="141" t="n">
        <v>0</v>
      </c>
      <c r="AC888" s="136" t="s">
        <v>126</v>
      </c>
    </row>
    <row r="889" customFormat="false" ht="13.8" hidden="false" customHeight="false" outlineLevel="0" collapsed="false">
      <c r="A889" s="136" t="n">
        <v>888</v>
      </c>
      <c r="B889" s="132" t="n">
        <v>301186.621908</v>
      </c>
      <c r="C889" s="132" t="n">
        <v>5057532.49717</v>
      </c>
      <c r="D889" s="132" t="s">
        <v>310</v>
      </c>
      <c r="E889" s="147" t="n">
        <v>40829.4</v>
      </c>
      <c r="F889" s="144" t="n">
        <f aca="false">E889*10.76391</f>
        <v>439483.986954</v>
      </c>
      <c r="G889" s="132" t="s">
        <v>311</v>
      </c>
      <c r="H889" s="132" t="n">
        <v>0.2</v>
      </c>
      <c r="I889" s="132" t="n">
        <v>1.5</v>
      </c>
      <c r="J889" s="132" t="n">
        <f aca="false">IF(L889=13.5,IF(X889=1,12,9),-0.392532+1.267037*L889+0.472239*X889+0.58658*W889+0.089417*V889+0.531633*U889+0.337883*T889-0.403545*S889)</f>
        <v>2.141542</v>
      </c>
      <c r="K889" s="145" t="n">
        <f aca="false">IF(I889=0,J889,I889)</f>
        <v>1.5</v>
      </c>
      <c r="L889" s="132" t="n">
        <v>2</v>
      </c>
      <c r="M889" s="132" t="n">
        <v>2</v>
      </c>
      <c r="N889" s="132" t="n">
        <v>3</v>
      </c>
      <c r="O889" s="132" t="s">
        <v>150</v>
      </c>
      <c r="P889" s="132" t="n">
        <v>2</v>
      </c>
      <c r="Q889" s="132" t="n">
        <v>1.5</v>
      </c>
      <c r="R889" s="132" t="n">
        <v>1</v>
      </c>
      <c r="S889" s="132" t="n">
        <v>0</v>
      </c>
      <c r="T889" s="132" t="n">
        <v>0</v>
      </c>
      <c r="U889" s="132" t="n">
        <v>0</v>
      </c>
      <c r="V889" s="132" t="n">
        <v>0</v>
      </c>
      <c r="W889" s="132" t="n">
        <v>0</v>
      </c>
      <c r="X889" s="132" t="n">
        <v>0</v>
      </c>
      <c r="Y889" s="132" t="n">
        <f aca="false">IF(L889&lt;=2.5,1,IF(L889&lt;=4.5,2,IF(L889&lt;=6.5,3,4)))</f>
        <v>1</v>
      </c>
      <c r="Z889" s="132" t="n">
        <f aca="false">IF(R889=1,35,IF(S889=1,64,IF(T889=1,IF(Y889=1,85,104),IF(U889=1,IF(Y889=1,124,152),IF(V889=1,(IF(Y889=1,146,IF(Y889=2,178,263))),IF(W889=1,(IF(Y889=1,178,IF(Y889=2,218,321))),IF(X889=1,IF(Y889=1,190,IF(Y889=2,242,IF(Y889=3,357,896))))))))))</f>
        <v>35</v>
      </c>
      <c r="AA889" s="146" t="n">
        <f aca="false">Z889*F889</f>
        <v>15381939.54339</v>
      </c>
      <c r="AB889" s="141" t="n">
        <v>0</v>
      </c>
      <c r="AC889" s="136" t="s">
        <v>126</v>
      </c>
    </row>
    <row r="890" customFormat="false" ht="13.8" hidden="false" customHeight="false" outlineLevel="0" collapsed="false">
      <c r="A890" s="136" t="n">
        <v>889</v>
      </c>
      <c r="B890" s="132" t="n">
        <v>297630.506699</v>
      </c>
      <c r="C890" s="132" t="n">
        <v>5053626.38106</v>
      </c>
      <c r="D890" s="132" t="s">
        <v>312</v>
      </c>
      <c r="E890" s="147" t="n">
        <v>39852.3</v>
      </c>
      <c r="F890" s="144" t="n">
        <f aca="false">E890*10.76391</f>
        <v>428966.570493</v>
      </c>
      <c r="G890" s="132" t="s">
        <v>311</v>
      </c>
      <c r="H890" s="132" t="n">
        <v>0.2</v>
      </c>
      <c r="I890" s="132" t="n">
        <v>1.5</v>
      </c>
      <c r="J890" s="132" t="n">
        <f aca="false">IF(L890=13.5,IF(X890=1,12,9),-0.392532+1.267037*L890+0.472239*X890+0.58658*W890+0.089417*V890+0.531633*U890+0.337883*T890-0.403545*S890)</f>
        <v>2.141542</v>
      </c>
      <c r="K890" s="145" t="n">
        <f aca="false">IF(I890=0,J890,I890)</f>
        <v>1.5</v>
      </c>
      <c r="L890" s="132" t="n">
        <v>2</v>
      </c>
      <c r="M890" s="132" t="n">
        <v>2</v>
      </c>
      <c r="N890" s="132" t="n">
        <v>3</v>
      </c>
      <c r="O890" s="132" t="s">
        <v>150</v>
      </c>
      <c r="P890" s="132" t="n">
        <v>2</v>
      </c>
      <c r="Q890" s="132" t="n">
        <v>1.5</v>
      </c>
      <c r="R890" s="132" t="n">
        <v>1</v>
      </c>
      <c r="S890" s="132" t="n">
        <v>0</v>
      </c>
      <c r="T890" s="132" t="n">
        <v>0</v>
      </c>
      <c r="U890" s="132" t="n">
        <v>0</v>
      </c>
      <c r="V890" s="132" t="n">
        <v>0</v>
      </c>
      <c r="W890" s="132" t="n">
        <v>0</v>
      </c>
      <c r="X890" s="132" t="n">
        <v>0</v>
      </c>
      <c r="Y890" s="132" t="n">
        <f aca="false">IF(L890&lt;=2.5,1,IF(L890&lt;=4.5,2,IF(L890&lt;=6.5,3,4)))</f>
        <v>1</v>
      </c>
      <c r="Z890" s="132" t="n">
        <f aca="false">IF(R890=1,35,IF(S890=1,64,IF(T890=1,IF(Y890=1,85,104),IF(U890=1,IF(Y890=1,124,152),IF(V890=1,(IF(Y890=1,146,IF(Y890=2,178,263))),IF(W890=1,(IF(Y890=1,178,IF(Y890=2,218,321))),IF(X890=1,IF(Y890=1,190,IF(Y890=2,242,IF(Y890=3,357,896))))))))))</f>
        <v>35</v>
      </c>
      <c r="AA890" s="146" t="n">
        <f aca="false">Z890*F890</f>
        <v>15013829.967255</v>
      </c>
      <c r="AB890" s="141" t="n">
        <v>0</v>
      </c>
      <c r="AC890" s="136" t="s">
        <v>126</v>
      </c>
    </row>
    <row r="891" customFormat="false" ht="13.8" hidden="false" customHeight="false" outlineLevel="0" collapsed="false">
      <c r="A891" s="136" t="n">
        <v>890</v>
      </c>
      <c r="B891" s="132" t="n">
        <v>273774.822783</v>
      </c>
      <c r="C891" s="132" t="n">
        <v>5034311.12548</v>
      </c>
      <c r="D891" s="132" t="s">
        <v>313</v>
      </c>
      <c r="E891" s="147" t="n">
        <v>39785</v>
      </c>
      <c r="F891" s="144" t="n">
        <f aca="false">E891*10.76391</f>
        <v>428242.15935</v>
      </c>
      <c r="G891" s="132" t="s">
        <v>240</v>
      </c>
      <c r="H891" s="132" t="n">
        <v>0.2</v>
      </c>
      <c r="I891" s="132" t="n">
        <v>3</v>
      </c>
      <c r="J891" s="132" t="n">
        <f aca="false">IF(L891=13.5,IF(X891=1,12,9),-0.392532+1.267037*L891+0.472239*X891+0.58658*W891+0.089417*V891+0.531633*U891+0.337883*T891-0.403545*S891)</f>
        <v>4.0420975</v>
      </c>
      <c r="K891" s="145" t="n">
        <f aca="false">IF(I891=0,J891,I891)</f>
        <v>3</v>
      </c>
      <c r="L891" s="132" t="n">
        <v>3.5</v>
      </c>
      <c r="M891" s="132" t="n">
        <v>1</v>
      </c>
      <c r="N891" s="132" t="n">
        <v>10</v>
      </c>
      <c r="O891" s="132" t="s">
        <v>150</v>
      </c>
      <c r="P891" s="132" t="n">
        <v>2</v>
      </c>
      <c r="Q891" s="132" t="n">
        <v>1.5</v>
      </c>
      <c r="R891" s="132" t="n">
        <v>1</v>
      </c>
      <c r="S891" s="132" t="n">
        <v>0</v>
      </c>
      <c r="T891" s="132" t="n">
        <v>0</v>
      </c>
      <c r="U891" s="132" t="n">
        <v>0</v>
      </c>
      <c r="V891" s="132" t="n">
        <v>0</v>
      </c>
      <c r="W891" s="132" t="n">
        <v>0</v>
      </c>
      <c r="X891" s="132" t="n">
        <v>0</v>
      </c>
      <c r="Y891" s="132" t="n">
        <f aca="false">IF(L891&lt;=2.5,1,IF(L891&lt;=4.5,2,IF(L891&lt;=6.5,3,4)))</f>
        <v>2</v>
      </c>
      <c r="Z891" s="132" t="n">
        <f aca="false">IF(R891=1,35,IF(S891=1,64,IF(T891=1,IF(Y891=1,85,104),IF(U891=1,IF(Y891=1,124,152),IF(V891=1,(IF(Y891=1,146,IF(Y891=2,178,263))),IF(W891=1,(IF(Y891=1,178,IF(Y891=2,218,321))),IF(X891=1,IF(Y891=1,190,IF(Y891=2,242,IF(Y891=3,357,896))))))))))</f>
        <v>35</v>
      </c>
      <c r="AA891" s="146" t="n">
        <f aca="false">Z891*F891</f>
        <v>14988475.57725</v>
      </c>
      <c r="AB891" s="141" t="n">
        <v>0</v>
      </c>
      <c r="AC891" s="136" t="s">
        <v>126</v>
      </c>
    </row>
    <row r="892" customFormat="false" ht="13.8" hidden="false" customHeight="false" outlineLevel="0" collapsed="false">
      <c r="A892" s="136" t="n">
        <v>891</v>
      </c>
      <c r="B892" s="132" t="n">
        <v>274249.746911</v>
      </c>
      <c r="C892" s="132" t="n">
        <v>5037250.76049</v>
      </c>
      <c r="D892" s="132" t="s">
        <v>314</v>
      </c>
      <c r="E892" s="147" t="n">
        <v>37267</v>
      </c>
      <c r="F892" s="144" t="n">
        <f aca="false">E892*10.76391</f>
        <v>401138.63397</v>
      </c>
      <c r="G892" s="132" t="s">
        <v>166</v>
      </c>
      <c r="H892" s="132" t="n">
        <v>0</v>
      </c>
      <c r="I892" s="132" t="n">
        <v>0</v>
      </c>
      <c r="J892" s="132" t="n">
        <f aca="false">IF(L892=13.5,IF(X892=1,12,9),-0.392532+1.267037*L892+0.472239*X892+0.58658*W892+0.089417*V892+0.531633*U892+0.337883*T892-0.403545*S892)</f>
        <v>0.874505</v>
      </c>
      <c r="K892" s="145" t="n">
        <f aca="false">IF(I892=0,J892,I892)</f>
        <v>0.874505</v>
      </c>
      <c r="L892" s="132" t="n">
        <v>1</v>
      </c>
      <c r="M892" s="132" t="n">
        <v>1</v>
      </c>
      <c r="N892" s="132" t="n">
        <v>2</v>
      </c>
      <c r="O892" s="132" t="s">
        <v>150</v>
      </c>
      <c r="P892" s="132" t="n">
        <v>1</v>
      </c>
      <c r="Q892" s="132" t="n">
        <v>1</v>
      </c>
      <c r="R892" s="132" t="n">
        <v>1</v>
      </c>
      <c r="S892" s="132" t="n">
        <v>0</v>
      </c>
      <c r="T892" s="132" t="n">
        <v>0</v>
      </c>
      <c r="U892" s="132" t="n">
        <v>0</v>
      </c>
      <c r="V892" s="132" t="n">
        <v>0</v>
      </c>
      <c r="W892" s="132" t="n">
        <v>0</v>
      </c>
      <c r="X892" s="132" t="n">
        <v>0</v>
      </c>
      <c r="Y892" s="132" t="n">
        <f aca="false">IF(L892&lt;=2.5,1,IF(L892&lt;=4.5,2,IF(L892&lt;=6.5,3,4)))</f>
        <v>1</v>
      </c>
      <c r="Z892" s="132" t="n">
        <f aca="false">IF(R892=1,35,IF(S892=1,64,IF(T892=1,IF(Y892=1,85,104),IF(U892=1,IF(Y892=1,124,152),IF(V892=1,(IF(Y892=1,146,IF(Y892=2,178,263))),IF(W892=1,(IF(Y892=1,178,IF(Y892=2,218,321))),IF(X892=1,IF(Y892=1,190,IF(Y892=2,242,IF(Y892=3,357,896))))))))))</f>
        <v>35</v>
      </c>
      <c r="AA892" s="146" t="n">
        <f aca="false">Z892*F892</f>
        <v>14039852.18895</v>
      </c>
      <c r="AB892" s="141" t="n">
        <v>0</v>
      </c>
      <c r="AC892" s="136" t="s">
        <v>126</v>
      </c>
    </row>
    <row r="893" customFormat="false" ht="13.8" hidden="false" customHeight="false" outlineLevel="0" collapsed="false">
      <c r="A893" s="136" t="n">
        <v>892</v>
      </c>
      <c r="B893" s="132" t="n">
        <v>291789.742325</v>
      </c>
      <c r="C893" s="132" t="n">
        <v>5032575.7987</v>
      </c>
      <c r="D893" s="132" t="s">
        <v>315</v>
      </c>
      <c r="E893" s="147" t="n">
        <v>35777.6</v>
      </c>
      <c r="F893" s="144" t="n">
        <f aca="false">E893*10.76391</f>
        <v>385106.866416</v>
      </c>
      <c r="G893" s="132" t="s">
        <v>170</v>
      </c>
      <c r="H893" s="132" t="n">
        <v>0.2</v>
      </c>
      <c r="I893" s="132" t="n">
        <v>5</v>
      </c>
      <c r="J893" s="132" t="n">
        <f aca="false">IF(L893=13.5,IF(X893=1,12,9),-0.392532+1.267037*L893+0.472239*X893+0.58658*W893+0.089417*V893+0.531633*U893+0.337883*T893-0.403545*S893)</f>
        <v>2.3715155</v>
      </c>
      <c r="K893" s="145" t="n">
        <f aca="false">IF(I893=0,J893,I893)</f>
        <v>5</v>
      </c>
      <c r="L893" s="132" t="n">
        <v>2.5</v>
      </c>
      <c r="M893" s="132" t="n">
        <v>2</v>
      </c>
      <c r="N893" s="132" t="n">
        <v>6</v>
      </c>
      <c r="O893" s="132" t="s">
        <v>151</v>
      </c>
      <c r="P893" s="132" t="n">
        <v>2</v>
      </c>
      <c r="Q893" s="132" t="n">
        <v>1.5</v>
      </c>
      <c r="R893" s="132" t="n">
        <v>0</v>
      </c>
      <c r="S893" s="132" t="n">
        <v>1</v>
      </c>
      <c r="T893" s="132" t="n">
        <v>0</v>
      </c>
      <c r="U893" s="132" t="n">
        <v>0</v>
      </c>
      <c r="V893" s="132" t="n">
        <v>0</v>
      </c>
      <c r="W893" s="132" t="n">
        <v>0</v>
      </c>
      <c r="X893" s="132" t="n">
        <v>0</v>
      </c>
      <c r="Y893" s="132" t="n">
        <f aca="false">IF(L893&lt;=2.5,1,IF(L893&lt;=4.5,2,IF(L893&lt;=6.5,3,4)))</f>
        <v>1</v>
      </c>
      <c r="Z893" s="132" t="n">
        <f aca="false">IF(R893=1,35,IF(S893=1,64,IF(T893=1,IF(Y893=1,85,104),IF(U893=1,IF(Y893=1,124,152),IF(V893=1,(IF(Y893=1,146,IF(Y893=2,178,263))),IF(W893=1,(IF(Y893=1,178,IF(Y893=2,218,321))),IF(X893=1,IF(Y893=1,190,IF(Y893=2,242,IF(Y893=3,357,896))))))))))</f>
        <v>64</v>
      </c>
      <c r="AA893" s="146" t="n">
        <f aca="false">Z893*F893</f>
        <v>24646839.450624</v>
      </c>
      <c r="AB893" s="141" t="n">
        <v>0</v>
      </c>
      <c r="AC893" s="136" t="s">
        <v>125</v>
      </c>
    </row>
    <row r="894" customFormat="false" ht="13.8" hidden="false" customHeight="false" outlineLevel="0" collapsed="false">
      <c r="A894" s="136" t="n">
        <v>893</v>
      </c>
      <c r="B894" s="132" t="n">
        <v>294378.070037</v>
      </c>
      <c r="C894" s="132" t="n">
        <v>5049895.88638</v>
      </c>
      <c r="D894" s="132" t="s">
        <v>316</v>
      </c>
      <c r="E894" s="147" t="n">
        <v>34660.4</v>
      </c>
      <c r="F894" s="144" t="n">
        <f aca="false">E894*10.76391</f>
        <v>373081.426164</v>
      </c>
      <c r="G894" s="132" t="s">
        <v>278</v>
      </c>
      <c r="H894" s="132" t="n">
        <v>3</v>
      </c>
      <c r="I894" s="132" t="n">
        <v>9</v>
      </c>
      <c r="J894" s="132" t="n">
        <f aca="false">IF(L894=13.5,IF(X894=1,12,9),-0.392532+1.267037*L894+0.472239*X894+0.58658*W894+0.089417*V894+0.531633*U894+0.337883*T894-0.403545*S894)</f>
        <v>5.539108</v>
      </c>
      <c r="K894" s="145" t="n">
        <f aca="false">IF(I894=0,J894,I894)</f>
        <v>9</v>
      </c>
      <c r="L894" s="132" t="n">
        <v>5</v>
      </c>
      <c r="M894" s="132" t="n">
        <v>4</v>
      </c>
      <c r="N894" s="132" t="n">
        <v>15</v>
      </c>
      <c r="O894" s="132" t="s">
        <v>151</v>
      </c>
      <c r="P894" s="132" t="n">
        <v>2</v>
      </c>
      <c r="Q894" s="132" t="n">
        <v>2</v>
      </c>
      <c r="R894" s="132" t="n">
        <v>0</v>
      </c>
      <c r="S894" s="132" t="n">
        <v>1</v>
      </c>
      <c r="T894" s="132" t="n">
        <v>0</v>
      </c>
      <c r="U894" s="132" t="n">
        <v>0</v>
      </c>
      <c r="V894" s="132" t="n">
        <v>0</v>
      </c>
      <c r="W894" s="132" t="n">
        <v>0</v>
      </c>
      <c r="X894" s="132" t="n">
        <v>0</v>
      </c>
      <c r="Y894" s="132" t="n">
        <f aca="false">IF(L894&lt;=2.5,1,IF(L894&lt;=4.5,2,IF(L894&lt;=6.5,3,4)))</f>
        <v>3</v>
      </c>
      <c r="Z894" s="132" t="n">
        <f aca="false">IF(R894=1,35,IF(S894=1,64,IF(T894=1,IF(Y894=1,85,104),IF(U894=1,IF(Y894=1,124,152),IF(V894=1,(IF(Y894=1,146,IF(Y894=2,178,263))),IF(W894=1,(IF(Y894=1,178,IF(Y894=2,218,321))),IF(X894=1,IF(Y894=1,190,IF(Y894=2,242,IF(Y894=3,357,896))))))))))</f>
        <v>64</v>
      </c>
      <c r="AA894" s="146" t="n">
        <f aca="false">Z894*F894</f>
        <v>23877211.274496</v>
      </c>
      <c r="AB894" s="141" t="n">
        <v>0</v>
      </c>
      <c r="AC894" s="136" t="s">
        <v>125</v>
      </c>
    </row>
    <row r="895" customFormat="false" ht="13.8" hidden="false" customHeight="false" outlineLevel="0" collapsed="false">
      <c r="A895" s="136" t="n">
        <v>894</v>
      </c>
      <c r="B895" s="132" t="n">
        <v>295681.978109</v>
      </c>
      <c r="C895" s="132" t="n">
        <v>5033836.97109</v>
      </c>
      <c r="D895" s="132" t="s">
        <v>317</v>
      </c>
      <c r="E895" s="147" t="n">
        <v>33319.9</v>
      </c>
      <c r="F895" s="144" t="n">
        <f aca="false">E895*10.76391</f>
        <v>358652.404809</v>
      </c>
      <c r="G895" s="132" t="s">
        <v>318</v>
      </c>
      <c r="H895" s="132" t="n">
        <v>0.3</v>
      </c>
      <c r="I895" s="132" t="n">
        <v>3</v>
      </c>
      <c r="J895" s="132" t="n">
        <f aca="false">IF(L895=13.5,IF(X895=1,12,9),-0.392532+1.267037*L895+0.472239*X895+0.58658*W895+0.089417*V895+0.531633*U895+0.337883*T895-0.403545*S895)</f>
        <v>2.3715155</v>
      </c>
      <c r="K895" s="145" t="n">
        <f aca="false">IF(I895=0,J895,I895)</f>
        <v>3</v>
      </c>
      <c r="L895" s="132" t="n">
        <v>2.5</v>
      </c>
      <c r="M895" s="132" t="n">
        <v>1</v>
      </c>
      <c r="N895" s="132" t="n">
        <v>6</v>
      </c>
      <c r="O895" s="132" t="s">
        <v>151</v>
      </c>
      <c r="P895" s="132" t="n">
        <v>2</v>
      </c>
      <c r="Q895" s="132" t="n">
        <v>1.5</v>
      </c>
      <c r="R895" s="132" t="n">
        <v>0</v>
      </c>
      <c r="S895" s="132" t="n">
        <v>1</v>
      </c>
      <c r="T895" s="132" t="n">
        <v>0</v>
      </c>
      <c r="U895" s="132" t="n">
        <v>0</v>
      </c>
      <c r="V895" s="132" t="n">
        <v>0</v>
      </c>
      <c r="W895" s="132" t="n">
        <v>0</v>
      </c>
      <c r="X895" s="132" t="n">
        <v>0</v>
      </c>
      <c r="Y895" s="132" t="n">
        <f aca="false">IF(L895&lt;=2.5,1,IF(L895&lt;=4.5,2,IF(L895&lt;=6.5,3,4)))</f>
        <v>1</v>
      </c>
      <c r="Z895" s="132" t="n">
        <f aca="false">IF(R895=1,35,IF(S895=1,64,IF(T895=1,IF(Y895=1,85,104),IF(U895=1,IF(Y895=1,124,152),IF(V895=1,(IF(Y895=1,146,IF(Y895=2,178,263))),IF(W895=1,(IF(Y895=1,178,IF(Y895=2,218,321))),IF(X895=1,IF(Y895=1,190,IF(Y895=2,242,IF(Y895=3,357,896))))))))))</f>
        <v>64</v>
      </c>
      <c r="AA895" s="146" t="n">
        <f aca="false">Z895*F895</f>
        <v>22953753.907776</v>
      </c>
      <c r="AB895" s="141" t="n">
        <v>0</v>
      </c>
      <c r="AC895" s="136" t="s">
        <v>125</v>
      </c>
    </row>
    <row r="896" customFormat="false" ht="13.8" hidden="false" customHeight="false" outlineLevel="0" collapsed="false">
      <c r="A896" s="136" t="n">
        <v>895</v>
      </c>
      <c r="B896" s="132" t="n">
        <v>298921.2426</v>
      </c>
      <c r="C896" s="132" t="n">
        <v>5050396.474</v>
      </c>
      <c r="D896" s="132" t="s">
        <v>319</v>
      </c>
      <c r="E896" s="147" t="n">
        <v>32460.8</v>
      </c>
      <c r="F896" s="144" t="n">
        <f aca="false">E896*10.76391</f>
        <v>349405.129728</v>
      </c>
      <c r="G896" s="132" t="s">
        <v>280</v>
      </c>
      <c r="H896" s="132" t="n">
        <v>0.7</v>
      </c>
      <c r="I896" s="132" t="n">
        <v>6</v>
      </c>
      <c r="J896" s="132" t="n">
        <f aca="false">IF(L896=13.5,IF(X896=1,12,9),-0.392532+1.267037*L896+0.472239*X896+0.58658*W896+0.089417*V896+0.531633*U896+0.337883*T896-0.403545*S896)</f>
        <v>4.272071</v>
      </c>
      <c r="K896" s="145" t="n">
        <f aca="false">IF(I896=0,J896,I896)</f>
        <v>6</v>
      </c>
      <c r="L896" s="132" t="n">
        <v>4</v>
      </c>
      <c r="M896" s="132" t="n">
        <v>2</v>
      </c>
      <c r="N896" s="132" t="n">
        <v>12</v>
      </c>
      <c r="O896" s="132" t="s">
        <v>151</v>
      </c>
      <c r="P896" s="132" t="n">
        <v>2</v>
      </c>
      <c r="Q896" s="132" t="n">
        <v>2</v>
      </c>
      <c r="R896" s="132" t="n">
        <v>0</v>
      </c>
      <c r="S896" s="132" t="n">
        <v>1</v>
      </c>
      <c r="T896" s="132" t="n">
        <v>0</v>
      </c>
      <c r="U896" s="132" t="n">
        <v>0</v>
      </c>
      <c r="V896" s="132" t="n">
        <v>0</v>
      </c>
      <c r="W896" s="132" t="n">
        <v>0</v>
      </c>
      <c r="X896" s="132" t="n">
        <v>0</v>
      </c>
      <c r="Y896" s="132" t="n">
        <f aca="false">IF(L896&lt;=2.5,1,IF(L896&lt;=4.5,2,IF(L896&lt;=6.5,3,4)))</f>
        <v>2</v>
      </c>
      <c r="Z896" s="132" t="n">
        <f aca="false">IF(R896=1,35,IF(S896=1,64,IF(T896=1,IF(Y896=1,85,104),IF(U896=1,IF(Y896=1,124,152),IF(V896=1,(IF(Y896=1,146,IF(Y896=2,178,263))),IF(W896=1,(IF(Y896=1,178,IF(Y896=2,218,321))),IF(X896=1,IF(Y896=1,190,IF(Y896=2,242,IF(Y896=3,357,896))))))))))</f>
        <v>64</v>
      </c>
      <c r="AA896" s="146" t="n">
        <f aca="false">Z896*F896</f>
        <v>22361928.302592</v>
      </c>
      <c r="AB896" s="141" t="n">
        <v>0</v>
      </c>
      <c r="AC896" s="136" t="s">
        <v>125</v>
      </c>
    </row>
    <row r="897" customFormat="false" ht="13.8" hidden="false" customHeight="false" outlineLevel="0" collapsed="false">
      <c r="A897" s="136" t="n">
        <v>896</v>
      </c>
      <c r="B897" s="132" t="n">
        <v>298210.742454</v>
      </c>
      <c r="C897" s="132" t="n">
        <v>5049992.85494</v>
      </c>
      <c r="D897" s="132" t="s">
        <v>320</v>
      </c>
      <c r="E897" s="147" t="n">
        <v>31901.8</v>
      </c>
      <c r="F897" s="144" t="n">
        <f aca="false">E897*10.76391</f>
        <v>343388.104038</v>
      </c>
      <c r="G897" s="132" t="s">
        <v>321</v>
      </c>
      <c r="H897" s="132" t="n">
        <v>0</v>
      </c>
      <c r="I897" s="132" t="n">
        <v>0</v>
      </c>
      <c r="J897" s="132" t="n">
        <f aca="false">IF(L897=13.5,IF(X897=1,12,9),-0.392532+1.267037*L897+0.472239*X897+0.58658*W897+0.089417*V897+0.531633*U897+0.337883*T897-0.403545*S897)</f>
        <v>3.6385525</v>
      </c>
      <c r="K897" s="145" t="n">
        <f aca="false">IF(I897=0,J897,I897)</f>
        <v>3.6385525</v>
      </c>
      <c r="L897" s="132" t="n">
        <v>3.5</v>
      </c>
      <c r="M897" s="132" t="n">
        <v>2</v>
      </c>
      <c r="N897" s="132" t="n">
        <v>10</v>
      </c>
      <c r="O897" s="132" t="s">
        <v>151</v>
      </c>
      <c r="P897" s="132" t="n">
        <v>1</v>
      </c>
      <c r="Q897" s="132" t="n">
        <v>2</v>
      </c>
      <c r="R897" s="132" t="n">
        <v>0</v>
      </c>
      <c r="S897" s="132" t="n">
        <v>1</v>
      </c>
      <c r="T897" s="132" t="n">
        <v>0</v>
      </c>
      <c r="U897" s="132" t="n">
        <v>0</v>
      </c>
      <c r="V897" s="132" t="n">
        <v>0</v>
      </c>
      <c r="W897" s="132" t="n">
        <v>0</v>
      </c>
      <c r="X897" s="132" t="n">
        <v>0</v>
      </c>
      <c r="Y897" s="132" t="n">
        <f aca="false">IF(L897&lt;=2.5,1,IF(L897&lt;=4.5,2,IF(L897&lt;=6.5,3,4)))</f>
        <v>2</v>
      </c>
      <c r="Z897" s="132" t="n">
        <f aca="false">IF(R897=1,35,IF(S897=1,64,IF(T897=1,IF(Y897=1,85,104),IF(U897=1,IF(Y897=1,124,152),IF(V897=1,(IF(Y897=1,146,IF(Y897=2,178,263))),IF(W897=1,(IF(Y897=1,178,IF(Y897=2,218,321))),IF(X897=1,IF(Y897=1,190,IF(Y897=2,242,IF(Y897=3,357,896))))))))))</f>
        <v>64</v>
      </c>
      <c r="AA897" s="146" t="n">
        <f aca="false">Z897*F897</f>
        <v>21976838.658432</v>
      </c>
      <c r="AB897" s="141" t="n">
        <v>0</v>
      </c>
      <c r="AC897" s="136" t="s">
        <v>125</v>
      </c>
    </row>
    <row r="898" customFormat="false" ht="13.8" hidden="false" customHeight="false" outlineLevel="0" collapsed="false">
      <c r="A898" s="136" t="n">
        <v>897</v>
      </c>
      <c r="B898" s="132" t="n">
        <v>302234.433356</v>
      </c>
      <c r="C898" s="132" t="n">
        <v>5059569.4728</v>
      </c>
      <c r="D898" s="132" t="s">
        <v>322</v>
      </c>
      <c r="E898" s="147" t="n">
        <v>31558.5</v>
      </c>
      <c r="F898" s="144" t="n">
        <f aca="false">E898*10.76391</f>
        <v>339692.853735</v>
      </c>
      <c r="G898" s="132" t="s">
        <v>307</v>
      </c>
      <c r="H898" s="132" t="n">
        <v>0</v>
      </c>
      <c r="I898" s="132" t="n">
        <v>0</v>
      </c>
      <c r="J898" s="132" t="n">
        <f aca="false">IF(L898=13.5,IF(X898=1,12,9),-0.392532+1.267037*L898+0.472239*X898+0.58658*W898+0.089417*V898+0.531633*U898+0.337883*T898-0.403545*S898)</f>
        <v>2.7750605</v>
      </c>
      <c r="K898" s="145" t="n">
        <f aca="false">IF(I898=0,J898,I898)</f>
        <v>2.7750605</v>
      </c>
      <c r="L898" s="132" t="n">
        <v>2.5</v>
      </c>
      <c r="M898" s="132" t="n">
        <v>0</v>
      </c>
      <c r="N898" s="132" t="n">
        <v>0</v>
      </c>
      <c r="O898" s="132" t="s">
        <v>150</v>
      </c>
      <c r="P898" s="132" t="n">
        <v>0</v>
      </c>
      <c r="Q898" s="132" t="n">
        <v>0</v>
      </c>
      <c r="R898" s="132" t="n">
        <v>1</v>
      </c>
      <c r="S898" s="132" t="n">
        <v>0</v>
      </c>
      <c r="T898" s="132" t="n">
        <v>0</v>
      </c>
      <c r="U898" s="132" t="n">
        <v>0</v>
      </c>
      <c r="V898" s="132" t="n">
        <v>0</v>
      </c>
      <c r="W898" s="132" t="n">
        <v>0</v>
      </c>
      <c r="X898" s="132" t="n">
        <v>0</v>
      </c>
      <c r="Y898" s="132" t="n">
        <f aca="false">IF(L898&lt;=2.5,1,IF(L898&lt;=4.5,2,IF(L898&lt;=6.5,3,4)))</f>
        <v>1</v>
      </c>
      <c r="Z898" s="132" t="n">
        <f aca="false">IF(R898=1,35,IF(S898=1,64,IF(T898=1,IF(Y898=1,85,104),IF(U898=1,IF(Y898=1,124,152),IF(V898=1,(IF(Y898=1,146,IF(Y898=2,178,263))),IF(W898=1,(IF(Y898=1,178,IF(Y898=2,218,321))),IF(X898=1,IF(Y898=1,190,IF(Y898=2,242,IF(Y898=3,357,896))))))))))</f>
        <v>35</v>
      </c>
      <c r="AA898" s="146" t="n">
        <f aca="false">Z898*F898</f>
        <v>11889249.880725</v>
      </c>
      <c r="AB898" s="141" t="n">
        <v>0</v>
      </c>
      <c r="AC898" s="136" t="s">
        <v>126</v>
      </c>
    </row>
    <row r="899" customFormat="false" ht="13.8" hidden="false" customHeight="false" outlineLevel="0" collapsed="false">
      <c r="A899" s="136" t="n">
        <v>898</v>
      </c>
      <c r="B899" s="132" t="n">
        <v>301957.849161</v>
      </c>
      <c r="C899" s="132" t="n">
        <v>5050172.80303</v>
      </c>
      <c r="D899" s="132" t="s">
        <v>323</v>
      </c>
      <c r="E899" s="147" t="n">
        <v>31116.9</v>
      </c>
      <c r="F899" s="144" t="n">
        <f aca="false">E899*10.76391</f>
        <v>334939.511079</v>
      </c>
      <c r="G899" s="132" t="s">
        <v>283</v>
      </c>
      <c r="H899" s="132" t="n">
        <v>0</v>
      </c>
      <c r="I899" s="132" t="n">
        <v>6</v>
      </c>
      <c r="J899" s="132" t="n">
        <f aca="false">IF(L899=13.5,IF(X899=1,12,9),-0.392532+1.267037*L899+0.472239*X899+0.58658*W899+0.089417*V899+0.531633*U899+0.337883*T899-0.403545*S899)</f>
        <v>4.272071</v>
      </c>
      <c r="K899" s="145" t="n">
        <f aca="false">IF(I899=0,J899,I899)</f>
        <v>6</v>
      </c>
      <c r="L899" s="132" t="n">
        <v>4</v>
      </c>
      <c r="M899" s="132" t="n">
        <v>2</v>
      </c>
      <c r="N899" s="132" t="n">
        <v>12</v>
      </c>
      <c r="O899" s="132" t="s">
        <v>151</v>
      </c>
      <c r="P899" s="132" t="n">
        <v>2</v>
      </c>
      <c r="Q899" s="132" t="n">
        <v>2.5</v>
      </c>
      <c r="R899" s="132" t="n">
        <v>0</v>
      </c>
      <c r="S899" s="132" t="n">
        <v>1</v>
      </c>
      <c r="T899" s="132" t="n">
        <v>0</v>
      </c>
      <c r="U899" s="132" t="n">
        <v>0</v>
      </c>
      <c r="V899" s="132" t="n">
        <v>0</v>
      </c>
      <c r="W899" s="132" t="n">
        <v>0</v>
      </c>
      <c r="X899" s="132" t="n">
        <v>0</v>
      </c>
      <c r="Y899" s="132" t="n">
        <f aca="false">IF(L899&lt;=2.5,1,IF(L899&lt;=4.5,2,IF(L899&lt;=6.5,3,4)))</f>
        <v>2</v>
      </c>
      <c r="Z899" s="132" t="n">
        <f aca="false">IF(R899=1,35,IF(S899=1,64,IF(T899=1,IF(Y899=1,85,104),IF(U899=1,IF(Y899=1,124,152),IF(V899=1,(IF(Y899=1,146,IF(Y899=2,178,263))),IF(W899=1,(IF(Y899=1,178,IF(Y899=2,218,321))),IF(X899=1,IF(Y899=1,190,IF(Y899=2,242,IF(Y899=3,357,896))))))))))</f>
        <v>64</v>
      </c>
      <c r="AA899" s="146" t="n">
        <f aca="false">Z899*F899</f>
        <v>21436128.709056</v>
      </c>
      <c r="AB899" s="141" t="n">
        <v>0</v>
      </c>
      <c r="AC899" s="136" t="s">
        <v>125</v>
      </c>
    </row>
    <row r="900" customFormat="false" ht="13.8" hidden="false" customHeight="false" outlineLevel="0" collapsed="false">
      <c r="A900" s="136" t="n">
        <v>899</v>
      </c>
      <c r="B900" s="132" t="n">
        <v>302160.665035</v>
      </c>
      <c r="C900" s="132" t="n">
        <v>5059714.60866</v>
      </c>
      <c r="D900" s="132" t="s">
        <v>324</v>
      </c>
      <c r="E900" s="147" t="n">
        <v>30841.1</v>
      </c>
      <c r="F900" s="144" t="n">
        <f aca="false">E900*10.76391</f>
        <v>331970.824701</v>
      </c>
      <c r="G900" s="132" t="s">
        <v>307</v>
      </c>
      <c r="H900" s="132" t="n">
        <v>0</v>
      </c>
      <c r="I900" s="132" t="n">
        <v>0</v>
      </c>
      <c r="J900" s="132" t="n">
        <f aca="false">IF(L900=13.5,IF(X900=1,12,9),-0.392532+1.267037*L900+0.472239*X900+0.58658*W900+0.089417*V900+0.531633*U900+0.337883*T900-0.403545*S900)</f>
        <v>2.7750605</v>
      </c>
      <c r="K900" s="145" t="n">
        <f aca="false">IF(I900=0,J900,I900)</f>
        <v>2.7750605</v>
      </c>
      <c r="L900" s="132" t="n">
        <v>2.5</v>
      </c>
      <c r="M900" s="132" t="n">
        <v>0</v>
      </c>
      <c r="N900" s="132" t="n">
        <v>0</v>
      </c>
      <c r="O900" s="132" t="s">
        <v>150</v>
      </c>
      <c r="P900" s="132" t="n">
        <v>0</v>
      </c>
      <c r="Q900" s="132" t="n">
        <v>0</v>
      </c>
      <c r="R900" s="132" t="n">
        <v>1</v>
      </c>
      <c r="S900" s="132" t="n">
        <v>0</v>
      </c>
      <c r="T900" s="132" t="n">
        <v>0</v>
      </c>
      <c r="U900" s="132" t="n">
        <v>0</v>
      </c>
      <c r="V900" s="132" t="n">
        <v>0</v>
      </c>
      <c r="W900" s="132" t="n">
        <v>0</v>
      </c>
      <c r="X900" s="132" t="n">
        <v>0</v>
      </c>
      <c r="Y900" s="132" t="n">
        <f aca="false">IF(L900&lt;=2.5,1,IF(L900&lt;=4.5,2,IF(L900&lt;=6.5,3,4)))</f>
        <v>1</v>
      </c>
      <c r="Z900" s="132" t="n">
        <f aca="false">IF(R900=1,35,IF(S900=1,64,IF(T900=1,IF(Y900=1,85,104),IF(U900=1,IF(Y900=1,124,152),IF(V900=1,(IF(Y900=1,146,IF(Y900=2,178,263))),IF(W900=1,(IF(Y900=1,178,IF(Y900=2,218,321))),IF(X900=1,IF(Y900=1,190,IF(Y900=2,242,IF(Y900=3,357,896))))))))))</f>
        <v>35</v>
      </c>
      <c r="AA900" s="146" t="n">
        <f aca="false">Z900*F900</f>
        <v>11618978.864535</v>
      </c>
      <c r="AB900" s="141" t="n">
        <v>0</v>
      </c>
      <c r="AC900" s="136" t="s">
        <v>126</v>
      </c>
    </row>
    <row r="901" customFormat="false" ht="13.8" hidden="false" customHeight="false" outlineLevel="0" collapsed="false">
      <c r="A901" s="136" t="n">
        <v>900</v>
      </c>
      <c r="B901" s="132" t="n">
        <v>288283.2078</v>
      </c>
      <c r="C901" s="132" t="n">
        <v>5039678.684</v>
      </c>
      <c r="D901" s="132" t="s">
        <v>325</v>
      </c>
      <c r="E901" s="147" t="n">
        <v>30551.4</v>
      </c>
      <c r="F901" s="144" t="n">
        <f aca="false">E901*10.76391</f>
        <v>328852.519974</v>
      </c>
      <c r="G901" s="132" t="s">
        <v>250</v>
      </c>
      <c r="H901" s="132" t="n">
        <v>0</v>
      </c>
      <c r="I901" s="132" t="n">
        <v>3</v>
      </c>
      <c r="J901" s="132" t="n">
        <f aca="false">IF(L901=13.5,IF(X901=1,12,9),-0.392532+1.267037*L901+0.472239*X901+0.58658*W901+0.089417*V901+0.531633*U901+0.337883*T901-0.403545*S901)</f>
        <v>4.272071</v>
      </c>
      <c r="K901" s="145" t="n">
        <f aca="false">IF(I901=0,J901,I901)</f>
        <v>3</v>
      </c>
      <c r="L901" s="132" t="n">
        <v>4</v>
      </c>
      <c r="M901" s="132" t="n">
        <v>2</v>
      </c>
      <c r="N901" s="132" t="n">
        <v>99</v>
      </c>
      <c r="O901" s="132" t="s">
        <v>151</v>
      </c>
      <c r="P901" s="132" t="n">
        <v>2</v>
      </c>
      <c r="Q901" s="132" t="n">
        <v>2.5</v>
      </c>
      <c r="R901" s="132" t="n">
        <v>0</v>
      </c>
      <c r="S901" s="132" t="n">
        <v>1</v>
      </c>
      <c r="T901" s="132" t="n">
        <v>0</v>
      </c>
      <c r="U901" s="132" t="n">
        <v>0</v>
      </c>
      <c r="V901" s="132" t="n">
        <v>0</v>
      </c>
      <c r="W901" s="132" t="n">
        <v>0</v>
      </c>
      <c r="X901" s="132" t="n">
        <v>0</v>
      </c>
      <c r="Y901" s="132" t="n">
        <f aca="false">IF(L901&lt;=2.5,1,IF(L901&lt;=4.5,2,IF(L901&lt;=6.5,3,4)))</f>
        <v>2</v>
      </c>
      <c r="Z901" s="132" t="n">
        <f aca="false">IF(R901=1,35,IF(S901=1,64,IF(T901=1,IF(Y901=1,85,104),IF(U901=1,IF(Y901=1,124,152),IF(V901=1,(IF(Y901=1,146,IF(Y901=2,178,263))),IF(W901=1,(IF(Y901=1,178,IF(Y901=2,218,321))),IF(X901=1,IF(Y901=1,190,IF(Y901=2,242,IF(Y901=3,357,896))))))))))</f>
        <v>64</v>
      </c>
      <c r="AA901" s="146" t="n">
        <f aca="false">Z901*F901</f>
        <v>21046561.278336</v>
      </c>
      <c r="AB901" s="141" t="n">
        <v>0</v>
      </c>
      <c r="AC901" s="136" t="s">
        <v>125</v>
      </c>
    </row>
    <row r="902" customFormat="false" ht="13.8" hidden="false" customHeight="false" outlineLevel="0" collapsed="false">
      <c r="A902" s="136" t="n">
        <v>901</v>
      </c>
      <c r="B902" s="132" t="n">
        <v>295215.878634</v>
      </c>
      <c r="C902" s="132" t="n">
        <v>5050116.00767</v>
      </c>
      <c r="D902" s="132" t="s">
        <v>326</v>
      </c>
      <c r="E902" s="147" t="n">
        <v>30203.3</v>
      </c>
      <c r="F902" s="144" t="n">
        <f aca="false">E902*10.76391</f>
        <v>325105.602903</v>
      </c>
      <c r="G902" s="132" t="s">
        <v>327</v>
      </c>
      <c r="H902" s="132" t="n">
        <v>0</v>
      </c>
      <c r="I902" s="132" t="n">
        <v>0</v>
      </c>
      <c r="J902" s="132" t="n">
        <f aca="false">IF(L902=13.5,IF(X902=1,12,9),-0.392532+1.267037*L902+0.472239*X902+0.58658*W902+0.089417*V902+0.531633*U902+0.337883*T902-0.403545*S902)</f>
        <v>1.1044785</v>
      </c>
      <c r="K902" s="145" t="n">
        <f aca="false">IF(I902=0,J902,I902)</f>
        <v>1.1044785</v>
      </c>
      <c r="L902" s="132" t="n">
        <v>1.5</v>
      </c>
      <c r="M902" s="132" t="n">
        <v>1</v>
      </c>
      <c r="N902" s="132" t="n">
        <v>3</v>
      </c>
      <c r="O902" s="132" t="s">
        <v>151</v>
      </c>
      <c r="P902" s="132" t="n">
        <v>1.5</v>
      </c>
      <c r="Q902" s="132" t="n">
        <v>1.5</v>
      </c>
      <c r="R902" s="132" t="n">
        <v>0</v>
      </c>
      <c r="S902" s="132" t="n">
        <v>1</v>
      </c>
      <c r="T902" s="132" t="n">
        <v>0</v>
      </c>
      <c r="U902" s="132" t="n">
        <v>0</v>
      </c>
      <c r="V902" s="132" t="n">
        <v>0</v>
      </c>
      <c r="W902" s="132" t="n">
        <v>0</v>
      </c>
      <c r="X902" s="132" t="n">
        <v>0</v>
      </c>
      <c r="Y902" s="132" t="n">
        <f aca="false">IF(L902&lt;=2.5,1,IF(L902&lt;=4.5,2,IF(L902&lt;=6.5,3,4)))</f>
        <v>1</v>
      </c>
      <c r="Z902" s="132" t="n">
        <f aca="false">IF(R902=1,35,IF(S902=1,64,IF(T902=1,IF(Y902=1,85,104),IF(U902=1,IF(Y902=1,124,152),IF(V902=1,(IF(Y902=1,146,IF(Y902=2,178,263))),IF(W902=1,(IF(Y902=1,178,IF(Y902=2,218,321))),IF(X902=1,IF(Y902=1,190,IF(Y902=2,242,IF(Y902=3,357,896))))))))))</f>
        <v>64</v>
      </c>
      <c r="AA902" s="146" t="n">
        <f aca="false">Z902*F902</f>
        <v>20806758.585792</v>
      </c>
      <c r="AB902" s="141" t="n">
        <v>0</v>
      </c>
      <c r="AC902" s="136" t="s">
        <v>125</v>
      </c>
    </row>
    <row r="903" customFormat="false" ht="13.8" hidden="false" customHeight="false" outlineLevel="0" collapsed="false">
      <c r="A903" s="136" t="n">
        <v>902</v>
      </c>
      <c r="B903" s="132" t="n">
        <v>293388.849142</v>
      </c>
      <c r="C903" s="132" t="n">
        <v>5032411.85844</v>
      </c>
      <c r="D903" s="132" t="s">
        <v>328</v>
      </c>
      <c r="E903" s="147" t="n">
        <v>29182.8</v>
      </c>
      <c r="F903" s="144" t="n">
        <f aca="false">E903*10.76391</f>
        <v>314121.032748</v>
      </c>
      <c r="G903" s="132" t="s">
        <v>329</v>
      </c>
      <c r="H903" s="132" t="n">
        <v>0</v>
      </c>
      <c r="I903" s="132" t="n">
        <v>0</v>
      </c>
      <c r="J903" s="132" t="n">
        <f aca="false">IF(L903=13.5,IF(X903=1,12,9),-0.392532+1.267037*L903+0.472239*X903+0.58658*W903+0.089417*V903+0.531633*U903+0.337883*T903-0.403545*S903)</f>
        <v>1.737997</v>
      </c>
      <c r="K903" s="145" t="n">
        <f aca="false">IF(I903=0,J903,I903)</f>
        <v>1.737997</v>
      </c>
      <c r="L903" s="132" t="n">
        <v>2</v>
      </c>
      <c r="M903" s="132" t="n">
        <v>1</v>
      </c>
      <c r="N903" s="132" t="n">
        <v>4</v>
      </c>
      <c r="O903" s="132" t="s">
        <v>151</v>
      </c>
      <c r="P903" s="132" t="n">
        <v>1.5</v>
      </c>
      <c r="Q903" s="132" t="n">
        <v>1.5</v>
      </c>
      <c r="R903" s="132" t="n">
        <v>0</v>
      </c>
      <c r="S903" s="132" t="n">
        <v>1</v>
      </c>
      <c r="T903" s="132" t="n">
        <v>0</v>
      </c>
      <c r="U903" s="132" t="n">
        <v>0</v>
      </c>
      <c r="V903" s="132" t="n">
        <v>0</v>
      </c>
      <c r="W903" s="132" t="n">
        <v>0</v>
      </c>
      <c r="X903" s="132" t="n">
        <v>0</v>
      </c>
      <c r="Y903" s="132" t="n">
        <f aca="false">IF(L903&lt;=2.5,1,IF(L903&lt;=4.5,2,IF(L903&lt;=6.5,3,4)))</f>
        <v>1</v>
      </c>
      <c r="Z903" s="132" t="n">
        <f aca="false">IF(R903=1,35,IF(S903=1,64,IF(T903=1,IF(Y903=1,85,104),IF(U903=1,IF(Y903=1,124,152),IF(V903=1,(IF(Y903=1,146,IF(Y903=2,178,263))),IF(W903=1,(IF(Y903=1,178,IF(Y903=2,218,321))),IF(X903=1,IF(Y903=1,190,IF(Y903=2,242,IF(Y903=3,357,896))))))))))</f>
        <v>64</v>
      </c>
      <c r="AA903" s="146" t="n">
        <f aca="false">Z903*F903</f>
        <v>20103746.095872</v>
      </c>
      <c r="AB903" s="141" t="n">
        <v>0</v>
      </c>
      <c r="AC903" s="136" t="s">
        <v>125</v>
      </c>
    </row>
    <row r="904" customFormat="false" ht="13.8" hidden="false" customHeight="false" outlineLevel="0" collapsed="false">
      <c r="A904" s="136" t="n">
        <v>903</v>
      </c>
      <c r="B904" s="132" t="n">
        <v>299326.454756</v>
      </c>
      <c r="C904" s="132" t="n">
        <v>5050604.26088</v>
      </c>
      <c r="D904" s="132" t="s">
        <v>330</v>
      </c>
      <c r="E904" s="147" t="n">
        <v>26877.5</v>
      </c>
      <c r="F904" s="144" t="n">
        <f aca="false">E904*10.76391</f>
        <v>289306.991025</v>
      </c>
      <c r="G904" s="132" t="s">
        <v>207</v>
      </c>
      <c r="H904" s="132" t="n">
        <v>0.5</v>
      </c>
      <c r="I904" s="132" t="n">
        <v>3</v>
      </c>
      <c r="J904" s="132" t="n">
        <f aca="false">IF(L904=13.5,IF(X904=1,12,9),-0.392532+1.267037*L904+0.472239*X904+0.58658*W904+0.089417*V904+0.531633*U904+0.337883*T904-0.403545*S904)</f>
        <v>2.3715155</v>
      </c>
      <c r="K904" s="145" t="n">
        <f aca="false">IF(I904=0,J904,I904)</f>
        <v>3</v>
      </c>
      <c r="L904" s="132" t="n">
        <v>2.5</v>
      </c>
      <c r="M904" s="132" t="n">
        <v>1</v>
      </c>
      <c r="N904" s="132" t="n">
        <v>6</v>
      </c>
      <c r="O904" s="132" t="s">
        <v>151</v>
      </c>
      <c r="P904" s="132" t="n">
        <v>2</v>
      </c>
      <c r="Q904" s="132" t="n">
        <v>2</v>
      </c>
      <c r="R904" s="132" t="n">
        <v>0</v>
      </c>
      <c r="S904" s="132" t="n">
        <v>1</v>
      </c>
      <c r="T904" s="132" t="n">
        <v>0</v>
      </c>
      <c r="U904" s="132" t="n">
        <v>0</v>
      </c>
      <c r="V904" s="132" t="n">
        <v>0</v>
      </c>
      <c r="W904" s="132" t="n">
        <v>0</v>
      </c>
      <c r="X904" s="132" t="n">
        <v>0</v>
      </c>
      <c r="Y904" s="132" t="n">
        <f aca="false">IF(L904&lt;=2.5,1,IF(L904&lt;=4.5,2,IF(L904&lt;=6.5,3,4)))</f>
        <v>1</v>
      </c>
      <c r="Z904" s="132" t="n">
        <f aca="false">IF(R904=1,35,IF(S904=1,64,IF(T904=1,IF(Y904=1,85,104),IF(U904=1,IF(Y904=1,124,152),IF(V904=1,(IF(Y904=1,146,IF(Y904=2,178,263))),IF(W904=1,(IF(Y904=1,178,IF(Y904=2,218,321))),IF(X904=1,IF(Y904=1,190,IF(Y904=2,242,IF(Y904=3,357,896))))))))))</f>
        <v>64</v>
      </c>
      <c r="AA904" s="146" t="n">
        <f aca="false">Z904*F904</f>
        <v>18515647.4256</v>
      </c>
      <c r="AB904" s="141" t="n">
        <v>0</v>
      </c>
      <c r="AC904" s="136" t="s">
        <v>125</v>
      </c>
    </row>
    <row r="905" customFormat="false" ht="13.8" hidden="false" customHeight="false" outlineLevel="0" collapsed="false">
      <c r="A905" s="136" t="n">
        <v>904</v>
      </c>
      <c r="B905" s="132" t="n">
        <v>293516.094118</v>
      </c>
      <c r="C905" s="132" t="n">
        <v>5032387.6121</v>
      </c>
      <c r="D905" s="132" t="s">
        <v>331</v>
      </c>
      <c r="E905" s="147" t="n">
        <v>26258.3</v>
      </c>
      <c r="F905" s="144" t="n">
        <f aca="false">E905*10.76391</f>
        <v>282641.977953</v>
      </c>
      <c r="G905" s="132" t="s">
        <v>329</v>
      </c>
      <c r="H905" s="132" t="n">
        <v>0</v>
      </c>
      <c r="I905" s="132" t="n">
        <v>0</v>
      </c>
      <c r="J905" s="132" t="n">
        <f aca="false">IF(L905=13.5,IF(X905=1,12,9),-0.392532+1.267037*L905+0.472239*X905+0.58658*W905+0.089417*V905+0.531633*U905+0.337883*T905-0.403545*S905)</f>
        <v>1.737997</v>
      </c>
      <c r="K905" s="145" t="n">
        <f aca="false">IF(I905=0,J905,I905)</f>
        <v>1.737997</v>
      </c>
      <c r="L905" s="132" t="n">
        <v>2</v>
      </c>
      <c r="M905" s="132" t="n">
        <v>1</v>
      </c>
      <c r="N905" s="132" t="n">
        <v>4</v>
      </c>
      <c r="O905" s="132" t="s">
        <v>151</v>
      </c>
      <c r="P905" s="132" t="n">
        <v>1.5</v>
      </c>
      <c r="Q905" s="132" t="n">
        <v>1.5</v>
      </c>
      <c r="R905" s="132" t="n">
        <v>0</v>
      </c>
      <c r="S905" s="132" t="n">
        <v>1</v>
      </c>
      <c r="T905" s="132" t="n">
        <v>0</v>
      </c>
      <c r="U905" s="132" t="n">
        <v>0</v>
      </c>
      <c r="V905" s="132" t="n">
        <v>0</v>
      </c>
      <c r="W905" s="132" t="n">
        <v>0</v>
      </c>
      <c r="X905" s="132" t="n">
        <v>0</v>
      </c>
      <c r="Y905" s="132" t="n">
        <f aca="false">IF(L905&lt;=2.5,1,IF(L905&lt;=4.5,2,IF(L905&lt;=6.5,3,4)))</f>
        <v>1</v>
      </c>
      <c r="Z905" s="132" t="n">
        <f aca="false">IF(R905=1,35,IF(S905=1,64,IF(T905=1,IF(Y905=1,85,104),IF(U905=1,IF(Y905=1,124,152),IF(V905=1,(IF(Y905=1,146,IF(Y905=2,178,263))),IF(W905=1,(IF(Y905=1,178,IF(Y905=2,218,321))),IF(X905=1,IF(Y905=1,190,IF(Y905=2,242,IF(Y905=3,357,896))))))))))</f>
        <v>64</v>
      </c>
      <c r="AA905" s="146" t="n">
        <f aca="false">Z905*F905</f>
        <v>18089086.588992</v>
      </c>
      <c r="AB905" s="141" t="n">
        <v>0</v>
      </c>
      <c r="AC905" s="136" t="s">
        <v>125</v>
      </c>
    </row>
    <row r="906" customFormat="false" ht="13.8" hidden="false" customHeight="false" outlineLevel="0" collapsed="false">
      <c r="A906" s="136" t="n">
        <v>905</v>
      </c>
      <c r="B906" s="132" t="n">
        <v>305557.914911</v>
      </c>
      <c r="C906" s="132" t="n">
        <v>5056335.66847</v>
      </c>
      <c r="D906" s="132" t="s">
        <v>332</v>
      </c>
      <c r="E906" s="147" t="n">
        <v>26179.2</v>
      </c>
      <c r="F906" s="144" t="n">
        <f aca="false">E906*10.76391</f>
        <v>281790.552672</v>
      </c>
      <c r="G906" s="132" t="s">
        <v>333</v>
      </c>
      <c r="H906" s="132" t="n">
        <v>0</v>
      </c>
      <c r="I906" s="132" t="n">
        <v>0</v>
      </c>
      <c r="J906" s="132" t="n">
        <f aca="false">IF(L906=13.5,IF(X906=1,12,9),-0.392532+1.267037*L906+0.472239*X906+0.58658*W906+0.089417*V906+0.531633*U906+0.337883*T906-0.403545*S906)</f>
        <v>2.141542</v>
      </c>
      <c r="K906" s="145" t="n">
        <f aca="false">IF(I906=0,J906,I906)</f>
        <v>2.141542</v>
      </c>
      <c r="L906" s="132" t="n">
        <v>2</v>
      </c>
      <c r="M906" s="132" t="n">
        <v>1</v>
      </c>
      <c r="N906" s="132" t="n">
        <v>3</v>
      </c>
      <c r="O906" s="132" t="s">
        <v>150</v>
      </c>
      <c r="P906" s="132" t="n">
        <v>2</v>
      </c>
      <c r="Q906" s="132" t="n">
        <v>1.5</v>
      </c>
      <c r="R906" s="132" t="n">
        <v>1</v>
      </c>
      <c r="S906" s="132" t="n">
        <v>0</v>
      </c>
      <c r="T906" s="132" t="n">
        <v>0</v>
      </c>
      <c r="U906" s="132" t="n">
        <v>0</v>
      </c>
      <c r="V906" s="132" t="n">
        <v>0</v>
      </c>
      <c r="W906" s="132" t="n">
        <v>0</v>
      </c>
      <c r="X906" s="132" t="n">
        <v>0</v>
      </c>
      <c r="Y906" s="132" t="n">
        <f aca="false">IF(L906&lt;=2.5,1,IF(L906&lt;=4.5,2,IF(L906&lt;=6.5,3,4)))</f>
        <v>1</v>
      </c>
      <c r="Z906" s="132" t="n">
        <f aca="false">IF(R906=1,35,IF(S906=1,64,IF(T906=1,IF(Y906=1,85,104),IF(U906=1,IF(Y906=1,124,152),IF(V906=1,(IF(Y906=1,146,IF(Y906=2,178,263))),IF(W906=1,(IF(Y906=1,178,IF(Y906=2,218,321))),IF(X906=1,IF(Y906=1,190,IF(Y906=2,242,IF(Y906=3,357,896))))))))))</f>
        <v>35</v>
      </c>
      <c r="AA906" s="146" t="n">
        <f aca="false">Z906*F906</f>
        <v>9862669.34352</v>
      </c>
      <c r="AB906" s="141" t="n">
        <v>0</v>
      </c>
      <c r="AC906" s="136" t="s">
        <v>126</v>
      </c>
    </row>
    <row r="907" customFormat="false" ht="13.8" hidden="false" customHeight="false" outlineLevel="0" collapsed="false">
      <c r="A907" s="136" t="n">
        <v>906</v>
      </c>
      <c r="B907" s="132" t="n">
        <v>303762.693794</v>
      </c>
      <c r="C907" s="132" t="n">
        <v>5051845.20294</v>
      </c>
      <c r="D907" s="132" t="s">
        <v>334</v>
      </c>
      <c r="E907" s="147" t="n">
        <v>25712.6</v>
      </c>
      <c r="F907" s="144" t="n">
        <f aca="false">E907*10.76391</f>
        <v>276768.112266</v>
      </c>
      <c r="G907" s="132" t="s">
        <v>335</v>
      </c>
      <c r="H907" s="132" t="n">
        <v>0</v>
      </c>
      <c r="I907" s="132" t="n">
        <v>0</v>
      </c>
      <c r="J907" s="132" t="n">
        <f aca="false">IF(L907=13.5,IF(X907=1,12,9),-0.392532+1.267037*L907+0.472239*X907+0.58658*W907+0.089417*V907+0.531633*U907+0.337883*T907-0.403545*S907)</f>
        <v>3.005034</v>
      </c>
      <c r="K907" s="145" t="n">
        <f aca="false">IF(I907=0,J907,I907)</f>
        <v>3.005034</v>
      </c>
      <c r="L907" s="132" t="n">
        <v>3</v>
      </c>
      <c r="M907" s="132" t="n">
        <v>2</v>
      </c>
      <c r="N907" s="132" t="n">
        <v>6</v>
      </c>
      <c r="O907" s="132" t="s">
        <v>151</v>
      </c>
      <c r="P907" s="132" t="n">
        <v>2</v>
      </c>
      <c r="Q907" s="132" t="n">
        <v>2</v>
      </c>
      <c r="R907" s="132" t="n">
        <v>0</v>
      </c>
      <c r="S907" s="132" t="n">
        <v>1</v>
      </c>
      <c r="T907" s="132" t="n">
        <v>0</v>
      </c>
      <c r="U907" s="132" t="n">
        <v>0</v>
      </c>
      <c r="V907" s="132" t="n">
        <v>0</v>
      </c>
      <c r="W907" s="132" t="n">
        <v>0</v>
      </c>
      <c r="X907" s="132" t="n">
        <v>0</v>
      </c>
      <c r="Y907" s="132" t="n">
        <f aca="false">IF(L907&lt;=2.5,1,IF(L907&lt;=4.5,2,IF(L907&lt;=6.5,3,4)))</f>
        <v>2</v>
      </c>
      <c r="Z907" s="132" t="n">
        <f aca="false">IF(R907=1,35,IF(S907=1,64,IF(T907=1,IF(Y907=1,85,104),IF(U907=1,IF(Y907=1,124,152),IF(V907=1,(IF(Y907=1,146,IF(Y907=2,178,263))),IF(W907=1,(IF(Y907=1,178,IF(Y907=2,218,321))),IF(X907=1,IF(Y907=1,190,IF(Y907=2,242,IF(Y907=3,357,896))))))))))</f>
        <v>64</v>
      </c>
      <c r="AA907" s="146" t="n">
        <f aca="false">Z907*F907</f>
        <v>17713159.185024</v>
      </c>
      <c r="AB907" s="141" t="n">
        <v>0</v>
      </c>
      <c r="AC907" s="136" t="s">
        <v>125</v>
      </c>
    </row>
    <row r="908" customFormat="false" ht="13.8" hidden="false" customHeight="false" outlineLevel="0" collapsed="false">
      <c r="A908" s="136" t="n">
        <v>907</v>
      </c>
      <c r="B908" s="132" t="n">
        <v>287851.856864</v>
      </c>
      <c r="C908" s="132" t="n">
        <v>5040361.29353</v>
      </c>
      <c r="D908" s="132" t="s">
        <v>336</v>
      </c>
      <c r="E908" s="147" t="n">
        <v>25667.4</v>
      </c>
      <c r="F908" s="144" t="n">
        <f aca="false">E908*10.76391</f>
        <v>276281.583534</v>
      </c>
      <c r="G908" s="132" t="s">
        <v>188</v>
      </c>
      <c r="H908" s="132" t="n">
        <v>0</v>
      </c>
      <c r="I908" s="132" t="n">
        <v>3</v>
      </c>
      <c r="J908" s="132" t="n">
        <f aca="false">IF(L908=13.5,IF(X908=1,12,9),-0.392532+1.267037*L908+0.472239*X908+0.58658*W908+0.089417*V908+0.531633*U908+0.337883*T908-0.403545*S908)</f>
        <v>2.479425</v>
      </c>
      <c r="K908" s="145" t="n">
        <f aca="false">IF(I908=0,J908,I908)</f>
        <v>3</v>
      </c>
      <c r="L908" s="132" t="n">
        <v>2</v>
      </c>
      <c r="M908" s="132" t="n">
        <v>1</v>
      </c>
      <c r="N908" s="132" t="n">
        <v>99</v>
      </c>
      <c r="O908" s="132" t="s">
        <v>152</v>
      </c>
      <c r="P908" s="132" t="n">
        <v>2</v>
      </c>
      <c r="Q908" s="132" t="n">
        <v>1.5</v>
      </c>
      <c r="R908" s="132" t="n">
        <v>0</v>
      </c>
      <c r="S908" s="132" t="n">
        <v>0</v>
      </c>
      <c r="T908" s="132" t="n">
        <v>1</v>
      </c>
      <c r="U908" s="132" t="n">
        <v>0</v>
      </c>
      <c r="V908" s="132" t="n">
        <v>0</v>
      </c>
      <c r="W908" s="132" t="n">
        <v>0</v>
      </c>
      <c r="X908" s="132" t="n">
        <v>0</v>
      </c>
      <c r="Y908" s="132" t="n">
        <f aca="false">IF(L908&lt;=2.5,1,IF(L908&lt;=4.5,2,IF(L908&lt;=6.5,3,4)))</f>
        <v>1</v>
      </c>
      <c r="Z908" s="132" t="n">
        <f aca="false">IF(R908=1,35,IF(S908=1,64,IF(T908=1,IF(Y908=1,85,104),IF(U908=1,IF(Y908=1,124,152),IF(V908=1,(IF(Y908=1,146,IF(Y908=2,178,263))),IF(W908=1,(IF(Y908=1,178,IF(Y908=2,218,321))),IF(X908=1,IF(Y908=1,190,IF(Y908=2,242,IF(Y908=3,357,896))))))))))</f>
        <v>85</v>
      </c>
      <c r="AA908" s="146" t="n">
        <f aca="false">Z908*F908</f>
        <v>23483934.60039</v>
      </c>
      <c r="AB908" s="141" t="n">
        <v>0</v>
      </c>
      <c r="AC908" s="136" t="s">
        <v>125</v>
      </c>
    </row>
    <row r="909" customFormat="false" ht="13.8" hidden="false" customHeight="false" outlineLevel="0" collapsed="false">
      <c r="A909" s="136" t="n">
        <v>908</v>
      </c>
      <c r="B909" s="132" t="n">
        <v>275688.932061</v>
      </c>
      <c r="C909" s="132" t="n">
        <v>5039170.54504</v>
      </c>
      <c r="D909" s="132" t="s">
        <v>337</v>
      </c>
      <c r="E909" s="147" t="n">
        <v>25106.5</v>
      </c>
      <c r="F909" s="144" t="n">
        <f aca="false">E909*10.76391</f>
        <v>270244.106415</v>
      </c>
      <c r="G909" s="132" t="s">
        <v>338</v>
      </c>
      <c r="H909" s="132" t="n">
        <v>0</v>
      </c>
      <c r="I909" s="132" t="n">
        <v>0</v>
      </c>
      <c r="J909" s="132" t="n">
        <f aca="false">IF(L909=13.5,IF(X909=1,12,9),-0.392532+1.267037*L909+0.472239*X909+0.58658*W909+0.089417*V909+0.531633*U909+0.337883*T909-0.403545*S909)</f>
        <v>2.141542</v>
      </c>
      <c r="K909" s="145" t="n">
        <f aca="false">IF(I909=0,J909,I909)</f>
        <v>2.141542</v>
      </c>
      <c r="L909" s="132" t="n">
        <v>2</v>
      </c>
      <c r="M909" s="132" t="n">
        <v>1</v>
      </c>
      <c r="N909" s="132" t="n">
        <v>3</v>
      </c>
      <c r="O909" s="132" t="s">
        <v>150</v>
      </c>
      <c r="P909" s="132" t="n">
        <v>2</v>
      </c>
      <c r="Q909" s="132" t="n">
        <v>1.5</v>
      </c>
      <c r="R909" s="132" t="n">
        <v>1</v>
      </c>
      <c r="S909" s="132" t="n">
        <v>0</v>
      </c>
      <c r="T909" s="132" t="n">
        <v>0</v>
      </c>
      <c r="U909" s="132" t="n">
        <v>0</v>
      </c>
      <c r="V909" s="132" t="n">
        <v>0</v>
      </c>
      <c r="W909" s="132" t="n">
        <v>0</v>
      </c>
      <c r="X909" s="132" t="n">
        <v>0</v>
      </c>
      <c r="Y909" s="132" t="n">
        <f aca="false">IF(L909&lt;=2.5,1,IF(L909&lt;=4.5,2,IF(L909&lt;=6.5,3,4)))</f>
        <v>1</v>
      </c>
      <c r="Z909" s="132" t="n">
        <f aca="false">IF(R909=1,35,IF(S909=1,64,IF(T909=1,IF(Y909=1,85,104),IF(U909=1,IF(Y909=1,124,152),IF(V909=1,(IF(Y909=1,146,IF(Y909=2,178,263))),IF(W909=1,(IF(Y909=1,178,IF(Y909=2,218,321))),IF(X909=1,IF(Y909=1,190,IF(Y909=2,242,IF(Y909=3,357,896))))))))))</f>
        <v>35</v>
      </c>
      <c r="AA909" s="146" t="n">
        <f aca="false">Z909*F909</f>
        <v>9458543.724525</v>
      </c>
      <c r="AB909" s="141" t="n">
        <v>0</v>
      </c>
      <c r="AC909" s="136" t="s">
        <v>126</v>
      </c>
    </row>
    <row r="910" customFormat="false" ht="13.8" hidden="false" customHeight="false" outlineLevel="0" collapsed="false">
      <c r="A910" s="136" t="n">
        <v>909</v>
      </c>
      <c r="B910" s="132" t="n">
        <v>301635.422141</v>
      </c>
      <c r="C910" s="132" t="n">
        <v>5051143.19828</v>
      </c>
      <c r="D910" s="132" t="s">
        <v>339</v>
      </c>
      <c r="E910" s="147" t="n">
        <v>25032.2</v>
      </c>
      <c r="F910" s="144" t="n">
        <f aca="false">E910*10.76391</f>
        <v>269444.347902</v>
      </c>
      <c r="G910" s="132" t="s">
        <v>340</v>
      </c>
      <c r="H910" s="132" t="n">
        <v>0</v>
      </c>
      <c r="I910" s="132" t="n">
        <v>0</v>
      </c>
      <c r="J910" s="132" t="n">
        <f aca="false">IF(L910=13.5,IF(X910=1,12,9),-0.392532+1.267037*L910+0.472239*X910+0.58658*W910+0.089417*V910+0.531633*U910+0.337883*T910-0.403545*S910)</f>
        <v>3.6385525</v>
      </c>
      <c r="K910" s="145" t="n">
        <f aca="false">IF(I910=0,J910,I910)</f>
        <v>3.6385525</v>
      </c>
      <c r="L910" s="132" t="n">
        <v>3.5</v>
      </c>
      <c r="M910" s="132" t="n">
        <v>3</v>
      </c>
      <c r="N910" s="132" t="n">
        <v>8</v>
      </c>
      <c r="O910" s="132" t="s">
        <v>151</v>
      </c>
      <c r="P910" s="132" t="n">
        <v>1.5</v>
      </c>
      <c r="Q910" s="132" t="n">
        <v>2</v>
      </c>
      <c r="R910" s="132" t="n">
        <v>0</v>
      </c>
      <c r="S910" s="132" t="n">
        <v>1</v>
      </c>
      <c r="T910" s="132" t="n">
        <v>0</v>
      </c>
      <c r="U910" s="132" t="n">
        <v>0</v>
      </c>
      <c r="V910" s="132" t="n">
        <v>0</v>
      </c>
      <c r="W910" s="132" t="n">
        <v>0</v>
      </c>
      <c r="X910" s="132" t="n">
        <v>0</v>
      </c>
      <c r="Y910" s="132" t="n">
        <f aca="false">IF(L910&lt;=2.5,1,IF(L910&lt;=4.5,2,IF(L910&lt;=6.5,3,4)))</f>
        <v>2</v>
      </c>
      <c r="Z910" s="132" t="n">
        <f aca="false">IF(R910=1,35,IF(S910=1,64,IF(T910=1,IF(Y910=1,85,104),IF(U910=1,IF(Y910=1,124,152),IF(V910=1,(IF(Y910=1,146,IF(Y910=2,178,263))),IF(W910=1,(IF(Y910=1,178,IF(Y910=2,218,321))),IF(X910=1,IF(Y910=1,190,IF(Y910=2,242,IF(Y910=3,357,896))))))))))</f>
        <v>64</v>
      </c>
      <c r="AA910" s="146" t="n">
        <f aca="false">Z910*F910</f>
        <v>17244438.265728</v>
      </c>
      <c r="AB910" s="141" t="n">
        <v>0</v>
      </c>
      <c r="AC910" s="136" t="s">
        <v>125</v>
      </c>
    </row>
    <row r="911" customFormat="false" ht="13.8" hidden="false" customHeight="false" outlineLevel="0" collapsed="false">
      <c r="A911" s="136" t="n">
        <v>910</v>
      </c>
      <c r="B911" s="132" t="n">
        <v>280598.137037</v>
      </c>
      <c r="C911" s="132" t="n">
        <v>5039811.28045</v>
      </c>
      <c r="D911" s="132" t="s">
        <v>341</v>
      </c>
      <c r="E911" s="147" t="n">
        <v>24890.4</v>
      </c>
      <c r="F911" s="144" t="n">
        <f aca="false">E911*10.76391</f>
        <v>267918.025464</v>
      </c>
      <c r="G911" s="132" t="s">
        <v>342</v>
      </c>
      <c r="H911" s="132" t="n">
        <v>0</v>
      </c>
      <c r="I911" s="132" t="n">
        <v>0</v>
      </c>
      <c r="J911" s="132" t="n">
        <f aca="false">IF(L911=13.5,IF(X911=1,12,9),-0.392532+1.267037*L911+0.472239*X911+0.58658*W911+0.089417*V911+0.531633*U911+0.337883*T911-0.403545*S911)</f>
        <v>3.408579</v>
      </c>
      <c r="K911" s="145" t="n">
        <f aca="false">IF(I911=0,J911,I911)</f>
        <v>3.408579</v>
      </c>
      <c r="L911" s="132" t="n">
        <v>3</v>
      </c>
      <c r="M911" s="132" t="n">
        <v>1</v>
      </c>
      <c r="N911" s="132" t="n">
        <v>8</v>
      </c>
      <c r="O911" s="132" t="s">
        <v>150</v>
      </c>
      <c r="P911" s="132" t="n">
        <v>2</v>
      </c>
      <c r="Q911" s="132" t="n">
        <v>1.5</v>
      </c>
      <c r="R911" s="132" t="n">
        <v>1</v>
      </c>
      <c r="S911" s="132" t="n">
        <v>0</v>
      </c>
      <c r="T911" s="132" t="n">
        <v>0</v>
      </c>
      <c r="U911" s="132" t="n">
        <v>0</v>
      </c>
      <c r="V911" s="132" t="n">
        <v>0</v>
      </c>
      <c r="W911" s="132" t="n">
        <v>0</v>
      </c>
      <c r="X911" s="132" t="n">
        <v>0</v>
      </c>
      <c r="Y911" s="132" t="n">
        <f aca="false">IF(L911&lt;=2.5,1,IF(L911&lt;=4.5,2,IF(L911&lt;=6.5,3,4)))</f>
        <v>2</v>
      </c>
      <c r="Z911" s="132" t="n">
        <f aca="false">IF(R911=1,35,IF(S911=1,64,IF(T911=1,IF(Y911=1,85,104),IF(U911=1,IF(Y911=1,124,152),IF(V911=1,(IF(Y911=1,146,IF(Y911=2,178,263))),IF(W911=1,(IF(Y911=1,178,IF(Y911=2,218,321))),IF(X911=1,IF(Y911=1,190,IF(Y911=2,242,IF(Y911=3,357,896))))))))))</f>
        <v>35</v>
      </c>
      <c r="AA911" s="146" t="n">
        <f aca="false">Z911*F911</f>
        <v>9377130.89124</v>
      </c>
      <c r="AB911" s="141" t="n">
        <v>0</v>
      </c>
      <c r="AC911" s="136" t="s">
        <v>126</v>
      </c>
    </row>
    <row r="912" customFormat="false" ht="13.8" hidden="false" customHeight="false" outlineLevel="0" collapsed="false">
      <c r="A912" s="136" t="n">
        <v>911</v>
      </c>
      <c r="B912" s="132" t="n">
        <v>288817.55506</v>
      </c>
      <c r="C912" s="132" t="n">
        <v>5040284.07888</v>
      </c>
      <c r="D912" s="132" t="s">
        <v>343</v>
      </c>
      <c r="E912" s="147" t="n">
        <v>24612.4</v>
      </c>
      <c r="F912" s="144" t="n">
        <f aca="false">E912*10.76391</f>
        <v>264925.658484</v>
      </c>
      <c r="G912" s="132" t="s">
        <v>344</v>
      </c>
      <c r="H912" s="132" t="n">
        <v>0</v>
      </c>
      <c r="I912" s="132" t="n">
        <v>3</v>
      </c>
      <c r="J912" s="132" t="n">
        <f aca="false">IF(L912=13.5,IF(X912=1,12,9),-0.392532+1.267037*L912+0.472239*X912+0.58658*W912+0.089417*V912+0.531633*U912+0.337883*T912-0.403545*S912)</f>
        <v>8.1810915</v>
      </c>
      <c r="K912" s="145" t="n">
        <f aca="false">IF(I912=0,J912,I912)</f>
        <v>3</v>
      </c>
      <c r="L912" s="132" t="n">
        <v>6.5</v>
      </c>
      <c r="M912" s="132" t="n">
        <v>6</v>
      </c>
      <c r="N912" s="132" t="n">
        <v>99</v>
      </c>
      <c r="O912" s="132" t="s">
        <v>152</v>
      </c>
      <c r="P912" s="132" t="n">
        <v>2</v>
      </c>
      <c r="Q912" s="132" t="n">
        <v>2</v>
      </c>
      <c r="R912" s="132" t="n">
        <v>0</v>
      </c>
      <c r="S912" s="132" t="n">
        <v>0</v>
      </c>
      <c r="T912" s="132" t="n">
        <v>1</v>
      </c>
      <c r="U912" s="132" t="n">
        <v>0</v>
      </c>
      <c r="V912" s="132" t="n">
        <v>0</v>
      </c>
      <c r="W912" s="132" t="n">
        <v>0</v>
      </c>
      <c r="X912" s="132" t="n">
        <v>0</v>
      </c>
      <c r="Y912" s="132" t="n">
        <f aca="false">IF(L912&lt;=2.5,1,IF(L912&lt;=4.5,2,IF(L912&lt;=6.5,3,4)))</f>
        <v>3</v>
      </c>
      <c r="Z912" s="132" t="n">
        <f aca="false">IF(R912=1,35,IF(S912=1,64,IF(T912=1,IF(Y912=1,85,104),IF(U912=1,IF(Y912=1,124,152),IF(V912=1,(IF(Y912=1,146,IF(Y912=2,178,263))),IF(W912=1,(IF(Y912=1,178,IF(Y912=2,218,321))),IF(X912=1,IF(Y912=1,190,IF(Y912=2,242,IF(Y912=3,357,896))))))))))</f>
        <v>104</v>
      </c>
      <c r="AA912" s="146" t="n">
        <f aca="false">Z912*F912</f>
        <v>27552268.482336</v>
      </c>
      <c r="AB912" s="141" t="n">
        <v>0</v>
      </c>
      <c r="AC912" s="136" t="s">
        <v>125</v>
      </c>
    </row>
    <row r="913" customFormat="false" ht="13.8" hidden="false" customHeight="false" outlineLevel="0" collapsed="false">
      <c r="A913" s="136" t="n">
        <v>912</v>
      </c>
      <c r="B913" s="132" t="n">
        <v>294209.121113</v>
      </c>
      <c r="C913" s="132" t="n">
        <v>5040948.24233</v>
      </c>
      <c r="D913" s="132" t="s">
        <v>345</v>
      </c>
      <c r="E913" s="147" t="n">
        <v>23800.2</v>
      </c>
      <c r="F913" s="144" t="n">
        <f aca="false">E913*10.76391</f>
        <v>256183.210782</v>
      </c>
      <c r="G913" s="132" t="s">
        <v>254</v>
      </c>
      <c r="H913" s="132" t="n">
        <v>1</v>
      </c>
      <c r="I913" s="132" t="n">
        <v>4</v>
      </c>
      <c r="J913" s="132" t="n">
        <f aca="false">IF(L913=13.5,IF(X913=1,12,9),-0.392532+1.267037*L913+0.472239*X913+0.58658*W913+0.089417*V913+0.531633*U913+0.337883*T913-0.403545*S913)</f>
        <v>3.746462</v>
      </c>
      <c r="K913" s="145" t="n">
        <f aca="false">IF(I913=0,J913,I913)</f>
        <v>4</v>
      </c>
      <c r="L913" s="132" t="n">
        <v>3</v>
      </c>
      <c r="M913" s="132" t="n">
        <v>2</v>
      </c>
      <c r="N913" s="132" t="n">
        <v>6</v>
      </c>
      <c r="O913" s="132" t="s">
        <v>152</v>
      </c>
      <c r="P913" s="132" t="n">
        <v>2</v>
      </c>
      <c r="Q913" s="132" t="n">
        <v>2</v>
      </c>
      <c r="R913" s="132" t="n">
        <v>0</v>
      </c>
      <c r="S913" s="132" t="n">
        <v>0</v>
      </c>
      <c r="T913" s="132" t="n">
        <v>1</v>
      </c>
      <c r="U913" s="132" t="n">
        <v>0</v>
      </c>
      <c r="V913" s="132" t="n">
        <v>0</v>
      </c>
      <c r="W913" s="132" t="n">
        <v>0</v>
      </c>
      <c r="X913" s="132" t="n">
        <v>0</v>
      </c>
      <c r="Y913" s="132" t="n">
        <f aca="false">IF(L913&lt;=2.5,1,IF(L913&lt;=4.5,2,IF(L913&lt;=6.5,3,4)))</f>
        <v>2</v>
      </c>
      <c r="Z913" s="132" t="n">
        <f aca="false">IF(R913=1,35,IF(S913=1,64,IF(T913=1,IF(Y913=1,85,104),IF(U913=1,IF(Y913=1,124,152),IF(V913=1,(IF(Y913=1,146,IF(Y913=2,178,263))),IF(W913=1,(IF(Y913=1,178,IF(Y913=2,218,321))),IF(X913=1,IF(Y913=1,190,IF(Y913=2,242,IF(Y913=3,357,896))))))))))</f>
        <v>104</v>
      </c>
      <c r="AA913" s="146" t="n">
        <f aca="false">Z913*F913</f>
        <v>26643053.921328</v>
      </c>
      <c r="AB913" s="141" t="n">
        <v>1</v>
      </c>
      <c r="AC913" s="136" t="s">
        <v>125</v>
      </c>
    </row>
    <row r="914" customFormat="false" ht="13.8" hidden="false" customHeight="false" outlineLevel="0" collapsed="false">
      <c r="A914" s="136" t="n">
        <v>913</v>
      </c>
      <c r="B914" s="132" t="n">
        <v>274668.736666</v>
      </c>
      <c r="C914" s="132" t="n">
        <v>5039081.72633</v>
      </c>
      <c r="D914" s="132" t="s">
        <v>346</v>
      </c>
      <c r="E914" s="147" t="n">
        <v>23196.2</v>
      </c>
      <c r="F914" s="144" t="n">
        <f aca="false">E914*10.76391</f>
        <v>249681.809142</v>
      </c>
      <c r="G914" s="132" t="s">
        <v>164</v>
      </c>
      <c r="H914" s="132" t="n">
        <v>0.2</v>
      </c>
      <c r="I914" s="132" t="n">
        <v>1</v>
      </c>
      <c r="J914" s="132" t="n">
        <f aca="false">IF(L914=13.5,IF(X914=1,12,9),-0.392532+1.267037*L914+0.472239*X914+0.58658*W914+0.089417*V914+0.531633*U914+0.337883*T914-0.403545*S914)</f>
        <v>1.5080235</v>
      </c>
      <c r="K914" s="145" t="n">
        <f aca="false">IF(I914=0,J914,I914)</f>
        <v>1</v>
      </c>
      <c r="L914" s="132" t="n">
        <v>1.5</v>
      </c>
      <c r="M914" s="132" t="n">
        <v>1</v>
      </c>
      <c r="N914" s="132" t="n">
        <v>2</v>
      </c>
      <c r="O914" s="132" t="s">
        <v>150</v>
      </c>
      <c r="P914" s="132" t="n">
        <v>2</v>
      </c>
      <c r="Q914" s="132" t="n">
        <v>1.5</v>
      </c>
      <c r="R914" s="132" t="n">
        <v>1</v>
      </c>
      <c r="S914" s="132" t="n">
        <v>0</v>
      </c>
      <c r="T914" s="132" t="n">
        <v>0</v>
      </c>
      <c r="U914" s="132" t="n">
        <v>0</v>
      </c>
      <c r="V914" s="132" t="n">
        <v>0</v>
      </c>
      <c r="W914" s="132" t="n">
        <v>0</v>
      </c>
      <c r="X914" s="132" t="n">
        <v>0</v>
      </c>
      <c r="Y914" s="132" t="n">
        <f aca="false">IF(L914&lt;=2.5,1,IF(L914&lt;=4.5,2,IF(L914&lt;=6.5,3,4)))</f>
        <v>1</v>
      </c>
      <c r="Z914" s="132" t="n">
        <f aca="false">IF(R914=1,35,IF(S914=1,64,IF(T914=1,IF(Y914=1,85,104),IF(U914=1,IF(Y914=1,124,152),IF(V914=1,(IF(Y914=1,146,IF(Y914=2,178,263))),IF(W914=1,(IF(Y914=1,178,IF(Y914=2,218,321))),IF(X914=1,IF(Y914=1,190,IF(Y914=2,242,IF(Y914=3,357,896))))))))))</f>
        <v>35</v>
      </c>
      <c r="AA914" s="146" t="n">
        <f aca="false">Z914*F914</f>
        <v>8738863.31997</v>
      </c>
      <c r="AB914" s="141" t="n">
        <v>0</v>
      </c>
      <c r="AC914" s="136" t="s">
        <v>126</v>
      </c>
    </row>
    <row r="915" customFormat="false" ht="13.8" hidden="false" customHeight="false" outlineLevel="0" collapsed="false">
      <c r="A915" s="136" t="n">
        <v>914</v>
      </c>
      <c r="B915" s="132" t="n">
        <v>296077.270115</v>
      </c>
      <c r="C915" s="132" t="n">
        <v>5051283.10933</v>
      </c>
      <c r="D915" s="132" t="s">
        <v>347</v>
      </c>
      <c r="E915" s="147" t="n">
        <v>22990.9</v>
      </c>
      <c r="F915" s="144" t="n">
        <f aca="false">E915*10.76391</f>
        <v>247471.978419</v>
      </c>
      <c r="G915" s="132" t="s">
        <v>327</v>
      </c>
      <c r="H915" s="132" t="n">
        <v>0</v>
      </c>
      <c r="I915" s="132" t="n">
        <v>0</v>
      </c>
      <c r="J915" s="132" t="n">
        <f aca="false">IF(L915=13.5,IF(X915=1,12,9),-0.392532+1.267037*L915+0.472239*X915+0.58658*W915+0.089417*V915+0.531633*U915+0.337883*T915-0.403545*S915)</f>
        <v>1.1044785</v>
      </c>
      <c r="K915" s="145" t="n">
        <f aca="false">IF(I915=0,J915,I915)</f>
        <v>1.1044785</v>
      </c>
      <c r="L915" s="132" t="n">
        <v>1.5</v>
      </c>
      <c r="M915" s="132" t="n">
        <v>1</v>
      </c>
      <c r="N915" s="132" t="n">
        <v>3</v>
      </c>
      <c r="O915" s="132" t="s">
        <v>151</v>
      </c>
      <c r="P915" s="132" t="n">
        <v>1.5</v>
      </c>
      <c r="Q915" s="132" t="n">
        <v>1.5</v>
      </c>
      <c r="R915" s="132" t="n">
        <v>0</v>
      </c>
      <c r="S915" s="132" t="n">
        <v>1</v>
      </c>
      <c r="T915" s="132" t="n">
        <v>0</v>
      </c>
      <c r="U915" s="132" t="n">
        <v>0</v>
      </c>
      <c r="V915" s="132" t="n">
        <v>0</v>
      </c>
      <c r="W915" s="132" t="n">
        <v>0</v>
      </c>
      <c r="X915" s="132" t="n">
        <v>0</v>
      </c>
      <c r="Y915" s="132" t="n">
        <f aca="false">IF(L915&lt;=2.5,1,IF(L915&lt;=4.5,2,IF(L915&lt;=6.5,3,4)))</f>
        <v>1</v>
      </c>
      <c r="Z915" s="132" t="n">
        <f aca="false">IF(R915=1,35,IF(S915=1,64,IF(T915=1,IF(Y915=1,85,104),IF(U915=1,IF(Y915=1,124,152),IF(V915=1,(IF(Y915=1,146,IF(Y915=2,178,263))),IF(W915=1,(IF(Y915=1,178,IF(Y915=2,218,321))),IF(X915=1,IF(Y915=1,190,IF(Y915=2,242,IF(Y915=3,357,896))))))))))</f>
        <v>64</v>
      </c>
      <c r="AA915" s="146" t="n">
        <f aca="false">Z915*F915</f>
        <v>15838206.618816</v>
      </c>
      <c r="AB915" s="141" t="n">
        <v>0</v>
      </c>
      <c r="AC915" s="136" t="s">
        <v>125</v>
      </c>
    </row>
    <row r="916" customFormat="false" ht="13.8" hidden="false" customHeight="false" outlineLevel="0" collapsed="false">
      <c r="A916" s="136" t="n">
        <v>915</v>
      </c>
      <c r="B916" s="132" t="n">
        <v>291925.829153</v>
      </c>
      <c r="C916" s="132" t="n">
        <v>5033045.97621</v>
      </c>
      <c r="D916" s="132" t="s">
        <v>348</v>
      </c>
      <c r="E916" s="147" t="n">
        <v>22897.4</v>
      </c>
      <c r="F916" s="144" t="n">
        <f aca="false">E916*10.76391</f>
        <v>246465.552834</v>
      </c>
      <c r="G916" s="132" t="s">
        <v>170</v>
      </c>
      <c r="H916" s="132" t="n">
        <v>0.2</v>
      </c>
      <c r="I916" s="132" t="n">
        <v>5</v>
      </c>
      <c r="J916" s="132" t="n">
        <f aca="false">IF(L916=13.5,IF(X916=1,12,9),-0.392532+1.267037*L916+0.472239*X916+0.58658*W916+0.089417*V916+0.531633*U916+0.337883*T916-0.403545*S916)</f>
        <v>2.3715155</v>
      </c>
      <c r="K916" s="145" t="n">
        <f aca="false">IF(I916=0,J916,I916)</f>
        <v>5</v>
      </c>
      <c r="L916" s="132" t="n">
        <v>2.5</v>
      </c>
      <c r="M916" s="132" t="n">
        <v>2</v>
      </c>
      <c r="N916" s="132" t="n">
        <v>6</v>
      </c>
      <c r="O916" s="132" t="s">
        <v>151</v>
      </c>
      <c r="P916" s="132" t="n">
        <v>2</v>
      </c>
      <c r="Q916" s="132" t="n">
        <v>1.5</v>
      </c>
      <c r="R916" s="132" t="n">
        <v>0</v>
      </c>
      <c r="S916" s="132" t="n">
        <v>1</v>
      </c>
      <c r="T916" s="132" t="n">
        <v>0</v>
      </c>
      <c r="U916" s="132" t="n">
        <v>0</v>
      </c>
      <c r="V916" s="132" t="n">
        <v>0</v>
      </c>
      <c r="W916" s="132" t="n">
        <v>0</v>
      </c>
      <c r="X916" s="132" t="n">
        <v>0</v>
      </c>
      <c r="Y916" s="132" t="n">
        <f aca="false">IF(L916&lt;=2.5,1,IF(L916&lt;=4.5,2,IF(L916&lt;=6.5,3,4)))</f>
        <v>1</v>
      </c>
      <c r="Z916" s="132" t="n">
        <f aca="false">IF(R916=1,35,IF(S916=1,64,IF(T916=1,IF(Y916=1,85,104),IF(U916=1,IF(Y916=1,124,152),IF(V916=1,(IF(Y916=1,146,IF(Y916=2,178,263))),IF(W916=1,(IF(Y916=1,178,IF(Y916=2,218,321))),IF(X916=1,IF(Y916=1,190,IF(Y916=2,242,IF(Y916=3,357,896))))))))))</f>
        <v>64</v>
      </c>
      <c r="AA916" s="146" t="n">
        <f aca="false">Z916*F916</f>
        <v>15773795.381376</v>
      </c>
      <c r="AB916" s="141" t="n">
        <v>0</v>
      </c>
      <c r="AC916" s="136" t="s">
        <v>125</v>
      </c>
    </row>
    <row r="917" customFormat="false" ht="13.8" hidden="false" customHeight="false" outlineLevel="0" collapsed="false">
      <c r="A917" s="136" t="n">
        <v>916</v>
      </c>
      <c r="B917" s="132" t="n">
        <v>305495.801839</v>
      </c>
      <c r="C917" s="132" t="n">
        <v>5056477.42177</v>
      </c>
      <c r="D917" s="132" t="s">
        <v>349</v>
      </c>
      <c r="E917" s="147" t="n">
        <v>22480.2</v>
      </c>
      <c r="F917" s="144" t="n">
        <f aca="false">E917*10.76391</f>
        <v>241974.849582</v>
      </c>
      <c r="G917" s="132" t="s">
        <v>350</v>
      </c>
      <c r="H917" s="132" t="n">
        <v>0</v>
      </c>
      <c r="I917" s="132" t="n">
        <v>0</v>
      </c>
      <c r="J917" s="132" t="n">
        <f aca="false">IF(L917=13.5,IF(X917=1,12,9),-0.392532+1.267037*L917+0.472239*X917+0.58658*W917+0.089417*V917+0.531633*U917+0.337883*T917-0.403545*S917)</f>
        <v>2.7750605</v>
      </c>
      <c r="K917" s="145" t="n">
        <f aca="false">IF(I917=0,J917,I917)</f>
        <v>2.7750605</v>
      </c>
      <c r="L917" s="132" t="n">
        <v>2.5</v>
      </c>
      <c r="M917" s="132" t="n">
        <v>2</v>
      </c>
      <c r="N917" s="132" t="n">
        <v>4</v>
      </c>
      <c r="O917" s="132" t="s">
        <v>150</v>
      </c>
      <c r="P917" s="132" t="n">
        <v>2</v>
      </c>
      <c r="Q917" s="132" t="n">
        <v>1.5</v>
      </c>
      <c r="R917" s="132" t="n">
        <v>1</v>
      </c>
      <c r="S917" s="132" t="n">
        <v>0</v>
      </c>
      <c r="T917" s="132" t="n">
        <v>0</v>
      </c>
      <c r="U917" s="132" t="n">
        <v>0</v>
      </c>
      <c r="V917" s="132" t="n">
        <v>0</v>
      </c>
      <c r="W917" s="132" t="n">
        <v>0</v>
      </c>
      <c r="X917" s="132" t="n">
        <v>0</v>
      </c>
      <c r="Y917" s="132" t="n">
        <f aca="false">IF(L917&lt;=2.5,1,IF(L917&lt;=4.5,2,IF(L917&lt;=6.5,3,4)))</f>
        <v>1</v>
      </c>
      <c r="Z917" s="132" t="n">
        <f aca="false">IF(R917=1,35,IF(S917=1,64,IF(T917=1,IF(Y917=1,85,104),IF(U917=1,IF(Y917=1,124,152),IF(V917=1,(IF(Y917=1,146,IF(Y917=2,178,263))),IF(W917=1,(IF(Y917=1,178,IF(Y917=2,218,321))),IF(X917=1,IF(Y917=1,190,IF(Y917=2,242,IF(Y917=3,357,896))))))))))</f>
        <v>35</v>
      </c>
      <c r="AA917" s="146" t="n">
        <f aca="false">Z917*F917</f>
        <v>8469119.73537</v>
      </c>
      <c r="AB917" s="141" t="n">
        <v>0</v>
      </c>
      <c r="AC917" s="136" t="s">
        <v>126</v>
      </c>
    </row>
    <row r="918" customFormat="false" ht="13.8" hidden="false" customHeight="false" outlineLevel="0" collapsed="false">
      <c r="A918" s="136" t="n">
        <v>917</v>
      </c>
      <c r="B918" s="132" t="n">
        <v>301844.334421</v>
      </c>
      <c r="C918" s="132" t="n">
        <v>5049849.96287</v>
      </c>
      <c r="D918" s="132" t="s">
        <v>351</v>
      </c>
      <c r="E918" s="147" t="n">
        <v>22213.4</v>
      </c>
      <c r="F918" s="144" t="n">
        <f aca="false">E918*10.76391</f>
        <v>239103.038394</v>
      </c>
      <c r="G918" s="132" t="s">
        <v>352</v>
      </c>
      <c r="H918" s="132" t="n">
        <v>0.6</v>
      </c>
      <c r="I918" s="132" t="n">
        <v>3</v>
      </c>
      <c r="J918" s="132" t="n">
        <f aca="false">IF(L918=13.5,IF(X918=1,12,9),-0.392532+1.267037*L918+0.472239*X918+0.58658*W918+0.089417*V918+0.531633*U918+0.337883*T918-0.403545*S918)</f>
        <v>3.005034</v>
      </c>
      <c r="K918" s="145" t="n">
        <f aca="false">IF(I918=0,J918,I918)</f>
        <v>3</v>
      </c>
      <c r="L918" s="132" t="n">
        <v>3</v>
      </c>
      <c r="M918" s="132" t="n">
        <v>2</v>
      </c>
      <c r="N918" s="132" t="n">
        <v>6</v>
      </c>
      <c r="O918" s="132" t="s">
        <v>151</v>
      </c>
      <c r="P918" s="132" t="n">
        <v>2</v>
      </c>
      <c r="Q918" s="132" t="n">
        <v>2</v>
      </c>
      <c r="R918" s="132" t="n">
        <v>0</v>
      </c>
      <c r="S918" s="132" t="n">
        <v>1</v>
      </c>
      <c r="T918" s="132" t="n">
        <v>0</v>
      </c>
      <c r="U918" s="132" t="n">
        <v>0</v>
      </c>
      <c r="V918" s="132" t="n">
        <v>0</v>
      </c>
      <c r="W918" s="132" t="n">
        <v>0</v>
      </c>
      <c r="X918" s="132" t="n">
        <v>0</v>
      </c>
      <c r="Y918" s="132" t="n">
        <f aca="false">IF(L918&lt;=2.5,1,IF(L918&lt;=4.5,2,IF(L918&lt;=6.5,3,4)))</f>
        <v>2</v>
      </c>
      <c r="Z918" s="132" t="n">
        <f aca="false">IF(R918=1,35,IF(S918=1,64,IF(T918=1,IF(Y918=1,85,104),IF(U918=1,IF(Y918=1,124,152),IF(V918=1,(IF(Y918=1,146,IF(Y918=2,178,263))),IF(W918=1,(IF(Y918=1,178,IF(Y918=2,218,321))),IF(X918=1,IF(Y918=1,190,IF(Y918=2,242,IF(Y918=3,357,896))))))))))</f>
        <v>64</v>
      </c>
      <c r="AA918" s="146" t="n">
        <f aca="false">Z918*F918</f>
        <v>15302594.457216</v>
      </c>
      <c r="AB918" s="141" t="n">
        <v>0</v>
      </c>
      <c r="AC918" s="136" t="s">
        <v>125</v>
      </c>
    </row>
    <row r="919" customFormat="false" ht="13.8" hidden="false" customHeight="false" outlineLevel="0" collapsed="false">
      <c r="A919" s="136" t="n">
        <v>918</v>
      </c>
      <c r="B919" s="132" t="n">
        <v>298276.132326</v>
      </c>
      <c r="C919" s="132" t="n">
        <v>5037394.01516</v>
      </c>
      <c r="D919" s="132" t="s">
        <v>353</v>
      </c>
      <c r="E919" s="147" t="n">
        <v>21963.2</v>
      </c>
      <c r="F919" s="144" t="n">
        <f aca="false">E919*10.76391</f>
        <v>236409.908112</v>
      </c>
      <c r="G919" s="132" t="s">
        <v>354</v>
      </c>
      <c r="H919" s="132" t="n">
        <v>0</v>
      </c>
      <c r="I919" s="132" t="n">
        <v>0</v>
      </c>
      <c r="J919" s="132" t="n">
        <f aca="false">IF(L919=13.5,IF(X919=1,12,9),-0.392532+1.267037*L919+0.472239*X919+0.58658*W919+0.089417*V919+0.531633*U919+0.337883*T919-0.403545*S919)</f>
        <v>3.1129435</v>
      </c>
      <c r="K919" s="145" t="n">
        <f aca="false">IF(I919=0,J919,I919)</f>
        <v>3.1129435</v>
      </c>
      <c r="L919" s="132" t="n">
        <v>2.5</v>
      </c>
      <c r="M919" s="132" t="n">
        <v>2</v>
      </c>
      <c r="N919" s="132" t="n">
        <v>4</v>
      </c>
      <c r="O919" s="132" t="s">
        <v>152</v>
      </c>
      <c r="P919" s="132" t="n">
        <v>2</v>
      </c>
      <c r="Q919" s="132" t="n">
        <v>1.5</v>
      </c>
      <c r="R919" s="132" t="n">
        <v>0</v>
      </c>
      <c r="S919" s="132" t="n">
        <v>0</v>
      </c>
      <c r="T919" s="132" t="n">
        <v>1</v>
      </c>
      <c r="U919" s="132" t="n">
        <v>0</v>
      </c>
      <c r="V919" s="132" t="n">
        <v>0</v>
      </c>
      <c r="W919" s="132" t="n">
        <v>0</v>
      </c>
      <c r="X919" s="132" t="n">
        <v>0</v>
      </c>
      <c r="Y919" s="132" t="n">
        <f aca="false">IF(L919&lt;=2.5,1,IF(L919&lt;=4.5,2,IF(L919&lt;=6.5,3,4)))</f>
        <v>1</v>
      </c>
      <c r="Z919" s="132" t="n">
        <f aca="false">IF(R919=1,35,IF(S919=1,64,IF(T919=1,IF(Y919=1,85,104),IF(U919=1,IF(Y919=1,124,152),IF(V919=1,(IF(Y919=1,146,IF(Y919=2,178,263))),IF(W919=1,(IF(Y919=1,178,IF(Y919=2,218,321))),IF(X919=1,IF(Y919=1,190,IF(Y919=2,242,IF(Y919=3,357,896))))))))))</f>
        <v>85</v>
      </c>
      <c r="AA919" s="146" t="n">
        <f aca="false">Z919*F919</f>
        <v>20094842.18952</v>
      </c>
      <c r="AB919" s="141" t="n">
        <v>0</v>
      </c>
      <c r="AC919" s="136" t="s">
        <v>125</v>
      </c>
    </row>
    <row r="920" customFormat="false" ht="13.8" hidden="false" customHeight="false" outlineLevel="0" collapsed="false">
      <c r="A920" s="136" t="n">
        <v>919</v>
      </c>
      <c r="B920" s="132" t="n">
        <v>288161.285643</v>
      </c>
      <c r="C920" s="132" t="n">
        <v>5040589.92817</v>
      </c>
      <c r="D920" s="132" t="s">
        <v>355</v>
      </c>
      <c r="E920" s="147" t="n">
        <v>21944.8</v>
      </c>
      <c r="F920" s="144" t="n">
        <f aca="false">E920*10.76391</f>
        <v>236211.852168</v>
      </c>
      <c r="G920" s="132" t="s">
        <v>188</v>
      </c>
      <c r="H920" s="132" t="n">
        <v>0</v>
      </c>
      <c r="I920" s="132" t="n">
        <v>3</v>
      </c>
      <c r="J920" s="132" t="n">
        <f aca="false">IF(L920=13.5,IF(X920=1,12,9),-0.392532+1.267037*L920+0.472239*X920+0.58658*W920+0.089417*V920+0.531633*U920+0.337883*T920-0.403545*S920)</f>
        <v>2.479425</v>
      </c>
      <c r="K920" s="145" t="n">
        <f aca="false">IF(I920=0,J920,I920)</f>
        <v>3</v>
      </c>
      <c r="L920" s="132" t="n">
        <v>2</v>
      </c>
      <c r="M920" s="132" t="n">
        <v>1</v>
      </c>
      <c r="N920" s="132" t="n">
        <v>99</v>
      </c>
      <c r="O920" s="132" t="s">
        <v>152</v>
      </c>
      <c r="P920" s="132" t="n">
        <v>2</v>
      </c>
      <c r="Q920" s="132" t="n">
        <v>1.5</v>
      </c>
      <c r="R920" s="132" t="n">
        <v>0</v>
      </c>
      <c r="S920" s="132" t="n">
        <v>0</v>
      </c>
      <c r="T920" s="132" t="n">
        <v>1</v>
      </c>
      <c r="U920" s="132" t="n">
        <v>0</v>
      </c>
      <c r="V920" s="132" t="n">
        <v>0</v>
      </c>
      <c r="W920" s="132" t="n">
        <v>0</v>
      </c>
      <c r="X920" s="132" t="n">
        <v>0</v>
      </c>
      <c r="Y920" s="132" t="n">
        <f aca="false">IF(L920&lt;=2.5,1,IF(L920&lt;=4.5,2,IF(L920&lt;=6.5,3,4)))</f>
        <v>1</v>
      </c>
      <c r="Z920" s="132" t="n">
        <f aca="false">IF(R920=1,35,IF(S920=1,64,IF(T920=1,IF(Y920=1,85,104),IF(U920=1,IF(Y920=1,124,152),IF(V920=1,(IF(Y920=1,146,IF(Y920=2,178,263))),IF(W920=1,(IF(Y920=1,178,IF(Y920=2,218,321))),IF(X920=1,IF(Y920=1,190,IF(Y920=2,242,IF(Y920=3,357,896))))))))))</f>
        <v>85</v>
      </c>
      <c r="AA920" s="146" t="n">
        <f aca="false">Z920*F920</f>
        <v>20078007.43428</v>
      </c>
      <c r="AB920" s="141" t="n">
        <v>0</v>
      </c>
      <c r="AC920" s="136" t="s">
        <v>125</v>
      </c>
    </row>
    <row r="921" customFormat="false" ht="13.8" hidden="false" customHeight="false" outlineLevel="0" collapsed="false">
      <c r="A921" s="136" t="n">
        <v>920</v>
      </c>
      <c r="B921" s="132" t="n">
        <v>299180.840571</v>
      </c>
      <c r="C921" s="132" t="n">
        <v>5050433.2211</v>
      </c>
      <c r="D921" s="132" t="s">
        <v>356</v>
      </c>
      <c r="E921" s="147" t="n">
        <v>21788.7</v>
      </c>
      <c r="F921" s="144" t="n">
        <f aca="false">E921*10.76391</f>
        <v>234531.605817</v>
      </c>
      <c r="G921" s="132" t="s">
        <v>207</v>
      </c>
      <c r="H921" s="132" t="n">
        <v>0.5</v>
      </c>
      <c r="I921" s="132" t="n">
        <v>3</v>
      </c>
      <c r="J921" s="132" t="n">
        <f aca="false">IF(L921=13.5,IF(X921=1,12,9),-0.392532+1.267037*L921+0.472239*X921+0.58658*W921+0.089417*V921+0.531633*U921+0.337883*T921-0.403545*S921)</f>
        <v>2.3715155</v>
      </c>
      <c r="K921" s="145" t="n">
        <f aca="false">IF(I921=0,J921,I921)</f>
        <v>3</v>
      </c>
      <c r="L921" s="132" t="n">
        <v>2.5</v>
      </c>
      <c r="M921" s="132" t="n">
        <v>1</v>
      </c>
      <c r="N921" s="132" t="n">
        <v>6</v>
      </c>
      <c r="O921" s="132" t="s">
        <v>151</v>
      </c>
      <c r="P921" s="132" t="n">
        <v>2</v>
      </c>
      <c r="Q921" s="132" t="n">
        <v>2</v>
      </c>
      <c r="R921" s="132" t="n">
        <v>0</v>
      </c>
      <c r="S921" s="132" t="n">
        <v>1</v>
      </c>
      <c r="T921" s="132" t="n">
        <v>0</v>
      </c>
      <c r="U921" s="132" t="n">
        <v>0</v>
      </c>
      <c r="V921" s="132" t="n">
        <v>0</v>
      </c>
      <c r="W921" s="132" t="n">
        <v>0</v>
      </c>
      <c r="X921" s="132" t="n">
        <v>0</v>
      </c>
      <c r="Y921" s="132" t="n">
        <f aca="false">IF(L921&lt;=2.5,1,IF(L921&lt;=4.5,2,IF(L921&lt;=6.5,3,4)))</f>
        <v>1</v>
      </c>
      <c r="Z921" s="132" t="n">
        <f aca="false">IF(R921=1,35,IF(S921=1,64,IF(T921=1,IF(Y921=1,85,104),IF(U921=1,IF(Y921=1,124,152),IF(V921=1,(IF(Y921=1,146,IF(Y921=2,178,263))),IF(W921=1,(IF(Y921=1,178,IF(Y921=2,218,321))),IF(X921=1,IF(Y921=1,190,IF(Y921=2,242,IF(Y921=3,357,896))))))))))</f>
        <v>64</v>
      </c>
      <c r="AA921" s="146" t="n">
        <f aca="false">Z921*F921</f>
        <v>15010022.772288</v>
      </c>
      <c r="AB921" s="141" t="n">
        <v>0</v>
      </c>
      <c r="AC921" s="136" t="s">
        <v>125</v>
      </c>
    </row>
    <row r="922" customFormat="false" ht="13.8" hidden="false" customHeight="false" outlineLevel="0" collapsed="false">
      <c r="A922" s="136" t="n">
        <v>921</v>
      </c>
      <c r="B922" s="132" t="n">
        <v>299980.3312</v>
      </c>
      <c r="C922" s="132" t="n">
        <v>5047934.018</v>
      </c>
      <c r="D922" s="132" t="s">
        <v>357</v>
      </c>
      <c r="E922" s="147" t="n">
        <v>21105</v>
      </c>
      <c r="F922" s="144" t="n">
        <f aca="false">E922*10.76391</f>
        <v>227172.32055</v>
      </c>
      <c r="G922" s="132" t="s">
        <v>358</v>
      </c>
      <c r="H922" s="132" t="n">
        <v>0</v>
      </c>
      <c r="I922" s="132" t="n">
        <v>0</v>
      </c>
      <c r="J922" s="132" t="n">
        <f aca="false">IF(L922=13.5,IF(X922=1,12,9),-0.392532+1.267037*L922+0.472239*X922+0.58658*W922+0.089417*V922+0.531633*U922+0.337883*T922-0.403545*S922)</f>
        <v>1.8459065</v>
      </c>
      <c r="K922" s="145" t="n">
        <f aca="false">IF(I922=0,J922,I922)</f>
        <v>1.8459065</v>
      </c>
      <c r="L922" s="132" t="n">
        <v>1.5</v>
      </c>
      <c r="M922" s="132" t="n">
        <v>1</v>
      </c>
      <c r="N922" s="132" t="n">
        <v>2</v>
      </c>
      <c r="O922" s="132" t="s">
        <v>152</v>
      </c>
      <c r="P922" s="132" t="n">
        <v>1</v>
      </c>
      <c r="Q922" s="132" t="n">
        <v>1.5</v>
      </c>
      <c r="R922" s="132" t="n">
        <v>0</v>
      </c>
      <c r="S922" s="132" t="n">
        <v>0</v>
      </c>
      <c r="T922" s="132" t="n">
        <v>1</v>
      </c>
      <c r="U922" s="132" t="n">
        <v>0</v>
      </c>
      <c r="V922" s="132" t="n">
        <v>0</v>
      </c>
      <c r="W922" s="132" t="n">
        <v>0</v>
      </c>
      <c r="X922" s="132" t="n">
        <v>0</v>
      </c>
      <c r="Y922" s="132" t="n">
        <f aca="false">IF(L922&lt;=2.5,1,IF(L922&lt;=4.5,2,IF(L922&lt;=6.5,3,4)))</f>
        <v>1</v>
      </c>
      <c r="Z922" s="132" t="n">
        <f aca="false">IF(R922=1,35,IF(S922=1,64,IF(T922=1,IF(Y922=1,85,104),IF(U922=1,IF(Y922=1,124,152),IF(V922=1,(IF(Y922=1,146,IF(Y922=2,178,263))),IF(W922=1,(IF(Y922=1,178,IF(Y922=2,218,321))),IF(X922=1,IF(Y922=1,190,IF(Y922=2,242,IF(Y922=3,357,896))))))))))</f>
        <v>85</v>
      </c>
      <c r="AA922" s="146" t="n">
        <f aca="false">Z922*F922</f>
        <v>19309647.24675</v>
      </c>
      <c r="AB922" s="141" t="n">
        <v>0</v>
      </c>
      <c r="AC922" s="136" t="s">
        <v>125</v>
      </c>
    </row>
    <row r="923" customFormat="false" ht="13.8" hidden="false" customHeight="false" outlineLevel="0" collapsed="false">
      <c r="A923" s="136" t="n">
        <v>922</v>
      </c>
      <c r="B923" s="132" t="n">
        <v>294312.8218</v>
      </c>
      <c r="C923" s="132" t="n">
        <v>5041139.374</v>
      </c>
      <c r="D923" s="132" t="s">
        <v>359</v>
      </c>
      <c r="E923" s="147" t="n">
        <v>20426.1</v>
      </c>
      <c r="F923" s="144" t="n">
        <f aca="false">E923*10.76391</f>
        <v>219864.702051</v>
      </c>
      <c r="G923" s="132" t="s">
        <v>254</v>
      </c>
      <c r="H923" s="132" t="n">
        <v>1</v>
      </c>
      <c r="I923" s="132" t="n">
        <v>4</v>
      </c>
      <c r="J923" s="132" t="n">
        <f aca="false">IF(L923=13.5,IF(X923=1,12,9),-0.392532+1.267037*L923+0.472239*X923+0.58658*W923+0.089417*V923+0.531633*U923+0.337883*T923-0.403545*S923)</f>
        <v>3.746462</v>
      </c>
      <c r="K923" s="145" t="n">
        <f aca="false">IF(I923=0,J923,I923)</f>
        <v>4</v>
      </c>
      <c r="L923" s="132" t="n">
        <v>3</v>
      </c>
      <c r="M923" s="132" t="n">
        <v>2</v>
      </c>
      <c r="N923" s="132" t="n">
        <v>6</v>
      </c>
      <c r="O923" s="132" t="s">
        <v>152</v>
      </c>
      <c r="P923" s="132" t="n">
        <v>2</v>
      </c>
      <c r="Q923" s="132" t="n">
        <v>2</v>
      </c>
      <c r="R923" s="132" t="n">
        <v>0</v>
      </c>
      <c r="S923" s="132" t="n">
        <v>0</v>
      </c>
      <c r="T923" s="132" t="n">
        <v>1</v>
      </c>
      <c r="U923" s="132" t="n">
        <v>0</v>
      </c>
      <c r="V923" s="132" t="n">
        <v>0</v>
      </c>
      <c r="W923" s="132" t="n">
        <v>0</v>
      </c>
      <c r="X923" s="132" t="n">
        <v>0</v>
      </c>
      <c r="Y923" s="132" t="n">
        <f aca="false">IF(L923&lt;=2.5,1,IF(L923&lt;=4.5,2,IF(L923&lt;=6.5,3,4)))</f>
        <v>2</v>
      </c>
      <c r="Z923" s="132" t="n">
        <f aca="false">IF(R923=1,35,IF(S923=1,64,IF(T923=1,IF(Y923=1,85,104),IF(U923=1,IF(Y923=1,124,152),IF(V923=1,(IF(Y923=1,146,IF(Y923=2,178,263))),IF(W923=1,(IF(Y923=1,178,IF(Y923=2,218,321))),IF(X923=1,IF(Y923=1,190,IF(Y923=2,242,IF(Y923=3,357,896))))))))))</f>
        <v>104</v>
      </c>
      <c r="AA923" s="146" t="n">
        <f aca="false">Z923*F923</f>
        <v>22865929.013304</v>
      </c>
      <c r="AB923" s="141" t="n">
        <v>1</v>
      </c>
      <c r="AC923" s="136" t="s">
        <v>125</v>
      </c>
    </row>
    <row r="924" customFormat="false" ht="13.8" hidden="false" customHeight="false" outlineLevel="0" collapsed="false">
      <c r="A924" s="136" t="n">
        <v>923</v>
      </c>
      <c r="B924" s="132" t="n">
        <v>305358.161767</v>
      </c>
      <c r="C924" s="132" t="n">
        <v>5058278.7727</v>
      </c>
      <c r="D924" s="132" t="s">
        <v>360</v>
      </c>
      <c r="E924" s="147" t="n">
        <v>20403</v>
      </c>
      <c r="F924" s="144" t="n">
        <f aca="false">E924*10.76391</f>
        <v>219616.05573</v>
      </c>
      <c r="G924" s="132" t="s">
        <v>333</v>
      </c>
      <c r="H924" s="132" t="n">
        <v>0</v>
      </c>
      <c r="I924" s="132" t="n">
        <v>0</v>
      </c>
      <c r="J924" s="132" t="n">
        <f aca="false">IF(L924=13.5,IF(X924=1,12,9),-0.392532+1.267037*L924+0.472239*X924+0.58658*W924+0.089417*V924+0.531633*U924+0.337883*T924-0.403545*S924)</f>
        <v>2.141542</v>
      </c>
      <c r="K924" s="145" t="n">
        <f aca="false">IF(I924=0,J924,I924)</f>
        <v>2.141542</v>
      </c>
      <c r="L924" s="132" t="n">
        <v>2</v>
      </c>
      <c r="M924" s="132" t="n">
        <v>1</v>
      </c>
      <c r="N924" s="132" t="n">
        <v>3</v>
      </c>
      <c r="O924" s="132" t="s">
        <v>150</v>
      </c>
      <c r="P924" s="132" t="n">
        <v>2</v>
      </c>
      <c r="Q924" s="132" t="n">
        <v>1.5</v>
      </c>
      <c r="R924" s="132" t="n">
        <v>1</v>
      </c>
      <c r="S924" s="132" t="n">
        <v>0</v>
      </c>
      <c r="T924" s="132" t="n">
        <v>0</v>
      </c>
      <c r="U924" s="132" t="n">
        <v>0</v>
      </c>
      <c r="V924" s="132" t="n">
        <v>0</v>
      </c>
      <c r="W924" s="132" t="n">
        <v>0</v>
      </c>
      <c r="X924" s="132" t="n">
        <v>0</v>
      </c>
      <c r="Y924" s="132" t="n">
        <f aca="false">IF(L924&lt;=2.5,1,IF(L924&lt;=4.5,2,IF(L924&lt;=6.5,3,4)))</f>
        <v>1</v>
      </c>
      <c r="Z924" s="132" t="n">
        <f aca="false">IF(R924=1,35,IF(S924=1,64,IF(T924=1,IF(Y924=1,85,104),IF(U924=1,IF(Y924=1,124,152),IF(V924=1,(IF(Y924=1,146,IF(Y924=2,178,263))),IF(W924=1,(IF(Y924=1,178,IF(Y924=2,218,321))),IF(X924=1,IF(Y924=1,190,IF(Y924=2,242,IF(Y924=3,357,896))))))))))</f>
        <v>35</v>
      </c>
      <c r="AA924" s="146" t="n">
        <f aca="false">Z924*F924</f>
        <v>7686561.95055</v>
      </c>
      <c r="AB924" s="141" t="n">
        <v>0</v>
      </c>
      <c r="AC924" s="136" t="s">
        <v>126</v>
      </c>
    </row>
    <row r="925" customFormat="false" ht="13.8" hidden="false" customHeight="false" outlineLevel="0" collapsed="false">
      <c r="A925" s="136" t="n">
        <v>924</v>
      </c>
      <c r="B925" s="132" t="n">
        <v>273581.65335</v>
      </c>
      <c r="C925" s="132" t="n">
        <v>5041428.31042</v>
      </c>
      <c r="D925" s="132" t="s">
        <v>361</v>
      </c>
      <c r="E925" s="147" t="n">
        <v>20388.1</v>
      </c>
      <c r="F925" s="144" t="n">
        <f aca="false">E925*10.76391</f>
        <v>219455.673471</v>
      </c>
      <c r="G925" s="132" t="s">
        <v>184</v>
      </c>
      <c r="H925" s="132" t="n">
        <v>0</v>
      </c>
      <c r="I925" s="132" t="n">
        <v>0</v>
      </c>
      <c r="J925" s="132" t="n">
        <f aca="false">IF(L925=13.5,IF(X925=1,12,9),-0.392532+1.267037*L925+0.472239*X925+0.58658*W925+0.089417*V925+0.531633*U925+0.337883*T925-0.403545*S925)</f>
        <v>1.5080235</v>
      </c>
      <c r="K925" s="145" t="n">
        <f aca="false">IF(I925=0,J925,I925)</f>
        <v>1.5080235</v>
      </c>
      <c r="L925" s="132" t="n">
        <v>1.5</v>
      </c>
      <c r="M925" s="132" t="n">
        <v>1</v>
      </c>
      <c r="N925" s="132" t="n">
        <v>2</v>
      </c>
      <c r="O925" s="132" t="s">
        <v>150</v>
      </c>
      <c r="P925" s="132" t="n">
        <v>1.5</v>
      </c>
      <c r="Q925" s="132" t="n">
        <v>1.5</v>
      </c>
      <c r="R925" s="132" t="n">
        <v>1</v>
      </c>
      <c r="S925" s="132" t="n">
        <v>0</v>
      </c>
      <c r="T925" s="132" t="n">
        <v>0</v>
      </c>
      <c r="U925" s="132" t="n">
        <v>0</v>
      </c>
      <c r="V925" s="132" t="n">
        <v>0</v>
      </c>
      <c r="W925" s="132" t="n">
        <v>0</v>
      </c>
      <c r="X925" s="132" t="n">
        <v>0</v>
      </c>
      <c r="Y925" s="132" t="n">
        <f aca="false">IF(L925&lt;=2.5,1,IF(L925&lt;=4.5,2,IF(L925&lt;=6.5,3,4)))</f>
        <v>1</v>
      </c>
      <c r="Z925" s="132" t="n">
        <f aca="false">IF(R925=1,35,IF(S925=1,64,IF(T925=1,IF(Y925=1,85,104),IF(U925=1,IF(Y925=1,124,152),IF(V925=1,(IF(Y925=1,146,IF(Y925=2,178,263))),IF(W925=1,(IF(Y925=1,178,IF(Y925=2,218,321))),IF(X925=1,IF(Y925=1,190,IF(Y925=2,242,IF(Y925=3,357,896))))))))))</f>
        <v>35</v>
      </c>
      <c r="AA925" s="146" t="n">
        <f aca="false">Z925*F925</f>
        <v>7680948.571485</v>
      </c>
      <c r="AB925" s="141" t="n">
        <v>0</v>
      </c>
      <c r="AC925" s="136" t="s">
        <v>126</v>
      </c>
    </row>
    <row r="926" customFormat="false" ht="13.8" hidden="false" customHeight="false" outlineLevel="0" collapsed="false">
      <c r="A926" s="136" t="n">
        <v>925</v>
      </c>
      <c r="B926" s="132" t="n">
        <v>294387.617814</v>
      </c>
      <c r="C926" s="132" t="n">
        <v>5041124.51503</v>
      </c>
      <c r="D926" s="132" t="s">
        <v>362</v>
      </c>
      <c r="E926" s="147" t="n">
        <v>20316.1</v>
      </c>
      <c r="F926" s="144" t="n">
        <f aca="false">E926*10.76391</f>
        <v>218680.671951</v>
      </c>
      <c r="G926" s="132" t="s">
        <v>254</v>
      </c>
      <c r="H926" s="132" t="n">
        <v>1</v>
      </c>
      <c r="I926" s="132" t="n">
        <v>4</v>
      </c>
      <c r="J926" s="132" t="n">
        <f aca="false">IF(L926=13.5,IF(X926=1,12,9),-0.392532+1.267037*L926+0.472239*X926+0.58658*W926+0.089417*V926+0.531633*U926+0.337883*T926-0.403545*S926)</f>
        <v>3.746462</v>
      </c>
      <c r="K926" s="145" t="n">
        <f aca="false">IF(I926=0,J926,I926)</f>
        <v>4</v>
      </c>
      <c r="L926" s="132" t="n">
        <v>3</v>
      </c>
      <c r="M926" s="132" t="n">
        <v>2</v>
      </c>
      <c r="N926" s="132" t="n">
        <v>6</v>
      </c>
      <c r="O926" s="132" t="s">
        <v>152</v>
      </c>
      <c r="P926" s="132" t="n">
        <v>2</v>
      </c>
      <c r="Q926" s="132" t="n">
        <v>2</v>
      </c>
      <c r="R926" s="132" t="n">
        <v>0</v>
      </c>
      <c r="S926" s="132" t="n">
        <v>0</v>
      </c>
      <c r="T926" s="132" t="n">
        <v>1</v>
      </c>
      <c r="U926" s="132" t="n">
        <v>0</v>
      </c>
      <c r="V926" s="132" t="n">
        <v>0</v>
      </c>
      <c r="W926" s="132" t="n">
        <v>0</v>
      </c>
      <c r="X926" s="132" t="n">
        <v>0</v>
      </c>
      <c r="Y926" s="132" t="n">
        <f aca="false">IF(L926&lt;=2.5,1,IF(L926&lt;=4.5,2,IF(L926&lt;=6.5,3,4)))</f>
        <v>2</v>
      </c>
      <c r="Z926" s="132" t="n">
        <f aca="false">IF(R926=1,35,IF(S926=1,64,IF(T926=1,IF(Y926=1,85,104),IF(U926=1,IF(Y926=1,124,152),IF(V926=1,(IF(Y926=1,146,IF(Y926=2,178,263))),IF(W926=1,(IF(Y926=1,178,IF(Y926=2,218,321))),IF(X926=1,IF(Y926=1,190,IF(Y926=2,242,IF(Y926=3,357,896))))))))))</f>
        <v>104</v>
      </c>
      <c r="AA926" s="146" t="n">
        <f aca="false">Z926*F926</f>
        <v>22742789.882904</v>
      </c>
      <c r="AB926" s="141" t="n">
        <v>1</v>
      </c>
      <c r="AC926" s="136" t="s">
        <v>125</v>
      </c>
    </row>
    <row r="927" customFormat="false" ht="13.8" hidden="false" customHeight="false" outlineLevel="0" collapsed="false">
      <c r="A927" s="136" t="n">
        <v>926</v>
      </c>
      <c r="B927" s="132" t="n">
        <v>289874.8635</v>
      </c>
      <c r="C927" s="132" t="n">
        <v>5041233.602</v>
      </c>
      <c r="D927" s="132" t="s">
        <v>363</v>
      </c>
      <c r="E927" s="147" t="n">
        <v>20131.2</v>
      </c>
      <c r="F927" s="144" t="n">
        <f aca="false">E927*10.76391</f>
        <v>216690.424992</v>
      </c>
      <c r="G927" s="132" t="s">
        <v>194</v>
      </c>
      <c r="H927" s="132" t="n">
        <v>0</v>
      </c>
      <c r="I927" s="132" t="n">
        <v>0</v>
      </c>
      <c r="J927" s="132" t="n">
        <f aca="false">IF(L927=13.5,IF(X927=1,12,9),-0.392532+1.267037*L927+0.472239*X927+0.58658*W927+0.089417*V927+0.531633*U927+0.337883*T927-0.403545*S927)</f>
        <v>2.479425</v>
      </c>
      <c r="K927" s="145" t="n">
        <f aca="false">IF(I927=0,J927,I927)</f>
        <v>2.479425</v>
      </c>
      <c r="L927" s="132" t="n">
        <v>2</v>
      </c>
      <c r="M927" s="132" t="n">
        <v>1</v>
      </c>
      <c r="N927" s="132" t="n">
        <v>4</v>
      </c>
      <c r="O927" s="132" t="s">
        <v>152</v>
      </c>
      <c r="P927" s="132" t="n">
        <v>2</v>
      </c>
      <c r="Q927" s="132" t="n">
        <v>1.5</v>
      </c>
      <c r="R927" s="132" t="n">
        <v>0</v>
      </c>
      <c r="S927" s="132" t="n">
        <v>0</v>
      </c>
      <c r="T927" s="132" t="n">
        <v>1</v>
      </c>
      <c r="U927" s="132" t="n">
        <v>0</v>
      </c>
      <c r="V927" s="132" t="n">
        <v>0</v>
      </c>
      <c r="W927" s="132" t="n">
        <v>0</v>
      </c>
      <c r="X927" s="132" t="n">
        <v>0</v>
      </c>
      <c r="Y927" s="132" t="n">
        <f aca="false">IF(L927&lt;=2.5,1,IF(L927&lt;=4.5,2,IF(L927&lt;=6.5,3,4)))</f>
        <v>1</v>
      </c>
      <c r="Z927" s="132" t="n">
        <f aca="false">IF(R927=1,35,IF(S927=1,64,IF(T927=1,IF(Y927=1,85,104),IF(U927=1,IF(Y927=1,124,152),IF(V927=1,(IF(Y927=1,146,IF(Y927=2,178,263))),IF(W927=1,(IF(Y927=1,178,IF(Y927=2,218,321))),IF(X927=1,IF(Y927=1,190,IF(Y927=2,242,IF(Y927=3,357,896))))))))))</f>
        <v>85</v>
      </c>
      <c r="AA927" s="146" t="n">
        <f aca="false">Z927*F927</f>
        <v>18418686.12432</v>
      </c>
      <c r="AB927" s="141" t="n">
        <v>0</v>
      </c>
      <c r="AC927" s="136" t="s">
        <v>125</v>
      </c>
    </row>
    <row r="928" customFormat="false" ht="13.8" hidden="false" customHeight="false" outlineLevel="0" collapsed="false">
      <c r="A928" s="136" t="n">
        <v>927</v>
      </c>
      <c r="B928" s="132" t="n">
        <v>293001.837614</v>
      </c>
      <c r="C928" s="132" t="n">
        <v>5032185.60194</v>
      </c>
      <c r="D928" s="132" t="s">
        <v>364</v>
      </c>
      <c r="E928" s="147" t="n">
        <v>20086.2</v>
      </c>
      <c r="F928" s="144" t="n">
        <f aca="false">E928*10.76391</f>
        <v>216206.049042</v>
      </c>
      <c r="G928" s="132" t="s">
        <v>365</v>
      </c>
      <c r="H928" s="132" t="n">
        <v>0.3</v>
      </c>
      <c r="I928" s="132" t="n">
        <v>4.5</v>
      </c>
      <c r="J928" s="132" t="n">
        <f aca="false">IF(L928=13.5,IF(X928=1,12,9),-0.392532+1.267037*L928+0.472239*X928+0.58658*W928+0.089417*V928+0.531633*U928+0.337883*T928-0.403545*S928)</f>
        <v>4.9055895</v>
      </c>
      <c r="K928" s="145" t="n">
        <f aca="false">IF(I928=0,J928,I928)</f>
        <v>4.5</v>
      </c>
      <c r="L928" s="132" t="n">
        <v>4.5</v>
      </c>
      <c r="M928" s="132" t="n">
        <v>3</v>
      </c>
      <c r="N928" s="132" t="n">
        <v>12</v>
      </c>
      <c r="O928" s="132" t="s">
        <v>151</v>
      </c>
      <c r="P928" s="132" t="n">
        <v>2</v>
      </c>
      <c r="Q928" s="132" t="n">
        <v>2.5</v>
      </c>
      <c r="R928" s="132" t="n">
        <v>0</v>
      </c>
      <c r="S928" s="132" t="n">
        <v>1</v>
      </c>
      <c r="T928" s="132" t="n">
        <v>0</v>
      </c>
      <c r="U928" s="132" t="n">
        <v>0</v>
      </c>
      <c r="V928" s="132" t="n">
        <v>0</v>
      </c>
      <c r="W928" s="132" t="n">
        <v>0</v>
      </c>
      <c r="X928" s="132" t="n">
        <v>0</v>
      </c>
      <c r="Y928" s="132" t="n">
        <f aca="false">IF(L928&lt;=2.5,1,IF(L928&lt;=4.5,2,IF(L928&lt;=6.5,3,4)))</f>
        <v>2</v>
      </c>
      <c r="Z928" s="132" t="n">
        <f aca="false">IF(R928=1,35,IF(S928=1,64,IF(T928=1,IF(Y928=1,85,104),IF(U928=1,IF(Y928=1,124,152),IF(V928=1,(IF(Y928=1,146,IF(Y928=2,178,263))),IF(W928=1,(IF(Y928=1,178,IF(Y928=2,218,321))),IF(X928=1,IF(Y928=1,190,IF(Y928=2,242,IF(Y928=3,357,896))))))))))</f>
        <v>64</v>
      </c>
      <c r="AA928" s="146" t="n">
        <f aca="false">Z928*F928</f>
        <v>13837187.138688</v>
      </c>
      <c r="AB928" s="141" t="n">
        <v>0</v>
      </c>
      <c r="AC928" s="136" t="s">
        <v>125</v>
      </c>
    </row>
    <row r="929" customFormat="false" ht="13.8" hidden="false" customHeight="false" outlineLevel="0" collapsed="false">
      <c r="A929" s="136" t="n">
        <v>928</v>
      </c>
      <c r="B929" s="132" t="n">
        <v>295924.221009</v>
      </c>
      <c r="C929" s="132" t="n">
        <v>5051658.56355</v>
      </c>
      <c r="D929" s="132" t="s">
        <v>366</v>
      </c>
      <c r="E929" s="147" t="n">
        <v>19824.3</v>
      </c>
      <c r="F929" s="144" t="n">
        <f aca="false">E929*10.76391</f>
        <v>213386.981013</v>
      </c>
      <c r="G929" s="132" t="s">
        <v>367</v>
      </c>
      <c r="H929" s="132" t="n">
        <v>0</v>
      </c>
      <c r="I929" s="132" t="n">
        <v>0</v>
      </c>
      <c r="J929" s="132" t="n">
        <f aca="false">IF(L929=13.5,IF(X929=1,12,9),-0.392532+1.267037*L929+0.472239*X929+0.58658*W929+0.089417*V929+0.531633*U929+0.337883*T929-0.403545*S929)</f>
        <v>1.737997</v>
      </c>
      <c r="K929" s="145" t="n">
        <f aca="false">IF(I929=0,J929,I929)</f>
        <v>1.737997</v>
      </c>
      <c r="L929" s="132" t="n">
        <v>2</v>
      </c>
      <c r="M929" s="132" t="n">
        <v>1</v>
      </c>
      <c r="N929" s="132" t="n">
        <v>4</v>
      </c>
      <c r="O929" s="132" t="s">
        <v>151</v>
      </c>
      <c r="P929" s="132" t="n">
        <v>2</v>
      </c>
      <c r="Q929" s="132" t="n">
        <v>1.5</v>
      </c>
      <c r="R929" s="132" t="n">
        <v>0</v>
      </c>
      <c r="S929" s="132" t="n">
        <v>1</v>
      </c>
      <c r="T929" s="132" t="n">
        <v>0</v>
      </c>
      <c r="U929" s="132" t="n">
        <v>0</v>
      </c>
      <c r="V929" s="132" t="n">
        <v>0</v>
      </c>
      <c r="W929" s="132" t="n">
        <v>0</v>
      </c>
      <c r="X929" s="132" t="n">
        <v>0</v>
      </c>
      <c r="Y929" s="132" t="n">
        <f aca="false">IF(L929&lt;=2.5,1,IF(L929&lt;=4.5,2,IF(L929&lt;=6.5,3,4)))</f>
        <v>1</v>
      </c>
      <c r="Z929" s="132" t="n">
        <f aca="false">IF(R929=1,35,IF(S929=1,64,IF(T929=1,IF(Y929=1,85,104),IF(U929=1,IF(Y929=1,124,152),IF(V929=1,(IF(Y929=1,146,IF(Y929=2,178,263))),IF(W929=1,(IF(Y929=1,178,IF(Y929=2,218,321))),IF(X929=1,IF(Y929=1,190,IF(Y929=2,242,IF(Y929=3,357,896))))))))))</f>
        <v>64</v>
      </c>
      <c r="AA929" s="146" t="n">
        <f aca="false">Z929*F929</f>
        <v>13656766.784832</v>
      </c>
      <c r="AB929" s="141" t="n">
        <v>0</v>
      </c>
      <c r="AC929" s="136" t="s">
        <v>125</v>
      </c>
    </row>
    <row r="930" customFormat="false" ht="13.8" hidden="false" customHeight="false" outlineLevel="0" collapsed="false">
      <c r="A930" s="136" t="n">
        <v>929</v>
      </c>
      <c r="B930" s="132" t="n">
        <v>293230.991213</v>
      </c>
      <c r="C930" s="132" t="n">
        <v>5039723.46121</v>
      </c>
      <c r="D930" s="132" t="s">
        <v>368</v>
      </c>
      <c r="E930" s="147" t="n">
        <v>19773.1</v>
      </c>
      <c r="F930" s="144" t="n">
        <f aca="false">E930*10.76391</f>
        <v>212835.868821</v>
      </c>
      <c r="G930" s="132" t="s">
        <v>262</v>
      </c>
      <c r="H930" s="132" t="n">
        <v>1</v>
      </c>
      <c r="I930" s="132" t="n">
        <v>6</v>
      </c>
      <c r="J930" s="132" t="n">
        <f aca="false">IF(L930=13.5,IF(X930=1,12,9),-0.392532+1.267037*L930+0.472239*X930+0.58658*W930+0.089417*V930+0.531633*U930+0.337883*T930-0.403545*S930)</f>
        <v>5.013499</v>
      </c>
      <c r="K930" s="145" t="n">
        <f aca="false">IF(I930=0,J930,I930)</f>
        <v>6</v>
      </c>
      <c r="L930" s="132" t="n">
        <v>4</v>
      </c>
      <c r="M930" s="132" t="n">
        <v>2</v>
      </c>
      <c r="N930" s="132" t="n">
        <v>12</v>
      </c>
      <c r="O930" s="132" t="s">
        <v>152</v>
      </c>
      <c r="P930" s="132" t="n">
        <v>2</v>
      </c>
      <c r="Q930" s="132" t="n">
        <v>2.5</v>
      </c>
      <c r="R930" s="132" t="n">
        <v>0</v>
      </c>
      <c r="S930" s="132" t="n">
        <v>0</v>
      </c>
      <c r="T930" s="132" t="n">
        <v>1</v>
      </c>
      <c r="U930" s="132" t="n">
        <v>0</v>
      </c>
      <c r="V930" s="132" t="n">
        <v>0</v>
      </c>
      <c r="W930" s="132" t="n">
        <v>0</v>
      </c>
      <c r="X930" s="132" t="n">
        <v>0</v>
      </c>
      <c r="Y930" s="132" t="n">
        <f aca="false">IF(L930&lt;=2.5,1,IF(L930&lt;=4.5,2,IF(L930&lt;=6.5,3,4)))</f>
        <v>2</v>
      </c>
      <c r="Z930" s="132" t="n">
        <f aca="false">IF(R930=1,35,IF(S930=1,64,IF(T930=1,IF(Y930=1,85,104),IF(U930=1,IF(Y930=1,124,152),IF(V930=1,(IF(Y930=1,146,IF(Y930=2,178,263))),IF(W930=1,(IF(Y930=1,178,IF(Y930=2,218,321))),IF(X930=1,IF(Y930=1,190,IF(Y930=2,242,IF(Y930=3,357,896))))))))))</f>
        <v>104</v>
      </c>
      <c r="AA930" s="146" t="n">
        <f aca="false">Z930*F930</f>
        <v>22134930.357384</v>
      </c>
      <c r="AB930" s="141" t="n">
        <v>0</v>
      </c>
      <c r="AC930" s="136" t="s">
        <v>125</v>
      </c>
    </row>
    <row r="931" customFormat="false" ht="13.8" hidden="false" customHeight="false" outlineLevel="0" collapsed="false">
      <c r="A931" s="136" t="n">
        <v>930</v>
      </c>
      <c r="B931" s="132" t="n">
        <v>301401.744241</v>
      </c>
      <c r="C931" s="132" t="n">
        <v>5057709.51025</v>
      </c>
      <c r="D931" s="132" t="s">
        <v>369</v>
      </c>
      <c r="E931" s="147" t="n">
        <v>19676.2</v>
      </c>
      <c r="F931" s="144" t="n">
        <f aca="false">E931*10.76391</f>
        <v>211792.845942</v>
      </c>
      <c r="G931" s="132" t="s">
        <v>311</v>
      </c>
      <c r="H931" s="132" t="n">
        <v>0.2</v>
      </c>
      <c r="I931" s="132" t="n">
        <v>1.5</v>
      </c>
      <c r="J931" s="132" t="n">
        <f aca="false">IF(L931=13.5,IF(X931=1,12,9),-0.392532+1.267037*L931+0.472239*X931+0.58658*W931+0.089417*V931+0.531633*U931+0.337883*T931-0.403545*S931)</f>
        <v>2.141542</v>
      </c>
      <c r="K931" s="145" t="n">
        <f aca="false">IF(I931=0,J931,I931)</f>
        <v>1.5</v>
      </c>
      <c r="L931" s="132" t="n">
        <v>2</v>
      </c>
      <c r="M931" s="132" t="n">
        <v>2</v>
      </c>
      <c r="N931" s="132" t="n">
        <v>3</v>
      </c>
      <c r="O931" s="132" t="s">
        <v>150</v>
      </c>
      <c r="P931" s="132" t="n">
        <v>2</v>
      </c>
      <c r="Q931" s="132" t="n">
        <v>1.5</v>
      </c>
      <c r="R931" s="132" t="n">
        <v>1</v>
      </c>
      <c r="S931" s="132" t="n">
        <v>0</v>
      </c>
      <c r="T931" s="132" t="n">
        <v>0</v>
      </c>
      <c r="U931" s="132" t="n">
        <v>0</v>
      </c>
      <c r="V931" s="132" t="n">
        <v>0</v>
      </c>
      <c r="W931" s="132" t="n">
        <v>0</v>
      </c>
      <c r="X931" s="132" t="n">
        <v>0</v>
      </c>
      <c r="Y931" s="132" t="n">
        <f aca="false">IF(L931&lt;=2.5,1,IF(L931&lt;=4.5,2,IF(L931&lt;=6.5,3,4)))</f>
        <v>1</v>
      </c>
      <c r="Z931" s="132" t="n">
        <f aca="false">IF(R931=1,35,IF(S931=1,64,IF(T931=1,IF(Y931=1,85,104),IF(U931=1,IF(Y931=1,124,152),IF(V931=1,(IF(Y931=1,146,IF(Y931=2,178,263))),IF(W931=1,(IF(Y931=1,178,IF(Y931=2,218,321))),IF(X931=1,IF(Y931=1,190,IF(Y931=2,242,IF(Y931=3,357,896))))))))))</f>
        <v>35</v>
      </c>
      <c r="AA931" s="146" t="n">
        <f aca="false">Z931*F931</f>
        <v>7412749.60797</v>
      </c>
      <c r="AB931" s="141" t="n">
        <v>0</v>
      </c>
      <c r="AC931" s="136" t="s">
        <v>126</v>
      </c>
    </row>
    <row r="932" customFormat="false" ht="13.8" hidden="false" customHeight="false" outlineLevel="0" collapsed="false">
      <c r="A932" s="136" t="n">
        <v>931</v>
      </c>
      <c r="B932" s="132" t="n">
        <v>295074.992</v>
      </c>
      <c r="C932" s="132" t="n">
        <v>5033177.54003</v>
      </c>
      <c r="D932" s="132" t="s">
        <v>370</v>
      </c>
      <c r="E932" s="147" t="n">
        <v>19194.9</v>
      </c>
      <c r="F932" s="144" t="n">
        <f aca="false">E932*10.76391</f>
        <v>206612.176059</v>
      </c>
      <c r="G932" s="132" t="s">
        <v>200</v>
      </c>
      <c r="H932" s="132" t="n">
        <v>0</v>
      </c>
      <c r="I932" s="132" t="n">
        <v>0</v>
      </c>
      <c r="J932" s="132" t="n">
        <f aca="false">IF(L932=13.5,IF(X932=1,12,9),-0.392532+1.267037*L932+0.472239*X932+0.58658*W932+0.089417*V932+0.531633*U932+0.337883*T932-0.403545*S932)</f>
        <v>2.3715155</v>
      </c>
      <c r="K932" s="145" t="n">
        <f aca="false">IF(I932=0,J932,I932)</f>
        <v>2.3715155</v>
      </c>
      <c r="L932" s="132" t="n">
        <v>2.5</v>
      </c>
      <c r="M932" s="132" t="n">
        <v>1</v>
      </c>
      <c r="N932" s="132" t="n">
        <v>5</v>
      </c>
      <c r="O932" s="132" t="s">
        <v>151</v>
      </c>
      <c r="P932" s="132" t="n">
        <v>2</v>
      </c>
      <c r="Q932" s="132" t="n">
        <v>1.5</v>
      </c>
      <c r="R932" s="132" t="n">
        <v>0</v>
      </c>
      <c r="S932" s="132" t="n">
        <v>1</v>
      </c>
      <c r="T932" s="132" t="n">
        <v>0</v>
      </c>
      <c r="U932" s="132" t="n">
        <v>0</v>
      </c>
      <c r="V932" s="132" t="n">
        <v>0</v>
      </c>
      <c r="W932" s="132" t="n">
        <v>0</v>
      </c>
      <c r="X932" s="132" t="n">
        <v>0</v>
      </c>
      <c r="Y932" s="132" t="n">
        <f aca="false">IF(L932&lt;=2.5,1,IF(L932&lt;=4.5,2,IF(L932&lt;=6.5,3,4)))</f>
        <v>1</v>
      </c>
      <c r="Z932" s="132" t="n">
        <f aca="false">IF(R932=1,35,IF(S932=1,64,IF(T932=1,IF(Y932=1,85,104),IF(U932=1,IF(Y932=1,124,152),IF(V932=1,(IF(Y932=1,146,IF(Y932=2,178,263))),IF(W932=1,(IF(Y932=1,178,IF(Y932=2,218,321))),IF(X932=1,IF(Y932=1,190,IF(Y932=2,242,IF(Y932=3,357,896))))))))))</f>
        <v>64</v>
      </c>
      <c r="AA932" s="146" t="n">
        <f aca="false">Z932*F932</f>
        <v>13223179.267776</v>
      </c>
      <c r="AB932" s="141" t="n">
        <v>0</v>
      </c>
      <c r="AC932" s="136" t="s">
        <v>125</v>
      </c>
    </row>
    <row r="933" customFormat="false" ht="13.8" hidden="false" customHeight="false" outlineLevel="0" collapsed="false">
      <c r="A933" s="136" t="n">
        <v>932</v>
      </c>
      <c r="B933" s="132" t="n">
        <v>290270.36615</v>
      </c>
      <c r="C933" s="132" t="n">
        <v>5033024.58975</v>
      </c>
      <c r="D933" s="132" t="s">
        <v>371</v>
      </c>
      <c r="E933" s="147" t="n">
        <v>19057.4</v>
      </c>
      <c r="F933" s="144" t="n">
        <f aca="false">E933*10.76391</f>
        <v>205132.138434</v>
      </c>
      <c r="G933" s="132" t="s">
        <v>252</v>
      </c>
      <c r="H933" s="132" t="n">
        <v>0.2</v>
      </c>
      <c r="I933" s="132" t="n">
        <v>4.8</v>
      </c>
      <c r="J933" s="132" t="n">
        <f aca="false">IF(L933=13.5,IF(X933=1,12,9),-0.392532+1.267037*L933+0.472239*X933+0.58658*W933+0.089417*V933+0.531633*U933+0.337883*T933-0.403545*S933)</f>
        <v>3.005034</v>
      </c>
      <c r="K933" s="145" t="n">
        <f aca="false">IF(I933=0,J933,I933)</f>
        <v>4.8</v>
      </c>
      <c r="L933" s="132" t="n">
        <v>3</v>
      </c>
      <c r="M933" s="132" t="n">
        <v>2</v>
      </c>
      <c r="N933" s="132" t="n">
        <v>6</v>
      </c>
      <c r="O933" s="132" t="s">
        <v>151</v>
      </c>
      <c r="P933" s="132" t="n">
        <v>2</v>
      </c>
      <c r="Q933" s="132" t="n">
        <v>2</v>
      </c>
      <c r="R933" s="132" t="n">
        <v>0</v>
      </c>
      <c r="S933" s="132" t="n">
        <v>1</v>
      </c>
      <c r="T933" s="132" t="n">
        <v>0</v>
      </c>
      <c r="U933" s="132" t="n">
        <v>0</v>
      </c>
      <c r="V933" s="132" t="n">
        <v>0</v>
      </c>
      <c r="W933" s="132" t="n">
        <v>0</v>
      </c>
      <c r="X933" s="132" t="n">
        <v>0</v>
      </c>
      <c r="Y933" s="132" t="n">
        <f aca="false">IF(L933&lt;=2.5,1,IF(L933&lt;=4.5,2,IF(L933&lt;=6.5,3,4)))</f>
        <v>2</v>
      </c>
      <c r="Z933" s="132" t="n">
        <f aca="false">IF(R933=1,35,IF(S933=1,64,IF(T933=1,IF(Y933=1,85,104),IF(U933=1,IF(Y933=1,124,152),IF(V933=1,(IF(Y933=1,146,IF(Y933=2,178,263))),IF(W933=1,(IF(Y933=1,178,IF(Y933=2,218,321))),IF(X933=1,IF(Y933=1,190,IF(Y933=2,242,IF(Y933=3,357,896))))))))))</f>
        <v>64</v>
      </c>
      <c r="AA933" s="146" t="n">
        <f aca="false">Z933*F933</f>
        <v>13128456.859776</v>
      </c>
      <c r="AB933" s="141" t="n">
        <v>0</v>
      </c>
      <c r="AC933" s="136" t="s">
        <v>125</v>
      </c>
    </row>
    <row r="934" customFormat="false" ht="13.8" hidden="false" customHeight="false" outlineLevel="0" collapsed="false">
      <c r="A934" s="136" t="n">
        <v>933</v>
      </c>
      <c r="B934" s="132" t="n">
        <v>292705.053244</v>
      </c>
      <c r="C934" s="132" t="n">
        <v>5039889.12352</v>
      </c>
      <c r="D934" s="132" t="s">
        <v>372</v>
      </c>
      <c r="E934" s="147" t="n">
        <v>18964.8</v>
      </c>
      <c r="F934" s="144" t="n">
        <f aca="false">E934*10.76391</f>
        <v>204135.400368</v>
      </c>
      <c r="G934" s="132" t="s">
        <v>262</v>
      </c>
      <c r="H934" s="132" t="n">
        <v>1</v>
      </c>
      <c r="I934" s="132" t="n">
        <v>6</v>
      </c>
      <c r="J934" s="132" t="n">
        <f aca="false">IF(L934=13.5,IF(X934=1,12,9),-0.392532+1.267037*L934+0.472239*X934+0.58658*W934+0.089417*V934+0.531633*U934+0.337883*T934-0.403545*S934)</f>
        <v>5.013499</v>
      </c>
      <c r="K934" s="145" t="n">
        <f aca="false">IF(I934=0,J934,I934)</f>
        <v>6</v>
      </c>
      <c r="L934" s="132" t="n">
        <v>4</v>
      </c>
      <c r="M934" s="132" t="n">
        <v>2</v>
      </c>
      <c r="N934" s="132" t="n">
        <v>12</v>
      </c>
      <c r="O934" s="132" t="s">
        <v>152</v>
      </c>
      <c r="P934" s="132" t="n">
        <v>2</v>
      </c>
      <c r="Q934" s="132" t="n">
        <v>2.5</v>
      </c>
      <c r="R934" s="132" t="n">
        <v>0</v>
      </c>
      <c r="S934" s="132" t="n">
        <v>0</v>
      </c>
      <c r="T934" s="132" t="n">
        <v>1</v>
      </c>
      <c r="U934" s="132" t="n">
        <v>0</v>
      </c>
      <c r="V934" s="132" t="n">
        <v>0</v>
      </c>
      <c r="W934" s="132" t="n">
        <v>0</v>
      </c>
      <c r="X934" s="132" t="n">
        <v>0</v>
      </c>
      <c r="Y934" s="132" t="n">
        <f aca="false">IF(L934&lt;=2.5,1,IF(L934&lt;=4.5,2,IF(L934&lt;=6.5,3,4)))</f>
        <v>2</v>
      </c>
      <c r="Z934" s="132" t="n">
        <f aca="false">IF(R934=1,35,IF(S934=1,64,IF(T934=1,IF(Y934=1,85,104),IF(U934=1,IF(Y934=1,124,152),IF(V934=1,(IF(Y934=1,146,IF(Y934=2,178,263))),IF(W934=1,(IF(Y934=1,178,IF(Y934=2,218,321))),IF(X934=1,IF(Y934=1,190,IF(Y934=2,242,IF(Y934=3,357,896))))))))))</f>
        <v>104</v>
      </c>
      <c r="AA934" s="146" t="n">
        <f aca="false">Z934*F934</f>
        <v>21230081.638272</v>
      </c>
      <c r="AB934" s="141" t="n">
        <v>0</v>
      </c>
      <c r="AC934" s="136" t="s">
        <v>125</v>
      </c>
    </row>
    <row r="935" customFormat="false" ht="13.8" hidden="false" customHeight="false" outlineLevel="0" collapsed="false">
      <c r="A935" s="136" t="n">
        <v>934</v>
      </c>
      <c r="B935" s="132" t="n">
        <v>301347.751697</v>
      </c>
      <c r="C935" s="132" t="n">
        <v>5047666.69924</v>
      </c>
      <c r="D935" s="132" t="s">
        <v>373</v>
      </c>
      <c r="E935" s="147" t="n">
        <v>18872</v>
      </c>
      <c r="F935" s="144" t="n">
        <f aca="false">E935*10.76391</f>
        <v>203136.50952</v>
      </c>
      <c r="G935" s="132" t="s">
        <v>283</v>
      </c>
      <c r="H935" s="132" t="n">
        <v>0</v>
      </c>
      <c r="I935" s="132" t="n">
        <v>6</v>
      </c>
      <c r="J935" s="132" t="n">
        <f aca="false">IF(L935=13.5,IF(X935=1,12,9),-0.392532+1.267037*L935+0.472239*X935+0.58658*W935+0.089417*V935+0.531633*U935+0.337883*T935-0.403545*S935)</f>
        <v>5.013499</v>
      </c>
      <c r="K935" s="145" t="n">
        <f aca="false">IF(I935=0,J935,I935)</f>
        <v>6</v>
      </c>
      <c r="L935" s="132" t="n">
        <v>4</v>
      </c>
      <c r="M935" s="132" t="n">
        <v>2</v>
      </c>
      <c r="N935" s="132" t="n">
        <v>12</v>
      </c>
      <c r="O935" s="132" t="s">
        <v>152</v>
      </c>
      <c r="P935" s="132" t="n">
        <v>2</v>
      </c>
      <c r="Q935" s="132" t="n">
        <v>2.5</v>
      </c>
      <c r="R935" s="132" t="n">
        <v>0</v>
      </c>
      <c r="S935" s="132" t="n">
        <v>0</v>
      </c>
      <c r="T935" s="132" t="n">
        <v>1</v>
      </c>
      <c r="U935" s="132" t="n">
        <v>0</v>
      </c>
      <c r="V935" s="132" t="n">
        <v>0</v>
      </c>
      <c r="W935" s="132" t="n">
        <v>0</v>
      </c>
      <c r="X935" s="132" t="n">
        <v>0</v>
      </c>
      <c r="Y935" s="132" t="n">
        <f aca="false">IF(L935&lt;=2.5,1,IF(L935&lt;=4.5,2,IF(L935&lt;=6.5,3,4)))</f>
        <v>2</v>
      </c>
      <c r="Z935" s="132" t="n">
        <f aca="false">IF(R935=1,35,IF(S935=1,64,IF(T935=1,IF(Y935=1,85,104),IF(U935=1,IF(Y935=1,124,152),IF(V935=1,(IF(Y935=1,146,IF(Y935=2,178,263))),IF(W935=1,(IF(Y935=1,178,IF(Y935=2,218,321))),IF(X935=1,IF(Y935=1,190,IF(Y935=2,242,IF(Y935=3,357,896))))))))))</f>
        <v>104</v>
      </c>
      <c r="AA935" s="146" t="n">
        <f aca="false">Z935*F935</f>
        <v>21126196.99008</v>
      </c>
      <c r="AB935" s="141" t="n">
        <v>0</v>
      </c>
      <c r="AC935" s="136" t="s">
        <v>125</v>
      </c>
    </row>
    <row r="936" customFormat="false" ht="13.8" hidden="false" customHeight="false" outlineLevel="0" collapsed="false">
      <c r="A936" s="136" t="n">
        <v>935</v>
      </c>
      <c r="B936" s="132" t="n">
        <v>295716.55848</v>
      </c>
      <c r="C936" s="132" t="n">
        <v>5049804.325</v>
      </c>
      <c r="D936" s="132" t="s">
        <v>374</v>
      </c>
      <c r="E936" s="147" t="n">
        <v>18754.4</v>
      </c>
      <c r="F936" s="144" t="n">
        <f aca="false">E936*10.76391</f>
        <v>201870.673704</v>
      </c>
      <c r="G936" s="132" t="s">
        <v>375</v>
      </c>
      <c r="H936" s="132" t="n">
        <v>0.7</v>
      </c>
      <c r="I936" s="132" t="n">
        <v>1.5</v>
      </c>
      <c r="J936" s="132" t="n">
        <f aca="false">IF(L936=13.5,IF(X936=1,12,9),-0.392532+1.267037*L936+0.472239*X936+0.58658*W936+0.089417*V936+0.531633*U936+0.337883*T936-0.403545*S936)</f>
        <v>1.737997</v>
      </c>
      <c r="K936" s="145" t="n">
        <f aca="false">IF(I936=0,J936,I936)</f>
        <v>1.5</v>
      </c>
      <c r="L936" s="132" t="n">
        <v>2</v>
      </c>
      <c r="M936" s="132" t="n">
        <v>2</v>
      </c>
      <c r="N936" s="132" t="n">
        <v>3</v>
      </c>
      <c r="O936" s="132" t="s">
        <v>151</v>
      </c>
      <c r="P936" s="132" t="n">
        <v>1.5</v>
      </c>
      <c r="Q936" s="132" t="n">
        <v>2</v>
      </c>
      <c r="R936" s="132" t="n">
        <v>0</v>
      </c>
      <c r="S936" s="132" t="n">
        <v>1</v>
      </c>
      <c r="T936" s="132" t="n">
        <v>0</v>
      </c>
      <c r="U936" s="132" t="n">
        <v>0</v>
      </c>
      <c r="V936" s="132" t="n">
        <v>0</v>
      </c>
      <c r="W936" s="132" t="n">
        <v>0</v>
      </c>
      <c r="X936" s="132" t="n">
        <v>0</v>
      </c>
      <c r="Y936" s="132" t="n">
        <f aca="false">IF(L936&lt;=2.5,1,IF(L936&lt;=4.5,2,IF(L936&lt;=6.5,3,4)))</f>
        <v>1</v>
      </c>
      <c r="Z936" s="132" t="n">
        <f aca="false">IF(R936=1,35,IF(S936=1,64,IF(T936=1,IF(Y936=1,85,104),IF(U936=1,IF(Y936=1,124,152),IF(V936=1,(IF(Y936=1,146,IF(Y936=2,178,263))),IF(W936=1,(IF(Y936=1,178,IF(Y936=2,218,321))),IF(X936=1,IF(Y936=1,190,IF(Y936=2,242,IF(Y936=3,357,896))))))))))</f>
        <v>64</v>
      </c>
      <c r="AA936" s="146" t="n">
        <f aca="false">Z936*F936</f>
        <v>12919723.117056</v>
      </c>
      <c r="AB936" s="141" t="n">
        <v>0</v>
      </c>
      <c r="AC936" s="136" t="s">
        <v>125</v>
      </c>
    </row>
    <row r="937" customFormat="false" ht="13.8" hidden="false" customHeight="false" outlineLevel="0" collapsed="false">
      <c r="A937" s="136" t="n">
        <v>936</v>
      </c>
      <c r="B937" s="132" t="n">
        <v>293011.172304</v>
      </c>
      <c r="C937" s="132" t="n">
        <v>5032294.7137</v>
      </c>
      <c r="D937" s="132" t="s">
        <v>376</v>
      </c>
      <c r="E937" s="147" t="n">
        <v>18667</v>
      </c>
      <c r="F937" s="144" t="n">
        <f aca="false">E937*10.76391</f>
        <v>200929.90797</v>
      </c>
      <c r="G937" s="132" t="s">
        <v>365</v>
      </c>
      <c r="H937" s="132" t="n">
        <v>0.3</v>
      </c>
      <c r="I937" s="132" t="n">
        <v>4.5</v>
      </c>
      <c r="J937" s="132" t="n">
        <f aca="false">IF(L937=13.5,IF(X937=1,12,9),-0.392532+1.267037*L937+0.472239*X937+0.58658*W937+0.089417*V937+0.531633*U937+0.337883*T937-0.403545*S937)</f>
        <v>4.9055895</v>
      </c>
      <c r="K937" s="145" t="n">
        <f aca="false">IF(I937=0,J937,I937)</f>
        <v>4.5</v>
      </c>
      <c r="L937" s="132" t="n">
        <v>4.5</v>
      </c>
      <c r="M937" s="132" t="n">
        <v>3</v>
      </c>
      <c r="N937" s="132" t="n">
        <v>12</v>
      </c>
      <c r="O937" s="132" t="s">
        <v>151</v>
      </c>
      <c r="P937" s="132" t="n">
        <v>2</v>
      </c>
      <c r="Q937" s="132" t="n">
        <v>2.5</v>
      </c>
      <c r="R937" s="132" t="n">
        <v>0</v>
      </c>
      <c r="S937" s="132" t="n">
        <v>1</v>
      </c>
      <c r="T937" s="132" t="n">
        <v>0</v>
      </c>
      <c r="U937" s="132" t="n">
        <v>0</v>
      </c>
      <c r="V937" s="132" t="n">
        <v>0</v>
      </c>
      <c r="W937" s="132" t="n">
        <v>0</v>
      </c>
      <c r="X937" s="132" t="n">
        <v>0</v>
      </c>
      <c r="Y937" s="132" t="n">
        <f aca="false">IF(L937&lt;=2.5,1,IF(L937&lt;=4.5,2,IF(L937&lt;=6.5,3,4)))</f>
        <v>2</v>
      </c>
      <c r="Z937" s="132" t="n">
        <f aca="false">IF(R937=1,35,IF(S937=1,64,IF(T937=1,IF(Y937=1,85,104),IF(U937=1,IF(Y937=1,124,152),IF(V937=1,(IF(Y937=1,146,IF(Y937=2,178,263))),IF(W937=1,(IF(Y937=1,178,IF(Y937=2,218,321))),IF(X937=1,IF(Y937=1,190,IF(Y937=2,242,IF(Y937=3,357,896))))))))))</f>
        <v>64</v>
      </c>
      <c r="AA937" s="146" t="n">
        <f aca="false">Z937*F937</f>
        <v>12859514.11008</v>
      </c>
      <c r="AB937" s="141" t="n">
        <v>0</v>
      </c>
      <c r="AC937" s="136" t="s">
        <v>125</v>
      </c>
    </row>
    <row r="938" customFormat="false" ht="13.8" hidden="false" customHeight="false" outlineLevel="0" collapsed="false">
      <c r="A938" s="136" t="n">
        <v>937</v>
      </c>
      <c r="B938" s="132" t="n">
        <v>298739.9079</v>
      </c>
      <c r="C938" s="132" t="n">
        <v>5050844.511</v>
      </c>
      <c r="D938" s="132" t="s">
        <v>377</v>
      </c>
      <c r="E938" s="147" t="n">
        <v>18580.6</v>
      </c>
      <c r="F938" s="144" t="n">
        <f aca="false">E938*10.76391</f>
        <v>199999.906146</v>
      </c>
      <c r="G938" s="132" t="s">
        <v>321</v>
      </c>
      <c r="H938" s="132" t="n">
        <v>0</v>
      </c>
      <c r="I938" s="132" t="n">
        <v>0</v>
      </c>
      <c r="J938" s="132" t="n">
        <f aca="false">IF(L938=13.5,IF(X938=1,12,9),-0.392532+1.267037*L938+0.472239*X938+0.58658*W938+0.089417*V938+0.531633*U938+0.337883*T938-0.403545*S938)</f>
        <v>3.6385525</v>
      </c>
      <c r="K938" s="145" t="n">
        <f aca="false">IF(I938=0,J938,I938)</f>
        <v>3.6385525</v>
      </c>
      <c r="L938" s="132" t="n">
        <v>3.5</v>
      </c>
      <c r="M938" s="132" t="n">
        <v>2</v>
      </c>
      <c r="N938" s="132" t="n">
        <v>10</v>
      </c>
      <c r="O938" s="132" t="s">
        <v>151</v>
      </c>
      <c r="P938" s="132" t="n">
        <v>1</v>
      </c>
      <c r="Q938" s="132" t="n">
        <v>2</v>
      </c>
      <c r="R938" s="132" t="n">
        <v>0</v>
      </c>
      <c r="S938" s="132" t="n">
        <v>1</v>
      </c>
      <c r="T938" s="132" t="n">
        <v>0</v>
      </c>
      <c r="U938" s="132" t="n">
        <v>0</v>
      </c>
      <c r="V938" s="132" t="n">
        <v>0</v>
      </c>
      <c r="W938" s="132" t="n">
        <v>0</v>
      </c>
      <c r="X938" s="132" t="n">
        <v>0</v>
      </c>
      <c r="Y938" s="132" t="n">
        <f aca="false">IF(L938&lt;=2.5,1,IF(L938&lt;=4.5,2,IF(L938&lt;=6.5,3,4)))</f>
        <v>2</v>
      </c>
      <c r="Z938" s="132" t="n">
        <f aca="false">IF(R938=1,35,IF(S938=1,64,IF(T938=1,IF(Y938=1,85,104),IF(U938=1,IF(Y938=1,124,152),IF(V938=1,(IF(Y938=1,146,IF(Y938=2,178,263))),IF(W938=1,(IF(Y938=1,178,IF(Y938=2,218,321))),IF(X938=1,IF(Y938=1,190,IF(Y938=2,242,IF(Y938=3,357,896))))))))))</f>
        <v>64</v>
      </c>
      <c r="AA938" s="146" t="n">
        <f aca="false">Z938*F938</f>
        <v>12799993.993344</v>
      </c>
      <c r="AB938" s="141" t="n">
        <v>0</v>
      </c>
      <c r="AC938" s="136" t="s">
        <v>125</v>
      </c>
    </row>
    <row r="939" customFormat="false" ht="13.8" hidden="false" customHeight="false" outlineLevel="0" collapsed="false">
      <c r="A939" s="136" t="n">
        <v>938</v>
      </c>
      <c r="B939" s="132" t="n">
        <v>288050.62723</v>
      </c>
      <c r="C939" s="132" t="n">
        <v>5040692.88875</v>
      </c>
      <c r="D939" s="132" t="s">
        <v>378</v>
      </c>
      <c r="E939" s="147" t="n">
        <v>18534.6</v>
      </c>
      <c r="F939" s="144" t="n">
        <f aca="false">E939*10.76391</f>
        <v>199504.766286</v>
      </c>
      <c r="G939" s="132" t="s">
        <v>188</v>
      </c>
      <c r="H939" s="132" t="n">
        <v>0</v>
      </c>
      <c r="I939" s="132" t="n">
        <v>3</v>
      </c>
      <c r="J939" s="132" t="n">
        <f aca="false">IF(L939=13.5,IF(X939=1,12,9),-0.392532+1.267037*L939+0.472239*X939+0.58658*W939+0.089417*V939+0.531633*U939+0.337883*T939-0.403545*S939)</f>
        <v>2.479425</v>
      </c>
      <c r="K939" s="145" t="n">
        <f aca="false">IF(I939=0,J939,I939)</f>
        <v>3</v>
      </c>
      <c r="L939" s="132" t="n">
        <v>2</v>
      </c>
      <c r="M939" s="132" t="n">
        <v>1</v>
      </c>
      <c r="N939" s="132" t="n">
        <v>99</v>
      </c>
      <c r="O939" s="132" t="s">
        <v>152</v>
      </c>
      <c r="P939" s="132" t="n">
        <v>2</v>
      </c>
      <c r="Q939" s="132" t="n">
        <v>1.5</v>
      </c>
      <c r="R939" s="132" t="n">
        <v>0</v>
      </c>
      <c r="S939" s="132" t="n">
        <v>0</v>
      </c>
      <c r="T939" s="132" t="n">
        <v>1</v>
      </c>
      <c r="U939" s="132" t="n">
        <v>0</v>
      </c>
      <c r="V939" s="132" t="n">
        <v>0</v>
      </c>
      <c r="W939" s="132" t="n">
        <v>0</v>
      </c>
      <c r="X939" s="132" t="n">
        <v>0</v>
      </c>
      <c r="Y939" s="132" t="n">
        <f aca="false">IF(L939&lt;=2.5,1,IF(L939&lt;=4.5,2,IF(L939&lt;=6.5,3,4)))</f>
        <v>1</v>
      </c>
      <c r="Z939" s="132" t="n">
        <f aca="false">IF(R939=1,35,IF(S939=1,64,IF(T939=1,IF(Y939=1,85,104),IF(U939=1,IF(Y939=1,124,152),IF(V939=1,(IF(Y939=1,146,IF(Y939=2,178,263))),IF(W939=1,(IF(Y939=1,178,IF(Y939=2,218,321))),IF(X939=1,IF(Y939=1,190,IF(Y939=2,242,IF(Y939=3,357,896))))))))))</f>
        <v>85</v>
      </c>
      <c r="AA939" s="146" t="n">
        <f aca="false">Z939*F939</f>
        <v>16957905.13431</v>
      </c>
      <c r="AB939" s="141" t="n">
        <v>0</v>
      </c>
      <c r="AC939" s="136" t="s">
        <v>125</v>
      </c>
    </row>
    <row r="940" customFormat="false" ht="13.8" hidden="false" customHeight="false" outlineLevel="0" collapsed="false">
      <c r="A940" s="136" t="n">
        <v>939</v>
      </c>
      <c r="B940" s="132" t="n">
        <v>301008.500245</v>
      </c>
      <c r="C940" s="132" t="n">
        <v>5047962.45181</v>
      </c>
      <c r="D940" s="132" t="s">
        <v>379</v>
      </c>
      <c r="E940" s="147" t="n">
        <v>18380.5</v>
      </c>
      <c r="F940" s="144" t="n">
        <f aca="false">E940*10.76391</f>
        <v>197846.047755</v>
      </c>
      <c r="G940" s="132" t="s">
        <v>283</v>
      </c>
      <c r="H940" s="132" t="n">
        <v>0</v>
      </c>
      <c r="I940" s="132" t="n">
        <v>6</v>
      </c>
      <c r="J940" s="132" t="n">
        <f aca="false">IF(L940=13.5,IF(X940=1,12,9),-0.392532+1.267037*L940+0.472239*X940+0.58658*W940+0.089417*V940+0.531633*U940+0.337883*T940-0.403545*S940)</f>
        <v>5.013499</v>
      </c>
      <c r="K940" s="145" t="n">
        <f aca="false">IF(I940=0,J940,I940)</f>
        <v>6</v>
      </c>
      <c r="L940" s="132" t="n">
        <v>4</v>
      </c>
      <c r="M940" s="132" t="n">
        <v>2</v>
      </c>
      <c r="N940" s="132" t="n">
        <v>12</v>
      </c>
      <c r="O940" s="132" t="s">
        <v>152</v>
      </c>
      <c r="P940" s="132" t="n">
        <v>2</v>
      </c>
      <c r="Q940" s="132" t="n">
        <v>2.5</v>
      </c>
      <c r="R940" s="132" t="n">
        <v>0</v>
      </c>
      <c r="S940" s="132" t="n">
        <v>0</v>
      </c>
      <c r="T940" s="132" t="n">
        <v>1</v>
      </c>
      <c r="U940" s="132" t="n">
        <v>0</v>
      </c>
      <c r="V940" s="132" t="n">
        <v>0</v>
      </c>
      <c r="W940" s="132" t="n">
        <v>0</v>
      </c>
      <c r="X940" s="132" t="n">
        <v>0</v>
      </c>
      <c r="Y940" s="132" t="n">
        <f aca="false">IF(L940&lt;=2.5,1,IF(L940&lt;=4.5,2,IF(L940&lt;=6.5,3,4)))</f>
        <v>2</v>
      </c>
      <c r="Z940" s="132" t="n">
        <f aca="false">IF(R940=1,35,IF(S940=1,64,IF(T940=1,IF(Y940=1,85,104),IF(U940=1,IF(Y940=1,124,152),IF(V940=1,(IF(Y940=1,146,IF(Y940=2,178,263))),IF(W940=1,(IF(Y940=1,178,IF(Y940=2,218,321))),IF(X940=1,IF(Y940=1,190,IF(Y940=2,242,IF(Y940=3,357,896))))))))))</f>
        <v>104</v>
      </c>
      <c r="AA940" s="146" t="n">
        <f aca="false">Z940*F940</f>
        <v>20575988.96652</v>
      </c>
      <c r="AB940" s="141" t="n">
        <v>0</v>
      </c>
      <c r="AC940" s="136" t="s">
        <v>125</v>
      </c>
    </row>
    <row r="941" customFormat="false" ht="13.8" hidden="false" customHeight="false" outlineLevel="0" collapsed="false">
      <c r="A941" s="136" t="n">
        <v>940</v>
      </c>
      <c r="B941" s="132" t="n">
        <v>291192.182</v>
      </c>
      <c r="C941" s="132" t="n">
        <v>5039986.606</v>
      </c>
      <c r="D941" s="132" t="s">
        <v>380</v>
      </c>
      <c r="E941" s="147" t="n">
        <v>18359.5</v>
      </c>
      <c r="F941" s="144" t="n">
        <f aca="false">E941*10.76391</f>
        <v>197620.005645</v>
      </c>
      <c r="G941" s="132" t="s">
        <v>250</v>
      </c>
      <c r="H941" s="132" t="n">
        <v>0</v>
      </c>
      <c r="I941" s="132" t="n">
        <v>3</v>
      </c>
      <c r="J941" s="132" t="n">
        <f aca="false">IF(L941=13.5,IF(X941=1,12,9),-0.392532+1.267037*L941+0.472239*X941+0.58658*W941+0.089417*V941+0.531633*U941+0.337883*T941-0.403545*S941)</f>
        <v>4.272071</v>
      </c>
      <c r="K941" s="145" t="n">
        <f aca="false">IF(I941=0,J941,I941)</f>
        <v>3</v>
      </c>
      <c r="L941" s="132" t="n">
        <v>4</v>
      </c>
      <c r="M941" s="132" t="n">
        <v>2</v>
      </c>
      <c r="N941" s="132" t="n">
        <v>99</v>
      </c>
      <c r="O941" s="132" t="s">
        <v>151</v>
      </c>
      <c r="P941" s="132" t="n">
        <v>2</v>
      </c>
      <c r="Q941" s="132" t="n">
        <v>2.5</v>
      </c>
      <c r="R941" s="132" t="n">
        <v>0</v>
      </c>
      <c r="S941" s="132" t="n">
        <v>1</v>
      </c>
      <c r="T941" s="132" t="n">
        <v>0</v>
      </c>
      <c r="U941" s="132" t="n">
        <v>0</v>
      </c>
      <c r="V941" s="132" t="n">
        <v>0</v>
      </c>
      <c r="W941" s="132" t="n">
        <v>0</v>
      </c>
      <c r="X941" s="132" t="n">
        <v>0</v>
      </c>
      <c r="Y941" s="132" t="n">
        <f aca="false">IF(L941&lt;=2.5,1,IF(L941&lt;=4.5,2,IF(L941&lt;=6.5,3,4)))</f>
        <v>2</v>
      </c>
      <c r="Z941" s="132" t="n">
        <f aca="false">IF(R941=1,35,IF(S941=1,64,IF(T941=1,IF(Y941=1,85,104),IF(U941=1,IF(Y941=1,124,152),IF(V941=1,(IF(Y941=1,146,IF(Y941=2,178,263))),IF(W941=1,(IF(Y941=1,178,IF(Y941=2,218,321))),IF(X941=1,IF(Y941=1,190,IF(Y941=2,242,IF(Y941=3,357,896))))))))))</f>
        <v>64</v>
      </c>
      <c r="AA941" s="146" t="n">
        <f aca="false">Z941*F941</f>
        <v>12647680.36128</v>
      </c>
      <c r="AB941" s="141" t="n">
        <v>0</v>
      </c>
      <c r="AC941" s="136" t="s">
        <v>125</v>
      </c>
    </row>
    <row r="942" customFormat="false" ht="13.8" hidden="false" customHeight="false" outlineLevel="0" collapsed="false">
      <c r="A942" s="136" t="n">
        <v>941</v>
      </c>
      <c r="B942" s="132" t="n">
        <v>294624.322393</v>
      </c>
      <c r="C942" s="132" t="n">
        <v>5049129.78148</v>
      </c>
      <c r="D942" s="132" t="s">
        <v>381</v>
      </c>
      <c r="E942" s="147" t="n">
        <v>18018.42</v>
      </c>
      <c r="F942" s="144" t="n">
        <f aca="false">E942*10.76391</f>
        <v>193948.6512222</v>
      </c>
      <c r="G942" s="132" t="s">
        <v>278</v>
      </c>
      <c r="H942" s="132" t="n">
        <v>3</v>
      </c>
      <c r="I942" s="132" t="n">
        <v>9</v>
      </c>
      <c r="J942" s="132" t="n">
        <f aca="false">IF(L942=13.5,IF(X942=1,12,9),-0.392532+1.267037*L942+0.472239*X942+0.58658*W942+0.089417*V942+0.531633*U942+0.337883*T942-0.403545*S942)</f>
        <v>5.539108</v>
      </c>
      <c r="K942" s="145" t="n">
        <f aca="false">IF(I942=0,J942,I942)</f>
        <v>9</v>
      </c>
      <c r="L942" s="132" t="n">
        <v>5</v>
      </c>
      <c r="M942" s="132" t="n">
        <v>4</v>
      </c>
      <c r="N942" s="132" t="n">
        <v>15</v>
      </c>
      <c r="O942" s="132" t="s">
        <v>151</v>
      </c>
      <c r="P942" s="132" t="n">
        <v>2</v>
      </c>
      <c r="Q942" s="132" t="n">
        <v>2</v>
      </c>
      <c r="R942" s="132" t="n">
        <v>0</v>
      </c>
      <c r="S942" s="132" t="n">
        <v>1</v>
      </c>
      <c r="T942" s="132" t="n">
        <v>0</v>
      </c>
      <c r="U942" s="132" t="n">
        <v>0</v>
      </c>
      <c r="V942" s="132" t="n">
        <v>0</v>
      </c>
      <c r="W942" s="132" t="n">
        <v>0</v>
      </c>
      <c r="X942" s="132" t="n">
        <v>0</v>
      </c>
      <c r="Y942" s="132" t="n">
        <f aca="false">IF(L942&lt;=2.5,1,IF(L942&lt;=4.5,2,IF(L942&lt;=6.5,3,4)))</f>
        <v>3</v>
      </c>
      <c r="Z942" s="132" t="n">
        <f aca="false">IF(R942=1,35,IF(S942=1,64,IF(T942=1,IF(Y942=1,85,104),IF(U942=1,IF(Y942=1,124,152),IF(V942=1,(IF(Y942=1,146,IF(Y942=2,178,263))),IF(W942=1,(IF(Y942=1,178,IF(Y942=2,218,321))),IF(X942=1,IF(Y942=1,190,IF(Y942=2,242,IF(Y942=3,357,896))))))))))</f>
        <v>64</v>
      </c>
      <c r="AA942" s="146" t="n">
        <f aca="false">Z942*F942</f>
        <v>12412713.6782208</v>
      </c>
      <c r="AB942" s="141" t="n">
        <v>0</v>
      </c>
      <c r="AC942" s="136" t="s">
        <v>125</v>
      </c>
    </row>
    <row r="943" customFormat="false" ht="13.8" hidden="false" customHeight="false" outlineLevel="0" collapsed="false">
      <c r="A943" s="136" t="n">
        <v>942</v>
      </c>
      <c r="B943" s="132" t="n">
        <v>275108.231995</v>
      </c>
      <c r="C943" s="132" t="n">
        <v>5038246.50523</v>
      </c>
      <c r="D943" s="132" t="s">
        <v>382</v>
      </c>
      <c r="E943" s="147" t="n">
        <v>17859.5</v>
      </c>
      <c r="F943" s="144" t="n">
        <f aca="false">E943*10.76391</f>
        <v>192238.050645</v>
      </c>
      <c r="G943" s="132" t="s">
        <v>184</v>
      </c>
      <c r="H943" s="132" t="n">
        <v>0</v>
      </c>
      <c r="I943" s="132" t="n">
        <v>0</v>
      </c>
      <c r="J943" s="132" t="n">
        <f aca="false">IF(L943=13.5,IF(X943=1,12,9),-0.392532+1.267037*L943+0.472239*X943+0.58658*W943+0.089417*V943+0.531633*U943+0.337883*T943-0.403545*S943)</f>
        <v>1.5080235</v>
      </c>
      <c r="K943" s="145" t="n">
        <f aca="false">IF(I943=0,J943,I943)</f>
        <v>1.5080235</v>
      </c>
      <c r="L943" s="132" t="n">
        <v>1.5</v>
      </c>
      <c r="M943" s="132" t="n">
        <v>1</v>
      </c>
      <c r="N943" s="132" t="n">
        <v>2</v>
      </c>
      <c r="O943" s="132" t="s">
        <v>150</v>
      </c>
      <c r="P943" s="132" t="n">
        <v>1.5</v>
      </c>
      <c r="Q943" s="132" t="n">
        <v>1.5</v>
      </c>
      <c r="R943" s="132" t="n">
        <v>1</v>
      </c>
      <c r="S943" s="132" t="n">
        <v>0</v>
      </c>
      <c r="T943" s="132" t="n">
        <v>0</v>
      </c>
      <c r="U943" s="132" t="n">
        <v>0</v>
      </c>
      <c r="V943" s="132" t="n">
        <v>0</v>
      </c>
      <c r="W943" s="132" t="n">
        <v>0</v>
      </c>
      <c r="X943" s="132" t="n">
        <v>0</v>
      </c>
      <c r="Y943" s="132" t="n">
        <f aca="false">IF(L943&lt;=2.5,1,IF(L943&lt;=4.5,2,IF(L943&lt;=6.5,3,4)))</f>
        <v>1</v>
      </c>
      <c r="Z943" s="132" t="n">
        <f aca="false">IF(R943=1,35,IF(S943=1,64,IF(T943=1,IF(Y943=1,85,104),IF(U943=1,IF(Y943=1,124,152),IF(V943=1,(IF(Y943=1,146,IF(Y943=2,178,263))),IF(W943=1,(IF(Y943=1,178,IF(Y943=2,218,321))),IF(X943=1,IF(Y943=1,190,IF(Y943=2,242,IF(Y943=3,357,896))))))))))</f>
        <v>35</v>
      </c>
      <c r="AA943" s="146" t="n">
        <f aca="false">Z943*F943</f>
        <v>6728331.772575</v>
      </c>
      <c r="AB943" s="141" t="n">
        <v>0</v>
      </c>
      <c r="AC943" s="136" t="s">
        <v>126</v>
      </c>
    </row>
    <row r="944" customFormat="false" ht="13.8" hidden="false" customHeight="false" outlineLevel="0" collapsed="false">
      <c r="A944" s="136" t="n">
        <v>943</v>
      </c>
      <c r="B944" s="132" t="n">
        <v>302420.081957</v>
      </c>
      <c r="C944" s="132" t="n">
        <v>5059286.47465</v>
      </c>
      <c r="D944" s="132" t="s">
        <v>383</v>
      </c>
      <c r="E944" s="147" t="n">
        <v>17822.2</v>
      </c>
      <c r="F944" s="144" t="n">
        <f aca="false">E944*10.76391</f>
        <v>191836.556802</v>
      </c>
      <c r="G944" s="132" t="s">
        <v>307</v>
      </c>
      <c r="H944" s="132" t="n">
        <v>0</v>
      </c>
      <c r="I944" s="132" t="n">
        <v>0</v>
      </c>
      <c r="J944" s="132" t="n">
        <f aca="false">IF(L944=13.5,IF(X944=1,12,9),-0.392532+1.267037*L944+0.472239*X944+0.58658*W944+0.089417*V944+0.531633*U944+0.337883*T944-0.403545*S944)</f>
        <v>2.7750605</v>
      </c>
      <c r="K944" s="145" t="n">
        <f aca="false">IF(I944=0,J944,I944)</f>
        <v>2.7750605</v>
      </c>
      <c r="L944" s="132" t="n">
        <v>2.5</v>
      </c>
      <c r="M944" s="132" t="n">
        <v>0</v>
      </c>
      <c r="N944" s="132" t="n">
        <v>0</v>
      </c>
      <c r="O944" s="132" t="s">
        <v>150</v>
      </c>
      <c r="P944" s="132" t="n">
        <v>0</v>
      </c>
      <c r="Q944" s="132" t="n">
        <v>0</v>
      </c>
      <c r="R944" s="132" t="n">
        <v>1</v>
      </c>
      <c r="S944" s="132" t="n">
        <v>0</v>
      </c>
      <c r="T944" s="132" t="n">
        <v>0</v>
      </c>
      <c r="U944" s="132" t="n">
        <v>0</v>
      </c>
      <c r="V944" s="132" t="n">
        <v>0</v>
      </c>
      <c r="W944" s="132" t="n">
        <v>0</v>
      </c>
      <c r="X944" s="132" t="n">
        <v>0</v>
      </c>
      <c r="Y944" s="132" t="n">
        <f aca="false">IF(L944&lt;=2.5,1,IF(L944&lt;=4.5,2,IF(L944&lt;=6.5,3,4)))</f>
        <v>1</v>
      </c>
      <c r="Z944" s="132" t="n">
        <f aca="false">IF(R944=1,35,IF(S944=1,64,IF(T944=1,IF(Y944=1,85,104),IF(U944=1,IF(Y944=1,124,152),IF(V944=1,(IF(Y944=1,146,IF(Y944=2,178,263))),IF(W944=1,(IF(Y944=1,178,IF(Y944=2,218,321))),IF(X944=1,IF(Y944=1,190,IF(Y944=2,242,IF(Y944=3,357,896))))))))))</f>
        <v>35</v>
      </c>
      <c r="AA944" s="146" t="n">
        <f aca="false">Z944*F944</f>
        <v>6714279.48807</v>
      </c>
      <c r="AB944" s="141" t="n">
        <v>0</v>
      </c>
      <c r="AC944" s="136" t="s">
        <v>126</v>
      </c>
    </row>
    <row r="945" customFormat="false" ht="13.8" hidden="false" customHeight="false" outlineLevel="0" collapsed="false">
      <c r="A945" s="136" t="n">
        <v>944</v>
      </c>
      <c r="B945" s="132" t="n">
        <v>280529.5629</v>
      </c>
      <c r="C945" s="132" t="n">
        <v>5041065.595</v>
      </c>
      <c r="D945" s="132" t="s">
        <v>384</v>
      </c>
      <c r="E945" s="147" t="n">
        <v>17690</v>
      </c>
      <c r="F945" s="144" t="n">
        <f aca="false">E945*10.76391</f>
        <v>190413.5679</v>
      </c>
      <c r="G945" s="132" t="s">
        <v>385</v>
      </c>
      <c r="H945" s="132" t="n">
        <v>0</v>
      </c>
      <c r="I945" s="132" t="n">
        <v>0</v>
      </c>
      <c r="J945" s="132" t="n">
        <f aca="false">IF(L945=13.5,IF(X945=1,12,9),-0.392532+1.267037*L945+0.472239*X945+0.58658*W945+0.089417*V945+0.531633*U945+0.337883*T945-0.403545*S945)</f>
        <v>1.5080235</v>
      </c>
      <c r="K945" s="145" t="n">
        <f aca="false">IF(I945=0,J945,I945)</f>
        <v>1.5080235</v>
      </c>
      <c r="L945" s="132" t="n">
        <v>1.5</v>
      </c>
      <c r="M945" s="132" t="n">
        <v>1</v>
      </c>
      <c r="N945" s="132" t="n">
        <v>2</v>
      </c>
      <c r="O945" s="132" t="s">
        <v>150</v>
      </c>
      <c r="P945" s="132" t="n">
        <v>1</v>
      </c>
      <c r="Q945" s="132" t="n">
        <v>1.5</v>
      </c>
      <c r="R945" s="132" t="n">
        <v>1</v>
      </c>
      <c r="S945" s="132" t="n">
        <v>0</v>
      </c>
      <c r="T945" s="132" t="n">
        <v>0</v>
      </c>
      <c r="U945" s="132" t="n">
        <v>0</v>
      </c>
      <c r="V945" s="132" t="n">
        <v>0</v>
      </c>
      <c r="W945" s="132" t="n">
        <v>0</v>
      </c>
      <c r="X945" s="132" t="n">
        <v>0</v>
      </c>
      <c r="Y945" s="132" t="n">
        <f aca="false">IF(L945&lt;=2.5,1,IF(L945&lt;=4.5,2,IF(L945&lt;=6.5,3,4)))</f>
        <v>1</v>
      </c>
      <c r="Z945" s="132" t="n">
        <f aca="false">IF(R945=1,35,IF(S945=1,64,IF(T945=1,IF(Y945=1,85,104),IF(U945=1,IF(Y945=1,124,152),IF(V945=1,(IF(Y945=1,146,IF(Y945=2,178,263))),IF(W945=1,(IF(Y945=1,178,IF(Y945=2,218,321))),IF(X945=1,IF(Y945=1,190,IF(Y945=2,242,IF(Y945=3,357,896))))))))))</f>
        <v>35</v>
      </c>
      <c r="AA945" s="146" t="n">
        <f aca="false">Z945*F945</f>
        <v>6664474.8765</v>
      </c>
      <c r="AB945" s="141" t="n">
        <v>1</v>
      </c>
      <c r="AC945" s="136" t="s">
        <v>191</v>
      </c>
    </row>
    <row r="946" customFormat="false" ht="13.8" hidden="false" customHeight="false" outlineLevel="0" collapsed="false">
      <c r="A946" s="136" t="n">
        <v>945</v>
      </c>
      <c r="B946" s="132" t="n">
        <v>300220.381247</v>
      </c>
      <c r="C946" s="132" t="n">
        <v>5057142.23354</v>
      </c>
      <c r="D946" s="132" t="s">
        <v>386</v>
      </c>
      <c r="E946" s="147" t="n">
        <v>17663.2</v>
      </c>
      <c r="F946" s="144" t="n">
        <f aca="false">E946*10.76391</f>
        <v>190125.095112</v>
      </c>
      <c r="G946" s="132" t="s">
        <v>311</v>
      </c>
      <c r="H946" s="132" t="n">
        <v>0.2</v>
      </c>
      <c r="I946" s="132" t="n">
        <v>1.5</v>
      </c>
      <c r="J946" s="132" t="n">
        <f aca="false">IF(L946=13.5,IF(X946=1,12,9),-0.392532+1.267037*L946+0.472239*X946+0.58658*W946+0.089417*V946+0.531633*U946+0.337883*T946-0.403545*S946)</f>
        <v>2.141542</v>
      </c>
      <c r="K946" s="145" t="n">
        <f aca="false">IF(I946=0,J946,I946)</f>
        <v>1.5</v>
      </c>
      <c r="L946" s="132" t="n">
        <v>2</v>
      </c>
      <c r="M946" s="132" t="n">
        <v>2</v>
      </c>
      <c r="N946" s="132" t="n">
        <v>3</v>
      </c>
      <c r="O946" s="132" t="s">
        <v>150</v>
      </c>
      <c r="P946" s="132" t="n">
        <v>2</v>
      </c>
      <c r="Q946" s="132" t="n">
        <v>1.5</v>
      </c>
      <c r="R946" s="132" t="n">
        <v>1</v>
      </c>
      <c r="S946" s="132" t="n">
        <v>0</v>
      </c>
      <c r="T946" s="132" t="n">
        <v>0</v>
      </c>
      <c r="U946" s="132" t="n">
        <v>0</v>
      </c>
      <c r="V946" s="132" t="n">
        <v>0</v>
      </c>
      <c r="W946" s="132" t="n">
        <v>0</v>
      </c>
      <c r="X946" s="132" t="n">
        <v>0</v>
      </c>
      <c r="Y946" s="132" t="n">
        <f aca="false">IF(L946&lt;=2.5,1,IF(L946&lt;=4.5,2,IF(L946&lt;=6.5,3,4)))</f>
        <v>1</v>
      </c>
      <c r="Z946" s="132" t="n">
        <f aca="false">IF(R946=1,35,IF(S946=1,64,IF(T946=1,IF(Y946=1,85,104),IF(U946=1,IF(Y946=1,124,152),IF(V946=1,(IF(Y946=1,146,IF(Y946=2,178,263))),IF(W946=1,(IF(Y946=1,178,IF(Y946=2,218,321))),IF(X946=1,IF(Y946=1,190,IF(Y946=2,242,IF(Y946=3,357,896))))))))))</f>
        <v>35</v>
      </c>
      <c r="AA946" s="146" t="n">
        <f aca="false">Z946*F946</f>
        <v>6654378.32892</v>
      </c>
      <c r="AB946" s="141" t="n">
        <v>0</v>
      </c>
      <c r="AC946" s="136" t="s">
        <v>126</v>
      </c>
    </row>
    <row r="947" customFormat="false" ht="13.8" hidden="false" customHeight="false" outlineLevel="0" collapsed="false">
      <c r="A947" s="136" t="n">
        <v>946</v>
      </c>
      <c r="B947" s="132" t="n">
        <v>298997.0086</v>
      </c>
      <c r="C947" s="132" t="n">
        <v>5038805.302</v>
      </c>
      <c r="D947" s="132" t="s">
        <v>387</v>
      </c>
      <c r="E947" s="147" t="n">
        <v>17443.4</v>
      </c>
      <c r="F947" s="144" t="n">
        <f aca="false">E947*10.76391</f>
        <v>187759.187694</v>
      </c>
      <c r="G947" s="132" t="s">
        <v>354</v>
      </c>
      <c r="H947" s="132" t="n">
        <v>0</v>
      </c>
      <c r="I947" s="132" t="n">
        <v>0</v>
      </c>
      <c r="J947" s="132" t="n">
        <f aca="false">IF(L947=13.5,IF(X947=1,12,9),-0.392532+1.267037*L947+0.472239*X947+0.58658*W947+0.089417*V947+0.531633*U947+0.337883*T947-0.403545*S947)</f>
        <v>3.1129435</v>
      </c>
      <c r="K947" s="145" t="n">
        <f aca="false">IF(I947=0,J947,I947)</f>
        <v>3.1129435</v>
      </c>
      <c r="L947" s="132" t="n">
        <v>2.5</v>
      </c>
      <c r="M947" s="132" t="n">
        <v>2</v>
      </c>
      <c r="N947" s="132" t="n">
        <v>4</v>
      </c>
      <c r="O947" s="132" t="s">
        <v>152</v>
      </c>
      <c r="P947" s="132" t="n">
        <v>2</v>
      </c>
      <c r="Q947" s="132" t="n">
        <v>1.5</v>
      </c>
      <c r="R947" s="132" t="n">
        <v>0</v>
      </c>
      <c r="S947" s="132" t="n">
        <v>0</v>
      </c>
      <c r="T947" s="132" t="n">
        <v>1</v>
      </c>
      <c r="U947" s="132" t="n">
        <v>0</v>
      </c>
      <c r="V947" s="132" t="n">
        <v>0</v>
      </c>
      <c r="W947" s="132" t="n">
        <v>0</v>
      </c>
      <c r="X947" s="132" t="n">
        <v>0</v>
      </c>
      <c r="Y947" s="132" t="n">
        <f aca="false">IF(L947&lt;=2.5,1,IF(L947&lt;=4.5,2,IF(L947&lt;=6.5,3,4)))</f>
        <v>1</v>
      </c>
      <c r="Z947" s="132" t="n">
        <f aca="false">IF(R947=1,35,IF(S947=1,64,IF(T947=1,IF(Y947=1,85,104),IF(U947=1,IF(Y947=1,124,152),IF(V947=1,(IF(Y947=1,146,IF(Y947=2,178,263))),IF(W947=1,(IF(Y947=1,178,IF(Y947=2,218,321))),IF(X947=1,IF(Y947=1,190,IF(Y947=2,242,IF(Y947=3,357,896))))))))))</f>
        <v>85</v>
      </c>
      <c r="AA947" s="146" t="n">
        <f aca="false">Z947*F947</f>
        <v>15959530.95399</v>
      </c>
      <c r="AB947" s="141" t="n">
        <v>0</v>
      </c>
      <c r="AC947" s="136" t="s">
        <v>125</v>
      </c>
    </row>
    <row r="948" customFormat="false" ht="13.8" hidden="false" customHeight="false" outlineLevel="0" collapsed="false">
      <c r="A948" s="136" t="n">
        <v>947</v>
      </c>
      <c r="B948" s="132" t="n">
        <v>291040.38223</v>
      </c>
      <c r="C948" s="132" t="n">
        <v>5039700.70562</v>
      </c>
      <c r="D948" s="132" t="s">
        <v>388</v>
      </c>
      <c r="E948" s="147" t="n">
        <v>17420.5</v>
      </c>
      <c r="F948" s="144" t="n">
        <f aca="false">E948*10.76391</f>
        <v>187512.694155</v>
      </c>
      <c r="G948" s="132" t="s">
        <v>250</v>
      </c>
      <c r="H948" s="132" t="n">
        <v>0</v>
      </c>
      <c r="I948" s="132" t="n">
        <v>3</v>
      </c>
      <c r="J948" s="132" t="n">
        <f aca="false">IF(L948=13.5,IF(X948=1,12,9),-0.392532+1.267037*L948+0.472239*X948+0.58658*W948+0.089417*V948+0.531633*U948+0.337883*T948-0.403545*S948)</f>
        <v>4.272071</v>
      </c>
      <c r="K948" s="145" t="n">
        <f aca="false">IF(I948=0,J948,I948)</f>
        <v>3</v>
      </c>
      <c r="L948" s="132" t="n">
        <v>4</v>
      </c>
      <c r="M948" s="132" t="n">
        <v>2</v>
      </c>
      <c r="N948" s="132" t="n">
        <v>99</v>
      </c>
      <c r="O948" s="132" t="s">
        <v>151</v>
      </c>
      <c r="P948" s="132" t="n">
        <v>2</v>
      </c>
      <c r="Q948" s="132" t="n">
        <v>2.5</v>
      </c>
      <c r="R948" s="132" t="n">
        <v>0</v>
      </c>
      <c r="S948" s="132" t="n">
        <v>1</v>
      </c>
      <c r="T948" s="132" t="n">
        <v>0</v>
      </c>
      <c r="U948" s="132" t="n">
        <v>0</v>
      </c>
      <c r="V948" s="132" t="n">
        <v>0</v>
      </c>
      <c r="W948" s="132" t="n">
        <v>0</v>
      </c>
      <c r="X948" s="132" t="n">
        <v>0</v>
      </c>
      <c r="Y948" s="132" t="n">
        <f aca="false">IF(L948&lt;=2.5,1,IF(L948&lt;=4.5,2,IF(L948&lt;=6.5,3,4)))</f>
        <v>2</v>
      </c>
      <c r="Z948" s="132" t="n">
        <f aca="false">IF(R948=1,35,IF(S948=1,64,IF(T948=1,IF(Y948=1,85,104),IF(U948=1,IF(Y948=1,124,152),IF(V948=1,(IF(Y948=1,146,IF(Y948=2,178,263))),IF(W948=1,(IF(Y948=1,178,IF(Y948=2,218,321))),IF(X948=1,IF(Y948=1,190,IF(Y948=2,242,IF(Y948=3,357,896))))))))))</f>
        <v>64</v>
      </c>
      <c r="AA948" s="146" t="n">
        <f aca="false">Z948*F948</f>
        <v>12000812.42592</v>
      </c>
      <c r="AB948" s="141" t="n">
        <v>0</v>
      </c>
      <c r="AC948" s="136" t="s">
        <v>125</v>
      </c>
    </row>
    <row r="949" customFormat="false" ht="13.8" hidden="false" customHeight="false" outlineLevel="0" collapsed="false">
      <c r="A949" s="136" t="n">
        <v>948</v>
      </c>
      <c r="B949" s="132" t="n">
        <v>299141.20373</v>
      </c>
      <c r="C949" s="132" t="n">
        <v>5050711.09697</v>
      </c>
      <c r="D949" s="132" t="s">
        <v>389</v>
      </c>
      <c r="E949" s="147" t="n">
        <v>17093.6</v>
      </c>
      <c r="F949" s="144" t="n">
        <f aca="false">E949*10.76391</f>
        <v>183993.971976</v>
      </c>
      <c r="G949" s="132" t="s">
        <v>280</v>
      </c>
      <c r="H949" s="132" t="n">
        <v>0.7</v>
      </c>
      <c r="I949" s="132" t="n">
        <v>6</v>
      </c>
      <c r="J949" s="132" t="n">
        <f aca="false">IF(L949=13.5,IF(X949=1,12,9),-0.392532+1.267037*L949+0.472239*X949+0.58658*W949+0.089417*V949+0.531633*U949+0.337883*T949-0.403545*S949)</f>
        <v>4.272071</v>
      </c>
      <c r="K949" s="145" t="n">
        <f aca="false">IF(I949=0,J949,I949)</f>
        <v>6</v>
      </c>
      <c r="L949" s="132" t="n">
        <v>4</v>
      </c>
      <c r="M949" s="132" t="n">
        <v>2</v>
      </c>
      <c r="N949" s="132" t="n">
        <v>12</v>
      </c>
      <c r="O949" s="132" t="s">
        <v>151</v>
      </c>
      <c r="P949" s="132" t="n">
        <v>2</v>
      </c>
      <c r="Q949" s="132" t="n">
        <v>2</v>
      </c>
      <c r="R949" s="132" t="n">
        <v>0</v>
      </c>
      <c r="S949" s="132" t="n">
        <v>1</v>
      </c>
      <c r="T949" s="132" t="n">
        <v>0</v>
      </c>
      <c r="U949" s="132" t="n">
        <v>0</v>
      </c>
      <c r="V949" s="132" t="n">
        <v>0</v>
      </c>
      <c r="W949" s="132" t="n">
        <v>0</v>
      </c>
      <c r="X949" s="132" t="n">
        <v>0</v>
      </c>
      <c r="Y949" s="132" t="n">
        <f aca="false">IF(L949&lt;=2.5,1,IF(L949&lt;=4.5,2,IF(L949&lt;=6.5,3,4)))</f>
        <v>2</v>
      </c>
      <c r="Z949" s="132" t="n">
        <f aca="false">IF(R949=1,35,IF(S949=1,64,IF(T949=1,IF(Y949=1,85,104),IF(U949=1,IF(Y949=1,124,152),IF(V949=1,(IF(Y949=1,146,IF(Y949=2,178,263))),IF(W949=1,(IF(Y949=1,178,IF(Y949=2,218,321))),IF(X949=1,IF(Y949=1,190,IF(Y949=2,242,IF(Y949=3,357,896))))))))))</f>
        <v>64</v>
      </c>
      <c r="AA949" s="146" t="n">
        <f aca="false">Z949*F949</f>
        <v>11775614.206464</v>
      </c>
      <c r="AB949" s="141" t="n">
        <v>0</v>
      </c>
      <c r="AC949" s="136" t="s">
        <v>125</v>
      </c>
    </row>
    <row r="950" customFormat="false" ht="13.8" hidden="false" customHeight="false" outlineLevel="0" collapsed="false">
      <c r="A950" s="136" t="n">
        <v>949</v>
      </c>
      <c r="B950" s="132" t="n">
        <v>295573.838441</v>
      </c>
      <c r="C950" s="132" t="n">
        <v>5049877.47327</v>
      </c>
      <c r="D950" s="132" t="s">
        <v>390</v>
      </c>
      <c r="E950" s="147" t="n">
        <v>17035.7</v>
      </c>
      <c r="F950" s="144" t="n">
        <f aca="false">E950*10.76391</f>
        <v>183370.741587</v>
      </c>
      <c r="G950" s="132" t="s">
        <v>375</v>
      </c>
      <c r="H950" s="132" t="n">
        <v>0.7</v>
      </c>
      <c r="I950" s="132" t="n">
        <v>1.5</v>
      </c>
      <c r="J950" s="132" t="n">
        <f aca="false">IF(L950=13.5,IF(X950=1,12,9),-0.392532+1.267037*L950+0.472239*X950+0.58658*W950+0.089417*V950+0.531633*U950+0.337883*T950-0.403545*S950)</f>
        <v>1.737997</v>
      </c>
      <c r="K950" s="145" t="n">
        <f aca="false">IF(I950=0,J950,I950)</f>
        <v>1.5</v>
      </c>
      <c r="L950" s="132" t="n">
        <v>2</v>
      </c>
      <c r="M950" s="132" t="n">
        <v>2</v>
      </c>
      <c r="N950" s="132" t="n">
        <v>3</v>
      </c>
      <c r="O950" s="132" t="s">
        <v>151</v>
      </c>
      <c r="P950" s="132" t="n">
        <v>1.5</v>
      </c>
      <c r="Q950" s="132" t="n">
        <v>2</v>
      </c>
      <c r="R950" s="132" t="n">
        <v>0</v>
      </c>
      <c r="S950" s="132" t="n">
        <v>1</v>
      </c>
      <c r="T950" s="132" t="n">
        <v>0</v>
      </c>
      <c r="U950" s="132" t="n">
        <v>0</v>
      </c>
      <c r="V950" s="132" t="n">
        <v>0</v>
      </c>
      <c r="W950" s="132" t="n">
        <v>0</v>
      </c>
      <c r="X950" s="132" t="n">
        <v>0</v>
      </c>
      <c r="Y950" s="132" t="n">
        <f aca="false">IF(L950&lt;=2.5,1,IF(L950&lt;=4.5,2,IF(L950&lt;=6.5,3,4)))</f>
        <v>1</v>
      </c>
      <c r="Z950" s="132" t="n">
        <f aca="false">IF(R950=1,35,IF(S950=1,64,IF(T950=1,IF(Y950=1,85,104),IF(U950=1,IF(Y950=1,124,152),IF(V950=1,(IF(Y950=1,146,IF(Y950=2,178,263))),IF(W950=1,(IF(Y950=1,178,IF(Y950=2,218,321))),IF(X950=1,IF(Y950=1,190,IF(Y950=2,242,IF(Y950=3,357,896))))))))))</f>
        <v>64</v>
      </c>
      <c r="AA950" s="146" t="n">
        <f aca="false">Z950*F950</f>
        <v>11735727.461568</v>
      </c>
      <c r="AB950" s="141" t="n">
        <v>0</v>
      </c>
      <c r="AC950" s="136" t="s">
        <v>125</v>
      </c>
    </row>
    <row r="951" customFormat="false" ht="13.8" hidden="false" customHeight="false" outlineLevel="0" collapsed="false">
      <c r="A951" s="136" t="n">
        <v>950</v>
      </c>
      <c r="B951" s="132" t="n">
        <v>288052.509</v>
      </c>
      <c r="C951" s="132" t="n">
        <v>5042791.215</v>
      </c>
      <c r="D951" s="132" t="s">
        <v>391</v>
      </c>
      <c r="E951" s="147" t="n">
        <v>16946.4</v>
      </c>
      <c r="F951" s="144" t="n">
        <f aca="false">E951*10.76391</f>
        <v>182409.524424</v>
      </c>
      <c r="G951" s="132" t="s">
        <v>392</v>
      </c>
      <c r="H951" s="132" t="n">
        <v>1</v>
      </c>
      <c r="I951" s="132" t="n">
        <v>3</v>
      </c>
      <c r="J951" s="132" t="n">
        <f aca="false">IF(L951=13.5,IF(X951=1,12,9),-0.392532+1.267037*L951+0.472239*X951+0.58658*W951+0.089417*V951+0.531633*U951+0.337883*T951-0.403545*S951)</f>
        <v>3.6385525</v>
      </c>
      <c r="K951" s="145" t="n">
        <f aca="false">IF(I951=0,J951,I951)</f>
        <v>3</v>
      </c>
      <c r="L951" s="132" t="n">
        <v>3.5</v>
      </c>
      <c r="M951" s="132" t="n">
        <v>3</v>
      </c>
      <c r="N951" s="132" t="n">
        <v>6</v>
      </c>
      <c r="O951" s="132" t="s">
        <v>151</v>
      </c>
      <c r="P951" s="132" t="n">
        <v>2.5</v>
      </c>
      <c r="Q951" s="132" t="n">
        <v>2.5</v>
      </c>
      <c r="R951" s="132" t="n">
        <v>0</v>
      </c>
      <c r="S951" s="132" t="n">
        <v>1</v>
      </c>
      <c r="T951" s="132" t="n">
        <v>0</v>
      </c>
      <c r="U951" s="132" t="n">
        <v>0</v>
      </c>
      <c r="V951" s="132" t="n">
        <v>0</v>
      </c>
      <c r="W951" s="132" t="n">
        <v>0</v>
      </c>
      <c r="X951" s="132" t="n">
        <v>0</v>
      </c>
      <c r="Y951" s="132" t="n">
        <f aca="false">IF(L951&lt;=2.5,1,IF(L951&lt;=4.5,2,IF(L951&lt;=6.5,3,4)))</f>
        <v>2</v>
      </c>
      <c r="Z951" s="132" t="n">
        <f aca="false">IF(R951=1,35,IF(S951=1,64,IF(T951=1,IF(Y951=1,85,104),IF(U951=1,IF(Y951=1,124,152),IF(V951=1,(IF(Y951=1,146,IF(Y951=2,178,263))),IF(W951=1,(IF(Y951=1,178,IF(Y951=2,218,321))),IF(X951=1,IF(Y951=1,190,IF(Y951=2,242,IF(Y951=3,357,896))))))))))</f>
        <v>64</v>
      </c>
      <c r="AA951" s="146" t="n">
        <f aca="false">Z951*F951</f>
        <v>11674209.563136</v>
      </c>
      <c r="AB951" s="141" t="n">
        <v>1</v>
      </c>
      <c r="AC951" s="136" t="s">
        <v>125</v>
      </c>
    </row>
    <row r="952" customFormat="false" ht="13.8" hidden="false" customHeight="false" outlineLevel="0" collapsed="false">
      <c r="A952" s="136" t="n">
        <v>951</v>
      </c>
      <c r="B952" s="132" t="n">
        <v>296163.77702</v>
      </c>
      <c r="C952" s="132" t="n">
        <v>5034798.83125</v>
      </c>
      <c r="D952" s="132" t="s">
        <v>393</v>
      </c>
      <c r="E952" s="147" t="n">
        <v>16860.4</v>
      </c>
      <c r="F952" s="144" t="n">
        <f aca="false">E952*10.76391</f>
        <v>181483.828164</v>
      </c>
      <c r="G952" s="132" t="s">
        <v>318</v>
      </c>
      <c r="H952" s="132" t="n">
        <v>0.3</v>
      </c>
      <c r="I952" s="132" t="n">
        <v>3</v>
      </c>
      <c r="J952" s="132" t="n">
        <f aca="false">IF(L952=13.5,IF(X952=1,12,9),-0.392532+1.267037*L952+0.472239*X952+0.58658*W952+0.089417*V952+0.531633*U952+0.337883*T952-0.403545*S952)</f>
        <v>2.3715155</v>
      </c>
      <c r="K952" s="145" t="n">
        <f aca="false">IF(I952=0,J952,I952)</f>
        <v>3</v>
      </c>
      <c r="L952" s="132" t="n">
        <v>2.5</v>
      </c>
      <c r="M952" s="132" t="n">
        <v>1</v>
      </c>
      <c r="N952" s="132" t="n">
        <v>6</v>
      </c>
      <c r="O952" s="132" t="s">
        <v>151</v>
      </c>
      <c r="P952" s="132" t="n">
        <v>2</v>
      </c>
      <c r="Q952" s="132" t="n">
        <v>1.5</v>
      </c>
      <c r="R952" s="132" t="n">
        <v>0</v>
      </c>
      <c r="S952" s="132" t="n">
        <v>1</v>
      </c>
      <c r="T952" s="132" t="n">
        <v>0</v>
      </c>
      <c r="U952" s="132" t="n">
        <v>0</v>
      </c>
      <c r="V952" s="132" t="n">
        <v>0</v>
      </c>
      <c r="W952" s="132" t="n">
        <v>0</v>
      </c>
      <c r="X952" s="132" t="n">
        <v>0</v>
      </c>
      <c r="Y952" s="132" t="n">
        <f aca="false">IF(L952&lt;=2.5,1,IF(L952&lt;=4.5,2,IF(L952&lt;=6.5,3,4)))</f>
        <v>1</v>
      </c>
      <c r="Z952" s="132" t="n">
        <f aca="false">IF(R952=1,35,IF(S952=1,64,IF(T952=1,IF(Y952=1,85,104),IF(U952=1,IF(Y952=1,124,152),IF(V952=1,(IF(Y952=1,146,IF(Y952=2,178,263))),IF(W952=1,(IF(Y952=1,178,IF(Y952=2,218,321))),IF(X952=1,IF(Y952=1,190,IF(Y952=2,242,IF(Y952=3,357,896))))))))))</f>
        <v>64</v>
      </c>
      <c r="AA952" s="146" t="n">
        <f aca="false">Z952*F952</f>
        <v>11614965.002496</v>
      </c>
      <c r="AB952" s="141" t="n">
        <v>0</v>
      </c>
      <c r="AC952" s="136" t="s">
        <v>125</v>
      </c>
    </row>
    <row r="953" customFormat="false" ht="13.8" hidden="false" customHeight="false" outlineLevel="0" collapsed="false">
      <c r="A953" s="136" t="n">
        <v>952</v>
      </c>
      <c r="B953" s="132" t="n">
        <v>295649.853687</v>
      </c>
      <c r="C953" s="132" t="n">
        <v>5049709.85728</v>
      </c>
      <c r="D953" s="132" t="s">
        <v>394</v>
      </c>
      <c r="E953" s="147" t="n">
        <v>16781.4</v>
      </c>
      <c r="F953" s="144" t="n">
        <f aca="false">E953*10.76391</f>
        <v>180633.479274</v>
      </c>
      <c r="G953" s="132" t="s">
        <v>375</v>
      </c>
      <c r="H953" s="132" t="n">
        <v>0.7</v>
      </c>
      <c r="I953" s="132" t="n">
        <v>1.5</v>
      </c>
      <c r="J953" s="132" t="n">
        <f aca="false">IF(L953=13.5,IF(X953=1,12,9),-0.392532+1.267037*L953+0.472239*X953+0.58658*W953+0.089417*V953+0.531633*U953+0.337883*T953-0.403545*S953)</f>
        <v>1.737997</v>
      </c>
      <c r="K953" s="145" t="n">
        <f aca="false">IF(I953=0,J953,I953)</f>
        <v>1.5</v>
      </c>
      <c r="L953" s="132" t="n">
        <v>2</v>
      </c>
      <c r="M953" s="132" t="n">
        <v>2</v>
      </c>
      <c r="N953" s="132" t="n">
        <v>3</v>
      </c>
      <c r="O953" s="132" t="s">
        <v>151</v>
      </c>
      <c r="P953" s="132" t="n">
        <v>1.5</v>
      </c>
      <c r="Q953" s="132" t="n">
        <v>2</v>
      </c>
      <c r="R953" s="132" t="n">
        <v>0</v>
      </c>
      <c r="S953" s="132" t="n">
        <v>1</v>
      </c>
      <c r="T953" s="132" t="n">
        <v>0</v>
      </c>
      <c r="U953" s="132" t="n">
        <v>0</v>
      </c>
      <c r="V953" s="132" t="n">
        <v>0</v>
      </c>
      <c r="W953" s="132" t="n">
        <v>0</v>
      </c>
      <c r="X953" s="132" t="n">
        <v>0</v>
      </c>
      <c r="Y953" s="132" t="n">
        <f aca="false">IF(L953&lt;=2.5,1,IF(L953&lt;=4.5,2,IF(L953&lt;=6.5,3,4)))</f>
        <v>1</v>
      </c>
      <c r="Z953" s="132" t="n">
        <f aca="false">IF(R953=1,35,IF(S953=1,64,IF(T953=1,IF(Y953=1,85,104),IF(U953=1,IF(Y953=1,124,152),IF(V953=1,(IF(Y953=1,146,IF(Y953=2,178,263))),IF(W953=1,(IF(Y953=1,178,IF(Y953=2,218,321))),IF(X953=1,IF(Y953=1,190,IF(Y953=2,242,IF(Y953=3,357,896))))))))))</f>
        <v>64</v>
      </c>
      <c r="AA953" s="146" t="n">
        <f aca="false">Z953*F953</f>
        <v>11560542.673536</v>
      </c>
      <c r="AB953" s="141" t="n">
        <v>0</v>
      </c>
      <c r="AC953" s="136" t="s">
        <v>125</v>
      </c>
    </row>
    <row r="954" customFormat="false" ht="13.8" hidden="false" customHeight="false" outlineLevel="0" collapsed="false">
      <c r="A954" s="136" t="n">
        <v>953</v>
      </c>
      <c r="B954" s="132" t="n">
        <v>292954.320456</v>
      </c>
      <c r="C954" s="132" t="n">
        <v>5039994.8761</v>
      </c>
      <c r="D954" s="132" t="s">
        <v>395</v>
      </c>
      <c r="E954" s="147" t="n">
        <v>16751.4</v>
      </c>
      <c r="F954" s="144" t="n">
        <f aca="false">E954*10.76391</f>
        <v>180310.561974</v>
      </c>
      <c r="G954" s="132" t="s">
        <v>262</v>
      </c>
      <c r="H954" s="132" t="n">
        <v>1</v>
      </c>
      <c r="I954" s="132" t="n">
        <v>6</v>
      </c>
      <c r="J954" s="132" t="n">
        <f aca="false">IF(L954=13.5,IF(X954=1,12,9),-0.392532+1.267037*L954+0.472239*X954+0.58658*W954+0.089417*V954+0.531633*U954+0.337883*T954-0.403545*S954)</f>
        <v>5.013499</v>
      </c>
      <c r="K954" s="145" t="n">
        <f aca="false">IF(I954=0,J954,I954)</f>
        <v>6</v>
      </c>
      <c r="L954" s="132" t="n">
        <v>4</v>
      </c>
      <c r="M954" s="132" t="n">
        <v>2</v>
      </c>
      <c r="N954" s="132" t="n">
        <v>12</v>
      </c>
      <c r="O954" s="132" t="s">
        <v>152</v>
      </c>
      <c r="P954" s="132" t="n">
        <v>2</v>
      </c>
      <c r="Q954" s="132" t="n">
        <v>2.5</v>
      </c>
      <c r="R954" s="132" t="n">
        <v>0</v>
      </c>
      <c r="S954" s="132" t="n">
        <v>0</v>
      </c>
      <c r="T954" s="132" t="n">
        <v>1</v>
      </c>
      <c r="U954" s="132" t="n">
        <v>0</v>
      </c>
      <c r="V954" s="132" t="n">
        <v>0</v>
      </c>
      <c r="W954" s="132" t="n">
        <v>0</v>
      </c>
      <c r="X954" s="132" t="n">
        <v>0</v>
      </c>
      <c r="Y954" s="132" t="n">
        <f aca="false">IF(L954&lt;=2.5,1,IF(L954&lt;=4.5,2,IF(L954&lt;=6.5,3,4)))</f>
        <v>2</v>
      </c>
      <c r="Z954" s="132" t="n">
        <f aca="false">IF(R954=1,35,IF(S954=1,64,IF(T954=1,IF(Y954=1,85,104),IF(U954=1,IF(Y954=1,124,152),IF(V954=1,(IF(Y954=1,146,IF(Y954=2,178,263))),IF(W954=1,(IF(Y954=1,178,IF(Y954=2,218,321))),IF(X954=1,IF(Y954=1,190,IF(Y954=2,242,IF(Y954=3,357,896))))))))))</f>
        <v>104</v>
      </c>
      <c r="AA954" s="146" t="n">
        <f aca="false">Z954*F954</f>
        <v>18752298.445296</v>
      </c>
      <c r="AB954" s="141" t="n">
        <v>0</v>
      </c>
      <c r="AC954" s="136" t="s">
        <v>125</v>
      </c>
    </row>
    <row r="955" customFormat="false" ht="13.8" hidden="false" customHeight="false" outlineLevel="0" collapsed="false">
      <c r="A955" s="136" t="n">
        <v>954</v>
      </c>
      <c r="B955" s="132" t="n">
        <v>275944.455918</v>
      </c>
      <c r="C955" s="132" t="n">
        <v>5037659.21896</v>
      </c>
      <c r="D955" s="132" t="s">
        <v>396</v>
      </c>
      <c r="E955" s="147" t="n">
        <v>16720.15</v>
      </c>
      <c r="F955" s="144" t="n">
        <f aca="false">E955*10.76391</f>
        <v>179974.1897865</v>
      </c>
      <c r="G955" s="132" t="s">
        <v>168</v>
      </c>
      <c r="H955" s="132" t="n">
        <v>0</v>
      </c>
      <c r="I955" s="132" t="n">
        <v>0</v>
      </c>
      <c r="J955" s="132" t="n">
        <f aca="false">IF(L955=13.5,IF(X955=1,12,9),-0.392532+1.267037*L955+0.472239*X955+0.58658*W955+0.089417*V955+0.531633*U955+0.337883*T955-0.403545*S955)</f>
        <v>2.141542</v>
      </c>
      <c r="K955" s="145" t="n">
        <f aca="false">IF(I955=0,J955,I955)</f>
        <v>2.141542</v>
      </c>
      <c r="L955" s="132" t="n">
        <v>2</v>
      </c>
      <c r="M955" s="132" t="n">
        <v>1</v>
      </c>
      <c r="N955" s="132" t="n">
        <v>3</v>
      </c>
      <c r="O955" s="132" t="s">
        <v>150</v>
      </c>
      <c r="P955" s="132" t="n">
        <v>2</v>
      </c>
      <c r="Q955" s="132" t="n">
        <v>1.5</v>
      </c>
      <c r="R955" s="132" t="n">
        <v>1</v>
      </c>
      <c r="S955" s="132" t="n">
        <v>0</v>
      </c>
      <c r="T955" s="132" t="n">
        <v>0</v>
      </c>
      <c r="U955" s="132" t="n">
        <v>0</v>
      </c>
      <c r="V955" s="132" t="n">
        <v>0</v>
      </c>
      <c r="W955" s="132" t="n">
        <v>0</v>
      </c>
      <c r="X955" s="132" t="n">
        <v>0</v>
      </c>
      <c r="Y955" s="132" t="n">
        <f aca="false">IF(L955&lt;=2.5,1,IF(L955&lt;=4.5,2,IF(L955&lt;=6.5,3,4)))</f>
        <v>1</v>
      </c>
      <c r="Z955" s="132" t="n">
        <f aca="false">IF(R955=1,35,IF(S955=1,64,IF(T955=1,IF(Y955=1,85,104),IF(U955=1,IF(Y955=1,124,152),IF(V955=1,(IF(Y955=1,146,IF(Y955=2,178,263))),IF(W955=1,(IF(Y955=1,178,IF(Y955=2,218,321))),IF(X955=1,IF(Y955=1,190,IF(Y955=2,242,IF(Y955=3,357,896))))))))))</f>
        <v>35</v>
      </c>
      <c r="AA955" s="146" t="n">
        <f aca="false">Z955*F955</f>
        <v>6299096.6425275</v>
      </c>
      <c r="AB955" s="141" t="n">
        <v>0</v>
      </c>
      <c r="AC955" s="136" t="s">
        <v>126</v>
      </c>
    </row>
    <row r="956" customFormat="false" ht="13.8" hidden="false" customHeight="false" outlineLevel="0" collapsed="false">
      <c r="A956" s="136" t="n">
        <v>955</v>
      </c>
      <c r="B956" s="132" t="n">
        <v>290440.391162</v>
      </c>
      <c r="C956" s="132" t="n">
        <v>5041784.92805</v>
      </c>
      <c r="D956" s="132" t="s">
        <v>397</v>
      </c>
      <c r="E956" s="147" t="n">
        <v>16612.3</v>
      </c>
      <c r="F956" s="144" t="n">
        <f aca="false">E956*10.76391</f>
        <v>178813.302093</v>
      </c>
      <c r="G956" s="132" t="s">
        <v>398</v>
      </c>
      <c r="H956" s="132" t="n">
        <v>0</v>
      </c>
      <c r="I956" s="132" t="n">
        <v>0</v>
      </c>
      <c r="J956" s="132" t="n">
        <f aca="false">IF(L956=13.5,IF(X956=1,12,9),-0.392532+1.267037*L956+0.472239*X956+0.58658*W956+0.089417*V956+0.531633*U956+0.337883*T956-0.403545*S956)</f>
        <v>3.005034</v>
      </c>
      <c r="K956" s="145" t="n">
        <f aca="false">IF(I956=0,J956,I956)</f>
        <v>3.005034</v>
      </c>
      <c r="L956" s="132" t="n">
        <v>3</v>
      </c>
      <c r="M956" s="132" t="n">
        <v>3</v>
      </c>
      <c r="N956" s="132" t="n">
        <v>6</v>
      </c>
      <c r="O956" s="132" t="s">
        <v>151</v>
      </c>
      <c r="P956" s="132" t="n">
        <v>2</v>
      </c>
      <c r="Q956" s="132" t="n">
        <v>2.5</v>
      </c>
      <c r="R956" s="132" t="n">
        <v>0</v>
      </c>
      <c r="S956" s="132" t="n">
        <v>1</v>
      </c>
      <c r="T956" s="132" t="n">
        <v>0</v>
      </c>
      <c r="U956" s="132" t="n">
        <v>0</v>
      </c>
      <c r="V956" s="132" t="n">
        <v>0</v>
      </c>
      <c r="W956" s="132" t="n">
        <v>0</v>
      </c>
      <c r="X956" s="132" t="n">
        <v>0</v>
      </c>
      <c r="Y956" s="132" t="n">
        <f aca="false">IF(L956&lt;=2.5,1,IF(L956&lt;=4.5,2,IF(L956&lt;=6.5,3,4)))</f>
        <v>2</v>
      </c>
      <c r="Z956" s="132" t="n">
        <f aca="false">IF(R956=1,35,IF(S956=1,64,IF(T956=1,IF(Y956=1,85,104),IF(U956=1,IF(Y956=1,124,152),IF(V956=1,(IF(Y956=1,146,IF(Y956=2,178,263))),IF(W956=1,(IF(Y956=1,178,IF(Y956=2,218,321))),IF(X956=1,IF(Y956=1,190,IF(Y956=2,242,IF(Y956=3,357,896))))))))))</f>
        <v>64</v>
      </c>
      <c r="AA956" s="146" t="n">
        <f aca="false">Z956*F956</f>
        <v>11444051.333952</v>
      </c>
      <c r="AB956" s="141" t="n">
        <v>0</v>
      </c>
      <c r="AC956" s="136" t="s">
        <v>125</v>
      </c>
    </row>
    <row r="957" customFormat="false" ht="13.8" hidden="false" customHeight="false" outlineLevel="0" collapsed="false">
      <c r="A957" s="136" t="n">
        <v>956</v>
      </c>
      <c r="B957" s="132" t="n">
        <v>299678.932662</v>
      </c>
      <c r="C957" s="132" t="n">
        <v>5045633.70056</v>
      </c>
      <c r="D957" s="132" t="s">
        <v>399</v>
      </c>
      <c r="E957" s="147" t="n">
        <v>16369.7</v>
      </c>
      <c r="F957" s="144" t="n">
        <f aca="false">E957*10.76391</f>
        <v>176201.977527</v>
      </c>
      <c r="G957" s="132" t="s">
        <v>218</v>
      </c>
      <c r="H957" s="132" t="n">
        <v>0</v>
      </c>
      <c r="I957" s="132" t="n">
        <v>0</v>
      </c>
      <c r="J957" s="132" t="n">
        <f aca="false">IF(L957=13.5,IF(X957=1,12,9),-0.392532+1.267037*L957+0.472239*X957+0.58658*W957+0.089417*V957+0.531633*U957+0.337883*T957-0.403545*S957)</f>
        <v>3.3066935</v>
      </c>
      <c r="K957" s="145" t="n">
        <f aca="false">IF(I957=0,J957,I957)</f>
        <v>3.3066935</v>
      </c>
      <c r="L957" s="132" t="n">
        <v>2.5</v>
      </c>
      <c r="M957" s="132" t="n">
        <v>2</v>
      </c>
      <c r="N957" s="132" t="n">
        <v>4</v>
      </c>
      <c r="O957" s="132" t="s">
        <v>153</v>
      </c>
      <c r="P957" s="132" t="n">
        <v>2</v>
      </c>
      <c r="Q957" s="132" t="n">
        <v>2.5</v>
      </c>
      <c r="R957" s="132" t="n">
        <v>0</v>
      </c>
      <c r="S957" s="132" t="n">
        <v>0</v>
      </c>
      <c r="T957" s="132" t="n">
        <v>0</v>
      </c>
      <c r="U957" s="132" t="n">
        <v>1</v>
      </c>
      <c r="V957" s="132" t="n">
        <v>0</v>
      </c>
      <c r="W957" s="132" t="n">
        <v>0</v>
      </c>
      <c r="X957" s="132" t="n">
        <v>0</v>
      </c>
      <c r="Y957" s="132" t="n">
        <f aca="false">IF(L957&lt;=2.5,1,IF(L957&lt;=4.5,2,IF(L957&lt;=6.5,3,4)))</f>
        <v>1</v>
      </c>
      <c r="Z957" s="132" t="n">
        <f aca="false">IF(R957=1,35,IF(S957=1,64,IF(T957=1,IF(Y957=1,85,104),IF(U957=1,IF(Y957=1,124,152),IF(V957=1,(IF(Y957=1,146,IF(Y957=2,178,263))),IF(W957=1,(IF(Y957=1,178,IF(Y957=2,218,321))),IF(X957=1,IF(Y957=1,190,IF(Y957=2,242,IF(Y957=3,357,896))))))))))</f>
        <v>124</v>
      </c>
      <c r="AA957" s="146" t="n">
        <f aca="false">Z957*F957</f>
        <v>21849045.213348</v>
      </c>
      <c r="AB957" s="141" t="n">
        <v>0</v>
      </c>
      <c r="AC957" s="136" t="s">
        <v>191</v>
      </c>
    </row>
    <row r="958" customFormat="false" ht="13.8" hidden="false" customHeight="false" outlineLevel="0" collapsed="false">
      <c r="A958" s="136" t="n">
        <v>957</v>
      </c>
      <c r="B958" s="132" t="n">
        <v>295628.502302</v>
      </c>
      <c r="C958" s="132" t="n">
        <v>5032448.00715</v>
      </c>
      <c r="D958" s="132" t="s">
        <v>400</v>
      </c>
      <c r="E958" s="147" t="n">
        <v>16258</v>
      </c>
      <c r="F958" s="144" t="n">
        <f aca="false">E958*10.76391</f>
        <v>174999.64878</v>
      </c>
      <c r="G958" s="132" t="s">
        <v>401</v>
      </c>
      <c r="H958" s="132" t="n">
        <v>0</v>
      </c>
      <c r="I958" s="132" t="n">
        <v>0</v>
      </c>
      <c r="J958" s="132" t="n">
        <f aca="false">IF(L958=13.5,IF(X958=1,12,9),-0.392532+1.267037*L958+0.472239*X958+0.58658*W958+0.089417*V958+0.531633*U958+0.337883*T958-0.403545*S958)</f>
        <v>3.6385525</v>
      </c>
      <c r="K958" s="145" t="n">
        <f aca="false">IF(I958=0,J958,I958)</f>
        <v>3.6385525</v>
      </c>
      <c r="L958" s="132" t="n">
        <v>3.5</v>
      </c>
      <c r="M958" s="132" t="n">
        <v>1</v>
      </c>
      <c r="N958" s="132" t="n">
        <v>12</v>
      </c>
      <c r="O958" s="132" t="s">
        <v>151</v>
      </c>
      <c r="P958" s="132" t="n">
        <v>2</v>
      </c>
      <c r="Q958" s="132" t="n">
        <v>1.5</v>
      </c>
      <c r="R958" s="132" t="n">
        <v>0</v>
      </c>
      <c r="S958" s="132" t="n">
        <v>1</v>
      </c>
      <c r="T958" s="132" t="n">
        <v>0</v>
      </c>
      <c r="U958" s="132" t="n">
        <v>0</v>
      </c>
      <c r="V958" s="132" t="n">
        <v>0</v>
      </c>
      <c r="W958" s="132" t="n">
        <v>0</v>
      </c>
      <c r="X958" s="132" t="n">
        <v>0</v>
      </c>
      <c r="Y958" s="132" t="n">
        <f aca="false">IF(L958&lt;=2.5,1,IF(L958&lt;=4.5,2,IF(L958&lt;=6.5,3,4)))</f>
        <v>2</v>
      </c>
      <c r="Z958" s="132" t="n">
        <f aca="false">IF(R958=1,35,IF(S958=1,64,IF(T958=1,IF(Y958=1,85,104),IF(U958=1,IF(Y958=1,124,152),IF(V958=1,(IF(Y958=1,146,IF(Y958=2,178,263))),IF(W958=1,(IF(Y958=1,178,IF(Y958=2,218,321))),IF(X958=1,IF(Y958=1,190,IF(Y958=2,242,IF(Y958=3,357,896))))))))))</f>
        <v>64</v>
      </c>
      <c r="AA958" s="146" t="n">
        <f aca="false">Z958*F958</f>
        <v>11199977.52192</v>
      </c>
      <c r="AB958" s="141" t="n">
        <v>0</v>
      </c>
      <c r="AC958" s="136" t="s">
        <v>125</v>
      </c>
    </row>
    <row r="959" customFormat="false" ht="13.8" hidden="false" customHeight="false" outlineLevel="0" collapsed="false">
      <c r="A959" s="136" t="n">
        <v>958</v>
      </c>
      <c r="B959" s="132" t="n">
        <v>293993.345913</v>
      </c>
      <c r="C959" s="132" t="n">
        <v>5050123.34964</v>
      </c>
      <c r="D959" s="132" t="s">
        <v>402</v>
      </c>
      <c r="E959" s="147" t="n">
        <v>16101.9</v>
      </c>
      <c r="F959" s="144" t="n">
        <f aca="false">E959*10.76391</f>
        <v>173319.402429</v>
      </c>
      <c r="G959" s="132" t="s">
        <v>278</v>
      </c>
      <c r="H959" s="132" t="n">
        <v>3</v>
      </c>
      <c r="I959" s="132" t="n">
        <v>9</v>
      </c>
      <c r="J959" s="132" t="n">
        <f aca="false">IF(L959=13.5,IF(X959=1,12,9),-0.392532+1.267037*L959+0.472239*X959+0.58658*W959+0.089417*V959+0.531633*U959+0.337883*T959-0.403545*S959)</f>
        <v>5.539108</v>
      </c>
      <c r="K959" s="145" t="n">
        <f aca="false">IF(I959=0,J959,I959)</f>
        <v>9</v>
      </c>
      <c r="L959" s="132" t="n">
        <v>5</v>
      </c>
      <c r="M959" s="132" t="n">
        <v>4</v>
      </c>
      <c r="N959" s="132" t="n">
        <v>15</v>
      </c>
      <c r="O959" s="132" t="s">
        <v>151</v>
      </c>
      <c r="P959" s="132" t="n">
        <v>2</v>
      </c>
      <c r="Q959" s="132" t="n">
        <v>2</v>
      </c>
      <c r="R959" s="132" t="n">
        <v>0</v>
      </c>
      <c r="S959" s="132" t="n">
        <v>1</v>
      </c>
      <c r="T959" s="132" t="n">
        <v>0</v>
      </c>
      <c r="U959" s="132" t="n">
        <v>0</v>
      </c>
      <c r="V959" s="132" t="n">
        <v>0</v>
      </c>
      <c r="W959" s="132" t="n">
        <v>0</v>
      </c>
      <c r="X959" s="132" t="n">
        <v>0</v>
      </c>
      <c r="Y959" s="132" t="n">
        <f aca="false">IF(L959&lt;=2.5,1,IF(L959&lt;=4.5,2,IF(L959&lt;=6.5,3,4)))</f>
        <v>3</v>
      </c>
      <c r="Z959" s="132" t="n">
        <f aca="false">IF(R959=1,35,IF(S959=1,64,IF(T959=1,IF(Y959=1,85,104),IF(U959=1,IF(Y959=1,124,152),IF(V959=1,(IF(Y959=1,146,IF(Y959=2,178,263))),IF(W959=1,(IF(Y959=1,178,IF(Y959=2,218,321))),IF(X959=1,IF(Y959=1,190,IF(Y959=2,242,IF(Y959=3,357,896))))))))))</f>
        <v>64</v>
      </c>
      <c r="AA959" s="146" t="n">
        <f aca="false">Z959*F959</f>
        <v>11092441.755456</v>
      </c>
      <c r="AB959" s="141" t="n">
        <v>0</v>
      </c>
      <c r="AC959" s="136" t="s">
        <v>125</v>
      </c>
    </row>
    <row r="960" customFormat="false" ht="13.8" hidden="false" customHeight="false" outlineLevel="0" collapsed="false">
      <c r="A960" s="136" t="n">
        <v>959</v>
      </c>
      <c r="B960" s="132" t="n">
        <v>282530.996769</v>
      </c>
      <c r="C960" s="132" t="n">
        <v>5040515.22528</v>
      </c>
      <c r="D960" s="132" t="s">
        <v>403</v>
      </c>
      <c r="E960" s="147" t="n">
        <v>16015.8</v>
      </c>
      <c r="F960" s="144" t="n">
        <f aca="false">E960*10.76391</f>
        <v>172392.629778</v>
      </c>
      <c r="G960" s="132" t="s">
        <v>404</v>
      </c>
      <c r="H960" s="132" t="n">
        <v>0</v>
      </c>
      <c r="I960" s="132" t="n">
        <v>0</v>
      </c>
      <c r="J960" s="132" t="n">
        <f aca="false">IF(L960=13.5,IF(X960=1,12,9),-0.392532+1.267037*L960+0.472239*X960+0.58658*W960+0.089417*V960+0.531633*U960+0.337883*T960-0.403545*S960)</f>
        <v>2.7750605</v>
      </c>
      <c r="K960" s="145" t="n">
        <f aca="false">IF(I960=0,J960,I960)</f>
        <v>2.7750605</v>
      </c>
      <c r="L960" s="132" t="n">
        <v>2.5</v>
      </c>
      <c r="M960" s="132" t="n">
        <v>1</v>
      </c>
      <c r="N960" s="132" t="n">
        <v>6</v>
      </c>
      <c r="O960" s="132" t="s">
        <v>150</v>
      </c>
      <c r="P960" s="132" t="n">
        <v>2</v>
      </c>
      <c r="Q960" s="132" t="n">
        <v>1.5</v>
      </c>
      <c r="R960" s="132" t="n">
        <v>1</v>
      </c>
      <c r="S960" s="132" t="n">
        <v>0</v>
      </c>
      <c r="T960" s="132" t="n">
        <v>0</v>
      </c>
      <c r="U960" s="132" t="n">
        <v>0</v>
      </c>
      <c r="V960" s="132" t="n">
        <v>0</v>
      </c>
      <c r="W960" s="132" t="n">
        <v>0</v>
      </c>
      <c r="X960" s="132" t="n">
        <v>0</v>
      </c>
      <c r="Y960" s="132" t="n">
        <f aca="false">IF(L960&lt;=2.5,1,IF(L960&lt;=4.5,2,IF(L960&lt;=6.5,3,4)))</f>
        <v>1</v>
      </c>
      <c r="Z960" s="132" t="n">
        <f aca="false">IF(R960=1,35,IF(S960=1,64,IF(T960=1,IF(Y960=1,85,104),IF(U960=1,IF(Y960=1,124,152),IF(V960=1,(IF(Y960=1,146,IF(Y960=2,178,263))),IF(W960=1,(IF(Y960=1,178,IF(Y960=2,218,321))),IF(X960=1,IF(Y960=1,190,IF(Y960=2,242,IF(Y960=3,357,896))))))))))</f>
        <v>35</v>
      </c>
      <c r="AA960" s="146" t="n">
        <f aca="false">Z960*F960</f>
        <v>6033742.04223</v>
      </c>
      <c r="AB960" s="141" t="n">
        <v>1</v>
      </c>
      <c r="AC960" s="136" t="s">
        <v>191</v>
      </c>
    </row>
    <row r="961" customFormat="false" ht="13.8" hidden="false" customHeight="false" outlineLevel="0" collapsed="false">
      <c r="A961" s="136" t="n">
        <v>960</v>
      </c>
      <c r="B961" s="132" t="n">
        <v>301315.6101</v>
      </c>
      <c r="C961" s="132" t="n">
        <v>5046264.685</v>
      </c>
      <c r="D961" s="132" t="s">
        <v>405</v>
      </c>
      <c r="E961" s="147" t="n">
        <v>15992.8</v>
      </c>
      <c r="F961" s="144" t="n">
        <f aca="false">E961*10.76391</f>
        <v>172145.059848</v>
      </c>
      <c r="G961" s="132" t="s">
        <v>227</v>
      </c>
      <c r="H961" s="132" t="n">
        <v>0</v>
      </c>
      <c r="I961" s="132" t="n">
        <v>0</v>
      </c>
      <c r="J961" s="132" t="n">
        <f aca="false">IF(L961=13.5,IF(X961=1,12,9),-0.392532+1.267037*L961+0.472239*X961+0.58658*W961+0.089417*V961+0.531633*U961+0.337883*T961-0.403545*S961)</f>
        <v>3.746462</v>
      </c>
      <c r="K961" s="145" t="n">
        <f aca="false">IF(I961=0,J961,I961)</f>
        <v>3.746462</v>
      </c>
      <c r="L961" s="132" t="n">
        <v>3</v>
      </c>
      <c r="M961" s="132" t="n">
        <v>2</v>
      </c>
      <c r="N961" s="132" t="n">
        <v>6</v>
      </c>
      <c r="O961" s="132" t="s">
        <v>152</v>
      </c>
      <c r="P961" s="132" t="n">
        <v>2</v>
      </c>
      <c r="Q961" s="132" t="n">
        <v>2</v>
      </c>
      <c r="R961" s="132" t="n">
        <v>0</v>
      </c>
      <c r="S961" s="132" t="n">
        <v>0</v>
      </c>
      <c r="T961" s="132" t="n">
        <v>1</v>
      </c>
      <c r="U961" s="132" t="n">
        <v>0</v>
      </c>
      <c r="V961" s="132" t="n">
        <v>0</v>
      </c>
      <c r="W961" s="132" t="n">
        <v>0</v>
      </c>
      <c r="X961" s="132" t="n">
        <v>0</v>
      </c>
      <c r="Y961" s="132" t="n">
        <f aca="false">IF(L961&lt;=2.5,1,IF(L961&lt;=4.5,2,IF(L961&lt;=6.5,3,4)))</f>
        <v>2</v>
      </c>
      <c r="Z961" s="132" t="n">
        <f aca="false">IF(R961=1,35,IF(S961=1,64,IF(T961=1,IF(Y961=1,85,104),IF(U961=1,IF(Y961=1,124,152),IF(V961=1,(IF(Y961=1,146,IF(Y961=2,178,263))),IF(W961=1,(IF(Y961=1,178,IF(Y961=2,218,321))),IF(X961=1,IF(Y961=1,190,IF(Y961=2,242,IF(Y961=3,357,896))))))))))</f>
        <v>104</v>
      </c>
      <c r="AA961" s="146" t="n">
        <f aca="false">Z961*F961</f>
        <v>17903086.224192</v>
      </c>
      <c r="AB961" s="141" t="n">
        <v>0</v>
      </c>
      <c r="AC961" s="136" t="s">
        <v>125</v>
      </c>
    </row>
    <row r="962" customFormat="false" ht="13.8" hidden="false" customHeight="false" outlineLevel="0" collapsed="false">
      <c r="A962" s="136" t="n">
        <v>961</v>
      </c>
      <c r="B962" s="132" t="n">
        <v>299783.5653</v>
      </c>
      <c r="C962" s="132" t="n">
        <v>5036595.97</v>
      </c>
      <c r="D962" s="132" t="s">
        <v>406</v>
      </c>
      <c r="E962" s="147" t="n">
        <v>15828.5</v>
      </c>
      <c r="F962" s="144" t="n">
        <f aca="false">E962*10.76391</f>
        <v>170376.549435</v>
      </c>
      <c r="G962" s="132" t="s">
        <v>407</v>
      </c>
      <c r="H962" s="132" t="n">
        <v>0</v>
      </c>
      <c r="I962" s="132" t="n">
        <v>0</v>
      </c>
      <c r="J962" s="132" t="n">
        <f aca="false">IF(L962=13.5,IF(X962=1,12,9),-0.392532+1.267037*L962+0.472239*X962+0.58658*W962+0.089417*V962+0.531633*U962+0.337883*T962-0.403545*S962)</f>
        <v>3.1129435</v>
      </c>
      <c r="K962" s="145" t="n">
        <f aca="false">IF(I962=0,J962,I962)</f>
        <v>3.1129435</v>
      </c>
      <c r="L962" s="132" t="n">
        <v>2.5</v>
      </c>
      <c r="M962" s="132" t="n">
        <v>1</v>
      </c>
      <c r="N962" s="132" t="n">
        <v>6</v>
      </c>
      <c r="O962" s="132" t="s">
        <v>152</v>
      </c>
      <c r="P962" s="132" t="n">
        <v>2</v>
      </c>
      <c r="Q962" s="132" t="n">
        <v>1.5</v>
      </c>
      <c r="R962" s="132" t="n">
        <v>0</v>
      </c>
      <c r="S962" s="132" t="n">
        <v>0</v>
      </c>
      <c r="T962" s="132" t="n">
        <v>1</v>
      </c>
      <c r="U962" s="132" t="n">
        <v>0</v>
      </c>
      <c r="V962" s="132" t="n">
        <v>0</v>
      </c>
      <c r="W962" s="132" t="n">
        <v>0</v>
      </c>
      <c r="X962" s="132" t="n">
        <v>0</v>
      </c>
      <c r="Y962" s="132" t="n">
        <f aca="false">IF(L962&lt;=2.5,1,IF(L962&lt;=4.5,2,IF(L962&lt;=6.5,3,4)))</f>
        <v>1</v>
      </c>
      <c r="Z962" s="132" t="n">
        <f aca="false">IF(R962=1,35,IF(S962=1,64,IF(T962=1,IF(Y962=1,85,104),IF(U962=1,IF(Y962=1,124,152),IF(V962=1,(IF(Y962=1,146,IF(Y962=2,178,263))),IF(W962=1,(IF(Y962=1,178,IF(Y962=2,218,321))),IF(X962=1,IF(Y962=1,190,IF(Y962=2,242,IF(Y962=3,357,896))))))))))</f>
        <v>85</v>
      </c>
      <c r="AA962" s="146" t="n">
        <f aca="false">Z962*F962</f>
        <v>14482006.701975</v>
      </c>
      <c r="AB962" s="141" t="n">
        <v>0</v>
      </c>
      <c r="AC962" s="136" t="s">
        <v>125</v>
      </c>
    </row>
    <row r="963" customFormat="false" ht="13.8" hidden="false" customHeight="false" outlineLevel="0" collapsed="false">
      <c r="A963" s="136" t="n">
        <v>962</v>
      </c>
      <c r="B963" s="132" t="n">
        <v>297125.709874</v>
      </c>
      <c r="C963" s="132" t="n">
        <v>5043360.37895</v>
      </c>
      <c r="D963" s="132" t="s">
        <v>408</v>
      </c>
      <c r="E963" s="147" t="n">
        <v>15799.7</v>
      </c>
      <c r="F963" s="144" t="n">
        <f aca="false">E963*10.76391</f>
        <v>170066.548827</v>
      </c>
      <c r="G963" s="132" t="s">
        <v>204</v>
      </c>
      <c r="H963" s="132" t="n">
        <v>1</v>
      </c>
      <c r="I963" s="132" t="n">
        <v>3</v>
      </c>
      <c r="J963" s="132" t="n">
        <f aca="false">IF(L963=13.5,IF(X963=1,12,9),-0.392532+1.267037*L963+0.472239*X963+0.58658*W963+0.089417*V963+0.531633*U963+0.337883*T963-0.403545*S963)</f>
        <v>3.940212</v>
      </c>
      <c r="K963" s="145" t="n">
        <f aca="false">IF(I963=0,J963,I963)</f>
        <v>3</v>
      </c>
      <c r="L963" s="132" t="n">
        <v>3</v>
      </c>
      <c r="M963" s="132" t="n">
        <v>2</v>
      </c>
      <c r="N963" s="132" t="n">
        <v>6</v>
      </c>
      <c r="O963" s="132" t="s">
        <v>153</v>
      </c>
      <c r="P963" s="132" t="n">
        <v>2</v>
      </c>
      <c r="Q963" s="132" t="n">
        <v>2.5</v>
      </c>
      <c r="R963" s="132" t="n">
        <v>0</v>
      </c>
      <c r="S963" s="132" t="n">
        <v>0</v>
      </c>
      <c r="T963" s="132" t="n">
        <v>0</v>
      </c>
      <c r="U963" s="132" t="n">
        <v>1</v>
      </c>
      <c r="V963" s="132" t="n">
        <v>0</v>
      </c>
      <c r="W963" s="132" t="n">
        <v>0</v>
      </c>
      <c r="X963" s="132" t="n">
        <v>0</v>
      </c>
      <c r="Y963" s="132" t="n">
        <f aca="false">IF(L963&lt;=2.5,1,IF(L963&lt;=4.5,2,IF(L963&lt;=6.5,3,4)))</f>
        <v>2</v>
      </c>
      <c r="Z963" s="132" t="n">
        <f aca="false">IF(R963=1,35,IF(S963=1,64,IF(T963=1,IF(Y963=1,85,104),IF(U963=1,IF(Y963=1,124,152),IF(V963=1,(IF(Y963=1,146,IF(Y963=2,178,263))),IF(W963=1,(IF(Y963=1,178,IF(Y963=2,218,321))),IF(X963=1,IF(Y963=1,190,IF(Y963=2,242,IF(Y963=3,357,896))))))))))</f>
        <v>152</v>
      </c>
      <c r="AA963" s="146" t="n">
        <f aca="false">Z963*F963</f>
        <v>25850115.421704</v>
      </c>
      <c r="AB963" s="141" t="n">
        <v>0</v>
      </c>
      <c r="AC963" s="136" t="s">
        <v>191</v>
      </c>
    </row>
    <row r="964" customFormat="false" ht="13.8" hidden="false" customHeight="false" outlineLevel="0" collapsed="false">
      <c r="A964" s="136" t="n">
        <v>963</v>
      </c>
      <c r="B964" s="132" t="n">
        <v>296429.845484</v>
      </c>
      <c r="C964" s="132" t="n">
        <v>5051120.473</v>
      </c>
      <c r="D964" s="132" t="s">
        <v>409</v>
      </c>
      <c r="E964" s="147" t="n">
        <v>15747</v>
      </c>
      <c r="F964" s="144" t="n">
        <f aca="false">E964*10.76391</f>
        <v>169499.29077</v>
      </c>
      <c r="G964" s="132" t="s">
        <v>375</v>
      </c>
      <c r="H964" s="132" t="n">
        <v>0.7</v>
      </c>
      <c r="I964" s="132" t="n">
        <v>1.5</v>
      </c>
      <c r="J964" s="132" t="n">
        <f aca="false">IF(L964=13.5,IF(X964=1,12,9),-0.392532+1.267037*L964+0.472239*X964+0.58658*W964+0.089417*V964+0.531633*U964+0.337883*T964-0.403545*S964)</f>
        <v>1.737997</v>
      </c>
      <c r="K964" s="145" t="n">
        <f aca="false">IF(I964=0,J964,I964)</f>
        <v>1.5</v>
      </c>
      <c r="L964" s="132" t="n">
        <v>2</v>
      </c>
      <c r="M964" s="132" t="n">
        <v>2</v>
      </c>
      <c r="N964" s="132" t="n">
        <v>3</v>
      </c>
      <c r="O964" s="132" t="s">
        <v>151</v>
      </c>
      <c r="P964" s="132" t="n">
        <v>1.5</v>
      </c>
      <c r="Q964" s="132" t="n">
        <v>2</v>
      </c>
      <c r="R964" s="132" t="n">
        <v>0</v>
      </c>
      <c r="S964" s="132" t="n">
        <v>1</v>
      </c>
      <c r="T964" s="132" t="n">
        <v>0</v>
      </c>
      <c r="U964" s="132" t="n">
        <v>0</v>
      </c>
      <c r="V964" s="132" t="n">
        <v>0</v>
      </c>
      <c r="W964" s="132" t="n">
        <v>0</v>
      </c>
      <c r="X964" s="132" t="n">
        <v>0</v>
      </c>
      <c r="Y964" s="132" t="n">
        <f aca="false">IF(L964&lt;=2.5,1,IF(L964&lt;=4.5,2,IF(L964&lt;=6.5,3,4)))</f>
        <v>1</v>
      </c>
      <c r="Z964" s="132" t="n">
        <f aca="false">IF(R964=1,35,IF(S964=1,64,IF(T964=1,IF(Y964=1,85,104),IF(U964=1,IF(Y964=1,124,152),IF(V964=1,(IF(Y964=1,146,IF(Y964=2,178,263))),IF(W964=1,(IF(Y964=1,178,IF(Y964=2,218,321))),IF(X964=1,IF(Y964=1,190,IF(Y964=2,242,IF(Y964=3,357,896))))))))))</f>
        <v>64</v>
      </c>
      <c r="AA964" s="146" t="n">
        <f aca="false">Z964*F964</f>
        <v>10847954.60928</v>
      </c>
      <c r="AB964" s="141" t="n">
        <v>0</v>
      </c>
      <c r="AC964" s="136" t="s">
        <v>125</v>
      </c>
    </row>
    <row r="965" customFormat="false" ht="13.8" hidden="false" customHeight="false" outlineLevel="0" collapsed="false">
      <c r="A965" s="136" t="n">
        <v>964</v>
      </c>
      <c r="B965" s="132" t="n">
        <v>295612.312614</v>
      </c>
      <c r="C965" s="132" t="n">
        <v>5049649.49925</v>
      </c>
      <c r="D965" s="132" t="s">
        <v>410</v>
      </c>
      <c r="E965" s="147" t="n">
        <v>15739</v>
      </c>
      <c r="F965" s="144" t="n">
        <f aca="false">E965*10.76391</f>
        <v>169413.17949</v>
      </c>
      <c r="G965" s="132" t="s">
        <v>375</v>
      </c>
      <c r="H965" s="132" t="n">
        <v>0.7</v>
      </c>
      <c r="I965" s="132" t="n">
        <v>1.5</v>
      </c>
      <c r="J965" s="132" t="n">
        <f aca="false">IF(L965=13.5,IF(X965=1,12,9),-0.392532+1.267037*L965+0.472239*X965+0.58658*W965+0.089417*V965+0.531633*U965+0.337883*T965-0.403545*S965)</f>
        <v>1.737997</v>
      </c>
      <c r="K965" s="145" t="n">
        <f aca="false">IF(I965=0,J965,I965)</f>
        <v>1.5</v>
      </c>
      <c r="L965" s="132" t="n">
        <v>2</v>
      </c>
      <c r="M965" s="132" t="n">
        <v>2</v>
      </c>
      <c r="N965" s="132" t="n">
        <v>3</v>
      </c>
      <c r="O965" s="132" t="s">
        <v>151</v>
      </c>
      <c r="P965" s="132" t="n">
        <v>1.5</v>
      </c>
      <c r="Q965" s="132" t="n">
        <v>2</v>
      </c>
      <c r="R965" s="132" t="n">
        <v>0</v>
      </c>
      <c r="S965" s="132" t="n">
        <v>1</v>
      </c>
      <c r="T965" s="132" t="n">
        <v>0</v>
      </c>
      <c r="U965" s="132" t="n">
        <v>0</v>
      </c>
      <c r="V965" s="132" t="n">
        <v>0</v>
      </c>
      <c r="W965" s="132" t="n">
        <v>0</v>
      </c>
      <c r="X965" s="132" t="n">
        <v>0</v>
      </c>
      <c r="Y965" s="132" t="n">
        <f aca="false">IF(L965&lt;=2.5,1,IF(L965&lt;=4.5,2,IF(L965&lt;=6.5,3,4)))</f>
        <v>1</v>
      </c>
      <c r="Z965" s="132" t="n">
        <f aca="false">IF(R965=1,35,IF(S965=1,64,IF(T965=1,IF(Y965=1,85,104),IF(U965=1,IF(Y965=1,124,152),IF(V965=1,(IF(Y965=1,146,IF(Y965=2,178,263))),IF(W965=1,(IF(Y965=1,178,IF(Y965=2,218,321))),IF(X965=1,IF(Y965=1,190,IF(Y965=2,242,IF(Y965=3,357,896))))))))))</f>
        <v>64</v>
      </c>
      <c r="AA965" s="146" t="n">
        <f aca="false">Z965*F965</f>
        <v>10842443.48736</v>
      </c>
      <c r="AB965" s="141" t="n">
        <v>0</v>
      </c>
      <c r="AC965" s="136" t="s">
        <v>125</v>
      </c>
    </row>
    <row r="966" customFormat="false" ht="13.8" hidden="false" customHeight="false" outlineLevel="0" collapsed="false">
      <c r="A966" s="136" t="n">
        <v>965</v>
      </c>
      <c r="B966" s="132" t="n">
        <v>294415.3829</v>
      </c>
      <c r="C966" s="132" t="n">
        <v>5049507.764</v>
      </c>
      <c r="D966" s="132" t="s">
        <v>411</v>
      </c>
      <c r="E966" s="147" t="n">
        <v>15678.8</v>
      </c>
      <c r="F966" s="144" t="n">
        <f aca="false">E966*10.76391</f>
        <v>168765.192108</v>
      </c>
      <c r="G966" s="132" t="s">
        <v>278</v>
      </c>
      <c r="H966" s="132" t="n">
        <v>3</v>
      </c>
      <c r="I966" s="132" t="n">
        <v>9</v>
      </c>
      <c r="J966" s="132" t="n">
        <f aca="false">IF(L966=13.5,IF(X966=1,12,9),-0.392532+1.267037*L966+0.472239*X966+0.58658*W966+0.089417*V966+0.531633*U966+0.337883*T966-0.403545*S966)</f>
        <v>5.539108</v>
      </c>
      <c r="K966" s="145" t="n">
        <f aca="false">IF(I966=0,J966,I966)</f>
        <v>9</v>
      </c>
      <c r="L966" s="132" t="n">
        <v>5</v>
      </c>
      <c r="M966" s="132" t="n">
        <v>4</v>
      </c>
      <c r="N966" s="132" t="n">
        <v>15</v>
      </c>
      <c r="O966" s="132" t="s">
        <v>151</v>
      </c>
      <c r="P966" s="132" t="n">
        <v>2</v>
      </c>
      <c r="Q966" s="132" t="n">
        <v>2</v>
      </c>
      <c r="R966" s="132" t="n">
        <v>0</v>
      </c>
      <c r="S966" s="132" t="n">
        <v>1</v>
      </c>
      <c r="T966" s="132" t="n">
        <v>0</v>
      </c>
      <c r="U966" s="132" t="n">
        <v>0</v>
      </c>
      <c r="V966" s="132" t="n">
        <v>0</v>
      </c>
      <c r="W966" s="132" t="n">
        <v>0</v>
      </c>
      <c r="X966" s="132" t="n">
        <v>0</v>
      </c>
      <c r="Y966" s="132" t="n">
        <f aca="false">IF(L966&lt;=2.5,1,IF(L966&lt;=4.5,2,IF(L966&lt;=6.5,3,4)))</f>
        <v>3</v>
      </c>
      <c r="Z966" s="132" t="n">
        <f aca="false">IF(R966=1,35,IF(S966=1,64,IF(T966=1,IF(Y966=1,85,104),IF(U966=1,IF(Y966=1,124,152),IF(V966=1,(IF(Y966=1,146,IF(Y966=2,178,263))),IF(W966=1,(IF(Y966=1,178,IF(Y966=2,218,321))),IF(X966=1,IF(Y966=1,190,IF(Y966=2,242,IF(Y966=3,357,896))))))))))</f>
        <v>64</v>
      </c>
      <c r="AA966" s="146" t="n">
        <f aca="false">Z966*F966</f>
        <v>10800972.294912</v>
      </c>
      <c r="AB966" s="141" t="n">
        <v>0</v>
      </c>
      <c r="AC966" s="136" t="s">
        <v>125</v>
      </c>
    </row>
    <row r="967" customFormat="false" ht="13.8" hidden="false" customHeight="false" outlineLevel="0" collapsed="false">
      <c r="A967" s="136" t="n">
        <v>966</v>
      </c>
      <c r="B967" s="132" t="n">
        <v>295928.238656</v>
      </c>
      <c r="C967" s="132" t="n">
        <v>5051086.2453</v>
      </c>
      <c r="D967" s="132" t="s">
        <v>412</v>
      </c>
      <c r="E967" s="147" t="n">
        <v>15556.6</v>
      </c>
      <c r="F967" s="144" t="n">
        <f aca="false">E967*10.76391</f>
        <v>167449.842306</v>
      </c>
      <c r="G967" s="132" t="s">
        <v>413</v>
      </c>
      <c r="H967" s="132" t="n">
        <v>0.4</v>
      </c>
      <c r="I967" s="132" t="n">
        <v>2</v>
      </c>
      <c r="J967" s="132" t="n">
        <f aca="false">IF(L967=13.5,IF(X967=1,12,9),-0.392532+1.267037*L967+0.472239*X967+0.58658*W967+0.089417*V967+0.531633*U967+0.337883*T967-0.403545*S967)</f>
        <v>3.6385525</v>
      </c>
      <c r="K967" s="145" t="n">
        <f aca="false">IF(I967=0,J967,I967)</f>
        <v>2</v>
      </c>
      <c r="L967" s="132" t="n">
        <v>3.5</v>
      </c>
      <c r="M967" s="132" t="n">
        <v>1</v>
      </c>
      <c r="N967" s="132" t="n">
        <v>12</v>
      </c>
      <c r="O967" s="132" t="s">
        <v>151</v>
      </c>
      <c r="P967" s="132" t="n">
        <v>2</v>
      </c>
      <c r="Q967" s="132" t="n">
        <v>1.5</v>
      </c>
      <c r="R967" s="132" t="n">
        <v>0</v>
      </c>
      <c r="S967" s="132" t="n">
        <v>1</v>
      </c>
      <c r="T967" s="132" t="n">
        <v>0</v>
      </c>
      <c r="U967" s="132" t="n">
        <v>0</v>
      </c>
      <c r="V967" s="132" t="n">
        <v>0</v>
      </c>
      <c r="W967" s="132" t="n">
        <v>0</v>
      </c>
      <c r="X967" s="132" t="n">
        <v>0</v>
      </c>
      <c r="Y967" s="132" t="n">
        <f aca="false">IF(L967&lt;=2.5,1,IF(L967&lt;=4.5,2,IF(L967&lt;=6.5,3,4)))</f>
        <v>2</v>
      </c>
      <c r="Z967" s="132" t="n">
        <f aca="false">IF(R967=1,35,IF(S967=1,64,IF(T967=1,IF(Y967=1,85,104),IF(U967=1,IF(Y967=1,124,152),IF(V967=1,(IF(Y967=1,146,IF(Y967=2,178,263))),IF(W967=1,(IF(Y967=1,178,IF(Y967=2,218,321))),IF(X967=1,IF(Y967=1,190,IF(Y967=2,242,IF(Y967=3,357,896))))))))))</f>
        <v>64</v>
      </c>
      <c r="AA967" s="146" t="n">
        <f aca="false">Z967*F967</f>
        <v>10716789.907584</v>
      </c>
      <c r="AB967" s="141" t="n">
        <v>0</v>
      </c>
      <c r="AC967" s="136" t="s">
        <v>125</v>
      </c>
    </row>
    <row r="968" customFormat="false" ht="13.8" hidden="false" customHeight="false" outlineLevel="0" collapsed="false">
      <c r="A968" s="136" t="n">
        <v>967</v>
      </c>
      <c r="B968" s="132" t="n">
        <v>282894.02141</v>
      </c>
      <c r="C968" s="132" t="n">
        <v>5040416.06573</v>
      </c>
      <c r="D968" s="132" t="s">
        <v>414</v>
      </c>
      <c r="E968" s="147" t="n">
        <v>15492.8</v>
      </c>
      <c r="F968" s="144" t="n">
        <f aca="false">E968*10.76391</f>
        <v>166763.104848</v>
      </c>
      <c r="G968" s="132" t="s">
        <v>404</v>
      </c>
      <c r="H968" s="132" t="n">
        <v>0</v>
      </c>
      <c r="I968" s="132" t="n">
        <v>0</v>
      </c>
      <c r="J968" s="132" t="n">
        <f aca="false">IF(L968=13.5,IF(X968=1,12,9),-0.392532+1.267037*L968+0.472239*X968+0.58658*W968+0.089417*V968+0.531633*U968+0.337883*T968-0.403545*S968)</f>
        <v>2.7750605</v>
      </c>
      <c r="K968" s="145" t="n">
        <f aca="false">IF(I968=0,J968,I968)</f>
        <v>2.7750605</v>
      </c>
      <c r="L968" s="132" t="n">
        <v>2.5</v>
      </c>
      <c r="M968" s="132" t="n">
        <v>1</v>
      </c>
      <c r="N968" s="132" t="n">
        <v>6</v>
      </c>
      <c r="O968" s="132" t="s">
        <v>150</v>
      </c>
      <c r="P968" s="132" t="n">
        <v>2</v>
      </c>
      <c r="Q968" s="132" t="n">
        <v>1.5</v>
      </c>
      <c r="R968" s="132" t="n">
        <v>1</v>
      </c>
      <c r="S968" s="132" t="n">
        <v>0</v>
      </c>
      <c r="T968" s="132" t="n">
        <v>0</v>
      </c>
      <c r="U968" s="132" t="n">
        <v>0</v>
      </c>
      <c r="V968" s="132" t="n">
        <v>0</v>
      </c>
      <c r="W968" s="132" t="n">
        <v>0</v>
      </c>
      <c r="X968" s="132" t="n">
        <v>0</v>
      </c>
      <c r="Y968" s="132" t="n">
        <f aca="false">IF(L968&lt;=2.5,1,IF(L968&lt;=4.5,2,IF(L968&lt;=6.5,3,4)))</f>
        <v>1</v>
      </c>
      <c r="Z968" s="132" t="n">
        <f aca="false">IF(R968=1,35,IF(S968=1,64,IF(T968=1,IF(Y968=1,85,104),IF(U968=1,IF(Y968=1,124,152),IF(V968=1,(IF(Y968=1,146,IF(Y968=2,178,263))),IF(W968=1,(IF(Y968=1,178,IF(Y968=2,218,321))),IF(X968=1,IF(Y968=1,190,IF(Y968=2,242,IF(Y968=3,357,896))))))))))</f>
        <v>35</v>
      </c>
      <c r="AA968" s="146" t="n">
        <f aca="false">Z968*F968</f>
        <v>5836708.66968</v>
      </c>
      <c r="AB968" s="141" t="n">
        <v>1</v>
      </c>
      <c r="AC968" s="136" t="s">
        <v>191</v>
      </c>
    </row>
    <row r="969" customFormat="false" ht="13.8" hidden="false" customHeight="false" outlineLevel="0" collapsed="false">
      <c r="A969" s="136" t="n">
        <v>968</v>
      </c>
      <c r="B969" s="132" t="n">
        <v>305100.001252</v>
      </c>
      <c r="C969" s="132" t="n">
        <v>5061353.98191</v>
      </c>
      <c r="D969" s="132" t="s">
        <v>415</v>
      </c>
      <c r="E969" s="147" t="n">
        <v>15300</v>
      </c>
      <c r="F969" s="144" t="n">
        <f aca="false">E969*10.76391</f>
        <v>164687.823</v>
      </c>
      <c r="G969" s="132" t="s">
        <v>416</v>
      </c>
      <c r="H969" s="132" t="n">
        <v>0.2</v>
      </c>
      <c r="I969" s="132" t="n">
        <v>3</v>
      </c>
      <c r="J969" s="132" t="n">
        <f aca="false">IF(L969=13.5,IF(X969=1,12,9),-0.392532+1.267037*L969+0.472239*X969+0.58658*W969+0.089417*V969+0.531633*U969+0.337883*T969-0.403545*S969)</f>
        <v>3.408579</v>
      </c>
      <c r="K969" s="145" t="n">
        <f aca="false">IF(I969=0,J969,I969)</f>
        <v>3</v>
      </c>
      <c r="L969" s="132" t="n">
        <v>3</v>
      </c>
      <c r="M969" s="132" t="n">
        <v>3</v>
      </c>
      <c r="N969" s="132" t="n">
        <v>6</v>
      </c>
      <c r="O969" s="132" t="s">
        <v>150</v>
      </c>
      <c r="P969" s="132" t="n">
        <v>2</v>
      </c>
      <c r="Q969" s="132" t="n">
        <v>1.5</v>
      </c>
      <c r="R969" s="132" t="n">
        <v>1</v>
      </c>
      <c r="S969" s="132" t="n">
        <v>0</v>
      </c>
      <c r="T969" s="132" t="n">
        <v>0</v>
      </c>
      <c r="U969" s="132" t="n">
        <v>0</v>
      </c>
      <c r="V969" s="132" t="n">
        <v>0</v>
      </c>
      <c r="W969" s="132" t="n">
        <v>0</v>
      </c>
      <c r="X969" s="132" t="n">
        <v>0</v>
      </c>
      <c r="Y969" s="132" t="n">
        <f aca="false">IF(L969&lt;=2.5,1,IF(L969&lt;=4.5,2,IF(L969&lt;=6.5,3,4)))</f>
        <v>2</v>
      </c>
      <c r="Z969" s="132" t="n">
        <f aca="false">IF(R969=1,35,IF(S969=1,64,IF(T969=1,IF(Y969=1,85,104),IF(U969=1,IF(Y969=1,124,152),IF(V969=1,(IF(Y969=1,146,IF(Y969=2,178,263))),IF(W969=1,(IF(Y969=1,178,IF(Y969=2,218,321))),IF(X969=1,IF(Y969=1,190,IF(Y969=2,242,IF(Y969=3,357,896))))))))))</f>
        <v>35</v>
      </c>
      <c r="AA969" s="146" t="n">
        <f aca="false">Z969*F969</f>
        <v>5764073.805</v>
      </c>
      <c r="AB969" s="141" t="n">
        <v>0</v>
      </c>
      <c r="AC969" s="136" t="s">
        <v>126</v>
      </c>
    </row>
    <row r="970" customFormat="false" ht="13.8" hidden="false" customHeight="false" outlineLevel="0" collapsed="false">
      <c r="A970" s="136" t="n">
        <v>969</v>
      </c>
      <c r="B970" s="132" t="n">
        <v>295489.757751</v>
      </c>
      <c r="C970" s="132" t="n">
        <v>5049768.55215</v>
      </c>
      <c r="D970" s="132" t="s">
        <v>417</v>
      </c>
      <c r="E970" s="147" t="n">
        <v>14890</v>
      </c>
      <c r="F970" s="144" t="n">
        <f aca="false">E970*10.76391</f>
        <v>160274.6199</v>
      </c>
      <c r="G970" s="132" t="s">
        <v>375</v>
      </c>
      <c r="H970" s="132" t="n">
        <v>0.7</v>
      </c>
      <c r="I970" s="132" t="n">
        <v>1.5</v>
      </c>
      <c r="J970" s="132" t="n">
        <f aca="false">IF(L970=13.5,IF(X970=1,12,9),-0.392532+1.267037*L970+0.472239*X970+0.58658*W970+0.089417*V970+0.531633*U970+0.337883*T970-0.403545*S970)</f>
        <v>1.737997</v>
      </c>
      <c r="K970" s="145" t="n">
        <f aca="false">IF(I970=0,J970,I970)</f>
        <v>1.5</v>
      </c>
      <c r="L970" s="132" t="n">
        <v>2</v>
      </c>
      <c r="M970" s="132" t="n">
        <v>2</v>
      </c>
      <c r="N970" s="132" t="n">
        <v>3</v>
      </c>
      <c r="O970" s="132" t="s">
        <v>151</v>
      </c>
      <c r="P970" s="132" t="n">
        <v>1.5</v>
      </c>
      <c r="Q970" s="132" t="n">
        <v>2</v>
      </c>
      <c r="R970" s="132" t="n">
        <v>0</v>
      </c>
      <c r="S970" s="132" t="n">
        <v>1</v>
      </c>
      <c r="T970" s="132" t="n">
        <v>0</v>
      </c>
      <c r="U970" s="132" t="n">
        <v>0</v>
      </c>
      <c r="V970" s="132" t="n">
        <v>0</v>
      </c>
      <c r="W970" s="132" t="n">
        <v>0</v>
      </c>
      <c r="X970" s="132" t="n">
        <v>0</v>
      </c>
      <c r="Y970" s="132" t="n">
        <f aca="false">IF(L970&lt;=2.5,1,IF(L970&lt;=4.5,2,IF(L970&lt;=6.5,3,4)))</f>
        <v>1</v>
      </c>
      <c r="Z970" s="132" t="n">
        <f aca="false">IF(R970=1,35,IF(S970=1,64,IF(T970=1,IF(Y970=1,85,104),IF(U970=1,IF(Y970=1,124,152),IF(V970=1,(IF(Y970=1,146,IF(Y970=2,178,263))),IF(W970=1,(IF(Y970=1,178,IF(Y970=2,218,321))),IF(X970=1,IF(Y970=1,190,IF(Y970=2,242,IF(Y970=3,357,896))))))))))</f>
        <v>64</v>
      </c>
      <c r="AA970" s="146" t="n">
        <f aca="false">Z970*F970</f>
        <v>10257575.6736</v>
      </c>
      <c r="AB970" s="141" t="n">
        <v>0</v>
      </c>
      <c r="AC970" s="136" t="s">
        <v>125</v>
      </c>
    </row>
    <row r="971" customFormat="false" ht="13.8" hidden="false" customHeight="false" outlineLevel="0" collapsed="false">
      <c r="A971" s="136" t="n">
        <v>970</v>
      </c>
      <c r="B971" s="132" t="n">
        <v>297667.785221</v>
      </c>
      <c r="C971" s="132" t="n">
        <v>5049202.32696</v>
      </c>
      <c r="D971" s="132" t="s">
        <v>418</v>
      </c>
      <c r="E971" s="147" t="n">
        <v>14880</v>
      </c>
      <c r="F971" s="144" t="n">
        <f aca="false">E971*10.76391</f>
        <v>160166.9808</v>
      </c>
      <c r="G971" s="132" t="s">
        <v>321</v>
      </c>
      <c r="H971" s="132" t="n">
        <v>0</v>
      </c>
      <c r="I971" s="132" t="n">
        <v>0</v>
      </c>
      <c r="J971" s="132" t="n">
        <f aca="false">IF(L971=13.5,IF(X971=1,12,9),-0.392532+1.267037*L971+0.472239*X971+0.58658*W971+0.089417*V971+0.531633*U971+0.337883*T971-0.403545*S971)</f>
        <v>3.6385525</v>
      </c>
      <c r="K971" s="145" t="n">
        <f aca="false">IF(I971=0,J971,I971)</f>
        <v>3.6385525</v>
      </c>
      <c r="L971" s="132" t="n">
        <v>3.5</v>
      </c>
      <c r="M971" s="132" t="n">
        <v>2</v>
      </c>
      <c r="N971" s="132" t="n">
        <v>10</v>
      </c>
      <c r="O971" s="132" t="s">
        <v>151</v>
      </c>
      <c r="P971" s="132" t="n">
        <v>1</v>
      </c>
      <c r="Q971" s="132" t="n">
        <v>2</v>
      </c>
      <c r="R971" s="132" t="n">
        <v>0</v>
      </c>
      <c r="S971" s="132" t="n">
        <v>1</v>
      </c>
      <c r="T971" s="132" t="n">
        <v>0</v>
      </c>
      <c r="U971" s="132" t="n">
        <v>0</v>
      </c>
      <c r="V971" s="132" t="n">
        <v>0</v>
      </c>
      <c r="W971" s="132" t="n">
        <v>0</v>
      </c>
      <c r="X971" s="132" t="n">
        <v>0</v>
      </c>
      <c r="Y971" s="132" t="n">
        <f aca="false">IF(L971&lt;=2.5,1,IF(L971&lt;=4.5,2,IF(L971&lt;=6.5,3,4)))</f>
        <v>2</v>
      </c>
      <c r="Z971" s="132" t="n">
        <f aca="false">IF(R971=1,35,IF(S971=1,64,IF(T971=1,IF(Y971=1,85,104),IF(U971=1,IF(Y971=1,124,152),IF(V971=1,(IF(Y971=1,146,IF(Y971=2,178,263))),IF(W971=1,(IF(Y971=1,178,IF(Y971=2,218,321))),IF(X971=1,IF(Y971=1,190,IF(Y971=2,242,IF(Y971=3,357,896))))))))))</f>
        <v>64</v>
      </c>
      <c r="AA971" s="146" t="n">
        <f aca="false">Z971*F971</f>
        <v>10250686.7712</v>
      </c>
      <c r="AB971" s="141" t="n">
        <v>0</v>
      </c>
      <c r="AC971" s="136" t="s">
        <v>125</v>
      </c>
    </row>
    <row r="972" customFormat="false" ht="13.8" hidden="false" customHeight="false" outlineLevel="0" collapsed="false">
      <c r="A972" s="136" t="n">
        <v>971</v>
      </c>
      <c r="B972" s="132" t="n">
        <v>303787.1602</v>
      </c>
      <c r="C972" s="132" t="n">
        <v>5056596.193</v>
      </c>
      <c r="D972" s="132" t="s">
        <v>419</v>
      </c>
      <c r="E972" s="147" t="n">
        <v>14834.9</v>
      </c>
      <c r="F972" s="144" t="n">
        <f aca="false">E972*10.76391</f>
        <v>159681.528459</v>
      </c>
      <c r="G972" s="132" t="s">
        <v>333</v>
      </c>
      <c r="H972" s="132" t="n">
        <v>0</v>
      </c>
      <c r="I972" s="132" t="n">
        <v>0</v>
      </c>
      <c r="J972" s="132" t="n">
        <f aca="false">IF(L972=13.5,IF(X972=1,12,9),-0.392532+1.267037*L972+0.472239*X972+0.58658*W972+0.089417*V972+0.531633*U972+0.337883*T972-0.403545*S972)</f>
        <v>2.141542</v>
      </c>
      <c r="K972" s="145" t="n">
        <f aca="false">IF(I972=0,J972,I972)</f>
        <v>2.141542</v>
      </c>
      <c r="L972" s="132" t="n">
        <v>2</v>
      </c>
      <c r="M972" s="132" t="n">
        <v>1</v>
      </c>
      <c r="N972" s="132" t="n">
        <v>3</v>
      </c>
      <c r="O972" s="132" t="s">
        <v>150</v>
      </c>
      <c r="P972" s="132" t="n">
        <v>2</v>
      </c>
      <c r="Q972" s="132" t="n">
        <v>1.5</v>
      </c>
      <c r="R972" s="132" t="n">
        <v>1</v>
      </c>
      <c r="S972" s="132" t="n">
        <v>0</v>
      </c>
      <c r="T972" s="132" t="n">
        <v>0</v>
      </c>
      <c r="U972" s="132" t="n">
        <v>0</v>
      </c>
      <c r="V972" s="132" t="n">
        <v>0</v>
      </c>
      <c r="W972" s="132" t="n">
        <v>0</v>
      </c>
      <c r="X972" s="132" t="n">
        <v>0</v>
      </c>
      <c r="Y972" s="132" t="n">
        <f aca="false">IF(L972&lt;=2.5,1,IF(L972&lt;=4.5,2,IF(L972&lt;=6.5,3,4)))</f>
        <v>1</v>
      </c>
      <c r="Z972" s="132" t="n">
        <f aca="false">IF(R972=1,35,IF(S972=1,64,IF(T972=1,IF(Y972=1,85,104),IF(U972=1,IF(Y972=1,124,152),IF(V972=1,(IF(Y972=1,146,IF(Y972=2,178,263))),IF(W972=1,(IF(Y972=1,178,IF(Y972=2,218,321))),IF(X972=1,IF(Y972=1,190,IF(Y972=2,242,IF(Y972=3,357,896))))))))))</f>
        <v>35</v>
      </c>
      <c r="AA972" s="146" t="n">
        <f aca="false">Z972*F972</f>
        <v>5588853.496065</v>
      </c>
      <c r="AB972" s="141" t="n">
        <v>0</v>
      </c>
      <c r="AC972" s="136" t="s">
        <v>126</v>
      </c>
    </row>
    <row r="973" customFormat="false" ht="13.8" hidden="false" customHeight="false" outlineLevel="0" collapsed="false">
      <c r="A973" s="136" t="n">
        <v>972</v>
      </c>
      <c r="B973" s="132" t="n">
        <v>301402.791974</v>
      </c>
      <c r="C973" s="132" t="n">
        <v>5046103.5392</v>
      </c>
      <c r="D973" s="132" t="s">
        <v>420</v>
      </c>
      <c r="E973" s="147" t="n">
        <v>14766.6</v>
      </c>
      <c r="F973" s="144" t="n">
        <f aca="false">E973*10.76391</f>
        <v>158946.353406</v>
      </c>
      <c r="G973" s="132" t="s">
        <v>227</v>
      </c>
      <c r="H973" s="132" t="n">
        <v>0</v>
      </c>
      <c r="I973" s="132" t="n">
        <v>0</v>
      </c>
      <c r="J973" s="132" t="n">
        <f aca="false">IF(L973=13.5,IF(X973=1,12,9),-0.392532+1.267037*L973+0.472239*X973+0.58658*W973+0.089417*V973+0.531633*U973+0.337883*T973-0.403545*S973)</f>
        <v>3.746462</v>
      </c>
      <c r="K973" s="145" t="n">
        <f aca="false">IF(I973=0,J973,I973)</f>
        <v>3.746462</v>
      </c>
      <c r="L973" s="132" t="n">
        <v>3</v>
      </c>
      <c r="M973" s="132" t="n">
        <v>2</v>
      </c>
      <c r="N973" s="132" t="n">
        <v>6</v>
      </c>
      <c r="O973" s="132" t="s">
        <v>152</v>
      </c>
      <c r="P973" s="132" t="n">
        <v>2</v>
      </c>
      <c r="Q973" s="132" t="n">
        <v>2</v>
      </c>
      <c r="R973" s="132" t="n">
        <v>0</v>
      </c>
      <c r="S973" s="132" t="n">
        <v>0</v>
      </c>
      <c r="T973" s="132" t="n">
        <v>1</v>
      </c>
      <c r="U973" s="132" t="n">
        <v>0</v>
      </c>
      <c r="V973" s="132" t="n">
        <v>0</v>
      </c>
      <c r="W973" s="132" t="n">
        <v>0</v>
      </c>
      <c r="X973" s="132" t="n">
        <v>0</v>
      </c>
      <c r="Y973" s="132" t="n">
        <f aca="false">IF(L973&lt;=2.5,1,IF(L973&lt;=4.5,2,IF(L973&lt;=6.5,3,4)))</f>
        <v>2</v>
      </c>
      <c r="Z973" s="132" t="n">
        <f aca="false">IF(R973=1,35,IF(S973=1,64,IF(T973=1,IF(Y973=1,85,104),IF(U973=1,IF(Y973=1,124,152),IF(V973=1,(IF(Y973=1,146,IF(Y973=2,178,263))),IF(W973=1,(IF(Y973=1,178,IF(Y973=2,218,321))),IF(X973=1,IF(Y973=1,190,IF(Y973=2,242,IF(Y973=3,357,896))))))))))</f>
        <v>104</v>
      </c>
      <c r="AA973" s="146" t="n">
        <f aca="false">Z973*F973</f>
        <v>16530420.754224</v>
      </c>
      <c r="AB973" s="141" t="n">
        <v>0</v>
      </c>
      <c r="AC973" s="136" t="s">
        <v>125</v>
      </c>
    </row>
    <row r="974" customFormat="false" ht="13.8" hidden="false" customHeight="false" outlineLevel="0" collapsed="false">
      <c r="A974" s="136" t="n">
        <v>973</v>
      </c>
      <c r="B974" s="132" t="n">
        <v>277910.031326</v>
      </c>
      <c r="C974" s="132" t="n">
        <v>5039038.99095</v>
      </c>
      <c r="D974" s="132" t="s">
        <v>421</v>
      </c>
      <c r="E974" s="147" t="n">
        <v>14583.4</v>
      </c>
      <c r="F974" s="144" t="n">
        <f aca="false">E974*10.76391</f>
        <v>156974.405094</v>
      </c>
      <c r="G974" s="132" t="s">
        <v>342</v>
      </c>
      <c r="H974" s="132" t="n">
        <v>0</v>
      </c>
      <c r="I974" s="132" t="n">
        <v>0</v>
      </c>
      <c r="J974" s="132" t="n">
        <f aca="false">IF(L974=13.5,IF(X974=1,12,9),-0.392532+1.267037*L974+0.472239*X974+0.58658*W974+0.089417*V974+0.531633*U974+0.337883*T974-0.403545*S974)</f>
        <v>3.408579</v>
      </c>
      <c r="K974" s="145" t="n">
        <f aca="false">IF(I974=0,J974,I974)</f>
        <v>3.408579</v>
      </c>
      <c r="L974" s="132" t="n">
        <v>3</v>
      </c>
      <c r="M974" s="132" t="n">
        <v>1</v>
      </c>
      <c r="N974" s="132" t="n">
        <v>8</v>
      </c>
      <c r="O974" s="132" t="s">
        <v>150</v>
      </c>
      <c r="P974" s="132" t="n">
        <v>2</v>
      </c>
      <c r="Q974" s="132" t="n">
        <v>1.5</v>
      </c>
      <c r="R974" s="132" t="n">
        <v>1</v>
      </c>
      <c r="S974" s="132" t="n">
        <v>0</v>
      </c>
      <c r="T974" s="132" t="n">
        <v>0</v>
      </c>
      <c r="U974" s="132" t="n">
        <v>0</v>
      </c>
      <c r="V974" s="132" t="n">
        <v>0</v>
      </c>
      <c r="W974" s="132" t="n">
        <v>0</v>
      </c>
      <c r="X974" s="132" t="n">
        <v>0</v>
      </c>
      <c r="Y974" s="132" t="n">
        <f aca="false">IF(L974&lt;=2.5,1,IF(L974&lt;=4.5,2,IF(L974&lt;=6.5,3,4)))</f>
        <v>2</v>
      </c>
      <c r="Z974" s="132" t="n">
        <f aca="false">IF(R974=1,35,IF(S974=1,64,IF(T974=1,IF(Y974=1,85,104),IF(U974=1,IF(Y974=1,124,152),IF(V974=1,(IF(Y974=1,146,IF(Y974=2,178,263))),IF(W974=1,(IF(Y974=1,178,IF(Y974=2,218,321))),IF(X974=1,IF(Y974=1,190,IF(Y974=2,242,IF(Y974=3,357,896))))))))))</f>
        <v>35</v>
      </c>
      <c r="AA974" s="146" t="n">
        <f aca="false">Z974*F974</f>
        <v>5494104.17829</v>
      </c>
      <c r="AB974" s="141" t="n">
        <v>0</v>
      </c>
      <c r="AC974" s="136" t="s">
        <v>126</v>
      </c>
    </row>
    <row r="975" customFormat="false" ht="13.8" hidden="false" customHeight="false" outlineLevel="0" collapsed="false">
      <c r="A975" s="136" t="n">
        <v>974</v>
      </c>
      <c r="B975" s="132" t="n">
        <v>299831.215354</v>
      </c>
      <c r="C975" s="132" t="n">
        <v>5038961.66914</v>
      </c>
      <c r="D975" s="132" t="s">
        <v>422</v>
      </c>
      <c r="E975" s="147" t="n">
        <v>14485</v>
      </c>
      <c r="F975" s="144" t="n">
        <f aca="false">E975*10.76391</f>
        <v>155915.23635</v>
      </c>
      <c r="G975" s="132" t="s">
        <v>287</v>
      </c>
      <c r="H975" s="132" t="n">
        <v>2</v>
      </c>
      <c r="I975" s="132" t="n">
        <v>6</v>
      </c>
      <c r="J975" s="132" t="n">
        <f aca="false">IF(L975=13.5,IF(X975=1,12,9),-0.392532+1.267037*L975+0.472239*X975+0.58658*W975+0.089417*V975+0.531633*U975+0.337883*T975-0.403545*S975)</f>
        <v>3.880818</v>
      </c>
      <c r="K975" s="145" t="n">
        <f aca="false">IF(I975=0,J975,I975)</f>
        <v>6</v>
      </c>
      <c r="L975" s="132" t="n">
        <v>3</v>
      </c>
      <c r="M975" s="132" t="n">
        <v>2</v>
      </c>
      <c r="N975" s="132" t="n">
        <v>8</v>
      </c>
      <c r="O975" s="132" t="s">
        <v>156</v>
      </c>
      <c r="P975" s="132" t="n">
        <v>2</v>
      </c>
      <c r="Q975" s="132" t="n">
        <v>2</v>
      </c>
      <c r="R975" s="132" t="n">
        <v>0</v>
      </c>
      <c r="S975" s="132" t="n">
        <v>0</v>
      </c>
      <c r="T975" s="132" t="n">
        <v>0</v>
      </c>
      <c r="U975" s="132" t="n">
        <v>0</v>
      </c>
      <c r="V975" s="132" t="n">
        <v>0</v>
      </c>
      <c r="W975" s="132" t="n">
        <v>0</v>
      </c>
      <c r="X975" s="132" t="n">
        <v>1</v>
      </c>
      <c r="Y975" s="132" t="n">
        <f aca="false">IF(L975&lt;=2.5,1,IF(L975&lt;=4.5,2,IF(L975&lt;=6.5,3,4)))</f>
        <v>2</v>
      </c>
      <c r="Z975" s="132" t="n">
        <f aca="false">IF(R975=1,35,IF(S975=1,64,IF(T975=1,IF(Y975=1,85,104),IF(U975=1,IF(Y975=1,124,152),IF(V975=1,(IF(Y975=1,146,IF(Y975=2,178,263))),IF(W975=1,(IF(Y975=1,178,IF(Y975=2,218,321))),IF(X975=1,IF(Y975=1,190,IF(Y975=2,242,IF(Y975=3,357,896))))))))))</f>
        <v>242</v>
      </c>
      <c r="AA975" s="146" t="n">
        <f aca="false">Z975*F975</f>
        <v>37731487.1967</v>
      </c>
      <c r="AB975" s="141" t="n">
        <v>1</v>
      </c>
      <c r="AC975" s="136" t="s">
        <v>291</v>
      </c>
    </row>
    <row r="976" customFormat="false" ht="13.8" hidden="false" customHeight="false" outlineLevel="0" collapsed="false">
      <c r="A976" s="136" t="n">
        <v>975</v>
      </c>
      <c r="B976" s="132" t="n">
        <v>296009.896478</v>
      </c>
      <c r="C976" s="132" t="n">
        <v>5051221.58431</v>
      </c>
      <c r="D976" s="132" t="s">
        <v>423</v>
      </c>
      <c r="E976" s="147" t="n">
        <v>14423.9</v>
      </c>
      <c r="F976" s="144" t="n">
        <f aca="false">E976*10.76391</f>
        <v>155257.561449</v>
      </c>
      <c r="G976" s="132" t="s">
        <v>327</v>
      </c>
      <c r="H976" s="132" t="n">
        <v>0</v>
      </c>
      <c r="I976" s="132" t="n">
        <v>0</v>
      </c>
      <c r="J976" s="132" t="n">
        <f aca="false">IF(L976=13.5,IF(X976=1,12,9),-0.392532+1.267037*L976+0.472239*X976+0.58658*W976+0.089417*V976+0.531633*U976+0.337883*T976-0.403545*S976)</f>
        <v>1.1044785</v>
      </c>
      <c r="K976" s="145" t="n">
        <f aca="false">IF(I976=0,J976,I976)</f>
        <v>1.1044785</v>
      </c>
      <c r="L976" s="132" t="n">
        <v>1.5</v>
      </c>
      <c r="M976" s="132" t="n">
        <v>1</v>
      </c>
      <c r="N976" s="132" t="n">
        <v>3</v>
      </c>
      <c r="O976" s="132" t="s">
        <v>151</v>
      </c>
      <c r="P976" s="132" t="n">
        <v>1.5</v>
      </c>
      <c r="Q976" s="132" t="n">
        <v>1.5</v>
      </c>
      <c r="R976" s="132" t="n">
        <v>0</v>
      </c>
      <c r="S976" s="132" t="n">
        <v>1</v>
      </c>
      <c r="T976" s="132" t="n">
        <v>0</v>
      </c>
      <c r="U976" s="132" t="n">
        <v>0</v>
      </c>
      <c r="V976" s="132" t="n">
        <v>0</v>
      </c>
      <c r="W976" s="132" t="n">
        <v>0</v>
      </c>
      <c r="X976" s="132" t="n">
        <v>0</v>
      </c>
      <c r="Y976" s="132" t="n">
        <f aca="false">IF(L976&lt;=2.5,1,IF(L976&lt;=4.5,2,IF(L976&lt;=6.5,3,4)))</f>
        <v>1</v>
      </c>
      <c r="Z976" s="132" t="n">
        <f aca="false">IF(R976=1,35,IF(S976=1,64,IF(T976=1,IF(Y976=1,85,104),IF(U976=1,IF(Y976=1,124,152),IF(V976=1,(IF(Y976=1,146,IF(Y976=2,178,263))),IF(W976=1,(IF(Y976=1,178,IF(Y976=2,218,321))),IF(X976=1,IF(Y976=1,190,IF(Y976=2,242,IF(Y976=3,357,896))))))))))</f>
        <v>64</v>
      </c>
      <c r="AA976" s="146" t="n">
        <f aca="false">Z976*F976</f>
        <v>9936483.932736</v>
      </c>
      <c r="AB976" s="141" t="n">
        <v>0</v>
      </c>
      <c r="AC976" s="136" t="s">
        <v>125</v>
      </c>
    </row>
    <row r="977" customFormat="false" ht="13.8" hidden="false" customHeight="false" outlineLevel="0" collapsed="false">
      <c r="A977" s="136" t="n">
        <v>976</v>
      </c>
      <c r="B977" s="132" t="n">
        <v>297629.5496</v>
      </c>
      <c r="C977" s="132" t="n">
        <v>5048451.523</v>
      </c>
      <c r="D977" s="132" t="s">
        <v>424</v>
      </c>
      <c r="E977" s="147" t="n">
        <v>14220</v>
      </c>
      <c r="F977" s="144" t="n">
        <f aca="false">E977*10.76391</f>
        <v>153062.8002</v>
      </c>
      <c r="G977" s="132" t="s">
        <v>321</v>
      </c>
      <c r="H977" s="132" t="n">
        <v>0</v>
      </c>
      <c r="I977" s="132" t="n">
        <v>0</v>
      </c>
      <c r="J977" s="132" t="n">
        <f aca="false">IF(L977=13.5,IF(X977=1,12,9),-0.392532+1.267037*L977+0.472239*X977+0.58658*W977+0.089417*V977+0.531633*U977+0.337883*T977-0.403545*S977)</f>
        <v>3.6385525</v>
      </c>
      <c r="K977" s="145" t="n">
        <f aca="false">IF(I977=0,J977,I977)</f>
        <v>3.6385525</v>
      </c>
      <c r="L977" s="132" t="n">
        <v>3.5</v>
      </c>
      <c r="M977" s="132" t="n">
        <v>2</v>
      </c>
      <c r="N977" s="132" t="n">
        <v>10</v>
      </c>
      <c r="O977" s="132" t="s">
        <v>151</v>
      </c>
      <c r="P977" s="132" t="n">
        <v>1</v>
      </c>
      <c r="Q977" s="132" t="n">
        <v>2</v>
      </c>
      <c r="R977" s="132" t="n">
        <v>0</v>
      </c>
      <c r="S977" s="132" t="n">
        <v>1</v>
      </c>
      <c r="T977" s="132" t="n">
        <v>0</v>
      </c>
      <c r="U977" s="132" t="n">
        <v>0</v>
      </c>
      <c r="V977" s="132" t="n">
        <v>0</v>
      </c>
      <c r="W977" s="132" t="n">
        <v>0</v>
      </c>
      <c r="X977" s="132" t="n">
        <v>0</v>
      </c>
      <c r="Y977" s="132" t="n">
        <f aca="false">IF(L977&lt;=2.5,1,IF(L977&lt;=4.5,2,IF(L977&lt;=6.5,3,4)))</f>
        <v>2</v>
      </c>
      <c r="Z977" s="132" t="n">
        <f aca="false">IF(R977=1,35,IF(S977=1,64,IF(T977=1,IF(Y977=1,85,104),IF(U977=1,IF(Y977=1,124,152),IF(V977=1,(IF(Y977=1,146,IF(Y977=2,178,263))),IF(W977=1,(IF(Y977=1,178,IF(Y977=2,218,321))),IF(X977=1,IF(Y977=1,190,IF(Y977=2,242,IF(Y977=3,357,896))))))))))</f>
        <v>64</v>
      </c>
      <c r="AA977" s="146" t="n">
        <f aca="false">Z977*F977</f>
        <v>9796019.2128</v>
      </c>
      <c r="AB977" s="141" t="n">
        <v>0</v>
      </c>
      <c r="AC977" s="136" t="s">
        <v>125</v>
      </c>
    </row>
    <row r="978" customFormat="false" ht="13.8" hidden="false" customHeight="false" outlineLevel="0" collapsed="false">
      <c r="A978" s="136" t="n">
        <v>977</v>
      </c>
      <c r="B978" s="132" t="n">
        <v>301568.146382</v>
      </c>
      <c r="C978" s="132" t="n">
        <v>5046147.79525</v>
      </c>
      <c r="D978" s="132" t="s">
        <v>425</v>
      </c>
      <c r="E978" s="147" t="n">
        <v>14080.8</v>
      </c>
      <c r="F978" s="144" t="n">
        <f aca="false">E978*10.76391</f>
        <v>151564.463928</v>
      </c>
      <c r="G978" s="132" t="s">
        <v>227</v>
      </c>
      <c r="H978" s="132" t="n">
        <v>0</v>
      </c>
      <c r="I978" s="132" t="n">
        <v>0</v>
      </c>
      <c r="J978" s="132" t="n">
        <f aca="false">IF(L978=13.5,IF(X978=1,12,9),-0.392532+1.267037*L978+0.472239*X978+0.58658*W978+0.089417*V978+0.531633*U978+0.337883*T978-0.403545*S978)</f>
        <v>3.746462</v>
      </c>
      <c r="K978" s="145" t="n">
        <f aca="false">IF(I978=0,J978,I978)</f>
        <v>3.746462</v>
      </c>
      <c r="L978" s="132" t="n">
        <v>3</v>
      </c>
      <c r="M978" s="132" t="n">
        <v>2</v>
      </c>
      <c r="N978" s="132" t="n">
        <v>6</v>
      </c>
      <c r="O978" s="132" t="s">
        <v>152</v>
      </c>
      <c r="P978" s="132" t="n">
        <v>2</v>
      </c>
      <c r="Q978" s="132" t="n">
        <v>2</v>
      </c>
      <c r="R978" s="132" t="n">
        <v>0</v>
      </c>
      <c r="S978" s="132" t="n">
        <v>0</v>
      </c>
      <c r="T978" s="132" t="n">
        <v>1</v>
      </c>
      <c r="U978" s="132" t="n">
        <v>0</v>
      </c>
      <c r="V978" s="132" t="n">
        <v>0</v>
      </c>
      <c r="W978" s="132" t="n">
        <v>0</v>
      </c>
      <c r="X978" s="132" t="n">
        <v>0</v>
      </c>
      <c r="Y978" s="132" t="n">
        <f aca="false">IF(L978&lt;=2.5,1,IF(L978&lt;=4.5,2,IF(L978&lt;=6.5,3,4)))</f>
        <v>2</v>
      </c>
      <c r="Z978" s="132" t="n">
        <f aca="false">IF(R978=1,35,IF(S978=1,64,IF(T978=1,IF(Y978=1,85,104),IF(U978=1,IF(Y978=1,124,152),IF(V978=1,(IF(Y978=1,146,IF(Y978=2,178,263))),IF(W978=1,(IF(Y978=1,178,IF(Y978=2,218,321))),IF(X978=1,IF(Y978=1,190,IF(Y978=2,242,IF(Y978=3,357,896))))))))))</f>
        <v>104</v>
      </c>
      <c r="AA978" s="146" t="n">
        <f aca="false">Z978*F978</f>
        <v>15762704.248512</v>
      </c>
      <c r="AB978" s="141" t="n">
        <v>0</v>
      </c>
      <c r="AC978" s="136" t="s">
        <v>125</v>
      </c>
    </row>
    <row r="979" customFormat="false" ht="13.8" hidden="false" customHeight="false" outlineLevel="0" collapsed="false">
      <c r="A979" s="136" t="n">
        <v>978</v>
      </c>
      <c r="B979" s="132" t="n">
        <v>298048.777739</v>
      </c>
      <c r="C979" s="132" t="n">
        <v>5049793.17101</v>
      </c>
      <c r="D979" s="132" t="s">
        <v>426</v>
      </c>
      <c r="E979" s="147" t="n">
        <v>14036.2</v>
      </c>
      <c r="F979" s="144" t="n">
        <f aca="false">E979*10.76391</f>
        <v>151084.393542</v>
      </c>
      <c r="G979" s="132" t="s">
        <v>321</v>
      </c>
      <c r="H979" s="132" t="n">
        <v>0</v>
      </c>
      <c r="I979" s="132" t="n">
        <v>0</v>
      </c>
      <c r="J979" s="132" t="n">
        <f aca="false">IF(L979=13.5,IF(X979=1,12,9),-0.392532+1.267037*L979+0.472239*X979+0.58658*W979+0.089417*V979+0.531633*U979+0.337883*T979-0.403545*S979)</f>
        <v>3.6385525</v>
      </c>
      <c r="K979" s="145" t="n">
        <f aca="false">IF(I979=0,J979,I979)</f>
        <v>3.6385525</v>
      </c>
      <c r="L979" s="132" t="n">
        <v>3.5</v>
      </c>
      <c r="M979" s="132" t="n">
        <v>2</v>
      </c>
      <c r="N979" s="132" t="n">
        <v>10</v>
      </c>
      <c r="O979" s="132" t="s">
        <v>151</v>
      </c>
      <c r="P979" s="132" t="n">
        <v>1</v>
      </c>
      <c r="Q979" s="132" t="n">
        <v>2</v>
      </c>
      <c r="R979" s="132" t="n">
        <v>0</v>
      </c>
      <c r="S979" s="132" t="n">
        <v>1</v>
      </c>
      <c r="T979" s="132" t="n">
        <v>0</v>
      </c>
      <c r="U979" s="132" t="n">
        <v>0</v>
      </c>
      <c r="V979" s="132" t="n">
        <v>0</v>
      </c>
      <c r="W979" s="132" t="n">
        <v>0</v>
      </c>
      <c r="X979" s="132" t="n">
        <v>0</v>
      </c>
      <c r="Y979" s="132" t="n">
        <f aca="false">IF(L979&lt;=2.5,1,IF(L979&lt;=4.5,2,IF(L979&lt;=6.5,3,4)))</f>
        <v>2</v>
      </c>
      <c r="Z979" s="132" t="n">
        <f aca="false">IF(R979=1,35,IF(S979=1,64,IF(T979=1,IF(Y979=1,85,104),IF(U979=1,IF(Y979=1,124,152),IF(V979=1,(IF(Y979=1,146,IF(Y979=2,178,263))),IF(W979=1,(IF(Y979=1,178,IF(Y979=2,218,321))),IF(X979=1,IF(Y979=1,190,IF(Y979=2,242,IF(Y979=3,357,896))))))))))</f>
        <v>64</v>
      </c>
      <c r="AA979" s="146" t="n">
        <f aca="false">Z979*F979</f>
        <v>9669401.186688</v>
      </c>
      <c r="AB979" s="141" t="n">
        <v>0</v>
      </c>
      <c r="AC979" s="136" t="s">
        <v>125</v>
      </c>
    </row>
    <row r="980" customFormat="false" ht="13.8" hidden="false" customHeight="false" outlineLevel="0" collapsed="false">
      <c r="A980" s="136" t="n">
        <v>979</v>
      </c>
      <c r="B980" s="132" t="n">
        <v>295583.6658</v>
      </c>
      <c r="C980" s="132" t="n">
        <v>5042841.64703</v>
      </c>
      <c r="D980" s="132" t="s">
        <v>427</v>
      </c>
      <c r="E980" s="147" t="n">
        <v>14003.8</v>
      </c>
      <c r="F980" s="144" t="n">
        <f aca="false">E980*10.76391</f>
        <v>150735.642858</v>
      </c>
      <c r="G980" s="132" t="s">
        <v>428</v>
      </c>
      <c r="H980" s="132" t="n">
        <v>0.5</v>
      </c>
      <c r="I980" s="132" t="n">
        <v>5</v>
      </c>
      <c r="J980" s="132" t="n">
        <f aca="false">IF(L980=13.5,IF(X980=1,12,9),-0.392532+1.267037*L980+0.472239*X980+0.58658*W980+0.089417*V980+0.531633*U980+0.337883*T980-0.403545*S980)</f>
        <v>4.6286775</v>
      </c>
      <c r="K980" s="145" t="n">
        <f aca="false">IF(I980=0,J980,I980)</f>
        <v>5</v>
      </c>
      <c r="L980" s="132" t="n">
        <v>3.5</v>
      </c>
      <c r="M980" s="132" t="n">
        <v>2</v>
      </c>
      <c r="N980" s="132" t="n">
        <v>8</v>
      </c>
      <c r="O980" s="132" t="s">
        <v>155</v>
      </c>
      <c r="P980" s="132" t="n">
        <v>2</v>
      </c>
      <c r="Q980" s="132" t="n">
        <v>2.5</v>
      </c>
      <c r="R980" s="132" t="n">
        <v>0</v>
      </c>
      <c r="S980" s="132" t="n">
        <v>0</v>
      </c>
      <c r="T980" s="132" t="n">
        <v>0</v>
      </c>
      <c r="U980" s="132" t="n">
        <v>0</v>
      </c>
      <c r="V980" s="132" t="n">
        <v>0</v>
      </c>
      <c r="W980" s="132" t="n">
        <v>1</v>
      </c>
      <c r="X980" s="132" t="n">
        <v>0</v>
      </c>
      <c r="Y980" s="132" t="n">
        <f aca="false">IF(L980&lt;=2.5,1,IF(L980&lt;=4.5,2,IF(L980&lt;=6.5,3,4)))</f>
        <v>2</v>
      </c>
      <c r="Z980" s="132" t="n">
        <f aca="false">IF(R980=1,35,IF(S980=1,64,IF(T980=1,IF(Y980=1,85,104),IF(U980=1,IF(Y980=1,124,152),IF(V980=1,(IF(Y980=1,146,IF(Y980=2,178,263))),IF(W980=1,(IF(Y980=1,178,IF(Y980=2,218,321))),IF(X980=1,IF(Y980=1,190,IF(Y980=2,242,IF(Y980=3,357,896))))))))))</f>
        <v>218</v>
      </c>
      <c r="AA980" s="146" t="n">
        <f aca="false">Z980*F980</f>
        <v>32860370.143044</v>
      </c>
      <c r="AB980" s="141" t="n">
        <v>0</v>
      </c>
      <c r="AC980" s="136" t="s">
        <v>191</v>
      </c>
    </row>
    <row r="981" customFormat="false" ht="13.8" hidden="false" customHeight="false" outlineLevel="0" collapsed="false">
      <c r="A981" s="136" t="n">
        <v>980</v>
      </c>
      <c r="B981" s="132" t="n">
        <v>301863.486205</v>
      </c>
      <c r="C981" s="132" t="n">
        <v>5050014.27602</v>
      </c>
      <c r="D981" s="132" t="s">
        <v>429</v>
      </c>
      <c r="E981" s="147" t="n">
        <v>13617.9</v>
      </c>
      <c r="F981" s="144" t="n">
        <f aca="false">E981*10.76391</f>
        <v>146581.849989</v>
      </c>
      <c r="G981" s="132" t="s">
        <v>283</v>
      </c>
      <c r="H981" s="132" t="n">
        <v>0</v>
      </c>
      <c r="I981" s="132" t="n">
        <v>6</v>
      </c>
      <c r="J981" s="132" t="n">
        <f aca="false">IF(L981=13.5,IF(X981=1,12,9),-0.392532+1.267037*L981+0.472239*X981+0.58658*W981+0.089417*V981+0.531633*U981+0.337883*T981-0.403545*S981)</f>
        <v>4.272071</v>
      </c>
      <c r="K981" s="145" t="n">
        <f aca="false">IF(I981=0,J981,I981)</f>
        <v>6</v>
      </c>
      <c r="L981" s="132" t="n">
        <v>4</v>
      </c>
      <c r="M981" s="132" t="n">
        <v>2</v>
      </c>
      <c r="N981" s="132" t="n">
        <v>12</v>
      </c>
      <c r="O981" s="132" t="s">
        <v>151</v>
      </c>
      <c r="P981" s="132" t="n">
        <v>2</v>
      </c>
      <c r="Q981" s="132" t="n">
        <v>2.5</v>
      </c>
      <c r="R981" s="132" t="n">
        <v>0</v>
      </c>
      <c r="S981" s="132" t="n">
        <v>1</v>
      </c>
      <c r="T981" s="132" t="n">
        <v>0</v>
      </c>
      <c r="U981" s="132" t="n">
        <v>0</v>
      </c>
      <c r="V981" s="132" t="n">
        <v>0</v>
      </c>
      <c r="W981" s="132" t="n">
        <v>0</v>
      </c>
      <c r="X981" s="132" t="n">
        <v>0</v>
      </c>
      <c r="Y981" s="132" t="n">
        <f aca="false">IF(L981&lt;=2.5,1,IF(L981&lt;=4.5,2,IF(L981&lt;=6.5,3,4)))</f>
        <v>2</v>
      </c>
      <c r="Z981" s="132" t="n">
        <f aca="false">IF(R981=1,35,IF(S981=1,64,IF(T981=1,IF(Y981=1,85,104),IF(U981=1,IF(Y981=1,124,152),IF(V981=1,(IF(Y981=1,146,IF(Y981=2,178,263))),IF(W981=1,(IF(Y981=1,178,IF(Y981=2,218,321))),IF(X981=1,IF(Y981=1,190,IF(Y981=2,242,IF(Y981=3,357,896))))))))))</f>
        <v>64</v>
      </c>
      <c r="AA981" s="146" t="n">
        <f aca="false">Z981*F981</f>
        <v>9381238.399296</v>
      </c>
      <c r="AB981" s="141" t="n">
        <v>0</v>
      </c>
      <c r="AC981" s="136" t="s">
        <v>125</v>
      </c>
    </row>
    <row r="982" customFormat="false" ht="13.8" hidden="false" customHeight="false" outlineLevel="0" collapsed="false">
      <c r="A982" s="136" t="n">
        <v>981</v>
      </c>
      <c r="B982" s="132" t="n">
        <v>294774.0008</v>
      </c>
      <c r="C982" s="132" t="n">
        <v>5036937.643</v>
      </c>
      <c r="D982" s="132" t="s">
        <v>430</v>
      </c>
      <c r="E982" s="147" t="n">
        <v>13615</v>
      </c>
      <c r="F982" s="144" t="n">
        <f aca="false">E982*10.76391</f>
        <v>146550.63465</v>
      </c>
      <c r="G982" s="132" t="s">
        <v>186</v>
      </c>
      <c r="H982" s="132" t="n">
        <v>0</v>
      </c>
      <c r="I982" s="132" t="n">
        <v>0</v>
      </c>
      <c r="J982" s="132" t="n">
        <f aca="false">IF(L982=13.5,IF(X982=1,12,9),-0.392532+1.267037*L982+0.472239*X982+0.58658*W982+0.089417*V982+0.531633*U982+0.337883*T982-0.403545*S982)</f>
        <v>2.673175</v>
      </c>
      <c r="K982" s="145" t="n">
        <f aca="false">IF(I982=0,J982,I982)</f>
        <v>2.673175</v>
      </c>
      <c r="L982" s="132" t="n">
        <v>2</v>
      </c>
      <c r="M982" s="132" t="n">
        <v>2</v>
      </c>
      <c r="N982" s="132" t="n">
        <v>3</v>
      </c>
      <c r="O982" s="132" t="s">
        <v>153</v>
      </c>
      <c r="P982" s="132" t="n">
        <v>2</v>
      </c>
      <c r="Q982" s="132" t="n">
        <v>2</v>
      </c>
      <c r="R982" s="132" t="n">
        <v>0</v>
      </c>
      <c r="S982" s="132" t="n">
        <v>0</v>
      </c>
      <c r="T982" s="132" t="n">
        <v>0</v>
      </c>
      <c r="U982" s="132" t="n">
        <v>1</v>
      </c>
      <c r="V982" s="132" t="n">
        <v>0</v>
      </c>
      <c r="W982" s="132" t="n">
        <v>0</v>
      </c>
      <c r="X982" s="132" t="n">
        <v>0</v>
      </c>
      <c r="Y982" s="132" t="n">
        <f aca="false">IF(L982&lt;=2.5,1,IF(L982&lt;=4.5,2,IF(L982&lt;=6.5,3,4)))</f>
        <v>1</v>
      </c>
      <c r="Z982" s="132" t="n">
        <f aca="false">IF(R982=1,35,IF(S982=1,64,IF(T982=1,IF(Y982=1,85,104),IF(U982=1,IF(Y982=1,124,152),IF(V982=1,(IF(Y982=1,146,IF(Y982=2,178,263))),IF(W982=1,(IF(Y982=1,178,IF(Y982=2,218,321))),IF(X982=1,IF(Y982=1,190,IF(Y982=2,242,IF(Y982=3,357,896))))))))))</f>
        <v>124</v>
      </c>
      <c r="AA982" s="146" t="n">
        <f aca="false">Z982*F982</f>
        <v>18172278.6966</v>
      </c>
      <c r="AB982" s="141" t="n">
        <v>0</v>
      </c>
      <c r="AC982" s="136" t="s">
        <v>191</v>
      </c>
    </row>
    <row r="983" customFormat="false" ht="13.8" hidden="false" customHeight="false" outlineLevel="0" collapsed="false">
      <c r="A983" s="136" t="n">
        <v>982</v>
      </c>
      <c r="B983" s="132" t="n">
        <v>297325.5501</v>
      </c>
      <c r="C983" s="132" t="n">
        <v>5053332.27</v>
      </c>
      <c r="D983" s="132" t="s">
        <v>431</v>
      </c>
      <c r="E983" s="147" t="n">
        <v>13599.2</v>
      </c>
      <c r="F983" s="144" t="n">
        <f aca="false">E983*10.76391</f>
        <v>146380.564872</v>
      </c>
      <c r="G983" s="132" t="s">
        <v>333</v>
      </c>
      <c r="H983" s="132" t="n">
        <v>0</v>
      </c>
      <c r="I983" s="132" t="n">
        <v>0</v>
      </c>
      <c r="J983" s="132" t="n">
        <f aca="false">IF(L983=13.5,IF(X983=1,12,9),-0.392532+1.267037*L983+0.472239*X983+0.58658*W983+0.089417*V983+0.531633*U983+0.337883*T983-0.403545*S983)</f>
        <v>2.141542</v>
      </c>
      <c r="K983" s="145" t="n">
        <f aca="false">IF(I983=0,J983,I983)</f>
        <v>2.141542</v>
      </c>
      <c r="L983" s="132" t="n">
        <v>2</v>
      </c>
      <c r="M983" s="132" t="n">
        <v>1</v>
      </c>
      <c r="N983" s="132" t="n">
        <v>3</v>
      </c>
      <c r="O983" s="132" t="s">
        <v>150</v>
      </c>
      <c r="P983" s="132" t="n">
        <v>2</v>
      </c>
      <c r="Q983" s="132" t="n">
        <v>1.5</v>
      </c>
      <c r="R983" s="132" t="n">
        <v>1</v>
      </c>
      <c r="S983" s="132" t="n">
        <v>0</v>
      </c>
      <c r="T983" s="132" t="n">
        <v>0</v>
      </c>
      <c r="U983" s="132" t="n">
        <v>0</v>
      </c>
      <c r="V983" s="132" t="n">
        <v>0</v>
      </c>
      <c r="W983" s="132" t="n">
        <v>0</v>
      </c>
      <c r="X983" s="132" t="n">
        <v>0</v>
      </c>
      <c r="Y983" s="132" t="n">
        <f aca="false">IF(L983&lt;=2.5,1,IF(L983&lt;=4.5,2,IF(L983&lt;=6.5,3,4)))</f>
        <v>1</v>
      </c>
      <c r="Z983" s="132" t="n">
        <f aca="false">IF(R983=1,35,IF(S983=1,64,IF(T983=1,IF(Y983=1,85,104),IF(U983=1,IF(Y983=1,124,152),IF(V983=1,(IF(Y983=1,146,IF(Y983=2,178,263))),IF(W983=1,(IF(Y983=1,178,IF(Y983=2,218,321))),IF(X983=1,IF(Y983=1,190,IF(Y983=2,242,IF(Y983=3,357,896))))))))))</f>
        <v>35</v>
      </c>
      <c r="AA983" s="146" t="n">
        <f aca="false">Z983*F983</f>
        <v>5123319.77052</v>
      </c>
      <c r="AB983" s="141" t="n">
        <v>0</v>
      </c>
      <c r="AC983" s="136" t="s">
        <v>126</v>
      </c>
    </row>
    <row r="984" customFormat="false" ht="13.8" hidden="false" customHeight="false" outlineLevel="0" collapsed="false">
      <c r="A984" s="136" t="n">
        <v>983</v>
      </c>
      <c r="B984" s="132" t="n">
        <v>298541.393483</v>
      </c>
      <c r="C984" s="132" t="n">
        <v>5038099.77788</v>
      </c>
      <c r="D984" s="132" t="s">
        <v>432</v>
      </c>
      <c r="E984" s="147" t="n">
        <v>13530.8</v>
      </c>
      <c r="F984" s="144" t="n">
        <f aca="false">E984*10.76391</f>
        <v>145644.313428</v>
      </c>
      <c r="G984" s="132" t="s">
        <v>433</v>
      </c>
      <c r="H984" s="132" t="n">
        <v>0</v>
      </c>
      <c r="I984" s="132" t="n">
        <v>0</v>
      </c>
      <c r="J984" s="132" t="n">
        <f aca="false">IF(L984=13.5,IF(X984=1,12,9),-0.392532+1.267037*L984+0.472239*X984+0.58658*W984+0.089417*V984+0.531633*U984+0.337883*T984-0.403545*S984)</f>
        <v>4.3799805</v>
      </c>
      <c r="K984" s="145" t="n">
        <f aca="false">IF(I984=0,J984,I984)</f>
        <v>4.3799805</v>
      </c>
      <c r="L984" s="132" t="n">
        <v>3.5</v>
      </c>
      <c r="M984" s="132" t="n">
        <v>2</v>
      </c>
      <c r="N984" s="132" t="n">
        <v>8</v>
      </c>
      <c r="O984" s="132" t="s">
        <v>152</v>
      </c>
      <c r="P984" s="132" t="n">
        <v>2.5</v>
      </c>
      <c r="Q984" s="132" t="n">
        <v>2.5</v>
      </c>
      <c r="R984" s="132" t="n">
        <v>0</v>
      </c>
      <c r="S984" s="132" t="n">
        <v>0</v>
      </c>
      <c r="T984" s="132" t="n">
        <v>1</v>
      </c>
      <c r="U984" s="132" t="n">
        <v>0</v>
      </c>
      <c r="V984" s="132" t="n">
        <v>0</v>
      </c>
      <c r="W984" s="132" t="n">
        <v>0</v>
      </c>
      <c r="X984" s="132" t="n">
        <v>0</v>
      </c>
      <c r="Y984" s="132" t="n">
        <f aca="false">IF(L984&lt;=2.5,1,IF(L984&lt;=4.5,2,IF(L984&lt;=6.5,3,4)))</f>
        <v>2</v>
      </c>
      <c r="Z984" s="132" t="n">
        <f aca="false">IF(R984=1,35,IF(S984=1,64,IF(T984=1,IF(Y984=1,85,104),IF(U984=1,IF(Y984=1,124,152),IF(V984=1,(IF(Y984=1,146,IF(Y984=2,178,263))),IF(W984=1,(IF(Y984=1,178,IF(Y984=2,218,321))),IF(X984=1,IF(Y984=1,190,IF(Y984=2,242,IF(Y984=3,357,896))))))))))</f>
        <v>104</v>
      </c>
      <c r="AA984" s="146" t="n">
        <f aca="false">Z984*F984</f>
        <v>15147008.596512</v>
      </c>
      <c r="AB984" s="141" t="n">
        <v>0</v>
      </c>
      <c r="AC984" s="136" t="s">
        <v>125</v>
      </c>
    </row>
    <row r="985" customFormat="false" ht="13.8" hidden="false" customHeight="false" outlineLevel="0" collapsed="false">
      <c r="A985" s="136" t="n">
        <v>984</v>
      </c>
      <c r="B985" s="132" t="n">
        <v>275468.414301</v>
      </c>
      <c r="C985" s="132" t="n">
        <v>5039301.22491</v>
      </c>
      <c r="D985" s="132" t="s">
        <v>434</v>
      </c>
      <c r="E985" s="147" t="n">
        <v>13430</v>
      </c>
      <c r="F985" s="144" t="n">
        <f aca="false">E985*10.76391</f>
        <v>144559.3113</v>
      </c>
      <c r="G985" s="132" t="s">
        <v>338</v>
      </c>
      <c r="H985" s="132" t="n">
        <v>0</v>
      </c>
      <c r="I985" s="132" t="n">
        <v>0</v>
      </c>
      <c r="J985" s="132" t="n">
        <f aca="false">IF(L985=13.5,IF(X985=1,12,9),-0.392532+1.267037*L985+0.472239*X985+0.58658*W985+0.089417*V985+0.531633*U985+0.337883*T985-0.403545*S985)</f>
        <v>2.141542</v>
      </c>
      <c r="K985" s="145" t="n">
        <f aca="false">IF(I985=0,J985,I985)</f>
        <v>2.141542</v>
      </c>
      <c r="L985" s="132" t="n">
        <v>2</v>
      </c>
      <c r="M985" s="132" t="n">
        <v>1</v>
      </c>
      <c r="N985" s="132" t="n">
        <v>3</v>
      </c>
      <c r="O985" s="132" t="s">
        <v>150</v>
      </c>
      <c r="P985" s="132" t="n">
        <v>2</v>
      </c>
      <c r="Q985" s="132" t="n">
        <v>1.5</v>
      </c>
      <c r="R985" s="132" t="n">
        <v>1</v>
      </c>
      <c r="S985" s="132" t="n">
        <v>0</v>
      </c>
      <c r="T985" s="132" t="n">
        <v>0</v>
      </c>
      <c r="U985" s="132" t="n">
        <v>0</v>
      </c>
      <c r="V985" s="132" t="n">
        <v>0</v>
      </c>
      <c r="W985" s="132" t="n">
        <v>0</v>
      </c>
      <c r="X985" s="132" t="n">
        <v>0</v>
      </c>
      <c r="Y985" s="132" t="n">
        <f aca="false">IF(L985&lt;=2.5,1,IF(L985&lt;=4.5,2,IF(L985&lt;=6.5,3,4)))</f>
        <v>1</v>
      </c>
      <c r="Z985" s="132" t="n">
        <f aca="false">IF(R985=1,35,IF(S985=1,64,IF(T985=1,IF(Y985=1,85,104),IF(U985=1,IF(Y985=1,124,152),IF(V985=1,(IF(Y985=1,146,IF(Y985=2,178,263))),IF(W985=1,(IF(Y985=1,178,IF(Y985=2,218,321))),IF(X985=1,IF(Y985=1,190,IF(Y985=2,242,IF(Y985=3,357,896))))))))))</f>
        <v>35</v>
      </c>
      <c r="AA985" s="146" t="n">
        <f aca="false">Z985*F985</f>
        <v>5059575.8955</v>
      </c>
      <c r="AB985" s="141" t="n">
        <v>0</v>
      </c>
      <c r="AC985" s="136" t="s">
        <v>126</v>
      </c>
    </row>
    <row r="986" customFormat="false" ht="13.8" hidden="false" customHeight="false" outlineLevel="0" collapsed="false">
      <c r="A986" s="136" t="n">
        <v>985</v>
      </c>
      <c r="B986" s="132" t="n">
        <v>288122.471586</v>
      </c>
      <c r="C986" s="132" t="n">
        <v>5042738.4984</v>
      </c>
      <c r="D986" s="132" t="s">
        <v>435</v>
      </c>
      <c r="E986" s="147" t="n">
        <v>13380.8</v>
      </c>
      <c r="F986" s="144" t="n">
        <f aca="false">E986*10.76391</f>
        <v>144029.726928</v>
      </c>
      <c r="G986" s="132" t="s">
        <v>238</v>
      </c>
      <c r="H986" s="132" t="n">
        <v>1</v>
      </c>
      <c r="I986" s="132" t="n">
        <v>6</v>
      </c>
      <c r="J986" s="132" t="n">
        <f aca="false">IF(L986=13.5,IF(X986=1,12,9),-0.392532+1.267037*L986+0.472239*X986+0.58658*W986+0.089417*V986+0.531633*U986+0.337883*T986-0.403545*S986)</f>
        <v>4.9055895</v>
      </c>
      <c r="K986" s="145" t="n">
        <f aca="false">IF(I986=0,J986,I986)</f>
        <v>6</v>
      </c>
      <c r="L986" s="132" t="n">
        <v>4.5</v>
      </c>
      <c r="M986" s="132" t="n">
        <v>2</v>
      </c>
      <c r="N986" s="132" t="n">
        <v>15</v>
      </c>
      <c r="O986" s="132" t="s">
        <v>151</v>
      </c>
      <c r="P986" s="132" t="n">
        <v>2</v>
      </c>
      <c r="Q986" s="132" t="n">
        <v>2.5</v>
      </c>
      <c r="R986" s="132" t="n">
        <v>0</v>
      </c>
      <c r="S986" s="132" t="n">
        <v>1</v>
      </c>
      <c r="T986" s="132" t="n">
        <v>0</v>
      </c>
      <c r="U986" s="132" t="n">
        <v>0</v>
      </c>
      <c r="V986" s="132" t="n">
        <v>0</v>
      </c>
      <c r="W986" s="132" t="n">
        <v>0</v>
      </c>
      <c r="X986" s="132" t="n">
        <v>0</v>
      </c>
      <c r="Y986" s="132" t="n">
        <f aca="false">IF(L986&lt;=2.5,1,IF(L986&lt;=4.5,2,IF(L986&lt;=6.5,3,4)))</f>
        <v>2</v>
      </c>
      <c r="Z986" s="132" t="n">
        <f aca="false">IF(R986=1,35,IF(S986=1,64,IF(T986=1,IF(Y986=1,85,104),IF(U986=1,IF(Y986=1,124,152),IF(V986=1,(IF(Y986=1,146,IF(Y986=2,178,263))),IF(W986=1,(IF(Y986=1,178,IF(Y986=2,218,321))),IF(X986=1,IF(Y986=1,190,IF(Y986=2,242,IF(Y986=3,357,896))))))))))</f>
        <v>64</v>
      </c>
      <c r="AA986" s="146" t="n">
        <f aca="false">Z986*F986</f>
        <v>9217902.523392</v>
      </c>
      <c r="AB986" s="141" t="n">
        <v>1</v>
      </c>
      <c r="AC986" s="136" t="s">
        <v>125</v>
      </c>
    </row>
    <row r="987" customFormat="false" ht="13.8" hidden="false" customHeight="false" outlineLevel="0" collapsed="false">
      <c r="A987" s="136" t="n">
        <v>986</v>
      </c>
      <c r="B987" s="132" t="n">
        <v>300705.610611</v>
      </c>
      <c r="C987" s="132" t="n">
        <v>5036340.3639</v>
      </c>
      <c r="D987" s="132" t="s">
        <v>436</v>
      </c>
      <c r="E987" s="147" t="n">
        <v>13376.9</v>
      </c>
      <c r="F987" s="144" t="n">
        <f aca="false">E987*10.76391</f>
        <v>143987.747679</v>
      </c>
      <c r="G987" s="132" t="s">
        <v>437</v>
      </c>
      <c r="H987" s="132" t="n">
        <v>1</v>
      </c>
      <c r="I987" s="132" t="n">
        <v>2</v>
      </c>
      <c r="J987" s="132" t="n">
        <f aca="false">IF(L987=13.5,IF(X987=1,12,9),-0.392532+1.267037*L987+0.472239*X987+0.58658*W987+0.089417*V987+0.531633*U987+0.337883*T987-0.403545*S987)</f>
        <v>5.3985515</v>
      </c>
      <c r="K987" s="145" t="n">
        <f aca="false">IF(I987=0,J987,I987)</f>
        <v>2</v>
      </c>
      <c r="L987" s="132" t="n">
        <v>4.5</v>
      </c>
      <c r="M987" s="132" t="n">
        <v>4</v>
      </c>
      <c r="N987" s="132" t="n">
        <v>12</v>
      </c>
      <c r="O987" s="132" t="s">
        <v>154</v>
      </c>
      <c r="P987" s="132" t="n">
        <v>2</v>
      </c>
      <c r="Q987" s="132" t="n">
        <v>1.5</v>
      </c>
      <c r="R987" s="132" t="n">
        <v>0</v>
      </c>
      <c r="S987" s="132" t="n">
        <v>0</v>
      </c>
      <c r="T987" s="132" t="n">
        <v>0</v>
      </c>
      <c r="U987" s="132" t="n">
        <v>0</v>
      </c>
      <c r="V987" s="132" t="n">
        <v>1</v>
      </c>
      <c r="W987" s="132" t="n">
        <v>0</v>
      </c>
      <c r="X987" s="132" t="n">
        <v>0</v>
      </c>
      <c r="Y987" s="132" t="n">
        <f aca="false">IF(L987&lt;=2.5,1,IF(L987&lt;=4.5,2,IF(L987&lt;=6.5,3,4)))</f>
        <v>2</v>
      </c>
      <c r="Z987" s="132" t="n">
        <f aca="false">IF(R987=1,35,IF(S987=1,64,IF(T987=1,IF(Y987=1,85,104),IF(U987=1,IF(Y987=1,124,152),IF(V987=1,(IF(Y987=1,146,IF(Y987=2,178,263))),IF(W987=1,(IF(Y987=1,178,IF(Y987=2,218,321))),IF(X987=1,IF(Y987=1,190,IF(Y987=2,242,IF(Y987=3,357,896))))))))))</f>
        <v>178</v>
      </c>
      <c r="AA987" s="146" t="n">
        <f aca="false">Z987*F987</f>
        <v>25629819.086862</v>
      </c>
      <c r="AB987" s="141" t="n">
        <v>0</v>
      </c>
      <c r="AC987" s="136" t="s">
        <v>191</v>
      </c>
    </row>
    <row r="988" customFormat="false" ht="13.8" hidden="false" customHeight="false" outlineLevel="0" collapsed="false">
      <c r="A988" s="136" t="n">
        <v>987</v>
      </c>
      <c r="B988" s="132" t="n">
        <v>296034.8388</v>
      </c>
      <c r="C988" s="132" t="n">
        <v>5046937.62</v>
      </c>
      <c r="D988" s="132" t="s">
        <v>438</v>
      </c>
      <c r="E988" s="147" t="n">
        <v>13307.3</v>
      </c>
      <c r="F988" s="144" t="n">
        <f aca="false">E988*10.76391</f>
        <v>143238.579543</v>
      </c>
      <c r="G988" s="132" t="s">
        <v>439</v>
      </c>
      <c r="H988" s="132" t="n">
        <v>0</v>
      </c>
      <c r="I988" s="132" t="n">
        <v>0</v>
      </c>
      <c r="J988" s="132" t="n">
        <f aca="false">IF(L988=13.5,IF(X988=1,12,9),-0.392532+1.267037*L988+0.472239*X988+0.58658*W988+0.089417*V988+0.531633*U988+0.337883*T988-0.403545*S988)</f>
        <v>4.272071</v>
      </c>
      <c r="K988" s="145" t="n">
        <f aca="false">IF(I988=0,J988,I988)</f>
        <v>4.272071</v>
      </c>
      <c r="L988" s="132" t="n">
        <v>4</v>
      </c>
      <c r="M988" s="132" t="n">
        <v>4</v>
      </c>
      <c r="N988" s="132" t="n">
        <v>8</v>
      </c>
      <c r="O988" s="132" t="s">
        <v>151</v>
      </c>
      <c r="P988" s="132" t="n">
        <v>2</v>
      </c>
      <c r="Q988" s="132" t="n">
        <v>2.5</v>
      </c>
      <c r="R988" s="132" t="n">
        <v>0</v>
      </c>
      <c r="S988" s="132" t="n">
        <v>1</v>
      </c>
      <c r="T988" s="132" t="n">
        <v>0</v>
      </c>
      <c r="U988" s="132" t="n">
        <v>0</v>
      </c>
      <c r="V988" s="132" t="n">
        <v>0</v>
      </c>
      <c r="W988" s="132" t="n">
        <v>0</v>
      </c>
      <c r="X988" s="132" t="n">
        <v>0</v>
      </c>
      <c r="Y988" s="132" t="n">
        <f aca="false">IF(L988&lt;=2.5,1,IF(L988&lt;=4.5,2,IF(L988&lt;=6.5,3,4)))</f>
        <v>2</v>
      </c>
      <c r="Z988" s="132" t="n">
        <f aca="false">IF(R988=1,35,IF(S988=1,64,IF(T988=1,IF(Y988=1,85,104),IF(U988=1,IF(Y988=1,124,152),IF(V988=1,(IF(Y988=1,146,IF(Y988=2,178,263))),IF(W988=1,(IF(Y988=1,178,IF(Y988=2,218,321))),IF(X988=1,IF(Y988=1,190,IF(Y988=2,242,IF(Y988=3,357,896))))))))))</f>
        <v>64</v>
      </c>
      <c r="AA988" s="146" t="n">
        <f aca="false">Z988*F988</f>
        <v>9167269.090752</v>
      </c>
      <c r="AB988" s="141" t="n">
        <v>0</v>
      </c>
      <c r="AC988" s="136" t="s">
        <v>125</v>
      </c>
    </row>
    <row r="989" customFormat="false" ht="13.8" hidden="false" customHeight="false" outlineLevel="0" collapsed="false">
      <c r="A989" s="136" t="n">
        <v>988</v>
      </c>
      <c r="B989" s="132" t="n">
        <v>289218.398665</v>
      </c>
      <c r="C989" s="132" t="n">
        <v>5039394.18251</v>
      </c>
      <c r="D989" s="132" t="s">
        <v>440</v>
      </c>
      <c r="E989" s="147" t="n">
        <v>13159</v>
      </c>
      <c r="F989" s="144" t="n">
        <f aca="false">E989*10.76391</f>
        <v>141642.29169</v>
      </c>
      <c r="G989" s="132" t="s">
        <v>250</v>
      </c>
      <c r="H989" s="132" t="n">
        <v>0</v>
      </c>
      <c r="I989" s="132" t="n">
        <v>3</v>
      </c>
      <c r="J989" s="132" t="n">
        <f aca="false">IF(L989=13.5,IF(X989=1,12,9),-0.392532+1.267037*L989+0.472239*X989+0.58658*W989+0.089417*V989+0.531633*U989+0.337883*T989-0.403545*S989)</f>
        <v>4.272071</v>
      </c>
      <c r="K989" s="145" t="n">
        <f aca="false">IF(I989=0,J989,I989)</f>
        <v>3</v>
      </c>
      <c r="L989" s="132" t="n">
        <v>4</v>
      </c>
      <c r="M989" s="132" t="n">
        <v>2</v>
      </c>
      <c r="N989" s="132" t="n">
        <v>99</v>
      </c>
      <c r="O989" s="132" t="s">
        <v>151</v>
      </c>
      <c r="P989" s="132" t="n">
        <v>2</v>
      </c>
      <c r="Q989" s="132" t="n">
        <v>2.5</v>
      </c>
      <c r="R989" s="132" t="n">
        <v>0</v>
      </c>
      <c r="S989" s="132" t="n">
        <v>1</v>
      </c>
      <c r="T989" s="132" t="n">
        <v>0</v>
      </c>
      <c r="U989" s="132" t="n">
        <v>0</v>
      </c>
      <c r="V989" s="132" t="n">
        <v>0</v>
      </c>
      <c r="W989" s="132" t="n">
        <v>0</v>
      </c>
      <c r="X989" s="132" t="n">
        <v>0</v>
      </c>
      <c r="Y989" s="132" t="n">
        <f aca="false">IF(L989&lt;=2.5,1,IF(L989&lt;=4.5,2,IF(L989&lt;=6.5,3,4)))</f>
        <v>2</v>
      </c>
      <c r="Z989" s="132" t="n">
        <f aca="false">IF(R989=1,35,IF(S989=1,64,IF(T989=1,IF(Y989=1,85,104),IF(U989=1,IF(Y989=1,124,152),IF(V989=1,(IF(Y989=1,146,IF(Y989=2,178,263))),IF(W989=1,(IF(Y989=1,178,IF(Y989=2,218,321))),IF(X989=1,IF(Y989=1,190,IF(Y989=2,242,IF(Y989=3,357,896))))))))))</f>
        <v>64</v>
      </c>
      <c r="AA989" s="146" t="n">
        <f aca="false">Z989*F989</f>
        <v>9065106.66816</v>
      </c>
      <c r="AB989" s="141" t="n">
        <v>0</v>
      </c>
      <c r="AC989" s="136" t="s">
        <v>125</v>
      </c>
    </row>
    <row r="990" customFormat="false" ht="13.8" hidden="false" customHeight="false" outlineLevel="0" collapsed="false">
      <c r="A990" s="136" t="n">
        <v>989</v>
      </c>
      <c r="B990" s="132" t="n">
        <v>293073.794857</v>
      </c>
      <c r="C990" s="132" t="n">
        <v>5039391.31713</v>
      </c>
      <c r="D990" s="132" t="s">
        <v>441</v>
      </c>
      <c r="E990" s="147" t="n">
        <v>13063</v>
      </c>
      <c r="F990" s="144" t="n">
        <f aca="false">E990*10.76391</f>
        <v>140608.95633</v>
      </c>
      <c r="G990" s="132" t="s">
        <v>262</v>
      </c>
      <c r="H990" s="132" t="n">
        <v>1</v>
      </c>
      <c r="I990" s="132" t="n">
        <v>6</v>
      </c>
      <c r="J990" s="132" t="n">
        <f aca="false">IF(L990=13.5,IF(X990=1,12,9),-0.392532+1.267037*L990+0.472239*X990+0.58658*W990+0.089417*V990+0.531633*U990+0.337883*T990-0.403545*S990)</f>
        <v>5.013499</v>
      </c>
      <c r="K990" s="145" t="n">
        <f aca="false">IF(I990=0,J990,I990)</f>
        <v>6</v>
      </c>
      <c r="L990" s="132" t="n">
        <v>4</v>
      </c>
      <c r="M990" s="132" t="n">
        <v>2</v>
      </c>
      <c r="N990" s="132" t="n">
        <v>12</v>
      </c>
      <c r="O990" s="132" t="s">
        <v>152</v>
      </c>
      <c r="P990" s="132" t="n">
        <v>2</v>
      </c>
      <c r="Q990" s="132" t="n">
        <v>2.5</v>
      </c>
      <c r="R990" s="132" t="n">
        <v>0</v>
      </c>
      <c r="S990" s="132" t="n">
        <v>0</v>
      </c>
      <c r="T990" s="132" t="n">
        <v>1</v>
      </c>
      <c r="U990" s="132" t="n">
        <v>0</v>
      </c>
      <c r="V990" s="132" t="n">
        <v>0</v>
      </c>
      <c r="W990" s="132" t="n">
        <v>0</v>
      </c>
      <c r="X990" s="132" t="n">
        <v>0</v>
      </c>
      <c r="Y990" s="132" t="n">
        <f aca="false">IF(L990&lt;=2.5,1,IF(L990&lt;=4.5,2,IF(L990&lt;=6.5,3,4)))</f>
        <v>2</v>
      </c>
      <c r="Z990" s="132" t="n">
        <f aca="false">IF(R990=1,35,IF(S990=1,64,IF(T990=1,IF(Y990=1,85,104),IF(U990=1,IF(Y990=1,124,152),IF(V990=1,(IF(Y990=1,146,IF(Y990=2,178,263))),IF(W990=1,(IF(Y990=1,178,IF(Y990=2,218,321))),IF(X990=1,IF(Y990=1,190,IF(Y990=2,242,IF(Y990=3,357,896))))))))))</f>
        <v>104</v>
      </c>
      <c r="AA990" s="146" t="n">
        <f aca="false">Z990*F990</f>
        <v>14623331.45832</v>
      </c>
      <c r="AB990" s="141" t="n">
        <v>0</v>
      </c>
      <c r="AC990" s="136" t="s">
        <v>125</v>
      </c>
    </row>
    <row r="991" customFormat="false" ht="13.8" hidden="false" customHeight="false" outlineLevel="0" collapsed="false">
      <c r="A991" s="136" t="n">
        <v>990</v>
      </c>
      <c r="B991" s="132" t="n">
        <v>298451.823681</v>
      </c>
      <c r="C991" s="132" t="n">
        <v>5050376.02941</v>
      </c>
      <c r="D991" s="132" t="s">
        <v>442</v>
      </c>
      <c r="E991" s="147" t="n">
        <v>13046.7</v>
      </c>
      <c r="F991" s="144" t="n">
        <f aca="false">E991*10.76391</f>
        <v>140433.504597</v>
      </c>
      <c r="G991" s="132" t="s">
        <v>321</v>
      </c>
      <c r="H991" s="132" t="n">
        <v>0</v>
      </c>
      <c r="I991" s="132" t="n">
        <v>0</v>
      </c>
      <c r="J991" s="132" t="n">
        <f aca="false">IF(L991=13.5,IF(X991=1,12,9),-0.392532+1.267037*L991+0.472239*X991+0.58658*W991+0.089417*V991+0.531633*U991+0.337883*T991-0.403545*S991)</f>
        <v>3.6385525</v>
      </c>
      <c r="K991" s="145" t="n">
        <f aca="false">IF(I991=0,J991,I991)</f>
        <v>3.6385525</v>
      </c>
      <c r="L991" s="132" t="n">
        <v>3.5</v>
      </c>
      <c r="M991" s="132" t="n">
        <v>2</v>
      </c>
      <c r="N991" s="132" t="n">
        <v>10</v>
      </c>
      <c r="O991" s="132" t="s">
        <v>151</v>
      </c>
      <c r="P991" s="132" t="n">
        <v>1</v>
      </c>
      <c r="Q991" s="132" t="n">
        <v>2</v>
      </c>
      <c r="R991" s="132" t="n">
        <v>0</v>
      </c>
      <c r="S991" s="132" t="n">
        <v>1</v>
      </c>
      <c r="T991" s="132" t="n">
        <v>0</v>
      </c>
      <c r="U991" s="132" t="n">
        <v>0</v>
      </c>
      <c r="V991" s="132" t="n">
        <v>0</v>
      </c>
      <c r="W991" s="132" t="n">
        <v>0</v>
      </c>
      <c r="X991" s="132" t="n">
        <v>0</v>
      </c>
      <c r="Y991" s="132" t="n">
        <f aca="false">IF(L991&lt;=2.5,1,IF(L991&lt;=4.5,2,IF(L991&lt;=6.5,3,4)))</f>
        <v>2</v>
      </c>
      <c r="Z991" s="132" t="n">
        <f aca="false">IF(R991=1,35,IF(S991=1,64,IF(T991=1,IF(Y991=1,85,104),IF(U991=1,IF(Y991=1,124,152),IF(V991=1,(IF(Y991=1,146,IF(Y991=2,178,263))),IF(W991=1,(IF(Y991=1,178,IF(Y991=2,218,321))),IF(X991=1,IF(Y991=1,190,IF(Y991=2,242,IF(Y991=3,357,896))))))))))</f>
        <v>64</v>
      </c>
      <c r="AA991" s="146" t="n">
        <f aca="false">Z991*F991</f>
        <v>8987744.294208</v>
      </c>
      <c r="AB991" s="141" t="n">
        <v>0</v>
      </c>
      <c r="AC991" s="136" t="s">
        <v>125</v>
      </c>
    </row>
    <row r="992" customFormat="false" ht="13.8" hidden="false" customHeight="false" outlineLevel="0" collapsed="false">
      <c r="A992" s="136" t="n">
        <v>991</v>
      </c>
      <c r="B992" s="132" t="n">
        <v>301980.760451</v>
      </c>
      <c r="C992" s="132" t="n">
        <v>5046749.51403</v>
      </c>
      <c r="D992" s="132" t="s">
        <v>443</v>
      </c>
      <c r="E992" s="147" t="n">
        <v>13045.9</v>
      </c>
      <c r="F992" s="144" t="n">
        <f aca="false">E992*10.76391</f>
        <v>140424.893469</v>
      </c>
      <c r="G992" s="132" t="s">
        <v>227</v>
      </c>
      <c r="H992" s="132" t="n">
        <v>0</v>
      </c>
      <c r="I992" s="132" t="n">
        <v>0</v>
      </c>
      <c r="J992" s="132" t="n">
        <f aca="false">IF(L992=13.5,IF(X992=1,12,9),-0.392532+1.267037*L992+0.472239*X992+0.58658*W992+0.089417*V992+0.531633*U992+0.337883*T992-0.403545*S992)</f>
        <v>3.746462</v>
      </c>
      <c r="K992" s="145" t="n">
        <f aca="false">IF(I992=0,J992,I992)</f>
        <v>3.746462</v>
      </c>
      <c r="L992" s="132" t="n">
        <v>3</v>
      </c>
      <c r="M992" s="132" t="n">
        <v>2</v>
      </c>
      <c r="N992" s="132" t="n">
        <v>6</v>
      </c>
      <c r="O992" s="132" t="s">
        <v>152</v>
      </c>
      <c r="P992" s="132" t="n">
        <v>2</v>
      </c>
      <c r="Q992" s="132" t="n">
        <v>2</v>
      </c>
      <c r="R992" s="132" t="n">
        <v>0</v>
      </c>
      <c r="S992" s="132" t="n">
        <v>0</v>
      </c>
      <c r="T992" s="132" t="n">
        <v>1</v>
      </c>
      <c r="U992" s="132" t="n">
        <v>0</v>
      </c>
      <c r="V992" s="132" t="n">
        <v>0</v>
      </c>
      <c r="W992" s="132" t="n">
        <v>0</v>
      </c>
      <c r="X992" s="132" t="n">
        <v>0</v>
      </c>
      <c r="Y992" s="132" t="n">
        <f aca="false">IF(L992&lt;=2.5,1,IF(L992&lt;=4.5,2,IF(L992&lt;=6.5,3,4)))</f>
        <v>2</v>
      </c>
      <c r="Z992" s="132" t="n">
        <f aca="false">IF(R992=1,35,IF(S992=1,64,IF(T992=1,IF(Y992=1,85,104),IF(U992=1,IF(Y992=1,124,152),IF(V992=1,(IF(Y992=1,146,IF(Y992=2,178,263))),IF(W992=1,(IF(Y992=1,178,IF(Y992=2,218,321))),IF(X992=1,IF(Y992=1,190,IF(Y992=2,242,IF(Y992=3,357,896))))))))))</f>
        <v>104</v>
      </c>
      <c r="AA992" s="146" t="n">
        <f aca="false">Z992*F992</f>
        <v>14604188.920776</v>
      </c>
      <c r="AB992" s="141" t="n">
        <v>0</v>
      </c>
      <c r="AC992" s="136" t="s">
        <v>125</v>
      </c>
    </row>
    <row r="993" customFormat="false" ht="13.8" hidden="false" customHeight="false" outlineLevel="0" collapsed="false">
      <c r="A993" s="136" t="n">
        <v>992</v>
      </c>
      <c r="B993" s="132" t="n">
        <v>297704.279318</v>
      </c>
      <c r="C993" s="132" t="n">
        <v>5047684.24697</v>
      </c>
      <c r="D993" s="132" t="s">
        <v>444</v>
      </c>
      <c r="E993" s="147" t="n">
        <v>13020</v>
      </c>
      <c r="F993" s="144" t="n">
        <f aca="false">E993*10.76391</f>
        <v>140146.1082</v>
      </c>
      <c r="G993" s="132" t="s">
        <v>271</v>
      </c>
      <c r="H993" s="132" t="n">
        <v>1</v>
      </c>
      <c r="I993" s="132" t="n">
        <v>5</v>
      </c>
      <c r="J993" s="132" t="n">
        <f aca="false">IF(L993=13.5,IF(X993=1,12,9),-0.392532+1.267037*L993+0.472239*X993+0.58658*W993+0.089417*V993+0.531633*U993+0.337883*T993-0.403545*S993)</f>
        <v>4.272071</v>
      </c>
      <c r="K993" s="145" t="n">
        <f aca="false">IF(I993=0,J993,I993)</f>
        <v>5</v>
      </c>
      <c r="L993" s="132" t="n">
        <v>4</v>
      </c>
      <c r="M993" s="132" t="n">
        <v>2</v>
      </c>
      <c r="N993" s="132" t="n">
        <v>14</v>
      </c>
      <c r="O993" s="132" t="s">
        <v>151</v>
      </c>
      <c r="P993" s="132" t="n">
        <v>2</v>
      </c>
      <c r="Q993" s="132" t="n">
        <v>2.5</v>
      </c>
      <c r="R993" s="132" t="n">
        <v>0</v>
      </c>
      <c r="S993" s="132" t="n">
        <v>1</v>
      </c>
      <c r="T993" s="132" t="n">
        <v>0</v>
      </c>
      <c r="U993" s="132" t="n">
        <v>0</v>
      </c>
      <c r="V993" s="132" t="n">
        <v>0</v>
      </c>
      <c r="W993" s="132" t="n">
        <v>0</v>
      </c>
      <c r="X993" s="132" t="n">
        <v>0</v>
      </c>
      <c r="Y993" s="132" t="n">
        <f aca="false">IF(L993&lt;=2.5,1,IF(L993&lt;=4.5,2,IF(L993&lt;=6.5,3,4)))</f>
        <v>2</v>
      </c>
      <c r="Z993" s="132" t="n">
        <f aca="false">IF(R993=1,35,IF(S993=1,64,IF(T993=1,IF(Y993=1,85,104),IF(U993=1,IF(Y993=1,124,152),IF(V993=1,(IF(Y993=1,146,IF(Y993=2,178,263))),IF(W993=1,(IF(Y993=1,178,IF(Y993=2,218,321))),IF(X993=1,IF(Y993=1,190,IF(Y993=2,242,IF(Y993=3,357,896))))))))))</f>
        <v>64</v>
      </c>
      <c r="AA993" s="146" t="n">
        <f aca="false">Z993*F993</f>
        <v>8969350.9248</v>
      </c>
      <c r="AB993" s="141" t="n">
        <v>0</v>
      </c>
      <c r="AC993" s="136" t="s">
        <v>125</v>
      </c>
    </row>
    <row r="994" customFormat="false" ht="13.8" hidden="false" customHeight="false" outlineLevel="0" collapsed="false">
      <c r="A994" s="136" t="n">
        <v>993</v>
      </c>
      <c r="B994" s="132" t="n">
        <v>305223.086357</v>
      </c>
      <c r="C994" s="132" t="n">
        <v>5061644.59023</v>
      </c>
      <c r="D994" s="132" t="s">
        <v>445</v>
      </c>
      <c r="E994" s="147" t="n">
        <v>12989</v>
      </c>
      <c r="F994" s="144" t="n">
        <f aca="false">E994*10.76391</f>
        <v>139812.42699</v>
      </c>
      <c r="G994" s="132" t="s">
        <v>416</v>
      </c>
      <c r="H994" s="132" t="n">
        <v>0.2</v>
      </c>
      <c r="I994" s="132" t="n">
        <v>3</v>
      </c>
      <c r="J994" s="132" t="n">
        <f aca="false">IF(L994=13.5,IF(X994=1,12,9),-0.392532+1.267037*L994+0.472239*X994+0.58658*W994+0.089417*V994+0.531633*U994+0.337883*T994-0.403545*S994)</f>
        <v>3.408579</v>
      </c>
      <c r="K994" s="145" t="n">
        <f aca="false">IF(I994=0,J994,I994)</f>
        <v>3</v>
      </c>
      <c r="L994" s="132" t="n">
        <v>3</v>
      </c>
      <c r="M994" s="132" t="n">
        <v>3</v>
      </c>
      <c r="N994" s="132" t="n">
        <v>6</v>
      </c>
      <c r="O994" s="132" t="s">
        <v>150</v>
      </c>
      <c r="P994" s="132" t="n">
        <v>2</v>
      </c>
      <c r="Q994" s="132" t="n">
        <v>1.5</v>
      </c>
      <c r="R994" s="132" t="n">
        <v>1</v>
      </c>
      <c r="S994" s="132" t="n">
        <v>0</v>
      </c>
      <c r="T994" s="132" t="n">
        <v>0</v>
      </c>
      <c r="U994" s="132" t="n">
        <v>0</v>
      </c>
      <c r="V994" s="132" t="n">
        <v>0</v>
      </c>
      <c r="W994" s="132" t="n">
        <v>0</v>
      </c>
      <c r="X994" s="132" t="n">
        <v>0</v>
      </c>
      <c r="Y994" s="132" t="n">
        <f aca="false">IF(L994&lt;=2.5,1,IF(L994&lt;=4.5,2,IF(L994&lt;=6.5,3,4)))</f>
        <v>2</v>
      </c>
      <c r="Z994" s="132" t="n">
        <f aca="false">IF(R994=1,35,IF(S994=1,64,IF(T994=1,IF(Y994=1,85,104),IF(U994=1,IF(Y994=1,124,152),IF(V994=1,(IF(Y994=1,146,IF(Y994=2,178,263))),IF(W994=1,(IF(Y994=1,178,IF(Y994=2,218,321))),IF(X994=1,IF(Y994=1,190,IF(Y994=2,242,IF(Y994=3,357,896))))))))))</f>
        <v>35</v>
      </c>
      <c r="AA994" s="146" t="n">
        <f aca="false">Z994*F994</f>
        <v>4893434.94465</v>
      </c>
      <c r="AB994" s="141" t="n">
        <v>0</v>
      </c>
      <c r="AC994" s="136" t="s">
        <v>126</v>
      </c>
    </row>
    <row r="995" customFormat="false" ht="13.8" hidden="false" customHeight="false" outlineLevel="0" collapsed="false">
      <c r="A995" s="136" t="n">
        <v>994</v>
      </c>
      <c r="B995" s="132" t="n">
        <v>273380.628214</v>
      </c>
      <c r="C995" s="132" t="n">
        <v>5041173.0187</v>
      </c>
      <c r="D995" s="132" t="s">
        <v>446</v>
      </c>
      <c r="E995" s="147" t="n">
        <v>12962.3</v>
      </c>
      <c r="F995" s="144" t="n">
        <f aca="false">E995*10.76391</f>
        <v>139525.030593</v>
      </c>
      <c r="G995" s="132" t="s">
        <v>184</v>
      </c>
      <c r="H995" s="132" t="n">
        <v>0</v>
      </c>
      <c r="I995" s="132" t="n">
        <v>0</v>
      </c>
      <c r="J995" s="132" t="n">
        <f aca="false">IF(L995=13.5,IF(X995=1,12,9),-0.392532+1.267037*L995+0.472239*X995+0.58658*W995+0.089417*V995+0.531633*U995+0.337883*T995-0.403545*S995)</f>
        <v>1.5080235</v>
      </c>
      <c r="K995" s="145" t="n">
        <f aca="false">IF(I995=0,J995,I995)</f>
        <v>1.5080235</v>
      </c>
      <c r="L995" s="132" t="n">
        <v>1.5</v>
      </c>
      <c r="M995" s="132" t="n">
        <v>1</v>
      </c>
      <c r="N995" s="132" t="n">
        <v>2</v>
      </c>
      <c r="O995" s="132" t="s">
        <v>150</v>
      </c>
      <c r="P995" s="132" t="n">
        <v>1.5</v>
      </c>
      <c r="Q995" s="132" t="n">
        <v>1.5</v>
      </c>
      <c r="R995" s="132" t="n">
        <v>1</v>
      </c>
      <c r="S995" s="132" t="n">
        <v>0</v>
      </c>
      <c r="T995" s="132" t="n">
        <v>0</v>
      </c>
      <c r="U995" s="132" t="n">
        <v>0</v>
      </c>
      <c r="V995" s="132" t="n">
        <v>0</v>
      </c>
      <c r="W995" s="132" t="n">
        <v>0</v>
      </c>
      <c r="X995" s="132" t="n">
        <v>0</v>
      </c>
      <c r="Y995" s="132" t="n">
        <f aca="false">IF(L995&lt;=2.5,1,IF(L995&lt;=4.5,2,IF(L995&lt;=6.5,3,4)))</f>
        <v>1</v>
      </c>
      <c r="Z995" s="132" t="n">
        <f aca="false">IF(R995=1,35,IF(S995=1,64,IF(T995=1,IF(Y995=1,85,104),IF(U995=1,IF(Y995=1,124,152),IF(V995=1,(IF(Y995=1,146,IF(Y995=2,178,263))),IF(W995=1,(IF(Y995=1,178,IF(Y995=2,218,321))),IF(X995=1,IF(Y995=1,190,IF(Y995=2,242,IF(Y995=3,357,896))))))))))</f>
        <v>35</v>
      </c>
      <c r="AA995" s="146" t="n">
        <f aca="false">Z995*F995</f>
        <v>4883376.070755</v>
      </c>
      <c r="AB995" s="141" t="n">
        <v>0</v>
      </c>
      <c r="AC995" s="136" t="s">
        <v>126</v>
      </c>
    </row>
    <row r="996" customFormat="false" ht="13.8" hidden="false" customHeight="false" outlineLevel="0" collapsed="false">
      <c r="A996" s="136" t="n">
        <v>995</v>
      </c>
      <c r="B996" s="132" t="n">
        <v>287974.9979</v>
      </c>
      <c r="C996" s="132" t="n">
        <v>5039383.46</v>
      </c>
      <c r="D996" s="132" t="s">
        <v>447</v>
      </c>
      <c r="E996" s="147" t="n">
        <v>12880</v>
      </c>
      <c r="F996" s="144" t="n">
        <f aca="false">E996*10.76391</f>
        <v>138639.1608</v>
      </c>
      <c r="G996" s="132" t="s">
        <v>250</v>
      </c>
      <c r="H996" s="132" t="n">
        <v>0</v>
      </c>
      <c r="I996" s="132" t="n">
        <v>3</v>
      </c>
      <c r="J996" s="132" t="n">
        <f aca="false">IF(L996=13.5,IF(X996=1,12,9),-0.392532+1.267037*L996+0.472239*X996+0.58658*W996+0.089417*V996+0.531633*U996+0.337883*T996-0.403545*S996)</f>
        <v>4.272071</v>
      </c>
      <c r="K996" s="145" t="n">
        <f aca="false">IF(I996=0,J996,I996)</f>
        <v>3</v>
      </c>
      <c r="L996" s="132" t="n">
        <v>4</v>
      </c>
      <c r="M996" s="132" t="n">
        <v>2</v>
      </c>
      <c r="N996" s="132" t="n">
        <v>99</v>
      </c>
      <c r="O996" s="132" t="s">
        <v>151</v>
      </c>
      <c r="P996" s="132" t="n">
        <v>2</v>
      </c>
      <c r="Q996" s="132" t="n">
        <v>2.5</v>
      </c>
      <c r="R996" s="132" t="n">
        <v>0</v>
      </c>
      <c r="S996" s="132" t="n">
        <v>1</v>
      </c>
      <c r="T996" s="132" t="n">
        <v>0</v>
      </c>
      <c r="U996" s="132" t="n">
        <v>0</v>
      </c>
      <c r="V996" s="132" t="n">
        <v>0</v>
      </c>
      <c r="W996" s="132" t="n">
        <v>0</v>
      </c>
      <c r="X996" s="132" t="n">
        <v>0</v>
      </c>
      <c r="Y996" s="132" t="n">
        <f aca="false">IF(L996&lt;=2.5,1,IF(L996&lt;=4.5,2,IF(L996&lt;=6.5,3,4)))</f>
        <v>2</v>
      </c>
      <c r="Z996" s="132" t="n">
        <f aca="false">IF(R996=1,35,IF(S996=1,64,IF(T996=1,IF(Y996=1,85,104),IF(U996=1,IF(Y996=1,124,152),IF(V996=1,(IF(Y996=1,146,IF(Y996=2,178,263))),IF(W996=1,(IF(Y996=1,178,IF(Y996=2,218,321))),IF(X996=1,IF(Y996=1,190,IF(Y996=2,242,IF(Y996=3,357,896))))))))))</f>
        <v>64</v>
      </c>
      <c r="AA996" s="146" t="n">
        <f aca="false">Z996*F996</f>
        <v>8872906.2912</v>
      </c>
      <c r="AB996" s="141" t="n">
        <v>0</v>
      </c>
      <c r="AC996" s="136" t="s">
        <v>125</v>
      </c>
    </row>
    <row r="997" customFormat="false" ht="13.8" hidden="false" customHeight="false" outlineLevel="0" collapsed="false">
      <c r="A997" s="136" t="n">
        <v>996</v>
      </c>
      <c r="B997" s="132" t="n">
        <v>298464.789104</v>
      </c>
      <c r="C997" s="132" t="n">
        <v>5050454.59018</v>
      </c>
      <c r="D997" s="132" t="s">
        <v>448</v>
      </c>
      <c r="E997" s="147" t="n">
        <v>12849.1</v>
      </c>
      <c r="F997" s="144" t="n">
        <f aca="false">E997*10.76391</f>
        <v>138306.555981</v>
      </c>
      <c r="G997" s="132" t="s">
        <v>321</v>
      </c>
      <c r="H997" s="132" t="n">
        <v>0</v>
      </c>
      <c r="I997" s="132" t="n">
        <v>0</v>
      </c>
      <c r="J997" s="132" t="n">
        <f aca="false">IF(L997=13.5,IF(X997=1,12,9),-0.392532+1.267037*L997+0.472239*X997+0.58658*W997+0.089417*V997+0.531633*U997+0.337883*T997-0.403545*S997)</f>
        <v>3.6385525</v>
      </c>
      <c r="K997" s="145" t="n">
        <f aca="false">IF(I997=0,J997,I997)</f>
        <v>3.6385525</v>
      </c>
      <c r="L997" s="132" t="n">
        <v>3.5</v>
      </c>
      <c r="M997" s="132" t="n">
        <v>2</v>
      </c>
      <c r="N997" s="132" t="n">
        <v>10</v>
      </c>
      <c r="O997" s="132" t="s">
        <v>151</v>
      </c>
      <c r="P997" s="132" t="n">
        <v>1</v>
      </c>
      <c r="Q997" s="132" t="n">
        <v>2</v>
      </c>
      <c r="R997" s="132" t="n">
        <v>0</v>
      </c>
      <c r="S997" s="132" t="n">
        <v>1</v>
      </c>
      <c r="T997" s="132" t="n">
        <v>0</v>
      </c>
      <c r="U997" s="132" t="n">
        <v>0</v>
      </c>
      <c r="V997" s="132" t="n">
        <v>0</v>
      </c>
      <c r="W997" s="132" t="n">
        <v>0</v>
      </c>
      <c r="X997" s="132" t="n">
        <v>0</v>
      </c>
      <c r="Y997" s="132" t="n">
        <f aca="false">IF(L997&lt;=2.5,1,IF(L997&lt;=4.5,2,IF(L997&lt;=6.5,3,4)))</f>
        <v>2</v>
      </c>
      <c r="Z997" s="132" t="n">
        <f aca="false">IF(R997=1,35,IF(S997=1,64,IF(T997=1,IF(Y997=1,85,104),IF(U997=1,IF(Y997=1,124,152),IF(V997=1,(IF(Y997=1,146,IF(Y997=2,178,263))),IF(W997=1,(IF(Y997=1,178,IF(Y997=2,218,321))),IF(X997=1,IF(Y997=1,190,IF(Y997=2,242,IF(Y997=3,357,896))))))))))</f>
        <v>64</v>
      </c>
      <c r="AA997" s="146" t="n">
        <f aca="false">Z997*F997</f>
        <v>8851619.582784</v>
      </c>
      <c r="AB997" s="141" t="n">
        <v>0</v>
      </c>
      <c r="AC997" s="136" t="s">
        <v>125</v>
      </c>
    </row>
    <row r="998" customFormat="false" ht="13.8" hidden="false" customHeight="false" outlineLevel="0" collapsed="false">
      <c r="A998" s="136" t="n">
        <v>997</v>
      </c>
      <c r="B998" s="132" t="n">
        <v>301007.327071</v>
      </c>
      <c r="C998" s="132" t="n">
        <v>5048082.43839</v>
      </c>
      <c r="D998" s="132" t="s">
        <v>449</v>
      </c>
      <c r="E998" s="147" t="n">
        <v>12807.8</v>
      </c>
      <c r="F998" s="144" t="n">
        <f aca="false">E998*10.76391</f>
        <v>137862.006498</v>
      </c>
      <c r="G998" s="132" t="s">
        <v>283</v>
      </c>
      <c r="H998" s="132" t="n">
        <v>0</v>
      </c>
      <c r="I998" s="132" t="n">
        <v>6</v>
      </c>
      <c r="J998" s="132" t="n">
        <f aca="false">IF(L998=13.5,IF(X998=1,12,9),-0.392532+1.267037*L998+0.472239*X998+0.58658*W998+0.089417*V998+0.531633*U998+0.337883*T998-0.403545*S998)</f>
        <v>5.013499</v>
      </c>
      <c r="K998" s="145" t="n">
        <f aca="false">IF(I998=0,J998,I998)</f>
        <v>6</v>
      </c>
      <c r="L998" s="132" t="n">
        <v>4</v>
      </c>
      <c r="M998" s="132" t="n">
        <v>2</v>
      </c>
      <c r="N998" s="132" t="n">
        <v>12</v>
      </c>
      <c r="O998" s="132" t="s">
        <v>152</v>
      </c>
      <c r="P998" s="132" t="n">
        <v>2</v>
      </c>
      <c r="Q998" s="132" t="n">
        <v>2.5</v>
      </c>
      <c r="R998" s="132" t="n">
        <v>0</v>
      </c>
      <c r="S998" s="132" t="n">
        <v>0</v>
      </c>
      <c r="T998" s="132" t="n">
        <v>1</v>
      </c>
      <c r="U998" s="132" t="n">
        <v>0</v>
      </c>
      <c r="V998" s="132" t="n">
        <v>0</v>
      </c>
      <c r="W998" s="132" t="n">
        <v>0</v>
      </c>
      <c r="X998" s="132" t="n">
        <v>0</v>
      </c>
      <c r="Y998" s="132" t="n">
        <f aca="false">IF(L998&lt;=2.5,1,IF(L998&lt;=4.5,2,IF(L998&lt;=6.5,3,4)))</f>
        <v>2</v>
      </c>
      <c r="Z998" s="132" t="n">
        <f aca="false">IF(R998=1,35,IF(S998=1,64,IF(T998=1,IF(Y998=1,85,104),IF(U998=1,IF(Y998=1,124,152),IF(V998=1,(IF(Y998=1,146,IF(Y998=2,178,263))),IF(W998=1,(IF(Y998=1,178,IF(Y998=2,218,321))),IF(X998=1,IF(Y998=1,190,IF(Y998=2,242,IF(Y998=3,357,896))))))))))</f>
        <v>104</v>
      </c>
      <c r="AA998" s="146" t="n">
        <f aca="false">Z998*F998</f>
        <v>14337648.675792</v>
      </c>
      <c r="AB998" s="141" t="n">
        <v>0</v>
      </c>
      <c r="AC998" s="136" t="s">
        <v>125</v>
      </c>
    </row>
    <row r="999" customFormat="false" ht="13.8" hidden="false" customHeight="false" outlineLevel="0" collapsed="false">
      <c r="A999" s="136" t="n">
        <v>998</v>
      </c>
      <c r="B999" s="132" t="n">
        <v>280148.627802</v>
      </c>
      <c r="C999" s="132" t="n">
        <v>5041338.16457</v>
      </c>
      <c r="D999" s="132" t="s">
        <v>450</v>
      </c>
      <c r="E999" s="147" t="n">
        <v>12644.2</v>
      </c>
      <c r="F999" s="144" t="n">
        <f aca="false">E999*10.76391</f>
        <v>136101.030822</v>
      </c>
      <c r="G999" s="132" t="s">
        <v>451</v>
      </c>
      <c r="H999" s="132" t="n">
        <v>0</v>
      </c>
      <c r="I999" s="132" t="n">
        <v>0</v>
      </c>
      <c r="J999" s="132" t="n">
        <f aca="false">IF(L999=13.5,IF(X999=1,12,9),-0.392532+1.267037*L999+0.472239*X999+0.58658*W999+0.089417*V999+0.531633*U999+0.337883*T999-0.403545*S999)</f>
        <v>3.408579</v>
      </c>
      <c r="K999" s="145" t="n">
        <f aca="false">IF(I999=0,J999,I999)</f>
        <v>3.408579</v>
      </c>
      <c r="L999" s="132" t="n">
        <v>3</v>
      </c>
      <c r="M999" s="132" t="n">
        <v>1</v>
      </c>
      <c r="N999" s="132" t="n">
        <v>10</v>
      </c>
      <c r="O999" s="132" t="s">
        <v>150</v>
      </c>
      <c r="P999" s="132" t="n">
        <v>1.5</v>
      </c>
      <c r="Q999" s="132" t="n">
        <v>1.5</v>
      </c>
      <c r="R999" s="132" t="n">
        <v>1</v>
      </c>
      <c r="S999" s="132" t="n">
        <v>0</v>
      </c>
      <c r="T999" s="132" t="n">
        <v>0</v>
      </c>
      <c r="U999" s="132" t="n">
        <v>0</v>
      </c>
      <c r="V999" s="132" t="n">
        <v>0</v>
      </c>
      <c r="W999" s="132" t="n">
        <v>0</v>
      </c>
      <c r="X999" s="132" t="n">
        <v>0</v>
      </c>
      <c r="Y999" s="132" t="n">
        <f aca="false">IF(L999&lt;=2.5,1,IF(L999&lt;=4.5,2,IF(L999&lt;=6.5,3,4)))</f>
        <v>2</v>
      </c>
      <c r="Z999" s="132" t="n">
        <f aca="false">IF(R999=1,35,IF(S999=1,64,IF(T999=1,IF(Y999=1,85,104),IF(U999=1,IF(Y999=1,124,152),IF(V999=1,(IF(Y999=1,146,IF(Y999=2,178,263))),IF(W999=1,(IF(Y999=1,178,IF(Y999=2,218,321))),IF(X999=1,IF(Y999=1,190,IF(Y999=2,242,IF(Y999=3,357,896))))))))))</f>
        <v>35</v>
      </c>
      <c r="AA999" s="146" t="n">
        <f aca="false">Z999*F999</f>
        <v>4763536.07877</v>
      </c>
      <c r="AB999" s="141" t="n">
        <v>1</v>
      </c>
      <c r="AC999" s="136" t="s">
        <v>191</v>
      </c>
    </row>
    <row r="1000" customFormat="false" ht="13.8" hidden="false" customHeight="false" outlineLevel="0" collapsed="false">
      <c r="A1000" s="136" t="n">
        <v>999</v>
      </c>
      <c r="B1000" s="132" t="n">
        <v>301389.052014</v>
      </c>
      <c r="C1000" s="132" t="n">
        <v>5047738.94821</v>
      </c>
      <c r="D1000" s="132" t="s">
        <v>452</v>
      </c>
      <c r="E1000" s="147" t="n">
        <v>12568.1</v>
      </c>
      <c r="F1000" s="144" t="n">
        <f aca="false">E1000*10.76391</f>
        <v>135281.897271</v>
      </c>
      <c r="G1000" s="132" t="s">
        <v>227</v>
      </c>
      <c r="H1000" s="132" t="n">
        <v>0</v>
      </c>
      <c r="I1000" s="132" t="n">
        <v>0</v>
      </c>
      <c r="J1000" s="132" t="n">
        <f aca="false">IF(L1000=13.5,IF(X1000=1,12,9),-0.392532+1.267037*L1000+0.472239*X1000+0.58658*W1000+0.089417*V1000+0.531633*U1000+0.337883*T1000-0.403545*S1000)</f>
        <v>3.746462</v>
      </c>
      <c r="K1000" s="145" t="n">
        <f aca="false">IF(I1000=0,J1000,I1000)</f>
        <v>3.746462</v>
      </c>
      <c r="L1000" s="132" t="n">
        <v>3</v>
      </c>
      <c r="M1000" s="132" t="n">
        <v>2</v>
      </c>
      <c r="N1000" s="132" t="n">
        <v>6</v>
      </c>
      <c r="O1000" s="132" t="s">
        <v>152</v>
      </c>
      <c r="P1000" s="132" t="n">
        <v>2</v>
      </c>
      <c r="Q1000" s="132" t="n">
        <v>2</v>
      </c>
      <c r="R1000" s="132" t="n">
        <v>0</v>
      </c>
      <c r="S1000" s="132" t="n">
        <v>0</v>
      </c>
      <c r="T1000" s="132" t="n">
        <v>1</v>
      </c>
      <c r="U1000" s="132" t="n">
        <v>0</v>
      </c>
      <c r="V1000" s="132" t="n">
        <v>0</v>
      </c>
      <c r="W1000" s="132" t="n">
        <v>0</v>
      </c>
      <c r="X1000" s="132" t="n">
        <v>0</v>
      </c>
      <c r="Y1000" s="132" t="n">
        <f aca="false">IF(L1000&lt;=2.5,1,IF(L1000&lt;=4.5,2,IF(L1000&lt;=6.5,3,4)))</f>
        <v>2</v>
      </c>
      <c r="Z1000" s="132" t="n">
        <f aca="false">IF(R1000=1,35,IF(S1000=1,64,IF(T1000=1,IF(Y1000=1,85,104),IF(U1000=1,IF(Y1000=1,124,152),IF(V1000=1,(IF(Y1000=1,146,IF(Y1000=2,178,263))),IF(W1000=1,(IF(Y1000=1,178,IF(Y1000=2,218,321))),IF(X1000=1,IF(Y1000=1,190,IF(Y1000=2,242,IF(Y1000=3,357,896))))))))))</f>
        <v>104</v>
      </c>
      <c r="AA1000" s="146" t="n">
        <f aca="false">Z1000*F1000</f>
        <v>14069317.316184</v>
      </c>
      <c r="AB1000" s="141" t="n">
        <v>0</v>
      </c>
      <c r="AC1000" s="136" t="s">
        <v>125</v>
      </c>
    </row>
    <row r="1001" customFormat="false" ht="13.8" hidden="false" customHeight="false" outlineLevel="0" collapsed="false">
      <c r="A1001" s="136" t="n">
        <v>1000</v>
      </c>
      <c r="B1001" s="132" t="n">
        <v>299920.322457</v>
      </c>
      <c r="C1001" s="132" t="n">
        <v>5038325.73396</v>
      </c>
      <c r="D1001" s="132" t="s">
        <v>453</v>
      </c>
      <c r="E1001" s="147" t="n">
        <v>12478.6</v>
      </c>
      <c r="F1001" s="144" t="n">
        <f aca="false">E1001*10.76391</f>
        <v>134318.527326</v>
      </c>
      <c r="G1001" s="132" t="s">
        <v>295</v>
      </c>
      <c r="H1001" s="132" t="n">
        <v>0</v>
      </c>
      <c r="I1001" s="132" t="n">
        <v>0</v>
      </c>
      <c r="J1001" s="132" t="n">
        <f aca="false">IF(L1001=13.5,IF(X1001=1,12,9),-0.392532+1.267037*L1001+0.472239*X1001+0.58658*W1001+0.089417*V1001+0.531633*U1001+0.337883*T1001-0.403545*S1001)</f>
        <v>3.497996</v>
      </c>
      <c r="K1001" s="145" t="n">
        <f aca="false">IF(I1001=0,J1001,I1001)</f>
        <v>3.497996</v>
      </c>
      <c r="L1001" s="132" t="n">
        <v>3</v>
      </c>
      <c r="M1001" s="132" t="n">
        <v>2</v>
      </c>
      <c r="N1001" s="132" t="n">
        <v>6</v>
      </c>
      <c r="O1001" s="132" t="s">
        <v>154</v>
      </c>
      <c r="P1001" s="132" t="n">
        <v>2</v>
      </c>
      <c r="Q1001" s="132" t="n">
        <v>2.5</v>
      </c>
      <c r="R1001" s="132" t="n">
        <v>0</v>
      </c>
      <c r="S1001" s="132" t="n">
        <v>0</v>
      </c>
      <c r="T1001" s="132" t="n">
        <v>0</v>
      </c>
      <c r="U1001" s="132" t="n">
        <v>0</v>
      </c>
      <c r="V1001" s="132" t="n">
        <v>1</v>
      </c>
      <c r="W1001" s="132" t="n">
        <v>0</v>
      </c>
      <c r="X1001" s="132" t="n">
        <v>0</v>
      </c>
      <c r="Y1001" s="132" t="n">
        <f aca="false">IF(L1001&lt;=2.5,1,IF(L1001&lt;=4.5,2,IF(L1001&lt;=6.5,3,4)))</f>
        <v>2</v>
      </c>
      <c r="Z1001" s="132" t="n">
        <f aca="false">IF(R1001=1,35,IF(S1001=1,64,IF(T1001=1,IF(Y1001=1,85,104),IF(U1001=1,IF(Y1001=1,124,152),IF(V1001=1,(IF(Y1001=1,146,IF(Y1001=2,178,263))),IF(W1001=1,(IF(Y1001=1,178,IF(Y1001=2,218,321))),IF(X1001=1,IF(Y1001=1,190,IF(Y1001=2,242,IF(Y1001=3,357,896))))))))))</f>
        <v>178</v>
      </c>
      <c r="AA1001" s="146" t="n">
        <f aca="false">Z1001*F1001</f>
        <v>23908697.864028</v>
      </c>
      <c r="AB1001" s="141" t="n">
        <v>0</v>
      </c>
      <c r="AC1001" s="136" t="s">
        <v>191</v>
      </c>
    </row>
    <row r="1002" customFormat="false" ht="13.8" hidden="false" customHeight="false" outlineLevel="0" collapsed="false">
      <c r="A1002" s="136" t="n">
        <v>1001</v>
      </c>
      <c r="B1002" s="132" t="n">
        <v>297787.866409</v>
      </c>
      <c r="C1002" s="132" t="n">
        <v>5049331.14349</v>
      </c>
      <c r="D1002" s="132" t="s">
        <v>454</v>
      </c>
      <c r="E1002" s="147" t="n">
        <v>12410</v>
      </c>
      <c r="F1002" s="144" t="n">
        <f aca="false">E1002*10.76391</f>
        <v>133580.1231</v>
      </c>
      <c r="G1002" s="132" t="s">
        <v>321</v>
      </c>
      <c r="H1002" s="132" t="n">
        <v>0</v>
      </c>
      <c r="I1002" s="132" t="n">
        <v>0</v>
      </c>
      <c r="J1002" s="132" t="n">
        <f aca="false">IF(L1002=13.5,IF(X1002=1,12,9),-0.392532+1.267037*L1002+0.472239*X1002+0.58658*W1002+0.089417*V1002+0.531633*U1002+0.337883*T1002-0.403545*S1002)</f>
        <v>3.6385525</v>
      </c>
      <c r="K1002" s="145" t="n">
        <f aca="false">IF(I1002=0,J1002,I1002)</f>
        <v>3.6385525</v>
      </c>
      <c r="L1002" s="132" t="n">
        <v>3.5</v>
      </c>
      <c r="M1002" s="132" t="n">
        <v>2</v>
      </c>
      <c r="N1002" s="132" t="n">
        <v>10</v>
      </c>
      <c r="O1002" s="132" t="s">
        <v>151</v>
      </c>
      <c r="P1002" s="132" t="n">
        <v>1</v>
      </c>
      <c r="Q1002" s="132" t="n">
        <v>2</v>
      </c>
      <c r="R1002" s="132" t="n">
        <v>0</v>
      </c>
      <c r="S1002" s="132" t="n">
        <v>1</v>
      </c>
      <c r="T1002" s="132" t="n">
        <v>0</v>
      </c>
      <c r="U1002" s="132" t="n">
        <v>0</v>
      </c>
      <c r="V1002" s="132" t="n">
        <v>0</v>
      </c>
      <c r="W1002" s="132" t="n">
        <v>0</v>
      </c>
      <c r="X1002" s="132" t="n">
        <v>0</v>
      </c>
      <c r="Y1002" s="132" t="n">
        <f aca="false">IF(L1002&lt;=2.5,1,IF(L1002&lt;=4.5,2,IF(L1002&lt;=6.5,3,4)))</f>
        <v>2</v>
      </c>
      <c r="Z1002" s="132" t="n">
        <f aca="false">IF(R1002=1,35,IF(S1002=1,64,IF(T1002=1,IF(Y1002=1,85,104),IF(U1002=1,IF(Y1002=1,124,152),IF(V1002=1,(IF(Y1002=1,146,IF(Y1002=2,178,263))),IF(W1002=1,(IF(Y1002=1,178,IF(Y1002=2,218,321))),IF(X1002=1,IF(Y1002=1,190,IF(Y1002=2,242,IF(Y1002=3,357,896))))))))))</f>
        <v>64</v>
      </c>
      <c r="AA1002" s="146" t="n">
        <f aca="false">Z1002*F1002</f>
        <v>8549127.8784</v>
      </c>
      <c r="AB1002" s="141" t="n">
        <v>0</v>
      </c>
      <c r="AC1002" s="136" t="s">
        <v>125</v>
      </c>
    </row>
    <row r="1003" customFormat="false" ht="13.8" hidden="false" customHeight="false" outlineLevel="0" collapsed="false">
      <c r="A1003" s="136" t="n">
        <v>1002</v>
      </c>
      <c r="B1003" s="132" t="n">
        <v>297844.642446</v>
      </c>
      <c r="C1003" s="132" t="n">
        <v>5036523.93211</v>
      </c>
      <c r="D1003" s="132" t="s">
        <v>455</v>
      </c>
      <c r="E1003" s="147" t="n">
        <v>12388.7</v>
      </c>
      <c r="F1003" s="144" t="n">
        <f aca="false">E1003*10.76391</f>
        <v>133350.851817</v>
      </c>
      <c r="G1003" s="132" t="s">
        <v>299</v>
      </c>
      <c r="H1003" s="132" t="n">
        <v>0</v>
      </c>
      <c r="I1003" s="132" t="n">
        <v>0</v>
      </c>
      <c r="J1003" s="132" t="n">
        <f aca="false">IF(L1003=13.5,IF(X1003=1,12,9),-0.392532+1.267037*L1003+0.472239*X1003+0.58658*W1003+0.089417*V1003+0.531633*U1003+0.337883*T1003-0.403545*S1003)</f>
        <v>3.497996</v>
      </c>
      <c r="K1003" s="145" t="n">
        <f aca="false">IF(I1003=0,J1003,I1003)</f>
        <v>3.497996</v>
      </c>
      <c r="L1003" s="132" t="n">
        <v>3</v>
      </c>
      <c r="M1003" s="132" t="n">
        <v>2</v>
      </c>
      <c r="N1003" s="132" t="n">
        <v>6</v>
      </c>
      <c r="O1003" s="132" t="s">
        <v>154</v>
      </c>
      <c r="P1003" s="132" t="n">
        <v>2</v>
      </c>
      <c r="Q1003" s="132" t="n">
        <v>2.5</v>
      </c>
      <c r="R1003" s="132" t="n">
        <v>0</v>
      </c>
      <c r="S1003" s="132" t="n">
        <v>0</v>
      </c>
      <c r="T1003" s="132" t="n">
        <v>0</v>
      </c>
      <c r="U1003" s="132" t="n">
        <v>0</v>
      </c>
      <c r="V1003" s="132" t="n">
        <v>1</v>
      </c>
      <c r="W1003" s="132" t="n">
        <v>0</v>
      </c>
      <c r="X1003" s="132" t="n">
        <v>0</v>
      </c>
      <c r="Y1003" s="132" t="n">
        <f aca="false">IF(L1003&lt;=2.5,1,IF(L1003&lt;=4.5,2,IF(L1003&lt;=6.5,3,4)))</f>
        <v>2</v>
      </c>
      <c r="Z1003" s="132" t="n">
        <f aca="false">IF(R1003=1,35,IF(S1003=1,64,IF(T1003=1,IF(Y1003=1,85,104),IF(U1003=1,IF(Y1003=1,124,152),IF(V1003=1,(IF(Y1003=1,146,IF(Y1003=2,178,263))),IF(W1003=1,(IF(Y1003=1,178,IF(Y1003=2,218,321))),IF(X1003=1,IF(Y1003=1,190,IF(Y1003=2,242,IF(Y1003=3,357,896))))))))))</f>
        <v>178</v>
      </c>
      <c r="AA1003" s="146" t="n">
        <f aca="false">Z1003*F1003</f>
        <v>23736451.623426</v>
      </c>
      <c r="AB1003" s="141" t="n">
        <v>0</v>
      </c>
      <c r="AC1003" s="136" t="s">
        <v>191</v>
      </c>
    </row>
    <row r="1004" customFormat="false" ht="13.8" hidden="false" customHeight="false" outlineLevel="0" collapsed="false">
      <c r="A1004" s="136" t="n">
        <v>1003</v>
      </c>
      <c r="B1004" s="132" t="n">
        <v>300569.9442</v>
      </c>
      <c r="C1004" s="132" t="n">
        <v>5036304.978</v>
      </c>
      <c r="D1004" s="132" t="s">
        <v>456</v>
      </c>
      <c r="E1004" s="147" t="n">
        <v>12378.7</v>
      </c>
      <c r="F1004" s="144" t="n">
        <f aca="false">E1004*10.76391</f>
        <v>133243.212717</v>
      </c>
      <c r="G1004" s="132" t="s">
        <v>437</v>
      </c>
      <c r="H1004" s="132" t="n">
        <v>1</v>
      </c>
      <c r="I1004" s="132" t="n">
        <v>2</v>
      </c>
      <c r="J1004" s="132" t="n">
        <f aca="false">IF(L1004=13.5,IF(X1004=1,12,9),-0.392532+1.267037*L1004+0.472239*X1004+0.58658*W1004+0.089417*V1004+0.531633*U1004+0.337883*T1004-0.403545*S1004)</f>
        <v>5.3985515</v>
      </c>
      <c r="K1004" s="145" t="n">
        <f aca="false">IF(I1004=0,J1004,I1004)</f>
        <v>2</v>
      </c>
      <c r="L1004" s="132" t="n">
        <v>4.5</v>
      </c>
      <c r="M1004" s="132" t="n">
        <v>4</v>
      </c>
      <c r="N1004" s="132" t="n">
        <v>12</v>
      </c>
      <c r="O1004" s="132" t="s">
        <v>154</v>
      </c>
      <c r="P1004" s="132" t="n">
        <v>2</v>
      </c>
      <c r="Q1004" s="132" t="n">
        <v>1.5</v>
      </c>
      <c r="R1004" s="132" t="n">
        <v>0</v>
      </c>
      <c r="S1004" s="132" t="n">
        <v>0</v>
      </c>
      <c r="T1004" s="132" t="n">
        <v>0</v>
      </c>
      <c r="U1004" s="132" t="n">
        <v>0</v>
      </c>
      <c r="V1004" s="132" t="n">
        <v>1</v>
      </c>
      <c r="W1004" s="132" t="n">
        <v>0</v>
      </c>
      <c r="X1004" s="132" t="n">
        <v>0</v>
      </c>
      <c r="Y1004" s="132" t="n">
        <f aca="false">IF(L1004&lt;=2.5,1,IF(L1004&lt;=4.5,2,IF(L1004&lt;=6.5,3,4)))</f>
        <v>2</v>
      </c>
      <c r="Z1004" s="132" t="n">
        <f aca="false">IF(R1004=1,35,IF(S1004=1,64,IF(T1004=1,IF(Y1004=1,85,104),IF(U1004=1,IF(Y1004=1,124,152),IF(V1004=1,(IF(Y1004=1,146,IF(Y1004=2,178,263))),IF(W1004=1,(IF(Y1004=1,178,IF(Y1004=2,218,321))),IF(X1004=1,IF(Y1004=1,190,IF(Y1004=2,242,IF(Y1004=3,357,896))))))))))</f>
        <v>178</v>
      </c>
      <c r="AA1004" s="146" t="n">
        <f aca="false">Z1004*F1004</f>
        <v>23717291.863626</v>
      </c>
      <c r="AB1004" s="141" t="n">
        <v>0</v>
      </c>
      <c r="AC1004" s="136" t="s">
        <v>191</v>
      </c>
    </row>
    <row r="1005" customFormat="false" ht="13.8" hidden="false" customHeight="false" outlineLevel="0" collapsed="false">
      <c r="A1005" s="136" t="n">
        <v>1004</v>
      </c>
      <c r="B1005" s="132" t="n">
        <v>298783.4908</v>
      </c>
      <c r="C1005" s="132" t="n">
        <v>5050980.414</v>
      </c>
      <c r="D1005" s="132" t="s">
        <v>457</v>
      </c>
      <c r="E1005" s="147" t="n">
        <v>12316.2</v>
      </c>
      <c r="F1005" s="144" t="n">
        <f aca="false">E1005*10.76391</f>
        <v>132570.468342</v>
      </c>
      <c r="G1005" s="132" t="s">
        <v>321</v>
      </c>
      <c r="H1005" s="132" t="n">
        <v>0</v>
      </c>
      <c r="I1005" s="132" t="n">
        <v>0</v>
      </c>
      <c r="J1005" s="132" t="n">
        <f aca="false">IF(L1005=13.5,IF(X1005=1,12,9),-0.392532+1.267037*L1005+0.472239*X1005+0.58658*W1005+0.089417*V1005+0.531633*U1005+0.337883*T1005-0.403545*S1005)</f>
        <v>3.6385525</v>
      </c>
      <c r="K1005" s="145" t="n">
        <f aca="false">IF(I1005=0,J1005,I1005)</f>
        <v>3.6385525</v>
      </c>
      <c r="L1005" s="132" t="n">
        <v>3.5</v>
      </c>
      <c r="M1005" s="132" t="n">
        <v>2</v>
      </c>
      <c r="N1005" s="132" t="n">
        <v>10</v>
      </c>
      <c r="O1005" s="132" t="s">
        <v>151</v>
      </c>
      <c r="P1005" s="132" t="n">
        <v>1</v>
      </c>
      <c r="Q1005" s="132" t="n">
        <v>2</v>
      </c>
      <c r="R1005" s="132" t="n">
        <v>0</v>
      </c>
      <c r="S1005" s="132" t="n">
        <v>1</v>
      </c>
      <c r="T1005" s="132" t="n">
        <v>0</v>
      </c>
      <c r="U1005" s="132" t="n">
        <v>0</v>
      </c>
      <c r="V1005" s="132" t="n">
        <v>0</v>
      </c>
      <c r="W1005" s="132" t="n">
        <v>0</v>
      </c>
      <c r="X1005" s="132" t="n">
        <v>0</v>
      </c>
      <c r="Y1005" s="132" t="n">
        <f aca="false">IF(L1005&lt;=2.5,1,IF(L1005&lt;=4.5,2,IF(L1005&lt;=6.5,3,4)))</f>
        <v>2</v>
      </c>
      <c r="Z1005" s="132" t="n">
        <f aca="false">IF(R1005=1,35,IF(S1005=1,64,IF(T1005=1,IF(Y1005=1,85,104),IF(U1005=1,IF(Y1005=1,124,152),IF(V1005=1,(IF(Y1005=1,146,IF(Y1005=2,178,263))),IF(W1005=1,(IF(Y1005=1,178,IF(Y1005=2,218,321))),IF(X1005=1,IF(Y1005=1,190,IF(Y1005=2,242,IF(Y1005=3,357,896))))))))))</f>
        <v>64</v>
      </c>
      <c r="AA1005" s="146" t="n">
        <f aca="false">Z1005*F1005</f>
        <v>8484509.973888</v>
      </c>
      <c r="AB1005" s="141" t="n">
        <v>0</v>
      </c>
      <c r="AC1005" s="136" t="s">
        <v>125</v>
      </c>
    </row>
    <row r="1006" customFormat="false" ht="13.8" hidden="false" customHeight="false" outlineLevel="0" collapsed="false">
      <c r="A1006" s="136" t="n">
        <v>1005</v>
      </c>
      <c r="B1006" s="132" t="n">
        <v>296787.1596</v>
      </c>
      <c r="C1006" s="132" t="n">
        <v>5043302.659</v>
      </c>
      <c r="D1006" s="132" t="s">
        <v>458</v>
      </c>
      <c r="E1006" s="147" t="n">
        <v>12301.8</v>
      </c>
      <c r="F1006" s="144" t="n">
        <f aca="false">E1006*10.76391</f>
        <v>132415.468038</v>
      </c>
      <c r="G1006" s="132" t="s">
        <v>204</v>
      </c>
      <c r="H1006" s="132" t="n">
        <v>1</v>
      </c>
      <c r="I1006" s="132" t="n">
        <v>3</v>
      </c>
      <c r="J1006" s="132" t="n">
        <f aca="false">IF(L1006=13.5,IF(X1006=1,12,9),-0.392532+1.267037*L1006+0.472239*X1006+0.58658*W1006+0.089417*V1006+0.531633*U1006+0.337883*T1006-0.403545*S1006)</f>
        <v>3.940212</v>
      </c>
      <c r="K1006" s="145" t="n">
        <f aca="false">IF(I1006=0,J1006,I1006)</f>
        <v>3</v>
      </c>
      <c r="L1006" s="132" t="n">
        <v>3</v>
      </c>
      <c r="M1006" s="132" t="n">
        <v>2</v>
      </c>
      <c r="N1006" s="132" t="n">
        <v>6</v>
      </c>
      <c r="O1006" s="132" t="s">
        <v>153</v>
      </c>
      <c r="P1006" s="132" t="n">
        <v>2</v>
      </c>
      <c r="Q1006" s="132" t="n">
        <v>2.5</v>
      </c>
      <c r="R1006" s="132" t="n">
        <v>0</v>
      </c>
      <c r="S1006" s="132" t="n">
        <v>0</v>
      </c>
      <c r="T1006" s="132" t="n">
        <v>0</v>
      </c>
      <c r="U1006" s="132" t="n">
        <v>1</v>
      </c>
      <c r="V1006" s="132" t="n">
        <v>0</v>
      </c>
      <c r="W1006" s="132" t="n">
        <v>0</v>
      </c>
      <c r="X1006" s="132" t="n">
        <v>0</v>
      </c>
      <c r="Y1006" s="132" t="n">
        <f aca="false">IF(L1006&lt;=2.5,1,IF(L1006&lt;=4.5,2,IF(L1006&lt;=6.5,3,4)))</f>
        <v>2</v>
      </c>
      <c r="Z1006" s="132" t="n">
        <f aca="false">IF(R1006=1,35,IF(S1006=1,64,IF(T1006=1,IF(Y1006=1,85,104),IF(U1006=1,IF(Y1006=1,124,152),IF(V1006=1,(IF(Y1006=1,146,IF(Y1006=2,178,263))),IF(W1006=1,(IF(Y1006=1,178,IF(Y1006=2,218,321))),IF(X1006=1,IF(Y1006=1,190,IF(Y1006=2,242,IF(Y1006=3,357,896))))))))))</f>
        <v>152</v>
      </c>
      <c r="AA1006" s="146" t="n">
        <f aca="false">Z1006*F1006</f>
        <v>20127151.141776</v>
      </c>
      <c r="AB1006" s="141" t="n">
        <v>0</v>
      </c>
      <c r="AC1006" s="136" t="s">
        <v>191</v>
      </c>
    </row>
    <row r="1007" customFormat="false" ht="13.8" hidden="false" customHeight="false" outlineLevel="0" collapsed="false">
      <c r="A1007" s="136" t="n">
        <v>1006</v>
      </c>
      <c r="B1007" s="132" t="n">
        <v>298592.731101</v>
      </c>
      <c r="C1007" s="132" t="n">
        <v>5050567.05844</v>
      </c>
      <c r="D1007" s="132" t="s">
        <v>459</v>
      </c>
      <c r="E1007" s="147" t="n">
        <v>12289.9</v>
      </c>
      <c r="F1007" s="144" t="n">
        <f aca="false">E1007*10.76391</f>
        <v>132287.377509</v>
      </c>
      <c r="G1007" s="132" t="s">
        <v>321</v>
      </c>
      <c r="H1007" s="132" t="n">
        <v>0</v>
      </c>
      <c r="I1007" s="132" t="n">
        <v>0</v>
      </c>
      <c r="J1007" s="132" t="n">
        <f aca="false">IF(L1007=13.5,IF(X1007=1,12,9),-0.392532+1.267037*L1007+0.472239*X1007+0.58658*W1007+0.089417*V1007+0.531633*U1007+0.337883*T1007-0.403545*S1007)</f>
        <v>3.6385525</v>
      </c>
      <c r="K1007" s="145" t="n">
        <f aca="false">IF(I1007=0,J1007,I1007)</f>
        <v>3.6385525</v>
      </c>
      <c r="L1007" s="132" t="n">
        <v>3.5</v>
      </c>
      <c r="M1007" s="132" t="n">
        <v>2</v>
      </c>
      <c r="N1007" s="132" t="n">
        <v>10</v>
      </c>
      <c r="O1007" s="132" t="s">
        <v>151</v>
      </c>
      <c r="P1007" s="132" t="n">
        <v>1</v>
      </c>
      <c r="Q1007" s="132" t="n">
        <v>2</v>
      </c>
      <c r="R1007" s="132" t="n">
        <v>0</v>
      </c>
      <c r="S1007" s="132" t="n">
        <v>1</v>
      </c>
      <c r="T1007" s="132" t="n">
        <v>0</v>
      </c>
      <c r="U1007" s="132" t="n">
        <v>0</v>
      </c>
      <c r="V1007" s="132" t="n">
        <v>0</v>
      </c>
      <c r="W1007" s="132" t="n">
        <v>0</v>
      </c>
      <c r="X1007" s="132" t="n">
        <v>0</v>
      </c>
      <c r="Y1007" s="132" t="n">
        <f aca="false">IF(L1007&lt;=2.5,1,IF(L1007&lt;=4.5,2,IF(L1007&lt;=6.5,3,4)))</f>
        <v>2</v>
      </c>
      <c r="Z1007" s="132" t="n">
        <f aca="false">IF(R1007=1,35,IF(S1007=1,64,IF(T1007=1,IF(Y1007=1,85,104),IF(U1007=1,IF(Y1007=1,124,152),IF(V1007=1,(IF(Y1007=1,146,IF(Y1007=2,178,263))),IF(W1007=1,(IF(Y1007=1,178,IF(Y1007=2,218,321))),IF(X1007=1,IF(Y1007=1,190,IF(Y1007=2,242,IF(Y1007=3,357,896))))))))))</f>
        <v>64</v>
      </c>
      <c r="AA1007" s="146" t="n">
        <f aca="false">Z1007*F1007</f>
        <v>8466392.160576</v>
      </c>
      <c r="AB1007" s="141" t="n">
        <v>0</v>
      </c>
      <c r="AC1007" s="136" t="s">
        <v>125</v>
      </c>
    </row>
    <row r="1008" customFormat="false" ht="13.8" hidden="false" customHeight="false" outlineLevel="0" collapsed="false">
      <c r="A1008" s="136" t="n">
        <v>1007</v>
      </c>
      <c r="B1008" s="132" t="n">
        <v>298917.334773</v>
      </c>
      <c r="C1008" s="132" t="n">
        <v>5044576.30372</v>
      </c>
      <c r="D1008" s="132" t="s">
        <v>460</v>
      </c>
      <c r="E1008" s="147" t="n">
        <v>12106.1</v>
      </c>
      <c r="F1008" s="144" t="n">
        <f aca="false">E1008*10.76391</f>
        <v>130308.970851</v>
      </c>
      <c r="G1008" s="132" t="s">
        <v>461</v>
      </c>
      <c r="H1008" s="132" t="n">
        <v>1</v>
      </c>
      <c r="I1008" s="132" t="n">
        <v>3</v>
      </c>
      <c r="J1008" s="132" t="n">
        <f aca="false">IF(L1008=13.5,IF(X1008=1,12,9),-0.392532+1.267037*L1008+0.472239*X1008+0.58658*W1008+0.089417*V1008+0.531633*U1008+0.337883*T1008-0.403545*S1008)</f>
        <v>3.497996</v>
      </c>
      <c r="K1008" s="145" t="n">
        <f aca="false">IF(I1008=0,J1008,I1008)</f>
        <v>3</v>
      </c>
      <c r="L1008" s="132" t="n">
        <v>3</v>
      </c>
      <c r="M1008" s="132" t="n">
        <v>2</v>
      </c>
      <c r="N1008" s="132" t="n">
        <v>5</v>
      </c>
      <c r="O1008" s="132" t="s">
        <v>154</v>
      </c>
      <c r="P1008" s="132" t="n">
        <v>2</v>
      </c>
      <c r="Q1008" s="132" t="n">
        <v>2.5</v>
      </c>
      <c r="R1008" s="132" t="n">
        <v>0</v>
      </c>
      <c r="S1008" s="132" t="n">
        <v>0</v>
      </c>
      <c r="T1008" s="132" t="n">
        <v>0</v>
      </c>
      <c r="U1008" s="132" t="n">
        <v>0</v>
      </c>
      <c r="V1008" s="132" t="n">
        <v>1</v>
      </c>
      <c r="W1008" s="132" t="n">
        <v>0</v>
      </c>
      <c r="X1008" s="132" t="n">
        <v>0</v>
      </c>
      <c r="Y1008" s="132" t="n">
        <f aca="false">IF(L1008&lt;=2.5,1,IF(L1008&lt;=4.5,2,IF(L1008&lt;=6.5,3,4)))</f>
        <v>2</v>
      </c>
      <c r="Z1008" s="132" t="n">
        <f aca="false">IF(R1008=1,35,IF(S1008=1,64,IF(T1008=1,IF(Y1008=1,85,104),IF(U1008=1,IF(Y1008=1,124,152),IF(V1008=1,(IF(Y1008=1,146,IF(Y1008=2,178,263))),IF(W1008=1,(IF(Y1008=1,178,IF(Y1008=2,218,321))),IF(X1008=1,IF(Y1008=1,190,IF(Y1008=2,242,IF(Y1008=3,357,896))))))))))</f>
        <v>178</v>
      </c>
      <c r="AA1008" s="146" t="n">
        <f aca="false">Z1008*F1008</f>
        <v>23194996.811478</v>
      </c>
      <c r="AB1008" s="141" t="n">
        <v>0</v>
      </c>
      <c r="AC1008" s="136" t="s">
        <v>191</v>
      </c>
    </row>
    <row r="1009" customFormat="false" ht="13.8" hidden="false" customHeight="false" outlineLevel="0" collapsed="false">
      <c r="A1009" s="136" t="n">
        <v>1008</v>
      </c>
      <c r="B1009" s="132" t="n">
        <v>288911.9456</v>
      </c>
      <c r="C1009" s="132" t="n">
        <v>5042632.371</v>
      </c>
      <c r="D1009" s="132" t="s">
        <v>462</v>
      </c>
      <c r="E1009" s="147" t="n">
        <v>12097.5</v>
      </c>
      <c r="F1009" s="144" t="n">
        <f aca="false">E1009*10.76391</f>
        <v>130216.401225</v>
      </c>
      <c r="G1009" s="132" t="s">
        <v>238</v>
      </c>
      <c r="H1009" s="132" t="n">
        <v>1</v>
      </c>
      <c r="I1009" s="132" t="n">
        <v>6</v>
      </c>
      <c r="J1009" s="132" t="n">
        <f aca="false">IF(L1009=13.5,IF(X1009=1,12,9),-0.392532+1.267037*L1009+0.472239*X1009+0.58658*W1009+0.089417*V1009+0.531633*U1009+0.337883*T1009-0.403545*S1009)</f>
        <v>5.6470175</v>
      </c>
      <c r="K1009" s="145" t="n">
        <f aca="false">IF(I1009=0,J1009,I1009)</f>
        <v>6</v>
      </c>
      <c r="L1009" s="132" t="n">
        <v>4.5</v>
      </c>
      <c r="M1009" s="132" t="n">
        <v>2</v>
      </c>
      <c r="N1009" s="132" t="n">
        <v>15</v>
      </c>
      <c r="O1009" s="132" t="s">
        <v>152</v>
      </c>
      <c r="P1009" s="132" t="n">
        <v>2</v>
      </c>
      <c r="Q1009" s="132" t="n">
        <v>2.5</v>
      </c>
      <c r="R1009" s="132" t="n">
        <v>0</v>
      </c>
      <c r="S1009" s="132" t="n">
        <v>0</v>
      </c>
      <c r="T1009" s="132" t="n">
        <v>1</v>
      </c>
      <c r="U1009" s="132" t="n">
        <v>0</v>
      </c>
      <c r="V1009" s="132" t="n">
        <v>0</v>
      </c>
      <c r="W1009" s="132" t="n">
        <v>0</v>
      </c>
      <c r="X1009" s="132" t="n">
        <v>0</v>
      </c>
      <c r="Y1009" s="132" t="n">
        <f aca="false">IF(L1009&lt;=2.5,1,IF(L1009&lt;=4.5,2,IF(L1009&lt;=6.5,3,4)))</f>
        <v>2</v>
      </c>
      <c r="Z1009" s="132" t="n">
        <f aca="false">IF(R1009=1,35,IF(S1009=1,64,IF(T1009=1,IF(Y1009=1,85,104),IF(U1009=1,IF(Y1009=1,124,152),IF(V1009=1,(IF(Y1009=1,146,IF(Y1009=2,178,263))),IF(W1009=1,(IF(Y1009=1,178,IF(Y1009=2,218,321))),IF(X1009=1,IF(Y1009=1,190,IF(Y1009=2,242,IF(Y1009=3,357,896))))))))))</f>
        <v>104</v>
      </c>
      <c r="AA1009" s="146" t="n">
        <f aca="false">Z1009*F1009</f>
        <v>13542505.7274</v>
      </c>
      <c r="AB1009" s="141" t="n">
        <v>1</v>
      </c>
      <c r="AC1009" s="136" t="s">
        <v>125</v>
      </c>
    </row>
    <row r="1010" customFormat="false" ht="13.8" hidden="false" customHeight="false" outlineLevel="0" collapsed="false">
      <c r="A1010" s="136" t="n">
        <v>1009</v>
      </c>
      <c r="B1010" s="132" t="n">
        <v>296451.060356</v>
      </c>
      <c r="C1010" s="132" t="n">
        <v>5034411.38394</v>
      </c>
      <c r="D1010" s="132" t="s">
        <v>463</v>
      </c>
      <c r="E1010" s="147" t="n">
        <v>12038.5</v>
      </c>
      <c r="F1010" s="144" t="n">
        <f aca="false">E1010*10.76391</f>
        <v>129581.330535</v>
      </c>
      <c r="G1010" s="132" t="s">
        <v>464</v>
      </c>
      <c r="H1010" s="132" t="n">
        <v>0.5</v>
      </c>
      <c r="I1010" s="132" t="n">
        <v>4.5</v>
      </c>
      <c r="J1010" s="132" t="n">
        <f aca="false">IF(L1010=13.5,IF(X1010=1,12,9),-0.392532+1.267037*L1010+0.472239*X1010+0.58658*W1010+0.089417*V1010+0.531633*U1010+0.337883*T1010-0.403545*S1010)</f>
        <v>5.539108</v>
      </c>
      <c r="K1010" s="145" t="n">
        <f aca="false">IF(I1010=0,J1010,I1010)</f>
        <v>4.5</v>
      </c>
      <c r="L1010" s="132" t="n">
        <v>5</v>
      </c>
      <c r="M1010" s="132" t="n">
        <v>3</v>
      </c>
      <c r="N1010" s="132" t="n">
        <v>16</v>
      </c>
      <c r="O1010" s="132" t="s">
        <v>151</v>
      </c>
      <c r="P1010" s="132" t="n">
        <v>2</v>
      </c>
      <c r="Q1010" s="132" t="n">
        <v>2.5</v>
      </c>
      <c r="R1010" s="132" t="n">
        <v>0</v>
      </c>
      <c r="S1010" s="132" t="n">
        <v>1</v>
      </c>
      <c r="T1010" s="132" t="n">
        <v>0</v>
      </c>
      <c r="U1010" s="132" t="n">
        <v>0</v>
      </c>
      <c r="V1010" s="132" t="n">
        <v>0</v>
      </c>
      <c r="W1010" s="132" t="n">
        <v>0</v>
      </c>
      <c r="X1010" s="132" t="n">
        <v>0</v>
      </c>
      <c r="Y1010" s="132" t="n">
        <f aca="false">IF(L1010&lt;=2.5,1,IF(L1010&lt;=4.5,2,IF(L1010&lt;=6.5,3,4)))</f>
        <v>3</v>
      </c>
      <c r="Z1010" s="132" t="n">
        <f aca="false">IF(R1010=1,35,IF(S1010=1,64,IF(T1010=1,IF(Y1010=1,85,104),IF(U1010=1,IF(Y1010=1,124,152),IF(V1010=1,(IF(Y1010=1,146,IF(Y1010=2,178,263))),IF(W1010=1,(IF(Y1010=1,178,IF(Y1010=2,218,321))),IF(X1010=1,IF(Y1010=1,190,IF(Y1010=2,242,IF(Y1010=3,357,896))))))))))</f>
        <v>64</v>
      </c>
      <c r="AA1010" s="146" t="n">
        <f aca="false">Z1010*F1010</f>
        <v>8293205.15424</v>
      </c>
      <c r="AB1010" s="141" t="n">
        <v>0</v>
      </c>
      <c r="AC1010" s="136" t="s">
        <v>125</v>
      </c>
    </row>
    <row r="1011" customFormat="false" ht="13.8" hidden="false" customHeight="false" outlineLevel="0" collapsed="false">
      <c r="A1011" s="136" t="n">
        <v>1010</v>
      </c>
      <c r="B1011" s="132" t="n">
        <v>299725.039019</v>
      </c>
      <c r="C1011" s="132" t="n">
        <v>5039506.92096</v>
      </c>
      <c r="D1011" s="132" t="s">
        <v>465</v>
      </c>
      <c r="E1011" s="147" t="n">
        <v>11968.2</v>
      </c>
      <c r="F1011" s="144" t="n">
        <f aca="false">E1011*10.76391</f>
        <v>128824.627662</v>
      </c>
      <c r="G1011" s="132" t="s">
        <v>466</v>
      </c>
      <c r="H1011" s="132" t="n">
        <v>0</v>
      </c>
      <c r="I1011" s="132" t="n">
        <v>12</v>
      </c>
      <c r="J1011" s="132" t="n">
        <f aca="false">IF(L1011=13.5,IF(X1011=1,12,9),-0.392532+1.267037*L1011+0.472239*X1011+0.58658*W1011+0.089417*V1011+0.531633*U1011+0.337883*T1011-0.403545*S1011)</f>
        <v>12</v>
      </c>
      <c r="K1011" s="145" t="n">
        <f aca="false">IF(I1011=0,J1011,I1011)</f>
        <v>12</v>
      </c>
      <c r="L1011" s="132" t="n">
        <v>13.5</v>
      </c>
      <c r="M1011" s="132" t="n">
        <v>0</v>
      </c>
      <c r="N1011" s="132" t="n">
        <v>0</v>
      </c>
      <c r="O1011" s="132" t="s">
        <v>156</v>
      </c>
      <c r="P1011" s="132" t="n">
        <v>0</v>
      </c>
      <c r="Q1011" s="132" t="n">
        <v>0</v>
      </c>
      <c r="R1011" s="132" t="n">
        <v>0</v>
      </c>
      <c r="S1011" s="132" t="n">
        <v>0</v>
      </c>
      <c r="T1011" s="132" t="n">
        <v>0</v>
      </c>
      <c r="U1011" s="132" t="n">
        <v>0</v>
      </c>
      <c r="V1011" s="132" t="n">
        <v>0</v>
      </c>
      <c r="W1011" s="132" t="n">
        <v>0</v>
      </c>
      <c r="X1011" s="132" t="n">
        <v>1</v>
      </c>
      <c r="Y1011" s="132" t="n">
        <f aca="false">IF(L1011&lt;=2.5,1,IF(L1011&lt;=4.5,2,IF(L1011&lt;=6.5,3,4)))</f>
        <v>4</v>
      </c>
      <c r="Z1011" s="132" t="n">
        <f aca="false">IF(R1011=1,35,IF(S1011=1,64,IF(T1011=1,IF(Y1011=1,85,104),IF(U1011=1,IF(Y1011=1,124,152),IF(V1011=1,(IF(Y1011=1,146,IF(Y1011=2,178,263))),IF(W1011=1,(IF(Y1011=1,178,IF(Y1011=2,218,321))),IF(X1011=1,IF(Y1011=1,190,IF(Y1011=2,242,IF(Y1011=3,357,896))))))))))</f>
        <v>896</v>
      </c>
      <c r="AA1011" s="146" t="n">
        <f aca="false">Z1011*F1011</f>
        <v>115426866.385152</v>
      </c>
      <c r="AB1011" s="141" t="n">
        <v>1</v>
      </c>
      <c r="AC1011" s="136" t="s">
        <v>291</v>
      </c>
    </row>
    <row r="1012" customFormat="false" ht="13.8" hidden="false" customHeight="false" outlineLevel="0" collapsed="false">
      <c r="A1012" s="136" t="n">
        <v>1011</v>
      </c>
      <c r="B1012" s="132" t="n">
        <v>275218.602575</v>
      </c>
      <c r="C1012" s="132" t="n">
        <v>5038412.29279</v>
      </c>
      <c r="D1012" s="132" t="s">
        <v>467</v>
      </c>
      <c r="E1012" s="147" t="n">
        <v>11708.7</v>
      </c>
      <c r="F1012" s="144" t="n">
        <f aca="false">E1012*10.76391</f>
        <v>126031.393017</v>
      </c>
      <c r="G1012" s="132" t="s">
        <v>338</v>
      </c>
      <c r="H1012" s="132" t="n">
        <v>0</v>
      </c>
      <c r="I1012" s="132" t="n">
        <v>0</v>
      </c>
      <c r="J1012" s="132" t="n">
        <f aca="false">IF(L1012=13.5,IF(X1012=1,12,9),-0.392532+1.267037*L1012+0.472239*X1012+0.58658*W1012+0.089417*V1012+0.531633*U1012+0.337883*T1012-0.403545*S1012)</f>
        <v>2.141542</v>
      </c>
      <c r="K1012" s="145" t="n">
        <f aca="false">IF(I1012=0,J1012,I1012)</f>
        <v>2.141542</v>
      </c>
      <c r="L1012" s="132" t="n">
        <v>2</v>
      </c>
      <c r="M1012" s="132" t="n">
        <v>1</v>
      </c>
      <c r="N1012" s="132" t="n">
        <v>3</v>
      </c>
      <c r="O1012" s="132" t="s">
        <v>150</v>
      </c>
      <c r="P1012" s="132" t="n">
        <v>2</v>
      </c>
      <c r="Q1012" s="132" t="n">
        <v>1.5</v>
      </c>
      <c r="R1012" s="132" t="n">
        <v>1</v>
      </c>
      <c r="S1012" s="132" t="n">
        <v>0</v>
      </c>
      <c r="T1012" s="132" t="n">
        <v>0</v>
      </c>
      <c r="U1012" s="132" t="n">
        <v>0</v>
      </c>
      <c r="V1012" s="132" t="n">
        <v>0</v>
      </c>
      <c r="W1012" s="132" t="n">
        <v>0</v>
      </c>
      <c r="X1012" s="132" t="n">
        <v>0</v>
      </c>
      <c r="Y1012" s="132" t="n">
        <f aca="false">IF(L1012&lt;=2.5,1,IF(L1012&lt;=4.5,2,IF(L1012&lt;=6.5,3,4)))</f>
        <v>1</v>
      </c>
      <c r="Z1012" s="132" t="n">
        <f aca="false">IF(R1012=1,35,IF(S1012=1,64,IF(T1012=1,IF(Y1012=1,85,104),IF(U1012=1,IF(Y1012=1,124,152),IF(V1012=1,(IF(Y1012=1,146,IF(Y1012=2,178,263))),IF(W1012=1,(IF(Y1012=1,178,IF(Y1012=2,218,321))),IF(X1012=1,IF(Y1012=1,190,IF(Y1012=2,242,IF(Y1012=3,357,896))))))))))</f>
        <v>35</v>
      </c>
      <c r="AA1012" s="146" t="n">
        <f aca="false">Z1012*F1012</f>
        <v>4411098.755595</v>
      </c>
      <c r="AB1012" s="141" t="n">
        <v>0</v>
      </c>
      <c r="AC1012" s="136" t="s">
        <v>126</v>
      </c>
    </row>
    <row r="1013" customFormat="false" ht="13.8" hidden="false" customHeight="false" outlineLevel="0" collapsed="false">
      <c r="A1013" s="136" t="n">
        <v>1012</v>
      </c>
      <c r="B1013" s="132" t="n">
        <v>301081.912862</v>
      </c>
      <c r="C1013" s="132" t="n">
        <v>5042456.0384</v>
      </c>
      <c r="D1013" s="132" t="s">
        <v>468</v>
      </c>
      <c r="E1013" s="147" t="n">
        <v>11601.6</v>
      </c>
      <c r="F1013" s="144" t="n">
        <f aca="false">E1013*10.76391</f>
        <v>124878.578256</v>
      </c>
      <c r="G1013" s="132" t="s">
        <v>469</v>
      </c>
      <c r="H1013" s="132" t="n">
        <v>0</v>
      </c>
      <c r="I1013" s="132" t="n">
        <v>4</v>
      </c>
      <c r="J1013" s="132" t="n">
        <f aca="false">IF(L1013=13.5,IF(X1013=1,12,9),-0.392532+1.267037*L1013+0.472239*X1013+0.58658*W1013+0.089417*V1013+0.531633*U1013+0.337883*T1013-0.403545*S1013)</f>
        <v>4.1315145</v>
      </c>
      <c r="K1013" s="145" t="n">
        <f aca="false">IF(I1013=0,J1013,I1013)</f>
        <v>4</v>
      </c>
      <c r="L1013" s="132" t="n">
        <v>3.5</v>
      </c>
      <c r="M1013" s="132" t="n">
        <v>3</v>
      </c>
      <c r="N1013" s="132" t="n">
        <v>0</v>
      </c>
      <c r="O1013" s="132" t="s">
        <v>154</v>
      </c>
      <c r="P1013" s="132" t="n">
        <v>2</v>
      </c>
      <c r="Q1013" s="132" t="n">
        <v>2.5</v>
      </c>
      <c r="R1013" s="132" t="n">
        <v>0</v>
      </c>
      <c r="S1013" s="132" t="n">
        <v>0</v>
      </c>
      <c r="T1013" s="132" t="n">
        <v>0</v>
      </c>
      <c r="U1013" s="132" t="n">
        <v>0</v>
      </c>
      <c r="V1013" s="132" t="n">
        <v>1</v>
      </c>
      <c r="W1013" s="132" t="n">
        <v>0</v>
      </c>
      <c r="X1013" s="132" t="n">
        <v>0</v>
      </c>
      <c r="Y1013" s="132" t="n">
        <f aca="false">IF(L1013&lt;=2.5,1,IF(L1013&lt;=4.5,2,IF(L1013&lt;=6.5,3,4)))</f>
        <v>2</v>
      </c>
      <c r="Z1013" s="132" t="n">
        <f aca="false">IF(R1013=1,35,IF(S1013=1,64,IF(T1013=1,IF(Y1013=1,85,104),IF(U1013=1,IF(Y1013=1,124,152),IF(V1013=1,(IF(Y1013=1,146,IF(Y1013=2,178,263))),IF(W1013=1,(IF(Y1013=1,178,IF(Y1013=2,218,321))),IF(X1013=1,IF(Y1013=1,190,IF(Y1013=2,242,IF(Y1013=3,357,896))))))))))</f>
        <v>178</v>
      </c>
      <c r="AA1013" s="146" t="n">
        <f aca="false">Z1013*F1013</f>
        <v>22228386.929568</v>
      </c>
      <c r="AB1013" s="141" t="n">
        <v>0</v>
      </c>
      <c r="AC1013" s="136" t="s">
        <v>191</v>
      </c>
    </row>
    <row r="1014" customFormat="false" ht="13.8" hidden="false" customHeight="false" outlineLevel="0" collapsed="false">
      <c r="A1014" s="136" t="n">
        <v>1013</v>
      </c>
      <c r="B1014" s="132" t="n">
        <v>292688.77534</v>
      </c>
      <c r="C1014" s="132" t="n">
        <v>5039277.30921</v>
      </c>
      <c r="D1014" s="132" t="s">
        <v>470</v>
      </c>
      <c r="E1014" s="147" t="n">
        <v>11585.6</v>
      </c>
      <c r="F1014" s="144" t="n">
        <f aca="false">E1014*10.76391</f>
        <v>124706.355696</v>
      </c>
      <c r="G1014" s="132" t="s">
        <v>262</v>
      </c>
      <c r="H1014" s="132" t="n">
        <v>1</v>
      </c>
      <c r="I1014" s="132" t="n">
        <v>6</v>
      </c>
      <c r="J1014" s="132" t="n">
        <f aca="false">IF(L1014=13.5,IF(X1014=1,12,9),-0.392532+1.267037*L1014+0.472239*X1014+0.58658*W1014+0.089417*V1014+0.531633*U1014+0.337883*T1014-0.403545*S1014)</f>
        <v>5.013499</v>
      </c>
      <c r="K1014" s="145" t="n">
        <f aca="false">IF(I1014=0,J1014,I1014)</f>
        <v>6</v>
      </c>
      <c r="L1014" s="132" t="n">
        <v>4</v>
      </c>
      <c r="M1014" s="132" t="n">
        <v>2</v>
      </c>
      <c r="N1014" s="132" t="n">
        <v>12</v>
      </c>
      <c r="O1014" s="132" t="s">
        <v>152</v>
      </c>
      <c r="P1014" s="132" t="n">
        <v>2</v>
      </c>
      <c r="Q1014" s="132" t="n">
        <v>2.5</v>
      </c>
      <c r="R1014" s="132" t="n">
        <v>0</v>
      </c>
      <c r="S1014" s="132" t="n">
        <v>0</v>
      </c>
      <c r="T1014" s="132" t="n">
        <v>1</v>
      </c>
      <c r="U1014" s="132" t="n">
        <v>0</v>
      </c>
      <c r="V1014" s="132" t="n">
        <v>0</v>
      </c>
      <c r="W1014" s="132" t="n">
        <v>0</v>
      </c>
      <c r="X1014" s="132" t="n">
        <v>0</v>
      </c>
      <c r="Y1014" s="132" t="n">
        <f aca="false">IF(L1014&lt;=2.5,1,IF(L1014&lt;=4.5,2,IF(L1014&lt;=6.5,3,4)))</f>
        <v>2</v>
      </c>
      <c r="Z1014" s="132" t="n">
        <f aca="false">IF(R1014=1,35,IF(S1014=1,64,IF(T1014=1,IF(Y1014=1,85,104),IF(U1014=1,IF(Y1014=1,124,152),IF(V1014=1,(IF(Y1014=1,146,IF(Y1014=2,178,263))),IF(W1014=1,(IF(Y1014=1,178,IF(Y1014=2,218,321))),IF(X1014=1,IF(Y1014=1,190,IF(Y1014=2,242,IF(Y1014=3,357,896))))))))))</f>
        <v>104</v>
      </c>
      <c r="AA1014" s="146" t="n">
        <f aca="false">Z1014*F1014</f>
        <v>12969460.992384</v>
      </c>
      <c r="AB1014" s="141" t="n">
        <v>0</v>
      </c>
      <c r="AC1014" s="136" t="s">
        <v>125</v>
      </c>
    </row>
    <row r="1015" customFormat="false" ht="13.8" hidden="false" customHeight="false" outlineLevel="0" collapsed="false">
      <c r="A1015" s="136" t="n">
        <v>1014</v>
      </c>
      <c r="B1015" s="132" t="n">
        <v>301196.933876</v>
      </c>
      <c r="C1015" s="132" t="n">
        <v>5047945.41862</v>
      </c>
      <c r="D1015" s="132" t="s">
        <v>471</v>
      </c>
      <c r="E1015" s="147" t="n">
        <v>11585.4</v>
      </c>
      <c r="F1015" s="144" t="n">
        <f aca="false">E1015*10.76391</f>
        <v>124704.202914</v>
      </c>
      <c r="G1015" s="132" t="s">
        <v>214</v>
      </c>
      <c r="H1015" s="132" t="n">
        <v>0</v>
      </c>
      <c r="I1015" s="132" t="n">
        <v>0</v>
      </c>
      <c r="J1015" s="132" t="n">
        <f aca="false">IF(L1015=13.5,IF(X1015=1,12,9),-0.392532+1.267037*L1015+0.472239*X1015+0.58658*W1015+0.089417*V1015+0.531633*U1015+0.337883*T1015-0.403545*S1015)</f>
        <v>3.1129435</v>
      </c>
      <c r="K1015" s="145" t="n">
        <f aca="false">IF(I1015=0,J1015,I1015)</f>
        <v>3.1129435</v>
      </c>
      <c r="L1015" s="132" t="n">
        <v>2.5</v>
      </c>
      <c r="M1015" s="132" t="n">
        <v>2</v>
      </c>
      <c r="N1015" s="132" t="n">
        <v>4</v>
      </c>
      <c r="O1015" s="132" t="s">
        <v>152</v>
      </c>
      <c r="P1015" s="132" t="n">
        <v>2</v>
      </c>
      <c r="Q1015" s="132" t="n">
        <v>2.5</v>
      </c>
      <c r="R1015" s="132" t="n">
        <v>0</v>
      </c>
      <c r="S1015" s="132" t="n">
        <v>0</v>
      </c>
      <c r="T1015" s="132" t="n">
        <v>1</v>
      </c>
      <c r="U1015" s="132" t="n">
        <v>0</v>
      </c>
      <c r="V1015" s="132" t="n">
        <v>0</v>
      </c>
      <c r="W1015" s="132" t="n">
        <v>0</v>
      </c>
      <c r="X1015" s="132" t="n">
        <v>0</v>
      </c>
      <c r="Y1015" s="132" t="n">
        <f aca="false">IF(L1015&lt;=2.5,1,IF(L1015&lt;=4.5,2,IF(L1015&lt;=6.5,3,4)))</f>
        <v>1</v>
      </c>
      <c r="Z1015" s="132" t="n">
        <f aca="false">IF(R1015=1,35,IF(S1015=1,64,IF(T1015=1,IF(Y1015=1,85,104),IF(U1015=1,IF(Y1015=1,124,152),IF(V1015=1,(IF(Y1015=1,146,IF(Y1015=2,178,263))),IF(W1015=1,(IF(Y1015=1,178,IF(Y1015=2,218,321))),IF(X1015=1,IF(Y1015=1,190,IF(Y1015=2,242,IF(Y1015=3,357,896))))))))))</f>
        <v>85</v>
      </c>
      <c r="AA1015" s="146" t="n">
        <f aca="false">Z1015*F1015</f>
        <v>10599857.24769</v>
      </c>
      <c r="AB1015" s="141" t="n">
        <v>0</v>
      </c>
      <c r="AC1015" s="136" t="s">
        <v>125</v>
      </c>
    </row>
    <row r="1016" customFormat="false" ht="13.8" hidden="false" customHeight="false" outlineLevel="0" collapsed="false">
      <c r="A1016" s="136" t="n">
        <v>1015</v>
      </c>
      <c r="B1016" s="132" t="n">
        <v>294888.007224</v>
      </c>
      <c r="C1016" s="132" t="n">
        <v>5049041.23432</v>
      </c>
      <c r="D1016" s="132" t="s">
        <v>472</v>
      </c>
      <c r="E1016" s="147" t="n">
        <v>11582.3</v>
      </c>
      <c r="F1016" s="144" t="n">
        <f aca="false">E1016*10.76391</f>
        <v>124670.834793</v>
      </c>
      <c r="G1016" s="132" t="s">
        <v>473</v>
      </c>
      <c r="H1016" s="132" t="n">
        <v>0</v>
      </c>
      <c r="I1016" s="132" t="n">
        <v>0</v>
      </c>
      <c r="J1016" s="132" t="n">
        <f aca="false">IF(L1016=13.5,IF(X1016=1,12,9),-0.392532+1.267037*L1016+0.472239*X1016+0.58658*W1016+0.089417*V1016+0.531633*U1016+0.337883*T1016-0.403545*S1016)</f>
        <v>1.737997</v>
      </c>
      <c r="K1016" s="145" t="n">
        <f aca="false">IF(I1016=0,J1016,I1016)</f>
        <v>1.737997</v>
      </c>
      <c r="L1016" s="132" t="n">
        <v>2</v>
      </c>
      <c r="M1016" s="132" t="n">
        <v>1</v>
      </c>
      <c r="N1016" s="132" t="n">
        <v>3</v>
      </c>
      <c r="O1016" s="132" t="s">
        <v>151</v>
      </c>
      <c r="P1016" s="132" t="n">
        <v>2</v>
      </c>
      <c r="Q1016" s="132" t="n">
        <v>1.5</v>
      </c>
      <c r="R1016" s="132" t="n">
        <v>0</v>
      </c>
      <c r="S1016" s="132" t="n">
        <v>1</v>
      </c>
      <c r="T1016" s="132" t="n">
        <v>0</v>
      </c>
      <c r="U1016" s="132" t="n">
        <v>0</v>
      </c>
      <c r="V1016" s="132" t="n">
        <v>0</v>
      </c>
      <c r="W1016" s="132" t="n">
        <v>0</v>
      </c>
      <c r="X1016" s="132" t="n">
        <v>0</v>
      </c>
      <c r="Y1016" s="132" t="n">
        <f aca="false">IF(L1016&lt;=2.5,1,IF(L1016&lt;=4.5,2,IF(L1016&lt;=6.5,3,4)))</f>
        <v>1</v>
      </c>
      <c r="Z1016" s="132" t="n">
        <f aca="false">IF(R1016=1,35,IF(S1016=1,64,IF(T1016=1,IF(Y1016=1,85,104),IF(U1016=1,IF(Y1016=1,124,152),IF(V1016=1,(IF(Y1016=1,146,IF(Y1016=2,178,263))),IF(W1016=1,(IF(Y1016=1,178,IF(Y1016=2,218,321))),IF(X1016=1,IF(Y1016=1,190,IF(Y1016=2,242,IF(Y1016=3,357,896))))))))))</f>
        <v>64</v>
      </c>
      <c r="AA1016" s="146" t="n">
        <f aca="false">Z1016*F1016</f>
        <v>7978933.426752</v>
      </c>
      <c r="AB1016" s="141" t="n">
        <v>0</v>
      </c>
      <c r="AC1016" s="136" t="s">
        <v>125</v>
      </c>
    </row>
    <row r="1017" customFormat="false" ht="13.8" hidden="false" customHeight="false" outlineLevel="0" collapsed="false">
      <c r="A1017" s="136" t="n">
        <v>1016</v>
      </c>
      <c r="B1017" s="132" t="n">
        <v>300500.662172</v>
      </c>
      <c r="C1017" s="132" t="n">
        <v>5036238.10109</v>
      </c>
      <c r="D1017" s="132" t="s">
        <v>474</v>
      </c>
      <c r="E1017" s="147" t="n">
        <v>11542.1</v>
      </c>
      <c r="F1017" s="144" t="n">
        <f aca="false">E1017*10.76391</f>
        <v>124238.125611</v>
      </c>
      <c r="G1017" s="132" t="s">
        <v>437</v>
      </c>
      <c r="H1017" s="132" t="n">
        <v>1</v>
      </c>
      <c r="I1017" s="132" t="n">
        <v>2</v>
      </c>
      <c r="J1017" s="132" t="n">
        <f aca="false">IF(L1017=13.5,IF(X1017=1,12,9),-0.392532+1.267037*L1017+0.472239*X1017+0.58658*W1017+0.089417*V1017+0.531633*U1017+0.337883*T1017-0.403545*S1017)</f>
        <v>5.3985515</v>
      </c>
      <c r="K1017" s="145" t="n">
        <f aca="false">IF(I1017=0,J1017,I1017)</f>
        <v>2</v>
      </c>
      <c r="L1017" s="132" t="n">
        <v>4.5</v>
      </c>
      <c r="M1017" s="132" t="n">
        <v>4</v>
      </c>
      <c r="N1017" s="132" t="n">
        <v>12</v>
      </c>
      <c r="O1017" s="132" t="s">
        <v>154</v>
      </c>
      <c r="P1017" s="132" t="n">
        <v>2</v>
      </c>
      <c r="Q1017" s="132" t="n">
        <v>1.5</v>
      </c>
      <c r="R1017" s="132" t="n">
        <v>0</v>
      </c>
      <c r="S1017" s="132" t="n">
        <v>0</v>
      </c>
      <c r="T1017" s="132" t="n">
        <v>0</v>
      </c>
      <c r="U1017" s="132" t="n">
        <v>0</v>
      </c>
      <c r="V1017" s="132" t="n">
        <v>1</v>
      </c>
      <c r="W1017" s="132" t="n">
        <v>0</v>
      </c>
      <c r="X1017" s="132" t="n">
        <v>0</v>
      </c>
      <c r="Y1017" s="132" t="n">
        <f aca="false">IF(L1017&lt;=2.5,1,IF(L1017&lt;=4.5,2,IF(L1017&lt;=6.5,3,4)))</f>
        <v>2</v>
      </c>
      <c r="Z1017" s="132" t="n">
        <f aca="false">IF(R1017=1,35,IF(S1017=1,64,IF(T1017=1,IF(Y1017=1,85,104),IF(U1017=1,IF(Y1017=1,124,152),IF(V1017=1,(IF(Y1017=1,146,IF(Y1017=2,178,263))),IF(W1017=1,(IF(Y1017=1,178,IF(Y1017=2,218,321))),IF(X1017=1,IF(Y1017=1,190,IF(Y1017=2,242,IF(Y1017=3,357,896))))))))))</f>
        <v>178</v>
      </c>
      <c r="AA1017" s="146" t="n">
        <f aca="false">Z1017*F1017</f>
        <v>22114386.358758</v>
      </c>
      <c r="AB1017" s="141" t="n">
        <v>0</v>
      </c>
      <c r="AC1017" s="136" t="s">
        <v>191</v>
      </c>
    </row>
    <row r="1018" customFormat="false" ht="13.8" hidden="false" customHeight="false" outlineLevel="0" collapsed="false">
      <c r="A1018" s="136" t="n">
        <v>1017</v>
      </c>
      <c r="B1018" s="132" t="n">
        <v>302001.162734</v>
      </c>
      <c r="C1018" s="132" t="n">
        <v>5046806.67781</v>
      </c>
      <c r="D1018" s="132" t="s">
        <v>475</v>
      </c>
      <c r="E1018" s="147" t="n">
        <v>11336.2</v>
      </c>
      <c r="F1018" s="144" t="n">
        <f aca="false">E1018*10.76391</f>
        <v>122021.836542</v>
      </c>
      <c r="G1018" s="132" t="s">
        <v>227</v>
      </c>
      <c r="H1018" s="132" t="n">
        <v>0</v>
      </c>
      <c r="I1018" s="132" t="n">
        <v>0</v>
      </c>
      <c r="J1018" s="132" t="n">
        <f aca="false">IF(L1018=13.5,IF(X1018=1,12,9),-0.392532+1.267037*L1018+0.472239*X1018+0.58658*W1018+0.089417*V1018+0.531633*U1018+0.337883*T1018-0.403545*S1018)</f>
        <v>3.746462</v>
      </c>
      <c r="K1018" s="145" t="n">
        <f aca="false">IF(I1018=0,J1018,I1018)</f>
        <v>3.746462</v>
      </c>
      <c r="L1018" s="132" t="n">
        <v>3</v>
      </c>
      <c r="M1018" s="132" t="n">
        <v>2</v>
      </c>
      <c r="N1018" s="132" t="n">
        <v>6</v>
      </c>
      <c r="O1018" s="132" t="s">
        <v>152</v>
      </c>
      <c r="P1018" s="132" t="n">
        <v>2</v>
      </c>
      <c r="Q1018" s="132" t="n">
        <v>2</v>
      </c>
      <c r="R1018" s="132" t="n">
        <v>0</v>
      </c>
      <c r="S1018" s="132" t="n">
        <v>0</v>
      </c>
      <c r="T1018" s="132" t="n">
        <v>1</v>
      </c>
      <c r="U1018" s="132" t="n">
        <v>0</v>
      </c>
      <c r="V1018" s="132" t="n">
        <v>0</v>
      </c>
      <c r="W1018" s="132" t="n">
        <v>0</v>
      </c>
      <c r="X1018" s="132" t="n">
        <v>0</v>
      </c>
      <c r="Y1018" s="132" t="n">
        <f aca="false">IF(L1018&lt;=2.5,1,IF(L1018&lt;=4.5,2,IF(L1018&lt;=6.5,3,4)))</f>
        <v>2</v>
      </c>
      <c r="Z1018" s="132" t="n">
        <f aca="false">IF(R1018=1,35,IF(S1018=1,64,IF(T1018=1,IF(Y1018=1,85,104),IF(U1018=1,IF(Y1018=1,124,152),IF(V1018=1,(IF(Y1018=1,146,IF(Y1018=2,178,263))),IF(W1018=1,(IF(Y1018=1,178,IF(Y1018=2,218,321))),IF(X1018=1,IF(Y1018=1,190,IF(Y1018=2,242,IF(Y1018=3,357,896))))))))))</f>
        <v>104</v>
      </c>
      <c r="AA1018" s="146" t="n">
        <f aca="false">Z1018*F1018</f>
        <v>12690271.000368</v>
      </c>
      <c r="AB1018" s="141" t="n">
        <v>0</v>
      </c>
      <c r="AC1018" s="136" t="s">
        <v>125</v>
      </c>
    </row>
    <row r="1019" customFormat="false" ht="13.8" hidden="false" customHeight="false" outlineLevel="0" collapsed="false">
      <c r="A1019" s="136" t="n">
        <v>1018</v>
      </c>
      <c r="B1019" s="132" t="n">
        <v>298704.938785</v>
      </c>
      <c r="C1019" s="132" t="n">
        <v>5050564.03439</v>
      </c>
      <c r="D1019" s="132" t="s">
        <v>476</v>
      </c>
      <c r="E1019" s="147" t="n">
        <v>11332.3</v>
      </c>
      <c r="F1019" s="144" t="n">
        <f aca="false">E1019*10.76391</f>
        <v>121979.857293</v>
      </c>
      <c r="G1019" s="132" t="s">
        <v>321</v>
      </c>
      <c r="H1019" s="132" t="n">
        <v>0</v>
      </c>
      <c r="I1019" s="132" t="n">
        <v>0</v>
      </c>
      <c r="J1019" s="132" t="n">
        <f aca="false">IF(L1019=13.5,IF(X1019=1,12,9),-0.392532+1.267037*L1019+0.472239*X1019+0.58658*W1019+0.089417*V1019+0.531633*U1019+0.337883*T1019-0.403545*S1019)</f>
        <v>3.6385525</v>
      </c>
      <c r="K1019" s="145" t="n">
        <f aca="false">IF(I1019=0,J1019,I1019)</f>
        <v>3.6385525</v>
      </c>
      <c r="L1019" s="132" t="n">
        <v>3.5</v>
      </c>
      <c r="M1019" s="132" t="n">
        <v>2</v>
      </c>
      <c r="N1019" s="132" t="n">
        <v>10</v>
      </c>
      <c r="O1019" s="132" t="s">
        <v>151</v>
      </c>
      <c r="P1019" s="132" t="n">
        <v>1</v>
      </c>
      <c r="Q1019" s="132" t="n">
        <v>2</v>
      </c>
      <c r="R1019" s="132" t="n">
        <v>0</v>
      </c>
      <c r="S1019" s="132" t="n">
        <v>1</v>
      </c>
      <c r="T1019" s="132" t="n">
        <v>0</v>
      </c>
      <c r="U1019" s="132" t="n">
        <v>0</v>
      </c>
      <c r="V1019" s="132" t="n">
        <v>0</v>
      </c>
      <c r="W1019" s="132" t="n">
        <v>0</v>
      </c>
      <c r="X1019" s="132" t="n">
        <v>0</v>
      </c>
      <c r="Y1019" s="132" t="n">
        <f aca="false">IF(L1019&lt;=2.5,1,IF(L1019&lt;=4.5,2,IF(L1019&lt;=6.5,3,4)))</f>
        <v>2</v>
      </c>
      <c r="Z1019" s="132" t="n">
        <f aca="false">IF(R1019=1,35,IF(S1019=1,64,IF(T1019=1,IF(Y1019=1,85,104),IF(U1019=1,IF(Y1019=1,124,152),IF(V1019=1,(IF(Y1019=1,146,IF(Y1019=2,178,263))),IF(W1019=1,(IF(Y1019=1,178,IF(Y1019=2,218,321))),IF(X1019=1,IF(Y1019=1,190,IF(Y1019=2,242,IF(Y1019=3,357,896))))))))))</f>
        <v>64</v>
      </c>
      <c r="AA1019" s="146" t="n">
        <f aca="false">Z1019*F1019</f>
        <v>7806710.866752</v>
      </c>
      <c r="AB1019" s="141" t="n">
        <v>0</v>
      </c>
      <c r="AC1019" s="136" t="s">
        <v>125</v>
      </c>
    </row>
    <row r="1020" customFormat="false" ht="13.8" hidden="false" customHeight="false" outlineLevel="0" collapsed="false">
      <c r="A1020" s="136" t="n">
        <v>1019</v>
      </c>
      <c r="B1020" s="132" t="n">
        <v>295898.0284</v>
      </c>
      <c r="C1020" s="132" t="n">
        <v>5039359.808</v>
      </c>
      <c r="D1020" s="132" t="s">
        <v>477</v>
      </c>
      <c r="E1020" s="147" t="n">
        <v>11274.1</v>
      </c>
      <c r="F1020" s="144" t="n">
        <f aca="false">E1020*10.76391</f>
        <v>121353.397731</v>
      </c>
      <c r="G1020" s="132" t="s">
        <v>478</v>
      </c>
      <c r="H1020" s="132" t="n">
        <v>0</v>
      </c>
      <c r="I1020" s="132" t="n">
        <v>0</v>
      </c>
      <c r="J1020" s="132" t="n">
        <f aca="false">IF(L1020=13.5,IF(X1020=1,12,9),-0.392532+1.267037*L1020+0.472239*X1020+0.58658*W1020+0.089417*V1020+0.531633*U1020+0.337883*T1020-0.403545*S1020)</f>
        <v>5.8407675</v>
      </c>
      <c r="K1020" s="145" t="n">
        <f aca="false">IF(I1020=0,J1020,I1020)</f>
        <v>5.8407675</v>
      </c>
      <c r="L1020" s="132" t="n">
        <v>4.5</v>
      </c>
      <c r="M1020" s="132" t="n">
        <v>3</v>
      </c>
      <c r="N1020" s="132" t="n">
        <v>16</v>
      </c>
      <c r="O1020" s="132" t="s">
        <v>153</v>
      </c>
      <c r="P1020" s="132" t="n">
        <v>1.5</v>
      </c>
      <c r="Q1020" s="132" t="n">
        <v>1.5</v>
      </c>
      <c r="R1020" s="132" t="n">
        <v>0</v>
      </c>
      <c r="S1020" s="132" t="n">
        <v>0</v>
      </c>
      <c r="T1020" s="132" t="n">
        <v>0</v>
      </c>
      <c r="U1020" s="132" t="n">
        <v>1</v>
      </c>
      <c r="V1020" s="132" t="n">
        <v>0</v>
      </c>
      <c r="W1020" s="132" t="n">
        <v>0</v>
      </c>
      <c r="X1020" s="132" t="n">
        <v>0</v>
      </c>
      <c r="Y1020" s="132" t="n">
        <f aca="false">IF(L1020&lt;=2.5,1,IF(L1020&lt;=4.5,2,IF(L1020&lt;=6.5,3,4)))</f>
        <v>2</v>
      </c>
      <c r="Z1020" s="132" t="n">
        <f aca="false">IF(R1020=1,35,IF(S1020=1,64,IF(T1020=1,IF(Y1020=1,85,104),IF(U1020=1,IF(Y1020=1,124,152),IF(V1020=1,(IF(Y1020=1,146,IF(Y1020=2,178,263))),IF(W1020=1,(IF(Y1020=1,178,IF(Y1020=2,218,321))),IF(X1020=1,IF(Y1020=1,190,IF(Y1020=2,242,IF(Y1020=3,357,896))))))))))</f>
        <v>152</v>
      </c>
      <c r="AA1020" s="146" t="n">
        <f aca="false">Z1020*F1020</f>
        <v>18445716.455112</v>
      </c>
      <c r="AB1020" s="141" t="n">
        <v>0</v>
      </c>
      <c r="AC1020" s="136" t="s">
        <v>191</v>
      </c>
    </row>
    <row r="1021" customFormat="false" ht="13.8" hidden="false" customHeight="false" outlineLevel="0" collapsed="false">
      <c r="A1021" s="136" t="n">
        <v>1020</v>
      </c>
      <c r="B1021" s="132" t="n">
        <v>303947.403317</v>
      </c>
      <c r="C1021" s="132" t="n">
        <v>5059017.69004</v>
      </c>
      <c r="D1021" s="132" t="s">
        <v>479</v>
      </c>
      <c r="E1021" s="147" t="n">
        <v>11204.5</v>
      </c>
      <c r="F1021" s="144" t="n">
        <f aca="false">E1021*10.76391</f>
        <v>120604.229595</v>
      </c>
      <c r="G1021" s="132" t="s">
        <v>480</v>
      </c>
      <c r="H1021" s="132" t="n">
        <v>0</v>
      </c>
      <c r="I1021" s="132" t="n">
        <v>0</v>
      </c>
      <c r="J1021" s="132" t="n">
        <f aca="false">IF(L1021=13.5,IF(X1021=1,12,9),-0.392532+1.267037*L1021+0.472239*X1021+0.58658*W1021+0.089417*V1021+0.531633*U1021+0.337883*T1021-0.403545*S1021)</f>
        <v>2.7750605</v>
      </c>
      <c r="K1021" s="145" t="n">
        <f aca="false">IF(I1021=0,J1021,I1021)</f>
        <v>2.7750605</v>
      </c>
      <c r="L1021" s="132" t="n">
        <v>2.5</v>
      </c>
      <c r="M1021" s="132" t="n">
        <v>2</v>
      </c>
      <c r="N1021" s="132" t="n">
        <v>6</v>
      </c>
      <c r="O1021" s="132" t="s">
        <v>150</v>
      </c>
      <c r="P1021" s="132" t="n">
        <v>2</v>
      </c>
      <c r="Q1021" s="132" t="n">
        <v>1.5</v>
      </c>
      <c r="R1021" s="132" t="n">
        <v>1</v>
      </c>
      <c r="S1021" s="132" t="n">
        <v>0</v>
      </c>
      <c r="T1021" s="132" t="n">
        <v>0</v>
      </c>
      <c r="U1021" s="132" t="n">
        <v>0</v>
      </c>
      <c r="V1021" s="132" t="n">
        <v>0</v>
      </c>
      <c r="W1021" s="132" t="n">
        <v>0</v>
      </c>
      <c r="X1021" s="132" t="n">
        <v>0</v>
      </c>
      <c r="Y1021" s="132" t="n">
        <f aca="false">IF(L1021&lt;=2.5,1,IF(L1021&lt;=4.5,2,IF(L1021&lt;=6.5,3,4)))</f>
        <v>1</v>
      </c>
      <c r="Z1021" s="132" t="n">
        <f aca="false">IF(R1021=1,35,IF(S1021=1,64,IF(T1021=1,IF(Y1021=1,85,104),IF(U1021=1,IF(Y1021=1,124,152),IF(V1021=1,(IF(Y1021=1,146,IF(Y1021=2,178,263))),IF(W1021=1,(IF(Y1021=1,178,IF(Y1021=2,218,321))),IF(X1021=1,IF(Y1021=1,190,IF(Y1021=2,242,IF(Y1021=3,357,896))))))))))</f>
        <v>35</v>
      </c>
      <c r="AA1021" s="146" t="n">
        <f aca="false">Z1021*F1021</f>
        <v>4221148.035825</v>
      </c>
      <c r="AB1021" s="141" t="n">
        <v>0</v>
      </c>
      <c r="AC1021" s="136" t="s">
        <v>126</v>
      </c>
    </row>
    <row r="1022" customFormat="false" ht="13.8" hidden="false" customHeight="false" outlineLevel="0" collapsed="false">
      <c r="A1022" s="136" t="n">
        <v>1021</v>
      </c>
      <c r="B1022" s="132" t="n">
        <v>288248.908134</v>
      </c>
      <c r="C1022" s="132" t="n">
        <v>5042145.93719</v>
      </c>
      <c r="D1022" s="132" t="s">
        <v>481</v>
      </c>
      <c r="E1022" s="147" t="n">
        <v>11162.3</v>
      </c>
      <c r="F1022" s="144" t="n">
        <f aca="false">E1022*10.76391</f>
        <v>120149.992593</v>
      </c>
      <c r="G1022" s="132" t="s">
        <v>175</v>
      </c>
      <c r="H1022" s="132" t="n">
        <v>0</v>
      </c>
      <c r="I1022" s="132" t="n">
        <v>0</v>
      </c>
      <c r="J1022" s="132" t="n">
        <f aca="false">IF(L1022=13.5,IF(X1022=1,12,9),-0.392532+1.267037*L1022+0.472239*X1022+0.58658*W1022+0.089417*V1022+0.531633*U1022+0.337883*T1022-0.403545*S1022)</f>
        <v>3.1129435</v>
      </c>
      <c r="K1022" s="145" t="n">
        <f aca="false">IF(I1022=0,J1022,I1022)</f>
        <v>3.1129435</v>
      </c>
      <c r="L1022" s="132" t="n">
        <v>2.5</v>
      </c>
      <c r="M1022" s="132" t="n">
        <v>2</v>
      </c>
      <c r="N1022" s="132" t="n">
        <v>6</v>
      </c>
      <c r="O1022" s="132" t="s">
        <v>152</v>
      </c>
      <c r="P1022" s="132" t="n">
        <v>2</v>
      </c>
      <c r="Q1022" s="132" t="n">
        <v>1.5</v>
      </c>
      <c r="R1022" s="132" t="n">
        <v>0</v>
      </c>
      <c r="S1022" s="132" t="n">
        <v>0</v>
      </c>
      <c r="T1022" s="132" t="n">
        <v>1</v>
      </c>
      <c r="U1022" s="132" t="n">
        <v>0</v>
      </c>
      <c r="V1022" s="132" t="n">
        <v>0</v>
      </c>
      <c r="W1022" s="132" t="n">
        <v>0</v>
      </c>
      <c r="X1022" s="132" t="n">
        <v>0</v>
      </c>
      <c r="Y1022" s="132" t="n">
        <f aca="false">IF(L1022&lt;=2.5,1,IF(L1022&lt;=4.5,2,IF(L1022&lt;=6.5,3,4)))</f>
        <v>1</v>
      </c>
      <c r="Z1022" s="132" t="n">
        <f aca="false">IF(R1022=1,35,IF(S1022=1,64,IF(T1022=1,IF(Y1022=1,85,104),IF(U1022=1,IF(Y1022=1,124,152),IF(V1022=1,(IF(Y1022=1,146,IF(Y1022=2,178,263))),IF(W1022=1,(IF(Y1022=1,178,IF(Y1022=2,218,321))),IF(X1022=1,IF(Y1022=1,190,IF(Y1022=2,242,IF(Y1022=3,357,896))))))))))</f>
        <v>85</v>
      </c>
      <c r="AA1022" s="146" t="n">
        <f aca="false">Z1022*F1022</f>
        <v>10212749.370405</v>
      </c>
      <c r="AB1022" s="141" t="n">
        <v>1</v>
      </c>
      <c r="AC1022" s="136" t="s">
        <v>125</v>
      </c>
    </row>
    <row r="1023" customFormat="false" ht="13.8" hidden="false" customHeight="false" outlineLevel="0" collapsed="false">
      <c r="A1023" s="136" t="n">
        <v>1022</v>
      </c>
      <c r="B1023" s="132" t="n">
        <v>302536.371268</v>
      </c>
      <c r="C1023" s="132" t="n">
        <v>5059083.08131</v>
      </c>
      <c r="D1023" s="132" t="s">
        <v>482</v>
      </c>
      <c r="E1023" s="147" t="n">
        <v>11133.3</v>
      </c>
      <c r="F1023" s="144" t="n">
        <f aca="false">E1023*10.76391</f>
        <v>119837.839203</v>
      </c>
      <c r="G1023" s="132" t="s">
        <v>307</v>
      </c>
      <c r="H1023" s="132" t="n">
        <v>0</v>
      </c>
      <c r="I1023" s="132" t="n">
        <v>0</v>
      </c>
      <c r="J1023" s="132" t="n">
        <f aca="false">IF(L1023=13.5,IF(X1023=1,12,9),-0.392532+1.267037*L1023+0.472239*X1023+0.58658*W1023+0.089417*V1023+0.531633*U1023+0.337883*T1023-0.403545*S1023)</f>
        <v>2.7750605</v>
      </c>
      <c r="K1023" s="145" t="n">
        <f aca="false">IF(I1023=0,J1023,I1023)</f>
        <v>2.7750605</v>
      </c>
      <c r="L1023" s="132" t="n">
        <v>2.5</v>
      </c>
      <c r="M1023" s="132" t="n">
        <v>0</v>
      </c>
      <c r="N1023" s="132" t="n">
        <v>0</v>
      </c>
      <c r="O1023" s="132" t="s">
        <v>150</v>
      </c>
      <c r="P1023" s="132" t="n">
        <v>0</v>
      </c>
      <c r="Q1023" s="132" t="n">
        <v>0</v>
      </c>
      <c r="R1023" s="132" t="n">
        <v>1</v>
      </c>
      <c r="S1023" s="132" t="n">
        <v>0</v>
      </c>
      <c r="T1023" s="132" t="n">
        <v>0</v>
      </c>
      <c r="U1023" s="132" t="n">
        <v>0</v>
      </c>
      <c r="V1023" s="132" t="n">
        <v>0</v>
      </c>
      <c r="W1023" s="132" t="n">
        <v>0</v>
      </c>
      <c r="X1023" s="132" t="n">
        <v>0</v>
      </c>
      <c r="Y1023" s="132" t="n">
        <f aca="false">IF(L1023&lt;=2.5,1,IF(L1023&lt;=4.5,2,IF(L1023&lt;=6.5,3,4)))</f>
        <v>1</v>
      </c>
      <c r="Z1023" s="132" t="n">
        <f aca="false">IF(R1023=1,35,IF(S1023=1,64,IF(T1023=1,IF(Y1023=1,85,104),IF(U1023=1,IF(Y1023=1,124,152),IF(V1023=1,(IF(Y1023=1,146,IF(Y1023=2,178,263))),IF(W1023=1,(IF(Y1023=1,178,IF(Y1023=2,218,321))),IF(X1023=1,IF(Y1023=1,190,IF(Y1023=2,242,IF(Y1023=3,357,896))))))))))</f>
        <v>35</v>
      </c>
      <c r="AA1023" s="146" t="n">
        <f aca="false">Z1023*F1023</f>
        <v>4194324.372105</v>
      </c>
      <c r="AB1023" s="141" t="n">
        <v>0</v>
      </c>
      <c r="AC1023" s="136" t="s">
        <v>126</v>
      </c>
    </row>
    <row r="1024" customFormat="false" ht="13.8" hidden="false" customHeight="false" outlineLevel="0" collapsed="false">
      <c r="A1024" s="136" t="n">
        <v>1023</v>
      </c>
      <c r="B1024" s="132" t="n">
        <v>305156.589624</v>
      </c>
      <c r="C1024" s="132" t="n">
        <v>5061799.63425</v>
      </c>
      <c r="D1024" s="132" t="s">
        <v>483</v>
      </c>
      <c r="E1024" s="147" t="n">
        <v>11127.3</v>
      </c>
      <c r="F1024" s="144" t="n">
        <f aca="false">E1024*10.76391</f>
        <v>119773.255743</v>
      </c>
      <c r="G1024" s="132" t="s">
        <v>484</v>
      </c>
      <c r="H1024" s="132" t="n">
        <v>0.5</v>
      </c>
      <c r="I1024" s="132" t="n">
        <v>4</v>
      </c>
      <c r="J1024" s="132" t="n">
        <f aca="false">IF(L1024=13.5,IF(X1024=1,12,9),-0.392532+1.267037*L1024+0.472239*X1024+0.58658*W1024+0.089417*V1024+0.531633*U1024+0.337883*T1024-0.403545*S1024)</f>
        <v>3.408579</v>
      </c>
      <c r="K1024" s="145" t="n">
        <f aca="false">IF(I1024=0,J1024,I1024)</f>
        <v>4</v>
      </c>
      <c r="L1024" s="132" t="n">
        <v>3</v>
      </c>
      <c r="M1024" s="132" t="n">
        <v>2</v>
      </c>
      <c r="N1024" s="132" t="n">
        <v>8</v>
      </c>
      <c r="O1024" s="132" t="s">
        <v>150</v>
      </c>
      <c r="P1024" s="132" t="n">
        <v>2</v>
      </c>
      <c r="Q1024" s="132" t="n">
        <v>1.5</v>
      </c>
      <c r="R1024" s="132" t="n">
        <v>1</v>
      </c>
      <c r="S1024" s="132" t="n">
        <v>0</v>
      </c>
      <c r="T1024" s="132" t="n">
        <v>0</v>
      </c>
      <c r="U1024" s="132" t="n">
        <v>0</v>
      </c>
      <c r="V1024" s="132" t="n">
        <v>0</v>
      </c>
      <c r="W1024" s="132" t="n">
        <v>0</v>
      </c>
      <c r="X1024" s="132" t="n">
        <v>0</v>
      </c>
      <c r="Y1024" s="132" t="n">
        <f aca="false">IF(L1024&lt;=2.5,1,IF(L1024&lt;=4.5,2,IF(L1024&lt;=6.5,3,4)))</f>
        <v>2</v>
      </c>
      <c r="Z1024" s="132" t="n">
        <f aca="false">IF(R1024=1,35,IF(S1024=1,64,IF(T1024=1,IF(Y1024=1,85,104),IF(U1024=1,IF(Y1024=1,124,152),IF(V1024=1,(IF(Y1024=1,146,IF(Y1024=2,178,263))),IF(W1024=1,(IF(Y1024=1,178,IF(Y1024=2,218,321))),IF(X1024=1,IF(Y1024=1,190,IF(Y1024=2,242,IF(Y1024=3,357,896))))))))))</f>
        <v>35</v>
      </c>
      <c r="AA1024" s="146" t="n">
        <f aca="false">Z1024*F1024</f>
        <v>4192063.951005</v>
      </c>
      <c r="AB1024" s="141" t="n">
        <v>0</v>
      </c>
      <c r="AC1024" s="136" t="s">
        <v>126</v>
      </c>
    </row>
    <row r="1025" customFormat="false" ht="13.8" hidden="false" customHeight="false" outlineLevel="0" collapsed="false">
      <c r="A1025" s="136" t="n">
        <v>1024</v>
      </c>
      <c r="B1025" s="132" t="n">
        <v>293283.362769</v>
      </c>
      <c r="C1025" s="132" t="n">
        <v>5039803.21511</v>
      </c>
      <c r="D1025" s="132" t="s">
        <v>485</v>
      </c>
      <c r="E1025" s="147" t="n">
        <v>11099.2</v>
      </c>
      <c r="F1025" s="144" t="n">
        <f aca="false">E1025*10.76391</f>
        <v>119470.789872</v>
      </c>
      <c r="G1025" s="132" t="s">
        <v>262</v>
      </c>
      <c r="H1025" s="132" t="n">
        <v>1</v>
      </c>
      <c r="I1025" s="132" t="n">
        <v>6</v>
      </c>
      <c r="J1025" s="132" t="n">
        <f aca="false">IF(L1025=13.5,IF(X1025=1,12,9),-0.392532+1.267037*L1025+0.472239*X1025+0.58658*W1025+0.089417*V1025+0.531633*U1025+0.337883*T1025-0.403545*S1025)</f>
        <v>5.013499</v>
      </c>
      <c r="K1025" s="145" t="n">
        <f aca="false">IF(I1025=0,J1025,I1025)</f>
        <v>6</v>
      </c>
      <c r="L1025" s="132" t="n">
        <v>4</v>
      </c>
      <c r="M1025" s="132" t="n">
        <v>2</v>
      </c>
      <c r="N1025" s="132" t="n">
        <v>12</v>
      </c>
      <c r="O1025" s="132" t="s">
        <v>152</v>
      </c>
      <c r="P1025" s="132" t="n">
        <v>2</v>
      </c>
      <c r="Q1025" s="132" t="n">
        <v>2.5</v>
      </c>
      <c r="R1025" s="132" t="n">
        <v>0</v>
      </c>
      <c r="S1025" s="132" t="n">
        <v>0</v>
      </c>
      <c r="T1025" s="132" t="n">
        <v>1</v>
      </c>
      <c r="U1025" s="132" t="n">
        <v>0</v>
      </c>
      <c r="V1025" s="132" t="n">
        <v>0</v>
      </c>
      <c r="W1025" s="132" t="n">
        <v>0</v>
      </c>
      <c r="X1025" s="132" t="n">
        <v>0</v>
      </c>
      <c r="Y1025" s="132" t="n">
        <f aca="false">IF(L1025&lt;=2.5,1,IF(L1025&lt;=4.5,2,IF(L1025&lt;=6.5,3,4)))</f>
        <v>2</v>
      </c>
      <c r="Z1025" s="132" t="n">
        <f aca="false">IF(R1025=1,35,IF(S1025=1,64,IF(T1025=1,IF(Y1025=1,85,104),IF(U1025=1,IF(Y1025=1,124,152),IF(V1025=1,(IF(Y1025=1,146,IF(Y1025=2,178,263))),IF(W1025=1,(IF(Y1025=1,178,IF(Y1025=2,218,321))),IF(X1025=1,IF(Y1025=1,190,IF(Y1025=2,242,IF(Y1025=3,357,896))))))))))</f>
        <v>104</v>
      </c>
      <c r="AA1025" s="146" t="n">
        <f aca="false">Z1025*F1025</f>
        <v>12424962.146688</v>
      </c>
      <c r="AB1025" s="141" t="n">
        <v>0</v>
      </c>
      <c r="AC1025" s="136" t="s">
        <v>125</v>
      </c>
    </row>
    <row r="1026" customFormat="false" ht="13.8" hidden="false" customHeight="false" outlineLevel="0" collapsed="false">
      <c r="A1026" s="136" t="n">
        <v>1025</v>
      </c>
      <c r="B1026" s="132" t="n">
        <v>297560.196806</v>
      </c>
      <c r="C1026" s="132" t="n">
        <v>5036916.90066</v>
      </c>
      <c r="D1026" s="132" t="s">
        <v>486</v>
      </c>
      <c r="E1026" s="147" t="n">
        <v>11055.2</v>
      </c>
      <c r="F1026" s="144" t="n">
        <f aca="false">E1026*10.76391</f>
        <v>118997.177832</v>
      </c>
      <c r="G1026" s="132" t="s">
        <v>433</v>
      </c>
      <c r="H1026" s="132" t="n">
        <v>0</v>
      </c>
      <c r="I1026" s="132" t="n">
        <v>0</v>
      </c>
      <c r="J1026" s="132" t="n">
        <f aca="false">IF(L1026=13.5,IF(X1026=1,12,9),-0.392532+1.267037*L1026+0.472239*X1026+0.58658*W1026+0.089417*V1026+0.531633*U1026+0.337883*T1026-0.403545*S1026)</f>
        <v>4.3799805</v>
      </c>
      <c r="K1026" s="145" t="n">
        <f aca="false">IF(I1026=0,J1026,I1026)</f>
        <v>4.3799805</v>
      </c>
      <c r="L1026" s="132" t="n">
        <v>3.5</v>
      </c>
      <c r="M1026" s="132" t="n">
        <v>2</v>
      </c>
      <c r="N1026" s="132" t="n">
        <v>8</v>
      </c>
      <c r="O1026" s="132" t="s">
        <v>152</v>
      </c>
      <c r="P1026" s="132" t="n">
        <v>2.5</v>
      </c>
      <c r="Q1026" s="132" t="n">
        <v>2.5</v>
      </c>
      <c r="R1026" s="132" t="n">
        <v>0</v>
      </c>
      <c r="S1026" s="132" t="n">
        <v>0</v>
      </c>
      <c r="T1026" s="132" t="n">
        <v>1</v>
      </c>
      <c r="U1026" s="132" t="n">
        <v>0</v>
      </c>
      <c r="V1026" s="132" t="n">
        <v>0</v>
      </c>
      <c r="W1026" s="132" t="n">
        <v>0</v>
      </c>
      <c r="X1026" s="132" t="n">
        <v>0</v>
      </c>
      <c r="Y1026" s="132" t="n">
        <f aca="false">IF(L1026&lt;=2.5,1,IF(L1026&lt;=4.5,2,IF(L1026&lt;=6.5,3,4)))</f>
        <v>2</v>
      </c>
      <c r="Z1026" s="132" t="n">
        <f aca="false">IF(R1026=1,35,IF(S1026=1,64,IF(T1026=1,IF(Y1026=1,85,104),IF(U1026=1,IF(Y1026=1,124,152),IF(V1026=1,(IF(Y1026=1,146,IF(Y1026=2,178,263))),IF(W1026=1,(IF(Y1026=1,178,IF(Y1026=2,218,321))),IF(X1026=1,IF(Y1026=1,190,IF(Y1026=2,242,IF(Y1026=3,357,896))))))))))</f>
        <v>104</v>
      </c>
      <c r="AA1026" s="146" t="n">
        <f aca="false">Z1026*F1026</f>
        <v>12375706.494528</v>
      </c>
      <c r="AB1026" s="141" t="n">
        <v>0</v>
      </c>
      <c r="AC1026" s="136" t="s">
        <v>125</v>
      </c>
    </row>
    <row r="1027" customFormat="false" ht="13.8" hidden="false" customHeight="false" outlineLevel="0" collapsed="false">
      <c r="A1027" s="136" t="n">
        <v>1026</v>
      </c>
      <c r="B1027" s="132" t="n">
        <v>298225.3783</v>
      </c>
      <c r="C1027" s="132" t="n">
        <v>5049572.274</v>
      </c>
      <c r="D1027" s="132" t="s">
        <v>487</v>
      </c>
      <c r="E1027" s="147" t="n">
        <v>11050</v>
      </c>
      <c r="F1027" s="144" t="n">
        <f aca="false">E1027*10.76391</f>
        <v>118941.2055</v>
      </c>
      <c r="G1027" s="132" t="s">
        <v>321</v>
      </c>
      <c r="H1027" s="132" t="n">
        <v>0</v>
      </c>
      <c r="I1027" s="132" t="n">
        <v>0</v>
      </c>
      <c r="J1027" s="132" t="n">
        <f aca="false">IF(L1027=13.5,IF(X1027=1,12,9),-0.392532+1.267037*L1027+0.472239*X1027+0.58658*W1027+0.089417*V1027+0.531633*U1027+0.337883*T1027-0.403545*S1027)</f>
        <v>3.6385525</v>
      </c>
      <c r="K1027" s="145" t="n">
        <f aca="false">IF(I1027=0,J1027,I1027)</f>
        <v>3.6385525</v>
      </c>
      <c r="L1027" s="132" t="n">
        <v>3.5</v>
      </c>
      <c r="M1027" s="132" t="n">
        <v>2</v>
      </c>
      <c r="N1027" s="132" t="n">
        <v>10</v>
      </c>
      <c r="O1027" s="132" t="s">
        <v>151</v>
      </c>
      <c r="P1027" s="132" t="n">
        <v>1</v>
      </c>
      <c r="Q1027" s="132" t="n">
        <v>2</v>
      </c>
      <c r="R1027" s="132" t="n">
        <v>0</v>
      </c>
      <c r="S1027" s="132" t="n">
        <v>1</v>
      </c>
      <c r="T1027" s="132" t="n">
        <v>0</v>
      </c>
      <c r="U1027" s="132" t="n">
        <v>0</v>
      </c>
      <c r="V1027" s="132" t="n">
        <v>0</v>
      </c>
      <c r="W1027" s="132" t="n">
        <v>0</v>
      </c>
      <c r="X1027" s="132" t="n">
        <v>0</v>
      </c>
      <c r="Y1027" s="132" t="n">
        <f aca="false">IF(L1027&lt;=2.5,1,IF(L1027&lt;=4.5,2,IF(L1027&lt;=6.5,3,4)))</f>
        <v>2</v>
      </c>
      <c r="Z1027" s="132" t="n">
        <f aca="false">IF(R1027=1,35,IF(S1027=1,64,IF(T1027=1,IF(Y1027=1,85,104),IF(U1027=1,IF(Y1027=1,124,152),IF(V1027=1,(IF(Y1027=1,146,IF(Y1027=2,178,263))),IF(W1027=1,(IF(Y1027=1,178,IF(Y1027=2,218,321))),IF(X1027=1,IF(Y1027=1,190,IF(Y1027=2,242,IF(Y1027=3,357,896))))))))))</f>
        <v>64</v>
      </c>
      <c r="AA1027" s="146" t="n">
        <f aca="false">Z1027*F1027</f>
        <v>7612237.152</v>
      </c>
      <c r="AB1027" s="141" t="n">
        <v>0</v>
      </c>
      <c r="AC1027" s="136" t="s">
        <v>125</v>
      </c>
    </row>
    <row r="1028" customFormat="false" ht="13.8" hidden="false" customHeight="false" outlineLevel="0" collapsed="false">
      <c r="A1028" s="136" t="n">
        <v>1027</v>
      </c>
      <c r="B1028" s="132" t="n">
        <v>294408.268677</v>
      </c>
      <c r="C1028" s="132" t="n">
        <v>5034729.80083</v>
      </c>
      <c r="D1028" s="132" t="s">
        <v>488</v>
      </c>
      <c r="E1028" s="147" t="n">
        <v>11026</v>
      </c>
      <c r="F1028" s="144" t="n">
        <f aca="false">E1028*10.76391</f>
        <v>118682.87166</v>
      </c>
      <c r="G1028" s="132" t="s">
        <v>489</v>
      </c>
      <c r="H1028" s="132" t="n">
        <v>0</v>
      </c>
      <c r="I1028" s="132" t="n">
        <v>0</v>
      </c>
      <c r="J1028" s="132" t="n">
        <f aca="false">IF(L1028=13.5,IF(X1028=1,12,9),-0.392532+1.267037*L1028+0.472239*X1028+0.58658*W1028+0.089417*V1028+0.531633*U1028+0.337883*T1028-0.403545*S1028)</f>
        <v>1.737997</v>
      </c>
      <c r="K1028" s="145" t="n">
        <f aca="false">IF(I1028=0,J1028,I1028)</f>
        <v>1.737997</v>
      </c>
      <c r="L1028" s="132" t="n">
        <v>2</v>
      </c>
      <c r="M1028" s="132" t="n">
        <v>1</v>
      </c>
      <c r="N1028" s="132" t="n">
        <v>4</v>
      </c>
      <c r="O1028" s="132" t="s">
        <v>151</v>
      </c>
      <c r="P1028" s="132" t="n">
        <v>2</v>
      </c>
      <c r="Q1028" s="132" t="n">
        <v>1.5</v>
      </c>
      <c r="R1028" s="132" t="n">
        <v>0</v>
      </c>
      <c r="S1028" s="132" t="n">
        <v>1</v>
      </c>
      <c r="T1028" s="132" t="n">
        <v>0</v>
      </c>
      <c r="U1028" s="132" t="n">
        <v>0</v>
      </c>
      <c r="V1028" s="132" t="n">
        <v>0</v>
      </c>
      <c r="W1028" s="132" t="n">
        <v>0</v>
      </c>
      <c r="X1028" s="132" t="n">
        <v>0</v>
      </c>
      <c r="Y1028" s="132" t="n">
        <f aca="false">IF(L1028&lt;=2.5,1,IF(L1028&lt;=4.5,2,IF(L1028&lt;=6.5,3,4)))</f>
        <v>1</v>
      </c>
      <c r="Z1028" s="132" t="n">
        <f aca="false">IF(R1028=1,35,IF(S1028=1,64,IF(T1028=1,IF(Y1028=1,85,104),IF(U1028=1,IF(Y1028=1,124,152),IF(V1028=1,(IF(Y1028=1,146,IF(Y1028=2,178,263))),IF(W1028=1,(IF(Y1028=1,178,IF(Y1028=2,218,321))),IF(X1028=1,IF(Y1028=1,190,IF(Y1028=2,242,IF(Y1028=3,357,896))))))))))</f>
        <v>64</v>
      </c>
      <c r="AA1028" s="146" t="n">
        <f aca="false">Z1028*F1028</f>
        <v>7595703.78624</v>
      </c>
      <c r="AB1028" s="141" t="n">
        <v>0</v>
      </c>
      <c r="AC1028" s="136" t="s">
        <v>125</v>
      </c>
    </row>
    <row r="1029" customFormat="false" ht="13.8" hidden="false" customHeight="false" outlineLevel="0" collapsed="false">
      <c r="A1029" s="136" t="n">
        <v>1028</v>
      </c>
      <c r="B1029" s="132" t="n">
        <v>304976.358099</v>
      </c>
      <c r="C1029" s="132" t="n">
        <v>5061477.50011</v>
      </c>
      <c r="D1029" s="132" t="s">
        <v>490</v>
      </c>
      <c r="E1029" s="147" t="n">
        <v>11023.1</v>
      </c>
      <c r="F1029" s="144" t="n">
        <f aca="false">E1029*10.76391</f>
        <v>118651.656321</v>
      </c>
      <c r="G1029" s="132" t="s">
        <v>484</v>
      </c>
      <c r="H1029" s="132" t="n">
        <v>0.5</v>
      </c>
      <c r="I1029" s="132" t="n">
        <v>4</v>
      </c>
      <c r="J1029" s="132" t="n">
        <f aca="false">IF(L1029=13.5,IF(X1029=1,12,9),-0.392532+1.267037*L1029+0.472239*X1029+0.58658*W1029+0.089417*V1029+0.531633*U1029+0.337883*T1029-0.403545*S1029)</f>
        <v>3.408579</v>
      </c>
      <c r="K1029" s="145" t="n">
        <f aca="false">IF(I1029=0,J1029,I1029)</f>
        <v>4</v>
      </c>
      <c r="L1029" s="132" t="n">
        <v>3</v>
      </c>
      <c r="M1029" s="132" t="n">
        <v>2</v>
      </c>
      <c r="N1029" s="132" t="n">
        <v>8</v>
      </c>
      <c r="O1029" s="132" t="s">
        <v>150</v>
      </c>
      <c r="P1029" s="132" t="n">
        <v>2</v>
      </c>
      <c r="Q1029" s="132" t="n">
        <v>1.5</v>
      </c>
      <c r="R1029" s="132" t="n">
        <v>1</v>
      </c>
      <c r="S1029" s="132" t="n">
        <v>0</v>
      </c>
      <c r="T1029" s="132" t="n">
        <v>0</v>
      </c>
      <c r="U1029" s="132" t="n">
        <v>0</v>
      </c>
      <c r="V1029" s="132" t="n">
        <v>0</v>
      </c>
      <c r="W1029" s="132" t="n">
        <v>0</v>
      </c>
      <c r="X1029" s="132" t="n">
        <v>0</v>
      </c>
      <c r="Y1029" s="132" t="n">
        <f aca="false">IF(L1029&lt;=2.5,1,IF(L1029&lt;=4.5,2,IF(L1029&lt;=6.5,3,4)))</f>
        <v>2</v>
      </c>
      <c r="Z1029" s="132" t="n">
        <f aca="false">IF(R1029=1,35,IF(S1029=1,64,IF(T1029=1,IF(Y1029=1,85,104),IF(U1029=1,IF(Y1029=1,124,152),IF(V1029=1,(IF(Y1029=1,146,IF(Y1029=2,178,263))),IF(W1029=1,(IF(Y1029=1,178,IF(Y1029=2,218,321))),IF(X1029=1,IF(Y1029=1,190,IF(Y1029=2,242,IF(Y1029=3,357,896))))))))))</f>
        <v>35</v>
      </c>
      <c r="AA1029" s="146" t="n">
        <f aca="false">Z1029*F1029</f>
        <v>4152807.971235</v>
      </c>
      <c r="AB1029" s="141" t="n">
        <v>0</v>
      </c>
      <c r="AC1029" s="136" t="s">
        <v>126</v>
      </c>
    </row>
    <row r="1030" customFormat="false" ht="13.8" hidden="false" customHeight="false" outlineLevel="0" collapsed="false">
      <c r="A1030" s="136" t="n">
        <v>1029</v>
      </c>
      <c r="B1030" s="132" t="n">
        <v>296778.472142</v>
      </c>
      <c r="C1030" s="132" t="n">
        <v>5043420.54825</v>
      </c>
      <c r="D1030" s="132" t="s">
        <v>491</v>
      </c>
      <c r="E1030" s="147" t="n">
        <v>11009.9</v>
      </c>
      <c r="F1030" s="144" t="n">
        <f aca="false">E1030*10.76391</f>
        <v>118509.572709</v>
      </c>
      <c r="G1030" s="132" t="s">
        <v>204</v>
      </c>
      <c r="H1030" s="132" t="n">
        <v>1</v>
      </c>
      <c r="I1030" s="132" t="n">
        <v>3</v>
      </c>
      <c r="J1030" s="132" t="n">
        <f aca="false">IF(L1030=13.5,IF(X1030=1,12,9),-0.392532+1.267037*L1030+0.472239*X1030+0.58658*W1030+0.089417*V1030+0.531633*U1030+0.337883*T1030-0.403545*S1030)</f>
        <v>3.940212</v>
      </c>
      <c r="K1030" s="145" t="n">
        <f aca="false">IF(I1030=0,J1030,I1030)</f>
        <v>3</v>
      </c>
      <c r="L1030" s="132" t="n">
        <v>3</v>
      </c>
      <c r="M1030" s="132" t="n">
        <v>2</v>
      </c>
      <c r="N1030" s="132" t="n">
        <v>6</v>
      </c>
      <c r="O1030" s="132" t="s">
        <v>153</v>
      </c>
      <c r="P1030" s="132" t="n">
        <v>2</v>
      </c>
      <c r="Q1030" s="132" t="n">
        <v>2.5</v>
      </c>
      <c r="R1030" s="132" t="n">
        <v>0</v>
      </c>
      <c r="S1030" s="132" t="n">
        <v>0</v>
      </c>
      <c r="T1030" s="132" t="n">
        <v>0</v>
      </c>
      <c r="U1030" s="132" t="n">
        <v>1</v>
      </c>
      <c r="V1030" s="132" t="n">
        <v>0</v>
      </c>
      <c r="W1030" s="132" t="n">
        <v>0</v>
      </c>
      <c r="X1030" s="132" t="n">
        <v>0</v>
      </c>
      <c r="Y1030" s="132" t="n">
        <f aca="false">IF(L1030&lt;=2.5,1,IF(L1030&lt;=4.5,2,IF(L1030&lt;=6.5,3,4)))</f>
        <v>2</v>
      </c>
      <c r="Z1030" s="132" t="n">
        <f aca="false">IF(R1030=1,35,IF(S1030=1,64,IF(T1030=1,IF(Y1030=1,85,104),IF(U1030=1,IF(Y1030=1,124,152),IF(V1030=1,(IF(Y1030=1,146,IF(Y1030=2,178,263))),IF(W1030=1,(IF(Y1030=1,178,IF(Y1030=2,218,321))),IF(X1030=1,IF(Y1030=1,190,IF(Y1030=2,242,IF(Y1030=3,357,896))))))))))</f>
        <v>152</v>
      </c>
      <c r="AA1030" s="146" t="n">
        <f aca="false">Z1030*F1030</f>
        <v>18013455.051768</v>
      </c>
      <c r="AB1030" s="141" t="n">
        <v>0</v>
      </c>
      <c r="AC1030" s="136" t="s">
        <v>191</v>
      </c>
    </row>
    <row r="1031" customFormat="false" ht="13.8" hidden="false" customHeight="false" outlineLevel="0" collapsed="false">
      <c r="A1031" s="136" t="n">
        <v>1030</v>
      </c>
      <c r="B1031" s="132" t="n">
        <v>290238.874399</v>
      </c>
      <c r="C1031" s="132" t="n">
        <v>5044382.62282</v>
      </c>
      <c r="D1031" s="132" t="s">
        <v>492</v>
      </c>
      <c r="E1031" s="147" t="n">
        <v>10956.9</v>
      </c>
      <c r="F1031" s="144" t="n">
        <f aca="false">E1031*10.76391</f>
        <v>117939.085479</v>
      </c>
      <c r="G1031" s="132" t="s">
        <v>493</v>
      </c>
      <c r="H1031" s="132" t="n">
        <v>0</v>
      </c>
      <c r="I1031" s="132" t="n">
        <v>0</v>
      </c>
      <c r="J1031" s="132" t="n">
        <f aca="false">IF(L1031=13.5,IF(X1031=1,12,9),-0.392532+1.267037*L1031+0.472239*X1031+0.58658*W1031+0.089417*V1031+0.531633*U1031+0.337883*T1031-0.403545*S1031)</f>
        <v>2.479425</v>
      </c>
      <c r="K1031" s="145" t="n">
        <f aca="false">IF(I1031=0,J1031,I1031)</f>
        <v>2.479425</v>
      </c>
      <c r="L1031" s="132" t="n">
        <v>2</v>
      </c>
      <c r="M1031" s="132" t="n">
        <v>1</v>
      </c>
      <c r="N1031" s="132" t="n">
        <v>3</v>
      </c>
      <c r="O1031" s="132" t="s">
        <v>152</v>
      </c>
      <c r="P1031" s="132" t="n">
        <v>2</v>
      </c>
      <c r="Q1031" s="132" t="n">
        <v>2.5</v>
      </c>
      <c r="R1031" s="132" t="n">
        <v>0</v>
      </c>
      <c r="S1031" s="132" t="n">
        <v>0</v>
      </c>
      <c r="T1031" s="132" t="n">
        <v>1</v>
      </c>
      <c r="U1031" s="132" t="n">
        <v>0</v>
      </c>
      <c r="V1031" s="132" t="n">
        <v>0</v>
      </c>
      <c r="W1031" s="132" t="n">
        <v>0</v>
      </c>
      <c r="X1031" s="132" t="n">
        <v>0</v>
      </c>
      <c r="Y1031" s="132" t="n">
        <f aca="false">IF(L1031&lt;=2.5,1,IF(L1031&lt;=4.5,2,IF(L1031&lt;=6.5,3,4)))</f>
        <v>1</v>
      </c>
      <c r="Z1031" s="132" t="n">
        <f aca="false">IF(R1031=1,35,IF(S1031=1,64,IF(T1031=1,IF(Y1031=1,85,104),IF(U1031=1,IF(Y1031=1,124,152),IF(V1031=1,(IF(Y1031=1,146,IF(Y1031=2,178,263))),IF(W1031=1,(IF(Y1031=1,178,IF(Y1031=2,218,321))),IF(X1031=1,IF(Y1031=1,190,IF(Y1031=2,242,IF(Y1031=3,357,896))))))))))</f>
        <v>85</v>
      </c>
      <c r="AA1031" s="146" t="n">
        <f aca="false">Z1031*F1031</f>
        <v>10024822.265715</v>
      </c>
      <c r="AB1031" s="141" t="n">
        <v>0</v>
      </c>
      <c r="AC1031" s="136" t="s">
        <v>125</v>
      </c>
    </row>
    <row r="1032" customFormat="false" ht="13.8" hidden="false" customHeight="false" outlineLevel="0" collapsed="false">
      <c r="A1032" s="136" t="n">
        <v>1031</v>
      </c>
      <c r="B1032" s="132" t="n">
        <v>301537.990052</v>
      </c>
      <c r="C1032" s="132" t="n">
        <v>5051034.80313</v>
      </c>
      <c r="D1032" s="132" t="s">
        <v>494</v>
      </c>
      <c r="E1032" s="147" t="n">
        <v>10935.8</v>
      </c>
      <c r="F1032" s="144" t="n">
        <f aca="false">E1032*10.76391</f>
        <v>117711.966978</v>
      </c>
      <c r="G1032" s="132" t="s">
        <v>340</v>
      </c>
      <c r="H1032" s="132" t="n">
        <v>0</v>
      </c>
      <c r="I1032" s="132" t="n">
        <v>0</v>
      </c>
      <c r="J1032" s="132" t="n">
        <f aca="false">IF(L1032=13.5,IF(X1032=1,12,9),-0.392532+1.267037*L1032+0.472239*X1032+0.58658*W1032+0.089417*V1032+0.531633*U1032+0.337883*T1032-0.403545*S1032)</f>
        <v>3.6385525</v>
      </c>
      <c r="K1032" s="145" t="n">
        <f aca="false">IF(I1032=0,J1032,I1032)</f>
        <v>3.6385525</v>
      </c>
      <c r="L1032" s="132" t="n">
        <v>3.5</v>
      </c>
      <c r="M1032" s="132" t="n">
        <v>3</v>
      </c>
      <c r="N1032" s="132" t="n">
        <v>8</v>
      </c>
      <c r="O1032" s="132" t="s">
        <v>151</v>
      </c>
      <c r="P1032" s="132" t="n">
        <v>1.5</v>
      </c>
      <c r="Q1032" s="132" t="n">
        <v>2</v>
      </c>
      <c r="R1032" s="132" t="n">
        <v>0</v>
      </c>
      <c r="S1032" s="132" t="n">
        <v>1</v>
      </c>
      <c r="T1032" s="132" t="n">
        <v>0</v>
      </c>
      <c r="U1032" s="132" t="n">
        <v>0</v>
      </c>
      <c r="V1032" s="132" t="n">
        <v>0</v>
      </c>
      <c r="W1032" s="132" t="n">
        <v>0</v>
      </c>
      <c r="X1032" s="132" t="n">
        <v>0</v>
      </c>
      <c r="Y1032" s="132" t="n">
        <f aca="false">IF(L1032&lt;=2.5,1,IF(L1032&lt;=4.5,2,IF(L1032&lt;=6.5,3,4)))</f>
        <v>2</v>
      </c>
      <c r="Z1032" s="132" t="n">
        <f aca="false">IF(R1032=1,35,IF(S1032=1,64,IF(T1032=1,IF(Y1032=1,85,104),IF(U1032=1,IF(Y1032=1,124,152),IF(V1032=1,(IF(Y1032=1,146,IF(Y1032=2,178,263))),IF(W1032=1,(IF(Y1032=1,178,IF(Y1032=2,218,321))),IF(X1032=1,IF(Y1032=1,190,IF(Y1032=2,242,IF(Y1032=3,357,896))))))))))</f>
        <v>64</v>
      </c>
      <c r="AA1032" s="146" t="n">
        <f aca="false">Z1032*F1032</f>
        <v>7533565.886592</v>
      </c>
      <c r="AB1032" s="141" t="n">
        <v>0</v>
      </c>
      <c r="AC1032" s="136" t="s">
        <v>125</v>
      </c>
    </row>
    <row r="1033" customFormat="false" ht="13.8" hidden="false" customHeight="false" outlineLevel="0" collapsed="false">
      <c r="A1033" s="136" t="n">
        <v>1032</v>
      </c>
      <c r="B1033" s="132" t="n">
        <v>301444.004792</v>
      </c>
      <c r="C1033" s="132" t="n">
        <v>5049098.62617</v>
      </c>
      <c r="D1033" s="132" t="s">
        <v>495</v>
      </c>
      <c r="E1033" s="147" t="n">
        <v>10925</v>
      </c>
      <c r="F1033" s="144" t="n">
        <f aca="false">E1033*10.76391</f>
        <v>117595.71675</v>
      </c>
      <c r="G1033" s="132" t="s">
        <v>283</v>
      </c>
      <c r="H1033" s="132" t="n">
        <v>0</v>
      </c>
      <c r="I1033" s="132" t="n">
        <v>6</v>
      </c>
      <c r="J1033" s="132" t="n">
        <f aca="false">IF(L1033=13.5,IF(X1033=1,12,9),-0.392532+1.267037*L1033+0.472239*X1033+0.58658*W1033+0.089417*V1033+0.531633*U1033+0.337883*T1033-0.403545*S1033)</f>
        <v>4.272071</v>
      </c>
      <c r="K1033" s="145" t="n">
        <f aca="false">IF(I1033=0,J1033,I1033)</f>
        <v>6</v>
      </c>
      <c r="L1033" s="132" t="n">
        <v>4</v>
      </c>
      <c r="M1033" s="132" t="n">
        <v>2</v>
      </c>
      <c r="N1033" s="132" t="n">
        <v>12</v>
      </c>
      <c r="O1033" s="132" t="s">
        <v>151</v>
      </c>
      <c r="P1033" s="132" t="n">
        <v>2</v>
      </c>
      <c r="Q1033" s="132" t="n">
        <v>2.5</v>
      </c>
      <c r="R1033" s="132" t="n">
        <v>0</v>
      </c>
      <c r="S1033" s="132" t="n">
        <v>1</v>
      </c>
      <c r="T1033" s="132" t="n">
        <v>0</v>
      </c>
      <c r="U1033" s="132" t="n">
        <v>0</v>
      </c>
      <c r="V1033" s="132" t="n">
        <v>0</v>
      </c>
      <c r="W1033" s="132" t="n">
        <v>0</v>
      </c>
      <c r="X1033" s="132" t="n">
        <v>0</v>
      </c>
      <c r="Y1033" s="132" t="n">
        <f aca="false">IF(L1033&lt;=2.5,1,IF(L1033&lt;=4.5,2,IF(L1033&lt;=6.5,3,4)))</f>
        <v>2</v>
      </c>
      <c r="Z1033" s="132" t="n">
        <f aca="false">IF(R1033=1,35,IF(S1033=1,64,IF(T1033=1,IF(Y1033=1,85,104),IF(U1033=1,IF(Y1033=1,124,152),IF(V1033=1,(IF(Y1033=1,146,IF(Y1033=2,178,263))),IF(W1033=1,(IF(Y1033=1,178,IF(Y1033=2,218,321))),IF(X1033=1,IF(Y1033=1,190,IF(Y1033=2,242,IF(Y1033=3,357,896))))))))))</f>
        <v>64</v>
      </c>
      <c r="AA1033" s="146" t="n">
        <f aca="false">Z1033*F1033</f>
        <v>7526125.872</v>
      </c>
      <c r="AB1033" s="141" t="n">
        <v>0</v>
      </c>
      <c r="AC1033" s="136" t="s">
        <v>125</v>
      </c>
    </row>
    <row r="1034" customFormat="false" ht="13.8" hidden="false" customHeight="false" outlineLevel="0" collapsed="false">
      <c r="A1034" s="136" t="n">
        <v>1033</v>
      </c>
      <c r="B1034" s="132" t="n">
        <v>275645.3143</v>
      </c>
      <c r="C1034" s="132" t="n">
        <v>5035960.426</v>
      </c>
      <c r="D1034" s="132" t="s">
        <v>496</v>
      </c>
      <c r="E1034" s="147" t="n">
        <v>10916.8</v>
      </c>
      <c r="F1034" s="144" t="n">
        <f aca="false">E1034*10.76391</f>
        <v>117507.452688</v>
      </c>
      <c r="G1034" s="132" t="s">
        <v>497</v>
      </c>
      <c r="H1034" s="132" t="n">
        <v>0</v>
      </c>
      <c r="I1034" s="132" t="n">
        <v>0</v>
      </c>
      <c r="J1034" s="132" t="n">
        <f aca="false">IF(L1034=13.5,IF(X1034=1,12,9),-0.392532+1.267037*L1034+0.472239*X1034+0.58658*W1034+0.089417*V1034+0.531633*U1034+0.337883*T1034-0.403545*S1034)</f>
        <v>2.141542</v>
      </c>
      <c r="K1034" s="145" t="n">
        <f aca="false">IF(I1034=0,J1034,I1034)</f>
        <v>2.141542</v>
      </c>
      <c r="L1034" s="132" t="n">
        <v>2</v>
      </c>
      <c r="M1034" s="132" t="n">
        <v>1</v>
      </c>
      <c r="N1034" s="132" t="n">
        <v>4</v>
      </c>
      <c r="O1034" s="132" t="s">
        <v>150</v>
      </c>
      <c r="P1034" s="132" t="n">
        <v>2</v>
      </c>
      <c r="Q1034" s="132" t="n">
        <v>1.5</v>
      </c>
      <c r="R1034" s="132" t="n">
        <v>1</v>
      </c>
      <c r="S1034" s="132" t="n">
        <v>0</v>
      </c>
      <c r="T1034" s="132" t="n">
        <v>0</v>
      </c>
      <c r="U1034" s="132" t="n">
        <v>0</v>
      </c>
      <c r="V1034" s="132" t="n">
        <v>0</v>
      </c>
      <c r="W1034" s="132" t="n">
        <v>0</v>
      </c>
      <c r="X1034" s="132" t="n">
        <v>0</v>
      </c>
      <c r="Y1034" s="132" t="n">
        <f aca="false">IF(L1034&lt;=2.5,1,IF(L1034&lt;=4.5,2,IF(L1034&lt;=6.5,3,4)))</f>
        <v>1</v>
      </c>
      <c r="Z1034" s="132" t="n">
        <f aca="false">IF(R1034=1,35,IF(S1034=1,64,IF(T1034=1,IF(Y1034=1,85,104),IF(U1034=1,IF(Y1034=1,124,152),IF(V1034=1,(IF(Y1034=1,146,IF(Y1034=2,178,263))),IF(W1034=1,(IF(Y1034=1,178,IF(Y1034=2,218,321))),IF(X1034=1,IF(Y1034=1,190,IF(Y1034=2,242,IF(Y1034=3,357,896))))))))))</f>
        <v>35</v>
      </c>
      <c r="AA1034" s="146" t="n">
        <f aca="false">Z1034*F1034</f>
        <v>4112760.84408</v>
      </c>
      <c r="AB1034" s="141" t="n">
        <v>0</v>
      </c>
      <c r="AC1034" s="136" t="s">
        <v>126</v>
      </c>
    </row>
    <row r="1035" customFormat="false" ht="13.8" hidden="false" customHeight="false" outlineLevel="0" collapsed="false">
      <c r="A1035" s="136" t="n">
        <v>1034</v>
      </c>
      <c r="B1035" s="132" t="n">
        <v>299121.4492</v>
      </c>
      <c r="C1035" s="132" t="n">
        <v>5056111.043</v>
      </c>
      <c r="D1035" s="132" t="s">
        <v>498</v>
      </c>
      <c r="E1035" s="147" t="n">
        <v>10911.7</v>
      </c>
      <c r="F1035" s="144" t="n">
        <f aca="false">E1035*10.76391</f>
        <v>117452.556747</v>
      </c>
      <c r="G1035" s="132" t="s">
        <v>499</v>
      </c>
      <c r="H1035" s="132" t="n">
        <v>0</v>
      </c>
      <c r="I1035" s="132" t="n">
        <v>0</v>
      </c>
      <c r="J1035" s="132" t="n">
        <f aca="false">IF(L1035=13.5,IF(X1035=1,12,9),-0.392532+1.267037*L1035+0.472239*X1035+0.58658*W1035+0.089417*V1035+0.531633*U1035+0.337883*T1035-0.403545*S1035)</f>
        <v>2.141542</v>
      </c>
      <c r="K1035" s="145" t="n">
        <f aca="false">IF(I1035=0,J1035,I1035)</f>
        <v>2.141542</v>
      </c>
      <c r="L1035" s="132" t="n">
        <v>2</v>
      </c>
      <c r="M1035" s="132" t="n">
        <v>1</v>
      </c>
      <c r="N1035" s="132" t="n">
        <v>4</v>
      </c>
      <c r="O1035" s="132" t="s">
        <v>150</v>
      </c>
      <c r="P1035" s="132" t="n">
        <v>2</v>
      </c>
      <c r="Q1035" s="132" t="n">
        <v>1.5</v>
      </c>
      <c r="R1035" s="132" t="n">
        <v>1</v>
      </c>
      <c r="S1035" s="132" t="n">
        <v>0</v>
      </c>
      <c r="T1035" s="132" t="n">
        <v>0</v>
      </c>
      <c r="U1035" s="132" t="n">
        <v>0</v>
      </c>
      <c r="V1035" s="132" t="n">
        <v>0</v>
      </c>
      <c r="W1035" s="132" t="n">
        <v>0</v>
      </c>
      <c r="X1035" s="132" t="n">
        <v>0</v>
      </c>
      <c r="Y1035" s="132" t="n">
        <f aca="false">IF(L1035&lt;=2.5,1,IF(L1035&lt;=4.5,2,IF(L1035&lt;=6.5,3,4)))</f>
        <v>1</v>
      </c>
      <c r="Z1035" s="132" t="n">
        <f aca="false">IF(R1035=1,35,IF(S1035=1,64,IF(T1035=1,IF(Y1035=1,85,104),IF(U1035=1,IF(Y1035=1,124,152),IF(V1035=1,(IF(Y1035=1,146,IF(Y1035=2,178,263))),IF(W1035=1,(IF(Y1035=1,178,IF(Y1035=2,218,321))),IF(X1035=1,IF(Y1035=1,190,IF(Y1035=2,242,IF(Y1035=3,357,896))))))))))</f>
        <v>35</v>
      </c>
      <c r="AA1035" s="146" t="n">
        <f aca="false">Z1035*F1035</f>
        <v>4110839.486145</v>
      </c>
      <c r="AB1035" s="141" t="n">
        <v>0</v>
      </c>
      <c r="AC1035" s="136" t="s">
        <v>126</v>
      </c>
    </row>
    <row r="1036" customFormat="false" ht="13.8" hidden="false" customHeight="false" outlineLevel="0" collapsed="false">
      <c r="A1036" s="136" t="n">
        <v>1035</v>
      </c>
      <c r="B1036" s="132" t="n">
        <v>295854.2796</v>
      </c>
      <c r="C1036" s="132" t="n">
        <v>5032794.117</v>
      </c>
      <c r="D1036" s="132" t="s">
        <v>500</v>
      </c>
      <c r="E1036" s="147" t="n">
        <v>10899</v>
      </c>
      <c r="F1036" s="144" t="n">
        <f aca="false">E1036*10.76391</f>
        <v>117315.85509</v>
      </c>
      <c r="G1036" s="132" t="s">
        <v>401</v>
      </c>
      <c r="H1036" s="132" t="n">
        <v>0</v>
      </c>
      <c r="I1036" s="132" t="n">
        <v>0</v>
      </c>
      <c r="J1036" s="132" t="n">
        <f aca="false">IF(L1036=13.5,IF(X1036=1,12,9),-0.392532+1.267037*L1036+0.472239*X1036+0.58658*W1036+0.089417*V1036+0.531633*U1036+0.337883*T1036-0.403545*S1036)</f>
        <v>3.6385525</v>
      </c>
      <c r="K1036" s="145" t="n">
        <f aca="false">IF(I1036=0,J1036,I1036)</f>
        <v>3.6385525</v>
      </c>
      <c r="L1036" s="132" t="n">
        <v>3.5</v>
      </c>
      <c r="M1036" s="132" t="n">
        <v>1</v>
      </c>
      <c r="N1036" s="132" t="n">
        <v>12</v>
      </c>
      <c r="O1036" s="132" t="s">
        <v>151</v>
      </c>
      <c r="P1036" s="132" t="n">
        <v>2</v>
      </c>
      <c r="Q1036" s="132" t="n">
        <v>1.5</v>
      </c>
      <c r="R1036" s="132" t="n">
        <v>0</v>
      </c>
      <c r="S1036" s="132" t="n">
        <v>1</v>
      </c>
      <c r="T1036" s="132" t="n">
        <v>0</v>
      </c>
      <c r="U1036" s="132" t="n">
        <v>0</v>
      </c>
      <c r="V1036" s="132" t="n">
        <v>0</v>
      </c>
      <c r="W1036" s="132" t="n">
        <v>0</v>
      </c>
      <c r="X1036" s="132" t="n">
        <v>0</v>
      </c>
      <c r="Y1036" s="132" t="n">
        <f aca="false">IF(L1036&lt;=2.5,1,IF(L1036&lt;=4.5,2,IF(L1036&lt;=6.5,3,4)))</f>
        <v>2</v>
      </c>
      <c r="Z1036" s="132" t="n">
        <f aca="false">IF(R1036=1,35,IF(S1036=1,64,IF(T1036=1,IF(Y1036=1,85,104),IF(U1036=1,IF(Y1036=1,124,152),IF(V1036=1,(IF(Y1036=1,146,IF(Y1036=2,178,263))),IF(W1036=1,(IF(Y1036=1,178,IF(Y1036=2,218,321))),IF(X1036=1,IF(Y1036=1,190,IF(Y1036=2,242,IF(Y1036=3,357,896))))))))))</f>
        <v>64</v>
      </c>
      <c r="AA1036" s="146" t="n">
        <f aca="false">Z1036*F1036</f>
        <v>7508214.72576</v>
      </c>
      <c r="AB1036" s="141" t="n">
        <v>0</v>
      </c>
      <c r="AC1036" s="136" t="s">
        <v>125</v>
      </c>
    </row>
    <row r="1037" customFormat="false" ht="13.8" hidden="false" customHeight="false" outlineLevel="0" collapsed="false">
      <c r="A1037" s="136" t="n">
        <v>1036</v>
      </c>
      <c r="B1037" s="132" t="n">
        <v>298610.3782</v>
      </c>
      <c r="C1037" s="132" t="n">
        <v>5050667.8</v>
      </c>
      <c r="D1037" s="132" t="s">
        <v>501</v>
      </c>
      <c r="E1037" s="147" t="n">
        <v>10856.7</v>
      </c>
      <c r="F1037" s="144" t="n">
        <f aca="false">E1037*10.76391</f>
        <v>116860.541697</v>
      </c>
      <c r="G1037" s="132" t="s">
        <v>321</v>
      </c>
      <c r="H1037" s="132" t="n">
        <v>0</v>
      </c>
      <c r="I1037" s="132" t="n">
        <v>0</v>
      </c>
      <c r="J1037" s="132" t="n">
        <f aca="false">IF(L1037=13.5,IF(X1037=1,12,9),-0.392532+1.267037*L1037+0.472239*X1037+0.58658*W1037+0.089417*V1037+0.531633*U1037+0.337883*T1037-0.403545*S1037)</f>
        <v>3.6385525</v>
      </c>
      <c r="K1037" s="145" t="n">
        <f aca="false">IF(I1037=0,J1037,I1037)</f>
        <v>3.6385525</v>
      </c>
      <c r="L1037" s="132" t="n">
        <v>3.5</v>
      </c>
      <c r="M1037" s="132" t="n">
        <v>2</v>
      </c>
      <c r="N1037" s="132" t="n">
        <v>10</v>
      </c>
      <c r="O1037" s="132" t="s">
        <v>151</v>
      </c>
      <c r="P1037" s="132" t="n">
        <v>1</v>
      </c>
      <c r="Q1037" s="132" t="n">
        <v>2</v>
      </c>
      <c r="R1037" s="132" t="n">
        <v>0</v>
      </c>
      <c r="S1037" s="132" t="n">
        <v>1</v>
      </c>
      <c r="T1037" s="132" t="n">
        <v>0</v>
      </c>
      <c r="U1037" s="132" t="n">
        <v>0</v>
      </c>
      <c r="V1037" s="132" t="n">
        <v>0</v>
      </c>
      <c r="W1037" s="132" t="n">
        <v>0</v>
      </c>
      <c r="X1037" s="132" t="n">
        <v>0</v>
      </c>
      <c r="Y1037" s="132" t="n">
        <f aca="false">IF(L1037&lt;=2.5,1,IF(L1037&lt;=4.5,2,IF(L1037&lt;=6.5,3,4)))</f>
        <v>2</v>
      </c>
      <c r="Z1037" s="132" t="n">
        <f aca="false">IF(R1037=1,35,IF(S1037=1,64,IF(T1037=1,IF(Y1037=1,85,104),IF(U1037=1,IF(Y1037=1,124,152),IF(V1037=1,(IF(Y1037=1,146,IF(Y1037=2,178,263))),IF(W1037=1,(IF(Y1037=1,178,IF(Y1037=2,218,321))),IF(X1037=1,IF(Y1037=1,190,IF(Y1037=2,242,IF(Y1037=3,357,896))))))))))</f>
        <v>64</v>
      </c>
      <c r="AA1037" s="146" t="n">
        <f aca="false">Z1037*F1037</f>
        <v>7479074.668608</v>
      </c>
      <c r="AB1037" s="141" t="n">
        <v>0</v>
      </c>
      <c r="AC1037" s="136" t="s">
        <v>125</v>
      </c>
    </row>
    <row r="1038" customFormat="false" ht="13.8" hidden="false" customHeight="false" outlineLevel="0" collapsed="false">
      <c r="A1038" s="136" t="n">
        <v>1037</v>
      </c>
      <c r="B1038" s="132" t="n">
        <v>294673.918336</v>
      </c>
      <c r="C1038" s="132" t="n">
        <v>5049094.0079</v>
      </c>
      <c r="D1038" s="132" t="s">
        <v>502</v>
      </c>
      <c r="E1038" s="147" t="n">
        <v>10823.78</v>
      </c>
      <c r="F1038" s="144" t="n">
        <f aca="false">E1038*10.76391</f>
        <v>116506.1937798</v>
      </c>
      <c r="G1038" s="132" t="s">
        <v>473</v>
      </c>
      <c r="H1038" s="132" t="n">
        <v>0</v>
      </c>
      <c r="I1038" s="132" t="n">
        <v>0</v>
      </c>
      <c r="J1038" s="132" t="n">
        <f aca="false">IF(L1038=13.5,IF(X1038=1,12,9),-0.392532+1.267037*L1038+0.472239*X1038+0.58658*W1038+0.089417*V1038+0.531633*U1038+0.337883*T1038-0.403545*S1038)</f>
        <v>1.737997</v>
      </c>
      <c r="K1038" s="145" t="n">
        <f aca="false">IF(I1038=0,J1038,I1038)</f>
        <v>1.737997</v>
      </c>
      <c r="L1038" s="132" t="n">
        <v>2</v>
      </c>
      <c r="M1038" s="132" t="n">
        <v>1</v>
      </c>
      <c r="N1038" s="132" t="n">
        <v>3</v>
      </c>
      <c r="O1038" s="132" t="s">
        <v>151</v>
      </c>
      <c r="P1038" s="132" t="n">
        <v>2</v>
      </c>
      <c r="Q1038" s="132" t="n">
        <v>1.5</v>
      </c>
      <c r="R1038" s="132" t="n">
        <v>0</v>
      </c>
      <c r="S1038" s="132" t="n">
        <v>1</v>
      </c>
      <c r="T1038" s="132" t="n">
        <v>0</v>
      </c>
      <c r="U1038" s="132" t="n">
        <v>0</v>
      </c>
      <c r="V1038" s="132" t="n">
        <v>0</v>
      </c>
      <c r="W1038" s="132" t="n">
        <v>0</v>
      </c>
      <c r="X1038" s="132" t="n">
        <v>0</v>
      </c>
      <c r="Y1038" s="132" t="n">
        <f aca="false">IF(L1038&lt;=2.5,1,IF(L1038&lt;=4.5,2,IF(L1038&lt;=6.5,3,4)))</f>
        <v>1</v>
      </c>
      <c r="Z1038" s="132" t="n">
        <f aca="false">IF(R1038=1,35,IF(S1038=1,64,IF(T1038=1,IF(Y1038=1,85,104),IF(U1038=1,IF(Y1038=1,124,152),IF(V1038=1,(IF(Y1038=1,146,IF(Y1038=2,178,263))),IF(W1038=1,(IF(Y1038=1,178,IF(Y1038=2,218,321))),IF(X1038=1,IF(Y1038=1,190,IF(Y1038=2,242,IF(Y1038=3,357,896))))))))))</f>
        <v>64</v>
      </c>
      <c r="AA1038" s="146" t="n">
        <f aca="false">Z1038*F1038</f>
        <v>7456396.4019072</v>
      </c>
      <c r="AB1038" s="141" t="n">
        <v>0</v>
      </c>
      <c r="AC1038" s="136" t="s">
        <v>125</v>
      </c>
    </row>
    <row r="1039" customFormat="false" ht="13.8" hidden="false" customHeight="false" outlineLevel="0" collapsed="false">
      <c r="A1039" s="136" t="n">
        <v>1038</v>
      </c>
      <c r="B1039" s="132" t="n">
        <v>295480.950119</v>
      </c>
      <c r="C1039" s="132" t="n">
        <v>5033581.70466</v>
      </c>
      <c r="D1039" s="132" t="s">
        <v>503</v>
      </c>
      <c r="E1039" s="147" t="n">
        <v>10786.7</v>
      </c>
      <c r="F1039" s="144" t="n">
        <f aca="false">E1039*10.76391</f>
        <v>116107.067997</v>
      </c>
      <c r="G1039" s="132" t="s">
        <v>504</v>
      </c>
      <c r="H1039" s="132" t="n">
        <v>0.3</v>
      </c>
      <c r="I1039" s="132" t="n">
        <v>4.5</v>
      </c>
      <c r="J1039" s="132" t="n">
        <f aca="false">IF(L1039=13.5,IF(X1039=1,12,9),-0.392532+1.267037*L1039+0.472239*X1039+0.58658*W1039+0.089417*V1039+0.531633*U1039+0.337883*T1039-0.403545*S1039)</f>
        <v>5.539108</v>
      </c>
      <c r="K1039" s="145" t="n">
        <f aca="false">IF(I1039=0,J1039,I1039)</f>
        <v>4.5</v>
      </c>
      <c r="L1039" s="132" t="n">
        <v>5</v>
      </c>
      <c r="M1039" s="132" t="n">
        <v>3</v>
      </c>
      <c r="N1039" s="132" t="n">
        <v>16</v>
      </c>
      <c r="O1039" s="132" t="s">
        <v>151</v>
      </c>
      <c r="P1039" s="132" t="n">
        <v>2</v>
      </c>
      <c r="Q1039" s="132" t="n">
        <v>2.5</v>
      </c>
      <c r="R1039" s="132" t="n">
        <v>0</v>
      </c>
      <c r="S1039" s="132" t="n">
        <v>1</v>
      </c>
      <c r="T1039" s="132" t="n">
        <v>0</v>
      </c>
      <c r="U1039" s="132" t="n">
        <v>0</v>
      </c>
      <c r="V1039" s="132" t="n">
        <v>0</v>
      </c>
      <c r="W1039" s="132" t="n">
        <v>0</v>
      </c>
      <c r="X1039" s="132" t="n">
        <v>0</v>
      </c>
      <c r="Y1039" s="132" t="n">
        <f aca="false">IF(L1039&lt;=2.5,1,IF(L1039&lt;=4.5,2,IF(L1039&lt;=6.5,3,4)))</f>
        <v>3</v>
      </c>
      <c r="Z1039" s="132" t="n">
        <f aca="false">IF(R1039=1,35,IF(S1039=1,64,IF(T1039=1,IF(Y1039=1,85,104),IF(U1039=1,IF(Y1039=1,124,152),IF(V1039=1,(IF(Y1039=1,146,IF(Y1039=2,178,263))),IF(W1039=1,(IF(Y1039=1,178,IF(Y1039=2,218,321))),IF(X1039=1,IF(Y1039=1,190,IF(Y1039=2,242,IF(Y1039=3,357,896))))))))))</f>
        <v>64</v>
      </c>
      <c r="AA1039" s="146" t="n">
        <f aca="false">Z1039*F1039</f>
        <v>7430852.351808</v>
      </c>
      <c r="AB1039" s="141" t="n">
        <v>0</v>
      </c>
      <c r="AC1039" s="136" t="s">
        <v>125</v>
      </c>
    </row>
    <row r="1040" customFormat="false" ht="13.8" hidden="false" customHeight="false" outlineLevel="0" collapsed="false">
      <c r="A1040" s="136" t="n">
        <v>1039</v>
      </c>
      <c r="B1040" s="132" t="n">
        <v>301769.422877</v>
      </c>
      <c r="C1040" s="132" t="n">
        <v>5049878.81281</v>
      </c>
      <c r="D1040" s="132" t="s">
        <v>505</v>
      </c>
      <c r="E1040" s="147" t="n">
        <v>10726.6</v>
      </c>
      <c r="F1040" s="144" t="n">
        <f aca="false">E1040*10.76391</f>
        <v>115460.157006</v>
      </c>
      <c r="G1040" s="132" t="s">
        <v>283</v>
      </c>
      <c r="H1040" s="132" t="n">
        <v>0</v>
      </c>
      <c r="I1040" s="132" t="n">
        <v>6</v>
      </c>
      <c r="J1040" s="132" t="n">
        <f aca="false">IF(L1040=13.5,IF(X1040=1,12,9),-0.392532+1.267037*L1040+0.472239*X1040+0.58658*W1040+0.089417*V1040+0.531633*U1040+0.337883*T1040-0.403545*S1040)</f>
        <v>4.272071</v>
      </c>
      <c r="K1040" s="145" t="n">
        <f aca="false">IF(I1040=0,J1040,I1040)</f>
        <v>6</v>
      </c>
      <c r="L1040" s="132" t="n">
        <v>4</v>
      </c>
      <c r="M1040" s="132" t="n">
        <v>2</v>
      </c>
      <c r="N1040" s="132" t="n">
        <v>12</v>
      </c>
      <c r="O1040" s="132" t="s">
        <v>151</v>
      </c>
      <c r="P1040" s="132" t="n">
        <v>2</v>
      </c>
      <c r="Q1040" s="132" t="n">
        <v>2.5</v>
      </c>
      <c r="R1040" s="132" t="n">
        <v>0</v>
      </c>
      <c r="S1040" s="132" t="n">
        <v>1</v>
      </c>
      <c r="T1040" s="132" t="n">
        <v>0</v>
      </c>
      <c r="U1040" s="132" t="n">
        <v>0</v>
      </c>
      <c r="V1040" s="132" t="n">
        <v>0</v>
      </c>
      <c r="W1040" s="132" t="n">
        <v>0</v>
      </c>
      <c r="X1040" s="132" t="n">
        <v>0</v>
      </c>
      <c r="Y1040" s="132" t="n">
        <f aca="false">IF(L1040&lt;=2.5,1,IF(L1040&lt;=4.5,2,IF(L1040&lt;=6.5,3,4)))</f>
        <v>2</v>
      </c>
      <c r="Z1040" s="132" t="n">
        <f aca="false">IF(R1040=1,35,IF(S1040=1,64,IF(T1040=1,IF(Y1040=1,85,104),IF(U1040=1,IF(Y1040=1,124,152),IF(V1040=1,(IF(Y1040=1,146,IF(Y1040=2,178,263))),IF(W1040=1,(IF(Y1040=1,178,IF(Y1040=2,218,321))),IF(X1040=1,IF(Y1040=1,190,IF(Y1040=2,242,IF(Y1040=3,357,896))))))))))</f>
        <v>64</v>
      </c>
      <c r="AA1040" s="146" t="n">
        <f aca="false">Z1040*F1040</f>
        <v>7389450.048384</v>
      </c>
      <c r="AB1040" s="141" t="n">
        <v>0</v>
      </c>
      <c r="AC1040" s="136" t="s">
        <v>125</v>
      </c>
    </row>
    <row r="1041" customFormat="false" ht="13.8" hidden="false" customHeight="false" outlineLevel="0" collapsed="false">
      <c r="A1041" s="136" t="n">
        <v>1040</v>
      </c>
      <c r="B1041" s="132" t="n">
        <v>295696.597653</v>
      </c>
      <c r="C1041" s="132" t="n">
        <v>5042691.91716</v>
      </c>
      <c r="D1041" s="132" t="s">
        <v>506</v>
      </c>
      <c r="E1041" s="147" t="n">
        <v>10715.9</v>
      </c>
      <c r="F1041" s="144" t="n">
        <f aca="false">E1041*10.76391</f>
        <v>115344.983169</v>
      </c>
      <c r="G1041" s="132" t="s">
        <v>507</v>
      </c>
      <c r="H1041" s="132" t="n">
        <v>0.5</v>
      </c>
      <c r="I1041" s="132" t="n">
        <v>4</v>
      </c>
      <c r="J1041" s="132" t="n">
        <f aca="false">IF(L1041=13.5,IF(X1041=1,12,9),-0.392532+1.267037*L1041+0.472239*X1041+0.58658*W1041+0.089417*V1041+0.531633*U1041+0.337883*T1041-0.403545*S1041)</f>
        <v>4.6286775</v>
      </c>
      <c r="K1041" s="145" t="n">
        <f aca="false">IF(I1041=0,J1041,I1041)</f>
        <v>4</v>
      </c>
      <c r="L1041" s="132" t="n">
        <v>3.5</v>
      </c>
      <c r="M1041" s="132" t="n">
        <v>2</v>
      </c>
      <c r="N1041" s="132" t="n">
        <v>8</v>
      </c>
      <c r="O1041" s="132" t="s">
        <v>155</v>
      </c>
      <c r="P1041" s="132" t="n">
        <v>2</v>
      </c>
      <c r="Q1041" s="132" t="n">
        <v>2.5</v>
      </c>
      <c r="R1041" s="132" t="n">
        <v>0</v>
      </c>
      <c r="S1041" s="132" t="n">
        <v>0</v>
      </c>
      <c r="T1041" s="132" t="n">
        <v>0</v>
      </c>
      <c r="U1041" s="132" t="n">
        <v>0</v>
      </c>
      <c r="V1041" s="132" t="n">
        <v>0</v>
      </c>
      <c r="W1041" s="132" t="n">
        <v>1</v>
      </c>
      <c r="X1041" s="132" t="n">
        <v>0</v>
      </c>
      <c r="Y1041" s="132" t="n">
        <f aca="false">IF(L1041&lt;=2.5,1,IF(L1041&lt;=4.5,2,IF(L1041&lt;=6.5,3,4)))</f>
        <v>2</v>
      </c>
      <c r="Z1041" s="132" t="n">
        <f aca="false">IF(R1041=1,35,IF(S1041=1,64,IF(T1041=1,IF(Y1041=1,85,104),IF(U1041=1,IF(Y1041=1,124,152),IF(V1041=1,(IF(Y1041=1,146,IF(Y1041=2,178,263))),IF(W1041=1,(IF(Y1041=1,178,IF(Y1041=2,218,321))),IF(X1041=1,IF(Y1041=1,190,IF(Y1041=2,242,IF(Y1041=3,357,896))))))))))</f>
        <v>218</v>
      </c>
      <c r="AA1041" s="146" t="n">
        <f aca="false">Z1041*F1041</f>
        <v>25145206.330842</v>
      </c>
      <c r="AB1041" s="141" t="n">
        <v>0</v>
      </c>
      <c r="AC1041" s="136" t="s">
        <v>191</v>
      </c>
    </row>
    <row r="1042" customFormat="false" ht="13.8" hidden="false" customHeight="false" outlineLevel="0" collapsed="false">
      <c r="A1042" s="136" t="n">
        <v>1041</v>
      </c>
      <c r="B1042" s="132" t="n">
        <v>299504.478054</v>
      </c>
      <c r="C1042" s="132" t="n">
        <v>5037299.64534</v>
      </c>
      <c r="D1042" s="132" t="s">
        <v>508</v>
      </c>
      <c r="E1042" s="147" t="n">
        <v>10701.9</v>
      </c>
      <c r="F1042" s="144" t="n">
        <f aca="false">E1042*10.76391</f>
        <v>115194.288429</v>
      </c>
      <c r="G1042" s="132" t="s">
        <v>509</v>
      </c>
      <c r="H1042" s="132" t="n">
        <v>0</v>
      </c>
      <c r="I1042" s="132" t="n">
        <v>0</v>
      </c>
      <c r="J1042" s="132" t="n">
        <f aca="false">IF(L1042=13.5,IF(X1042=1,12,9),-0.392532+1.267037*L1042+0.472239*X1042+0.58658*W1042+0.089417*V1042+0.531633*U1042+0.337883*T1042-0.403545*S1042)</f>
        <v>3.1129435</v>
      </c>
      <c r="K1042" s="145" t="n">
        <f aca="false">IF(I1042=0,J1042,I1042)</f>
        <v>3.1129435</v>
      </c>
      <c r="L1042" s="132" t="n">
        <v>2.5</v>
      </c>
      <c r="M1042" s="132" t="n">
        <v>1</v>
      </c>
      <c r="N1042" s="132" t="n">
        <v>4</v>
      </c>
      <c r="O1042" s="132" t="s">
        <v>152</v>
      </c>
      <c r="P1042" s="132" t="n">
        <v>2</v>
      </c>
      <c r="Q1042" s="132" t="n">
        <v>2</v>
      </c>
      <c r="R1042" s="132" t="n">
        <v>0</v>
      </c>
      <c r="S1042" s="132" t="n">
        <v>0</v>
      </c>
      <c r="T1042" s="132" t="n">
        <v>1</v>
      </c>
      <c r="U1042" s="132" t="n">
        <v>0</v>
      </c>
      <c r="V1042" s="132" t="n">
        <v>0</v>
      </c>
      <c r="W1042" s="132" t="n">
        <v>0</v>
      </c>
      <c r="X1042" s="132" t="n">
        <v>0</v>
      </c>
      <c r="Y1042" s="132" t="n">
        <f aca="false">IF(L1042&lt;=2.5,1,IF(L1042&lt;=4.5,2,IF(L1042&lt;=6.5,3,4)))</f>
        <v>1</v>
      </c>
      <c r="Z1042" s="132" t="n">
        <f aca="false">IF(R1042=1,35,IF(S1042=1,64,IF(T1042=1,IF(Y1042=1,85,104),IF(U1042=1,IF(Y1042=1,124,152),IF(V1042=1,(IF(Y1042=1,146,IF(Y1042=2,178,263))),IF(W1042=1,(IF(Y1042=1,178,IF(Y1042=2,218,321))),IF(X1042=1,IF(Y1042=1,190,IF(Y1042=2,242,IF(Y1042=3,357,896))))))))))</f>
        <v>85</v>
      </c>
      <c r="AA1042" s="146" t="n">
        <f aca="false">Z1042*F1042</f>
        <v>9791514.516465</v>
      </c>
      <c r="AB1042" s="141" t="n">
        <v>0</v>
      </c>
      <c r="AC1042" s="136" t="s">
        <v>125</v>
      </c>
    </row>
    <row r="1043" customFormat="false" ht="13.8" hidden="false" customHeight="false" outlineLevel="0" collapsed="false">
      <c r="A1043" s="136" t="n">
        <v>1042</v>
      </c>
      <c r="B1043" s="132" t="n">
        <v>295542.158424</v>
      </c>
      <c r="C1043" s="132" t="n">
        <v>5033644.75476</v>
      </c>
      <c r="D1043" s="132" t="s">
        <v>510</v>
      </c>
      <c r="E1043" s="147" t="n">
        <v>10530.7</v>
      </c>
      <c r="F1043" s="144" t="n">
        <f aca="false">E1043*10.76391</f>
        <v>113351.507037</v>
      </c>
      <c r="G1043" s="132" t="s">
        <v>504</v>
      </c>
      <c r="H1043" s="132" t="n">
        <v>0.3</v>
      </c>
      <c r="I1043" s="132" t="n">
        <v>4.5</v>
      </c>
      <c r="J1043" s="132" t="n">
        <f aca="false">IF(L1043=13.5,IF(X1043=1,12,9),-0.392532+1.267037*L1043+0.472239*X1043+0.58658*W1043+0.089417*V1043+0.531633*U1043+0.337883*T1043-0.403545*S1043)</f>
        <v>5.539108</v>
      </c>
      <c r="K1043" s="145" t="n">
        <f aca="false">IF(I1043=0,J1043,I1043)</f>
        <v>4.5</v>
      </c>
      <c r="L1043" s="132" t="n">
        <v>5</v>
      </c>
      <c r="M1043" s="132" t="n">
        <v>3</v>
      </c>
      <c r="N1043" s="132" t="n">
        <v>16</v>
      </c>
      <c r="O1043" s="132" t="s">
        <v>151</v>
      </c>
      <c r="P1043" s="132" t="n">
        <v>2</v>
      </c>
      <c r="Q1043" s="132" t="n">
        <v>2.5</v>
      </c>
      <c r="R1043" s="132" t="n">
        <v>0</v>
      </c>
      <c r="S1043" s="132" t="n">
        <v>1</v>
      </c>
      <c r="T1043" s="132" t="n">
        <v>0</v>
      </c>
      <c r="U1043" s="132" t="n">
        <v>0</v>
      </c>
      <c r="V1043" s="132" t="n">
        <v>0</v>
      </c>
      <c r="W1043" s="132" t="n">
        <v>0</v>
      </c>
      <c r="X1043" s="132" t="n">
        <v>0</v>
      </c>
      <c r="Y1043" s="132" t="n">
        <f aca="false">IF(L1043&lt;=2.5,1,IF(L1043&lt;=4.5,2,IF(L1043&lt;=6.5,3,4)))</f>
        <v>3</v>
      </c>
      <c r="Z1043" s="132" t="n">
        <f aca="false">IF(R1043=1,35,IF(S1043=1,64,IF(T1043=1,IF(Y1043=1,85,104),IF(U1043=1,IF(Y1043=1,124,152),IF(V1043=1,(IF(Y1043=1,146,IF(Y1043=2,178,263))),IF(W1043=1,(IF(Y1043=1,178,IF(Y1043=2,218,321))),IF(X1043=1,IF(Y1043=1,190,IF(Y1043=2,242,IF(Y1043=3,357,896))))))))))</f>
        <v>64</v>
      </c>
      <c r="AA1043" s="146" t="n">
        <f aca="false">Z1043*F1043</f>
        <v>7254496.450368</v>
      </c>
      <c r="AB1043" s="141" t="n">
        <v>0</v>
      </c>
      <c r="AC1043" s="136" t="s">
        <v>125</v>
      </c>
    </row>
    <row r="1044" customFormat="false" ht="13.8" hidden="false" customHeight="false" outlineLevel="0" collapsed="false">
      <c r="A1044" s="136" t="n">
        <v>1043</v>
      </c>
      <c r="B1044" s="132" t="n">
        <v>292549.302394</v>
      </c>
      <c r="C1044" s="132" t="n">
        <v>5044310.35771</v>
      </c>
      <c r="D1044" s="132" t="s">
        <v>511</v>
      </c>
      <c r="E1044" s="147" t="n">
        <v>10402</v>
      </c>
      <c r="F1044" s="144" t="n">
        <f aca="false">E1044*10.76391</f>
        <v>111966.19182</v>
      </c>
      <c r="G1044" s="132" t="s">
        <v>512</v>
      </c>
      <c r="H1044" s="132" t="n">
        <v>0</v>
      </c>
      <c r="I1044" s="132" t="n">
        <v>9</v>
      </c>
      <c r="J1044" s="132" t="n">
        <f aca="false">IF(L1044=13.5,IF(X1044=1,12,9),-0.392532+1.267037*L1044+0.472239*X1044+0.58658*W1044+0.089417*V1044+0.531633*U1044+0.337883*T1044-0.403545*S1044)</f>
        <v>5.6470175</v>
      </c>
      <c r="K1044" s="145" t="n">
        <f aca="false">IF(I1044=0,J1044,I1044)</f>
        <v>9</v>
      </c>
      <c r="L1044" s="132" t="n">
        <v>4.5</v>
      </c>
      <c r="M1044" s="132" t="n">
        <v>6</v>
      </c>
      <c r="N1044" s="132" t="n">
        <v>0</v>
      </c>
      <c r="O1044" s="132" t="s">
        <v>152</v>
      </c>
      <c r="P1044" s="132" t="n">
        <v>1</v>
      </c>
      <c r="Q1044" s="132" t="n">
        <v>2.5</v>
      </c>
      <c r="R1044" s="132" t="n">
        <v>0</v>
      </c>
      <c r="S1044" s="132" t="n">
        <v>0</v>
      </c>
      <c r="T1044" s="132" t="n">
        <v>1</v>
      </c>
      <c r="U1044" s="132" t="n">
        <v>0</v>
      </c>
      <c r="V1044" s="132" t="n">
        <v>0</v>
      </c>
      <c r="W1044" s="132" t="n">
        <v>0</v>
      </c>
      <c r="X1044" s="132" t="n">
        <v>0</v>
      </c>
      <c r="Y1044" s="132" t="n">
        <f aca="false">IF(L1044&lt;=2.5,1,IF(L1044&lt;=4.5,2,IF(L1044&lt;=6.5,3,4)))</f>
        <v>2</v>
      </c>
      <c r="Z1044" s="132" t="n">
        <f aca="false">IF(R1044=1,35,IF(S1044=1,64,IF(T1044=1,IF(Y1044=1,85,104),IF(U1044=1,IF(Y1044=1,124,152),IF(V1044=1,(IF(Y1044=1,146,IF(Y1044=2,178,263))),IF(W1044=1,(IF(Y1044=1,178,IF(Y1044=2,218,321))),IF(X1044=1,IF(Y1044=1,190,IF(Y1044=2,242,IF(Y1044=3,357,896))))))))))</f>
        <v>104</v>
      </c>
      <c r="AA1044" s="146" t="n">
        <f aca="false">Z1044*F1044</f>
        <v>11644483.94928</v>
      </c>
      <c r="AB1044" s="141" t="n">
        <v>0</v>
      </c>
      <c r="AC1044" s="136" t="s">
        <v>125</v>
      </c>
    </row>
    <row r="1045" customFormat="false" ht="13.8" hidden="false" customHeight="false" outlineLevel="0" collapsed="false">
      <c r="A1045" s="136" t="n">
        <v>1044</v>
      </c>
      <c r="B1045" s="132" t="n">
        <v>301886.536535</v>
      </c>
      <c r="C1045" s="132" t="n">
        <v>5044892.75359</v>
      </c>
      <c r="D1045" s="132" t="s">
        <v>513</v>
      </c>
      <c r="E1045" s="147" t="n">
        <v>10398.2</v>
      </c>
      <c r="F1045" s="144" t="n">
        <f aca="false">E1045*10.76391</f>
        <v>111925.288962</v>
      </c>
      <c r="G1045" s="132" t="s">
        <v>514</v>
      </c>
      <c r="H1045" s="132" t="n">
        <v>0</v>
      </c>
      <c r="I1045" s="132" t="n">
        <v>0</v>
      </c>
      <c r="J1045" s="132" t="n">
        <f aca="false">IF(L1045=13.5,IF(X1045=1,12,9),-0.392532+1.267037*L1045+0.472239*X1045+0.58658*W1045+0.089417*V1045+0.531633*U1045+0.337883*T1045-0.403545*S1045)</f>
        <v>3.1129435</v>
      </c>
      <c r="K1045" s="145" t="n">
        <f aca="false">IF(I1045=0,J1045,I1045)</f>
        <v>3.1129435</v>
      </c>
      <c r="L1045" s="132" t="n">
        <v>2.5</v>
      </c>
      <c r="M1045" s="132" t="n">
        <v>1</v>
      </c>
      <c r="N1045" s="132" t="n">
        <v>4</v>
      </c>
      <c r="O1045" s="132" t="s">
        <v>152</v>
      </c>
      <c r="P1045" s="132" t="n">
        <v>2</v>
      </c>
      <c r="Q1045" s="132" t="n">
        <v>2.5</v>
      </c>
      <c r="R1045" s="132" t="n">
        <v>0</v>
      </c>
      <c r="S1045" s="132" t="n">
        <v>0</v>
      </c>
      <c r="T1045" s="132" t="n">
        <v>1</v>
      </c>
      <c r="U1045" s="132" t="n">
        <v>0</v>
      </c>
      <c r="V1045" s="132" t="n">
        <v>0</v>
      </c>
      <c r="W1045" s="132" t="n">
        <v>0</v>
      </c>
      <c r="X1045" s="132" t="n">
        <v>0</v>
      </c>
      <c r="Y1045" s="132" t="n">
        <f aca="false">IF(L1045&lt;=2.5,1,IF(L1045&lt;=4.5,2,IF(L1045&lt;=6.5,3,4)))</f>
        <v>1</v>
      </c>
      <c r="Z1045" s="132" t="n">
        <f aca="false">IF(R1045=1,35,IF(S1045=1,64,IF(T1045=1,IF(Y1045=1,85,104),IF(U1045=1,IF(Y1045=1,124,152),IF(V1045=1,(IF(Y1045=1,146,IF(Y1045=2,178,263))),IF(W1045=1,(IF(Y1045=1,178,IF(Y1045=2,218,321))),IF(X1045=1,IF(Y1045=1,190,IF(Y1045=2,242,IF(Y1045=3,357,896))))))))))</f>
        <v>85</v>
      </c>
      <c r="AA1045" s="146" t="n">
        <f aca="false">Z1045*F1045</f>
        <v>9513649.56177</v>
      </c>
      <c r="AB1045" s="141" t="n">
        <v>0</v>
      </c>
      <c r="AC1045" s="136" t="s">
        <v>125</v>
      </c>
    </row>
    <row r="1046" customFormat="false" ht="13.8" hidden="false" customHeight="false" outlineLevel="0" collapsed="false">
      <c r="A1046" s="136" t="n">
        <v>1045</v>
      </c>
      <c r="B1046" s="132" t="n">
        <v>298029.627</v>
      </c>
      <c r="C1046" s="132" t="n">
        <v>5049183.308</v>
      </c>
      <c r="D1046" s="132" t="s">
        <v>515</v>
      </c>
      <c r="E1046" s="147" t="n">
        <v>10390</v>
      </c>
      <c r="F1046" s="144" t="n">
        <f aca="false">E1046*10.76391</f>
        <v>111837.0249</v>
      </c>
      <c r="G1046" s="132" t="s">
        <v>321</v>
      </c>
      <c r="H1046" s="132" t="n">
        <v>0</v>
      </c>
      <c r="I1046" s="132" t="n">
        <v>0</v>
      </c>
      <c r="J1046" s="132" t="n">
        <f aca="false">IF(L1046=13.5,IF(X1046=1,12,9),-0.392532+1.267037*L1046+0.472239*X1046+0.58658*W1046+0.089417*V1046+0.531633*U1046+0.337883*T1046-0.403545*S1046)</f>
        <v>3.6385525</v>
      </c>
      <c r="K1046" s="145" t="n">
        <f aca="false">IF(I1046=0,J1046,I1046)</f>
        <v>3.6385525</v>
      </c>
      <c r="L1046" s="132" t="n">
        <v>3.5</v>
      </c>
      <c r="M1046" s="132" t="n">
        <v>2</v>
      </c>
      <c r="N1046" s="132" t="n">
        <v>10</v>
      </c>
      <c r="O1046" s="132" t="s">
        <v>151</v>
      </c>
      <c r="P1046" s="132" t="n">
        <v>1</v>
      </c>
      <c r="Q1046" s="132" t="n">
        <v>2</v>
      </c>
      <c r="R1046" s="132" t="n">
        <v>0</v>
      </c>
      <c r="S1046" s="132" t="n">
        <v>1</v>
      </c>
      <c r="T1046" s="132" t="n">
        <v>0</v>
      </c>
      <c r="U1046" s="132" t="n">
        <v>0</v>
      </c>
      <c r="V1046" s="132" t="n">
        <v>0</v>
      </c>
      <c r="W1046" s="132" t="n">
        <v>0</v>
      </c>
      <c r="X1046" s="132" t="n">
        <v>0</v>
      </c>
      <c r="Y1046" s="132" t="n">
        <f aca="false">IF(L1046&lt;=2.5,1,IF(L1046&lt;=4.5,2,IF(L1046&lt;=6.5,3,4)))</f>
        <v>2</v>
      </c>
      <c r="Z1046" s="132" t="n">
        <f aca="false">IF(R1046=1,35,IF(S1046=1,64,IF(T1046=1,IF(Y1046=1,85,104),IF(U1046=1,IF(Y1046=1,124,152),IF(V1046=1,(IF(Y1046=1,146,IF(Y1046=2,178,263))),IF(W1046=1,(IF(Y1046=1,178,IF(Y1046=2,218,321))),IF(X1046=1,IF(Y1046=1,190,IF(Y1046=2,242,IF(Y1046=3,357,896))))))))))</f>
        <v>64</v>
      </c>
      <c r="AA1046" s="146" t="n">
        <f aca="false">Z1046*F1046</f>
        <v>7157569.5936</v>
      </c>
      <c r="AB1046" s="141" t="n">
        <v>0</v>
      </c>
      <c r="AC1046" s="136" t="s">
        <v>125</v>
      </c>
    </row>
    <row r="1047" customFormat="false" ht="13.8" hidden="false" customHeight="false" outlineLevel="0" collapsed="false">
      <c r="A1047" s="136" t="n">
        <v>1046</v>
      </c>
      <c r="B1047" s="132" t="n">
        <v>300363.877661</v>
      </c>
      <c r="C1047" s="132" t="n">
        <v>5035431.64655</v>
      </c>
      <c r="D1047" s="132" t="s">
        <v>516</v>
      </c>
      <c r="E1047" s="147" t="n">
        <v>10303</v>
      </c>
      <c r="F1047" s="144" t="n">
        <f aca="false">E1047*10.76391</f>
        <v>110900.56473</v>
      </c>
      <c r="G1047" s="132" t="s">
        <v>297</v>
      </c>
      <c r="H1047" s="132" t="n">
        <v>0.3</v>
      </c>
      <c r="I1047" s="132" t="n">
        <v>4</v>
      </c>
      <c r="J1047" s="132" t="n">
        <f aca="false">IF(L1047=13.5,IF(X1047=1,12,9),-0.392532+1.267037*L1047+0.472239*X1047+0.58658*W1047+0.089417*V1047+0.531633*U1047+0.337883*T1047-0.403545*S1047)</f>
        <v>5.3985515</v>
      </c>
      <c r="K1047" s="145" t="n">
        <f aca="false">IF(I1047=0,J1047,I1047)</f>
        <v>4</v>
      </c>
      <c r="L1047" s="132" t="n">
        <v>4.5</v>
      </c>
      <c r="M1047" s="132" t="n">
        <v>2</v>
      </c>
      <c r="N1047" s="132" t="n">
        <v>0</v>
      </c>
      <c r="O1047" s="132" t="s">
        <v>154</v>
      </c>
      <c r="P1047" s="132" t="n">
        <v>2</v>
      </c>
      <c r="Q1047" s="132" t="n">
        <v>1.5</v>
      </c>
      <c r="R1047" s="132" t="n">
        <v>0</v>
      </c>
      <c r="S1047" s="132" t="n">
        <v>0</v>
      </c>
      <c r="T1047" s="132" t="n">
        <v>0</v>
      </c>
      <c r="U1047" s="132" t="n">
        <v>0</v>
      </c>
      <c r="V1047" s="132" t="n">
        <v>1</v>
      </c>
      <c r="W1047" s="132" t="n">
        <v>0</v>
      </c>
      <c r="X1047" s="132" t="n">
        <v>0</v>
      </c>
      <c r="Y1047" s="132" t="n">
        <f aca="false">IF(L1047&lt;=2.5,1,IF(L1047&lt;=4.5,2,IF(L1047&lt;=6.5,3,4)))</f>
        <v>2</v>
      </c>
      <c r="Z1047" s="132" t="n">
        <f aca="false">IF(R1047=1,35,IF(S1047=1,64,IF(T1047=1,IF(Y1047=1,85,104),IF(U1047=1,IF(Y1047=1,124,152),IF(V1047=1,(IF(Y1047=1,146,IF(Y1047=2,178,263))),IF(W1047=1,(IF(Y1047=1,178,IF(Y1047=2,218,321))),IF(X1047=1,IF(Y1047=1,190,IF(Y1047=2,242,IF(Y1047=3,357,896))))))))))</f>
        <v>178</v>
      </c>
      <c r="AA1047" s="146" t="n">
        <f aca="false">Z1047*F1047</f>
        <v>19740300.52194</v>
      </c>
      <c r="AB1047" s="141" t="n">
        <v>0</v>
      </c>
      <c r="AC1047" s="136" t="s">
        <v>191</v>
      </c>
    </row>
    <row r="1048" customFormat="false" ht="13.8" hidden="false" customHeight="false" outlineLevel="0" collapsed="false">
      <c r="A1048" s="136" t="n">
        <v>1047</v>
      </c>
      <c r="B1048" s="132" t="n">
        <v>288192.866854</v>
      </c>
      <c r="C1048" s="132" t="n">
        <v>5042378.32393</v>
      </c>
      <c r="D1048" s="132" t="s">
        <v>517</v>
      </c>
      <c r="E1048" s="147" t="n">
        <v>10220.4</v>
      </c>
      <c r="F1048" s="144" t="n">
        <f aca="false">E1048*10.76391</f>
        <v>110011.465764</v>
      </c>
      <c r="G1048" s="132" t="s">
        <v>238</v>
      </c>
      <c r="H1048" s="132" t="n">
        <v>1</v>
      </c>
      <c r="I1048" s="132" t="n">
        <v>6</v>
      </c>
      <c r="J1048" s="132" t="n">
        <f aca="false">IF(L1048=13.5,IF(X1048=1,12,9),-0.392532+1.267037*L1048+0.472239*X1048+0.58658*W1048+0.089417*V1048+0.531633*U1048+0.337883*T1048-0.403545*S1048)</f>
        <v>5.6470175</v>
      </c>
      <c r="K1048" s="145" t="n">
        <f aca="false">IF(I1048=0,J1048,I1048)</f>
        <v>6</v>
      </c>
      <c r="L1048" s="132" t="n">
        <v>4.5</v>
      </c>
      <c r="M1048" s="132" t="n">
        <v>2</v>
      </c>
      <c r="N1048" s="132" t="n">
        <v>15</v>
      </c>
      <c r="O1048" s="132" t="s">
        <v>152</v>
      </c>
      <c r="P1048" s="132" t="n">
        <v>2</v>
      </c>
      <c r="Q1048" s="132" t="n">
        <v>2.5</v>
      </c>
      <c r="R1048" s="132" t="n">
        <v>0</v>
      </c>
      <c r="S1048" s="132" t="n">
        <v>0</v>
      </c>
      <c r="T1048" s="132" t="n">
        <v>1</v>
      </c>
      <c r="U1048" s="132" t="n">
        <v>0</v>
      </c>
      <c r="V1048" s="132" t="n">
        <v>0</v>
      </c>
      <c r="W1048" s="132" t="n">
        <v>0</v>
      </c>
      <c r="X1048" s="132" t="n">
        <v>0</v>
      </c>
      <c r="Y1048" s="132" t="n">
        <f aca="false">IF(L1048&lt;=2.5,1,IF(L1048&lt;=4.5,2,IF(L1048&lt;=6.5,3,4)))</f>
        <v>2</v>
      </c>
      <c r="Z1048" s="132" t="n">
        <f aca="false">IF(R1048=1,35,IF(S1048=1,64,IF(T1048=1,IF(Y1048=1,85,104),IF(U1048=1,IF(Y1048=1,124,152),IF(V1048=1,(IF(Y1048=1,146,IF(Y1048=2,178,263))),IF(W1048=1,(IF(Y1048=1,178,IF(Y1048=2,218,321))),IF(X1048=1,IF(Y1048=1,190,IF(Y1048=2,242,IF(Y1048=3,357,896))))))))))</f>
        <v>104</v>
      </c>
      <c r="AA1048" s="146" t="n">
        <f aca="false">Z1048*F1048</f>
        <v>11441192.439456</v>
      </c>
      <c r="AB1048" s="141" t="n">
        <v>1</v>
      </c>
      <c r="AC1048" s="136" t="s">
        <v>125</v>
      </c>
    </row>
    <row r="1049" customFormat="false" ht="13.8" hidden="false" customHeight="false" outlineLevel="0" collapsed="false">
      <c r="A1049" s="136" t="n">
        <v>1048</v>
      </c>
      <c r="B1049" s="132" t="n">
        <v>296730.255242</v>
      </c>
      <c r="C1049" s="132" t="n">
        <v>5043258.4137</v>
      </c>
      <c r="D1049" s="132" t="s">
        <v>518</v>
      </c>
      <c r="E1049" s="147" t="n">
        <v>10186.8</v>
      </c>
      <c r="F1049" s="144" t="n">
        <f aca="false">E1049*10.76391</f>
        <v>109649.798388</v>
      </c>
      <c r="G1049" s="132" t="s">
        <v>204</v>
      </c>
      <c r="H1049" s="132" t="n">
        <v>1</v>
      </c>
      <c r="I1049" s="132" t="n">
        <v>3</v>
      </c>
      <c r="J1049" s="132" t="n">
        <f aca="false">IF(L1049=13.5,IF(X1049=1,12,9),-0.392532+1.267037*L1049+0.472239*X1049+0.58658*W1049+0.089417*V1049+0.531633*U1049+0.337883*T1049-0.403545*S1049)</f>
        <v>3.940212</v>
      </c>
      <c r="K1049" s="145" t="n">
        <f aca="false">IF(I1049=0,J1049,I1049)</f>
        <v>3</v>
      </c>
      <c r="L1049" s="132" t="n">
        <v>3</v>
      </c>
      <c r="M1049" s="132" t="n">
        <v>2</v>
      </c>
      <c r="N1049" s="132" t="n">
        <v>6</v>
      </c>
      <c r="O1049" s="132" t="s">
        <v>153</v>
      </c>
      <c r="P1049" s="132" t="n">
        <v>2</v>
      </c>
      <c r="Q1049" s="132" t="n">
        <v>2.5</v>
      </c>
      <c r="R1049" s="132" t="n">
        <v>0</v>
      </c>
      <c r="S1049" s="132" t="n">
        <v>0</v>
      </c>
      <c r="T1049" s="132" t="n">
        <v>0</v>
      </c>
      <c r="U1049" s="132" t="n">
        <v>1</v>
      </c>
      <c r="V1049" s="132" t="n">
        <v>0</v>
      </c>
      <c r="W1049" s="132" t="n">
        <v>0</v>
      </c>
      <c r="X1049" s="132" t="n">
        <v>0</v>
      </c>
      <c r="Y1049" s="132" t="n">
        <f aca="false">IF(L1049&lt;=2.5,1,IF(L1049&lt;=4.5,2,IF(L1049&lt;=6.5,3,4)))</f>
        <v>2</v>
      </c>
      <c r="Z1049" s="132" t="n">
        <f aca="false">IF(R1049=1,35,IF(S1049=1,64,IF(T1049=1,IF(Y1049=1,85,104),IF(U1049=1,IF(Y1049=1,124,152),IF(V1049=1,(IF(Y1049=1,146,IF(Y1049=2,178,263))),IF(W1049=1,(IF(Y1049=1,178,IF(Y1049=2,218,321))),IF(X1049=1,IF(Y1049=1,190,IF(Y1049=2,242,IF(Y1049=3,357,896))))))))))</f>
        <v>152</v>
      </c>
      <c r="AA1049" s="146" t="n">
        <f aca="false">Z1049*F1049</f>
        <v>16666769.354976</v>
      </c>
      <c r="AB1049" s="141" t="n">
        <v>0</v>
      </c>
      <c r="AC1049" s="136" t="s">
        <v>191</v>
      </c>
    </row>
    <row r="1050" customFormat="false" ht="13.8" hidden="false" customHeight="false" outlineLevel="0" collapsed="false">
      <c r="A1050" s="136" t="n">
        <v>1049</v>
      </c>
      <c r="B1050" s="132" t="n">
        <v>296023.8638</v>
      </c>
      <c r="C1050" s="132" t="n">
        <v>5043241.33</v>
      </c>
      <c r="D1050" s="132" t="s">
        <v>519</v>
      </c>
      <c r="E1050" s="147" t="n">
        <v>10179.5</v>
      </c>
      <c r="F1050" s="144" t="n">
        <f aca="false">E1050*10.76391</f>
        <v>109571.221845</v>
      </c>
      <c r="G1050" s="132" t="s">
        <v>520</v>
      </c>
      <c r="H1050" s="132" t="n">
        <v>1</v>
      </c>
      <c r="I1050" s="132" t="n">
        <v>4.5</v>
      </c>
      <c r="J1050" s="132" t="n">
        <f aca="false">IF(L1050=13.5,IF(X1050=1,12,9),-0.392532+1.267037*L1050+0.472239*X1050+0.58658*W1050+0.089417*V1050+0.531633*U1050+0.337883*T1050-0.403545*S1050)</f>
        <v>3.940212</v>
      </c>
      <c r="K1050" s="145" t="n">
        <f aca="false">IF(I1050=0,J1050,I1050)</f>
        <v>4.5</v>
      </c>
      <c r="L1050" s="132" t="n">
        <v>3</v>
      </c>
      <c r="M1050" s="132" t="n">
        <v>3</v>
      </c>
      <c r="N1050" s="132" t="n">
        <v>6</v>
      </c>
      <c r="O1050" s="132" t="s">
        <v>153</v>
      </c>
      <c r="P1050" s="132" t="n">
        <v>2</v>
      </c>
      <c r="Q1050" s="132" t="n">
        <v>2.5</v>
      </c>
      <c r="R1050" s="132" t="n">
        <v>0</v>
      </c>
      <c r="S1050" s="132" t="n">
        <v>0</v>
      </c>
      <c r="T1050" s="132" t="n">
        <v>0</v>
      </c>
      <c r="U1050" s="132" t="n">
        <v>1</v>
      </c>
      <c r="V1050" s="132" t="n">
        <v>0</v>
      </c>
      <c r="W1050" s="132" t="n">
        <v>0</v>
      </c>
      <c r="X1050" s="132" t="n">
        <v>0</v>
      </c>
      <c r="Y1050" s="132" t="n">
        <f aca="false">IF(L1050&lt;=2.5,1,IF(L1050&lt;=4.5,2,IF(L1050&lt;=6.5,3,4)))</f>
        <v>2</v>
      </c>
      <c r="Z1050" s="132" t="n">
        <f aca="false">IF(R1050=1,35,IF(S1050=1,64,IF(T1050=1,IF(Y1050=1,85,104),IF(U1050=1,IF(Y1050=1,124,152),IF(V1050=1,(IF(Y1050=1,146,IF(Y1050=2,178,263))),IF(W1050=1,(IF(Y1050=1,178,IF(Y1050=2,218,321))),IF(X1050=1,IF(Y1050=1,190,IF(Y1050=2,242,IF(Y1050=3,357,896))))))))))</f>
        <v>152</v>
      </c>
      <c r="AA1050" s="146" t="n">
        <f aca="false">Z1050*F1050</f>
        <v>16654825.72044</v>
      </c>
      <c r="AB1050" s="141" t="n">
        <v>0</v>
      </c>
      <c r="AC1050" s="136" t="s">
        <v>191</v>
      </c>
    </row>
    <row r="1051" customFormat="false" ht="13.8" hidden="false" customHeight="false" outlineLevel="0" collapsed="false">
      <c r="A1051" s="136" t="n">
        <v>1050</v>
      </c>
      <c r="B1051" s="132" t="n">
        <v>301125.614327</v>
      </c>
      <c r="C1051" s="132" t="n">
        <v>5047772.88743</v>
      </c>
      <c r="D1051" s="132" t="s">
        <v>521</v>
      </c>
      <c r="E1051" s="147" t="n">
        <v>10155.8</v>
      </c>
      <c r="F1051" s="144" t="n">
        <f aca="false">E1051*10.76391</f>
        <v>109316.117178</v>
      </c>
      <c r="G1051" s="132" t="s">
        <v>283</v>
      </c>
      <c r="H1051" s="132" t="n">
        <v>0</v>
      </c>
      <c r="I1051" s="132" t="n">
        <v>6</v>
      </c>
      <c r="J1051" s="132" t="n">
        <f aca="false">IF(L1051=13.5,IF(X1051=1,12,9),-0.392532+1.267037*L1051+0.472239*X1051+0.58658*W1051+0.089417*V1051+0.531633*U1051+0.337883*T1051-0.403545*S1051)</f>
        <v>5.013499</v>
      </c>
      <c r="K1051" s="145" t="n">
        <f aca="false">IF(I1051=0,J1051,I1051)</f>
        <v>6</v>
      </c>
      <c r="L1051" s="132" t="n">
        <v>4</v>
      </c>
      <c r="M1051" s="132" t="n">
        <v>2</v>
      </c>
      <c r="N1051" s="132" t="n">
        <v>12</v>
      </c>
      <c r="O1051" s="132" t="s">
        <v>152</v>
      </c>
      <c r="P1051" s="132" t="n">
        <v>2</v>
      </c>
      <c r="Q1051" s="132" t="n">
        <v>2.5</v>
      </c>
      <c r="R1051" s="132" t="n">
        <v>0</v>
      </c>
      <c r="S1051" s="132" t="n">
        <v>0</v>
      </c>
      <c r="T1051" s="132" t="n">
        <v>1</v>
      </c>
      <c r="U1051" s="132" t="n">
        <v>0</v>
      </c>
      <c r="V1051" s="132" t="n">
        <v>0</v>
      </c>
      <c r="W1051" s="132" t="n">
        <v>0</v>
      </c>
      <c r="X1051" s="132" t="n">
        <v>0</v>
      </c>
      <c r="Y1051" s="132" t="n">
        <f aca="false">IF(L1051&lt;=2.5,1,IF(L1051&lt;=4.5,2,IF(L1051&lt;=6.5,3,4)))</f>
        <v>2</v>
      </c>
      <c r="Z1051" s="132" t="n">
        <f aca="false">IF(R1051=1,35,IF(S1051=1,64,IF(T1051=1,IF(Y1051=1,85,104),IF(U1051=1,IF(Y1051=1,124,152),IF(V1051=1,(IF(Y1051=1,146,IF(Y1051=2,178,263))),IF(W1051=1,(IF(Y1051=1,178,IF(Y1051=2,218,321))),IF(X1051=1,IF(Y1051=1,190,IF(Y1051=2,242,IF(Y1051=3,357,896))))))))))</f>
        <v>104</v>
      </c>
      <c r="AA1051" s="146" t="n">
        <f aca="false">Z1051*F1051</f>
        <v>11368876.186512</v>
      </c>
      <c r="AB1051" s="141" t="n">
        <v>0</v>
      </c>
      <c r="AC1051" s="136" t="s">
        <v>125</v>
      </c>
    </row>
    <row r="1052" customFormat="false" ht="13.8" hidden="false" customHeight="false" outlineLevel="0" collapsed="false">
      <c r="A1052" s="136" t="n">
        <v>1051</v>
      </c>
      <c r="B1052" s="132" t="n">
        <v>298218.1146</v>
      </c>
      <c r="C1052" s="132" t="n">
        <v>5044713.36</v>
      </c>
      <c r="D1052" s="132" t="s">
        <v>522</v>
      </c>
      <c r="E1052" s="147" t="n">
        <v>10149.9</v>
      </c>
      <c r="F1052" s="144" t="n">
        <f aca="false">E1052*10.76391</f>
        <v>109252.610109</v>
      </c>
      <c r="G1052" s="132" t="s">
        <v>198</v>
      </c>
      <c r="H1052" s="132" t="n">
        <v>0</v>
      </c>
      <c r="I1052" s="132" t="n">
        <v>0</v>
      </c>
      <c r="J1052" s="132" t="n">
        <f aca="false">IF(L1052=13.5,IF(X1052=1,12,9),-0.392532+1.267037*L1052+0.472239*X1052+0.58658*W1052+0.089417*V1052+0.531633*U1052+0.337883*T1052-0.403545*S1052)</f>
        <v>3.746462</v>
      </c>
      <c r="K1052" s="145" t="n">
        <f aca="false">IF(I1052=0,J1052,I1052)</f>
        <v>3.746462</v>
      </c>
      <c r="L1052" s="132" t="n">
        <v>3</v>
      </c>
      <c r="M1052" s="132" t="n">
        <v>2</v>
      </c>
      <c r="N1052" s="132" t="n">
        <v>6</v>
      </c>
      <c r="O1052" s="132" t="s">
        <v>152</v>
      </c>
      <c r="P1052" s="132" t="n">
        <v>2</v>
      </c>
      <c r="Q1052" s="132" t="n">
        <v>2.5</v>
      </c>
      <c r="R1052" s="132" t="n">
        <v>0</v>
      </c>
      <c r="S1052" s="132" t="n">
        <v>0</v>
      </c>
      <c r="T1052" s="132" t="n">
        <v>1</v>
      </c>
      <c r="U1052" s="132" t="n">
        <v>0</v>
      </c>
      <c r="V1052" s="132" t="n">
        <v>0</v>
      </c>
      <c r="W1052" s="132" t="n">
        <v>0</v>
      </c>
      <c r="X1052" s="132" t="n">
        <v>0</v>
      </c>
      <c r="Y1052" s="132" t="n">
        <f aca="false">IF(L1052&lt;=2.5,1,IF(L1052&lt;=4.5,2,IF(L1052&lt;=6.5,3,4)))</f>
        <v>2</v>
      </c>
      <c r="Z1052" s="132" t="n">
        <f aca="false">IF(R1052=1,35,IF(S1052=1,64,IF(T1052=1,IF(Y1052=1,85,104),IF(U1052=1,IF(Y1052=1,124,152),IF(V1052=1,(IF(Y1052=1,146,IF(Y1052=2,178,263))),IF(W1052=1,(IF(Y1052=1,178,IF(Y1052=2,218,321))),IF(X1052=1,IF(Y1052=1,190,IF(Y1052=2,242,IF(Y1052=3,357,896))))))))))</f>
        <v>104</v>
      </c>
      <c r="AA1052" s="146" t="n">
        <f aca="false">Z1052*F1052</f>
        <v>11362271.451336</v>
      </c>
      <c r="AB1052" s="141" t="n">
        <v>0</v>
      </c>
      <c r="AC1052" s="136" t="s">
        <v>125</v>
      </c>
    </row>
    <row r="1053" customFormat="false" ht="13.8" hidden="false" customHeight="false" outlineLevel="0" collapsed="false">
      <c r="A1053" s="136" t="n">
        <v>1052</v>
      </c>
      <c r="B1053" s="132" t="n">
        <v>276054.274673</v>
      </c>
      <c r="C1053" s="132" t="n">
        <v>5036706.50195</v>
      </c>
      <c r="D1053" s="132" t="s">
        <v>523</v>
      </c>
      <c r="E1053" s="147" t="n">
        <v>10073.41</v>
      </c>
      <c r="F1053" s="144" t="n">
        <f aca="false">E1053*10.76391</f>
        <v>108429.2786331</v>
      </c>
      <c r="G1053" s="132" t="s">
        <v>168</v>
      </c>
      <c r="H1053" s="132" t="n">
        <v>0</v>
      </c>
      <c r="I1053" s="132" t="n">
        <v>0</v>
      </c>
      <c r="J1053" s="132" t="n">
        <f aca="false">IF(L1053=13.5,IF(X1053=1,12,9),-0.392532+1.267037*L1053+0.472239*X1053+0.58658*W1053+0.089417*V1053+0.531633*U1053+0.337883*T1053-0.403545*S1053)</f>
        <v>2.141542</v>
      </c>
      <c r="K1053" s="145" t="n">
        <f aca="false">IF(I1053=0,J1053,I1053)</f>
        <v>2.141542</v>
      </c>
      <c r="L1053" s="132" t="n">
        <v>2</v>
      </c>
      <c r="M1053" s="132" t="n">
        <v>1</v>
      </c>
      <c r="N1053" s="132" t="n">
        <v>3</v>
      </c>
      <c r="O1053" s="132" t="s">
        <v>150</v>
      </c>
      <c r="P1053" s="132" t="n">
        <v>2</v>
      </c>
      <c r="Q1053" s="132" t="n">
        <v>1.5</v>
      </c>
      <c r="R1053" s="132" t="n">
        <v>1</v>
      </c>
      <c r="S1053" s="132" t="n">
        <v>0</v>
      </c>
      <c r="T1053" s="132" t="n">
        <v>0</v>
      </c>
      <c r="U1053" s="132" t="n">
        <v>0</v>
      </c>
      <c r="V1053" s="132" t="n">
        <v>0</v>
      </c>
      <c r="W1053" s="132" t="n">
        <v>0</v>
      </c>
      <c r="X1053" s="132" t="n">
        <v>0</v>
      </c>
      <c r="Y1053" s="132" t="n">
        <f aca="false">IF(L1053&lt;=2.5,1,IF(L1053&lt;=4.5,2,IF(L1053&lt;=6.5,3,4)))</f>
        <v>1</v>
      </c>
      <c r="Z1053" s="132" t="n">
        <f aca="false">IF(R1053=1,35,IF(S1053=1,64,IF(T1053=1,IF(Y1053=1,85,104),IF(U1053=1,IF(Y1053=1,124,152),IF(V1053=1,(IF(Y1053=1,146,IF(Y1053=2,178,263))),IF(W1053=1,(IF(Y1053=1,178,IF(Y1053=2,218,321))),IF(X1053=1,IF(Y1053=1,190,IF(Y1053=2,242,IF(Y1053=3,357,896))))))))))</f>
        <v>35</v>
      </c>
      <c r="AA1053" s="146" t="n">
        <f aca="false">Z1053*F1053</f>
        <v>3795024.7521585</v>
      </c>
      <c r="AB1053" s="141" t="n">
        <v>0</v>
      </c>
      <c r="AC1053" s="136" t="s">
        <v>126</v>
      </c>
    </row>
    <row r="1054" customFormat="false" ht="13.8" hidden="false" customHeight="false" outlineLevel="0" collapsed="false">
      <c r="A1054" s="136" t="n">
        <v>1053</v>
      </c>
      <c r="B1054" s="132" t="n">
        <v>294272.1791</v>
      </c>
      <c r="C1054" s="132" t="n">
        <v>5040906.48378</v>
      </c>
      <c r="D1054" s="132" t="s">
        <v>524</v>
      </c>
      <c r="E1054" s="147" t="n">
        <v>10053.6</v>
      </c>
      <c r="F1054" s="144" t="n">
        <f aca="false">E1054*10.76391</f>
        <v>108216.045576</v>
      </c>
      <c r="G1054" s="132" t="s">
        <v>254</v>
      </c>
      <c r="H1054" s="132" t="n">
        <v>1</v>
      </c>
      <c r="I1054" s="132" t="n">
        <v>4</v>
      </c>
      <c r="J1054" s="132" t="n">
        <f aca="false">IF(L1054=13.5,IF(X1054=1,12,9),-0.392532+1.267037*L1054+0.472239*X1054+0.58658*W1054+0.089417*V1054+0.531633*U1054+0.337883*T1054-0.403545*S1054)</f>
        <v>3.746462</v>
      </c>
      <c r="K1054" s="145" t="n">
        <f aca="false">IF(I1054=0,J1054,I1054)</f>
        <v>4</v>
      </c>
      <c r="L1054" s="132" t="n">
        <v>3</v>
      </c>
      <c r="M1054" s="132" t="n">
        <v>2</v>
      </c>
      <c r="N1054" s="132" t="n">
        <v>6</v>
      </c>
      <c r="O1054" s="132" t="s">
        <v>152</v>
      </c>
      <c r="P1054" s="132" t="n">
        <v>2</v>
      </c>
      <c r="Q1054" s="132" t="n">
        <v>2</v>
      </c>
      <c r="R1054" s="132" t="n">
        <v>0</v>
      </c>
      <c r="S1054" s="132" t="n">
        <v>0</v>
      </c>
      <c r="T1054" s="132" t="n">
        <v>1</v>
      </c>
      <c r="U1054" s="132" t="n">
        <v>0</v>
      </c>
      <c r="V1054" s="132" t="n">
        <v>0</v>
      </c>
      <c r="W1054" s="132" t="n">
        <v>0</v>
      </c>
      <c r="X1054" s="132" t="n">
        <v>0</v>
      </c>
      <c r="Y1054" s="132" t="n">
        <f aca="false">IF(L1054&lt;=2.5,1,IF(L1054&lt;=4.5,2,IF(L1054&lt;=6.5,3,4)))</f>
        <v>2</v>
      </c>
      <c r="Z1054" s="132" t="n">
        <f aca="false">IF(R1054=1,35,IF(S1054=1,64,IF(T1054=1,IF(Y1054=1,85,104),IF(U1054=1,IF(Y1054=1,124,152),IF(V1054=1,(IF(Y1054=1,146,IF(Y1054=2,178,263))),IF(W1054=1,(IF(Y1054=1,178,IF(Y1054=2,218,321))),IF(X1054=1,IF(Y1054=1,190,IF(Y1054=2,242,IF(Y1054=3,357,896))))))))))</f>
        <v>104</v>
      </c>
      <c r="AA1054" s="146" t="n">
        <f aca="false">Z1054*F1054</f>
        <v>11254468.739904</v>
      </c>
      <c r="AB1054" s="141" t="n">
        <v>1</v>
      </c>
      <c r="AC1054" s="136" t="s">
        <v>125</v>
      </c>
    </row>
    <row r="1055" customFormat="false" ht="13.8" hidden="false" customHeight="false" outlineLevel="0" collapsed="false">
      <c r="A1055" s="136" t="n">
        <v>1054</v>
      </c>
      <c r="B1055" s="132" t="n">
        <v>292581.4975</v>
      </c>
      <c r="C1055" s="132" t="n">
        <v>5044174.906</v>
      </c>
      <c r="D1055" s="132" t="s">
        <v>525</v>
      </c>
      <c r="E1055" s="147" t="n">
        <v>10036.4</v>
      </c>
      <c r="F1055" s="144" t="n">
        <f aca="false">E1055*10.76391</f>
        <v>108030.906324</v>
      </c>
      <c r="G1055" s="132" t="s">
        <v>512</v>
      </c>
      <c r="H1055" s="132" t="n">
        <v>0</v>
      </c>
      <c r="I1055" s="132" t="n">
        <v>9</v>
      </c>
      <c r="J1055" s="132" t="n">
        <f aca="false">IF(L1055=13.5,IF(X1055=1,12,9),-0.392532+1.267037*L1055+0.472239*X1055+0.58658*W1055+0.089417*V1055+0.531633*U1055+0.337883*T1055-0.403545*S1055)</f>
        <v>5.6470175</v>
      </c>
      <c r="K1055" s="145" t="n">
        <f aca="false">IF(I1055=0,J1055,I1055)</f>
        <v>9</v>
      </c>
      <c r="L1055" s="132" t="n">
        <v>4.5</v>
      </c>
      <c r="M1055" s="132" t="n">
        <v>6</v>
      </c>
      <c r="N1055" s="132" t="n">
        <v>0</v>
      </c>
      <c r="O1055" s="132" t="s">
        <v>152</v>
      </c>
      <c r="P1055" s="132" t="n">
        <v>1</v>
      </c>
      <c r="Q1055" s="132" t="n">
        <v>2.5</v>
      </c>
      <c r="R1055" s="132" t="n">
        <v>0</v>
      </c>
      <c r="S1055" s="132" t="n">
        <v>0</v>
      </c>
      <c r="T1055" s="132" t="n">
        <v>1</v>
      </c>
      <c r="U1055" s="132" t="n">
        <v>0</v>
      </c>
      <c r="V1055" s="132" t="n">
        <v>0</v>
      </c>
      <c r="W1055" s="132" t="n">
        <v>0</v>
      </c>
      <c r="X1055" s="132" t="n">
        <v>0</v>
      </c>
      <c r="Y1055" s="132" t="n">
        <f aca="false">IF(L1055&lt;=2.5,1,IF(L1055&lt;=4.5,2,IF(L1055&lt;=6.5,3,4)))</f>
        <v>2</v>
      </c>
      <c r="Z1055" s="132" t="n">
        <f aca="false">IF(R1055=1,35,IF(S1055=1,64,IF(T1055=1,IF(Y1055=1,85,104),IF(U1055=1,IF(Y1055=1,124,152),IF(V1055=1,(IF(Y1055=1,146,IF(Y1055=2,178,263))),IF(W1055=1,(IF(Y1055=1,178,IF(Y1055=2,218,321))),IF(X1055=1,IF(Y1055=1,190,IF(Y1055=2,242,IF(Y1055=3,357,896))))))))))</f>
        <v>104</v>
      </c>
      <c r="AA1055" s="146" t="n">
        <f aca="false">Z1055*F1055</f>
        <v>11235214.257696</v>
      </c>
      <c r="AB1055" s="141" t="n">
        <v>0</v>
      </c>
      <c r="AC1055" s="136" t="s">
        <v>125</v>
      </c>
    </row>
    <row r="1056" customFormat="false" ht="13.8" hidden="false" customHeight="false" outlineLevel="0" collapsed="false">
      <c r="A1056" s="136" t="n">
        <v>1055</v>
      </c>
      <c r="B1056" s="132" t="n">
        <v>295280.356091</v>
      </c>
      <c r="C1056" s="132" t="n">
        <v>5043815.81064</v>
      </c>
      <c r="D1056" s="132" t="s">
        <v>526</v>
      </c>
      <c r="E1056" s="147" t="n">
        <v>9971.1</v>
      </c>
      <c r="F1056" s="144" t="n">
        <f aca="false">E1056*10.76391</f>
        <v>107328.023001</v>
      </c>
      <c r="G1056" s="132" t="s">
        <v>527</v>
      </c>
      <c r="H1056" s="132" t="n">
        <v>1</v>
      </c>
      <c r="I1056" s="132" t="n">
        <v>4.5</v>
      </c>
      <c r="J1056" s="132" t="n">
        <f aca="false">IF(L1056=13.5,IF(X1056=1,12,9),-0.392532+1.267037*L1056+0.472239*X1056+0.58658*W1056+0.089417*V1056+0.531633*U1056+0.337883*T1056-0.403545*S1056)</f>
        <v>3.940212</v>
      </c>
      <c r="K1056" s="145" t="n">
        <f aca="false">IF(I1056=0,J1056,I1056)</f>
        <v>4.5</v>
      </c>
      <c r="L1056" s="132" t="n">
        <v>3</v>
      </c>
      <c r="M1056" s="132" t="n">
        <v>3</v>
      </c>
      <c r="N1056" s="132" t="n">
        <v>6</v>
      </c>
      <c r="O1056" s="132" t="s">
        <v>153</v>
      </c>
      <c r="P1056" s="132" t="n">
        <v>2</v>
      </c>
      <c r="Q1056" s="132" t="n">
        <v>2.5</v>
      </c>
      <c r="R1056" s="132" t="n">
        <v>0</v>
      </c>
      <c r="S1056" s="132" t="n">
        <v>0</v>
      </c>
      <c r="T1056" s="132" t="n">
        <v>0</v>
      </c>
      <c r="U1056" s="132" t="n">
        <v>1</v>
      </c>
      <c r="V1056" s="132" t="n">
        <v>0</v>
      </c>
      <c r="W1056" s="132" t="n">
        <v>0</v>
      </c>
      <c r="X1056" s="132" t="n">
        <v>0</v>
      </c>
      <c r="Y1056" s="132" t="n">
        <f aca="false">IF(L1056&lt;=2.5,1,IF(L1056&lt;=4.5,2,IF(L1056&lt;=6.5,3,4)))</f>
        <v>2</v>
      </c>
      <c r="Z1056" s="132" t="n">
        <f aca="false">IF(R1056=1,35,IF(S1056=1,64,IF(T1056=1,IF(Y1056=1,85,104),IF(U1056=1,IF(Y1056=1,124,152),IF(V1056=1,(IF(Y1056=1,146,IF(Y1056=2,178,263))),IF(W1056=1,(IF(Y1056=1,178,IF(Y1056=2,218,321))),IF(X1056=1,IF(Y1056=1,190,IF(Y1056=2,242,IF(Y1056=3,357,896))))))))))</f>
        <v>152</v>
      </c>
      <c r="AA1056" s="146" t="n">
        <f aca="false">Z1056*F1056</f>
        <v>16313859.496152</v>
      </c>
      <c r="AB1056" s="141" t="n">
        <v>0</v>
      </c>
      <c r="AC1056" s="136" t="s">
        <v>191</v>
      </c>
    </row>
    <row r="1057" customFormat="false" ht="13.8" hidden="false" customHeight="false" outlineLevel="0" collapsed="false">
      <c r="A1057" s="136" t="n">
        <v>1056</v>
      </c>
      <c r="B1057" s="132" t="n">
        <v>288227.067916</v>
      </c>
      <c r="C1057" s="132" t="n">
        <v>5042277.28042</v>
      </c>
      <c r="D1057" s="132" t="s">
        <v>528</v>
      </c>
      <c r="E1057" s="147" t="n">
        <v>9964.9</v>
      </c>
      <c r="F1057" s="144" t="n">
        <f aca="false">E1057*10.76391</f>
        <v>107261.286759</v>
      </c>
      <c r="G1057" s="132" t="s">
        <v>238</v>
      </c>
      <c r="H1057" s="132" t="n">
        <v>1</v>
      </c>
      <c r="I1057" s="132" t="n">
        <v>6</v>
      </c>
      <c r="J1057" s="132" t="n">
        <f aca="false">IF(L1057=13.5,IF(X1057=1,12,9),-0.392532+1.267037*L1057+0.472239*X1057+0.58658*W1057+0.089417*V1057+0.531633*U1057+0.337883*T1057-0.403545*S1057)</f>
        <v>5.6470175</v>
      </c>
      <c r="K1057" s="145" t="n">
        <f aca="false">IF(I1057=0,J1057,I1057)</f>
        <v>6</v>
      </c>
      <c r="L1057" s="132" t="n">
        <v>4.5</v>
      </c>
      <c r="M1057" s="132" t="n">
        <v>2</v>
      </c>
      <c r="N1057" s="132" t="n">
        <v>15</v>
      </c>
      <c r="O1057" s="132" t="s">
        <v>152</v>
      </c>
      <c r="P1057" s="132" t="n">
        <v>2</v>
      </c>
      <c r="Q1057" s="132" t="n">
        <v>2.5</v>
      </c>
      <c r="R1057" s="132" t="n">
        <v>0</v>
      </c>
      <c r="S1057" s="132" t="n">
        <v>0</v>
      </c>
      <c r="T1057" s="132" t="n">
        <v>1</v>
      </c>
      <c r="U1057" s="132" t="n">
        <v>0</v>
      </c>
      <c r="V1057" s="132" t="n">
        <v>0</v>
      </c>
      <c r="W1057" s="132" t="n">
        <v>0</v>
      </c>
      <c r="X1057" s="132" t="n">
        <v>0</v>
      </c>
      <c r="Y1057" s="132" t="n">
        <f aca="false">IF(L1057&lt;=2.5,1,IF(L1057&lt;=4.5,2,IF(L1057&lt;=6.5,3,4)))</f>
        <v>2</v>
      </c>
      <c r="Z1057" s="132" t="n">
        <f aca="false">IF(R1057=1,35,IF(S1057=1,64,IF(T1057=1,IF(Y1057=1,85,104),IF(U1057=1,IF(Y1057=1,124,152),IF(V1057=1,(IF(Y1057=1,146,IF(Y1057=2,178,263))),IF(W1057=1,(IF(Y1057=1,178,IF(Y1057=2,218,321))),IF(X1057=1,IF(Y1057=1,190,IF(Y1057=2,242,IF(Y1057=3,357,896))))))))))</f>
        <v>104</v>
      </c>
      <c r="AA1057" s="146" t="n">
        <f aca="false">Z1057*F1057</f>
        <v>11155173.822936</v>
      </c>
      <c r="AB1057" s="141" t="n">
        <v>1</v>
      </c>
      <c r="AC1057" s="136" t="s">
        <v>125</v>
      </c>
    </row>
    <row r="1058" customFormat="false" ht="13.8" hidden="false" customHeight="false" outlineLevel="0" collapsed="false">
      <c r="A1058" s="136" t="n">
        <v>1057</v>
      </c>
      <c r="B1058" s="132" t="n">
        <v>298007.277</v>
      </c>
      <c r="C1058" s="132" t="n">
        <v>5049549.811</v>
      </c>
      <c r="D1058" s="132" t="s">
        <v>529</v>
      </c>
      <c r="E1058" s="147" t="n">
        <v>9945</v>
      </c>
      <c r="F1058" s="144" t="n">
        <f aca="false">E1058*10.76391</f>
        <v>107047.08495</v>
      </c>
      <c r="G1058" s="132" t="s">
        <v>321</v>
      </c>
      <c r="H1058" s="132" t="n">
        <v>0</v>
      </c>
      <c r="I1058" s="132" t="n">
        <v>0</v>
      </c>
      <c r="J1058" s="132" t="n">
        <f aca="false">IF(L1058=13.5,IF(X1058=1,12,9),-0.392532+1.267037*L1058+0.472239*X1058+0.58658*W1058+0.089417*V1058+0.531633*U1058+0.337883*T1058-0.403545*S1058)</f>
        <v>3.6385525</v>
      </c>
      <c r="K1058" s="145" t="n">
        <f aca="false">IF(I1058=0,J1058,I1058)</f>
        <v>3.6385525</v>
      </c>
      <c r="L1058" s="132" t="n">
        <v>3.5</v>
      </c>
      <c r="M1058" s="132" t="n">
        <v>2</v>
      </c>
      <c r="N1058" s="132" t="n">
        <v>10</v>
      </c>
      <c r="O1058" s="132" t="s">
        <v>151</v>
      </c>
      <c r="P1058" s="132" t="n">
        <v>1</v>
      </c>
      <c r="Q1058" s="132" t="n">
        <v>2</v>
      </c>
      <c r="R1058" s="132" t="n">
        <v>0</v>
      </c>
      <c r="S1058" s="132" t="n">
        <v>1</v>
      </c>
      <c r="T1058" s="132" t="n">
        <v>0</v>
      </c>
      <c r="U1058" s="132" t="n">
        <v>0</v>
      </c>
      <c r="V1058" s="132" t="n">
        <v>0</v>
      </c>
      <c r="W1058" s="132" t="n">
        <v>0</v>
      </c>
      <c r="X1058" s="132" t="n">
        <v>0</v>
      </c>
      <c r="Y1058" s="132" t="n">
        <f aca="false">IF(L1058&lt;=2.5,1,IF(L1058&lt;=4.5,2,IF(L1058&lt;=6.5,3,4)))</f>
        <v>2</v>
      </c>
      <c r="Z1058" s="132" t="n">
        <f aca="false">IF(R1058=1,35,IF(S1058=1,64,IF(T1058=1,IF(Y1058=1,85,104),IF(U1058=1,IF(Y1058=1,124,152),IF(V1058=1,(IF(Y1058=1,146,IF(Y1058=2,178,263))),IF(W1058=1,(IF(Y1058=1,178,IF(Y1058=2,218,321))),IF(X1058=1,IF(Y1058=1,190,IF(Y1058=2,242,IF(Y1058=3,357,896))))))))))</f>
        <v>64</v>
      </c>
      <c r="AA1058" s="146" t="n">
        <f aca="false">Z1058*F1058</f>
        <v>6851013.4368</v>
      </c>
      <c r="AB1058" s="141" t="n">
        <v>0</v>
      </c>
      <c r="AC1058" s="136" t="s">
        <v>125</v>
      </c>
    </row>
    <row r="1059" customFormat="false" ht="13.8" hidden="false" customHeight="false" outlineLevel="0" collapsed="false">
      <c r="A1059" s="136" t="n">
        <v>1058</v>
      </c>
      <c r="B1059" s="132" t="n">
        <v>300609.7503</v>
      </c>
      <c r="C1059" s="132" t="n">
        <v>5039359.766</v>
      </c>
      <c r="D1059" s="132" t="s">
        <v>530</v>
      </c>
      <c r="E1059" s="147" t="n">
        <v>9910.5</v>
      </c>
      <c r="F1059" s="144" t="n">
        <f aca="false">E1059*10.76391</f>
        <v>106675.730055</v>
      </c>
      <c r="G1059" s="132" t="s">
        <v>531</v>
      </c>
      <c r="H1059" s="132" t="n">
        <v>0</v>
      </c>
      <c r="I1059" s="132" t="n">
        <v>9</v>
      </c>
      <c r="J1059" s="132" t="n">
        <f aca="false">IF(L1059=13.5,IF(X1059=1,12,9),-0.392532+1.267037*L1059+0.472239*X1059+0.58658*W1059+0.089417*V1059+0.531633*U1059+0.337883*T1059-0.403545*S1059)</f>
        <v>7.681929</v>
      </c>
      <c r="K1059" s="145" t="n">
        <f aca="false">IF(I1059=0,J1059,I1059)</f>
        <v>9</v>
      </c>
      <c r="L1059" s="132" t="n">
        <v>6</v>
      </c>
      <c r="M1059" s="132" t="n">
        <v>0</v>
      </c>
      <c r="N1059" s="132" t="n">
        <v>0</v>
      </c>
      <c r="O1059" s="132" t="s">
        <v>156</v>
      </c>
      <c r="P1059" s="132" t="n">
        <v>0</v>
      </c>
      <c r="Q1059" s="132" t="n">
        <v>0</v>
      </c>
      <c r="R1059" s="132" t="n">
        <v>0</v>
      </c>
      <c r="S1059" s="132" t="n">
        <v>0</v>
      </c>
      <c r="T1059" s="132" t="n">
        <v>0</v>
      </c>
      <c r="U1059" s="132" t="n">
        <v>0</v>
      </c>
      <c r="V1059" s="132" t="n">
        <v>0</v>
      </c>
      <c r="W1059" s="132" t="n">
        <v>0</v>
      </c>
      <c r="X1059" s="132" t="n">
        <v>1</v>
      </c>
      <c r="Y1059" s="132" t="n">
        <f aca="false">IF(L1059&lt;=2.5,1,IF(L1059&lt;=4.5,2,IF(L1059&lt;=6.5,3,4)))</f>
        <v>3</v>
      </c>
      <c r="Z1059" s="132" t="n">
        <f aca="false">IF(R1059=1,35,IF(S1059=1,64,IF(T1059=1,IF(Y1059=1,85,104),IF(U1059=1,IF(Y1059=1,124,152),IF(V1059=1,(IF(Y1059=1,146,IF(Y1059=2,178,263))),IF(W1059=1,(IF(Y1059=1,178,IF(Y1059=2,218,321))),IF(X1059=1,IF(Y1059=1,190,IF(Y1059=2,242,IF(Y1059=3,357,896))))))))))</f>
        <v>357</v>
      </c>
      <c r="AA1059" s="146" t="n">
        <f aca="false">Z1059*F1059</f>
        <v>38083235.629635</v>
      </c>
      <c r="AB1059" s="141" t="n">
        <v>1</v>
      </c>
      <c r="AC1059" s="136" t="s">
        <v>291</v>
      </c>
    </row>
    <row r="1060" customFormat="false" ht="13.8" hidden="false" customHeight="false" outlineLevel="0" collapsed="false">
      <c r="A1060" s="136" t="n">
        <v>1059</v>
      </c>
      <c r="B1060" s="132" t="n">
        <v>299498.659199</v>
      </c>
      <c r="C1060" s="132" t="n">
        <v>5038128.03183</v>
      </c>
      <c r="D1060" s="132" t="s">
        <v>532</v>
      </c>
      <c r="E1060" s="147" t="n">
        <v>9901.1</v>
      </c>
      <c r="F1060" s="144" t="n">
        <f aca="false">E1060*10.76391</f>
        <v>106574.549301</v>
      </c>
      <c r="G1060" s="132" t="s">
        <v>295</v>
      </c>
      <c r="H1060" s="132" t="n">
        <v>0</v>
      </c>
      <c r="I1060" s="132" t="n">
        <v>0</v>
      </c>
      <c r="J1060" s="132" t="n">
        <f aca="false">IF(L1060=13.5,IF(X1060=1,12,9),-0.392532+1.267037*L1060+0.472239*X1060+0.58658*W1060+0.089417*V1060+0.531633*U1060+0.337883*T1060-0.403545*S1060)</f>
        <v>3.497996</v>
      </c>
      <c r="K1060" s="145" t="n">
        <f aca="false">IF(I1060=0,J1060,I1060)</f>
        <v>3.497996</v>
      </c>
      <c r="L1060" s="132" t="n">
        <v>3</v>
      </c>
      <c r="M1060" s="132" t="n">
        <v>2</v>
      </c>
      <c r="N1060" s="132" t="n">
        <v>6</v>
      </c>
      <c r="O1060" s="132" t="s">
        <v>154</v>
      </c>
      <c r="P1060" s="132" t="n">
        <v>2</v>
      </c>
      <c r="Q1060" s="132" t="n">
        <v>2.5</v>
      </c>
      <c r="R1060" s="132" t="n">
        <v>0</v>
      </c>
      <c r="S1060" s="132" t="n">
        <v>0</v>
      </c>
      <c r="T1060" s="132" t="n">
        <v>0</v>
      </c>
      <c r="U1060" s="132" t="n">
        <v>0</v>
      </c>
      <c r="V1060" s="132" t="n">
        <v>1</v>
      </c>
      <c r="W1060" s="132" t="n">
        <v>0</v>
      </c>
      <c r="X1060" s="132" t="n">
        <v>0</v>
      </c>
      <c r="Y1060" s="132" t="n">
        <f aca="false">IF(L1060&lt;=2.5,1,IF(L1060&lt;=4.5,2,IF(L1060&lt;=6.5,3,4)))</f>
        <v>2</v>
      </c>
      <c r="Z1060" s="132" t="n">
        <f aca="false">IF(R1060=1,35,IF(S1060=1,64,IF(T1060=1,IF(Y1060=1,85,104),IF(U1060=1,IF(Y1060=1,124,152),IF(V1060=1,(IF(Y1060=1,146,IF(Y1060=2,178,263))),IF(W1060=1,(IF(Y1060=1,178,IF(Y1060=2,218,321))),IF(X1060=1,IF(Y1060=1,190,IF(Y1060=2,242,IF(Y1060=3,357,896))))))))))</f>
        <v>178</v>
      </c>
      <c r="AA1060" s="146" t="n">
        <f aca="false">Z1060*F1060</f>
        <v>18970269.775578</v>
      </c>
      <c r="AB1060" s="141" t="n">
        <v>0</v>
      </c>
      <c r="AC1060" s="136" t="s">
        <v>191</v>
      </c>
    </row>
    <row r="1061" customFormat="false" ht="13.8" hidden="false" customHeight="false" outlineLevel="0" collapsed="false">
      <c r="A1061" s="136" t="n">
        <v>1060</v>
      </c>
      <c r="B1061" s="132" t="n">
        <v>300113.058205</v>
      </c>
      <c r="C1061" s="132" t="n">
        <v>5041722.30352</v>
      </c>
      <c r="D1061" s="132" t="s">
        <v>533</v>
      </c>
      <c r="E1061" s="147" t="n">
        <v>9766.7</v>
      </c>
      <c r="F1061" s="144" t="n">
        <f aca="false">E1061*10.76391</f>
        <v>105127.879797</v>
      </c>
      <c r="G1061" s="132" t="s">
        <v>224</v>
      </c>
      <c r="H1061" s="132" t="n">
        <v>0</v>
      </c>
      <c r="I1061" s="132" t="n">
        <v>6</v>
      </c>
      <c r="J1061" s="132" t="n">
        <f aca="false">IF(L1061=13.5,IF(X1061=1,12,9),-0.392532+1.267037*L1061+0.472239*X1061+0.58658*W1061+0.089417*V1061+0.531633*U1061+0.337883*T1061-0.403545*S1061)</f>
        <v>5.3985515</v>
      </c>
      <c r="K1061" s="145" t="n">
        <f aca="false">IF(I1061=0,J1061,I1061)</f>
        <v>6</v>
      </c>
      <c r="L1061" s="132" t="n">
        <v>4.5</v>
      </c>
      <c r="M1061" s="132" t="n">
        <v>0</v>
      </c>
      <c r="N1061" s="132" t="n">
        <v>0</v>
      </c>
      <c r="O1061" s="132" t="s">
        <v>154</v>
      </c>
      <c r="P1061" s="132" t="n">
        <v>0</v>
      </c>
      <c r="Q1061" s="132" t="n">
        <v>0</v>
      </c>
      <c r="R1061" s="132" t="n">
        <v>0</v>
      </c>
      <c r="S1061" s="132" t="n">
        <v>0</v>
      </c>
      <c r="T1061" s="132" t="n">
        <v>0</v>
      </c>
      <c r="U1061" s="132" t="n">
        <v>0</v>
      </c>
      <c r="V1061" s="132" t="n">
        <v>1</v>
      </c>
      <c r="W1061" s="132" t="n">
        <v>0</v>
      </c>
      <c r="X1061" s="132" t="n">
        <v>0</v>
      </c>
      <c r="Y1061" s="132" t="n">
        <f aca="false">IF(L1061&lt;=2.5,1,IF(L1061&lt;=4.5,2,IF(L1061&lt;=6.5,3,4)))</f>
        <v>2</v>
      </c>
      <c r="Z1061" s="132" t="n">
        <f aca="false">IF(R1061=1,35,IF(S1061=1,64,IF(T1061=1,IF(Y1061=1,85,104),IF(U1061=1,IF(Y1061=1,124,152),IF(V1061=1,(IF(Y1061=1,146,IF(Y1061=2,178,263))),IF(W1061=1,(IF(Y1061=1,178,IF(Y1061=2,218,321))),IF(X1061=1,IF(Y1061=1,190,IF(Y1061=2,242,IF(Y1061=3,357,896))))))))))</f>
        <v>178</v>
      </c>
      <c r="AA1061" s="146" t="n">
        <f aca="false">Z1061*F1061</f>
        <v>18712762.603866</v>
      </c>
      <c r="AB1061" s="141" t="n">
        <v>0</v>
      </c>
      <c r="AC1061" s="136" t="s">
        <v>191</v>
      </c>
    </row>
    <row r="1062" customFormat="false" ht="13.8" hidden="false" customHeight="false" outlineLevel="0" collapsed="false">
      <c r="A1062" s="136" t="n">
        <v>1061</v>
      </c>
      <c r="B1062" s="132" t="n">
        <v>302041.806734</v>
      </c>
      <c r="C1062" s="132" t="n">
        <v>5058599.47955</v>
      </c>
      <c r="D1062" s="132" t="s">
        <v>534</v>
      </c>
      <c r="E1062" s="147" t="n">
        <v>9754.8</v>
      </c>
      <c r="F1062" s="144" t="n">
        <f aca="false">E1062*10.76391</f>
        <v>104999.789268</v>
      </c>
      <c r="G1062" s="132" t="s">
        <v>333</v>
      </c>
      <c r="H1062" s="132" t="n">
        <v>0</v>
      </c>
      <c r="I1062" s="132" t="n">
        <v>0</v>
      </c>
      <c r="J1062" s="132" t="n">
        <f aca="false">IF(L1062=13.5,IF(X1062=1,12,9),-0.392532+1.267037*L1062+0.472239*X1062+0.58658*W1062+0.089417*V1062+0.531633*U1062+0.337883*T1062-0.403545*S1062)</f>
        <v>2.141542</v>
      </c>
      <c r="K1062" s="145" t="n">
        <f aca="false">IF(I1062=0,J1062,I1062)</f>
        <v>2.141542</v>
      </c>
      <c r="L1062" s="132" t="n">
        <v>2</v>
      </c>
      <c r="M1062" s="132" t="n">
        <v>1</v>
      </c>
      <c r="N1062" s="132" t="n">
        <v>3</v>
      </c>
      <c r="O1062" s="132" t="s">
        <v>150</v>
      </c>
      <c r="P1062" s="132" t="n">
        <v>2</v>
      </c>
      <c r="Q1062" s="132" t="n">
        <v>1.5</v>
      </c>
      <c r="R1062" s="132" t="n">
        <v>1</v>
      </c>
      <c r="S1062" s="132" t="n">
        <v>0</v>
      </c>
      <c r="T1062" s="132" t="n">
        <v>0</v>
      </c>
      <c r="U1062" s="132" t="n">
        <v>0</v>
      </c>
      <c r="V1062" s="132" t="n">
        <v>0</v>
      </c>
      <c r="W1062" s="132" t="n">
        <v>0</v>
      </c>
      <c r="X1062" s="132" t="n">
        <v>0</v>
      </c>
      <c r="Y1062" s="132" t="n">
        <f aca="false">IF(L1062&lt;=2.5,1,IF(L1062&lt;=4.5,2,IF(L1062&lt;=6.5,3,4)))</f>
        <v>1</v>
      </c>
      <c r="Z1062" s="132" t="n">
        <f aca="false">IF(R1062=1,35,IF(S1062=1,64,IF(T1062=1,IF(Y1062=1,85,104),IF(U1062=1,IF(Y1062=1,124,152),IF(V1062=1,(IF(Y1062=1,146,IF(Y1062=2,178,263))),IF(W1062=1,(IF(Y1062=1,178,IF(Y1062=2,218,321))),IF(X1062=1,IF(Y1062=1,190,IF(Y1062=2,242,IF(Y1062=3,357,896))))))))))</f>
        <v>35</v>
      </c>
      <c r="AA1062" s="146" t="n">
        <f aca="false">Z1062*F1062</f>
        <v>3674992.62438</v>
      </c>
      <c r="AB1062" s="141" t="n">
        <v>0</v>
      </c>
      <c r="AC1062" s="136" t="s">
        <v>126</v>
      </c>
    </row>
    <row r="1063" customFormat="false" ht="13.8" hidden="false" customHeight="false" outlineLevel="0" collapsed="false">
      <c r="A1063" s="136" t="n">
        <v>1062</v>
      </c>
      <c r="B1063" s="132" t="n">
        <v>297012.537666</v>
      </c>
      <c r="C1063" s="132" t="n">
        <v>5043280.24283</v>
      </c>
      <c r="D1063" s="132" t="s">
        <v>535</v>
      </c>
      <c r="E1063" s="147" t="n">
        <v>9748.3</v>
      </c>
      <c r="F1063" s="144" t="n">
        <f aca="false">E1063*10.76391</f>
        <v>104929.823853</v>
      </c>
      <c r="G1063" s="132" t="s">
        <v>204</v>
      </c>
      <c r="H1063" s="132" t="n">
        <v>1</v>
      </c>
      <c r="I1063" s="132" t="n">
        <v>3</v>
      </c>
      <c r="J1063" s="132" t="n">
        <f aca="false">IF(L1063=13.5,IF(X1063=1,12,9),-0.392532+1.267037*L1063+0.472239*X1063+0.58658*W1063+0.089417*V1063+0.531633*U1063+0.337883*T1063-0.403545*S1063)</f>
        <v>3.940212</v>
      </c>
      <c r="K1063" s="145" t="n">
        <f aca="false">IF(I1063=0,J1063,I1063)</f>
        <v>3</v>
      </c>
      <c r="L1063" s="132" t="n">
        <v>3</v>
      </c>
      <c r="M1063" s="132" t="n">
        <v>2</v>
      </c>
      <c r="N1063" s="132" t="n">
        <v>6</v>
      </c>
      <c r="O1063" s="132" t="s">
        <v>153</v>
      </c>
      <c r="P1063" s="132" t="n">
        <v>2</v>
      </c>
      <c r="Q1063" s="132" t="n">
        <v>2.5</v>
      </c>
      <c r="R1063" s="132" t="n">
        <v>0</v>
      </c>
      <c r="S1063" s="132" t="n">
        <v>0</v>
      </c>
      <c r="T1063" s="132" t="n">
        <v>0</v>
      </c>
      <c r="U1063" s="132" t="n">
        <v>1</v>
      </c>
      <c r="V1063" s="132" t="n">
        <v>0</v>
      </c>
      <c r="W1063" s="132" t="n">
        <v>0</v>
      </c>
      <c r="X1063" s="132" t="n">
        <v>0</v>
      </c>
      <c r="Y1063" s="132" t="n">
        <f aca="false">IF(L1063&lt;=2.5,1,IF(L1063&lt;=4.5,2,IF(L1063&lt;=6.5,3,4)))</f>
        <v>2</v>
      </c>
      <c r="Z1063" s="132" t="n">
        <f aca="false">IF(R1063=1,35,IF(S1063=1,64,IF(T1063=1,IF(Y1063=1,85,104),IF(U1063=1,IF(Y1063=1,124,152),IF(V1063=1,(IF(Y1063=1,146,IF(Y1063=2,178,263))),IF(W1063=1,(IF(Y1063=1,178,IF(Y1063=2,218,321))),IF(X1063=1,IF(Y1063=1,190,IF(Y1063=2,242,IF(Y1063=3,357,896))))))))))</f>
        <v>152</v>
      </c>
      <c r="AA1063" s="146" t="n">
        <f aca="false">Z1063*F1063</f>
        <v>15949333.225656</v>
      </c>
      <c r="AB1063" s="141" t="n">
        <v>0</v>
      </c>
      <c r="AC1063" s="136" t="s">
        <v>191</v>
      </c>
    </row>
    <row r="1064" customFormat="false" ht="13.8" hidden="false" customHeight="false" outlineLevel="0" collapsed="false">
      <c r="A1064" s="136" t="n">
        <v>1063</v>
      </c>
      <c r="B1064" s="132" t="n">
        <v>292469.26566</v>
      </c>
      <c r="C1064" s="132" t="n">
        <v>5039619.92894</v>
      </c>
      <c r="D1064" s="132" t="s">
        <v>536</v>
      </c>
      <c r="E1064" s="147" t="n">
        <v>9730.6</v>
      </c>
      <c r="F1064" s="144" t="n">
        <f aca="false">E1064*10.76391</f>
        <v>104739.302646</v>
      </c>
      <c r="G1064" s="132" t="s">
        <v>262</v>
      </c>
      <c r="H1064" s="132" t="n">
        <v>1</v>
      </c>
      <c r="I1064" s="132" t="n">
        <v>6</v>
      </c>
      <c r="J1064" s="132" t="n">
        <f aca="false">IF(L1064=13.5,IF(X1064=1,12,9),-0.392532+1.267037*L1064+0.472239*X1064+0.58658*W1064+0.089417*V1064+0.531633*U1064+0.337883*T1064-0.403545*S1064)</f>
        <v>5.013499</v>
      </c>
      <c r="K1064" s="145" t="n">
        <f aca="false">IF(I1064=0,J1064,I1064)</f>
        <v>6</v>
      </c>
      <c r="L1064" s="132" t="n">
        <v>4</v>
      </c>
      <c r="M1064" s="132" t="n">
        <v>2</v>
      </c>
      <c r="N1064" s="132" t="n">
        <v>12</v>
      </c>
      <c r="O1064" s="132" t="s">
        <v>152</v>
      </c>
      <c r="P1064" s="132" t="n">
        <v>2</v>
      </c>
      <c r="Q1064" s="132" t="n">
        <v>2.5</v>
      </c>
      <c r="R1064" s="132" t="n">
        <v>0</v>
      </c>
      <c r="S1064" s="132" t="n">
        <v>0</v>
      </c>
      <c r="T1064" s="132" t="n">
        <v>1</v>
      </c>
      <c r="U1064" s="132" t="n">
        <v>0</v>
      </c>
      <c r="V1064" s="132" t="n">
        <v>0</v>
      </c>
      <c r="W1064" s="132" t="n">
        <v>0</v>
      </c>
      <c r="X1064" s="132" t="n">
        <v>0</v>
      </c>
      <c r="Y1064" s="132" t="n">
        <f aca="false">IF(L1064&lt;=2.5,1,IF(L1064&lt;=4.5,2,IF(L1064&lt;=6.5,3,4)))</f>
        <v>2</v>
      </c>
      <c r="Z1064" s="132" t="n">
        <f aca="false">IF(R1064=1,35,IF(S1064=1,64,IF(T1064=1,IF(Y1064=1,85,104),IF(U1064=1,IF(Y1064=1,124,152),IF(V1064=1,(IF(Y1064=1,146,IF(Y1064=2,178,263))),IF(W1064=1,(IF(Y1064=1,178,IF(Y1064=2,218,321))),IF(X1064=1,IF(Y1064=1,190,IF(Y1064=2,242,IF(Y1064=3,357,896))))))))))</f>
        <v>104</v>
      </c>
      <c r="AA1064" s="146" t="n">
        <f aca="false">Z1064*F1064</f>
        <v>10892887.475184</v>
      </c>
      <c r="AB1064" s="141" t="n">
        <v>0</v>
      </c>
      <c r="AC1064" s="136" t="s">
        <v>125</v>
      </c>
    </row>
    <row r="1065" customFormat="false" ht="13.8" hidden="false" customHeight="false" outlineLevel="0" collapsed="false">
      <c r="A1065" s="136" t="n">
        <v>1064</v>
      </c>
      <c r="B1065" s="132" t="n">
        <v>292765.323731</v>
      </c>
      <c r="C1065" s="132" t="n">
        <v>5039616.55491</v>
      </c>
      <c r="D1065" s="132" t="s">
        <v>537</v>
      </c>
      <c r="E1065" s="147" t="n">
        <v>9697.2</v>
      </c>
      <c r="F1065" s="144" t="n">
        <f aca="false">E1065*10.76391</f>
        <v>104379.788052</v>
      </c>
      <c r="G1065" s="132" t="s">
        <v>262</v>
      </c>
      <c r="H1065" s="132" t="n">
        <v>1</v>
      </c>
      <c r="I1065" s="132" t="n">
        <v>6</v>
      </c>
      <c r="J1065" s="132" t="n">
        <f aca="false">IF(L1065=13.5,IF(X1065=1,12,9),-0.392532+1.267037*L1065+0.472239*X1065+0.58658*W1065+0.089417*V1065+0.531633*U1065+0.337883*T1065-0.403545*S1065)</f>
        <v>5.013499</v>
      </c>
      <c r="K1065" s="145" t="n">
        <f aca="false">IF(I1065=0,J1065,I1065)</f>
        <v>6</v>
      </c>
      <c r="L1065" s="132" t="n">
        <v>4</v>
      </c>
      <c r="M1065" s="132" t="n">
        <v>2</v>
      </c>
      <c r="N1065" s="132" t="n">
        <v>12</v>
      </c>
      <c r="O1065" s="132" t="s">
        <v>152</v>
      </c>
      <c r="P1065" s="132" t="n">
        <v>2</v>
      </c>
      <c r="Q1065" s="132" t="n">
        <v>2.5</v>
      </c>
      <c r="R1065" s="132" t="n">
        <v>0</v>
      </c>
      <c r="S1065" s="132" t="n">
        <v>0</v>
      </c>
      <c r="T1065" s="132" t="n">
        <v>1</v>
      </c>
      <c r="U1065" s="132" t="n">
        <v>0</v>
      </c>
      <c r="V1065" s="132" t="n">
        <v>0</v>
      </c>
      <c r="W1065" s="132" t="n">
        <v>0</v>
      </c>
      <c r="X1065" s="132" t="n">
        <v>0</v>
      </c>
      <c r="Y1065" s="132" t="n">
        <f aca="false">IF(L1065&lt;=2.5,1,IF(L1065&lt;=4.5,2,IF(L1065&lt;=6.5,3,4)))</f>
        <v>2</v>
      </c>
      <c r="Z1065" s="132" t="n">
        <f aca="false">IF(R1065=1,35,IF(S1065=1,64,IF(T1065=1,IF(Y1065=1,85,104),IF(U1065=1,IF(Y1065=1,124,152),IF(V1065=1,(IF(Y1065=1,146,IF(Y1065=2,178,263))),IF(W1065=1,(IF(Y1065=1,178,IF(Y1065=2,218,321))),IF(X1065=1,IF(Y1065=1,190,IF(Y1065=2,242,IF(Y1065=3,357,896))))))))))</f>
        <v>104</v>
      </c>
      <c r="AA1065" s="146" t="n">
        <f aca="false">Z1065*F1065</f>
        <v>10855497.957408</v>
      </c>
      <c r="AB1065" s="141" t="n">
        <v>0</v>
      </c>
      <c r="AC1065" s="136" t="s">
        <v>125</v>
      </c>
    </row>
    <row r="1066" customFormat="false" ht="13.8" hidden="false" customHeight="false" outlineLevel="0" collapsed="false">
      <c r="A1066" s="136" t="n">
        <v>1065</v>
      </c>
      <c r="B1066" s="132" t="n">
        <v>292669.75734</v>
      </c>
      <c r="C1066" s="132" t="n">
        <v>5039685.36889</v>
      </c>
      <c r="D1066" s="132" t="s">
        <v>538</v>
      </c>
      <c r="E1066" s="147" t="n">
        <v>9697.2</v>
      </c>
      <c r="F1066" s="144" t="n">
        <f aca="false">E1066*10.76391</f>
        <v>104379.788052</v>
      </c>
      <c r="G1066" s="132" t="s">
        <v>262</v>
      </c>
      <c r="H1066" s="132" t="n">
        <v>1</v>
      </c>
      <c r="I1066" s="132" t="n">
        <v>6</v>
      </c>
      <c r="J1066" s="132" t="n">
        <f aca="false">IF(L1066=13.5,IF(X1066=1,12,9),-0.392532+1.267037*L1066+0.472239*X1066+0.58658*W1066+0.089417*V1066+0.531633*U1066+0.337883*T1066-0.403545*S1066)</f>
        <v>5.013499</v>
      </c>
      <c r="K1066" s="145" t="n">
        <f aca="false">IF(I1066=0,J1066,I1066)</f>
        <v>6</v>
      </c>
      <c r="L1066" s="132" t="n">
        <v>4</v>
      </c>
      <c r="M1066" s="132" t="n">
        <v>2</v>
      </c>
      <c r="N1066" s="132" t="n">
        <v>12</v>
      </c>
      <c r="O1066" s="132" t="s">
        <v>152</v>
      </c>
      <c r="P1066" s="132" t="n">
        <v>2</v>
      </c>
      <c r="Q1066" s="132" t="n">
        <v>2.5</v>
      </c>
      <c r="R1066" s="132" t="n">
        <v>0</v>
      </c>
      <c r="S1066" s="132" t="n">
        <v>0</v>
      </c>
      <c r="T1066" s="132" t="n">
        <v>1</v>
      </c>
      <c r="U1066" s="132" t="n">
        <v>0</v>
      </c>
      <c r="V1066" s="132" t="n">
        <v>0</v>
      </c>
      <c r="W1066" s="132" t="n">
        <v>0</v>
      </c>
      <c r="X1066" s="132" t="n">
        <v>0</v>
      </c>
      <c r="Y1066" s="132" t="n">
        <f aca="false">IF(L1066&lt;=2.5,1,IF(L1066&lt;=4.5,2,IF(L1066&lt;=6.5,3,4)))</f>
        <v>2</v>
      </c>
      <c r="Z1066" s="132" t="n">
        <f aca="false">IF(R1066=1,35,IF(S1066=1,64,IF(T1066=1,IF(Y1066=1,85,104),IF(U1066=1,IF(Y1066=1,124,152),IF(V1066=1,(IF(Y1066=1,146,IF(Y1066=2,178,263))),IF(W1066=1,(IF(Y1066=1,178,IF(Y1066=2,218,321))),IF(X1066=1,IF(Y1066=1,190,IF(Y1066=2,242,IF(Y1066=3,357,896))))))))))</f>
        <v>104</v>
      </c>
      <c r="AA1066" s="146" t="n">
        <f aca="false">Z1066*F1066</f>
        <v>10855497.957408</v>
      </c>
      <c r="AB1066" s="141" t="n">
        <v>0</v>
      </c>
      <c r="AC1066" s="136" t="s">
        <v>125</v>
      </c>
    </row>
    <row r="1067" customFormat="false" ht="13.8" hidden="false" customHeight="false" outlineLevel="0" collapsed="false">
      <c r="A1067" s="136" t="n">
        <v>1066</v>
      </c>
      <c r="B1067" s="132" t="n">
        <v>295693.1205</v>
      </c>
      <c r="C1067" s="132" t="n">
        <v>5032538.969</v>
      </c>
      <c r="D1067" s="132" t="s">
        <v>539</v>
      </c>
      <c r="E1067" s="147" t="n">
        <v>9695</v>
      </c>
      <c r="F1067" s="144" t="n">
        <f aca="false">E1067*10.76391</f>
        <v>104356.10745</v>
      </c>
      <c r="G1067" s="132" t="s">
        <v>401</v>
      </c>
      <c r="H1067" s="132" t="n">
        <v>0</v>
      </c>
      <c r="I1067" s="132" t="n">
        <v>0</v>
      </c>
      <c r="J1067" s="132" t="n">
        <f aca="false">IF(L1067=13.5,IF(X1067=1,12,9),-0.392532+1.267037*L1067+0.472239*X1067+0.58658*W1067+0.089417*V1067+0.531633*U1067+0.337883*T1067-0.403545*S1067)</f>
        <v>3.6385525</v>
      </c>
      <c r="K1067" s="145" t="n">
        <f aca="false">IF(I1067=0,J1067,I1067)</f>
        <v>3.6385525</v>
      </c>
      <c r="L1067" s="132" t="n">
        <v>3.5</v>
      </c>
      <c r="M1067" s="132" t="n">
        <v>1</v>
      </c>
      <c r="N1067" s="132" t="n">
        <v>12</v>
      </c>
      <c r="O1067" s="132" t="s">
        <v>151</v>
      </c>
      <c r="P1067" s="132" t="n">
        <v>2</v>
      </c>
      <c r="Q1067" s="132" t="n">
        <v>1.5</v>
      </c>
      <c r="R1067" s="132" t="n">
        <v>0</v>
      </c>
      <c r="S1067" s="132" t="n">
        <v>1</v>
      </c>
      <c r="T1067" s="132" t="n">
        <v>0</v>
      </c>
      <c r="U1067" s="132" t="n">
        <v>0</v>
      </c>
      <c r="V1067" s="132" t="n">
        <v>0</v>
      </c>
      <c r="W1067" s="132" t="n">
        <v>0</v>
      </c>
      <c r="X1067" s="132" t="n">
        <v>0</v>
      </c>
      <c r="Y1067" s="132" t="n">
        <f aca="false">IF(L1067&lt;=2.5,1,IF(L1067&lt;=4.5,2,IF(L1067&lt;=6.5,3,4)))</f>
        <v>2</v>
      </c>
      <c r="Z1067" s="132" t="n">
        <f aca="false">IF(R1067=1,35,IF(S1067=1,64,IF(T1067=1,IF(Y1067=1,85,104),IF(U1067=1,IF(Y1067=1,124,152),IF(V1067=1,(IF(Y1067=1,146,IF(Y1067=2,178,263))),IF(W1067=1,(IF(Y1067=1,178,IF(Y1067=2,218,321))),IF(X1067=1,IF(Y1067=1,190,IF(Y1067=2,242,IF(Y1067=3,357,896))))))))))</f>
        <v>64</v>
      </c>
      <c r="AA1067" s="146" t="n">
        <f aca="false">Z1067*F1067</f>
        <v>6678790.8768</v>
      </c>
      <c r="AB1067" s="141" t="n">
        <v>0</v>
      </c>
      <c r="AC1067" s="136" t="s">
        <v>125</v>
      </c>
    </row>
    <row r="1068" customFormat="false" ht="13.8" hidden="false" customHeight="false" outlineLevel="0" collapsed="false">
      <c r="A1068" s="136" t="n">
        <v>1067</v>
      </c>
      <c r="B1068" s="132" t="n">
        <v>298303.495858</v>
      </c>
      <c r="C1068" s="132" t="n">
        <v>5044567.8513</v>
      </c>
      <c r="D1068" s="132" t="s">
        <v>540</v>
      </c>
      <c r="E1068" s="147" t="n">
        <v>9674.3</v>
      </c>
      <c r="F1068" s="144" t="n">
        <f aca="false">E1068*10.76391</f>
        <v>104133.294513</v>
      </c>
      <c r="G1068" s="132" t="s">
        <v>198</v>
      </c>
      <c r="H1068" s="132" t="n">
        <v>0</v>
      </c>
      <c r="I1068" s="132" t="n">
        <v>0</v>
      </c>
      <c r="J1068" s="132" t="n">
        <f aca="false">IF(L1068=13.5,IF(X1068=1,12,9),-0.392532+1.267037*L1068+0.472239*X1068+0.58658*W1068+0.089417*V1068+0.531633*U1068+0.337883*T1068-0.403545*S1068)</f>
        <v>3.746462</v>
      </c>
      <c r="K1068" s="145" t="n">
        <f aca="false">IF(I1068=0,J1068,I1068)</f>
        <v>3.746462</v>
      </c>
      <c r="L1068" s="132" t="n">
        <v>3</v>
      </c>
      <c r="M1068" s="132" t="n">
        <v>2</v>
      </c>
      <c r="N1068" s="132" t="n">
        <v>6</v>
      </c>
      <c r="O1068" s="132" t="s">
        <v>152</v>
      </c>
      <c r="P1068" s="132" t="n">
        <v>2</v>
      </c>
      <c r="Q1068" s="132" t="n">
        <v>2.5</v>
      </c>
      <c r="R1068" s="132" t="n">
        <v>0</v>
      </c>
      <c r="S1068" s="132" t="n">
        <v>0</v>
      </c>
      <c r="T1068" s="132" t="n">
        <v>1</v>
      </c>
      <c r="U1068" s="132" t="n">
        <v>0</v>
      </c>
      <c r="V1068" s="132" t="n">
        <v>0</v>
      </c>
      <c r="W1068" s="132" t="n">
        <v>0</v>
      </c>
      <c r="X1068" s="132" t="n">
        <v>0</v>
      </c>
      <c r="Y1068" s="132" t="n">
        <f aca="false">IF(L1068&lt;=2.5,1,IF(L1068&lt;=4.5,2,IF(L1068&lt;=6.5,3,4)))</f>
        <v>2</v>
      </c>
      <c r="Z1068" s="132" t="n">
        <f aca="false">IF(R1068=1,35,IF(S1068=1,64,IF(T1068=1,IF(Y1068=1,85,104),IF(U1068=1,IF(Y1068=1,124,152),IF(V1068=1,(IF(Y1068=1,146,IF(Y1068=2,178,263))),IF(W1068=1,(IF(Y1068=1,178,IF(Y1068=2,218,321))),IF(X1068=1,IF(Y1068=1,190,IF(Y1068=2,242,IF(Y1068=3,357,896))))))))))</f>
        <v>104</v>
      </c>
      <c r="AA1068" s="146" t="n">
        <f aca="false">Z1068*F1068</f>
        <v>10829862.629352</v>
      </c>
      <c r="AB1068" s="141" t="n">
        <v>0</v>
      </c>
      <c r="AC1068" s="136" t="s">
        <v>125</v>
      </c>
    </row>
    <row r="1069" customFormat="false" ht="13.8" hidden="false" customHeight="false" outlineLevel="0" collapsed="false">
      <c r="A1069" s="136" t="n">
        <v>1068</v>
      </c>
      <c r="B1069" s="132" t="n">
        <v>301210.127375</v>
      </c>
      <c r="C1069" s="132" t="n">
        <v>5047512.06583</v>
      </c>
      <c r="D1069" s="132" t="s">
        <v>541</v>
      </c>
      <c r="E1069" s="147" t="n">
        <v>9646.3</v>
      </c>
      <c r="F1069" s="144" t="n">
        <f aca="false">E1069*10.76391</f>
        <v>103831.905033</v>
      </c>
      <c r="G1069" s="132" t="s">
        <v>227</v>
      </c>
      <c r="H1069" s="132" t="n">
        <v>0</v>
      </c>
      <c r="I1069" s="132" t="n">
        <v>0</v>
      </c>
      <c r="J1069" s="132" t="n">
        <f aca="false">IF(L1069=13.5,IF(X1069=1,12,9),-0.392532+1.267037*L1069+0.472239*X1069+0.58658*W1069+0.089417*V1069+0.531633*U1069+0.337883*T1069-0.403545*S1069)</f>
        <v>3.746462</v>
      </c>
      <c r="K1069" s="145" t="n">
        <f aca="false">IF(I1069=0,J1069,I1069)</f>
        <v>3.746462</v>
      </c>
      <c r="L1069" s="132" t="n">
        <v>3</v>
      </c>
      <c r="M1069" s="132" t="n">
        <v>2</v>
      </c>
      <c r="N1069" s="132" t="n">
        <v>6</v>
      </c>
      <c r="O1069" s="132" t="s">
        <v>152</v>
      </c>
      <c r="P1069" s="132" t="n">
        <v>2</v>
      </c>
      <c r="Q1069" s="132" t="n">
        <v>2</v>
      </c>
      <c r="R1069" s="132" t="n">
        <v>0</v>
      </c>
      <c r="S1069" s="132" t="n">
        <v>0</v>
      </c>
      <c r="T1069" s="132" t="n">
        <v>1</v>
      </c>
      <c r="U1069" s="132" t="n">
        <v>0</v>
      </c>
      <c r="V1069" s="132" t="n">
        <v>0</v>
      </c>
      <c r="W1069" s="132" t="n">
        <v>0</v>
      </c>
      <c r="X1069" s="132" t="n">
        <v>0</v>
      </c>
      <c r="Y1069" s="132" t="n">
        <f aca="false">IF(L1069&lt;=2.5,1,IF(L1069&lt;=4.5,2,IF(L1069&lt;=6.5,3,4)))</f>
        <v>2</v>
      </c>
      <c r="Z1069" s="132" t="n">
        <f aca="false">IF(R1069=1,35,IF(S1069=1,64,IF(T1069=1,IF(Y1069=1,85,104),IF(U1069=1,IF(Y1069=1,124,152),IF(V1069=1,(IF(Y1069=1,146,IF(Y1069=2,178,263))),IF(W1069=1,(IF(Y1069=1,178,IF(Y1069=2,218,321))),IF(X1069=1,IF(Y1069=1,190,IF(Y1069=2,242,IF(Y1069=3,357,896))))))))))</f>
        <v>104</v>
      </c>
      <c r="AA1069" s="146" t="n">
        <f aca="false">Z1069*F1069</f>
        <v>10798518.123432</v>
      </c>
      <c r="AB1069" s="141" t="n">
        <v>0</v>
      </c>
      <c r="AC1069" s="136" t="s">
        <v>125</v>
      </c>
    </row>
    <row r="1070" customFormat="false" ht="13.8" hidden="false" customHeight="false" outlineLevel="0" collapsed="false">
      <c r="A1070" s="136" t="n">
        <v>1069</v>
      </c>
      <c r="B1070" s="132" t="n">
        <v>288971.2838</v>
      </c>
      <c r="C1070" s="132" t="n">
        <v>5039122.15</v>
      </c>
      <c r="D1070" s="132" t="s">
        <v>542</v>
      </c>
      <c r="E1070" s="147" t="n">
        <v>9487.3</v>
      </c>
      <c r="F1070" s="144" t="n">
        <f aca="false">E1070*10.76391</f>
        <v>102120.443343</v>
      </c>
      <c r="G1070" s="132" t="s">
        <v>250</v>
      </c>
      <c r="H1070" s="132" t="n">
        <v>0</v>
      </c>
      <c r="I1070" s="132" t="n">
        <v>3</v>
      </c>
      <c r="J1070" s="132" t="n">
        <f aca="false">IF(L1070=13.5,IF(X1070=1,12,9),-0.392532+1.267037*L1070+0.472239*X1070+0.58658*W1070+0.089417*V1070+0.531633*U1070+0.337883*T1070-0.403545*S1070)</f>
        <v>4.272071</v>
      </c>
      <c r="K1070" s="145" t="n">
        <f aca="false">IF(I1070=0,J1070,I1070)</f>
        <v>3</v>
      </c>
      <c r="L1070" s="132" t="n">
        <v>4</v>
      </c>
      <c r="M1070" s="132" t="n">
        <v>2</v>
      </c>
      <c r="N1070" s="132" t="n">
        <v>99</v>
      </c>
      <c r="O1070" s="132" t="s">
        <v>151</v>
      </c>
      <c r="P1070" s="132" t="n">
        <v>2</v>
      </c>
      <c r="Q1070" s="132" t="n">
        <v>2.5</v>
      </c>
      <c r="R1070" s="132" t="n">
        <v>0</v>
      </c>
      <c r="S1070" s="132" t="n">
        <v>1</v>
      </c>
      <c r="T1070" s="132" t="n">
        <v>0</v>
      </c>
      <c r="U1070" s="132" t="n">
        <v>0</v>
      </c>
      <c r="V1070" s="132" t="n">
        <v>0</v>
      </c>
      <c r="W1070" s="132" t="n">
        <v>0</v>
      </c>
      <c r="X1070" s="132" t="n">
        <v>0</v>
      </c>
      <c r="Y1070" s="132" t="n">
        <f aca="false">IF(L1070&lt;=2.5,1,IF(L1070&lt;=4.5,2,IF(L1070&lt;=6.5,3,4)))</f>
        <v>2</v>
      </c>
      <c r="Z1070" s="132" t="n">
        <f aca="false">IF(R1070=1,35,IF(S1070=1,64,IF(T1070=1,IF(Y1070=1,85,104),IF(U1070=1,IF(Y1070=1,124,152),IF(V1070=1,(IF(Y1070=1,146,IF(Y1070=2,178,263))),IF(W1070=1,(IF(Y1070=1,178,IF(Y1070=2,218,321))),IF(X1070=1,IF(Y1070=1,190,IF(Y1070=2,242,IF(Y1070=3,357,896))))))))))</f>
        <v>64</v>
      </c>
      <c r="AA1070" s="146" t="n">
        <f aca="false">Z1070*F1070</f>
        <v>6535708.373952</v>
      </c>
      <c r="AB1070" s="141" t="n">
        <v>0</v>
      </c>
      <c r="AC1070" s="136" t="s">
        <v>125</v>
      </c>
    </row>
    <row r="1071" customFormat="false" ht="13.8" hidden="false" customHeight="false" outlineLevel="0" collapsed="false">
      <c r="A1071" s="136" t="n">
        <v>1070</v>
      </c>
      <c r="B1071" s="132" t="n">
        <v>301089.549354</v>
      </c>
      <c r="C1071" s="132" t="n">
        <v>5048046.82389</v>
      </c>
      <c r="D1071" s="132" t="s">
        <v>543</v>
      </c>
      <c r="E1071" s="147" t="n">
        <v>9455.3</v>
      </c>
      <c r="F1071" s="144" t="n">
        <f aca="false">E1071*10.76391</f>
        <v>101775.998223</v>
      </c>
      <c r="G1071" s="132" t="s">
        <v>214</v>
      </c>
      <c r="H1071" s="132" t="n">
        <v>0</v>
      </c>
      <c r="I1071" s="132" t="n">
        <v>0</v>
      </c>
      <c r="J1071" s="132" t="n">
        <f aca="false">IF(L1071=13.5,IF(X1071=1,12,9),-0.392532+1.267037*L1071+0.472239*X1071+0.58658*W1071+0.089417*V1071+0.531633*U1071+0.337883*T1071-0.403545*S1071)</f>
        <v>3.1129435</v>
      </c>
      <c r="K1071" s="145" t="n">
        <f aca="false">IF(I1071=0,J1071,I1071)</f>
        <v>3.1129435</v>
      </c>
      <c r="L1071" s="132" t="n">
        <v>2.5</v>
      </c>
      <c r="M1071" s="132" t="n">
        <v>2</v>
      </c>
      <c r="N1071" s="132" t="n">
        <v>4</v>
      </c>
      <c r="O1071" s="132" t="s">
        <v>152</v>
      </c>
      <c r="P1071" s="132" t="n">
        <v>2</v>
      </c>
      <c r="Q1071" s="132" t="n">
        <v>2.5</v>
      </c>
      <c r="R1071" s="132" t="n">
        <v>0</v>
      </c>
      <c r="S1071" s="132" t="n">
        <v>0</v>
      </c>
      <c r="T1071" s="132" t="n">
        <v>1</v>
      </c>
      <c r="U1071" s="132" t="n">
        <v>0</v>
      </c>
      <c r="V1071" s="132" t="n">
        <v>0</v>
      </c>
      <c r="W1071" s="132" t="n">
        <v>0</v>
      </c>
      <c r="X1071" s="132" t="n">
        <v>0</v>
      </c>
      <c r="Y1071" s="132" t="n">
        <f aca="false">IF(L1071&lt;=2.5,1,IF(L1071&lt;=4.5,2,IF(L1071&lt;=6.5,3,4)))</f>
        <v>1</v>
      </c>
      <c r="Z1071" s="132" t="n">
        <f aca="false">IF(R1071=1,35,IF(S1071=1,64,IF(T1071=1,IF(Y1071=1,85,104),IF(U1071=1,IF(Y1071=1,124,152),IF(V1071=1,(IF(Y1071=1,146,IF(Y1071=2,178,263))),IF(W1071=1,(IF(Y1071=1,178,IF(Y1071=2,218,321))),IF(X1071=1,IF(Y1071=1,190,IF(Y1071=2,242,IF(Y1071=3,357,896))))))))))</f>
        <v>85</v>
      </c>
      <c r="AA1071" s="146" t="n">
        <f aca="false">Z1071*F1071</f>
        <v>8650959.848955</v>
      </c>
      <c r="AB1071" s="141" t="n">
        <v>0</v>
      </c>
      <c r="AC1071" s="136" t="s">
        <v>125</v>
      </c>
    </row>
    <row r="1072" customFormat="false" ht="13.8" hidden="false" customHeight="false" outlineLevel="0" collapsed="false">
      <c r="A1072" s="136" t="n">
        <v>1071</v>
      </c>
      <c r="B1072" s="132" t="n">
        <v>293293.9767</v>
      </c>
      <c r="C1072" s="132" t="n">
        <v>5046550.514</v>
      </c>
      <c r="D1072" s="132" t="s">
        <v>544</v>
      </c>
      <c r="E1072" s="147" t="n">
        <v>9341</v>
      </c>
      <c r="F1072" s="144" t="n">
        <f aca="false">E1072*10.76391</f>
        <v>100545.68331</v>
      </c>
      <c r="G1072" s="132" t="s">
        <v>178</v>
      </c>
      <c r="H1072" s="132" t="n">
        <v>0</v>
      </c>
      <c r="I1072" s="132" t="n">
        <v>0</v>
      </c>
      <c r="J1072" s="132" t="n">
        <f aca="false">IF(L1072=13.5,IF(X1072=1,12,9),-0.392532+1.267037*L1072+0.472239*X1072+0.58658*W1072+0.089417*V1072+0.531633*U1072+0.337883*T1072-0.403545*S1072)</f>
        <v>3.1129435</v>
      </c>
      <c r="K1072" s="145" t="n">
        <f aca="false">IF(I1072=0,J1072,I1072)</f>
        <v>3.1129435</v>
      </c>
      <c r="L1072" s="132" t="n">
        <v>2.5</v>
      </c>
      <c r="M1072" s="132" t="n">
        <v>2</v>
      </c>
      <c r="N1072" s="132" t="n">
        <v>3</v>
      </c>
      <c r="O1072" s="132" t="s">
        <v>152</v>
      </c>
      <c r="P1072" s="132" t="n">
        <v>2.5</v>
      </c>
      <c r="Q1072" s="132" t="n">
        <v>2.5</v>
      </c>
      <c r="R1072" s="132" t="n">
        <v>0</v>
      </c>
      <c r="S1072" s="132" t="n">
        <v>0</v>
      </c>
      <c r="T1072" s="132" t="n">
        <v>1</v>
      </c>
      <c r="U1072" s="132" t="n">
        <v>0</v>
      </c>
      <c r="V1072" s="132" t="n">
        <v>0</v>
      </c>
      <c r="W1072" s="132" t="n">
        <v>0</v>
      </c>
      <c r="X1072" s="132" t="n">
        <v>0</v>
      </c>
      <c r="Y1072" s="132" t="n">
        <f aca="false">IF(L1072&lt;=2.5,1,IF(L1072&lt;=4.5,2,IF(L1072&lt;=6.5,3,4)))</f>
        <v>1</v>
      </c>
      <c r="Z1072" s="132" t="n">
        <f aca="false">IF(R1072=1,35,IF(S1072=1,64,IF(T1072=1,IF(Y1072=1,85,104),IF(U1072=1,IF(Y1072=1,124,152),IF(V1072=1,(IF(Y1072=1,146,IF(Y1072=2,178,263))),IF(W1072=1,(IF(Y1072=1,178,IF(Y1072=2,218,321))),IF(X1072=1,IF(Y1072=1,190,IF(Y1072=2,242,IF(Y1072=3,357,896))))))))))</f>
        <v>85</v>
      </c>
      <c r="AA1072" s="146" t="n">
        <f aca="false">Z1072*F1072</f>
        <v>8546383.08135</v>
      </c>
      <c r="AB1072" s="141" t="n">
        <v>0</v>
      </c>
      <c r="AC1072" s="136" t="s">
        <v>125</v>
      </c>
    </row>
    <row r="1073" customFormat="false" ht="13.8" hidden="false" customHeight="false" outlineLevel="0" collapsed="false">
      <c r="A1073" s="136" t="n">
        <v>1072</v>
      </c>
      <c r="B1073" s="132" t="n">
        <v>292604.33653</v>
      </c>
      <c r="C1073" s="132" t="n">
        <v>5039462.4515</v>
      </c>
      <c r="D1073" s="132" t="s">
        <v>545</v>
      </c>
      <c r="E1073" s="147" t="n">
        <v>9300.3</v>
      </c>
      <c r="F1073" s="144" t="n">
        <f aca="false">E1073*10.76391</f>
        <v>100107.592173</v>
      </c>
      <c r="G1073" s="132" t="s">
        <v>262</v>
      </c>
      <c r="H1073" s="132" t="n">
        <v>1</v>
      </c>
      <c r="I1073" s="132" t="n">
        <v>6</v>
      </c>
      <c r="J1073" s="132" t="n">
        <f aca="false">IF(L1073=13.5,IF(X1073=1,12,9),-0.392532+1.267037*L1073+0.472239*X1073+0.58658*W1073+0.089417*V1073+0.531633*U1073+0.337883*T1073-0.403545*S1073)</f>
        <v>5.013499</v>
      </c>
      <c r="K1073" s="145" t="n">
        <f aca="false">IF(I1073=0,J1073,I1073)</f>
        <v>6</v>
      </c>
      <c r="L1073" s="132" t="n">
        <v>4</v>
      </c>
      <c r="M1073" s="132" t="n">
        <v>2</v>
      </c>
      <c r="N1073" s="132" t="n">
        <v>12</v>
      </c>
      <c r="O1073" s="132" t="s">
        <v>152</v>
      </c>
      <c r="P1073" s="132" t="n">
        <v>2</v>
      </c>
      <c r="Q1073" s="132" t="n">
        <v>2.5</v>
      </c>
      <c r="R1073" s="132" t="n">
        <v>0</v>
      </c>
      <c r="S1073" s="132" t="n">
        <v>0</v>
      </c>
      <c r="T1073" s="132" t="n">
        <v>1</v>
      </c>
      <c r="U1073" s="132" t="n">
        <v>0</v>
      </c>
      <c r="V1073" s="132" t="n">
        <v>0</v>
      </c>
      <c r="W1073" s="132" t="n">
        <v>0</v>
      </c>
      <c r="X1073" s="132" t="n">
        <v>0</v>
      </c>
      <c r="Y1073" s="132" t="n">
        <f aca="false">IF(L1073&lt;=2.5,1,IF(L1073&lt;=4.5,2,IF(L1073&lt;=6.5,3,4)))</f>
        <v>2</v>
      </c>
      <c r="Z1073" s="132" t="n">
        <f aca="false">IF(R1073=1,35,IF(S1073=1,64,IF(T1073=1,IF(Y1073=1,85,104),IF(U1073=1,IF(Y1073=1,124,152),IF(V1073=1,(IF(Y1073=1,146,IF(Y1073=2,178,263))),IF(W1073=1,(IF(Y1073=1,178,IF(Y1073=2,218,321))),IF(X1073=1,IF(Y1073=1,190,IF(Y1073=2,242,IF(Y1073=3,357,896))))))))))</f>
        <v>104</v>
      </c>
      <c r="AA1073" s="146" t="n">
        <f aca="false">Z1073*F1073</f>
        <v>10411189.585992</v>
      </c>
      <c r="AB1073" s="141" t="n">
        <v>0</v>
      </c>
      <c r="AC1073" s="136" t="s">
        <v>125</v>
      </c>
    </row>
    <row r="1074" customFormat="false" ht="13.8" hidden="false" customHeight="false" outlineLevel="0" collapsed="false">
      <c r="A1074" s="136" t="n">
        <v>1073</v>
      </c>
      <c r="B1074" s="132" t="n">
        <v>293315.6305</v>
      </c>
      <c r="C1074" s="132" t="n">
        <v>5032227.63</v>
      </c>
      <c r="D1074" s="132" t="s">
        <v>546</v>
      </c>
      <c r="E1074" s="147" t="n">
        <v>9177.8</v>
      </c>
      <c r="F1074" s="144" t="n">
        <f aca="false">E1074*10.76391</f>
        <v>98789.013198</v>
      </c>
      <c r="G1074" s="132" t="s">
        <v>329</v>
      </c>
      <c r="H1074" s="132" t="n">
        <v>0</v>
      </c>
      <c r="I1074" s="132" t="n">
        <v>0</v>
      </c>
      <c r="J1074" s="132" t="n">
        <f aca="false">IF(L1074=13.5,IF(X1074=1,12,9),-0.392532+1.267037*L1074+0.472239*X1074+0.58658*W1074+0.089417*V1074+0.531633*U1074+0.337883*T1074-0.403545*S1074)</f>
        <v>1.737997</v>
      </c>
      <c r="K1074" s="145" t="n">
        <f aca="false">IF(I1074=0,J1074,I1074)</f>
        <v>1.737997</v>
      </c>
      <c r="L1074" s="132" t="n">
        <v>2</v>
      </c>
      <c r="M1074" s="132" t="n">
        <v>1</v>
      </c>
      <c r="N1074" s="132" t="n">
        <v>4</v>
      </c>
      <c r="O1074" s="132" t="s">
        <v>151</v>
      </c>
      <c r="P1074" s="132" t="n">
        <v>1.5</v>
      </c>
      <c r="Q1074" s="132" t="n">
        <v>1.5</v>
      </c>
      <c r="R1074" s="132" t="n">
        <v>0</v>
      </c>
      <c r="S1074" s="132" t="n">
        <v>1</v>
      </c>
      <c r="T1074" s="132" t="n">
        <v>0</v>
      </c>
      <c r="U1074" s="132" t="n">
        <v>0</v>
      </c>
      <c r="V1074" s="132" t="n">
        <v>0</v>
      </c>
      <c r="W1074" s="132" t="n">
        <v>0</v>
      </c>
      <c r="X1074" s="132" t="n">
        <v>0</v>
      </c>
      <c r="Y1074" s="132" t="n">
        <f aca="false">IF(L1074&lt;=2.5,1,IF(L1074&lt;=4.5,2,IF(L1074&lt;=6.5,3,4)))</f>
        <v>1</v>
      </c>
      <c r="Z1074" s="132" t="n">
        <f aca="false">IF(R1074=1,35,IF(S1074=1,64,IF(T1074=1,IF(Y1074=1,85,104),IF(U1074=1,IF(Y1074=1,124,152),IF(V1074=1,(IF(Y1074=1,146,IF(Y1074=2,178,263))),IF(W1074=1,(IF(Y1074=1,178,IF(Y1074=2,218,321))),IF(X1074=1,IF(Y1074=1,190,IF(Y1074=2,242,IF(Y1074=3,357,896))))))))))</f>
        <v>64</v>
      </c>
      <c r="AA1074" s="146" t="n">
        <f aca="false">Z1074*F1074</f>
        <v>6322496.844672</v>
      </c>
      <c r="AB1074" s="141" t="n">
        <v>0</v>
      </c>
      <c r="AC1074" s="136" t="s">
        <v>125</v>
      </c>
    </row>
    <row r="1075" customFormat="false" ht="13.8" hidden="false" customHeight="false" outlineLevel="0" collapsed="false">
      <c r="A1075" s="136" t="n">
        <v>1074</v>
      </c>
      <c r="B1075" s="132" t="n">
        <v>296000.192716</v>
      </c>
      <c r="C1075" s="132" t="n">
        <v>5051024.21512</v>
      </c>
      <c r="D1075" s="132" t="s">
        <v>547</v>
      </c>
      <c r="E1075" s="147" t="n">
        <v>9175.2</v>
      </c>
      <c r="F1075" s="144" t="n">
        <f aca="false">E1075*10.76391</f>
        <v>98761.027032</v>
      </c>
      <c r="G1075" s="132" t="s">
        <v>413</v>
      </c>
      <c r="H1075" s="132" t="n">
        <v>0.4</v>
      </c>
      <c r="I1075" s="132" t="n">
        <v>2</v>
      </c>
      <c r="J1075" s="132" t="n">
        <f aca="false">IF(L1075=13.5,IF(X1075=1,12,9),-0.392532+1.267037*L1075+0.472239*X1075+0.58658*W1075+0.089417*V1075+0.531633*U1075+0.337883*T1075-0.403545*S1075)</f>
        <v>3.6385525</v>
      </c>
      <c r="K1075" s="145" t="n">
        <f aca="false">IF(I1075=0,J1075,I1075)</f>
        <v>2</v>
      </c>
      <c r="L1075" s="132" t="n">
        <v>3.5</v>
      </c>
      <c r="M1075" s="132" t="n">
        <v>1</v>
      </c>
      <c r="N1075" s="132" t="n">
        <v>12</v>
      </c>
      <c r="O1075" s="132" t="s">
        <v>151</v>
      </c>
      <c r="P1075" s="132" t="n">
        <v>2</v>
      </c>
      <c r="Q1075" s="132" t="n">
        <v>1.5</v>
      </c>
      <c r="R1075" s="132" t="n">
        <v>0</v>
      </c>
      <c r="S1075" s="132" t="n">
        <v>1</v>
      </c>
      <c r="T1075" s="132" t="n">
        <v>0</v>
      </c>
      <c r="U1075" s="132" t="n">
        <v>0</v>
      </c>
      <c r="V1075" s="132" t="n">
        <v>0</v>
      </c>
      <c r="W1075" s="132" t="n">
        <v>0</v>
      </c>
      <c r="X1075" s="132" t="n">
        <v>0</v>
      </c>
      <c r="Y1075" s="132" t="n">
        <f aca="false">IF(L1075&lt;=2.5,1,IF(L1075&lt;=4.5,2,IF(L1075&lt;=6.5,3,4)))</f>
        <v>2</v>
      </c>
      <c r="Z1075" s="132" t="n">
        <f aca="false">IF(R1075=1,35,IF(S1075=1,64,IF(T1075=1,IF(Y1075=1,85,104),IF(U1075=1,IF(Y1075=1,124,152),IF(V1075=1,(IF(Y1075=1,146,IF(Y1075=2,178,263))),IF(W1075=1,(IF(Y1075=1,178,IF(Y1075=2,218,321))),IF(X1075=1,IF(Y1075=1,190,IF(Y1075=2,242,IF(Y1075=3,357,896))))))))))</f>
        <v>64</v>
      </c>
      <c r="AA1075" s="146" t="n">
        <f aca="false">Z1075*F1075</f>
        <v>6320705.730048</v>
      </c>
      <c r="AB1075" s="141" t="n">
        <v>0</v>
      </c>
      <c r="AC1075" s="136" t="s">
        <v>125</v>
      </c>
    </row>
    <row r="1076" customFormat="false" ht="13.8" hidden="false" customHeight="false" outlineLevel="0" collapsed="false">
      <c r="A1076" s="136" t="n">
        <v>1075</v>
      </c>
      <c r="B1076" s="132" t="n">
        <v>282454.2032</v>
      </c>
      <c r="C1076" s="132" t="n">
        <v>5041027.4</v>
      </c>
      <c r="D1076" s="132" t="s">
        <v>548</v>
      </c>
      <c r="E1076" s="147" t="n">
        <v>9087.6</v>
      </c>
      <c r="F1076" s="144" t="n">
        <f aca="false">E1076*10.76391</f>
        <v>97818.108516</v>
      </c>
      <c r="G1076" s="132" t="s">
        <v>168</v>
      </c>
      <c r="H1076" s="132" t="n">
        <v>0</v>
      </c>
      <c r="I1076" s="132" t="n">
        <v>0</v>
      </c>
      <c r="J1076" s="132" t="n">
        <f aca="false">IF(L1076=13.5,IF(X1076=1,12,9),-0.392532+1.267037*L1076+0.472239*X1076+0.58658*W1076+0.089417*V1076+0.531633*U1076+0.337883*T1076-0.403545*S1076)</f>
        <v>2.141542</v>
      </c>
      <c r="K1076" s="145" t="n">
        <f aca="false">IF(I1076=0,J1076,I1076)</f>
        <v>2.141542</v>
      </c>
      <c r="L1076" s="132" t="n">
        <v>2</v>
      </c>
      <c r="M1076" s="132" t="n">
        <v>1</v>
      </c>
      <c r="N1076" s="132" t="n">
        <v>3</v>
      </c>
      <c r="O1076" s="132" t="s">
        <v>150</v>
      </c>
      <c r="P1076" s="132" t="n">
        <v>2</v>
      </c>
      <c r="Q1076" s="132" t="n">
        <v>1.5</v>
      </c>
      <c r="R1076" s="132" t="n">
        <v>1</v>
      </c>
      <c r="S1076" s="132" t="n">
        <v>0</v>
      </c>
      <c r="T1076" s="132" t="n">
        <v>0</v>
      </c>
      <c r="U1076" s="132" t="n">
        <v>0</v>
      </c>
      <c r="V1076" s="132" t="n">
        <v>0</v>
      </c>
      <c r="W1076" s="132" t="n">
        <v>0</v>
      </c>
      <c r="X1076" s="132" t="n">
        <v>0</v>
      </c>
      <c r="Y1076" s="132" t="n">
        <f aca="false">IF(L1076&lt;=2.5,1,IF(L1076&lt;=4.5,2,IF(L1076&lt;=6.5,3,4)))</f>
        <v>1</v>
      </c>
      <c r="Z1076" s="132" t="n">
        <f aca="false">IF(R1076=1,35,IF(S1076=1,64,IF(T1076=1,IF(Y1076=1,85,104),IF(U1076=1,IF(Y1076=1,124,152),IF(V1076=1,(IF(Y1076=1,146,IF(Y1076=2,178,263))),IF(W1076=1,(IF(Y1076=1,178,IF(Y1076=2,218,321))),IF(X1076=1,IF(Y1076=1,190,IF(Y1076=2,242,IF(Y1076=3,357,896))))))))))</f>
        <v>35</v>
      </c>
      <c r="AA1076" s="146" t="n">
        <f aca="false">Z1076*F1076</f>
        <v>3423633.79806</v>
      </c>
      <c r="AB1076" s="141" t="n">
        <v>1</v>
      </c>
      <c r="AC1076" s="136" t="s">
        <v>191</v>
      </c>
    </row>
    <row r="1077" customFormat="false" ht="13.8" hidden="false" customHeight="false" outlineLevel="0" collapsed="false">
      <c r="A1077" s="136" t="n">
        <v>1076</v>
      </c>
      <c r="B1077" s="132" t="n">
        <v>289595.633055</v>
      </c>
      <c r="C1077" s="132" t="n">
        <v>5041228.63925</v>
      </c>
      <c r="D1077" s="132" t="s">
        <v>549</v>
      </c>
      <c r="E1077" s="147" t="n">
        <v>9060.3</v>
      </c>
      <c r="F1077" s="144" t="n">
        <f aca="false">E1077*10.76391</f>
        <v>97524.253773</v>
      </c>
      <c r="G1077" s="132" t="s">
        <v>550</v>
      </c>
      <c r="H1077" s="132" t="n">
        <v>0</v>
      </c>
      <c r="I1077" s="132" t="n">
        <v>0</v>
      </c>
      <c r="J1077" s="132" t="n">
        <f aca="false">IF(L1077=13.5,IF(X1077=1,12,9),-0.392532+1.267037*L1077+0.472239*X1077+0.58658*W1077+0.089417*V1077+0.531633*U1077+0.337883*T1077-0.403545*S1077)</f>
        <v>3.746462</v>
      </c>
      <c r="K1077" s="145" t="n">
        <f aca="false">IF(I1077=0,J1077,I1077)</f>
        <v>3.746462</v>
      </c>
      <c r="L1077" s="132" t="n">
        <v>3</v>
      </c>
      <c r="M1077" s="132" t="n">
        <v>2</v>
      </c>
      <c r="N1077" s="132" t="n">
        <v>10</v>
      </c>
      <c r="O1077" s="132" t="s">
        <v>152</v>
      </c>
      <c r="P1077" s="132" t="n">
        <v>2</v>
      </c>
      <c r="Q1077" s="132" t="n">
        <v>1.5</v>
      </c>
      <c r="R1077" s="132" t="n">
        <v>0</v>
      </c>
      <c r="S1077" s="132" t="n">
        <v>0</v>
      </c>
      <c r="T1077" s="132" t="n">
        <v>1</v>
      </c>
      <c r="U1077" s="132" t="n">
        <v>0</v>
      </c>
      <c r="V1077" s="132" t="n">
        <v>0</v>
      </c>
      <c r="W1077" s="132" t="n">
        <v>0</v>
      </c>
      <c r="X1077" s="132" t="n">
        <v>0</v>
      </c>
      <c r="Y1077" s="132" t="n">
        <f aca="false">IF(L1077&lt;=2.5,1,IF(L1077&lt;=4.5,2,IF(L1077&lt;=6.5,3,4)))</f>
        <v>2</v>
      </c>
      <c r="Z1077" s="132" t="n">
        <f aca="false">IF(R1077=1,35,IF(S1077=1,64,IF(T1077=1,IF(Y1077=1,85,104),IF(U1077=1,IF(Y1077=1,124,152),IF(V1077=1,(IF(Y1077=1,146,IF(Y1077=2,178,263))),IF(W1077=1,(IF(Y1077=1,178,IF(Y1077=2,218,321))),IF(X1077=1,IF(Y1077=1,190,IF(Y1077=2,242,IF(Y1077=3,357,896))))))))))</f>
        <v>104</v>
      </c>
      <c r="AA1077" s="146" t="n">
        <f aca="false">Z1077*F1077</f>
        <v>10142522.392392</v>
      </c>
      <c r="AB1077" s="141" t="n">
        <v>0</v>
      </c>
      <c r="AC1077" s="136" t="s">
        <v>125</v>
      </c>
    </row>
    <row r="1078" customFormat="false" ht="13.8" hidden="false" customHeight="false" outlineLevel="0" collapsed="false">
      <c r="A1078" s="136" t="n">
        <v>1077</v>
      </c>
      <c r="B1078" s="132" t="n">
        <v>292260.535644</v>
      </c>
      <c r="C1078" s="132" t="n">
        <v>5040021.55601</v>
      </c>
      <c r="D1078" s="132" t="s">
        <v>551</v>
      </c>
      <c r="E1078" s="147" t="n">
        <v>9019</v>
      </c>
      <c r="F1078" s="144" t="n">
        <f aca="false">E1078*10.76391</f>
        <v>97079.70429</v>
      </c>
      <c r="G1078" s="132" t="s">
        <v>262</v>
      </c>
      <c r="H1078" s="132" t="n">
        <v>1</v>
      </c>
      <c r="I1078" s="132" t="n">
        <v>6</v>
      </c>
      <c r="J1078" s="132" t="n">
        <f aca="false">IF(L1078=13.5,IF(X1078=1,12,9),-0.392532+1.267037*L1078+0.472239*X1078+0.58658*W1078+0.089417*V1078+0.531633*U1078+0.337883*T1078-0.403545*S1078)</f>
        <v>5.013499</v>
      </c>
      <c r="K1078" s="145" t="n">
        <f aca="false">IF(I1078=0,J1078,I1078)</f>
        <v>6</v>
      </c>
      <c r="L1078" s="132" t="n">
        <v>4</v>
      </c>
      <c r="M1078" s="132" t="n">
        <v>2</v>
      </c>
      <c r="N1078" s="132" t="n">
        <v>12</v>
      </c>
      <c r="O1078" s="132" t="s">
        <v>152</v>
      </c>
      <c r="P1078" s="132" t="n">
        <v>2</v>
      </c>
      <c r="Q1078" s="132" t="n">
        <v>2.5</v>
      </c>
      <c r="R1078" s="132" t="n">
        <v>0</v>
      </c>
      <c r="S1078" s="132" t="n">
        <v>0</v>
      </c>
      <c r="T1078" s="132" t="n">
        <v>1</v>
      </c>
      <c r="U1078" s="132" t="n">
        <v>0</v>
      </c>
      <c r="V1078" s="132" t="n">
        <v>0</v>
      </c>
      <c r="W1078" s="132" t="n">
        <v>0</v>
      </c>
      <c r="X1078" s="132" t="n">
        <v>0</v>
      </c>
      <c r="Y1078" s="132" t="n">
        <f aca="false">IF(L1078&lt;=2.5,1,IF(L1078&lt;=4.5,2,IF(L1078&lt;=6.5,3,4)))</f>
        <v>2</v>
      </c>
      <c r="Z1078" s="132" t="n">
        <f aca="false">IF(R1078=1,35,IF(S1078=1,64,IF(T1078=1,IF(Y1078=1,85,104),IF(U1078=1,IF(Y1078=1,124,152),IF(V1078=1,(IF(Y1078=1,146,IF(Y1078=2,178,263))),IF(W1078=1,(IF(Y1078=1,178,IF(Y1078=2,218,321))),IF(X1078=1,IF(Y1078=1,190,IF(Y1078=2,242,IF(Y1078=3,357,896))))))))))</f>
        <v>104</v>
      </c>
      <c r="AA1078" s="146" t="n">
        <f aca="false">Z1078*F1078</f>
        <v>10096289.24616</v>
      </c>
      <c r="AB1078" s="141" t="n">
        <v>0</v>
      </c>
      <c r="AC1078" s="136" t="s">
        <v>125</v>
      </c>
    </row>
    <row r="1079" customFormat="false" ht="13.8" hidden="false" customHeight="false" outlineLevel="0" collapsed="false">
      <c r="A1079" s="136" t="n">
        <v>1078</v>
      </c>
      <c r="B1079" s="132" t="n">
        <v>293238.281083</v>
      </c>
      <c r="C1079" s="132" t="n">
        <v>5040068.23555</v>
      </c>
      <c r="D1079" s="132" t="s">
        <v>552</v>
      </c>
      <c r="E1079" s="147" t="n">
        <v>8997.8</v>
      </c>
      <c r="F1079" s="144" t="n">
        <f aca="false">E1079*10.76391</f>
        <v>96851.509398</v>
      </c>
      <c r="G1079" s="132" t="s">
        <v>262</v>
      </c>
      <c r="H1079" s="132" t="n">
        <v>1</v>
      </c>
      <c r="I1079" s="132" t="n">
        <v>6</v>
      </c>
      <c r="J1079" s="132" t="n">
        <f aca="false">IF(L1079=13.5,IF(X1079=1,12,9),-0.392532+1.267037*L1079+0.472239*X1079+0.58658*W1079+0.089417*V1079+0.531633*U1079+0.337883*T1079-0.403545*S1079)</f>
        <v>5.013499</v>
      </c>
      <c r="K1079" s="145" t="n">
        <f aca="false">IF(I1079=0,J1079,I1079)</f>
        <v>6</v>
      </c>
      <c r="L1079" s="132" t="n">
        <v>4</v>
      </c>
      <c r="M1079" s="132" t="n">
        <v>2</v>
      </c>
      <c r="N1079" s="132" t="n">
        <v>12</v>
      </c>
      <c r="O1079" s="132" t="s">
        <v>152</v>
      </c>
      <c r="P1079" s="132" t="n">
        <v>2</v>
      </c>
      <c r="Q1079" s="132" t="n">
        <v>2.5</v>
      </c>
      <c r="R1079" s="132" t="n">
        <v>0</v>
      </c>
      <c r="S1079" s="132" t="n">
        <v>0</v>
      </c>
      <c r="T1079" s="132" t="n">
        <v>1</v>
      </c>
      <c r="U1079" s="132" t="n">
        <v>0</v>
      </c>
      <c r="V1079" s="132" t="n">
        <v>0</v>
      </c>
      <c r="W1079" s="132" t="n">
        <v>0</v>
      </c>
      <c r="X1079" s="132" t="n">
        <v>0</v>
      </c>
      <c r="Y1079" s="132" t="n">
        <f aca="false">IF(L1079&lt;=2.5,1,IF(L1079&lt;=4.5,2,IF(L1079&lt;=6.5,3,4)))</f>
        <v>2</v>
      </c>
      <c r="Z1079" s="132" t="n">
        <f aca="false">IF(R1079=1,35,IF(S1079=1,64,IF(T1079=1,IF(Y1079=1,85,104),IF(U1079=1,IF(Y1079=1,124,152),IF(V1079=1,(IF(Y1079=1,146,IF(Y1079=2,178,263))),IF(W1079=1,(IF(Y1079=1,178,IF(Y1079=2,218,321))),IF(X1079=1,IF(Y1079=1,190,IF(Y1079=2,242,IF(Y1079=3,357,896))))))))))</f>
        <v>104</v>
      </c>
      <c r="AA1079" s="146" t="n">
        <f aca="false">Z1079*F1079</f>
        <v>10072556.977392</v>
      </c>
      <c r="AB1079" s="141" t="n">
        <v>0</v>
      </c>
      <c r="AC1079" s="136" t="s">
        <v>125</v>
      </c>
    </row>
    <row r="1080" customFormat="false" ht="13.8" hidden="false" customHeight="false" outlineLevel="0" collapsed="false">
      <c r="A1080" s="136" t="n">
        <v>1079</v>
      </c>
      <c r="B1080" s="132" t="n">
        <v>301237.649685</v>
      </c>
      <c r="C1080" s="132" t="n">
        <v>5047832.12995</v>
      </c>
      <c r="D1080" s="132" t="s">
        <v>553</v>
      </c>
      <c r="E1080" s="147" t="n">
        <v>8982.1</v>
      </c>
      <c r="F1080" s="144" t="n">
        <f aca="false">E1080*10.76391</f>
        <v>96682.516011</v>
      </c>
      <c r="G1080" s="132" t="s">
        <v>227</v>
      </c>
      <c r="H1080" s="132" t="n">
        <v>0</v>
      </c>
      <c r="I1080" s="132" t="n">
        <v>0</v>
      </c>
      <c r="J1080" s="132" t="n">
        <f aca="false">IF(L1080=13.5,IF(X1080=1,12,9),-0.392532+1.267037*L1080+0.472239*X1080+0.58658*W1080+0.089417*V1080+0.531633*U1080+0.337883*T1080-0.403545*S1080)</f>
        <v>3.746462</v>
      </c>
      <c r="K1080" s="145" t="n">
        <f aca="false">IF(I1080=0,J1080,I1080)</f>
        <v>3.746462</v>
      </c>
      <c r="L1080" s="132" t="n">
        <v>3</v>
      </c>
      <c r="M1080" s="132" t="n">
        <v>2</v>
      </c>
      <c r="N1080" s="132" t="n">
        <v>6</v>
      </c>
      <c r="O1080" s="132" t="s">
        <v>152</v>
      </c>
      <c r="P1080" s="132" t="n">
        <v>2</v>
      </c>
      <c r="Q1080" s="132" t="n">
        <v>2</v>
      </c>
      <c r="R1080" s="132" t="n">
        <v>0</v>
      </c>
      <c r="S1080" s="132" t="n">
        <v>0</v>
      </c>
      <c r="T1080" s="132" t="n">
        <v>1</v>
      </c>
      <c r="U1080" s="132" t="n">
        <v>0</v>
      </c>
      <c r="V1080" s="132" t="n">
        <v>0</v>
      </c>
      <c r="W1080" s="132" t="n">
        <v>0</v>
      </c>
      <c r="X1080" s="132" t="n">
        <v>0</v>
      </c>
      <c r="Y1080" s="132" t="n">
        <f aca="false">IF(L1080&lt;=2.5,1,IF(L1080&lt;=4.5,2,IF(L1080&lt;=6.5,3,4)))</f>
        <v>2</v>
      </c>
      <c r="Z1080" s="132" t="n">
        <f aca="false">IF(R1080=1,35,IF(S1080=1,64,IF(T1080=1,IF(Y1080=1,85,104),IF(U1080=1,IF(Y1080=1,124,152),IF(V1080=1,(IF(Y1080=1,146,IF(Y1080=2,178,263))),IF(W1080=1,(IF(Y1080=1,178,IF(Y1080=2,218,321))),IF(X1080=1,IF(Y1080=1,190,IF(Y1080=2,242,IF(Y1080=3,357,896))))))))))</f>
        <v>104</v>
      </c>
      <c r="AA1080" s="146" t="n">
        <f aca="false">Z1080*F1080</f>
        <v>10054981.665144</v>
      </c>
      <c r="AB1080" s="141" t="n">
        <v>0</v>
      </c>
      <c r="AC1080" s="136" t="s">
        <v>125</v>
      </c>
    </row>
    <row r="1081" customFormat="false" ht="13.8" hidden="false" customHeight="false" outlineLevel="0" collapsed="false">
      <c r="A1081" s="136" t="n">
        <v>1080</v>
      </c>
      <c r="B1081" s="132" t="n">
        <v>299960.344597</v>
      </c>
      <c r="C1081" s="132" t="n">
        <v>5039177.34542</v>
      </c>
      <c r="D1081" s="132" t="s">
        <v>554</v>
      </c>
      <c r="E1081" s="147" t="n">
        <v>8967.9</v>
      </c>
      <c r="F1081" s="144" t="n">
        <f aca="false">E1081*10.76391</f>
        <v>96529.668489</v>
      </c>
      <c r="G1081" s="132" t="s">
        <v>287</v>
      </c>
      <c r="H1081" s="132" t="n">
        <v>2</v>
      </c>
      <c r="I1081" s="132" t="n">
        <v>6</v>
      </c>
      <c r="J1081" s="132" t="n">
        <f aca="false">IF(L1081=13.5,IF(X1081=1,12,9),-0.392532+1.267037*L1081+0.472239*X1081+0.58658*W1081+0.089417*V1081+0.531633*U1081+0.337883*T1081-0.403545*S1081)</f>
        <v>3.880818</v>
      </c>
      <c r="K1081" s="145" t="n">
        <f aca="false">IF(I1081=0,J1081,I1081)</f>
        <v>6</v>
      </c>
      <c r="L1081" s="132" t="n">
        <v>3</v>
      </c>
      <c r="M1081" s="132" t="n">
        <v>2</v>
      </c>
      <c r="N1081" s="132" t="n">
        <v>8</v>
      </c>
      <c r="O1081" s="132" t="s">
        <v>156</v>
      </c>
      <c r="P1081" s="132" t="n">
        <v>2</v>
      </c>
      <c r="Q1081" s="132" t="n">
        <v>2</v>
      </c>
      <c r="R1081" s="132" t="n">
        <v>0</v>
      </c>
      <c r="S1081" s="132" t="n">
        <v>0</v>
      </c>
      <c r="T1081" s="132" t="n">
        <v>0</v>
      </c>
      <c r="U1081" s="132" t="n">
        <v>0</v>
      </c>
      <c r="V1081" s="132" t="n">
        <v>0</v>
      </c>
      <c r="W1081" s="132" t="n">
        <v>0</v>
      </c>
      <c r="X1081" s="132" t="n">
        <v>1</v>
      </c>
      <c r="Y1081" s="132" t="n">
        <f aca="false">IF(L1081&lt;=2.5,1,IF(L1081&lt;=4.5,2,IF(L1081&lt;=6.5,3,4)))</f>
        <v>2</v>
      </c>
      <c r="Z1081" s="132" t="n">
        <f aca="false">IF(R1081=1,35,IF(S1081=1,64,IF(T1081=1,IF(Y1081=1,85,104),IF(U1081=1,IF(Y1081=1,124,152),IF(V1081=1,(IF(Y1081=1,146,IF(Y1081=2,178,263))),IF(W1081=1,(IF(Y1081=1,178,IF(Y1081=2,218,321))),IF(X1081=1,IF(Y1081=1,190,IF(Y1081=2,242,IF(Y1081=3,357,896))))))))))</f>
        <v>242</v>
      </c>
      <c r="AA1081" s="146" t="n">
        <f aca="false">Z1081*F1081</f>
        <v>23360179.774338</v>
      </c>
      <c r="AB1081" s="141" t="n">
        <v>1</v>
      </c>
      <c r="AC1081" s="136" t="s">
        <v>291</v>
      </c>
    </row>
    <row r="1082" customFormat="false" ht="13.8" hidden="false" customHeight="false" outlineLevel="0" collapsed="false">
      <c r="A1082" s="136" t="n">
        <v>1081</v>
      </c>
      <c r="B1082" s="132" t="n">
        <v>273464.74907</v>
      </c>
      <c r="C1082" s="132" t="n">
        <v>5041240.90472</v>
      </c>
      <c r="D1082" s="132" t="s">
        <v>555</v>
      </c>
      <c r="E1082" s="147" t="n">
        <v>8945.7</v>
      </c>
      <c r="F1082" s="144" t="n">
        <f aca="false">E1082*10.76391</f>
        <v>96290.709687</v>
      </c>
      <c r="G1082" s="132" t="s">
        <v>184</v>
      </c>
      <c r="H1082" s="132" t="n">
        <v>0</v>
      </c>
      <c r="I1082" s="132" t="n">
        <v>0</v>
      </c>
      <c r="J1082" s="132" t="n">
        <f aca="false">IF(L1082=13.5,IF(X1082=1,12,9),-0.392532+1.267037*L1082+0.472239*X1082+0.58658*W1082+0.089417*V1082+0.531633*U1082+0.337883*T1082-0.403545*S1082)</f>
        <v>1.5080235</v>
      </c>
      <c r="K1082" s="145" t="n">
        <f aca="false">IF(I1082=0,J1082,I1082)</f>
        <v>1.5080235</v>
      </c>
      <c r="L1082" s="132" t="n">
        <v>1.5</v>
      </c>
      <c r="M1082" s="132" t="n">
        <v>1</v>
      </c>
      <c r="N1082" s="132" t="n">
        <v>2</v>
      </c>
      <c r="O1082" s="132" t="s">
        <v>150</v>
      </c>
      <c r="P1082" s="132" t="n">
        <v>1.5</v>
      </c>
      <c r="Q1082" s="132" t="n">
        <v>1.5</v>
      </c>
      <c r="R1082" s="132" t="n">
        <v>1</v>
      </c>
      <c r="S1082" s="132" t="n">
        <v>0</v>
      </c>
      <c r="T1082" s="132" t="n">
        <v>0</v>
      </c>
      <c r="U1082" s="132" t="n">
        <v>0</v>
      </c>
      <c r="V1082" s="132" t="n">
        <v>0</v>
      </c>
      <c r="W1082" s="132" t="n">
        <v>0</v>
      </c>
      <c r="X1082" s="132" t="n">
        <v>0</v>
      </c>
      <c r="Y1082" s="132" t="n">
        <f aca="false">IF(L1082&lt;=2.5,1,IF(L1082&lt;=4.5,2,IF(L1082&lt;=6.5,3,4)))</f>
        <v>1</v>
      </c>
      <c r="Z1082" s="132" t="n">
        <f aca="false">IF(R1082=1,35,IF(S1082=1,64,IF(T1082=1,IF(Y1082=1,85,104),IF(U1082=1,IF(Y1082=1,124,152),IF(V1082=1,(IF(Y1082=1,146,IF(Y1082=2,178,263))),IF(W1082=1,(IF(Y1082=1,178,IF(Y1082=2,218,321))),IF(X1082=1,IF(Y1082=1,190,IF(Y1082=2,242,IF(Y1082=3,357,896))))))))))</f>
        <v>35</v>
      </c>
      <c r="AA1082" s="146" t="n">
        <f aca="false">Z1082*F1082</f>
        <v>3370174.839045</v>
      </c>
      <c r="AB1082" s="141" t="n">
        <v>0</v>
      </c>
      <c r="AC1082" s="136" t="s">
        <v>126</v>
      </c>
    </row>
    <row r="1083" customFormat="false" ht="13.8" hidden="false" customHeight="false" outlineLevel="0" collapsed="false">
      <c r="A1083" s="136" t="n">
        <v>1082</v>
      </c>
      <c r="B1083" s="132" t="n">
        <v>300805.623993</v>
      </c>
      <c r="C1083" s="132" t="n">
        <v>5043757.68911</v>
      </c>
      <c r="D1083" s="132" t="s">
        <v>556</v>
      </c>
      <c r="E1083" s="147" t="n">
        <v>8888.2</v>
      </c>
      <c r="F1083" s="144" t="n">
        <f aca="false">E1083*10.76391</f>
        <v>95671.784862</v>
      </c>
      <c r="G1083" s="132" t="s">
        <v>224</v>
      </c>
      <c r="H1083" s="132" t="n">
        <v>0</v>
      </c>
      <c r="I1083" s="132" t="n">
        <v>6</v>
      </c>
      <c r="J1083" s="132" t="n">
        <f aca="false">IF(L1083=13.5,IF(X1083=1,12,9),-0.392532+1.267037*L1083+0.472239*X1083+0.58658*W1083+0.089417*V1083+0.531633*U1083+0.337883*T1083-0.403545*S1083)</f>
        <v>5.6470175</v>
      </c>
      <c r="K1083" s="145" t="n">
        <f aca="false">IF(I1083=0,J1083,I1083)</f>
        <v>6</v>
      </c>
      <c r="L1083" s="132" t="n">
        <v>4.5</v>
      </c>
      <c r="M1083" s="132" t="n">
        <v>0</v>
      </c>
      <c r="N1083" s="132" t="n">
        <v>0</v>
      </c>
      <c r="O1083" s="132" t="s">
        <v>152</v>
      </c>
      <c r="P1083" s="132" t="n">
        <v>0</v>
      </c>
      <c r="Q1083" s="132" t="n">
        <v>0</v>
      </c>
      <c r="R1083" s="132" t="n">
        <v>0</v>
      </c>
      <c r="S1083" s="132" t="n">
        <v>0</v>
      </c>
      <c r="T1083" s="132" t="n">
        <v>1</v>
      </c>
      <c r="U1083" s="132" t="n">
        <v>0</v>
      </c>
      <c r="V1083" s="132" t="n">
        <v>0</v>
      </c>
      <c r="W1083" s="132" t="n">
        <v>0</v>
      </c>
      <c r="X1083" s="132" t="n">
        <v>0</v>
      </c>
      <c r="Y1083" s="132" t="n">
        <f aca="false">IF(L1083&lt;=2.5,1,IF(L1083&lt;=4.5,2,IF(L1083&lt;=6.5,3,4)))</f>
        <v>2</v>
      </c>
      <c r="Z1083" s="132" t="n">
        <f aca="false">IF(R1083=1,35,IF(S1083=1,64,IF(T1083=1,IF(Y1083=1,85,104),IF(U1083=1,IF(Y1083=1,124,152),IF(V1083=1,(IF(Y1083=1,146,IF(Y1083=2,178,263))),IF(W1083=1,(IF(Y1083=1,178,IF(Y1083=2,218,321))),IF(X1083=1,IF(Y1083=1,190,IF(Y1083=2,242,IF(Y1083=3,357,896))))))))))</f>
        <v>104</v>
      </c>
      <c r="AA1083" s="146" t="n">
        <f aca="false">Z1083*F1083</f>
        <v>9949865.625648</v>
      </c>
      <c r="AB1083" s="141" t="n">
        <v>0</v>
      </c>
      <c r="AC1083" s="136" t="s">
        <v>125</v>
      </c>
    </row>
    <row r="1084" customFormat="false" ht="13.8" hidden="false" customHeight="false" outlineLevel="0" collapsed="false">
      <c r="A1084" s="136" t="n">
        <v>1083</v>
      </c>
      <c r="B1084" s="132" t="n">
        <v>275264.622555</v>
      </c>
      <c r="C1084" s="132" t="n">
        <v>5040436.71773</v>
      </c>
      <c r="D1084" s="132" t="s">
        <v>557</v>
      </c>
      <c r="E1084" s="147" t="n">
        <v>8879.8</v>
      </c>
      <c r="F1084" s="144" t="n">
        <f aca="false">E1084*10.76391</f>
        <v>95581.368018</v>
      </c>
      <c r="G1084" s="132" t="s">
        <v>173</v>
      </c>
      <c r="H1084" s="132" t="n">
        <v>0.2</v>
      </c>
      <c r="I1084" s="132" t="n">
        <v>1</v>
      </c>
      <c r="J1084" s="132" t="n">
        <f aca="false">IF(L1084=13.5,IF(X1084=1,12,9),-0.392532+1.267037*L1084+0.472239*X1084+0.58658*W1084+0.089417*V1084+0.531633*U1084+0.337883*T1084-0.403545*S1084)</f>
        <v>1.5080235</v>
      </c>
      <c r="K1084" s="145" t="n">
        <f aca="false">IF(I1084=0,J1084,I1084)</f>
        <v>1</v>
      </c>
      <c r="L1084" s="132" t="n">
        <v>1.5</v>
      </c>
      <c r="M1084" s="132" t="n">
        <v>1</v>
      </c>
      <c r="N1084" s="132" t="n">
        <v>2</v>
      </c>
      <c r="O1084" s="132" t="s">
        <v>150</v>
      </c>
      <c r="P1084" s="132" t="n">
        <v>1</v>
      </c>
      <c r="Q1084" s="132" t="n">
        <v>1.5</v>
      </c>
      <c r="R1084" s="132" t="n">
        <v>1</v>
      </c>
      <c r="S1084" s="132" t="n">
        <v>0</v>
      </c>
      <c r="T1084" s="132" t="n">
        <v>0</v>
      </c>
      <c r="U1084" s="132" t="n">
        <v>0</v>
      </c>
      <c r="V1084" s="132" t="n">
        <v>0</v>
      </c>
      <c r="W1084" s="132" t="n">
        <v>0</v>
      </c>
      <c r="X1084" s="132" t="n">
        <v>0</v>
      </c>
      <c r="Y1084" s="132" t="n">
        <f aca="false">IF(L1084&lt;=2.5,1,IF(L1084&lt;=4.5,2,IF(L1084&lt;=6.5,3,4)))</f>
        <v>1</v>
      </c>
      <c r="Z1084" s="132" t="n">
        <f aca="false">IF(R1084=1,35,IF(S1084=1,64,IF(T1084=1,IF(Y1084=1,85,104),IF(U1084=1,IF(Y1084=1,124,152),IF(V1084=1,(IF(Y1084=1,146,IF(Y1084=2,178,263))),IF(W1084=1,(IF(Y1084=1,178,IF(Y1084=2,218,321))),IF(X1084=1,IF(Y1084=1,190,IF(Y1084=2,242,IF(Y1084=3,357,896))))))))))</f>
        <v>35</v>
      </c>
      <c r="AA1084" s="146" t="n">
        <f aca="false">Z1084*F1084</f>
        <v>3345347.88063</v>
      </c>
      <c r="AB1084" s="141" t="n">
        <v>0</v>
      </c>
      <c r="AC1084" s="136" t="s">
        <v>126</v>
      </c>
    </row>
    <row r="1085" customFormat="false" ht="13.8" hidden="false" customHeight="false" outlineLevel="0" collapsed="false">
      <c r="A1085" s="136" t="n">
        <v>1084</v>
      </c>
      <c r="B1085" s="132" t="n">
        <v>289167.253829</v>
      </c>
      <c r="C1085" s="132" t="n">
        <v>5042918.6424</v>
      </c>
      <c r="D1085" s="132" t="s">
        <v>558</v>
      </c>
      <c r="E1085" s="147" t="n">
        <v>8866.1</v>
      </c>
      <c r="F1085" s="144" t="n">
        <f aca="false">E1085*10.76391</f>
        <v>95433.902451</v>
      </c>
      <c r="G1085" s="132" t="s">
        <v>238</v>
      </c>
      <c r="H1085" s="132" t="n">
        <v>1</v>
      </c>
      <c r="I1085" s="132" t="n">
        <v>6</v>
      </c>
      <c r="J1085" s="132" t="n">
        <f aca="false">IF(L1085=13.5,IF(X1085=1,12,9),-0.392532+1.267037*L1085+0.472239*X1085+0.58658*W1085+0.089417*V1085+0.531633*U1085+0.337883*T1085-0.403545*S1085)</f>
        <v>5.6470175</v>
      </c>
      <c r="K1085" s="145" t="n">
        <f aca="false">IF(I1085=0,J1085,I1085)</f>
        <v>6</v>
      </c>
      <c r="L1085" s="132" t="n">
        <v>4.5</v>
      </c>
      <c r="M1085" s="132" t="n">
        <v>2</v>
      </c>
      <c r="N1085" s="132" t="n">
        <v>15</v>
      </c>
      <c r="O1085" s="132" t="s">
        <v>152</v>
      </c>
      <c r="P1085" s="132" t="n">
        <v>2</v>
      </c>
      <c r="Q1085" s="132" t="n">
        <v>2.5</v>
      </c>
      <c r="R1085" s="132" t="n">
        <v>0</v>
      </c>
      <c r="S1085" s="132" t="n">
        <v>0</v>
      </c>
      <c r="T1085" s="132" t="n">
        <v>1</v>
      </c>
      <c r="U1085" s="132" t="n">
        <v>0</v>
      </c>
      <c r="V1085" s="132" t="n">
        <v>0</v>
      </c>
      <c r="W1085" s="132" t="n">
        <v>0</v>
      </c>
      <c r="X1085" s="132" t="n">
        <v>0</v>
      </c>
      <c r="Y1085" s="132" t="n">
        <f aca="false">IF(L1085&lt;=2.5,1,IF(L1085&lt;=4.5,2,IF(L1085&lt;=6.5,3,4)))</f>
        <v>2</v>
      </c>
      <c r="Z1085" s="132" t="n">
        <f aca="false">IF(R1085=1,35,IF(S1085=1,64,IF(T1085=1,IF(Y1085=1,85,104),IF(U1085=1,IF(Y1085=1,124,152),IF(V1085=1,(IF(Y1085=1,146,IF(Y1085=2,178,263))),IF(W1085=1,(IF(Y1085=1,178,IF(Y1085=2,218,321))),IF(X1085=1,IF(Y1085=1,190,IF(Y1085=2,242,IF(Y1085=3,357,896))))))))))</f>
        <v>104</v>
      </c>
      <c r="AA1085" s="146" t="n">
        <f aca="false">Z1085*F1085</f>
        <v>9925125.854904</v>
      </c>
      <c r="AB1085" s="141" t="n">
        <v>1</v>
      </c>
      <c r="AC1085" s="136" t="s">
        <v>125</v>
      </c>
    </row>
    <row r="1086" customFormat="false" ht="13.8" hidden="false" customHeight="false" outlineLevel="0" collapsed="false">
      <c r="A1086" s="136" t="n">
        <v>1085</v>
      </c>
      <c r="B1086" s="132" t="n">
        <v>298953</v>
      </c>
      <c r="C1086" s="132" t="n">
        <v>5044688</v>
      </c>
      <c r="D1086" s="132" t="s">
        <v>559</v>
      </c>
      <c r="E1086" s="147" t="n">
        <v>8833.8</v>
      </c>
      <c r="F1086" s="144" t="n">
        <f aca="false">E1086*10.76391</f>
        <v>95086.228158</v>
      </c>
      <c r="G1086" s="132" t="s">
        <v>560</v>
      </c>
      <c r="H1086" s="132" t="n">
        <v>1</v>
      </c>
      <c r="I1086" s="132" t="n">
        <v>6</v>
      </c>
      <c r="J1086" s="132" t="n">
        <f aca="false">IF(L1086=13.5,IF(X1086=1,12,9),-0.392532+1.267037*L1086+0.472239*X1086+0.58658*W1086+0.089417*V1086+0.531633*U1086+0.337883*T1086-0.403545*S1086)</f>
        <v>5.207249</v>
      </c>
      <c r="K1086" s="145" t="n">
        <f aca="false">IF(I1086=0,J1086,I1086)</f>
        <v>6</v>
      </c>
      <c r="L1086" s="132" t="n">
        <v>4</v>
      </c>
      <c r="M1086" s="132" t="n">
        <v>2</v>
      </c>
      <c r="N1086" s="132" t="n">
        <v>10</v>
      </c>
      <c r="O1086" s="132" t="s">
        <v>153</v>
      </c>
      <c r="P1086" s="132" t="n">
        <v>2</v>
      </c>
      <c r="Q1086" s="132" t="n">
        <v>2.5</v>
      </c>
      <c r="R1086" s="132" t="n">
        <v>0</v>
      </c>
      <c r="S1086" s="132" t="n">
        <v>0</v>
      </c>
      <c r="T1086" s="132" t="n">
        <v>0</v>
      </c>
      <c r="U1086" s="132" t="n">
        <v>1</v>
      </c>
      <c r="V1086" s="132" t="n">
        <v>0</v>
      </c>
      <c r="W1086" s="132" t="n">
        <v>0</v>
      </c>
      <c r="X1086" s="132" t="n">
        <v>0</v>
      </c>
      <c r="Y1086" s="132" t="n">
        <f aca="false">IF(L1086&lt;=2.5,1,IF(L1086&lt;=4.5,2,IF(L1086&lt;=6.5,3,4)))</f>
        <v>2</v>
      </c>
      <c r="Z1086" s="132" t="n">
        <f aca="false">IF(R1086=1,35,IF(S1086=1,64,IF(T1086=1,IF(Y1086=1,85,104),IF(U1086=1,IF(Y1086=1,124,152),IF(V1086=1,(IF(Y1086=1,146,IF(Y1086=2,178,263))),IF(W1086=1,(IF(Y1086=1,178,IF(Y1086=2,218,321))),IF(X1086=1,IF(Y1086=1,190,IF(Y1086=2,242,IF(Y1086=3,357,896))))))))))</f>
        <v>152</v>
      </c>
      <c r="AA1086" s="146" t="n">
        <f aca="false">Z1086*F1086</f>
        <v>14453106.680016</v>
      </c>
      <c r="AB1086" s="141" t="n">
        <v>0</v>
      </c>
      <c r="AC1086" s="136" t="s">
        <v>191</v>
      </c>
    </row>
    <row r="1087" customFormat="false" ht="13.8" hidden="false" customHeight="false" outlineLevel="0" collapsed="false">
      <c r="A1087" s="136" t="n">
        <v>1086</v>
      </c>
      <c r="B1087" s="132" t="n">
        <v>292782.950055</v>
      </c>
      <c r="C1087" s="132" t="n">
        <v>5031954.03642</v>
      </c>
      <c r="D1087" s="132" t="s">
        <v>561</v>
      </c>
      <c r="E1087" s="147" t="n">
        <v>8822.4</v>
      </c>
      <c r="F1087" s="144" t="n">
        <f aca="false">E1087*10.76391</f>
        <v>94963.519584</v>
      </c>
      <c r="G1087" s="132" t="s">
        <v>256</v>
      </c>
      <c r="H1087" s="132" t="n">
        <v>0.3</v>
      </c>
      <c r="I1087" s="132" t="n">
        <v>4.5</v>
      </c>
      <c r="J1087" s="132" t="n">
        <f aca="false">IF(L1087=13.5,IF(X1087=1,12,9),-0.392532+1.267037*L1087+0.472239*X1087+0.58658*W1087+0.089417*V1087+0.531633*U1087+0.337883*T1087-0.403545*S1087)</f>
        <v>3.6385525</v>
      </c>
      <c r="K1087" s="145" t="n">
        <f aca="false">IF(I1087=0,J1087,I1087)</f>
        <v>4.5</v>
      </c>
      <c r="L1087" s="132" t="n">
        <v>3.5</v>
      </c>
      <c r="M1087" s="132" t="n">
        <v>2</v>
      </c>
      <c r="N1087" s="132" t="n">
        <v>8</v>
      </c>
      <c r="O1087" s="132" t="s">
        <v>151</v>
      </c>
      <c r="P1087" s="132" t="n">
        <v>2</v>
      </c>
      <c r="Q1087" s="132" t="n">
        <v>2.5</v>
      </c>
      <c r="R1087" s="132" t="n">
        <v>0</v>
      </c>
      <c r="S1087" s="132" t="n">
        <v>1</v>
      </c>
      <c r="T1087" s="132" t="n">
        <v>0</v>
      </c>
      <c r="U1087" s="132" t="n">
        <v>0</v>
      </c>
      <c r="V1087" s="132" t="n">
        <v>0</v>
      </c>
      <c r="W1087" s="132" t="n">
        <v>0</v>
      </c>
      <c r="X1087" s="132" t="n">
        <v>0</v>
      </c>
      <c r="Y1087" s="132" t="n">
        <f aca="false">IF(L1087&lt;=2.5,1,IF(L1087&lt;=4.5,2,IF(L1087&lt;=6.5,3,4)))</f>
        <v>2</v>
      </c>
      <c r="Z1087" s="132" t="n">
        <f aca="false">IF(R1087=1,35,IF(S1087=1,64,IF(T1087=1,IF(Y1087=1,85,104),IF(U1087=1,IF(Y1087=1,124,152),IF(V1087=1,(IF(Y1087=1,146,IF(Y1087=2,178,263))),IF(W1087=1,(IF(Y1087=1,178,IF(Y1087=2,218,321))),IF(X1087=1,IF(Y1087=1,190,IF(Y1087=2,242,IF(Y1087=3,357,896))))))))))</f>
        <v>64</v>
      </c>
      <c r="AA1087" s="146" t="n">
        <f aca="false">Z1087*F1087</f>
        <v>6077665.253376</v>
      </c>
      <c r="AB1087" s="141" t="n">
        <v>0</v>
      </c>
      <c r="AC1087" s="136" t="s">
        <v>125</v>
      </c>
    </row>
    <row r="1088" customFormat="false" ht="13.8" hidden="false" customHeight="false" outlineLevel="0" collapsed="false">
      <c r="A1088" s="136" t="n">
        <v>1087</v>
      </c>
      <c r="B1088" s="132" t="n">
        <v>299998.005848</v>
      </c>
      <c r="C1088" s="132" t="n">
        <v>5039941.02684</v>
      </c>
      <c r="D1088" s="132" t="s">
        <v>562</v>
      </c>
      <c r="E1088" s="147" t="n">
        <v>8804.1</v>
      </c>
      <c r="F1088" s="144" t="n">
        <f aca="false">E1088*10.76391</f>
        <v>94766.540031</v>
      </c>
      <c r="G1088" s="132" t="s">
        <v>466</v>
      </c>
      <c r="H1088" s="132" t="n">
        <v>0</v>
      </c>
      <c r="I1088" s="132" t="n">
        <v>12</v>
      </c>
      <c r="J1088" s="132" t="n">
        <f aca="false">IF(L1088=13.5,IF(X1088=1,12,9),-0.392532+1.267037*L1088+0.472239*X1088+0.58658*W1088+0.089417*V1088+0.531633*U1088+0.337883*T1088-0.403545*S1088)</f>
        <v>12</v>
      </c>
      <c r="K1088" s="145" t="n">
        <f aca="false">IF(I1088=0,J1088,I1088)</f>
        <v>12</v>
      </c>
      <c r="L1088" s="132" t="n">
        <v>13.5</v>
      </c>
      <c r="M1088" s="132" t="n">
        <v>0</v>
      </c>
      <c r="N1088" s="132" t="n">
        <v>0</v>
      </c>
      <c r="O1088" s="132" t="s">
        <v>156</v>
      </c>
      <c r="P1088" s="132" t="n">
        <v>0</v>
      </c>
      <c r="Q1088" s="132" t="n">
        <v>0</v>
      </c>
      <c r="R1088" s="132" t="n">
        <v>0</v>
      </c>
      <c r="S1088" s="132" t="n">
        <v>0</v>
      </c>
      <c r="T1088" s="132" t="n">
        <v>0</v>
      </c>
      <c r="U1088" s="132" t="n">
        <v>0</v>
      </c>
      <c r="V1088" s="132" t="n">
        <v>0</v>
      </c>
      <c r="W1088" s="132" t="n">
        <v>0</v>
      </c>
      <c r="X1088" s="132" t="n">
        <v>1</v>
      </c>
      <c r="Y1088" s="132" t="n">
        <f aca="false">IF(L1088&lt;=2.5,1,IF(L1088&lt;=4.5,2,IF(L1088&lt;=6.5,3,4)))</f>
        <v>4</v>
      </c>
      <c r="Z1088" s="132" t="n">
        <f aca="false">IF(R1088=1,35,IF(S1088=1,64,IF(T1088=1,IF(Y1088=1,85,104),IF(U1088=1,IF(Y1088=1,124,152),IF(V1088=1,(IF(Y1088=1,146,IF(Y1088=2,178,263))),IF(W1088=1,(IF(Y1088=1,178,IF(Y1088=2,218,321))),IF(X1088=1,IF(Y1088=1,190,IF(Y1088=2,242,IF(Y1088=3,357,896))))))))))</f>
        <v>896</v>
      </c>
      <c r="AA1088" s="146" t="n">
        <f aca="false">Z1088*F1088</f>
        <v>84910819.867776</v>
      </c>
      <c r="AB1088" s="141" t="n">
        <v>1</v>
      </c>
      <c r="AC1088" s="136" t="s">
        <v>291</v>
      </c>
    </row>
    <row r="1089" customFormat="false" ht="13.8" hidden="false" customHeight="false" outlineLevel="0" collapsed="false">
      <c r="A1089" s="136" t="n">
        <v>1088</v>
      </c>
      <c r="B1089" s="132" t="n">
        <v>300476.540203</v>
      </c>
      <c r="C1089" s="132" t="n">
        <v>5036148.37643</v>
      </c>
      <c r="D1089" s="132" t="s">
        <v>563</v>
      </c>
      <c r="E1089" s="147" t="n">
        <v>8759.5</v>
      </c>
      <c r="F1089" s="144" t="n">
        <f aca="false">E1089*10.76391</f>
        <v>94286.469645</v>
      </c>
      <c r="G1089" s="132" t="s">
        <v>437</v>
      </c>
      <c r="H1089" s="132" t="n">
        <v>1</v>
      </c>
      <c r="I1089" s="132" t="n">
        <v>2</v>
      </c>
      <c r="J1089" s="132" t="n">
        <f aca="false">IF(L1089=13.5,IF(X1089=1,12,9),-0.392532+1.267037*L1089+0.472239*X1089+0.58658*W1089+0.089417*V1089+0.531633*U1089+0.337883*T1089-0.403545*S1089)</f>
        <v>5.3985515</v>
      </c>
      <c r="K1089" s="145" t="n">
        <f aca="false">IF(I1089=0,J1089,I1089)</f>
        <v>2</v>
      </c>
      <c r="L1089" s="132" t="n">
        <v>4.5</v>
      </c>
      <c r="M1089" s="132" t="n">
        <v>4</v>
      </c>
      <c r="N1089" s="132" t="n">
        <v>12</v>
      </c>
      <c r="O1089" s="132" t="s">
        <v>154</v>
      </c>
      <c r="P1089" s="132" t="n">
        <v>2</v>
      </c>
      <c r="Q1089" s="132" t="n">
        <v>1.5</v>
      </c>
      <c r="R1089" s="132" t="n">
        <v>0</v>
      </c>
      <c r="S1089" s="132" t="n">
        <v>0</v>
      </c>
      <c r="T1089" s="132" t="n">
        <v>0</v>
      </c>
      <c r="U1089" s="132" t="n">
        <v>0</v>
      </c>
      <c r="V1089" s="132" t="n">
        <v>1</v>
      </c>
      <c r="W1089" s="132" t="n">
        <v>0</v>
      </c>
      <c r="X1089" s="132" t="n">
        <v>0</v>
      </c>
      <c r="Y1089" s="132" t="n">
        <f aca="false">IF(L1089&lt;=2.5,1,IF(L1089&lt;=4.5,2,IF(L1089&lt;=6.5,3,4)))</f>
        <v>2</v>
      </c>
      <c r="Z1089" s="132" t="n">
        <f aca="false">IF(R1089=1,35,IF(S1089=1,64,IF(T1089=1,IF(Y1089=1,85,104),IF(U1089=1,IF(Y1089=1,124,152),IF(V1089=1,(IF(Y1089=1,146,IF(Y1089=2,178,263))),IF(W1089=1,(IF(Y1089=1,178,IF(Y1089=2,218,321))),IF(X1089=1,IF(Y1089=1,190,IF(Y1089=2,242,IF(Y1089=3,357,896))))))))))</f>
        <v>178</v>
      </c>
      <c r="AA1089" s="146" t="n">
        <f aca="false">Z1089*F1089</f>
        <v>16782991.59681</v>
      </c>
      <c r="AB1089" s="141" t="n">
        <v>0</v>
      </c>
      <c r="AC1089" s="136" t="s">
        <v>191</v>
      </c>
    </row>
    <row r="1090" customFormat="false" ht="13.8" hidden="false" customHeight="false" outlineLevel="0" collapsed="false">
      <c r="A1090" s="136" t="n">
        <v>1089</v>
      </c>
      <c r="B1090" s="132" t="n">
        <v>289031.716407</v>
      </c>
      <c r="C1090" s="132" t="n">
        <v>5039168.71089</v>
      </c>
      <c r="D1090" s="132" t="s">
        <v>564</v>
      </c>
      <c r="E1090" s="147" t="n">
        <v>8754.1</v>
      </c>
      <c r="F1090" s="144" t="n">
        <f aca="false">E1090*10.76391</f>
        <v>94228.344531</v>
      </c>
      <c r="G1090" s="132" t="s">
        <v>250</v>
      </c>
      <c r="H1090" s="132" t="n">
        <v>0</v>
      </c>
      <c r="I1090" s="132" t="n">
        <v>3</v>
      </c>
      <c r="J1090" s="132" t="n">
        <f aca="false">IF(L1090=13.5,IF(X1090=1,12,9),-0.392532+1.267037*L1090+0.472239*X1090+0.58658*W1090+0.089417*V1090+0.531633*U1090+0.337883*T1090-0.403545*S1090)</f>
        <v>4.272071</v>
      </c>
      <c r="K1090" s="145" t="n">
        <f aca="false">IF(I1090=0,J1090,I1090)</f>
        <v>3</v>
      </c>
      <c r="L1090" s="132" t="n">
        <v>4</v>
      </c>
      <c r="M1090" s="132" t="n">
        <v>2</v>
      </c>
      <c r="N1090" s="132" t="n">
        <v>99</v>
      </c>
      <c r="O1090" s="132" t="s">
        <v>151</v>
      </c>
      <c r="P1090" s="132" t="n">
        <v>2</v>
      </c>
      <c r="Q1090" s="132" t="n">
        <v>2.5</v>
      </c>
      <c r="R1090" s="132" t="n">
        <v>0</v>
      </c>
      <c r="S1090" s="132" t="n">
        <v>1</v>
      </c>
      <c r="T1090" s="132" t="n">
        <v>0</v>
      </c>
      <c r="U1090" s="132" t="n">
        <v>0</v>
      </c>
      <c r="V1090" s="132" t="n">
        <v>0</v>
      </c>
      <c r="W1090" s="132" t="n">
        <v>0</v>
      </c>
      <c r="X1090" s="132" t="n">
        <v>0</v>
      </c>
      <c r="Y1090" s="132" t="n">
        <f aca="false">IF(L1090&lt;=2.5,1,IF(L1090&lt;=4.5,2,IF(L1090&lt;=6.5,3,4)))</f>
        <v>2</v>
      </c>
      <c r="Z1090" s="132" t="n">
        <f aca="false">IF(R1090=1,35,IF(S1090=1,64,IF(T1090=1,IF(Y1090=1,85,104),IF(U1090=1,IF(Y1090=1,124,152),IF(V1090=1,(IF(Y1090=1,146,IF(Y1090=2,178,263))),IF(W1090=1,(IF(Y1090=1,178,IF(Y1090=2,218,321))),IF(X1090=1,IF(Y1090=1,190,IF(Y1090=2,242,IF(Y1090=3,357,896))))))))))</f>
        <v>64</v>
      </c>
      <c r="AA1090" s="146" t="n">
        <f aca="false">Z1090*F1090</f>
        <v>6030614.049984</v>
      </c>
      <c r="AB1090" s="141" t="n">
        <v>0</v>
      </c>
      <c r="AC1090" s="136" t="s">
        <v>125</v>
      </c>
    </row>
    <row r="1091" customFormat="false" ht="13.8" hidden="false" customHeight="false" outlineLevel="0" collapsed="false">
      <c r="A1091" s="136" t="n">
        <v>1090</v>
      </c>
      <c r="B1091" s="132" t="n">
        <v>292168.0095</v>
      </c>
      <c r="C1091" s="132" t="n">
        <v>5044518.065</v>
      </c>
      <c r="D1091" s="132" t="s">
        <v>565</v>
      </c>
      <c r="E1091" s="147" t="n">
        <v>8746</v>
      </c>
      <c r="F1091" s="144" t="n">
        <f aca="false">E1091*10.76391</f>
        <v>94141.15686</v>
      </c>
      <c r="G1091" s="132" t="s">
        <v>566</v>
      </c>
      <c r="H1091" s="132" t="n">
        <v>0</v>
      </c>
      <c r="I1091" s="132" t="n">
        <v>3</v>
      </c>
      <c r="J1091" s="132" t="n">
        <f aca="false">IF(L1091=13.5,IF(X1091=1,12,9),-0.392532+1.267037*L1091+0.472239*X1091+0.58658*W1091+0.089417*V1091+0.531633*U1091+0.337883*T1091-0.403545*S1091)</f>
        <v>3.746462</v>
      </c>
      <c r="K1091" s="145" t="n">
        <f aca="false">IF(I1091=0,J1091,I1091)</f>
        <v>3</v>
      </c>
      <c r="L1091" s="132" t="n">
        <v>3</v>
      </c>
      <c r="M1091" s="132" t="n">
        <v>2</v>
      </c>
      <c r="N1091" s="132" t="n">
        <v>6</v>
      </c>
      <c r="O1091" s="132" t="s">
        <v>152</v>
      </c>
      <c r="P1091" s="132" t="n">
        <v>2</v>
      </c>
      <c r="Q1091" s="132" t="n">
        <v>2.5</v>
      </c>
      <c r="R1091" s="132" t="n">
        <v>0</v>
      </c>
      <c r="S1091" s="132" t="n">
        <v>0</v>
      </c>
      <c r="T1091" s="132" t="n">
        <v>1</v>
      </c>
      <c r="U1091" s="132" t="n">
        <v>0</v>
      </c>
      <c r="V1091" s="132" t="n">
        <v>0</v>
      </c>
      <c r="W1091" s="132" t="n">
        <v>0</v>
      </c>
      <c r="X1091" s="132" t="n">
        <v>0</v>
      </c>
      <c r="Y1091" s="132" t="n">
        <f aca="false">IF(L1091&lt;=2.5,1,IF(L1091&lt;=4.5,2,IF(L1091&lt;=6.5,3,4)))</f>
        <v>2</v>
      </c>
      <c r="Z1091" s="132" t="n">
        <f aca="false">IF(R1091=1,35,IF(S1091=1,64,IF(T1091=1,IF(Y1091=1,85,104),IF(U1091=1,IF(Y1091=1,124,152),IF(V1091=1,(IF(Y1091=1,146,IF(Y1091=2,178,263))),IF(W1091=1,(IF(Y1091=1,178,IF(Y1091=2,218,321))),IF(X1091=1,IF(Y1091=1,190,IF(Y1091=2,242,IF(Y1091=3,357,896))))))))))</f>
        <v>104</v>
      </c>
      <c r="AA1091" s="146" t="n">
        <f aca="false">Z1091*F1091</f>
        <v>9790680.31344</v>
      </c>
      <c r="AB1091" s="141" t="n">
        <v>0</v>
      </c>
      <c r="AC1091" s="136" t="s">
        <v>125</v>
      </c>
    </row>
    <row r="1092" customFormat="false" ht="13.8" hidden="false" customHeight="false" outlineLevel="0" collapsed="false">
      <c r="A1092" s="136" t="n">
        <v>1091</v>
      </c>
      <c r="B1092" s="132" t="n">
        <v>294876.221406</v>
      </c>
      <c r="C1092" s="132" t="n">
        <v>5039048.73882</v>
      </c>
      <c r="D1092" s="132" t="s">
        <v>567</v>
      </c>
      <c r="E1092" s="147" t="n">
        <v>8745.3</v>
      </c>
      <c r="F1092" s="144" t="n">
        <f aca="false">E1092*10.76391</f>
        <v>94133.622123</v>
      </c>
      <c r="G1092" s="132" t="s">
        <v>568</v>
      </c>
      <c r="H1092" s="132" t="n">
        <v>0</v>
      </c>
      <c r="I1092" s="132" t="n">
        <v>0</v>
      </c>
      <c r="J1092" s="132" t="n">
        <f aca="false">IF(L1092=13.5,IF(X1092=1,12,9),-0.392532+1.267037*L1092+0.472239*X1092+0.58658*W1092+0.089417*V1092+0.531633*U1092+0.337883*T1092-0.403545*S1092)</f>
        <v>2.479425</v>
      </c>
      <c r="K1092" s="145" t="n">
        <f aca="false">IF(I1092=0,J1092,I1092)</f>
        <v>2.479425</v>
      </c>
      <c r="L1092" s="132" t="n">
        <v>2</v>
      </c>
      <c r="M1092" s="132" t="n">
        <v>2</v>
      </c>
      <c r="N1092" s="132" t="n">
        <v>6</v>
      </c>
      <c r="O1092" s="132" t="s">
        <v>152</v>
      </c>
      <c r="P1092" s="132" t="n">
        <v>1</v>
      </c>
      <c r="Q1092" s="132" t="n">
        <v>1</v>
      </c>
      <c r="R1092" s="132" t="n">
        <v>0</v>
      </c>
      <c r="S1092" s="132" t="n">
        <v>0</v>
      </c>
      <c r="T1092" s="132" t="n">
        <v>1</v>
      </c>
      <c r="U1092" s="132" t="n">
        <v>0</v>
      </c>
      <c r="V1092" s="132" t="n">
        <v>0</v>
      </c>
      <c r="W1092" s="132" t="n">
        <v>0</v>
      </c>
      <c r="X1092" s="132" t="n">
        <v>0</v>
      </c>
      <c r="Y1092" s="132" t="n">
        <f aca="false">IF(L1092&lt;=2.5,1,IF(L1092&lt;=4.5,2,IF(L1092&lt;=6.5,3,4)))</f>
        <v>1</v>
      </c>
      <c r="Z1092" s="132" t="n">
        <f aca="false">IF(R1092=1,35,IF(S1092=1,64,IF(T1092=1,IF(Y1092=1,85,104),IF(U1092=1,IF(Y1092=1,124,152),IF(V1092=1,(IF(Y1092=1,146,IF(Y1092=2,178,263))),IF(W1092=1,(IF(Y1092=1,178,IF(Y1092=2,218,321))),IF(X1092=1,IF(Y1092=1,190,IF(Y1092=2,242,IF(Y1092=3,357,896))))))))))</f>
        <v>85</v>
      </c>
      <c r="AA1092" s="146" t="n">
        <f aca="false">Z1092*F1092</f>
        <v>8001357.880455</v>
      </c>
      <c r="AB1092" s="141" t="n">
        <v>0</v>
      </c>
      <c r="AC1092" s="136" t="s">
        <v>125</v>
      </c>
    </row>
    <row r="1093" customFormat="false" ht="13.8" hidden="false" customHeight="false" outlineLevel="0" collapsed="false">
      <c r="A1093" s="136" t="n">
        <v>1092</v>
      </c>
      <c r="B1093" s="132" t="n">
        <v>297462.913362</v>
      </c>
      <c r="C1093" s="132" t="n">
        <v>5053922.49707</v>
      </c>
      <c r="D1093" s="132" t="s">
        <v>569</v>
      </c>
      <c r="E1093" s="147" t="n">
        <v>8671.5</v>
      </c>
      <c r="F1093" s="144" t="n">
        <f aca="false">E1093*10.76391</f>
        <v>93339.245565</v>
      </c>
      <c r="G1093" s="132" t="s">
        <v>311</v>
      </c>
      <c r="H1093" s="132" t="n">
        <v>0.2</v>
      </c>
      <c r="I1093" s="132" t="n">
        <v>1.5</v>
      </c>
      <c r="J1093" s="132" t="n">
        <f aca="false">IF(L1093=13.5,IF(X1093=1,12,9),-0.392532+1.267037*L1093+0.472239*X1093+0.58658*W1093+0.089417*V1093+0.531633*U1093+0.337883*T1093-0.403545*S1093)</f>
        <v>2.141542</v>
      </c>
      <c r="K1093" s="145" t="n">
        <f aca="false">IF(I1093=0,J1093,I1093)</f>
        <v>1.5</v>
      </c>
      <c r="L1093" s="132" t="n">
        <v>2</v>
      </c>
      <c r="M1093" s="132" t="n">
        <v>2</v>
      </c>
      <c r="N1093" s="132" t="n">
        <v>3</v>
      </c>
      <c r="O1093" s="132" t="s">
        <v>150</v>
      </c>
      <c r="P1093" s="132" t="n">
        <v>2</v>
      </c>
      <c r="Q1093" s="132" t="n">
        <v>1.5</v>
      </c>
      <c r="R1093" s="132" t="n">
        <v>1</v>
      </c>
      <c r="S1093" s="132" t="n">
        <v>0</v>
      </c>
      <c r="T1093" s="132" t="n">
        <v>0</v>
      </c>
      <c r="U1093" s="132" t="n">
        <v>0</v>
      </c>
      <c r="V1093" s="132" t="n">
        <v>0</v>
      </c>
      <c r="W1093" s="132" t="n">
        <v>0</v>
      </c>
      <c r="X1093" s="132" t="n">
        <v>0</v>
      </c>
      <c r="Y1093" s="132" t="n">
        <f aca="false">IF(L1093&lt;=2.5,1,IF(L1093&lt;=4.5,2,IF(L1093&lt;=6.5,3,4)))</f>
        <v>1</v>
      </c>
      <c r="Z1093" s="132" t="n">
        <f aca="false">IF(R1093=1,35,IF(S1093=1,64,IF(T1093=1,IF(Y1093=1,85,104),IF(U1093=1,IF(Y1093=1,124,152),IF(V1093=1,(IF(Y1093=1,146,IF(Y1093=2,178,263))),IF(W1093=1,(IF(Y1093=1,178,IF(Y1093=2,218,321))),IF(X1093=1,IF(Y1093=1,190,IF(Y1093=2,242,IF(Y1093=3,357,896))))))))))</f>
        <v>35</v>
      </c>
      <c r="AA1093" s="146" t="n">
        <f aca="false">Z1093*F1093</f>
        <v>3266873.594775</v>
      </c>
      <c r="AB1093" s="141" t="n">
        <v>0</v>
      </c>
      <c r="AC1093" s="136" t="s">
        <v>126</v>
      </c>
    </row>
    <row r="1094" customFormat="false" ht="13.8" hidden="false" customHeight="false" outlineLevel="0" collapsed="false">
      <c r="A1094" s="136" t="n">
        <v>1093</v>
      </c>
      <c r="B1094" s="132" t="n">
        <v>297832.011</v>
      </c>
      <c r="C1094" s="132" t="n">
        <v>5053825.125</v>
      </c>
      <c r="D1094" s="132" t="s">
        <v>570</v>
      </c>
      <c r="E1094" s="147" t="n">
        <v>8621.2</v>
      </c>
      <c r="F1094" s="144" t="n">
        <f aca="false">E1094*10.76391</f>
        <v>92797.820892</v>
      </c>
      <c r="G1094" s="132" t="s">
        <v>311</v>
      </c>
      <c r="H1094" s="132" t="n">
        <v>0.2</v>
      </c>
      <c r="I1094" s="132" t="n">
        <v>1.5</v>
      </c>
      <c r="J1094" s="132" t="n">
        <f aca="false">IF(L1094=13.5,IF(X1094=1,12,9),-0.392532+1.267037*L1094+0.472239*X1094+0.58658*W1094+0.089417*V1094+0.531633*U1094+0.337883*T1094-0.403545*S1094)</f>
        <v>2.141542</v>
      </c>
      <c r="K1094" s="145" t="n">
        <f aca="false">IF(I1094=0,J1094,I1094)</f>
        <v>1.5</v>
      </c>
      <c r="L1094" s="132" t="n">
        <v>2</v>
      </c>
      <c r="M1094" s="132" t="n">
        <v>2</v>
      </c>
      <c r="N1094" s="132" t="n">
        <v>3</v>
      </c>
      <c r="O1094" s="132" t="s">
        <v>150</v>
      </c>
      <c r="P1094" s="132" t="n">
        <v>2</v>
      </c>
      <c r="Q1094" s="132" t="n">
        <v>1.5</v>
      </c>
      <c r="R1094" s="132" t="n">
        <v>1</v>
      </c>
      <c r="S1094" s="132" t="n">
        <v>0</v>
      </c>
      <c r="T1094" s="132" t="n">
        <v>0</v>
      </c>
      <c r="U1094" s="132" t="n">
        <v>0</v>
      </c>
      <c r="V1094" s="132" t="n">
        <v>0</v>
      </c>
      <c r="W1094" s="132" t="n">
        <v>0</v>
      </c>
      <c r="X1094" s="132" t="n">
        <v>0</v>
      </c>
      <c r="Y1094" s="132" t="n">
        <f aca="false">IF(L1094&lt;=2.5,1,IF(L1094&lt;=4.5,2,IF(L1094&lt;=6.5,3,4)))</f>
        <v>1</v>
      </c>
      <c r="Z1094" s="132" t="n">
        <f aca="false">IF(R1094=1,35,IF(S1094=1,64,IF(T1094=1,IF(Y1094=1,85,104),IF(U1094=1,IF(Y1094=1,124,152),IF(V1094=1,(IF(Y1094=1,146,IF(Y1094=2,178,263))),IF(W1094=1,(IF(Y1094=1,178,IF(Y1094=2,218,321))),IF(X1094=1,IF(Y1094=1,190,IF(Y1094=2,242,IF(Y1094=3,357,896))))))))))</f>
        <v>35</v>
      </c>
      <c r="AA1094" s="146" t="n">
        <f aca="false">Z1094*F1094</f>
        <v>3247923.73122</v>
      </c>
      <c r="AB1094" s="141" t="n">
        <v>0</v>
      </c>
      <c r="AC1094" s="136" t="s">
        <v>126</v>
      </c>
    </row>
    <row r="1095" customFormat="false" ht="13.8" hidden="false" customHeight="false" outlineLevel="0" collapsed="false">
      <c r="A1095" s="136" t="n">
        <v>1094</v>
      </c>
      <c r="B1095" s="132" t="n">
        <v>293762.477973</v>
      </c>
      <c r="C1095" s="132" t="n">
        <v>5050623.69228</v>
      </c>
      <c r="D1095" s="132" t="s">
        <v>571</v>
      </c>
      <c r="E1095" s="147" t="n">
        <v>8611.4</v>
      </c>
      <c r="F1095" s="144" t="n">
        <f aca="false">E1095*10.76391</f>
        <v>92692.334574</v>
      </c>
      <c r="G1095" s="132" t="s">
        <v>278</v>
      </c>
      <c r="H1095" s="132" t="n">
        <v>3</v>
      </c>
      <c r="I1095" s="132" t="n">
        <v>9</v>
      </c>
      <c r="J1095" s="132" t="n">
        <f aca="false">IF(L1095=13.5,IF(X1095=1,12,9),-0.392532+1.267037*L1095+0.472239*X1095+0.58658*W1095+0.089417*V1095+0.531633*U1095+0.337883*T1095-0.403545*S1095)</f>
        <v>5.539108</v>
      </c>
      <c r="K1095" s="145" t="n">
        <f aca="false">IF(I1095=0,J1095,I1095)</f>
        <v>9</v>
      </c>
      <c r="L1095" s="132" t="n">
        <v>5</v>
      </c>
      <c r="M1095" s="132" t="n">
        <v>4</v>
      </c>
      <c r="N1095" s="132" t="n">
        <v>15</v>
      </c>
      <c r="O1095" s="132" t="s">
        <v>151</v>
      </c>
      <c r="P1095" s="132" t="n">
        <v>2</v>
      </c>
      <c r="Q1095" s="132" t="n">
        <v>2</v>
      </c>
      <c r="R1095" s="132" t="n">
        <v>0</v>
      </c>
      <c r="S1095" s="132" t="n">
        <v>1</v>
      </c>
      <c r="T1095" s="132" t="n">
        <v>0</v>
      </c>
      <c r="U1095" s="132" t="n">
        <v>0</v>
      </c>
      <c r="V1095" s="132" t="n">
        <v>0</v>
      </c>
      <c r="W1095" s="132" t="n">
        <v>0</v>
      </c>
      <c r="X1095" s="132" t="n">
        <v>0</v>
      </c>
      <c r="Y1095" s="132" t="n">
        <f aca="false">IF(L1095&lt;=2.5,1,IF(L1095&lt;=4.5,2,IF(L1095&lt;=6.5,3,4)))</f>
        <v>3</v>
      </c>
      <c r="Z1095" s="132" t="n">
        <f aca="false">IF(R1095=1,35,IF(S1095=1,64,IF(T1095=1,IF(Y1095=1,85,104),IF(U1095=1,IF(Y1095=1,124,152),IF(V1095=1,(IF(Y1095=1,146,IF(Y1095=2,178,263))),IF(W1095=1,(IF(Y1095=1,178,IF(Y1095=2,218,321))),IF(X1095=1,IF(Y1095=1,190,IF(Y1095=2,242,IF(Y1095=3,357,896))))))))))</f>
        <v>64</v>
      </c>
      <c r="AA1095" s="146" t="n">
        <f aca="false">Z1095*F1095</f>
        <v>5932309.412736</v>
      </c>
      <c r="AB1095" s="141" t="n">
        <v>0</v>
      </c>
      <c r="AC1095" s="136" t="s">
        <v>125</v>
      </c>
    </row>
    <row r="1096" customFormat="false" ht="13.8" hidden="false" customHeight="false" outlineLevel="0" collapsed="false">
      <c r="A1096" s="136" t="n">
        <v>1095</v>
      </c>
      <c r="B1096" s="132" t="n">
        <v>296854.570451</v>
      </c>
      <c r="C1096" s="132" t="n">
        <v>5043371.09805</v>
      </c>
      <c r="D1096" s="132" t="s">
        <v>572</v>
      </c>
      <c r="E1096" s="147" t="n">
        <v>8584</v>
      </c>
      <c r="F1096" s="144" t="n">
        <f aca="false">E1096*10.76391</f>
        <v>92397.40344</v>
      </c>
      <c r="G1096" s="132" t="s">
        <v>204</v>
      </c>
      <c r="H1096" s="132" t="n">
        <v>1</v>
      </c>
      <c r="I1096" s="132" t="n">
        <v>3</v>
      </c>
      <c r="J1096" s="132" t="n">
        <f aca="false">IF(L1096=13.5,IF(X1096=1,12,9),-0.392532+1.267037*L1096+0.472239*X1096+0.58658*W1096+0.089417*V1096+0.531633*U1096+0.337883*T1096-0.403545*S1096)</f>
        <v>3.940212</v>
      </c>
      <c r="K1096" s="145" t="n">
        <f aca="false">IF(I1096=0,J1096,I1096)</f>
        <v>3</v>
      </c>
      <c r="L1096" s="132" t="n">
        <v>3</v>
      </c>
      <c r="M1096" s="132" t="n">
        <v>2</v>
      </c>
      <c r="N1096" s="132" t="n">
        <v>6</v>
      </c>
      <c r="O1096" s="132" t="s">
        <v>153</v>
      </c>
      <c r="P1096" s="132" t="n">
        <v>2</v>
      </c>
      <c r="Q1096" s="132" t="n">
        <v>2.5</v>
      </c>
      <c r="R1096" s="132" t="n">
        <v>0</v>
      </c>
      <c r="S1096" s="132" t="n">
        <v>0</v>
      </c>
      <c r="T1096" s="132" t="n">
        <v>0</v>
      </c>
      <c r="U1096" s="132" t="n">
        <v>1</v>
      </c>
      <c r="V1096" s="132" t="n">
        <v>0</v>
      </c>
      <c r="W1096" s="132" t="n">
        <v>0</v>
      </c>
      <c r="X1096" s="132" t="n">
        <v>0</v>
      </c>
      <c r="Y1096" s="132" t="n">
        <f aca="false">IF(L1096&lt;=2.5,1,IF(L1096&lt;=4.5,2,IF(L1096&lt;=6.5,3,4)))</f>
        <v>2</v>
      </c>
      <c r="Z1096" s="132" t="n">
        <f aca="false">IF(R1096=1,35,IF(S1096=1,64,IF(T1096=1,IF(Y1096=1,85,104),IF(U1096=1,IF(Y1096=1,124,152),IF(V1096=1,(IF(Y1096=1,146,IF(Y1096=2,178,263))),IF(W1096=1,(IF(Y1096=1,178,IF(Y1096=2,218,321))),IF(X1096=1,IF(Y1096=1,190,IF(Y1096=2,242,IF(Y1096=3,357,896))))))))))</f>
        <v>152</v>
      </c>
      <c r="AA1096" s="146" t="n">
        <f aca="false">Z1096*F1096</f>
        <v>14044405.32288</v>
      </c>
      <c r="AB1096" s="141" t="n">
        <v>0</v>
      </c>
      <c r="AC1096" s="136" t="s">
        <v>191</v>
      </c>
    </row>
    <row r="1097" customFormat="false" ht="13.8" hidden="false" customHeight="false" outlineLevel="0" collapsed="false">
      <c r="A1097" s="136" t="n">
        <v>1096</v>
      </c>
      <c r="B1097" s="132" t="n">
        <v>299185.594739</v>
      </c>
      <c r="C1097" s="132" t="n">
        <v>5051112.7853</v>
      </c>
      <c r="D1097" s="132" t="s">
        <v>573</v>
      </c>
      <c r="E1097" s="147" t="n">
        <v>8572.2</v>
      </c>
      <c r="F1097" s="144" t="n">
        <f aca="false">E1097*10.76391</f>
        <v>92270.389302</v>
      </c>
      <c r="G1097" s="132" t="s">
        <v>574</v>
      </c>
      <c r="H1097" s="132" t="n">
        <v>0</v>
      </c>
      <c r="I1097" s="132" t="n">
        <v>0</v>
      </c>
      <c r="J1097" s="132" t="n">
        <f aca="false">IF(L1097=13.5,IF(X1097=1,12,9),-0.392532+1.267037*L1097+0.472239*X1097+0.58658*W1097+0.089417*V1097+0.531633*U1097+0.337883*T1097-0.403545*S1097)</f>
        <v>5.539108</v>
      </c>
      <c r="K1097" s="145" t="n">
        <f aca="false">IF(I1097=0,J1097,I1097)</f>
        <v>5.539108</v>
      </c>
      <c r="L1097" s="132" t="n">
        <v>5</v>
      </c>
      <c r="M1097" s="132" t="n">
        <v>5</v>
      </c>
      <c r="N1097" s="132" t="n">
        <v>15</v>
      </c>
      <c r="O1097" s="132" t="s">
        <v>151</v>
      </c>
      <c r="P1097" s="132" t="n">
        <v>1</v>
      </c>
      <c r="Q1097" s="132" t="n">
        <v>1.5</v>
      </c>
      <c r="R1097" s="132" t="n">
        <v>0</v>
      </c>
      <c r="S1097" s="132" t="n">
        <v>1</v>
      </c>
      <c r="T1097" s="132" t="n">
        <v>0</v>
      </c>
      <c r="U1097" s="132" t="n">
        <v>0</v>
      </c>
      <c r="V1097" s="132" t="n">
        <v>0</v>
      </c>
      <c r="W1097" s="132" t="n">
        <v>0</v>
      </c>
      <c r="X1097" s="132" t="n">
        <v>0</v>
      </c>
      <c r="Y1097" s="132" t="n">
        <f aca="false">IF(L1097&lt;=2.5,1,IF(L1097&lt;=4.5,2,IF(L1097&lt;=6.5,3,4)))</f>
        <v>3</v>
      </c>
      <c r="Z1097" s="132" t="n">
        <f aca="false">IF(R1097=1,35,IF(S1097=1,64,IF(T1097=1,IF(Y1097=1,85,104),IF(U1097=1,IF(Y1097=1,124,152),IF(V1097=1,(IF(Y1097=1,146,IF(Y1097=2,178,263))),IF(W1097=1,(IF(Y1097=1,178,IF(Y1097=2,218,321))),IF(X1097=1,IF(Y1097=1,190,IF(Y1097=2,242,IF(Y1097=3,357,896))))))))))</f>
        <v>64</v>
      </c>
      <c r="AA1097" s="146" t="n">
        <f aca="false">Z1097*F1097</f>
        <v>5905304.915328</v>
      </c>
      <c r="AB1097" s="141" t="n">
        <v>0</v>
      </c>
      <c r="AC1097" s="136" t="s">
        <v>125</v>
      </c>
    </row>
    <row r="1098" customFormat="false" ht="13.8" hidden="false" customHeight="false" outlineLevel="0" collapsed="false">
      <c r="A1098" s="136" t="n">
        <v>1097</v>
      </c>
      <c r="B1098" s="132" t="n">
        <v>299326.16273</v>
      </c>
      <c r="C1098" s="132" t="n">
        <v>5044983.37991</v>
      </c>
      <c r="D1098" s="132" t="s">
        <v>575</v>
      </c>
      <c r="E1098" s="147" t="n">
        <v>8571.3</v>
      </c>
      <c r="F1098" s="144" t="n">
        <f aca="false">E1098*10.76391</f>
        <v>92260.701783</v>
      </c>
      <c r="G1098" s="132" t="s">
        <v>198</v>
      </c>
      <c r="H1098" s="132" t="n">
        <v>0</v>
      </c>
      <c r="I1098" s="132" t="n">
        <v>0</v>
      </c>
      <c r="J1098" s="132" t="n">
        <f aca="false">IF(L1098=13.5,IF(X1098=1,12,9),-0.392532+1.267037*L1098+0.472239*X1098+0.58658*W1098+0.089417*V1098+0.531633*U1098+0.337883*T1098-0.403545*S1098)</f>
        <v>3.940212</v>
      </c>
      <c r="K1098" s="145" t="n">
        <f aca="false">IF(I1098=0,J1098,I1098)</f>
        <v>3.940212</v>
      </c>
      <c r="L1098" s="132" t="n">
        <v>3</v>
      </c>
      <c r="M1098" s="132" t="n">
        <v>2</v>
      </c>
      <c r="N1098" s="132" t="n">
        <v>6</v>
      </c>
      <c r="O1098" s="132" t="s">
        <v>153</v>
      </c>
      <c r="P1098" s="132" t="n">
        <v>2</v>
      </c>
      <c r="Q1098" s="132" t="n">
        <v>2.5</v>
      </c>
      <c r="R1098" s="132" t="n">
        <v>0</v>
      </c>
      <c r="S1098" s="132" t="n">
        <v>0</v>
      </c>
      <c r="T1098" s="132" t="n">
        <v>0</v>
      </c>
      <c r="U1098" s="132" t="n">
        <v>1</v>
      </c>
      <c r="V1098" s="132" t="n">
        <v>0</v>
      </c>
      <c r="W1098" s="132" t="n">
        <v>0</v>
      </c>
      <c r="X1098" s="132" t="n">
        <v>0</v>
      </c>
      <c r="Y1098" s="132" t="n">
        <f aca="false">IF(L1098&lt;=2.5,1,IF(L1098&lt;=4.5,2,IF(L1098&lt;=6.5,3,4)))</f>
        <v>2</v>
      </c>
      <c r="Z1098" s="132" t="n">
        <f aca="false">IF(R1098=1,35,IF(S1098=1,64,IF(T1098=1,IF(Y1098=1,85,104),IF(U1098=1,IF(Y1098=1,124,152),IF(V1098=1,(IF(Y1098=1,146,IF(Y1098=2,178,263))),IF(W1098=1,(IF(Y1098=1,178,IF(Y1098=2,218,321))),IF(X1098=1,IF(Y1098=1,190,IF(Y1098=2,242,IF(Y1098=3,357,896))))))))))</f>
        <v>152</v>
      </c>
      <c r="AA1098" s="146" t="n">
        <f aca="false">Z1098*F1098</f>
        <v>14023626.671016</v>
      </c>
      <c r="AB1098" s="141" t="n">
        <v>0</v>
      </c>
      <c r="AC1098" s="136" t="s">
        <v>191</v>
      </c>
    </row>
    <row r="1099" customFormat="false" ht="13.8" hidden="false" customHeight="false" outlineLevel="0" collapsed="false">
      <c r="A1099" s="136" t="n">
        <v>1098</v>
      </c>
      <c r="B1099" s="132" t="n">
        <v>297993.3858</v>
      </c>
      <c r="C1099" s="132" t="n">
        <v>5050856.679</v>
      </c>
      <c r="D1099" s="132" t="s">
        <v>576</v>
      </c>
      <c r="E1099" s="147" t="n">
        <v>8545.9</v>
      </c>
      <c r="F1099" s="144" t="n">
        <f aca="false">E1099*10.76391</f>
        <v>91987.298469</v>
      </c>
      <c r="G1099" s="132" t="s">
        <v>577</v>
      </c>
      <c r="H1099" s="132" t="n">
        <v>0.5</v>
      </c>
      <c r="I1099" s="132" t="n">
        <v>6</v>
      </c>
      <c r="J1099" s="132" t="n">
        <f aca="false">IF(L1099=13.5,IF(X1099=1,12,9),-0.392532+1.267037*L1099+0.472239*X1099+0.58658*W1099+0.089417*V1099+0.531633*U1099+0.337883*T1099-0.403545*S1099)</f>
        <v>3.6385525</v>
      </c>
      <c r="K1099" s="145" t="n">
        <f aca="false">IF(I1099=0,J1099,I1099)</f>
        <v>6</v>
      </c>
      <c r="L1099" s="132" t="n">
        <v>3.5</v>
      </c>
      <c r="M1099" s="132" t="n">
        <v>2</v>
      </c>
      <c r="N1099" s="132" t="n">
        <v>8</v>
      </c>
      <c r="O1099" s="132" t="s">
        <v>151</v>
      </c>
      <c r="P1099" s="132" t="n">
        <v>2</v>
      </c>
      <c r="Q1099" s="132" t="n">
        <v>2.5</v>
      </c>
      <c r="R1099" s="132" t="n">
        <v>0</v>
      </c>
      <c r="S1099" s="132" t="n">
        <v>1</v>
      </c>
      <c r="T1099" s="132" t="n">
        <v>0</v>
      </c>
      <c r="U1099" s="132" t="n">
        <v>0</v>
      </c>
      <c r="V1099" s="132" t="n">
        <v>0</v>
      </c>
      <c r="W1099" s="132" t="n">
        <v>0</v>
      </c>
      <c r="X1099" s="132" t="n">
        <v>0</v>
      </c>
      <c r="Y1099" s="132" t="n">
        <f aca="false">IF(L1099&lt;=2.5,1,IF(L1099&lt;=4.5,2,IF(L1099&lt;=6.5,3,4)))</f>
        <v>2</v>
      </c>
      <c r="Z1099" s="132" t="n">
        <f aca="false">IF(R1099=1,35,IF(S1099=1,64,IF(T1099=1,IF(Y1099=1,85,104),IF(U1099=1,IF(Y1099=1,124,152),IF(V1099=1,(IF(Y1099=1,146,IF(Y1099=2,178,263))),IF(W1099=1,(IF(Y1099=1,178,IF(Y1099=2,218,321))),IF(X1099=1,IF(Y1099=1,190,IF(Y1099=2,242,IF(Y1099=3,357,896))))))))))</f>
        <v>64</v>
      </c>
      <c r="AA1099" s="146" t="n">
        <f aca="false">Z1099*F1099</f>
        <v>5887187.102016</v>
      </c>
      <c r="AB1099" s="141" t="n">
        <v>0</v>
      </c>
      <c r="AC1099" s="136" t="s">
        <v>125</v>
      </c>
    </row>
    <row r="1100" customFormat="false" ht="13.8" hidden="false" customHeight="false" outlineLevel="0" collapsed="false">
      <c r="A1100" s="136" t="n">
        <v>1099</v>
      </c>
      <c r="B1100" s="132" t="n">
        <v>279925.4863</v>
      </c>
      <c r="C1100" s="132" t="n">
        <v>5041245.798</v>
      </c>
      <c r="D1100" s="132" t="s">
        <v>578</v>
      </c>
      <c r="E1100" s="147" t="n">
        <v>8544.3</v>
      </c>
      <c r="F1100" s="144" t="n">
        <f aca="false">E1100*10.76391</f>
        <v>91970.076213</v>
      </c>
      <c r="G1100" s="132" t="s">
        <v>385</v>
      </c>
      <c r="H1100" s="132" t="n">
        <v>0</v>
      </c>
      <c r="I1100" s="132" t="n">
        <v>0</v>
      </c>
      <c r="J1100" s="132" t="n">
        <f aca="false">IF(L1100=13.5,IF(X1100=1,12,9),-0.392532+1.267037*L1100+0.472239*X1100+0.58658*W1100+0.089417*V1100+0.531633*U1100+0.337883*T1100-0.403545*S1100)</f>
        <v>1.5080235</v>
      </c>
      <c r="K1100" s="145" t="n">
        <f aca="false">IF(I1100=0,J1100,I1100)</f>
        <v>1.5080235</v>
      </c>
      <c r="L1100" s="132" t="n">
        <v>1.5</v>
      </c>
      <c r="M1100" s="132" t="n">
        <v>1</v>
      </c>
      <c r="N1100" s="132" t="n">
        <v>2</v>
      </c>
      <c r="O1100" s="132" t="s">
        <v>150</v>
      </c>
      <c r="P1100" s="132" t="n">
        <v>1</v>
      </c>
      <c r="Q1100" s="132" t="n">
        <v>1.5</v>
      </c>
      <c r="R1100" s="132" t="n">
        <v>1</v>
      </c>
      <c r="S1100" s="132" t="n">
        <v>0</v>
      </c>
      <c r="T1100" s="132" t="n">
        <v>0</v>
      </c>
      <c r="U1100" s="132" t="n">
        <v>0</v>
      </c>
      <c r="V1100" s="132" t="n">
        <v>0</v>
      </c>
      <c r="W1100" s="132" t="n">
        <v>0</v>
      </c>
      <c r="X1100" s="132" t="n">
        <v>0</v>
      </c>
      <c r="Y1100" s="132" t="n">
        <f aca="false">IF(L1100&lt;=2.5,1,IF(L1100&lt;=4.5,2,IF(L1100&lt;=6.5,3,4)))</f>
        <v>1</v>
      </c>
      <c r="Z1100" s="132" t="n">
        <f aca="false">IF(R1100=1,35,IF(S1100=1,64,IF(T1100=1,IF(Y1100=1,85,104),IF(U1100=1,IF(Y1100=1,124,152),IF(V1100=1,(IF(Y1100=1,146,IF(Y1100=2,178,263))),IF(W1100=1,(IF(Y1100=1,178,IF(Y1100=2,218,321))),IF(X1100=1,IF(Y1100=1,190,IF(Y1100=2,242,IF(Y1100=3,357,896))))))))))</f>
        <v>35</v>
      </c>
      <c r="AA1100" s="146" t="n">
        <f aca="false">Z1100*F1100</f>
        <v>3218952.667455</v>
      </c>
      <c r="AB1100" s="141" t="n">
        <v>1</v>
      </c>
      <c r="AC1100" s="136" t="s">
        <v>191</v>
      </c>
    </row>
    <row r="1101" customFormat="false" ht="13.8" hidden="false" customHeight="false" outlineLevel="0" collapsed="false">
      <c r="A1101" s="136" t="n">
        <v>1100</v>
      </c>
      <c r="B1101" s="132" t="n">
        <v>287584.3816</v>
      </c>
      <c r="C1101" s="132" t="n">
        <v>5041461.024</v>
      </c>
      <c r="D1101" s="132" t="s">
        <v>579</v>
      </c>
      <c r="E1101" s="147" t="n">
        <v>8530.5</v>
      </c>
      <c r="F1101" s="144" t="n">
        <f aca="false">E1101*10.76391</f>
        <v>91821.534255</v>
      </c>
      <c r="G1101" s="132" t="s">
        <v>222</v>
      </c>
      <c r="H1101" s="132" t="n">
        <v>1</v>
      </c>
      <c r="I1101" s="132" t="n">
        <v>4</v>
      </c>
      <c r="J1101" s="132" t="n">
        <f aca="false">IF(L1101=13.5,IF(X1101=1,12,9),-0.392532+1.267037*L1101+0.472239*X1101+0.58658*W1101+0.089417*V1101+0.531633*U1101+0.337883*T1101-0.403545*S1101)</f>
        <v>4.3799805</v>
      </c>
      <c r="K1101" s="145" t="n">
        <f aca="false">IF(I1101=0,J1101,I1101)</f>
        <v>4</v>
      </c>
      <c r="L1101" s="132" t="n">
        <v>3.5</v>
      </c>
      <c r="M1101" s="132" t="n">
        <v>2</v>
      </c>
      <c r="N1101" s="132" t="n">
        <v>10</v>
      </c>
      <c r="O1101" s="132" t="s">
        <v>152</v>
      </c>
      <c r="P1101" s="132" t="n">
        <v>2</v>
      </c>
      <c r="Q1101" s="132" t="n">
        <v>2.5</v>
      </c>
      <c r="R1101" s="132" t="n">
        <v>0</v>
      </c>
      <c r="S1101" s="132" t="n">
        <v>0</v>
      </c>
      <c r="T1101" s="132" t="n">
        <v>1</v>
      </c>
      <c r="U1101" s="132" t="n">
        <v>0</v>
      </c>
      <c r="V1101" s="132" t="n">
        <v>0</v>
      </c>
      <c r="W1101" s="132" t="n">
        <v>0</v>
      </c>
      <c r="X1101" s="132" t="n">
        <v>0</v>
      </c>
      <c r="Y1101" s="132" t="n">
        <f aca="false">IF(L1101&lt;=2.5,1,IF(L1101&lt;=4.5,2,IF(L1101&lt;=6.5,3,4)))</f>
        <v>2</v>
      </c>
      <c r="Z1101" s="132" t="n">
        <f aca="false">IF(R1101=1,35,IF(S1101=1,64,IF(T1101=1,IF(Y1101=1,85,104),IF(U1101=1,IF(Y1101=1,124,152),IF(V1101=1,(IF(Y1101=1,146,IF(Y1101=2,178,263))),IF(W1101=1,(IF(Y1101=1,178,IF(Y1101=2,218,321))),IF(X1101=1,IF(Y1101=1,190,IF(Y1101=2,242,IF(Y1101=3,357,896))))))))))</f>
        <v>104</v>
      </c>
      <c r="AA1101" s="146" t="n">
        <f aca="false">Z1101*F1101</f>
        <v>9549439.56252</v>
      </c>
      <c r="AB1101" s="141" t="n">
        <v>0</v>
      </c>
      <c r="AC1101" s="136" t="s">
        <v>125</v>
      </c>
    </row>
    <row r="1102" customFormat="false" ht="13.8" hidden="false" customHeight="false" outlineLevel="0" collapsed="false">
      <c r="A1102" s="136" t="n">
        <v>1101</v>
      </c>
      <c r="B1102" s="132" t="n">
        <v>296093.9462</v>
      </c>
      <c r="C1102" s="132" t="n">
        <v>5043002.755</v>
      </c>
      <c r="D1102" s="132" t="s">
        <v>580</v>
      </c>
      <c r="E1102" s="147" t="n">
        <v>8523.2</v>
      </c>
      <c r="F1102" s="144" t="n">
        <f aca="false">E1102*10.76391</f>
        <v>91742.957712</v>
      </c>
      <c r="G1102" s="132" t="s">
        <v>520</v>
      </c>
      <c r="H1102" s="132" t="n">
        <v>1</v>
      </c>
      <c r="I1102" s="132" t="n">
        <v>4.5</v>
      </c>
      <c r="J1102" s="132" t="n">
        <f aca="false">IF(L1102=13.5,IF(X1102=1,12,9),-0.392532+1.267037*L1102+0.472239*X1102+0.58658*W1102+0.089417*V1102+0.531633*U1102+0.337883*T1102-0.403545*S1102)</f>
        <v>3.940212</v>
      </c>
      <c r="K1102" s="145" t="n">
        <f aca="false">IF(I1102=0,J1102,I1102)</f>
        <v>4.5</v>
      </c>
      <c r="L1102" s="132" t="n">
        <v>3</v>
      </c>
      <c r="M1102" s="132" t="n">
        <v>3</v>
      </c>
      <c r="N1102" s="132" t="n">
        <v>6</v>
      </c>
      <c r="O1102" s="132" t="s">
        <v>153</v>
      </c>
      <c r="P1102" s="132" t="n">
        <v>2</v>
      </c>
      <c r="Q1102" s="132" t="n">
        <v>2.5</v>
      </c>
      <c r="R1102" s="132" t="n">
        <v>0</v>
      </c>
      <c r="S1102" s="132" t="n">
        <v>0</v>
      </c>
      <c r="T1102" s="132" t="n">
        <v>0</v>
      </c>
      <c r="U1102" s="132" t="n">
        <v>1</v>
      </c>
      <c r="V1102" s="132" t="n">
        <v>0</v>
      </c>
      <c r="W1102" s="132" t="n">
        <v>0</v>
      </c>
      <c r="X1102" s="132" t="n">
        <v>0</v>
      </c>
      <c r="Y1102" s="132" t="n">
        <f aca="false">IF(L1102&lt;=2.5,1,IF(L1102&lt;=4.5,2,IF(L1102&lt;=6.5,3,4)))</f>
        <v>2</v>
      </c>
      <c r="Z1102" s="132" t="n">
        <f aca="false">IF(R1102=1,35,IF(S1102=1,64,IF(T1102=1,IF(Y1102=1,85,104),IF(U1102=1,IF(Y1102=1,124,152),IF(V1102=1,(IF(Y1102=1,146,IF(Y1102=2,178,263))),IF(W1102=1,(IF(Y1102=1,178,IF(Y1102=2,218,321))),IF(X1102=1,IF(Y1102=1,190,IF(Y1102=2,242,IF(Y1102=3,357,896))))))))))</f>
        <v>152</v>
      </c>
      <c r="AA1102" s="146" t="n">
        <f aca="false">Z1102*F1102</f>
        <v>13944929.572224</v>
      </c>
      <c r="AB1102" s="141" t="n">
        <v>0</v>
      </c>
      <c r="AC1102" s="136" t="s">
        <v>191</v>
      </c>
    </row>
    <row r="1103" customFormat="false" ht="13.8" hidden="false" customHeight="false" outlineLevel="0" collapsed="false">
      <c r="A1103" s="136" t="n">
        <v>1102</v>
      </c>
      <c r="B1103" s="132" t="n">
        <v>300638.436343</v>
      </c>
      <c r="C1103" s="132" t="n">
        <v>5036283.669</v>
      </c>
      <c r="D1103" s="132" t="s">
        <v>581</v>
      </c>
      <c r="E1103" s="147" t="n">
        <v>8488</v>
      </c>
      <c r="F1103" s="144" t="n">
        <f aca="false">E1103*10.76391</f>
        <v>91364.06808</v>
      </c>
      <c r="G1103" s="132" t="s">
        <v>437</v>
      </c>
      <c r="H1103" s="132" t="n">
        <v>1</v>
      </c>
      <c r="I1103" s="132" t="n">
        <v>2</v>
      </c>
      <c r="J1103" s="132" t="n">
        <f aca="false">IF(L1103=13.5,IF(X1103=1,12,9),-0.392532+1.267037*L1103+0.472239*X1103+0.58658*W1103+0.089417*V1103+0.531633*U1103+0.337883*T1103-0.403545*S1103)</f>
        <v>5.3985515</v>
      </c>
      <c r="K1103" s="145" t="n">
        <f aca="false">IF(I1103=0,J1103,I1103)</f>
        <v>2</v>
      </c>
      <c r="L1103" s="132" t="n">
        <v>4.5</v>
      </c>
      <c r="M1103" s="132" t="n">
        <v>4</v>
      </c>
      <c r="N1103" s="132" t="n">
        <v>12</v>
      </c>
      <c r="O1103" s="132" t="s">
        <v>154</v>
      </c>
      <c r="P1103" s="132" t="n">
        <v>2</v>
      </c>
      <c r="Q1103" s="132" t="n">
        <v>1.5</v>
      </c>
      <c r="R1103" s="132" t="n">
        <v>0</v>
      </c>
      <c r="S1103" s="132" t="n">
        <v>0</v>
      </c>
      <c r="T1103" s="132" t="n">
        <v>0</v>
      </c>
      <c r="U1103" s="132" t="n">
        <v>0</v>
      </c>
      <c r="V1103" s="132" t="n">
        <v>1</v>
      </c>
      <c r="W1103" s="132" t="n">
        <v>0</v>
      </c>
      <c r="X1103" s="132" t="n">
        <v>0</v>
      </c>
      <c r="Y1103" s="132" t="n">
        <f aca="false">IF(L1103&lt;=2.5,1,IF(L1103&lt;=4.5,2,IF(L1103&lt;=6.5,3,4)))</f>
        <v>2</v>
      </c>
      <c r="Z1103" s="132" t="n">
        <f aca="false">IF(R1103=1,35,IF(S1103=1,64,IF(T1103=1,IF(Y1103=1,85,104),IF(U1103=1,IF(Y1103=1,124,152),IF(V1103=1,(IF(Y1103=1,146,IF(Y1103=2,178,263))),IF(W1103=1,(IF(Y1103=1,178,IF(Y1103=2,218,321))),IF(X1103=1,IF(Y1103=1,190,IF(Y1103=2,242,IF(Y1103=3,357,896))))))))))</f>
        <v>178</v>
      </c>
      <c r="AA1103" s="146" t="n">
        <f aca="false">Z1103*F1103</f>
        <v>16262804.11824</v>
      </c>
      <c r="AB1103" s="141" t="n">
        <v>0</v>
      </c>
      <c r="AC1103" s="136" t="s">
        <v>191</v>
      </c>
    </row>
    <row r="1104" customFormat="false" ht="13.8" hidden="false" customHeight="false" outlineLevel="0" collapsed="false">
      <c r="A1104" s="136" t="n">
        <v>1103</v>
      </c>
      <c r="B1104" s="132" t="n">
        <v>275929.066356</v>
      </c>
      <c r="C1104" s="132" t="n">
        <v>5042102.38925</v>
      </c>
      <c r="D1104" s="132" t="s">
        <v>582</v>
      </c>
      <c r="E1104" s="147" t="n">
        <v>8481</v>
      </c>
      <c r="F1104" s="144" t="n">
        <f aca="false">E1104*10.76391</f>
        <v>91288.72071</v>
      </c>
      <c r="G1104" s="132" t="s">
        <v>184</v>
      </c>
      <c r="H1104" s="132" t="n">
        <v>0</v>
      </c>
      <c r="I1104" s="132" t="n">
        <v>0</v>
      </c>
      <c r="J1104" s="132" t="n">
        <f aca="false">IF(L1104=13.5,IF(X1104=1,12,9),-0.392532+1.267037*L1104+0.472239*X1104+0.58658*W1104+0.089417*V1104+0.531633*U1104+0.337883*T1104-0.403545*S1104)</f>
        <v>1.5080235</v>
      </c>
      <c r="K1104" s="145" t="n">
        <f aca="false">IF(I1104=0,J1104,I1104)</f>
        <v>1.5080235</v>
      </c>
      <c r="L1104" s="132" t="n">
        <v>1.5</v>
      </c>
      <c r="M1104" s="132" t="n">
        <v>1</v>
      </c>
      <c r="N1104" s="132" t="n">
        <v>2</v>
      </c>
      <c r="O1104" s="132" t="s">
        <v>150</v>
      </c>
      <c r="P1104" s="132" t="n">
        <v>1.5</v>
      </c>
      <c r="Q1104" s="132" t="n">
        <v>1.5</v>
      </c>
      <c r="R1104" s="132" t="n">
        <v>1</v>
      </c>
      <c r="S1104" s="132" t="n">
        <v>0</v>
      </c>
      <c r="T1104" s="132" t="n">
        <v>0</v>
      </c>
      <c r="U1104" s="132" t="n">
        <v>0</v>
      </c>
      <c r="V1104" s="132" t="n">
        <v>0</v>
      </c>
      <c r="W1104" s="132" t="n">
        <v>0</v>
      </c>
      <c r="X1104" s="132" t="n">
        <v>0</v>
      </c>
      <c r="Y1104" s="132" t="n">
        <f aca="false">IF(L1104&lt;=2.5,1,IF(L1104&lt;=4.5,2,IF(L1104&lt;=6.5,3,4)))</f>
        <v>1</v>
      </c>
      <c r="Z1104" s="132" t="n">
        <f aca="false">IF(R1104=1,35,IF(S1104=1,64,IF(T1104=1,IF(Y1104=1,85,104),IF(U1104=1,IF(Y1104=1,124,152),IF(V1104=1,(IF(Y1104=1,146,IF(Y1104=2,178,263))),IF(W1104=1,(IF(Y1104=1,178,IF(Y1104=2,218,321))),IF(X1104=1,IF(Y1104=1,190,IF(Y1104=2,242,IF(Y1104=3,357,896))))))))))</f>
        <v>35</v>
      </c>
      <c r="AA1104" s="146" t="n">
        <f aca="false">Z1104*F1104</f>
        <v>3195105.22485</v>
      </c>
      <c r="AB1104" s="141" t="n">
        <v>0</v>
      </c>
      <c r="AC1104" s="136" t="s">
        <v>126</v>
      </c>
    </row>
    <row r="1105" customFormat="false" ht="13.8" hidden="false" customHeight="false" outlineLevel="0" collapsed="false">
      <c r="A1105" s="136" t="n">
        <v>1104</v>
      </c>
      <c r="B1105" s="132" t="n">
        <v>275904.022736</v>
      </c>
      <c r="C1105" s="132" t="n">
        <v>5037715.93863</v>
      </c>
      <c r="D1105" s="132" t="s">
        <v>583</v>
      </c>
      <c r="E1105" s="147" t="n">
        <v>8439.1</v>
      </c>
      <c r="F1105" s="144" t="n">
        <f aca="false">E1105*10.76391</f>
        <v>90837.712881</v>
      </c>
      <c r="G1105" s="132" t="s">
        <v>338</v>
      </c>
      <c r="H1105" s="132" t="n">
        <v>0</v>
      </c>
      <c r="I1105" s="132" t="n">
        <v>0</v>
      </c>
      <c r="J1105" s="132" t="n">
        <f aca="false">IF(L1105=13.5,IF(X1105=1,12,9),-0.392532+1.267037*L1105+0.472239*X1105+0.58658*W1105+0.089417*V1105+0.531633*U1105+0.337883*T1105-0.403545*S1105)</f>
        <v>2.141542</v>
      </c>
      <c r="K1105" s="145" t="n">
        <f aca="false">IF(I1105=0,J1105,I1105)</f>
        <v>2.141542</v>
      </c>
      <c r="L1105" s="132" t="n">
        <v>2</v>
      </c>
      <c r="M1105" s="132" t="n">
        <v>1</v>
      </c>
      <c r="N1105" s="132" t="n">
        <v>3</v>
      </c>
      <c r="O1105" s="132" t="s">
        <v>150</v>
      </c>
      <c r="P1105" s="132" t="n">
        <v>2</v>
      </c>
      <c r="Q1105" s="132" t="n">
        <v>1.5</v>
      </c>
      <c r="R1105" s="132" t="n">
        <v>1</v>
      </c>
      <c r="S1105" s="132" t="n">
        <v>0</v>
      </c>
      <c r="T1105" s="132" t="n">
        <v>0</v>
      </c>
      <c r="U1105" s="132" t="n">
        <v>0</v>
      </c>
      <c r="V1105" s="132" t="n">
        <v>0</v>
      </c>
      <c r="W1105" s="132" t="n">
        <v>0</v>
      </c>
      <c r="X1105" s="132" t="n">
        <v>0</v>
      </c>
      <c r="Y1105" s="132" t="n">
        <f aca="false">IF(L1105&lt;=2.5,1,IF(L1105&lt;=4.5,2,IF(L1105&lt;=6.5,3,4)))</f>
        <v>1</v>
      </c>
      <c r="Z1105" s="132" t="n">
        <f aca="false">IF(R1105=1,35,IF(S1105=1,64,IF(T1105=1,IF(Y1105=1,85,104),IF(U1105=1,IF(Y1105=1,124,152),IF(V1105=1,(IF(Y1105=1,146,IF(Y1105=2,178,263))),IF(W1105=1,(IF(Y1105=1,178,IF(Y1105=2,218,321))),IF(X1105=1,IF(Y1105=1,190,IF(Y1105=2,242,IF(Y1105=3,357,896))))))))))</f>
        <v>35</v>
      </c>
      <c r="AA1105" s="146" t="n">
        <f aca="false">Z1105*F1105</f>
        <v>3179319.950835</v>
      </c>
      <c r="AB1105" s="141" t="n">
        <v>0</v>
      </c>
      <c r="AC1105" s="136" t="s">
        <v>126</v>
      </c>
    </row>
    <row r="1106" customFormat="false" ht="13.8" hidden="false" customHeight="false" outlineLevel="0" collapsed="false">
      <c r="A1106" s="136" t="n">
        <v>1105</v>
      </c>
      <c r="B1106" s="132" t="n">
        <v>298167.195951</v>
      </c>
      <c r="C1106" s="132" t="n">
        <v>5035715.21824</v>
      </c>
      <c r="D1106" s="132" t="s">
        <v>584</v>
      </c>
      <c r="E1106" s="147" t="n">
        <v>8430.9</v>
      </c>
      <c r="F1106" s="144" t="n">
        <f aca="false">E1106*10.76391</f>
        <v>90749.448819</v>
      </c>
      <c r="G1106" s="132" t="s">
        <v>585</v>
      </c>
      <c r="H1106" s="132" t="n">
        <v>0</v>
      </c>
      <c r="I1106" s="132" t="n">
        <v>0</v>
      </c>
      <c r="J1106" s="132" t="n">
        <f aca="false">IF(L1106=13.5,IF(X1106=1,12,9),-0.392532+1.267037*L1106+0.472239*X1106+0.58658*W1106+0.089417*V1106+0.531633*U1106+0.337883*T1106-0.403545*S1106)</f>
        <v>3.1129435</v>
      </c>
      <c r="K1106" s="145" t="n">
        <f aca="false">IF(I1106=0,J1106,I1106)</f>
        <v>3.1129435</v>
      </c>
      <c r="L1106" s="132" t="n">
        <v>2.5</v>
      </c>
      <c r="M1106" s="132" t="n">
        <v>1</v>
      </c>
      <c r="N1106" s="132" t="n">
        <v>4</v>
      </c>
      <c r="O1106" s="132" t="s">
        <v>152</v>
      </c>
      <c r="P1106" s="132" t="n">
        <v>2</v>
      </c>
      <c r="Q1106" s="132" t="n">
        <v>2.5</v>
      </c>
      <c r="R1106" s="132" t="n">
        <v>0</v>
      </c>
      <c r="S1106" s="132" t="n">
        <v>0</v>
      </c>
      <c r="T1106" s="132" t="n">
        <v>1</v>
      </c>
      <c r="U1106" s="132" t="n">
        <v>0</v>
      </c>
      <c r="V1106" s="132" t="n">
        <v>0</v>
      </c>
      <c r="W1106" s="132" t="n">
        <v>0</v>
      </c>
      <c r="X1106" s="132" t="n">
        <v>0</v>
      </c>
      <c r="Y1106" s="132" t="n">
        <f aca="false">IF(L1106&lt;=2.5,1,IF(L1106&lt;=4.5,2,IF(L1106&lt;=6.5,3,4)))</f>
        <v>1</v>
      </c>
      <c r="Z1106" s="132" t="n">
        <f aca="false">IF(R1106=1,35,IF(S1106=1,64,IF(T1106=1,IF(Y1106=1,85,104),IF(U1106=1,IF(Y1106=1,124,152),IF(V1106=1,(IF(Y1106=1,146,IF(Y1106=2,178,263))),IF(W1106=1,(IF(Y1106=1,178,IF(Y1106=2,218,321))),IF(X1106=1,IF(Y1106=1,190,IF(Y1106=2,242,IF(Y1106=3,357,896))))))))))</f>
        <v>85</v>
      </c>
      <c r="AA1106" s="146" t="n">
        <f aca="false">Z1106*F1106</f>
        <v>7713703.149615</v>
      </c>
      <c r="AB1106" s="141" t="n">
        <v>0</v>
      </c>
      <c r="AC1106" s="136" t="s">
        <v>125</v>
      </c>
    </row>
    <row r="1107" customFormat="false" ht="13.8" hidden="false" customHeight="false" outlineLevel="0" collapsed="false">
      <c r="A1107" s="136" t="n">
        <v>1106</v>
      </c>
      <c r="B1107" s="132" t="n">
        <v>292915.356688</v>
      </c>
      <c r="C1107" s="132" t="n">
        <v>5032208.37582</v>
      </c>
      <c r="D1107" s="132" t="s">
        <v>586</v>
      </c>
      <c r="E1107" s="147" t="n">
        <v>8386</v>
      </c>
      <c r="F1107" s="144" t="n">
        <f aca="false">E1107*10.76391</f>
        <v>90266.14926</v>
      </c>
      <c r="G1107" s="132" t="s">
        <v>365</v>
      </c>
      <c r="H1107" s="132" t="n">
        <v>0.3</v>
      </c>
      <c r="I1107" s="132" t="n">
        <v>4.5</v>
      </c>
      <c r="J1107" s="132" t="n">
        <f aca="false">IF(L1107=13.5,IF(X1107=1,12,9),-0.392532+1.267037*L1107+0.472239*X1107+0.58658*W1107+0.089417*V1107+0.531633*U1107+0.337883*T1107-0.403545*S1107)</f>
        <v>4.9055895</v>
      </c>
      <c r="K1107" s="145" t="n">
        <f aca="false">IF(I1107=0,J1107,I1107)</f>
        <v>4.5</v>
      </c>
      <c r="L1107" s="132" t="n">
        <v>4.5</v>
      </c>
      <c r="M1107" s="132" t="n">
        <v>3</v>
      </c>
      <c r="N1107" s="132" t="n">
        <v>12</v>
      </c>
      <c r="O1107" s="132" t="s">
        <v>151</v>
      </c>
      <c r="P1107" s="132" t="n">
        <v>2</v>
      </c>
      <c r="Q1107" s="132" t="n">
        <v>2.5</v>
      </c>
      <c r="R1107" s="132" t="n">
        <v>0</v>
      </c>
      <c r="S1107" s="132" t="n">
        <v>1</v>
      </c>
      <c r="T1107" s="132" t="n">
        <v>0</v>
      </c>
      <c r="U1107" s="132" t="n">
        <v>0</v>
      </c>
      <c r="V1107" s="132" t="n">
        <v>0</v>
      </c>
      <c r="W1107" s="132" t="n">
        <v>0</v>
      </c>
      <c r="X1107" s="132" t="n">
        <v>0</v>
      </c>
      <c r="Y1107" s="132" t="n">
        <f aca="false">IF(L1107&lt;=2.5,1,IF(L1107&lt;=4.5,2,IF(L1107&lt;=6.5,3,4)))</f>
        <v>2</v>
      </c>
      <c r="Z1107" s="132" t="n">
        <f aca="false">IF(R1107=1,35,IF(S1107=1,64,IF(T1107=1,IF(Y1107=1,85,104),IF(U1107=1,IF(Y1107=1,124,152),IF(V1107=1,(IF(Y1107=1,146,IF(Y1107=2,178,263))),IF(W1107=1,(IF(Y1107=1,178,IF(Y1107=2,218,321))),IF(X1107=1,IF(Y1107=1,190,IF(Y1107=2,242,IF(Y1107=3,357,896))))))))))</f>
        <v>64</v>
      </c>
      <c r="AA1107" s="146" t="n">
        <f aca="false">Z1107*F1107</f>
        <v>5777033.55264</v>
      </c>
      <c r="AB1107" s="141" t="n">
        <v>0</v>
      </c>
      <c r="AC1107" s="136" t="s">
        <v>125</v>
      </c>
    </row>
    <row r="1108" customFormat="false" ht="13.8" hidden="false" customHeight="false" outlineLevel="0" collapsed="false">
      <c r="A1108" s="136" t="n">
        <v>1107</v>
      </c>
      <c r="B1108" s="132" t="n">
        <v>300174.48885</v>
      </c>
      <c r="C1108" s="132" t="n">
        <v>5039545.83932</v>
      </c>
      <c r="D1108" s="132" t="s">
        <v>587</v>
      </c>
      <c r="E1108" s="147" t="n">
        <v>8325.1</v>
      </c>
      <c r="F1108" s="144" t="n">
        <f aca="false">E1108*10.76391</f>
        <v>89610.627141</v>
      </c>
      <c r="G1108" s="132" t="s">
        <v>588</v>
      </c>
      <c r="H1108" s="132" t="n">
        <v>2</v>
      </c>
      <c r="I1108" s="132" t="n">
        <v>6</v>
      </c>
      <c r="J1108" s="132" t="n">
        <f aca="false">IF(L1108=13.5,IF(X1108=1,12,9),-0.392532+1.267037*L1108+0.472239*X1108+0.58658*W1108+0.089417*V1108+0.531633*U1108+0.337883*T1108-0.403545*S1108)</f>
        <v>3.880818</v>
      </c>
      <c r="K1108" s="145" t="n">
        <f aca="false">IF(I1108=0,J1108,I1108)</f>
        <v>6</v>
      </c>
      <c r="L1108" s="132" t="n">
        <v>3</v>
      </c>
      <c r="M1108" s="132" t="n">
        <v>3</v>
      </c>
      <c r="N1108" s="132" t="n">
        <v>5</v>
      </c>
      <c r="O1108" s="132" t="s">
        <v>156</v>
      </c>
      <c r="P1108" s="132" t="n">
        <v>2</v>
      </c>
      <c r="Q1108" s="132" t="n">
        <v>2</v>
      </c>
      <c r="R1108" s="132" t="n">
        <v>0</v>
      </c>
      <c r="S1108" s="132" t="n">
        <v>0</v>
      </c>
      <c r="T1108" s="132" t="n">
        <v>0</v>
      </c>
      <c r="U1108" s="132" t="n">
        <v>0</v>
      </c>
      <c r="V1108" s="132" t="n">
        <v>0</v>
      </c>
      <c r="W1108" s="132" t="n">
        <v>0</v>
      </c>
      <c r="X1108" s="132" t="n">
        <v>1</v>
      </c>
      <c r="Y1108" s="132" t="n">
        <f aca="false">IF(L1108&lt;=2.5,1,IF(L1108&lt;=4.5,2,IF(L1108&lt;=6.5,3,4)))</f>
        <v>2</v>
      </c>
      <c r="Z1108" s="132" t="n">
        <f aca="false">IF(R1108=1,35,IF(S1108=1,64,IF(T1108=1,IF(Y1108=1,85,104),IF(U1108=1,IF(Y1108=1,124,152),IF(V1108=1,(IF(Y1108=1,146,IF(Y1108=2,178,263))),IF(W1108=1,(IF(Y1108=1,178,IF(Y1108=2,218,321))),IF(X1108=1,IF(Y1108=1,190,IF(Y1108=2,242,IF(Y1108=3,357,896))))))))))</f>
        <v>242</v>
      </c>
      <c r="AA1108" s="146" t="n">
        <f aca="false">Z1108*F1108</f>
        <v>21685771.768122</v>
      </c>
      <c r="AB1108" s="141" t="n">
        <v>1</v>
      </c>
      <c r="AC1108" s="136" t="s">
        <v>291</v>
      </c>
    </row>
    <row r="1109" customFormat="false" ht="13.8" hidden="false" customHeight="false" outlineLevel="0" collapsed="false">
      <c r="A1109" s="136" t="n">
        <v>1108</v>
      </c>
      <c r="B1109" s="132" t="n">
        <v>298025.671754</v>
      </c>
      <c r="C1109" s="132" t="n">
        <v>5036631.23183</v>
      </c>
      <c r="D1109" s="132" t="s">
        <v>589</v>
      </c>
      <c r="E1109" s="147" t="n">
        <v>8310</v>
      </c>
      <c r="F1109" s="144" t="n">
        <f aca="false">E1109*10.76391</f>
        <v>89448.0921</v>
      </c>
      <c r="G1109" s="132" t="s">
        <v>299</v>
      </c>
      <c r="H1109" s="132" t="n">
        <v>0</v>
      </c>
      <c r="I1109" s="132" t="n">
        <v>0</v>
      </c>
      <c r="J1109" s="132" t="n">
        <f aca="false">IF(L1109=13.5,IF(X1109=1,12,9),-0.392532+1.267037*L1109+0.472239*X1109+0.58658*W1109+0.089417*V1109+0.531633*U1109+0.337883*T1109-0.403545*S1109)</f>
        <v>3.497996</v>
      </c>
      <c r="K1109" s="145" t="n">
        <f aca="false">IF(I1109=0,J1109,I1109)</f>
        <v>3.497996</v>
      </c>
      <c r="L1109" s="132" t="n">
        <v>3</v>
      </c>
      <c r="M1109" s="132" t="n">
        <v>2</v>
      </c>
      <c r="N1109" s="132" t="n">
        <v>6</v>
      </c>
      <c r="O1109" s="132" t="s">
        <v>154</v>
      </c>
      <c r="P1109" s="132" t="n">
        <v>2</v>
      </c>
      <c r="Q1109" s="132" t="n">
        <v>2.5</v>
      </c>
      <c r="R1109" s="132" t="n">
        <v>0</v>
      </c>
      <c r="S1109" s="132" t="n">
        <v>0</v>
      </c>
      <c r="T1109" s="132" t="n">
        <v>0</v>
      </c>
      <c r="U1109" s="132" t="n">
        <v>0</v>
      </c>
      <c r="V1109" s="132" t="n">
        <v>1</v>
      </c>
      <c r="W1109" s="132" t="n">
        <v>0</v>
      </c>
      <c r="X1109" s="132" t="n">
        <v>0</v>
      </c>
      <c r="Y1109" s="132" t="n">
        <f aca="false">IF(L1109&lt;=2.5,1,IF(L1109&lt;=4.5,2,IF(L1109&lt;=6.5,3,4)))</f>
        <v>2</v>
      </c>
      <c r="Z1109" s="132" t="n">
        <f aca="false">IF(R1109=1,35,IF(S1109=1,64,IF(T1109=1,IF(Y1109=1,85,104),IF(U1109=1,IF(Y1109=1,124,152),IF(V1109=1,(IF(Y1109=1,146,IF(Y1109=2,178,263))),IF(W1109=1,(IF(Y1109=1,178,IF(Y1109=2,218,321))),IF(X1109=1,IF(Y1109=1,190,IF(Y1109=2,242,IF(Y1109=3,357,896))))))))))</f>
        <v>178</v>
      </c>
      <c r="AA1109" s="146" t="n">
        <f aca="false">Z1109*F1109</f>
        <v>15921760.3938</v>
      </c>
      <c r="AB1109" s="141" t="n">
        <v>0</v>
      </c>
      <c r="AC1109" s="136" t="s">
        <v>191</v>
      </c>
    </row>
    <row r="1110" customFormat="false" ht="13.8" hidden="false" customHeight="false" outlineLevel="0" collapsed="false">
      <c r="A1110" s="136" t="n">
        <v>1109</v>
      </c>
      <c r="B1110" s="132" t="n">
        <v>295776.7376</v>
      </c>
      <c r="C1110" s="132" t="n">
        <v>5032660.745</v>
      </c>
      <c r="D1110" s="132" t="s">
        <v>590</v>
      </c>
      <c r="E1110" s="147" t="n">
        <v>8300.02</v>
      </c>
      <c r="F1110" s="144" t="n">
        <f aca="false">E1110*10.76391</f>
        <v>89340.6682782</v>
      </c>
      <c r="G1110" s="132" t="s">
        <v>401</v>
      </c>
      <c r="H1110" s="132" t="n">
        <v>0</v>
      </c>
      <c r="I1110" s="132" t="n">
        <v>0</v>
      </c>
      <c r="J1110" s="132" t="n">
        <f aca="false">IF(L1110=13.5,IF(X1110=1,12,9),-0.392532+1.267037*L1110+0.472239*X1110+0.58658*W1110+0.089417*V1110+0.531633*U1110+0.337883*T1110-0.403545*S1110)</f>
        <v>3.6385525</v>
      </c>
      <c r="K1110" s="145" t="n">
        <f aca="false">IF(I1110=0,J1110,I1110)</f>
        <v>3.6385525</v>
      </c>
      <c r="L1110" s="132" t="n">
        <v>3.5</v>
      </c>
      <c r="M1110" s="132" t="n">
        <v>1</v>
      </c>
      <c r="N1110" s="132" t="n">
        <v>12</v>
      </c>
      <c r="O1110" s="132" t="s">
        <v>151</v>
      </c>
      <c r="P1110" s="132" t="n">
        <v>2</v>
      </c>
      <c r="Q1110" s="132" t="n">
        <v>1.5</v>
      </c>
      <c r="R1110" s="132" t="n">
        <v>0</v>
      </c>
      <c r="S1110" s="132" t="n">
        <v>1</v>
      </c>
      <c r="T1110" s="132" t="n">
        <v>0</v>
      </c>
      <c r="U1110" s="132" t="n">
        <v>0</v>
      </c>
      <c r="V1110" s="132" t="n">
        <v>0</v>
      </c>
      <c r="W1110" s="132" t="n">
        <v>0</v>
      </c>
      <c r="X1110" s="132" t="n">
        <v>0</v>
      </c>
      <c r="Y1110" s="132" t="n">
        <f aca="false">IF(L1110&lt;=2.5,1,IF(L1110&lt;=4.5,2,IF(L1110&lt;=6.5,3,4)))</f>
        <v>2</v>
      </c>
      <c r="Z1110" s="132" t="n">
        <f aca="false">IF(R1110=1,35,IF(S1110=1,64,IF(T1110=1,IF(Y1110=1,85,104),IF(U1110=1,IF(Y1110=1,124,152),IF(V1110=1,(IF(Y1110=1,146,IF(Y1110=2,178,263))),IF(W1110=1,(IF(Y1110=1,178,IF(Y1110=2,218,321))),IF(X1110=1,IF(Y1110=1,190,IF(Y1110=2,242,IF(Y1110=3,357,896))))))))))</f>
        <v>64</v>
      </c>
      <c r="AA1110" s="146" t="n">
        <f aca="false">Z1110*F1110</f>
        <v>5717802.7698048</v>
      </c>
      <c r="AB1110" s="141" t="n">
        <v>0</v>
      </c>
      <c r="AC1110" s="136" t="s">
        <v>125</v>
      </c>
    </row>
    <row r="1111" customFormat="false" ht="13.8" hidden="false" customHeight="false" outlineLevel="0" collapsed="false">
      <c r="A1111" s="136" t="n">
        <v>1110</v>
      </c>
      <c r="B1111" s="132" t="n">
        <v>276113.523</v>
      </c>
      <c r="C1111" s="132" t="n">
        <v>5037820.744</v>
      </c>
      <c r="D1111" s="132" t="s">
        <v>591</v>
      </c>
      <c r="E1111" s="147" t="n">
        <v>8299.3</v>
      </c>
      <c r="F1111" s="144" t="n">
        <f aca="false">E1111*10.76391</f>
        <v>89332.918263</v>
      </c>
      <c r="G1111" s="132" t="s">
        <v>168</v>
      </c>
      <c r="H1111" s="132" t="n">
        <v>0</v>
      </c>
      <c r="I1111" s="132" t="n">
        <v>0</v>
      </c>
      <c r="J1111" s="132" t="n">
        <f aca="false">IF(L1111=13.5,IF(X1111=1,12,9),-0.392532+1.267037*L1111+0.472239*X1111+0.58658*W1111+0.089417*V1111+0.531633*U1111+0.337883*T1111-0.403545*S1111)</f>
        <v>2.141542</v>
      </c>
      <c r="K1111" s="145" t="n">
        <f aca="false">IF(I1111=0,J1111,I1111)</f>
        <v>2.141542</v>
      </c>
      <c r="L1111" s="132" t="n">
        <v>2</v>
      </c>
      <c r="M1111" s="132" t="n">
        <v>1</v>
      </c>
      <c r="N1111" s="132" t="n">
        <v>3</v>
      </c>
      <c r="O1111" s="132" t="s">
        <v>150</v>
      </c>
      <c r="P1111" s="132" t="n">
        <v>2</v>
      </c>
      <c r="Q1111" s="132" t="n">
        <v>1.5</v>
      </c>
      <c r="R1111" s="132" t="n">
        <v>1</v>
      </c>
      <c r="S1111" s="132" t="n">
        <v>0</v>
      </c>
      <c r="T1111" s="132" t="n">
        <v>0</v>
      </c>
      <c r="U1111" s="132" t="n">
        <v>0</v>
      </c>
      <c r="V1111" s="132" t="n">
        <v>0</v>
      </c>
      <c r="W1111" s="132" t="n">
        <v>0</v>
      </c>
      <c r="X1111" s="132" t="n">
        <v>0</v>
      </c>
      <c r="Y1111" s="132" t="n">
        <f aca="false">IF(L1111&lt;=2.5,1,IF(L1111&lt;=4.5,2,IF(L1111&lt;=6.5,3,4)))</f>
        <v>1</v>
      </c>
      <c r="Z1111" s="132" t="n">
        <f aca="false">IF(R1111=1,35,IF(S1111=1,64,IF(T1111=1,IF(Y1111=1,85,104),IF(U1111=1,IF(Y1111=1,124,152),IF(V1111=1,(IF(Y1111=1,146,IF(Y1111=2,178,263))),IF(W1111=1,(IF(Y1111=1,178,IF(Y1111=2,218,321))),IF(X1111=1,IF(Y1111=1,190,IF(Y1111=2,242,IF(Y1111=3,357,896))))))))))</f>
        <v>35</v>
      </c>
      <c r="AA1111" s="146" t="n">
        <f aca="false">Z1111*F1111</f>
        <v>3126652.139205</v>
      </c>
      <c r="AB1111" s="141" t="n">
        <v>0</v>
      </c>
      <c r="AC1111" s="136" t="s">
        <v>126</v>
      </c>
    </row>
    <row r="1112" customFormat="false" ht="13.8" hidden="false" customHeight="false" outlineLevel="0" collapsed="false">
      <c r="A1112" s="136" t="n">
        <v>1111</v>
      </c>
      <c r="B1112" s="132" t="n">
        <v>295816.705732</v>
      </c>
      <c r="C1112" s="132" t="n">
        <v>5032719.35679</v>
      </c>
      <c r="D1112" s="132" t="s">
        <v>592</v>
      </c>
      <c r="E1112" s="147" t="n">
        <v>8290.2</v>
      </c>
      <c r="F1112" s="144" t="n">
        <f aca="false">E1112*10.76391</f>
        <v>89234.966682</v>
      </c>
      <c r="G1112" s="132" t="s">
        <v>401</v>
      </c>
      <c r="H1112" s="132" t="n">
        <v>0</v>
      </c>
      <c r="I1112" s="132" t="n">
        <v>0</v>
      </c>
      <c r="J1112" s="132" t="n">
        <f aca="false">IF(L1112=13.5,IF(X1112=1,12,9),-0.392532+1.267037*L1112+0.472239*X1112+0.58658*W1112+0.089417*V1112+0.531633*U1112+0.337883*T1112-0.403545*S1112)</f>
        <v>3.6385525</v>
      </c>
      <c r="K1112" s="145" t="n">
        <f aca="false">IF(I1112=0,J1112,I1112)</f>
        <v>3.6385525</v>
      </c>
      <c r="L1112" s="132" t="n">
        <v>3.5</v>
      </c>
      <c r="M1112" s="132" t="n">
        <v>1</v>
      </c>
      <c r="N1112" s="132" t="n">
        <v>12</v>
      </c>
      <c r="O1112" s="132" t="s">
        <v>151</v>
      </c>
      <c r="P1112" s="132" t="n">
        <v>2</v>
      </c>
      <c r="Q1112" s="132" t="n">
        <v>1.5</v>
      </c>
      <c r="R1112" s="132" t="n">
        <v>0</v>
      </c>
      <c r="S1112" s="132" t="n">
        <v>1</v>
      </c>
      <c r="T1112" s="132" t="n">
        <v>0</v>
      </c>
      <c r="U1112" s="132" t="n">
        <v>0</v>
      </c>
      <c r="V1112" s="132" t="n">
        <v>0</v>
      </c>
      <c r="W1112" s="132" t="n">
        <v>0</v>
      </c>
      <c r="X1112" s="132" t="n">
        <v>0</v>
      </c>
      <c r="Y1112" s="132" t="n">
        <f aca="false">IF(L1112&lt;=2.5,1,IF(L1112&lt;=4.5,2,IF(L1112&lt;=6.5,3,4)))</f>
        <v>2</v>
      </c>
      <c r="Z1112" s="132" t="n">
        <f aca="false">IF(R1112=1,35,IF(S1112=1,64,IF(T1112=1,IF(Y1112=1,85,104),IF(U1112=1,IF(Y1112=1,124,152),IF(V1112=1,(IF(Y1112=1,146,IF(Y1112=2,178,263))),IF(W1112=1,(IF(Y1112=1,178,IF(Y1112=2,218,321))),IF(X1112=1,IF(Y1112=1,190,IF(Y1112=2,242,IF(Y1112=3,357,896))))))))))</f>
        <v>64</v>
      </c>
      <c r="AA1112" s="146" t="n">
        <f aca="false">Z1112*F1112</f>
        <v>5711037.867648</v>
      </c>
      <c r="AB1112" s="141" t="n">
        <v>0</v>
      </c>
      <c r="AC1112" s="136" t="s">
        <v>125</v>
      </c>
    </row>
    <row r="1113" customFormat="false" ht="13.8" hidden="false" customHeight="false" outlineLevel="0" collapsed="false">
      <c r="A1113" s="136" t="n">
        <v>1112</v>
      </c>
      <c r="B1113" s="132" t="n">
        <v>295736.64743</v>
      </c>
      <c r="C1113" s="132" t="n">
        <v>5032602.32053</v>
      </c>
      <c r="D1113" s="132" t="s">
        <v>593</v>
      </c>
      <c r="E1113" s="147" t="n">
        <v>8282.9</v>
      </c>
      <c r="F1113" s="144" t="n">
        <f aca="false">E1113*10.76391</f>
        <v>89156.390139</v>
      </c>
      <c r="G1113" s="132" t="s">
        <v>401</v>
      </c>
      <c r="H1113" s="132" t="n">
        <v>0</v>
      </c>
      <c r="I1113" s="132" t="n">
        <v>0</v>
      </c>
      <c r="J1113" s="132" t="n">
        <f aca="false">IF(L1113=13.5,IF(X1113=1,12,9),-0.392532+1.267037*L1113+0.472239*X1113+0.58658*W1113+0.089417*V1113+0.531633*U1113+0.337883*T1113-0.403545*S1113)</f>
        <v>3.6385525</v>
      </c>
      <c r="K1113" s="145" t="n">
        <f aca="false">IF(I1113=0,J1113,I1113)</f>
        <v>3.6385525</v>
      </c>
      <c r="L1113" s="132" t="n">
        <v>3.5</v>
      </c>
      <c r="M1113" s="132" t="n">
        <v>1</v>
      </c>
      <c r="N1113" s="132" t="n">
        <v>12</v>
      </c>
      <c r="O1113" s="132" t="s">
        <v>151</v>
      </c>
      <c r="P1113" s="132" t="n">
        <v>2</v>
      </c>
      <c r="Q1113" s="132" t="n">
        <v>1.5</v>
      </c>
      <c r="R1113" s="132" t="n">
        <v>0</v>
      </c>
      <c r="S1113" s="132" t="n">
        <v>1</v>
      </c>
      <c r="T1113" s="132" t="n">
        <v>0</v>
      </c>
      <c r="U1113" s="132" t="n">
        <v>0</v>
      </c>
      <c r="V1113" s="132" t="n">
        <v>0</v>
      </c>
      <c r="W1113" s="132" t="n">
        <v>0</v>
      </c>
      <c r="X1113" s="132" t="n">
        <v>0</v>
      </c>
      <c r="Y1113" s="132" t="n">
        <f aca="false">IF(L1113&lt;=2.5,1,IF(L1113&lt;=4.5,2,IF(L1113&lt;=6.5,3,4)))</f>
        <v>2</v>
      </c>
      <c r="Z1113" s="132" t="n">
        <f aca="false">IF(R1113=1,35,IF(S1113=1,64,IF(T1113=1,IF(Y1113=1,85,104),IF(U1113=1,IF(Y1113=1,124,152),IF(V1113=1,(IF(Y1113=1,146,IF(Y1113=2,178,263))),IF(W1113=1,(IF(Y1113=1,178,IF(Y1113=2,218,321))),IF(X1113=1,IF(Y1113=1,190,IF(Y1113=2,242,IF(Y1113=3,357,896))))))))))</f>
        <v>64</v>
      </c>
      <c r="AA1113" s="146" t="n">
        <f aca="false">Z1113*F1113</f>
        <v>5706008.968896</v>
      </c>
      <c r="AB1113" s="141" t="n">
        <v>0</v>
      </c>
      <c r="AC1113" s="136" t="s">
        <v>125</v>
      </c>
    </row>
    <row r="1114" customFormat="false" ht="13.8" hidden="false" customHeight="false" outlineLevel="0" collapsed="false">
      <c r="A1114" s="136" t="n">
        <v>1113</v>
      </c>
      <c r="B1114" s="132" t="n">
        <v>300865.5221</v>
      </c>
      <c r="C1114" s="132" t="n">
        <v>5036333.758</v>
      </c>
      <c r="D1114" s="132" t="s">
        <v>594</v>
      </c>
      <c r="E1114" s="147" t="n">
        <v>8277.1</v>
      </c>
      <c r="F1114" s="144" t="n">
        <f aca="false">E1114*10.76391</f>
        <v>89093.959461</v>
      </c>
      <c r="G1114" s="132" t="s">
        <v>437</v>
      </c>
      <c r="H1114" s="132" t="n">
        <v>1</v>
      </c>
      <c r="I1114" s="132" t="n">
        <v>2</v>
      </c>
      <c r="J1114" s="132" t="n">
        <f aca="false">IF(L1114=13.5,IF(X1114=1,12,9),-0.392532+1.267037*L1114+0.472239*X1114+0.58658*W1114+0.089417*V1114+0.531633*U1114+0.337883*T1114-0.403545*S1114)</f>
        <v>5.3985515</v>
      </c>
      <c r="K1114" s="145" t="n">
        <f aca="false">IF(I1114=0,J1114,I1114)</f>
        <v>2</v>
      </c>
      <c r="L1114" s="132" t="n">
        <v>4.5</v>
      </c>
      <c r="M1114" s="132" t="n">
        <v>4</v>
      </c>
      <c r="N1114" s="132" t="n">
        <v>12</v>
      </c>
      <c r="O1114" s="132" t="s">
        <v>154</v>
      </c>
      <c r="P1114" s="132" t="n">
        <v>2</v>
      </c>
      <c r="Q1114" s="132" t="n">
        <v>1.5</v>
      </c>
      <c r="R1114" s="132" t="n">
        <v>0</v>
      </c>
      <c r="S1114" s="132" t="n">
        <v>0</v>
      </c>
      <c r="T1114" s="132" t="n">
        <v>0</v>
      </c>
      <c r="U1114" s="132" t="n">
        <v>0</v>
      </c>
      <c r="V1114" s="132" t="n">
        <v>1</v>
      </c>
      <c r="W1114" s="132" t="n">
        <v>0</v>
      </c>
      <c r="X1114" s="132" t="n">
        <v>0</v>
      </c>
      <c r="Y1114" s="132" t="n">
        <f aca="false">IF(L1114&lt;=2.5,1,IF(L1114&lt;=4.5,2,IF(L1114&lt;=6.5,3,4)))</f>
        <v>2</v>
      </c>
      <c r="Z1114" s="132" t="n">
        <f aca="false">IF(R1114=1,35,IF(S1114=1,64,IF(T1114=1,IF(Y1114=1,85,104),IF(U1114=1,IF(Y1114=1,124,152),IF(V1114=1,(IF(Y1114=1,146,IF(Y1114=2,178,263))),IF(W1114=1,(IF(Y1114=1,178,IF(Y1114=2,218,321))),IF(X1114=1,IF(Y1114=1,190,IF(Y1114=2,242,IF(Y1114=3,357,896))))))))))</f>
        <v>178</v>
      </c>
      <c r="AA1114" s="146" t="n">
        <f aca="false">Z1114*F1114</f>
        <v>15858724.784058</v>
      </c>
      <c r="AB1114" s="141" t="n">
        <v>1</v>
      </c>
      <c r="AC1114" s="136" t="s">
        <v>191</v>
      </c>
    </row>
    <row r="1115" customFormat="false" ht="13.8" hidden="false" customHeight="false" outlineLevel="0" collapsed="false">
      <c r="A1115" s="136" t="n">
        <v>1114</v>
      </c>
      <c r="B1115" s="132" t="n">
        <v>296314.852635</v>
      </c>
      <c r="C1115" s="132" t="n">
        <v>5034216.24215</v>
      </c>
      <c r="D1115" s="132" t="s">
        <v>595</v>
      </c>
      <c r="E1115" s="147" t="n">
        <v>8211.1</v>
      </c>
      <c r="F1115" s="144" t="n">
        <f aca="false">E1115*10.76391</f>
        <v>88383.541401</v>
      </c>
      <c r="G1115" s="132" t="s">
        <v>464</v>
      </c>
      <c r="H1115" s="132" t="n">
        <v>0.5</v>
      </c>
      <c r="I1115" s="132" t="n">
        <v>4.5</v>
      </c>
      <c r="J1115" s="132" t="n">
        <f aca="false">IF(L1115=13.5,IF(X1115=1,12,9),-0.392532+1.267037*L1115+0.472239*X1115+0.58658*W1115+0.089417*V1115+0.531633*U1115+0.337883*T1115-0.403545*S1115)</f>
        <v>5.539108</v>
      </c>
      <c r="K1115" s="145" t="n">
        <f aca="false">IF(I1115=0,J1115,I1115)</f>
        <v>4.5</v>
      </c>
      <c r="L1115" s="132" t="n">
        <v>5</v>
      </c>
      <c r="M1115" s="132" t="n">
        <v>3</v>
      </c>
      <c r="N1115" s="132" t="n">
        <v>16</v>
      </c>
      <c r="O1115" s="132" t="s">
        <v>151</v>
      </c>
      <c r="P1115" s="132" t="n">
        <v>2</v>
      </c>
      <c r="Q1115" s="132" t="n">
        <v>2.5</v>
      </c>
      <c r="R1115" s="132" t="n">
        <v>0</v>
      </c>
      <c r="S1115" s="132" t="n">
        <v>1</v>
      </c>
      <c r="T1115" s="132" t="n">
        <v>0</v>
      </c>
      <c r="U1115" s="132" t="n">
        <v>0</v>
      </c>
      <c r="V1115" s="132" t="n">
        <v>0</v>
      </c>
      <c r="W1115" s="132" t="n">
        <v>0</v>
      </c>
      <c r="X1115" s="132" t="n">
        <v>0</v>
      </c>
      <c r="Y1115" s="132" t="n">
        <f aca="false">IF(L1115&lt;=2.5,1,IF(L1115&lt;=4.5,2,IF(L1115&lt;=6.5,3,4)))</f>
        <v>3</v>
      </c>
      <c r="Z1115" s="132" t="n">
        <f aca="false">IF(R1115=1,35,IF(S1115=1,64,IF(T1115=1,IF(Y1115=1,85,104),IF(U1115=1,IF(Y1115=1,124,152),IF(V1115=1,(IF(Y1115=1,146,IF(Y1115=2,178,263))),IF(W1115=1,(IF(Y1115=1,178,IF(Y1115=2,218,321))),IF(X1115=1,IF(Y1115=1,190,IF(Y1115=2,242,IF(Y1115=3,357,896))))))))))</f>
        <v>64</v>
      </c>
      <c r="AA1115" s="146" t="n">
        <f aca="false">Z1115*F1115</f>
        <v>5656546.649664</v>
      </c>
      <c r="AB1115" s="141" t="n">
        <v>0</v>
      </c>
      <c r="AC1115" s="136" t="s">
        <v>125</v>
      </c>
    </row>
    <row r="1116" customFormat="false" ht="13.8" hidden="false" customHeight="false" outlineLevel="0" collapsed="false">
      <c r="A1116" s="136" t="n">
        <v>1115</v>
      </c>
      <c r="B1116" s="132" t="n">
        <v>303588.38</v>
      </c>
      <c r="C1116" s="132" t="n">
        <v>5055776.761</v>
      </c>
      <c r="D1116" s="132" t="s">
        <v>596</v>
      </c>
      <c r="E1116" s="147" t="n">
        <v>8208.7</v>
      </c>
      <c r="F1116" s="144" t="n">
        <f aca="false">E1116*10.76391</f>
        <v>88357.708017</v>
      </c>
      <c r="G1116" s="132" t="s">
        <v>333</v>
      </c>
      <c r="H1116" s="132" t="n">
        <v>0</v>
      </c>
      <c r="I1116" s="132" t="n">
        <v>0</v>
      </c>
      <c r="J1116" s="132" t="n">
        <f aca="false">IF(L1116=13.5,IF(X1116=1,12,9),-0.392532+1.267037*L1116+0.472239*X1116+0.58658*W1116+0.089417*V1116+0.531633*U1116+0.337883*T1116-0.403545*S1116)</f>
        <v>2.141542</v>
      </c>
      <c r="K1116" s="145" t="n">
        <f aca="false">IF(I1116=0,J1116,I1116)</f>
        <v>2.141542</v>
      </c>
      <c r="L1116" s="132" t="n">
        <v>2</v>
      </c>
      <c r="M1116" s="132" t="n">
        <v>1</v>
      </c>
      <c r="N1116" s="132" t="n">
        <v>3</v>
      </c>
      <c r="O1116" s="132" t="s">
        <v>150</v>
      </c>
      <c r="P1116" s="132" t="n">
        <v>2</v>
      </c>
      <c r="Q1116" s="132" t="n">
        <v>1.5</v>
      </c>
      <c r="R1116" s="132" t="n">
        <v>1</v>
      </c>
      <c r="S1116" s="132" t="n">
        <v>0</v>
      </c>
      <c r="T1116" s="132" t="n">
        <v>0</v>
      </c>
      <c r="U1116" s="132" t="n">
        <v>0</v>
      </c>
      <c r="V1116" s="132" t="n">
        <v>0</v>
      </c>
      <c r="W1116" s="132" t="n">
        <v>0</v>
      </c>
      <c r="X1116" s="132" t="n">
        <v>0</v>
      </c>
      <c r="Y1116" s="132" t="n">
        <f aca="false">IF(L1116&lt;=2.5,1,IF(L1116&lt;=4.5,2,IF(L1116&lt;=6.5,3,4)))</f>
        <v>1</v>
      </c>
      <c r="Z1116" s="132" t="n">
        <f aca="false">IF(R1116=1,35,IF(S1116=1,64,IF(T1116=1,IF(Y1116=1,85,104),IF(U1116=1,IF(Y1116=1,124,152),IF(V1116=1,(IF(Y1116=1,146,IF(Y1116=2,178,263))),IF(W1116=1,(IF(Y1116=1,178,IF(Y1116=2,218,321))),IF(X1116=1,IF(Y1116=1,190,IF(Y1116=2,242,IF(Y1116=3,357,896))))))))))</f>
        <v>35</v>
      </c>
      <c r="AA1116" s="146" t="n">
        <f aca="false">Z1116*F1116</f>
        <v>3092519.780595</v>
      </c>
      <c r="AB1116" s="141" t="n">
        <v>0</v>
      </c>
      <c r="AC1116" s="136" t="s">
        <v>126</v>
      </c>
    </row>
    <row r="1117" customFormat="false" ht="13.8" hidden="false" customHeight="false" outlineLevel="0" collapsed="false">
      <c r="A1117" s="136" t="n">
        <v>1116</v>
      </c>
      <c r="B1117" s="132" t="n">
        <v>303757.2943</v>
      </c>
      <c r="C1117" s="132" t="n">
        <v>5055849.972</v>
      </c>
      <c r="D1117" s="132" t="s">
        <v>597</v>
      </c>
      <c r="E1117" s="147" t="n">
        <v>8198.6</v>
      </c>
      <c r="F1117" s="144" t="n">
        <f aca="false">E1117*10.76391</f>
        <v>88248.992526</v>
      </c>
      <c r="G1117" s="132" t="s">
        <v>333</v>
      </c>
      <c r="H1117" s="132" t="n">
        <v>0</v>
      </c>
      <c r="I1117" s="132" t="n">
        <v>0</v>
      </c>
      <c r="J1117" s="132" t="n">
        <f aca="false">IF(L1117=13.5,IF(X1117=1,12,9),-0.392532+1.267037*L1117+0.472239*X1117+0.58658*W1117+0.089417*V1117+0.531633*U1117+0.337883*T1117-0.403545*S1117)</f>
        <v>2.141542</v>
      </c>
      <c r="K1117" s="145" t="n">
        <f aca="false">IF(I1117=0,J1117,I1117)</f>
        <v>2.141542</v>
      </c>
      <c r="L1117" s="132" t="n">
        <v>2</v>
      </c>
      <c r="M1117" s="132" t="n">
        <v>1</v>
      </c>
      <c r="N1117" s="132" t="n">
        <v>3</v>
      </c>
      <c r="O1117" s="132" t="s">
        <v>150</v>
      </c>
      <c r="P1117" s="132" t="n">
        <v>2</v>
      </c>
      <c r="Q1117" s="132" t="n">
        <v>1.5</v>
      </c>
      <c r="R1117" s="132" t="n">
        <v>1</v>
      </c>
      <c r="S1117" s="132" t="n">
        <v>0</v>
      </c>
      <c r="T1117" s="132" t="n">
        <v>0</v>
      </c>
      <c r="U1117" s="132" t="n">
        <v>0</v>
      </c>
      <c r="V1117" s="132" t="n">
        <v>0</v>
      </c>
      <c r="W1117" s="132" t="n">
        <v>0</v>
      </c>
      <c r="X1117" s="132" t="n">
        <v>0</v>
      </c>
      <c r="Y1117" s="132" t="n">
        <f aca="false">IF(L1117&lt;=2.5,1,IF(L1117&lt;=4.5,2,IF(L1117&lt;=6.5,3,4)))</f>
        <v>1</v>
      </c>
      <c r="Z1117" s="132" t="n">
        <f aca="false">IF(R1117=1,35,IF(S1117=1,64,IF(T1117=1,IF(Y1117=1,85,104),IF(U1117=1,IF(Y1117=1,124,152),IF(V1117=1,(IF(Y1117=1,146,IF(Y1117=2,178,263))),IF(W1117=1,(IF(Y1117=1,178,IF(Y1117=2,218,321))),IF(X1117=1,IF(Y1117=1,190,IF(Y1117=2,242,IF(Y1117=3,357,896))))))))))</f>
        <v>35</v>
      </c>
      <c r="AA1117" s="146" t="n">
        <f aca="false">Z1117*F1117</f>
        <v>3088714.73841</v>
      </c>
      <c r="AB1117" s="141" t="n">
        <v>0</v>
      </c>
      <c r="AC1117" s="136" t="s">
        <v>126</v>
      </c>
    </row>
    <row r="1118" customFormat="false" ht="13.8" hidden="false" customHeight="false" outlineLevel="0" collapsed="false">
      <c r="A1118" s="136" t="n">
        <v>1117</v>
      </c>
      <c r="B1118" s="132" t="n">
        <v>301027.687991</v>
      </c>
      <c r="C1118" s="132" t="n">
        <v>5042714.86836</v>
      </c>
      <c r="D1118" s="132" t="s">
        <v>598</v>
      </c>
      <c r="E1118" s="147" t="n">
        <v>8169.3</v>
      </c>
      <c r="F1118" s="144" t="n">
        <f aca="false">E1118*10.76391</f>
        <v>87933.609963</v>
      </c>
      <c r="G1118" s="132" t="s">
        <v>599</v>
      </c>
      <c r="H1118" s="132" t="n">
        <v>0</v>
      </c>
      <c r="I1118" s="132" t="n">
        <v>6</v>
      </c>
      <c r="J1118" s="132" t="n">
        <f aca="false">IF(L1118=13.5,IF(X1118=1,12,9),-0.392532+1.267037*L1118+0.472239*X1118+0.58658*W1118+0.089417*V1118+0.531633*U1118+0.337883*T1118-0.403545*S1118)</f>
        <v>5.6470175</v>
      </c>
      <c r="K1118" s="145" t="n">
        <f aca="false">IF(I1118=0,J1118,I1118)</f>
        <v>6</v>
      </c>
      <c r="L1118" s="132" t="n">
        <v>4.5</v>
      </c>
      <c r="M1118" s="132" t="n">
        <v>0</v>
      </c>
      <c r="N1118" s="132" t="n">
        <v>0</v>
      </c>
      <c r="O1118" s="132" t="s">
        <v>152</v>
      </c>
      <c r="P1118" s="132" t="n">
        <v>0</v>
      </c>
      <c r="Q1118" s="132" t="n">
        <v>0</v>
      </c>
      <c r="R1118" s="132" t="n">
        <v>0</v>
      </c>
      <c r="S1118" s="132" t="n">
        <v>0</v>
      </c>
      <c r="T1118" s="132" t="n">
        <v>1</v>
      </c>
      <c r="U1118" s="132" t="n">
        <v>0</v>
      </c>
      <c r="V1118" s="132" t="n">
        <v>0</v>
      </c>
      <c r="W1118" s="132" t="n">
        <v>0</v>
      </c>
      <c r="X1118" s="132" t="n">
        <v>0</v>
      </c>
      <c r="Y1118" s="132" t="n">
        <f aca="false">IF(L1118&lt;=2.5,1,IF(L1118&lt;=4.5,2,IF(L1118&lt;=6.5,3,4)))</f>
        <v>2</v>
      </c>
      <c r="Z1118" s="132" t="n">
        <f aca="false">IF(R1118=1,35,IF(S1118=1,64,IF(T1118=1,IF(Y1118=1,85,104),IF(U1118=1,IF(Y1118=1,124,152),IF(V1118=1,(IF(Y1118=1,146,IF(Y1118=2,178,263))),IF(W1118=1,(IF(Y1118=1,178,IF(Y1118=2,218,321))),IF(X1118=1,IF(Y1118=1,190,IF(Y1118=2,242,IF(Y1118=3,357,896))))))))))</f>
        <v>104</v>
      </c>
      <c r="AA1118" s="146" t="n">
        <f aca="false">Z1118*F1118</f>
        <v>9145095.436152</v>
      </c>
      <c r="AB1118" s="141" t="n">
        <v>0</v>
      </c>
      <c r="AC1118" s="136" t="s">
        <v>125</v>
      </c>
    </row>
    <row r="1119" customFormat="false" ht="13.8" hidden="false" customHeight="false" outlineLevel="0" collapsed="false">
      <c r="A1119" s="136" t="n">
        <v>1118</v>
      </c>
      <c r="B1119" s="132" t="n">
        <v>297968.260446</v>
      </c>
      <c r="C1119" s="132" t="n">
        <v>5036594.49821</v>
      </c>
      <c r="D1119" s="132" t="s">
        <v>600</v>
      </c>
      <c r="E1119" s="147" t="n">
        <v>8158.4</v>
      </c>
      <c r="F1119" s="144" t="n">
        <f aca="false">E1119*10.76391</f>
        <v>87816.283344</v>
      </c>
      <c r="G1119" s="132" t="s">
        <v>299</v>
      </c>
      <c r="H1119" s="132" t="n">
        <v>0</v>
      </c>
      <c r="I1119" s="132" t="n">
        <v>0</v>
      </c>
      <c r="J1119" s="132" t="n">
        <f aca="false">IF(L1119=13.5,IF(X1119=1,12,9),-0.392532+1.267037*L1119+0.472239*X1119+0.58658*W1119+0.089417*V1119+0.531633*U1119+0.337883*T1119-0.403545*S1119)</f>
        <v>3.497996</v>
      </c>
      <c r="K1119" s="145" t="n">
        <f aca="false">IF(I1119=0,J1119,I1119)</f>
        <v>3.497996</v>
      </c>
      <c r="L1119" s="132" t="n">
        <v>3</v>
      </c>
      <c r="M1119" s="132" t="n">
        <v>2</v>
      </c>
      <c r="N1119" s="132" t="n">
        <v>6</v>
      </c>
      <c r="O1119" s="132" t="s">
        <v>154</v>
      </c>
      <c r="P1119" s="132" t="n">
        <v>2</v>
      </c>
      <c r="Q1119" s="132" t="n">
        <v>2.5</v>
      </c>
      <c r="R1119" s="132" t="n">
        <v>0</v>
      </c>
      <c r="S1119" s="132" t="n">
        <v>0</v>
      </c>
      <c r="T1119" s="132" t="n">
        <v>0</v>
      </c>
      <c r="U1119" s="132" t="n">
        <v>0</v>
      </c>
      <c r="V1119" s="132" t="n">
        <v>1</v>
      </c>
      <c r="W1119" s="132" t="n">
        <v>0</v>
      </c>
      <c r="X1119" s="132" t="n">
        <v>0</v>
      </c>
      <c r="Y1119" s="132" t="n">
        <f aca="false">IF(L1119&lt;=2.5,1,IF(L1119&lt;=4.5,2,IF(L1119&lt;=6.5,3,4)))</f>
        <v>2</v>
      </c>
      <c r="Z1119" s="132" t="n">
        <f aca="false">IF(R1119=1,35,IF(S1119=1,64,IF(T1119=1,IF(Y1119=1,85,104),IF(U1119=1,IF(Y1119=1,124,152),IF(V1119=1,(IF(Y1119=1,146,IF(Y1119=2,178,263))),IF(W1119=1,(IF(Y1119=1,178,IF(Y1119=2,218,321))),IF(X1119=1,IF(Y1119=1,190,IF(Y1119=2,242,IF(Y1119=3,357,896))))))))))</f>
        <v>178</v>
      </c>
      <c r="AA1119" s="146" t="n">
        <f aca="false">Z1119*F1119</f>
        <v>15631298.435232</v>
      </c>
      <c r="AB1119" s="141" t="n">
        <v>0</v>
      </c>
      <c r="AC1119" s="136" t="s">
        <v>191</v>
      </c>
    </row>
    <row r="1120" customFormat="false" ht="13.8" hidden="false" customHeight="false" outlineLevel="0" collapsed="false">
      <c r="A1120" s="136" t="n">
        <v>1119</v>
      </c>
      <c r="B1120" s="132" t="n">
        <v>292966.461157</v>
      </c>
      <c r="C1120" s="132" t="n">
        <v>5039876.99435</v>
      </c>
      <c r="D1120" s="132" t="s">
        <v>601</v>
      </c>
      <c r="E1120" s="147" t="n">
        <v>8122.6</v>
      </c>
      <c r="F1120" s="144" t="n">
        <f aca="false">E1120*10.76391</f>
        <v>87430.935366</v>
      </c>
      <c r="G1120" s="132" t="s">
        <v>262</v>
      </c>
      <c r="H1120" s="132" t="n">
        <v>1</v>
      </c>
      <c r="I1120" s="132" t="n">
        <v>6</v>
      </c>
      <c r="J1120" s="132" t="n">
        <f aca="false">IF(L1120=13.5,IF(X1120=1,12,9),-0.392532+1.267037*L1120+0.472239*X1120+0.58658*W1120+0.089417*V1120+0.531633*U1120+0.337883*T1120-0.403545*S1120)</f>
        <v>5.013499</v>
      </c>
      <c r="K1120" s="145" t="n">
        <f aca="false">IF(I1120=0,J1120,I1120)</f>
        <v>6</v>
      </c>
      <c r="L1120" s="132" t="n">
        <v>4</v>
      </c>
      <c r="M1120" s="132" t="n">
        <v>2</v>
      </c>
      <c r="N1120" s="132" t="n">
        <v>12</v>
      </c>
      <c r="O1120" s="132" t="s">
        <v>152</v>
      </c>
      <c r="P1120" s="132" t="n">
        <v>2</v>
      </c>
      <c r="Q1120" s="132" t="n">
        <v>2.5</v>
      </c>
      <c r="R1120" s="132" t="n">
        <v>0</v>
      </c>
      <c r="S1120" s="132" t="n">
        <v>0</v>
      </c>
      <c r="T1120" s="132" t="n">
        <v>1</v>
      </c>
      <c r="U1120" s="132" t="n">
        <v>0</v>
      </c>
      <c r="V1120" s="132" t="n">
        <v>0</v>
      </c>
      <c r="W1120" s="132" t="n">
        <v>0</v>
      </c>
      <c r="X1120" s="132" t="n">
        <v>0</v>
      </c>
      <c r="Y1120" s="132" t="n">
        <f aca="false">IF(L1120&lt;=2.5,1,IF(L1120&lt;=4.5,2,IF(L1120&lt;=6.5,3,4)))</f>
        <v>2</v>
      </c>
      <c r="Z1120" s="132" t="n">
        <f aca="false">IF(R1120=1,35,IF(S1120=1,64,IF(T1120=1,IF(Y1120=1,85,104),IF(U1120=1,IF(Y1120=1,124,152),IF(V1120=1,(IF(Y1120=1,146,IF(Y1120=2,178,263))),IF(W1120=1,(IF(Y1120=1,178,IF(Y1120=2,218,321))),IF(X1120=1,IF(Y1120=1,190,IF(Y1120=2,242,IF(Y1120=3,357,896))))))))))</f>
        <v>104</v>
      </c>
      <c r="AA1120" s="146" t="n">
        <f aca="false">Z1120*F1120</f>
        <v>9092817.278064</v>
      </c>
      <c r="AB1120" s="141" t="n">
        <v>0</v>
      </c>
      <c r="AC1120" s="136" t="s">
        <v>125</v>
      </c>
    </row>
    <row r="1121" customFormat="false" ht="13.8" hidden="false" customHeight="false" outlineLevel="0" collapsed="false">
      <c r="A1121" s="136" t="n">
        <v>1120</v>
      </c>
      <c r="B1121" s="132" t="n">
        <v>289692.107154</v>
      </c>
      <c r="C1121" s="132" t="n">
        <v>5041380.91689</v>
      </c>
      <c r="D1121" s="132" t="s">
        <v>602</v>
      </c>
      <c r="E1121" s="147" t="n">
        <v>8104.2</v>
      </c>
      <c r="F1121" s="144" t="n">
        <f aca="false">E1121*10.76391</f>
        <v>87232.879422</v>
      </c>
      <c r="G1121" s="132" t="s">
        <v>194</v>
      </c>
      <c r="H1121" s="132" t="n">
        <v>0</v>
      </c>
      <c r="I1121" s="132" t="n">
        <v>0</v>
      </c>
      <c r="J1121" s="132" t="n">
        <f aca="false">IF(L1121=13.5,IF(X1121=1,12,9),-0.392532+1.267037*L1121+0.472239*X1121+0.58658*W1121+0.089417*V1121+0.531633*U1121+0.337883*T1121-0.403545*S1121)</f>
        <v>2.479425</v>
      </c>
      <c r="K1121" s="145" t="n">
        <f aca="false">IF(I1121=0,J1121,I1121)</f>
        <v>2.479425</v>
      </c>
      <c r="L1121" s="132" t="n">
        <v>2</v>
      </c>
      <c r="M1121" s="132" t="n">
        <v>1</v>
      </c>
      <c r="N1121" s="132" t="n">
        <v>4</v>
      </c>
      <c r="O1121" s="132" t="s">
        <v>152</v>
      </c>
      <c r="P1121" s="132" t="n">
        <v>2</v>
      </c>
      <c r="Q1121" s="132" t="n">
        <v>1.5</v>
      </c>
      <c r="R1121" s="132" t="n">
        <v>0</v>
      </c>
      <c r="S1121" s="132" t="n">
        <v>0</v>
      </c>
      <c r="T1121" s="132" t="n">
        <v>1</v>
      </c>
      <c r="U1121" s="132" t="n">
        <v>0</v>
      </c>
      <c r="V1121" s="132" t="n">
        <v>0</v>
      </c>
      <c r="W1121" s="132" t="n">
        <v>0</v>
      </c>
      <c r="X1121" s="132" t="n">
        <v>0</v>
      </c>
      <c r="Y1121" s="132" t="n">
        <f aca="false">IF(L1121&lt;=2.5,1,IF(L1121&lt;=4.5,2,IF(L1121&lt;=6.5,3,4)))</f>
        <v>1</v>
      </c>
      <c r="Z1121" s="132" t="n">
        <f aca="false">IF(R1121=1,35,IF(S1121=1,64,IF(T1121=1,IF(Y1121=1,85,104),IF(U1121=1,IF(Y1121=1,124,152),IF(V1121=1,(IF(Y1121=1,146,IF(Y1121=2,178,263))),IF(W1121=1,(IF(Y1121=1,178,IF(Y1121=2,218,321))),IF(X1121=1,IF(Y1121=1,190,IF(Y1121=2,242,IF(Y1121=3,357,896))))))))))</f>
        <v>85</v>
      </c>
      <c r="AA1121" s="146" t="n">
        <f aca="false">Z1121*F1121</f>
        <v>7414794.75087</v>
      </c>
      <c r="AB1121" s="141" t="n">
        <v>0</v>
      </c>
      <c r="AC1121" s="136" t="s">
        <v>125</v>
      </c>
    </row>
    <row r="1122" customFormat="false" ht="13.8" hidden="false" customHeight="false" outlineLevel="0" collapsed="false">
      <c r="A1122" s="136" t="n">
        <v>1121</v>
      </c>
      <c r="B1122" s="132" t="n">
        <v>275171.494166</v>
      </c>
      <c r="C1122" s="132" t="n">
        <v>5038362.3071</v>
      </c>
      <c r="D1122" s="132" t="s">
        <v>603</v>
      </c>
      <c r="E1122" s="147" t="n">
        <v>8082.2</v>
      </c>
      <c r="F1122" s="144" t="n">
        <f aca="false">E1122*10.76391</f>
        <v>86996.073402</v>
      </c>
      <c r="G1122" s="132" t="s">
        <v>338</v>
      </c>
      <c r="H1122" s="132" t="n">
        <v>0</v>
      </c>
      <c r="I1122" s="132" t="n">
        <v>0</v>
      </c>
      <c r="J1122" s="132" t="n">
        <f aca="false">IF(L1122=13.5,IF(X1122=1,12,9),-0.392532+1.267037*L1122+0.472239*X1122+0.58658*W1122+0.089417*V1122+0.531633*U1122+0.337883*T1122-0.403545*S1122)</f>
        <v>2.141542</v>
      </c>
      <c r="K1122" s="145" t="n">
        <f aca="false">IF(I1122=0,J1122,I1122)</f>
        <v>2.141542</v>
      </c>
      <c r="L1122" s="132" t="n">
        <v>2</v>
      </c>
      <c r="M1122" s="132" t="n">
        <v>1</v>
      </c>
      <c r="N1122" s="132" t="n">
        <v>3</v>
      </c>
      <c r="O1122" s="132" t="s">
        <v>150</v>
      </c>
      <c r="P1122" s="132" t="n">
        <v>2</v>
      </c>
      <c r="Q1122" s="132" t="n">
        <v>1.5</v>
      </c>
      <c r="R1122" s="132" t="n">
        <v>1</v>
      </c>
      <c r="S1122" s="132" t="n">
        <v>0</v>
      </c>
      <c r="T1122" s="132" t="n">
        <v>0</v>
      </c>
      <c r="U1122" s="132" t="n">
        <v>0</v>
      </c>
      <c r="V1122" s="132" t="n">
        <v>0</v>
      </c>
      <c r="W1122" s="132" t="n">
        <v>0</v>
      </c>
      <c r="X1122" s="132" t="n">
        <v>0</v>
      </c>
      <c r="Y1122" s="132" t="n">
        <f aca="false">IF(L1122&lt;=2.5,1,IF(L1122&lt;=4.5,2,IF(L1122&lt;=6.5,3,4)))</f>
        <v>1</v>
      </c>
      <c r="Z1122" s="132" t="n">
        <f aca="false">IF(R1122=1,35,IF(S1122=1,64,IF(T1122=1,IF(Y1122=1,85,104),IF(U1122=1,IF(Y1122=1,124,152),IF(V1122=1,(IF(Y1122=1,146,IF(Y1122=2,178,263))),IF(W1122=1,(IF(Y1122=1,178,IF(Y1122=2,218,321))),IF(X1122=1,IF(Y1122=1,190,IF(Y1122=2,242,IF(Y1122=3,357,896))))))))))</f>
        <v>35</v>
      </c>
      <c r="AA1122" s="146" t="n">
        <f aca="false">Z1122*F1122</f>
        <v>3044862.56907</v>
      </c>
      <c r="AB1122" s="141" t="n">
        <v>0</v>
      </c>
      <c r="AC1122" s="136" t="s">
        <v>126</v>
      </c>
    </row>
    <row r="1123" customFormat="false" ht="13.8" hidden="false" customHeight="false" outlineLevel="0" collapsed="false">
      <c r="A1123" s="136" t="n">
        <v>1122</v>
      </c>
      <c r="B1123" s="132" t="n">
        <v>287028.451999</v>
      </c>
      <c r="C1123" s="132" t="n">
        <v>5041144.66905</v>
      </c>
      <c r="D1123" s="132" t="s">
        <v>604</v>
      </c>
      <c r="E1123" s="147" t="n">
        <v>7978.3</v>
      </c>
      <c r="F1123" s="144" t="n">
        <f aca="false">E1123*10.76391</f>
        <v>85877.703153</v>
      </c>
      <c r="G1123" s="132" t="s">
        <v>175</v>
      </c>
      <c r="H1123" s="132" t="n">
        <v>0</v>
      </c>
      <c r="I1123" s="132" t="n">
        <v>0</v>
      </c>
      <c r="J1123" s="132" t="n">
        <f aca="false">IF(L1123=13.5,IF(X1123=1,12,9),-0.392532+1.267037*L1123+0.472239*X1123+0.58658*W1123+0.089417*V1123+0.531633*U1123+0.337883*T1123-0.403545*S1123)</f>
        <v>3.1129435</v>
      </c>
      <c r="K1123" s="145" t="n">
        <f aca="false">IF(I1123=0,J1123,I1123)</f>
        <v>3.1129435</v>
      </c>
      <c r="L1123" s="132" t="n">
        <v>2.5</v>
      </c>
      <c r="M1123" s="132" t="n">
        <v>2</v>
      </c>
      <c r="N1123" s="132" t="n">
        <v>6</v>
      </c>
      <c r="O1123" s="132" t="s">
        <v>152</v>
      </c>
      <c r="P1123" s="132" t="n">
        <v>2</v>
      </c>
      <c r="Q1123" s="132" t="n">
        <v>1.5</v>
      </c>
      <c r="R1123" s="132" t="n">
        <v>0</v>
      </c>
      <c r="S1123" s="132" t="n">
        <v>0</v>
      </c>
      <c r="T1123" s="132" t="n">
        <v>1</v>
      </c>
      <c r="U1123" s="132" t="n">
        <v>0</v>
      </c>
      <c r="V1123" s="132" t="n">
        <v>0</v>
      </c>
      <c r="W1123" s="132" t="n">
        <v>0</v>
      </c>
      <c r="X1123" s="132" t="n">
        <v>0</v>
      </c>
      <c r="Y1123" s="132" t="n">
        <f aca="false">IF(L1123&lt;=2.5,1,IF(L1123&lt;=4.5,2,IF(L1123&lt;=6.5,3,4)))</f>
        <v>1</v>
      </c>
      <c r="Z1123" s="132" t="n">
        <f aca="false">IF(R1123=1,35,IF(S1123=1,64,IF(T1123=1,IF(Y1123=1,85,104),IF(U1123=1,IF(Y1123=1,124,152),IF(V1123=1,(IF(Y1123=1,146,IF(Y1123=2,178,263))),IF(W1123=1,(IF(Y1123=1,178,IF(Y1123=2,218,321))),IF(X1123=1,IF(Y1123=1,190,IF(Y1123=2,242,IF(Y1123=3,357,896))))))))))</f>
        <v>85</v>
      </c>
      <c r="AA1123" s="146" t="n">
        <f aca="false">Z1123*F1123</f>
        <v>7299604.768005</v>
      </c>
      <c r="AB1123" s="141" t="n">
        <v>0</v>
      </c>
      <c r="AC1123" s="136" t="s">
        <v>125</v>
      </c>
    </row>
    <row r="1124" customFormat="false" ht="13.8" hidden="false" customHeight="false" outlineLevel="0" collapsed="false">
      <c r="A1124" s="136" t="n">
        <v>1123</v>
      </c>
      <c r="B1124" s="132" t="n">
        <v>301275.272937</v>
      </c>
      <c r="C1124" s="132" t="n">
        <v>5047932.5855</v>
      </c>
      <c r="D1124" s="132" t="s">
        <v>605</v>
      </c>
      <c r="E1124" s="147" t="n">
        <v>7933.5</v>
      </c>
      <c r="F1124" s="144" t="n">
        <f aca="false">E1124*10.76391</f>
        <v>85395.479985</v>
      </c>
      <c r="G1124" s="132" t="s">
        <v>214</v>
      </c>
      <c r="H1124" s="132" t="n">
        <v>0</v>
      </c>
      <c r="I1124" s="132" t="n">
        <v>0</v>
      </c>
      <c r="J1124" s="132" t="n">
        <f aca="false">IF(L1124=13.5,IF(X1124=1,12,9),-0.392532+1.267037*L1124+0.472239*X1124+0.58658*W1124+0.089417*V1124+0.531633*U1124+0.337883*T1124-0.403545*S1124)</f>
        <v>3.1129435</v>
      </c>
      <c r="K1124" s="145" t="n">
        <f aca="false">IF(I1124=0,J1124,I1124)</f>
        <v>3.1129435</v>
      </c>
      <c r="L1124" s="132" t="n">
        <v>2.5</v>
      </c>
      <c r="M1124" s="132" t="n">
        <v>2</v>
      </c>
      <c r="N1124" s="132" t="n">
        <v>4</v>
      </c>
      <c r="O1124" s="132" t="s">
        <v>152</v>
      </c>
      <c r="P1124" s="132" t="n">
        <v>2</v>
      </c>
      <c r="Q1124" s="132" t="n">
        <v>2.5</v>
      </c>
      <c r="R1124" s="132" t="n">
        <v>0</v>
      </c>
      <c r="S1124" s="132" t="n">
        <v>0</v>
      </c>
      <c r="T1124" s="132" t="n">
        <v>1</v>
      </c>
      <c r="U1124" s="132" t="n">
        <v>0</v>
      </c>
      <c r="V1124" s="132" t="n">
        <v>0</v>
      </c>
      <c r="W1124" s="132" t="n">
        <v>0</v>
      </c>
      <c r="X1124" s="132" t="n">
        <v>0</v>
      </c>
      <c r="Y1124" s="132" t="n">
        <f aca="false">IF(L1124&lt;=2.5,1,IF(L1124&lt;=4.5,2,IF(L1124&lt;=6.5,3,4)))</f>
        <v>1</v>
      </c>
      <c r="Z1124" s="132" t="n">
        <f aca="false">IF(R1124=1,35,IF(S1124=1,64,IF(T1124=1,IF(Y1124=1,85,104),IF(U1124=1,IF(Y1124=1,124,152),IF(V1124=1,(IF(Y1124=1,146,IF(Y1124=2,178,263))),IF(W1124=1,(IF(Y1124=1,178,IF(Y1124=2,218,321))),IF(X1124=1,IF(Y1124=1,190,IF(Y1124=2,242,IF(Y1124=3,357,896))))))))))</f>
        <v>85</v>
      </c>
      <c r="AA1124" s="146" t="n">
        <f aca="false">Z1124*F1124</f>
        <v>7258615.798725</v>
      </c>
      <c r="AB1124" s="141" t="n">
        <v>0</v>
      </c>
      <c r="AC1124" s="136" t="s">
        <v>125</v>
      </c>
    </row>
    <row r="1125" customFormat="false" ht="13.8" hidden="false" customHeight="false" outlineLevel="0" collapsed="false">
      <c r="A1125" s="136" t="n">
        <v>1124</v>
      </c>
      <c r="B1125" s="132" t="n">
        <v>296538.164512</v>
      </c>
      <c r="C1125" s="132" t="n">
        <v>5034429.30753</v>
      </c>
      <c r="D1125" s="132" t="s">
        <v>606</v>
      </c>
      <c r="E1125" s="147" t="n">
        <v>7924.8</v>
      </c>
      <c r="F1125" s="144" t="n">
        <f aca="false">E1125*10.76391</f>
        <v>85301.833968</v>
      </c>
      <c r="G1125" s="132" t="s">
        <v>464</v>
      </c>
      <c r="H1125" s="132" t="n">
        <v>0.5</v>
      </c>
      <c r="I1125" s="132" t="n">
        <v>4.5</v>
      </c>
      <c r="J1125" s="132" t="n">
        <f aca="false">IF(L1125=13.5,IF(X1125=1,12,9),-0.392532+1.267037*L1125+0.472239*X1125+0.58658*W1125+0.089417*V1125+0.531633*U1125+0.337883*T1125-0.403545*S1125)</f>
        <v>5.539108</v>
      </c>
      <c r="K1125" s="145" t="n">
        <f aca="false">IF(I1125=0,J1125,I1125)</f>
        <v>4.5</v>
      </c>
      <c r="L1125" s="132" t="n">
        <v>5</v>
      </c>
      <c r="M1125" s="132" t="n">
        <v>3</v>
      </c>
      <c r="N1125" s="132" t="n">
        <v>16</v>
      </c>
      <c r="O1125" s="132" t="s">
        <v>151</v>
      </c>
      <c r="P1125" s="132" t="n">
        <v>2</v>
      </c>
      <c r="Q1125" s="132" t="n">
        <v>2.5</v>
      </c>
      <c r="R1125" s="132" t="n">
        <v>0</v>
      </c>
      <c r="S1125" s="132" t="n">
        <v>1</v>
      </c>
      <c r="T1125" s="132" t="n">
        <v>0</v>
      </c>
      <c r="U1125" s="132" t="n">
        <v>0</v>
      </c>
      <c r="V1125" s="132" t="n">
        <v>0</v>
      </c>
      <c r="W1125" s="132" t="n">
        <v>0</v>
      </c>
      <c r="X1125" s="132" t="n">
        <v>0</v>
      </c>
      <c r="Y1125" s="132" t="n">
        <f aca="false">IF(L1125&lt;=2.5,1,IF(L1125&lt;=4.5,2,IF(L1125&lt;=6.5,3,4)))</f>
        <v>3</v>
      </c>
      <c r="Z1125" s="132" t="n">
        <f aca="false">IF(R1125=1,35,IF(S1125=1,64,IF(T1125=1,IF(Y1125=1,85,104),IF(U1125=1,IF(Y1125=1,124,152),IF(V1125=1,(IF(Y1125=1,146,IF(Y1125=2,178,263))),IF(W1125=1,(IF(Y1125=1,178,IF(Y1125=2,218,321))),IF(X1125=1,IF(Y1125=1,190,IF(Y1125=2,242,IF(Y1125=3,357,896))))))))))</f>
        <v>64</v>
      </c>
      <c r="AA1125" s="146" t="n">
        <f aca="false">Z1125*F1125</f>
        <v>5459317.373952</v>
      </c>
      <c r="AB1125" s="141" t="n">
        <v>0</v>
      </c>
      <c r="AC1125" s="136" t="s">
        <v>125</v>
      </c>
    </row>
    <row r="1126" customFormat="false" ht="13.8" hidden="false" customHeight="false" outlineLevel="0" collapsed="false">
      <c r="A1126" s="136" t="n">
        <v>1125</v>
      </c>
      <c r="B1126" s="132" t="n">
        <v>301495.492618</v>
      </c>
      <c r="C1126" s="132" t="n">
        <v>5046308.14373</v>
      </c>
      <c r="D1126" s="132" t="s">
        <v>607</v>
      </c>
      <c r="E1126" s="147" t="n">
        <v>7908.3</v>
      </c>
      <c r="F1126" s="144" t="n">
        <f aca="false">E1126*10.76391</f>
        <v>85124.229453</v>
      </c>
      <c r="G1126" s="132" t="s">
        <v>227</v>
      </c>
      <c r="H1126" s="132" t="n">
        <v>0</v>
      </c>
      <c r="I1126" s="132" t="n">
        <v>0</v>
      </c>
      <c r="J1126" s="132" t="n">
        <f aca="false">IF(L1126=13.5,IF(X1126=1,12,9),-0.392532+1.267037*L1126+0.472239*X1126+0.58658*W1126+0.089417*V1126+0.531633*U1126+0.337883*T1126-0.403545*S1126)</f>
        <v>3.746462</v>
      </c>
      <c r="K1126" s="145" t="n">
        <f aca="false">IF(I1126=0,J1126,I1126)</f>
        <v>3.746462</v>
      </c>
      <c r="L1126" s="132" t="n">
        <v>3</v>
      </c>
      <c r="M1126" s="132" t="n">
        <v>2</v>
      </c>
      <c r="N1126" s="132" t="n">
        <v>6</v>
      </c>
      <c r="O1126" s="132" t="s">
        <v>152</v>
      </c>
      <c r="P1126" s="132" t="n">
        <v>2</v>
      </c>
      <c r="Q1126" s="132" t="n">
        <v>2</v>
      </c>
      <c r="R1126" s="132" t="n">
        <v>0</v>
      </c>
      <c r="S1126" s="132" t="n">
        <v>0</v>
      </c>
      <c r="T1126" s="132" t="n">
        <v>1</v>
      </c>
      <c r="U1126" s="132" t="n">
        <v>0</v>
      </c>
      <c r="V1126" s="132" t="n">
        <v>0</v>
      </c>
      <c r="W1126" s="132" t="n">
        <v>0</v>
      </c>
      <c r="X1126" s="132" t="n">
        <v>0</v>
      </c>
      <c r="Y1126" s="132" t="n">
        <f aca="false">IF(L1126&lt;=2.5,1,IF(L1126&lt;=4.5,2,IF(L1126&lt;=6.5,3,4)))</f>
        <v>2</v>
      </c>
      <c r="Z1126" s="132" t="n">
        <f aca="false">IF(R1126=1,35,IF(S1126=1,64,IF(T1126=1,IF(Y1126=1,85,104),IF(U1126=1,IF(Y1126=1,124,152),IF(V1126=1,(IF(Y1126=1,146,IF(Y1126=2,178,263))),IF(W1126=1,(IF(Y1126=1,178,IF(Y1126=2,218,321))),IF(X1126=1,IF(Y1126=1,190,IF(Y1126=2,242,IF(Y1126=3,357,896))))))))))</f>
        <v>104</v>
      </c>
      <c r="AA1126" s="146" t="n">
        <f aca="false">Z1126*F1126</f>
        <v>8852919.863112</v>
      </c>
      <c r="AB1126" s="141" t="n">
        <v>0</v>
      </c>
      <c r="AC1126" s="136" t="s">
        <v>125</v>
      </c>
    </row>
    <row r="1127" customFormat="false" ht="13.8" hidden="false" customHeight="false" outlineLevel="0" collapsed="false">
      <c r="A1127" s="136" t="n">
        <v>1126</v>
      </c>
      <c r="B1127" s="132" t="n">
        <v>289679.260017</v>
      </c>
      <c r="C1127" s="132" t="n">
        <v>5041141.58227</v>
      </c>
      <c r="D1127" s="132" t="s">
        <v>608</v>
      </c>
      <c r="E1127" s="147" t="n">
        <v>7887.6</v>
      </c>
      <c r="F1127" s="144" t="n">
        <f aca="false">E1127*10.76391</f>
        <v>84901.416516</v>
      </c>
      <c r="G1127" s="132" t="s">
        <v>550</v>
      </c>
      <c r="H1127" s="132" t="n">
        <v>0</v>
      </c>
      <c r="I1127" s="132" t="n">
        <v>0</v>
      </c>
      <c r="J1127" s="132" t="n">
        <f aca="false">IF(L1127=13.5,IF(X1127=1,12,9),-0.392532+1.267037*L1127+0.472239*X1127+0.58658*W1127+0.089417*V1127+0.531633*U1127+0.337883*T1127-0.403545*S1127)</f>
        <v>3.746462</v>
      </c>
      <c r="K1127" s="145" t="n">
        <f aca="false">IF(I1127=0,J1127,I1127)</f>
        <v>3.746462</v>
      </c>
      <c r="L1127" s="132" t="n">
        <v>3</v>
      </c>
      <c r="M1127" s="132" t="n">
        <v>2</v>
      </c>
      <c r="N1127" s="132" t="n">
        <v>10</v>
      </c>
      <c r="O1127" s="132" t="s">
        <v>152</v>
      </c>
      <c r="P1127" s="132" t="n">
        <v>2</v>
      </c>
      <c r="Q1127" s="132" t="n">
        <v>1.5</v>
      </c>
      <c r="R1127" s="132" t="n">
        <v>0</v>
      </c>
      <c r="S1127" s="132" t="n">
        <v>0</v>
      </c>
      <c r="T1127" s="132" t="n">
        <v>1</v>
      </c>
      <c r="U1127" s="132" t="n">
        <v>0</v>
      </c>
      <c r="V1127" s="132" t="n">
        <v>0</v>
      </c>
      <c r="W1127" s="132" t="n">
        <v>0</v>
      </c>
      <c r="X1127" s="132" t="n">
        <v>0</v>
      </c>
      <c r="Y1127" s="132" t="n">
        <f aca="false">IF(L1127&lt;=2.5,1,IF(L1127&lt;=4.5,2,IF(L1127&lt;=6.5,3,4)))</f>
        <v>2</v>
      </c>
      <c r="Z1127" s="132" t="n">
        <f aca="false">IF(R1127=1,35,IF(S1127=1,64,IF(T1127=1,IF(Y1127=1,85,104),IF(U1127=1,IF(Y1127=1,124,152),IF(V1127=1,(IF(Y1127=1,146,IF(Y1127=2,178,263))),IF(W1127=1,(IF(Y1127=1,178,IF(Y1127=2,218,321))),IF(X1127=1,IF(Y1127=1,190,IF(Y1127=2,242,IF(Y1127=3,357,896))))))))))</f>
        <v>104</v>
      </c>
      <c r="AA1127" s="146" t="n">
        <f aca="false">Z1127*F1127</f>
        <v>8829747.317664</v>
      </c>
      <c r="AB1127" s="141" t="n">
        <v>0</v>
      </c>
      <c r="AC1127" s="136" t="s">
        <v>125</v>
      </c>
    </row>
    <row r="1128" customFormat="false" ht="13.8" hidden="false" customHeight="false" outlineLevel="0" collapsed="false">
      <c r="A1128" s="136" t="n">
        <v>1127</v>
      </c>
      <c r="B1128" s="132" t="n">
        <v>295116.280849</v>
      </c>
      <c r="C1128" s="132" t="n">
        <v>5043570.53722</v>
      </c>
      <c r="D1128" s="132" t="s">
        <v>609</v>
      </c>
      <c r="E1128" s="147" t="n">
        <v>7883.5</v>
      </c>
      <c r="F1128" s="144" t="n">
        <f aca="false">E1128*10.76391</f>
        <v>84857.284485</v>
      </c>
      <c r="G1128" s="132" t="s">
        <v>527</v>
      </c>
      <c r="H1128" s="132" t="n">
        <v>1</v>
      </c>
      <c r="I1128" s="132" t="n">
        <v>4.5</v>
      </c>
      <c r="J1128" s="132" t="n">
        <f aca="false">IF(L1128=13.5,IF(X1128=1,12,9),-0.392532+1.267037*L1128+0.472239*X1128+0.58658*W1128+0.089417*V1128+0.531633*U1128+0.337883*T1128-0.403545*S1128)</f>
        <v>3.940212</v>
      </c>
      <c r="K1128" s="145" t="n">
        <f aca="false">IF(I1128=0,J1128,I1128)</f>
        <v>4.5</v>
      </c>
      <c r="L1128" s="132" t="n">
        <v>3</v>
      </c>
      <c r="M1128" s="132" t="n">
        <v>3</v>
      </c>
      <c r="N1128" s="132" t="n">
        <v>6</v>
      </c>
      <c r="O1128" s="132" t="s">
        <v>153</v>
      </c>
      <c r="P1128" s="132" t="n">
        <v>2</v>
      </c>
      <c r="Q1128" s="132" t="n">
        <v>2.5</v>
      </c>
      <c r="R1128" s="132" t="n">
        <v>0</v>
      </c>
      <c r="S1128" s="132" t="n">
        <v>0</v>
      </c>
      <c r="T1128" s="132" t="n">
        <v>0</v>
      </c>
      <c r="U1128" s="132" t="n">
        <v>1</v>
      </c>
      <c r="V1128" s="132" t="n">
        <v>0</v>
      </c>
      <c r="W1128" s="132" t="n">
        <v>0</v>
      </c>
      <c r="X1128" s="132" t="n">
        <v>0</v>
      </c>
      <c r="Y1128" s="132" t="n">
        <f aca="false">IF(L1128&lt;=2.5,1,IF(L1128&lt;=4.5,2,IF(L1128&lt;=6.5,3,4)))</f>
        <v>2</v>
      </c>
      <c r="Z1128" s="132" t="n">
        <f aca="false">IF(R1128=1,35,IF(S1128=1,64,IF(T1128=1,IF(Y1128=1,85,104),IF(U1128=1,IF(Y1128=1,124,152),IF(V1128=1,(IF(Y1128=1,146,IF(Y1128=2,178,263))),IF(W1128=1,(IF(Y1128=1,178,IF(Y1128=2,218,321))),IF(X1128=1,IF(Y1128=1,190,IF(Y1128=2,242,IF(Y1128=3,357,896))))))))))</f>
        <v>152</v>
      </c>
      <c r="AA1128" s="146" t="n">
        <f aca="false">Z1128*F1128</f>
        <v>12898307.24172</v>
      </c>
      <c r="AB1128" s="141" t="n">
        <v>0</v>
      </c>
      <c r="AC1128" s="136" t="s">
        <v>191</v>
      </c>
    </row>
    <row r="1129" customFormat="false" ht="13.8" hidden="false" customHeight="false" outlineLevel="0" collapsed="false">
      <c r="A1129" s="136" t="n">
        <v>1128</v>
      </c>
      <c r="B1129" s="132" t="n">
        <v>299682.742791</v>
      </c>
      <c r="C1129" s="132" t="n">
        <v>5038884.04674</v>
      </c>
      <c r="D1129" s="132" t="s">
        <v>610</v>
      </c>
      <c r="E1129" s="147" t="n">
        <v>7867.4</v>
      </c>
      <c r="F1129" s="144" t="n">
        <f aca="false">E1129*10.76391</f>
        <v>84683.985534</v>
      </c>
      <c r="G1129" s="132" t="s">
        <v>287</v>
      </c>
      <c r="H1129" s="132" t="n">
        <v>2</v>
      </c>
      <c r="I1129" s="132" t="n">
        <v>6</v>
      </c>
      <c r="J1129" s="132" t="n">
        <f aca="false">IF(L1129=13.5,IF(X1129=1,12,9),-0.392532+1.267037*L1129+0.472239*X1129+0.58658*W1129+0.089417*V1129+0.531633*U1129+0.337883*T1129-0.403545*S1129)</f>
        <v>3.880818</v>
      </c>
      <c r="K1129" s="145" t="n">
        <f aca="false">IF(I1129=0,J1129,I1129)</f>
        <v>6</v>
      </c>
      <c r="L1129" s="132" t="n">
        <v>3</v>
      </c>
      <c r="M1129" s="132" t="n">
        <v>2</v>
      </c>
      <c r="N1129" s="132" t="n">
        <v>8</v>
      </c>
      <c r="O1129" s="132" t="s">
        <v>156</v>
      </c>
      <c r="P1129" s="132" t="n">
        <v>2</v>
      </c>
      <c r="Q1129" s="132" t="n">
        <v>2</v>
      </c>
      <c r="R1129" s="132" t="n">
        <v>0</v>
      </c>
      <c r="S1129" s="132" t="n">
        <v>0</v>
      </c>
      <c r="T1129" s="132" t="n">
        <v>0</v>
      </c>
      <c r="U1129" s="132" t="n">
        <v>0</v>
      </c>
      <c r="V1129" s="132" t="n">
        <v>0</v>
      </c>
      <c r="W1129" s="132" t="n">
        <v>0</v>
      </c>
      <c r="X1129" s="132" t="n">
        <v>1</v>
      </c>
      <c r="Y1129" s="132" t="n">
        <f aca="false">IF(L1129&lt;=2.5,1,IF(L1129&lt;=4.5,2,IF(L1129&lt;=6.5,3,4)))</f>
        <v>2</v>
      </c>
      <c r="Z1129" s="132" t="n">
        <f aca="false">IF(R1129=1,35,IF(S1129=1,64,IF(T1129=1,IF(Y1129=1,85,104),IF(U1129=1,IF(Y1129=1,124,152),IF(V1129=1,(IF(Y1129=1,146,IF(Y1129=2,178,263))),IF(W1129=1,(IF(Y1129=1,178,IF(Y1129=2,218,321))),IF(X1129=1,IF(Y1129=1,190,IF(Y1129=2,242,IF(Y1129=3,357,896))))))))))</f>
        <v>242</v>
      </c>
      <c r="AA1129" s="146" t="n">
        <f aca="false">Z1129*F1129</f>
        <v>20493524.499228</v>
      </c>
      <c r="AB1129" s="141" t="n">
        <v>1</v>
      </c>
      <c r="AC1129" s="136" t="s">
        <v>291</v>
      </c>
    </row>
    <row r="1130" customFormat="false" ht="13.8" hidden="false" customHeight="false" outlineLevel="0" collapsed="false">
      <c r="A1130" s="136" t="n">
        <v>1129</v>
      </c>
      <c r="B1130" s="132" t="n">
        <v>304046.376923</v>
      </c>
      <c r="C1130" s="132" t="n">
        <v>5056820.67526</v>
      </c>
      <c r="D1130" s="132" t="s">
        <v>611</v>
      </c>
      <c r="E1130" s="147" t="n">
        <v>7852.8</v>
      </c>
      <c r="F1130" s="144" t="n">
        <f aca="false">E1130*10.76391</f>
        <v>84526.832448</v>
      </c>
      <c r="G1130" s="132" t="s">
        <v>333</v>
      </c>
      <c r="H1130" s="132" t="n">
        <v>0</v>
      </c>
      <c r="I1130" s="132" t="n">
        <v>0</v>
      </c>
      <c r="J1130" s="132" t="n">
        <f aca="false">IF(L1130=13.5,IF(X1130=1,12,9),-0.392532+1.267037*L1130+0.472239*X1130+0.58658*W1130+0.089417*V1130+0.531633*U1130+0.337883*T1130-0.403545*S1130)</f>
        <v>2.141542</v>
      </c>
      <c r="K1130" s="145" t="n">
        <f aca="false">IF(I1130=0,J1130,I1130)</f>
        <v>2.141542</v>
      </c>
      <c r="L1130" s="132" t="n">
        <v>2</v>
      </c>
      <c r="M1130" s="132" t="n">
        <v>1</v>
      </c>
      <c r="N1130" s="132" t="n">
        <v>3</v>
      </c>
      <c r="O1130" s="132" t="s">
        <v>150</v>
      </c>
      <c r="P1130" s="132" t="n">
        <v>2</v>
      </c>
      <c r="Q1130" s="132" t="n">
        <v>1.5</v>
      </c>
      <c r="R1130" s="132" t="n">
        <v>1</v>
      </c>
      <c r="S1130" s="132" t="n">
        <v>0</v>
      </c>
      <c r="T1130" s="132" t="n">
        <v>0</v>
      </c>
      <c r="U1130" s="132" t="n">
        <v>0</v>
      </c>
      <c r="V1130" s="132" t="n">
        <v>0</v>
      </c>
      <c r="W1130" s="132" t="n">
        <v>0</v>
      </c>
      <c r="X1130" s="132" t="n">
        <v>0</v>
      </c>
      <c r="Y1130" s="132" t="n">
        <f aca="false">IF(L1130&lt;=2.5,1,IF(L1130&lt;=4.5,2,IF(L1130&lt;=6.5,3,4)))</f>
        <v>1</v>
      </c>
      <c r="Z1130" s="132" t="n">
        <f aca="false">IF(R1130=1,35,IF(S1130=1,64,IF(T1130=1,IF(Y1130=1,85,104),IF(U1130=1,IF(Y1130=1,124,152),IF(V1130=1,(IF(Y1130=1,146,IF(Y1130=2,178,263))),IF(W1130=1,(IF(Y1130=1,178,IF(Y1130=2,218,321))),IF(X1130=1,IF(Y1130=1,190,IF(Y1130=2,242,IF(Y1130=3,357,896))))))))))</f>
        <v>35</v>
      </c>
      <c r="AA1130" s="146" t="n">
        <f aca="false">Z1130*F1130</f>
        <v>2958439.13568</v>
      </c>
      <c r="AB1130" s="141" t="n">
        <v>0</v>
      </c>
      <c r="AC1130" s="136" t="s">
        <v>126</v>
      </c>
    </row>
    <row r="1131" customFormat="false" ht="13.8" hidden="false" customHeight="false" outlineLevel="0" collapsed="false">
      <c r="A1131" s="136" t="n">
        <v>1130</v>
      </c>
      <c r="B1131" s="132" t="n">
        <v>304903.163059</v>
      </c>
      <c r="C1131" s="132" t="n">
        <v>5061281.57582</v>
      </c>
      <c r="D1131" s="132" t="s">
        <v>612</v>
      </c>
      <c r="E1131" s="147" t="n">
        <v>7851.9</v>
      </c>
      <c r="F1131" s="144" t="n">
        <f aca="false">E1131*10.76391</f>
        <v>84517.144929</v>
      </c>
      <c r="G1131" s="132" t="s">
        <v>613</v>
      </c>
      <c r="H1131" s="132" t="n">
        <v>2</v>
      </c>
      <c r="I1131" s="132" t="n">
        <v>4</v>
      </c>
      <c r="J1131" s="132" t="n">
        <f aca="false">IF(L1131=13.5,IF(X1131=1,12,9),-0.392532+1.267037*L1131+0.472239*X1131+0.58658*W1131+0.089417*V1131+0.531633*U1131+0.337883*T1131-0.403545*S1131)</f>
        <v>4.0420975</v>
      </c>
      <c r="K1131" s="145" t="n">
        <f aca="false">IF(I1131=0,J1131,I1131)</f>
        <v>4</v>
      </c>
      <c r="L1131" s="132" t="n">
        <v>3.5</v>
      </c>
      <c r="M1131" s="132" t="n">
        <v>5</v>
      </c>
      <c r="N1131" s="132" t="n">
        <v>8</v>
      </c>
      <c r="O1131" s="132" t="s">
        <v>150</v>
      </c>
      <c r="P1131" s="132" t="n">
        <v>2</v>
      </c>
      <c r="Q1131" s="132" t="n">
        <v>1.5</v>
      </c>
      <c r="R1131" s="132" t="n">
        <v>1</v>
      </c>
      <c r="S1131" s="132" t="n">
        <v>0</v>
      </c>
      <c r="T1131" s="132" t="n">
        <v>0</v>
      </c>
      <c r="U1131" s="132" t="n">
        <v>0</v>
      </c>
      <c r="V1131" s="132" t="n">
        <v>0</v>
      </c>
      <c r="W1131" s="132" t="n">
        <v>0</v>
      </c>
      <c r="X1131" s="132" t="n">
        <v>0</v>
      </c>
      <c r="Y1131" s="132" t="n">
        <f aca="false">IF(L1131&lt;=2.5,1,IF(L1131&lt;=4.5,2,IF(L1131&lt;=6.5,3,4)))</f>
        <v>2</v>
      </c>
      <c r="Z1131" s="132" t="n">
        <f aca="false">IF(R1131=1,35,IF(S1131=1,64,IF(T1131=1,IF(Y1131=1,85,104),IF(U1131=1,IF(Y1131=1,124,152),IF(V1131=1,(IF(Y1131=1,146,IF(Y1131=2,178,263))),IF(W1131=1,(IF(Y1131=1,178,IF(Y1131=2,218,321))),IF(X1131=1,IF(Y1131=1,190,IF(Y1131=2,242,IF(Y1131=3,357,896))))))))))</f>
        <v>35</v>
      </c>
      <c r="AA1131" s="146" t="n">
        <f aca="false">Z1131*F1131</f>
        <v>2958100.072515</v>
      </c>
      <c r="AB1131" s="141" t="n">
        <v>0</v>
      </c>
      <c r="AC1131" s="136" t="s">
        <v>126</v>
      </c>
    </row>
    <row r="1132" customFormat="false" ht="13.8" hidden="false" customHeight="false" outlineLevel="0" collapsed="false">
      <c r="A1132" s="136" t="n">
        <v>1131</v>
      </c>
      <c r="B1132" s="132" t="n">
        <v>292439.2908</v>
      </c>
      <c r="C1132" s="132" t="n">
        <v>5039901.256</v>
      </c>
      <c r="D1132" s="132" t="s">
        <v>614</v>
      </c>
      <c r="E1132" s="147" t="n">
        <v>7851.2</v>
      </c>
      <c r="F1132" s="144" t="n">
        <f aca="false">E1132*10.76391</f>
        <v>84509.610192</v>
      </c>
      <c r="G1132" s="132" t="s">
        <v>262</v>
      </c>
      <c r="H1132" s="132" t="n">
        <v>1</v>
      </c>
      <c r="I1132" s="132" t="n">
        <v>6</v>
      </c>
      <c r="J1132" s="132" t="n">
        <f aca="false">IF(L1132=13.5,IF(X1132=1,12,9),-0.392532+1.267037*L1132+0.472239*X1132+0.58658*W1132+0.089417*V1132+0.531633*U1132+0.337883*T1132-0.403545*S1132)</f>
        <v>5.013499</v>
      </c>
      <c r="K1132" s="145" t="n">
        <f aca="false">IF(I1132=0,J1132,I1132)</f>
        <v>6</v>
      </c>
      <c r="L1132" s="132" t="n">
        <v>4</v>
      </c>
      <c r="M1132" s="132" t="n">
        <v>2</v>
      </c>
      <c r="N1132" s="132" t="n">
        <v>12</v>
      </c>
      <c r="O1132" s="132" t="s">
        <v>152</v>
      </c>
      <c r="P1132" s="132" t="n">
        <v>2</v>
      </c>
      <c r="Q1132" s="132" t="n">
        <v>2.5</v>
      </c>
      <c r="R1132" s="132" t="n">
        <v>0</v>
      </c>
      <c r="S1132" s="132" t="n">
        <v>0</v>
      </c>
      <c r="T1132" s="132" t="n">
        <v>1</v>
      </c>
      <c r="U1132" s="132" t="n">
        <v>0</v>
      </c>
      <c r="V1132" s="132" t="n">
        <v>0</v>
      </c>
      <c r="W1132" s="132" t="n">
        <v>0</v>
      </c>
      <c r="X1132" s="132" t="n">
        <v>0</v>
      </c>
      <c r="Y1132" s="132" t="n">
        <f aca="false">IF(L1132&lt;=2.5,1,IF(L1132&lt;=4.5,2,IF(L1132&lt;=6.5,3,4)))</f>
        <v>2</v>
      </c>
      <c r="Z1132" s="132" t="n">
        <f aca="false">IF(R1132=1,35,IF(S1132=1,64,IF(T1132=1,IF(Y1132=1,85,104),IF(U1132=1,IF(Y1132=1,124,152),IF(V1132=1,(IF(Y1132=1,146,IF(Y1132=2,178,263))),IF(W1132=1,(IF(Y1132=1,178,IF(Y1132=2,218,321))),IF(X1132=1,IF(Y1132=1,190,IF(Y1132=2,242,IF(Y1132=3,357,896))))))))))</f>
        <v>104</v>
      </c>
      <c r="AA1132" s="146" t="n">
        <f aca="false">Z1132*F1132</f>
        <v>8788999.459968</v>
      </c>
      <c r="AB1132" s="141" t="n">
        <v>0</v>
      </c>
      <c r="AC1132" s="136" t="s">
        <v>125</v>
      </c>
    </row>
    <row r="1133" customFormat="false" ht="13.8" hidden="false" customHeight="false" outlineLevel="0" collapsed="false">
      <c r="A1133" s="136" t="n">
        <v>1132</v>
      </c>
      <c r="B1133" s="132" t="n">
        <v>290443.882374</v>
      </c>
      <c r="C1133" s="132" t="n">
        <v>5041613.27158</v>
      </c>
      <c r="D1133" s="132" t="s">
        <v>615</v>
      </c>
      <c r="E1133" s="147" t="n">
        <v>7837.4</v>
      </c>
      <c r="F1133" s="144" t="n">
        <f aca="false">E1133*10.76391</f>
        <v>84361.068234</v>
      </c>
      <c r="G1133" s="132" t="s">
        <v>398</v>
      </c>
      <c r="H1133" s="132" t="n">
        <v>0</v>
      </c>
      <c r="I1133" s="132" t="n">
        <v>0</v>
      </c>
      <c r="J1133" s="132" t="n">
        <f aca="false">IF(L1133=13.5,IF(X1133=1,12,9),-0.392532+1.267037*L1133+0.472239*X1133+0.58658*W1133+0.089417*V1133+0.531633*U1133+0.337883*T1133-0.403545*S1133)</f>
        <v>3.005034</v>
      </c>
      <c r="K1133" s="145" t="n">
        <f aca="false">IF(I1133=0,J1133,I1133)</f>
        <v>3.005034</v>
      </c>
      <c r="L1133" s="132" t="n">
        <v>3</v>
      </c>
      <c r="M1133" s="132" t="n">
        <v>3</v>
      </c>
      <c r="N1133" s="132" t="n">
        <v>6</v>
      </c>
      <c r="O1133" s="132" t="s">
        <v>151</v>
      </c>
      <c r="P1133" s="132" t="n">
        <v>2</v>
      </c>
      <c r="Q1133" s="132" t="n">
        <v>2.5</v>
      </c>
      <c r="R1133" s="132" t="n">
        <v>0</v>
      </c>
      <c r="S1133" s="132" t="n">
        <v>1</v>
      </c>
      <c r="T1133" s="132" t="n">
        <v>0</v>
      </c>
      <c r="U1133" s="132" t="n">
        <v>0</v>
      </c>
      <c r="V1133" s="132" t="n">
        <v>0</v>
      </c>
      <c r="W1133" s="132" t="n">
        <v>0</v>
      </c>
      <c r="X1133" s="132" t="n">
        <v>0</v>
      </c>
      <c r="Y1133" s="132" t="n">
        <f aca="false">IF(L1133&lt;=2.5,1,IF(L1133&lt;=4.5,2,IF(L1133&lt;=6.5,3,4)))</f>
        <v>2</v>
      </c>
      <c r="Z1133" s="132" t="n">
        <f aca="false">IF(R1133=1,35,IF(S1133=1,64,IF(T1133=1,IF(Y1133=1,85,104),IF(U1133=1,IF(Y1133=1,124,152),IF(V1133=1,(IF(Y1133=1,146,IF(Y1133=2,178,263))),IF(W1133=1,(IF(Y1133=1,178,IF(Y1133=2,218,321))),IF(X1133=1,IF(Y1133=1,190,IF(Y1133=2,242,IF(Y1133=3,357,896))))))))))</f>
        <v>64</v>
      </c>
      <c r="AA1133" s="146" t="n">
        <f aca="false">Z1133*F1133</f>
        <v>5399108.366976</v>
      </c>
      <c r="AB1133" s="141" t="n">
        <v>0</v>
      </c>
      <c r="AC1133" s="136" t="s">
        <v>125</v>
      </c>
    </row>
    <row r="1134" customFormat="false" ht="13.8" hidden="false" customHeight="false" outlineLevel="0" collapsed="false">
      <c r="A1134" s="136" t="n">
        <v>1133</v>
      </c>
      <c r="B1134" s="132" t="n">
        <v>304528.041181</v>
      </c>
      <c r="C1134" s="132" t="n">
        <v>5058923.73087</v>
      </c>
      <c r="D1134" s="132" t="s">
        <v>616</v>
      </c>
      <c r="E1134" s="147" t="n">
        <v>7784.7</v>
      </c>
      <c r="F1134" s="144" t="n">
        <f aca="false">E1134*10.76391</f>
        <v>83793.810177</v>
      </c>
      <c r="G1134" s="132" t="s">
        <v>617</v>
      </c>
      <c r="H1134" s="132" t="n">
        <v>1.1</v>
      </c>
      <c r="I1134" s="132" t="n">
        <v>4</v>
      </c>
      <c r="J1134" s="132" t="n">
        <f aca="false">IF(L1134=13.5,IF(X1134=1,12,9),-0.392532+1.267037*L1134+0.472239*X1134+0.58658*W1134+0.089417*V1134+0.531633*U1134+0.337883*T1134-0.403545*S1134)</f>
        <v>3.408579</v>
      </c>
      <c r="K1134" s="145" t="n">
        <f aca="false">IF(I1134=0,J1134,I1134)</f>
        <v>4</v>
      </c>
      <c r="L1134" s="132" t="n">
        <v>3</v>
      </c>
      <c r="M1134" s="132" t="n">
        <v>4</v>
      </c>
      <c r="N1134" s="132" t="n">
        <v>6</v>
      </c>
      <c r="O1134" s="132" t="s">
        <v>150</v>
      </c>
      <c r="P1134" s="132" t="n">
        <v>2</v>
      </c>
      <c r="Q1134" s="132" t="n">
        <v>1.5</v>
      </c>
      <c r="R1134" s="132" t="n">
        <v>1</v>
      </c>
      <c r="S1134" s="132" t="n">
        <v>0</v>
      </c>
      <c r="T1134" s="132" t="n">
        <v>0</v>
      </c>
      <c r="U1134" s="132" t="n">
        <v>0</v>
      </c>
      <c r="V1134" s="132" t="n">
        <v>0</v>
      </c>
      <c r="W1134" s="132" t="n">
        <v>0</v>
      </c>
      <c r="X1134" s="132" t="n">
        <v>0</v>
      </c>
      <c r="Y1134" s="132" t="n">
        <f aca="false">IF(L1134&lt;=2.5,1,IF(L1134&lt;=4.5,2,IF(L1134&lt;=6.5,3,4)))</f>
        <v>2</v>
      </c>
      <c r="Z1134" s="132" t="n">
        <f aca="false">IF(R1134=1,35,IF(S1134=1,64,IF(T1134=1,IF(Y1134=1,85,104),IF(U1134=1,IF(Y1134=1,124,152),IF(V1134=1,(IF(Y1134=1,146,IF(Y1134=2,178,263))),IF(W1134=1,(IF(Y1134=1,178,IF(Y1134=2,218,321))),IF(X1134=1,IF(Y1134=1,190,IF(Y1134=2,242,IF(Y1134=3,357,896))))))))))</f>
        <v>35</v>
      </c>
      <c r="AA1134" s="146" t="n">
        <f aca="false">Z1134*F1134</f>
        <v>2932783.356195</v>
      </c>
      <c r="AB1134" s="141" t="n">
        <v>0</v>
      </c>
      <c r="AC1134" s="136" t="s">
        <v>126</v>
      </c>
    </row>
    <row r="1135" customFormat="false" ht="13.8" hidden="false" customHeight="false" outlineLevel="0" collapsed="false">
      <c r="A1135" s="136" t="n">
        <v>1134</v>
      </c>
      <c r="B1135" s="132" t="n">
        <v>299844.2359</v>
      </c>
      <c r="C1135" s="132" t="n">
        <v>5051834.309</v>
      </c>
      <c r="D1135" s="132" t="s">
        <v>618</v>
      </c>
      <c r="E1135" s="147" t="n">
        <v>7750.5</v>
      </c>
      <c r="F1135" s="144" t="n">
        <f aca="false">E1135*10.76391</f>
        <v>83425.684455</v>
      </c>
      <c r="G1135" s="132" t="s">
        <v>619</v>
      </c>
      <c r="H1135" s="132" t="n">
        <v>0</v>
      </c>
      <c r="I1135" s="132" t="n">
        <v>0</v>
      </c>
      <c r="J1135" s="132" t="n">
        <f aca="false">IF(L1135=13.5,IF(X1135=1,12,9),-0.392532+1.267037*L1135+0.472239*X1135+0.58658*W1135+0.089417*V1135+0.531633*U1135+0.337883*T1135-0.403545*S1135)</f>
        <v>1.1044785</v>
      </c>
      <c r="K1135" s="145" t="n">
        <f aca="false">IF(I1135=0,J1135,I1135)</f>
        <v>1.1044785</v>
      </c>
      <c r="L1135" s="132" t="n">
        <v>1.5</v>
      </c>
      <c r="M1135" s="132" t="n">
        <v>1</v>
      </c>
      <c r="N1135" s="132" t="n">
        <v>3</v>
      </c>
      <c r="O1135" s="132" t="s">
        <v>151</v>
      </c>
      <c r="P1135" s="132" t="n">
        <v>1</v>
      </c>
      <c r="Q1135" s="132" t="n">
        <v>2</v>
      </c>
      <c r="R1135" s="132" t="n">
        <v>0</v>
      </c>
      <c r="S1135" s="132" t="n">
        <v>1</v>
      </c>
      <c r="T1135" s="132" t="n">
        <v>0</v>
      </c>
      <c r="U1135" s="132" t="n">
        <v>0</v>
      </c>
      <c r="V1135" s="132" t="n">
        <v>0</v>
      </c>
      <c r="W1135" s="132" t="n">
        <v>0</v>
      </c>
      <c r="X1135" s="132" t="n">
        <v>0</v>
      </c>
      <c r="Y1135" s="132" t="n">
        <f aca="false">IF(L1135&lt;=2.5,1,IF(L1135&lt;=4.5,2,IF(L1135&lt;=6.5,3,4)))</f>
        <v>1</v>
      </c>
      <c r="Z1135" s="132" t="n">
        <f aca="false">IF(R1135=1,35,IF(S1135=1,64,IF(T1135=1,IF(Y1135=1,85,104),IF(U1135=1,IF(Y1135=1,124,152),IF(V1135=1,(IF(Y1135=1,146,IF(Y1135=2,178,263))),IF(W1135=1,(IF(Y1135=1,178,IF(Y1135=2,218,321))),IF(X1135=1,IF(Y1135=1,190,IF(Y1135=2,242,IF(Y1135=3,357,896))))))))))</f>
        <v>64</v>
      </c>
      <c r="AA1135" s="146" t="n">
        <f aca="false">Z1135*F1135</f>
        <v>5339243.80512</v>
      </c>
      <c r="AB1135" s="141" t="n">
        <v>0</v>
      </c>
      <c r="AC1135" s="136" t="s">
        <v>125</v>
      </c>
    </row>
    <row r="1136" customFormat="false" ht="13.8" hidden="false" customHeight="false" outlineLevel="0" collapsed="false">
      <c r="A1136" s="136" t="n">
        <v>1135</v>
      </c>
      <c r="B1136" s="132" t="n">
        <v>274565.955715</v>
      </c>
      <c r="C1136" s="132" t="n">
        <v>5042065.82638</v>
      </c>
      <c r="D1136" s="132" t="s">
        <v>620</v>
      </c>
      <c r="E1136" s="147" t="n">
        <v>7750.5</v>
      </c>
      <c r="F1136" s="144" t="n">
        <f aca="false">E1136*10.76391</f>
        <v>83425.684455</v>
      </c>
      <c r="G1136" s="132" t="s">
        <v>184</v>
      </c>
      <c r="H1136" s="132" t="n">
        <v>0</v>
      </c>
      <c r="I1136" s="132" t="n">
        <v>0</v>
      </c>
      <c r="J1136" s="132" t="n">
        <f aca="false">IF(L1136=13.5,IF(X1136=1,12,9),-0.392532+1.267037*L1136+0.472239*X1136+0.58658*W1136+0.089417*V1136+0.531633*U1136+0.337883*T1136-0.403545*S1136)</f>
        <v>1.5080235</v>
      </c>
      <c r="K1136" s="145" t="n">
        <f aca="false">IF(I1136=0,J1136,I1136)</f>
        <v>1.5080235</v>
      </c>
      <c r="L1136" s="132" t="n">
        <v>1.5</v>
      </c>
      <c r="M1136" s="132" t="n">
        <v>1</v>
      </c>
      <c r="N1136" s="132" t="n">
        <v>2</v>
      </c>
      <c r="O1136" s="132" t="s">
        <v>150</v>
      </c>
      <c r="P1136" s="132" t="n">
        <v>1.5</v>
      </c>
      <c r="Q1136" s="132" t="n">
        <v>1.5</v>
      </c>
      <c r="R1136" s="132" t="n">
        <v>1</v>
      </c>
      <c r="S1136" s="132" t="n">
        <v>0</v>
      </c>
      <c r="T1136" s="132" t="n">
        <v>0</v>
      </c>
      <c r="U1136" s="132" t="n">
        <v>0</v>
      </c>
      <c r="V1136" s="132" t="n">
        <v>0</v>
      </c>
      <c r="W1136" s="132" t="n">
        <v>0</v>
      </c>
      <c r="X1136" s="132" t="n">
        <v>0</v>
      </c>
      <c r="Y1136" s="132" t="n">
        <f aca="false">IF(L1136&lt;=2.5,1,IF(L1136&lt;=4.5,2,IF(L1136&lt;=6.5,3,4)))</f>
        <v>1</v>
      </c>
      <c r="Z1136" s="132" t="n">
        <f aca="false">IF(R1136=1,35,IF(S1136=1,64,IF(T1136=1,IF(Y1136=1,85,104),IF(U1136=1,IF(Y1136=1,124,152),IF(V1136=1,(IF(Y1136=1,146,IF(Y1136=2,178,263))),IF(W1136=1,(IF(Y1136=1,178,IF(Y1136=2,218,321))),IF(X1136=1,IF(Y1136=1,190,IF(Y1136=2,242,IF(Y1136=3,357,896))))))))))</f>
        <v>35</v>
      </c>
      <c r="AA1136" s="146" t="n">
        <f aca="false">Z1136*F1136</f>
        <v>2919898.955925</v>
      </c>
      <c r="AB1136" s="141" t="n">
        <v>0</v>
      </c>
      <c r="AC1136" s="136" t="s">
        <v>126</v>
      </c>
    </row>
    <row r="1137" customFormat="false" ht="13.8" hidden="false" customHeight="false" outlineLevel="0" collapsed="false">
      <c r="A1137" s="136" t="n">
        <v>1136</v>
      </c>
      <c r="B1137" s="132" t="n">
        <v>294499.0871</v>
      </c>
      <c r="C1137" s="132" t="n">
        <v>5049688.909</v>
      </c>
      <c r="D1137" s="132" t="s">
        <v>621</v>
      </c>
      <c r="E1137" s="147" t="n">
        <v>7749.4</v>
      </c>
      <c r="F1137" s="144" t="n">
        <f aca="false">E1137*10.76391</f>
        <v>83413.844154</v>
      </c>
      <c r="G1137" s="132" t="s">
        <v>278</v>
      </c>
      <c r="H1137" s="132" t="n">
        <v>3</v>
      </c>
      <c r="I1137" s="132" t="n">
        <v>9</v>
      </c>
      <c r="J1137" s="132" t="n">
        <f aca="false">IF(L1137=13.5,IF(X1137=1,12,9),-0.392532+1.267037*L1137+0.472239*X1137+0.58658*W1137+0.089417*V1137+0.531633*U1137+0.337883*T1137-0.403545*S1137)</f>
        <v>5.539108</v>
      </c>
      <c r="K1137" s="145" t="n">
        <f aca="false">IF(I1137=0,J1137,I1137)</f>
        <v>9</v>
      </c>
      <c r="L1137" s="132" t="n">
        <v>5</v>
      </c>
      <c r="M1137" s="132" t="n">
        <v>4</v>
      </c>
      <c r="N1137" s="132" t="n">
        <v>15</v>
      </c>
      <c r="O1137" s="132" t="s">
        <v>151</v>
      </c>
      <c r="P1137" s="132" t="n">
        <v>2</v>
      </c>
      <c r="Q1137" s="132" t="n">
        <v>2</v>
      </c>
      <c r="R1137" s="132" t="n">
        <v>0</v>
      </c>
      <c r="S1137" s="132" t="n">
        <v>1</v>
      </c>
      <c r="T1137" s="132" t="n">
        <v>0</v>
      </c>
      <c r="U1137" s="132" t="n">
        <v>0</v>
      </c>
      <c r="V1137" s="132" t="n">
        <v>0</v>
      </c>
      <c r="W1137" s="132" t="n">
        <v>0</v>
      </c>
      <c r="X1137" s="132" t="n">
        <v>0</v>
      </c>
      <c r="Y1137" s="132" t="n">
        <f aca="false">IF(L1137&lt;=2.5,1,IF(L1137&lt;=4.5,2,IF(L1137&lt;=6.5,3,4)))</f>
        <v>3</v>
      </c>
      <c r="Z1137" s="132" t="n">
        <f aca="false">IF(R1137=1,35,IF(S1137=1,64,IF(T1137=1,IF(Y1137=1,85,104),IF(U1137=1,IF(Y1137=1,124,152),IF(V1137=1,(IF(Y1137=1,146,IF(Y1137=2,178,263))),IF(W1137=1,(IF(Y1137=1,178,IF(Y1137=2,218,321))),IF(X1137=1,IF(Y1137=1,190,IF(Y1137=2,242,IF(Y1137=3,357,896))))))))))</f>
        <v>64</v>
      </c>
      <c r="AA1137" s="146" t="n">
        <f aca="false">Z1137*F1137</f>
        <v>5338486.025856</v>
      </c>
      <c r="AB1137" s="141" t="n">
        <v>0</v>
      </c>
      <c r="AC1137" s="136" t="s">
        <v>125</v>
      </c>
    </row>
    <row r="1138" customFormat="false" ht="13.8" hidden="false" customHeight="false" outlineLevel="0" collapsed="false">
      <c r="A1138" s="136" t="n">
        <v>1137</v>
      </c>
      <c r="B1138" s="132" t="n">
        <v>299921.845752</v>
      </c>
      <c r="C1138" s="132" t="n">
        <v>5039071.06469</v>
      </c>
      <c r="D1138" s="132" t="s">
        <v>622</v>
      </c>
      <c r="E1138" s="147" t="n">
        <v>7746.5</v>
      </c>
      <c r="F1138" s="144" t="n">
        <f aca="false">E1138*10.76391</f>
        <v>83382.628815</v>
      </c>
      <c r="G1138" s="132" t="s">
        <v>287</v>
      </c>
      <c r="H1138" s="132" t="n">
        <v>2</v>
      </c>
      <c r="I1138" s="132" t="n">
        <v>6</v>
      </c>
      <c r="J1138" s="132" t="n">
        <f aca="false">IF(L1138=13.5,IF(X1138=1,12,9),-0.392532+1.267037*L1138+0.472239*X1138+0.58658*W1138+0.089417*V1138+0.531633*U1138+0.337883*T1138-0.403545*S1138)</f>
        <v>3.880818</v>
      </c>
      <c r="K1138" s="145" t="n">
        <f aca="false">IF(I1138=0,J1138,I1138)</f>
        <v>6</v>
      </c>
      <c r="L1138" s="132" t="n">
        <v>3</v>
      </c>
      <c r="M1138" s="132" t="n">
        <v>2</v>
      </c>
      <c r="N1138" s="132" t="n">
        <v>8</v>
      </c>
      <c r="O1138" s="132" t="s">
        <v>156</v>
      </c>
      <c r="P1138" s="132" t="n">
        <v>2</v>
      </c>
      <c r="Q1138" s="132" t="n">
        <v>2</v>
      </c>
      <c r="R1138" s="132" t="n">
        <v>0</v>
      </c>
      <c r="S1138" s="132" t="n">
        <v>0</v>
      </c>
      <c r="T1138" s="132" t="n">
        <v>0</v>
      </c>
      <c r="U1138" s="132" t="n">
        <v>0</v>
      </c>
      <c r="V1138" s="132" t="n">
        <v>0</v>
      </c>
      <c r="W1138" s="132" t="n">
        <v>0</v>
      </c>
      <c r="X1138" s="132" t="n">
        <v>1</v>
      </c>
      <c r="Y1138" s="132" t="n">
        <f aca="false">IF(L1138&lt;=2.5,1,IF(L1138&lt;=4.5,2,IF(L1138&lt;=6.5,3,4)))</f>
        <v>2</v>
      </c>
      <c r="Z1138" s="132" t="n">
        <f aca="false">IF(R1138=1,35,IF(S1138=1,64,IF(T1138=1,IF(Y1138=1,85,104),IF(U1138=1,IF(Y1138=1,124,152),IF(V1138=1,(IF(Y1138=1,146,IF(Y1138=2,178,263))),IF(W1138=1,(IF(Y1138=1,178,IF(Y1138=2,218,321))),IF(X1138=1,IF(Y1138=1,190,IF(Y1138=2,242,IF(Y1138=3,357,896))))))))))</f>
        <v>242</v>
      </c>
      <c r="AA1138" s="146" t="n">
        <f aca="false">Z1138*F1138</f>
        <v>20178596.17323</v>
      </c>
      <c r="AB1138" s="141" t="n">
        <v>1</v>
      </c>
      <c r="AC1138" s="136" t="s">
        <v>291</v>
      </c>
    </row>
    <row r="1139" customFormat="false" ht="13.8" hidden="false" customHeight="false" outlineLevel="0" collapsed="false">
      <c r="A1139" s="136" t="n">
        <v>1138</v>
      </c>
      <c r="B1139" s="132" t="n">
        <v>301467.071484</v>
      </c>
      <c r="C1139" s="132" t="n">
        <v>5046205.37676</v>
      </c>
      <c r="D1139" s="132" t="s">
        <v>623</v>
      </c>
      <c r="E1139" s="147" t="n">
        <v>7681.9</v>
      </c>
      <c r="F1139" s="144" t="n">
        <f aca="false">E1139*10.76391</f>
        <v>82687.280229</v>
      </c>
      <c r="G1139" s="132" t="s">
        <v>227</v>
      </c>
      <c r="H1139" s="132" t="n">
        <v>0</v>
      </c>
      <c r="I1139" s="132" t="n">
        <v>0</v>
      </c>
      <c r="J1139" s="132" t="n">
        <f aca="false">IF(L1139=13.5,IF(X1139=1,12,9),-0.392532+1.267037*L1139+0.472239*X1139+0.58658*W1139+0.089417*V1139+0.531633*U1139+0.337883*T1139-0.403545*S1139)</f>
        <v>3.746462</v>
      </c>
      <c r="K1139" s="145" t="n">
        <f aca="false">IF(I1139=0,J1139,I1139)</f>
        <v>3.746462</v>
      </c>
      <c r="L1139" s="132" t="n">
        <v>3</v>
      </c>
      <c r="M1139" s="132" t="n">
        <v>2</v>
      </c>
      <c r="N1139" s="132" t="n">
        <v>6</v>
      </c>
      <c r="O1139" s="132" t="s">
        <v>152</v>
      </c>
      <c r="P1139" s="132" t="n">
        <v>2</v>
      </c>
      <c r="Q1139" s="132" t="n">
        <v>2</v>
      </c>
      <c r="R1139" s="132" t="n">
        <v>0</v>
      </c>
      <c r="S1139" s="132" t="n">
        <v>0</v>
      </c>
      <c r="T1139" s="132" t="n">
        <v>1</v>
      </c>
      <c r="U1139" s="132" t="n">
        <v>0</v>
      </c>
      <c r="V1139" s="132" t="n">
        <v>0</v>
      </c>
      <c r="W1139" s="132" t="n">
        <v>0</v>
      </c>
      <c r="X1139" s="132" t="n">
        <v>0</v>
      </c>
      <c r="Y1139" s="132" t="n">
        <f aca="false">IF(L1139&lt;=2.5,1,IF(L1139&lt;=4.5,2,IF(L1139&lt;=6.5,3,4)))</f>
        <v>2</v>
      </c>
      <c r="Z1139" s="132" t="n">
        <f aca="false">IF(R1139=1,35,IF(S1139=1,64,IF(T1139=1,IF(Y1139=1,85,104),IF(U1139=1,IF(Y1139=1,124,152),IF(V1139=1,(IF(Y1139=1,146,IF(Y1139=2,178,263))),IF(W1139=1,(IF(Y1139=1,178,IF(Y1139=2,218,321))),IF(X1139=1,IF(Y1139=1,190,IF(Y1139=2,242,IF(Y1139=3,357,896))))))))))</f>
        <v>104</v>
      </c>
      <c r="AA1139" s="146" t="n">
        <f aca="false">Z1139*F1139</f>
        <v>8599477.143816</v>
      </c>
      <c r="AB1139" s="141" t="n">
        <v>0</v>
      </c>
      <c r="AC1139" s="136" t="s">
        <v>125</v>
      </c>
    </row>
    <row r="1140" customFormat="false" ht="13.8" hidden="false" customHeight="false" outlineLevel="0" collapsed="false">
      <c r="A1140" s="136" t="n">
        <v>1139</v>
      </c>
      <c r="B1140" s="132" t="n">
        <v>297783.526083</v>
      </c>
      <c r="C1140" s="132" t="n">
        <v>5053755.69692</v>
      </c>
      <c r="D1140" s="132" t="s">
        <v>624</v>
      </c>
      <c r="E1140" s="147" t="n">
        <v>7678.4</v>
      </c>
      <c r="F1140" s="144" t="n">
        <f aca="false">E1140*10.76391</f>
        <v>82649.606544</v>
      </c>
      <c r="G1140" s="132" t="s">
        <v>311</v>
      </c>
      <c r="H1140" s="132" t="n">
        <v>0.2</v>
      </c>
      <c r="I1140" s="132" t="n">
        <v>1.5</v>
      </c>
      <c r="J1140" s="132" t="n">
        <f aca="false">IF(L1140=13.5,IF(X1140=1,12,9),-0.392532+1.267037*L1140+0.472239*X1140+0.58658*W1140+0.089417*V1140+0.531633*U1140+0.337883*T1140-0.403545*S1140)</f>
        <v>2.141542</v>
      </c>
      <c r="K1140" s="145" t="n">
        <f aca="false">IF(I1140=0,J1140,I1140)</f>
        <v>1.5</v>
      </c>
      <c r="L1140" s="132" t="n">
        <v>2</v>
      </c>
      <c r="M1140" s="132" t="n">
        <v>2</v>
      </c>
      <c r="N1140" s="132" t="n">
        <v>3</v>
      </c>
      <c r="O1140" s="132" t="s">
        <v>150</v>
      </c>
      <c r="P1140" s="132" t="n">
        <v>2</v>
      </c>
      <c r="Q1140" s="132" t="n">
        <v>1.5</v>
      </c>
      <c r="R1140" s="132" t="n">
        <v>1</v>
      </c>
      <c r="S1140" s="132" t="n">
        <v>0</v>
      </c>
      <c r="T1140" s="132" t="n">
        <v>0</v>
      </c>
      <c r="U1140" s="132" t="n">
        <v>0</v>
      </c>
      <c r="V1140" s="132" t="n">
        <v>0</v>
      </c>
      <c r="W1140" s="132" t="n">
        <v>0</v>
      </c>
      <c r="X1140" s="132" t="n">
        <v>0</v>
      </c>
      <c r="Y1140" s="132" t="n">
        <f aca="false">IF(L1140&lt;=2.5,1,IF(L1140&lt;=4.5,2,IF(L1140&lt;=6.5,3,4)))</f>
        <v>1</v>
      </c>
      <c r="Z1140" s="132" t="n">
        <f aca="false">IF(R1140=1,35,IF(S1140=1,64,IF(T1140=1,IF(Y1140=1,85,104),IF(U1140=1,IF(Y1140=1,124,152),IF(V1140=1,(IF(Y1140=1,146,IF(Y1140=2,178,263))),IF(W1140=1,(IF(Y1140=1,178,IF(Y1140=2,218,321))),IF(X1140=1,IF(Y1140=1,190,IF(Y1140=2,242,IF(Y1140=3,357,896))))))))))</f>
        <v>35</v>
      </c>
      <c r="AA1140" s="146" t="n">
        <f aca="false">Z1140*F1140</f>
        <v>2892736.22904</v>
      </c>
      <c r="AB1140" s="141" t="n">
        <v>0</v>
      </c>
      <c r="AC1140" s="136" t="s">
        <v>126</v>
      </c>
    </row>
    <row r="1141" customFormat="false" ht="13.8" hidden="false" customHeight="false" outlineLevel="0" collapsed="false">
      <c r="A1141" s="136" t="n">
        <v>1140</v>
      </c>
      <c r="B1141" s="132" t="n">
        <v>289664.322225</v>
      </c>
      <c r="C1141" s="132" t="n">
        <v>5041654.38012</v>
      </c>
      <c r="D1141" s="132" t="s">
        <v>625</v>
      </c>
      <c r="E1141" s="147" t="n">
        <v>7659.7</v>
      </c>
      <c r="F1141" s="144" t="n">
        <f aca="false">E1141*10.76391</f>
        <v>82448.321427</v>
      </c>
      <c r="G1141" s="132" t="s">
        <v>194</v>
      </c>
      <c r="H1141" s="132" t="n">
        <v>0</v>
      </c>
      <c r="I1141" s="132" t="n">
        <v>0</v>
      </c>
      <c r="J1141" s="132" t="n">
        <f aca="false">IF(L1141=13.5,IF(X1141=1,12,9),-0.392532+1.267037*L1141+0.472239*X1141+0.58658*W1141+0.089417*V1141+0.531633*U1141+0.337883*T1141-0.403545*S1141)</f>
        <v>1.737997</v>
      </c>
      <c r="K1141" s="145" t="n">
        <f aca="false">IF(I1141=0,J1141,I1141)</f>
        <v>1.737997</v>
      </c>
      <c r="L1141" s="132" t="n">
        <v>2</v>
      </c>
      <c r="M1141" s="132" t="n">
        <v>1</v>
      </c>
      <c r="N1141" s="132" t="n">
        <v>4</v>
      </c>
      <c r="O1141" s="132" t="s">
        <v>151</v>
      </c>
      <c r="P1141" s="132" t="n">
        <v>2</v>
      </c>
      <c r="Q1141" s="132" t="n">
        <v>1.5</v>
      </c>
      <c r="R1141" s="132" t="n">
        <v>0</v>
      </c>
      <c r="S1141" s="132" t="n">
        <v>1</v>
      </c>
      <c r="T1141" s="132" t="n">
        <v>0</v>
      </c>
      <c r="U1141" s="132" t="n">
        <v>0</v>
      </c>
      <c r="V1141" s="132" t="n">
        <v>0</v>
      </c>
      <c r="W1141" s="132" t="n">
        <v>0</v>
      </c>
      <c r="X1141" s="132" t="n">
        <v>0</v>
      </c>
      <c r="Y1141" s="132" t="n">
        <f aca="false">IF(L1141&lt;=2.5,1,IF(L1141&lt;=4.5,2,IF(L1141&lt;=6.5,3,4)))</f>
        <v>1</v>
      </c>
      <c r="Z1141" s="132" t="n">
        <f aca="false">IF(R1141=1,35,IF(S1141=1,64,IF(T1141=1,IF(Y1141=1,85,104),IF(U1141=1,IF(Y1141=1,124,152),IF(V1141=1,(IF(Y1141=1,146,IF(Y1141=2,178,263))),IF(W1141=1,(IF(Y1141=1,178,IF(Y1141=2,218,321))),IF(X1141=1,IF(Y1141=1,190,IF(Y1141=2,242,IF(Y1141=3,357,896))))))))))</f>
        <v>64</v>
      </c>
      <c r="AA1141" s="146" t="n">
        <f aca="false">Z1141*F1141</f>
        <v>5276692.571328</v>
      </c>
      <c r="AB1141" s="141" t="n">
        <v>0</v>
      </c>
      <c r="AC1141" s="136" t="s">
        <v>125</v>
      </c>
    </row>
    <row r="1142" customFormat="false" ht="13.8" hidden="false" customHeight="false" outlineLevel="0" collapsed="false">
      <c r="A1142" s="136" t="n">
        <v>1141</v>
      </c>
      <c r="B1142" s="132" t="n">
        <v>297778.199109</v>
      </c>
      <c r="C1142" s="132" t="n">
        <v>5036487.49485</v>
      </c>
      <c r="D1142" s="132" t="s">
        <v>626</v>
      </c>
      <c r="E1142" s="147" t="n">
        <v>7656.5</v>
      </c>
      <c r="F1142" s="144" t="n">
        <f aca="false">E1142*10.76391</f>
        <v>82413.876915</v>
      </c>
      <c r="G1142" s="132" t="s">
        <v>299</v>
      </c>
      <c r="H1142" s="132" t="n">
        <v>0</v>
      </c>
      <c r="I1142" s="132" t="n">
        <v>0</v>
      </c>
      <c r="J1142" s="132" t="n">
        <f aca="false">IF(L1142=13.5,IF(X1142=1,12,9),-0.392532+1.267037*L1142+0.472239*X1142+0.58658*W1142+0.089417*V1142+0.531633*U1142+0.337883*T1142-0.403545*S1142)</f>
        <v>3.497996</v>
      </c>
      <c r="K1142" s="145" t="n">
        <f aca="false">IF(I1142=0,J1142,I1142)</f>
        <v>3.497996</v>
      </c>
      <c r="L1142" s="132" t="n">
        <v>3</v>
      </c>
      <c r="M1142" s="132" t="n">
        <v>2</v>
      </c>
      <c r="N1142" s="132" t="n">
        <v>6</v>
      </c>
      <c r="O1142" s="132" t="s">
        <v>154</v>
      </c>
      <c r="P1142" s="132" t="n">
        <v>2</v>
      </c>
      <c r="Q1142" s="132" t="n">
        <v>2.5</v>
      </c>
      <c r="R1142" s="132" t="n">
        <v>0</v>
      </c>
      <c r="S1142" s="132" t="n">
        <v>0</v>
      </c>
      <c r="T1142" s="132" t="n">
        <v>0</v>
      </c>
      <c r="U1142" s="132" t="n">
        <v>0</v>
      </c>
      <c r="V1142" s="132" t="n">
        <v>1</v>
      </c>
      <c r="W1142" s="132" t="n">
        <v>0</v>
      </c>
      <c r="X1142" s="132" t="n">
        <v>0</v>
      </c>
      <c r="Y1142" s="132" t="n">
        <f aca="false">IF(L1142&lt;=2.5,1,IF(L1142&lt;=4.5,2,IF(L1142&lt;=6.5,3,4)))</f>
        <v>2</v>
      </c>
      <c r="Z1142" s="132" t="n">
        <f aca="false">IF(R1142=1,35,IF(S1142=1,64,IF(T1142=1,IF(Y1142=1,85,104),IF(U1142=1,IF(Y1142=1,124,152),IF(V1142=1,(IF(Y1142=1,146,IF(Y1142=2,178,263))),IF(W1142=1,(IF(Y1142=1,178,IF(Y1142=2,218,321))),IF(X1142=1,IF(Y1142=1,190,IF(Y1142=2,242,IF(Y1142=3,357,896))))))))))</f>
        <v>178</v>
      </c>
      <c r="AA1142" s="146" t="n">
        <f aca="false">Z1142*F1142</f>
        <v>14669670.09087</v>
      </c>
      <c r="AB1142" s="141" t="n">
        <v>0</v>
      </c>
      <c r="AC1142" s="136" t="s">
        <v>191</v>
      </c>
    </row>
    <row r="1143" customFormat="false" ht="13.8" hidden="false" customHeight="false" outlineLevel="0" collapsed="false">
      <c r="A1143" s="136" t="n">
        <v>1142</v>
      </c>
      <c r="B1143" s="132" t="n">
        <v>300795.4911</v>
      </c>
      <c r="C1143" s="132" t="n">
        <v>5047616.414</v>
      </c>
      <c r="D1143" s="132" t="s">
        <v>627</v>
      </c>
      <c r="E1143" s="147" t="n">
        <v>7594.7</v>
      </c>
      <c r="F1143" s="144" t="n">
        <f aca="false">E1143*10.76391</f>
        <v>81748.667277</v>
      </c>
      <c r="G1143" s="132" t="s">
        <v>283</v>
      </c>
      <c r="H1143" s="132" t="n">
        <v>0</v>
      </c>
      <c r="I1143" s="132" t="n">
        <v>6</v>
      </c>
      <c r="J1143" s="132" t="n">
        <f aca="false">IF(L1143=13.5,IF(X1143=1,12,9),-0.392532+1.267037*L1143+0.472239*X1143+0.58658*W1143+0.089417*V1143+0.531633*U1143+0.337883*T1143-0.403545*S1143)</f>
        <v>5.013499</v>
      </c>
      <c r="K1143" s="145" t="n">
        <f aca="false">IF(I1143=0,J1143,I1143)</f>
        <v>6</v>
      </c>
      <c r="L1143" s="132" t="n">
        <v>4</v>
      </c>
      <c r="M1143" s="132" t="n">
        <v>2</v>
      </c>
      <c r="N1143" s="132" t="n">
        <v>12</v>
      </c>
      <c r="O1143" s="132" t="s">
        <v>152</v>
      </c>
      <c r="P1143" s="132" t="n">
        <v>2</v>
      </c>
      <c r="Q1143" s="132" t="n">
        <v>2.5</v>
      </c>
      <c r="R1143" s="132" t="n">
        <v>0</v>
      </c>
      <c r="S1143" s="132" t="n">
        <v>0</v>
      </c>
      <c r="T1143" s="132" t="n">
        <v>1</v>
      </c>
      <c r="U1143" s="132" t="n">
        <v>0</v>
      </c>
      <c r="V1143" s="132" t="n">
        <v>0</v>
      </c>
      <c r="W1143" s="132" t="n">
        <v>0</v>
      </c>
      <c r="X1143" s="132" t="n">
        <v>0</v>
      </c>
      <c r="Y1143" s="132" t="n">
        <f aca="false">IF(L1143&lt;=2.5,1,IF(L1143&lt;=4.5,2,IF(L1143&lt;=6.5,3,4)))</f>
        <v>2</v>
      </c>
      <c r="Z1143" s="132" t="n">
        <f aca="false">IF(R1143=1,35,IF(S1143=1,64,IF(T1143=1,IF(Y1143=1,85,104),IF(U1143=1,IF(Y1143=1,124,152),IF(V1143=1,(IF(Y1143=1,146,IF(Y1143=2,178,263))),IF(W1143=1,(IF(Y1143=1,178,IF(Y1143=2,218,321))),IF(X1143=1,IF(Y1143=1,190,IF(Y1143=2,242,IF(Y1143=3,357,896))))))))))</f>
        <v>104</v>
      </c>
      <c r="AA1143" s="146" t="n">
        <f aca="false">Z1143*F1143</f>
        <v>8501861.396808</v>
      </c>
      <c r="AB1143" s="141" t="n">
        <v>0</v>
      </c>
      <c r="AC1143" s="136" t="s">
        <v>125</v>
      </c>
    </row>
    <row r="1144" customFormat="false" ht="13.8" hidden="false" customHeight="false" outlineLevel="0" collapsed="false">
      <c r="A1144" s="136" t="n">
        <v>1143</v>
      </c>
      <c r="B1144" s="132" t="n">
        <v>294772.433624</v>
      </c>
      <c r="C1144" s="132" t="n">
        <v>5049121.50735</v>
      </c>
      <c r="D1144" s="132" t="s">
        <v>628</v>
      </c>
      <c r="E1144" s="147" t="n">
        <v>7587.5</v>
      </c>
      <c r="F1144" s="144" t="n">
        <f aca="false">E1144*10.76391</f>
        <v>81671.167125</v>
      </c>
      <c r="G1144" s="132" t="s">
        <v>473</v>
      </c>
      <c r="H1144" s="132" t="n">
        <v>0</v>
      </c>
      <c r="I1144" s="132" t="n">
        <v>0</v>
      </c>
      <c r="J1144" s="132" t="n">
        <f aca="false">IF(L1144=13.5,IF(X1144=1,12,9),-0.392532+1.267037*L1144+0.472239*X1144+0.58658*W1144+0.089417*V1144+0.531633*U1144+0.337883*T1144-0.403545*S1144)</f>
        <v>1.737997</v>
      </c>
      <c r="K1144" s="145" t="n">
        <f aca="false">IF(I1144=0,J1144,I1144)</f>
        <v>1.737997</v>
      </c>
      <c r="L1144" s="132" t="n">
        <v>2</v>
      </c>
      <c r="M1144" s="132" t="n">
        <v>1</v>
      </c>
      <c r="N1144" s="132" t="n">
        <v>3</v>
      </c>
      <c r="O1144" s="132" t="s">
        <v>151</v>
      </c>
      <c r="P1144" s="132" t="n">
        <v>2</v>
      </c>
      <c r="Q1144" s="132" t="n">
        <v>1.5</v>
      </c>
      <c r="R1144" s="132" t="n">
        <v>0</v>
      </c>
      <c r="S1144" s="132" t="n">
        <v>1</v>
      </c>
      <c r="T1144" s="132" t="n">
        <v>0</v>
      </c>
      <c r="U1144" s="132" t="n">
        <v>0</v>
      </c>
      <c r="V1144" s="132" t="n">
        <v>0</v>
      </c>
      <c r="W1144" s="132" t="n">
        <v>0</v>
      </c>
      <c r="X1144" s="132" t="n">
        <v>0</v>
      </c>
      <c r="Y1144" s="132" t="n">
        <f aca="false">IF(L1144&lt;=2.5,1,IF(L1144&lt;=4.5,2,IF(L1144&lt;=6.5,3,4)))</f>
        <v>1</v>
      </c>
      <c r="Z1144" s="132" t="n">
        <f aca="false">IF(R1144=1,35,IF(S1144=1,64,IF(T1144=1,IF(Y1144=1,85,104),IF(U1144=1,IF(Y1144=1,124,152),IF(V1144=1,(IF(Y1144=1,146,IF(Y1144=2,178,263))),IF(W1144=1,(IF(Y1144=1,178,IF(Y1144=2,218,321))),IF(X1144=1,IF(Y1144=1,190,IF(Y1144=2,242,IF(Y1144=3,357,896))))))))))</f>
        <v>64</v>
      </c>
      <c r="AA1144" s="146" t="n">
        <f aca="false">Z1144*F1144</f>
        <v>5226954.696</v>
      </c>
      <c r="AB1144" s="141" t="n">
        <v>0</v>
      </c>
      <c r="AC1144" s="136" t="s">
        <v>125</v>
      </c>
    </row>
    <row r="1145" customFormat="false" ht="13.8" hidden="false" customHeight="false" outlineLevel="0" collapsed="false">
      <c r="A1145" s="136" t="n">
        <v>1144</v>
      </c>
      <c r="B1145" s="132" t="n">
        <v>302346.636628</v>
      </c>
      <c r="C1145" s="132" t="n">
        <v>5052618.09639</v>
      </c>
      <c r="D1145" s="132" t="s">
        <v>629</v>
      </c>
      <c r="E1145" s="147" t="n">
        <v>7574.3</v>
      </c>
      <c r="F1145" s="144" t="n">
        <f aca="false">E1145*10.76391</f>
        <v>81529.083513</v>
      </c>
      <c r="G1145" s="132" t="s">
        <v>212</v>
      </c>
      <c r="H1145" s="132" t="n">
        <v>0</v>
      </c>
      <c r="I1145" s="132" t="n">
        <v>0</v>
      </c>
      <c r="J1145" s="132" t="n">
        <f aca="false">IF(L1145=13.5,IF(X1145=1,12,9),-0.392532+1.267037*L1145+0.472239*X1145+0.58658*W1145+0.089417*V1145+0.531633*U1145+0.337883*T1145-0.403545*S1145)</f>
        <v>2.3715155</v>
      </c>
      <c r="K1145" s="145" t="n">
        <f aca="false">IF(I1145=0,J1145,I1145)</f>
        <v>2.3715155</v>
      </c>
      <c r="L1145" s="132" t="n">
        <v>2.5</v>
      </c>
      <c r="M1145" s="132" t="n">
        <v>1</v>
      </c>
      <c r="N1145" s="132" t="n">
        <v>5</v>
      </c>
      <c r="O1145" s="132" t="s">
        <v>151</v>
      </c>
      <c r="P1145" s="132" t="n">
        <v>0</v>
      </c>
      <c r="Q1145" s="132" t="n">
        <v>1.5</v>
      </c>
      <c r="R1145" s="132" t="n">
        <v>0</v>
      </c>
      <c r="S1145" s="132" t="n">
        <v>1</v>
      </c>
      <c r="T1145" s="132" t="n">
        <v>0</v>
      </c>
      <c r="U1145" s="132" t="n">
        <v>0</v>
      </c>
      <c r="V1145" s="132" t="n">
        <v>0</v>
      </c>
      <c r="W1145" s="132" t="n">
        <v>0</v>
      </c>
      <c r="X1145" s="132" t="n">
        <v>0</v>
      </c>
      <c r="Y1145" s="132" t="n">
        <f aca="false">IF(L1145&lt;=2.5,1,IF(L1145&lt;=4.5,2,IF(L1145&lt;=6.5,3,4)))</f>
        <v>1</v>
      </c>
      <c r="Z1145" s="132" t="n">
        <f aca="false">IF(R1145=1,35,IF(S1145=1,64,IF(T1145=1,IF(Y1145=1,85,104),IF(U1145=1,IF(Y1145=1,124,152),IF(V1145=1,(IF(Y1145=1,146,IF(Y1145=2,178,263))),IF(W1145=1,(IF(Y1145=1,178,IF(Y1145=2,218,321))),IF(X1145=1,IF(Y1145=1,190,IF(Y1145=2,242,IF(Y1145=3,357,896))))))))))</f>
        <v>64</v>
      </c>
      <c r="AA1145" s="146" t="n">
        <f aca="false">Z1145*F1145</f>
        <v>5217861.344832</v>
      </c>
      <c r="AB1145" s="141" t="n">
        <v>0</v>
      </c>
      <c r="AC1145" s="136" t="s">
        <v>125</v>
      </c>
    </row>
    <row r="1146" customFormat="false" ht="13.8" hidden="false" customHeight="false" outlineLevel="0" collapsed="false">
      <c r="A1146" s="136" t="n">
        <v>1145</v>
      </c>
      <c r="B1146" s="132" t="n">
        <v>287595.745458</v>
      </c>
      <c r="C1146" s="132" t="n">
        <v>5041995.39659</v>
      </c>
      <c r="D1146" s="132" t="s">
        <v>630</v>
      </c>
      <c r="E1146" s="147" t="n">
        <v>7556.1</v>
      </c>
      <c r="F1146" s="144" t="n">
        <f aca="false">E1146*10.76391</f>
        <v>81333.180351</v>
      </c>
      <c r="G1146" s="132" t="s">
        <v>631</v>
      </c>
      <c r="H1146" s="132" t="n">
        <v>0</v>
      </c>
      <c r="I1146" s="132" t="n">
        <v>0</v>
      </c>
      <c r="J1146" s="132" t="n">
        <f aca="false">IF(L1146=13.5,IF(X1146=1,12,9),-0.392532+1.267037*L1146+0.472239*X1146+0.58658*W1146+0.089417*V1146+0.531633*U1146+0.337883*T1146-0.403545*S1146)</f>
        <v>2.479425</v>
      </c>
      <c r="K1146" s="145" t="n">
        <f aca="false">IF(I1146=0,J1146,I1146)</f>
        <v>2.479425</v>
      </c>
      <c r="L1146" s="132" t="n">
        <v>2</v>
      </c>
      <c r="M1146" s="132" t="n">
        <v>1</v>
      </c>
      <c r="N1146" s="132" t="n">
        <v>2</v>
      </c>
      <c r="O1146" s="132" t="s">
        <v>152</v>
      </c>
      <c r="P1146" s="132" t="n">
        <v>2</v>
      </c>
      <c r="Q1146" s="132" t="n">
        <v>2</v>
      </c>
      <c r="R1146" s="132" t="n">
        <v>0</v>
      </c>
      <c r="S1146" s="132" t="n">
        <v>0</v>
      </c>
      <c r="T1146" s="132" t="n">
        <v>1</v>
      </c>
      <c r="U1146" s="132" t="n">
        <v>0</v>
      </c>
      <c r="V1146" s="132" t="n">
        <v>0</v>
      </c>
      <c r="W1146" s="132" t="n">
        <v>0</v>
      </c>
      <c r="X1146" s="132" t="n">
        <v>0</v>
      </c>
      <c r="Y1146" s="132" t="n">
        <f aca="false">IF(L1146&lt;=2.5,1,IF(L1146&lt;=4.5,2,IF(L1146&lt;=6.5,3,4)))</f>
        <v>1</v>
      </c>
      <c r="Z1146" s="132" t="n">
        <f aca="false">IF(R1146=1,35,IF(S1146=1,64,IF(T1146=1,IF(Y1146=1,85,104),IF(U1146=1,IF(Y1146=1,124,152),IF(V1146=1,(IF(Y1146=1,146,IF(Y1146=2,178,263))),IF(W1146=1,(IF(Y1146=1,178,IF(Y1146=2,218,321))),IF(X1146=1,IF(Y1146=1,190,IF(Y1146=2,242,IF(Y1146=3,357,896))))))))))</f>
        <v>85</v>
      </c>
      <c r="AA1146" s="146" t="n">
        <f aca="false">Z1146*F1146</f>
        <v>6913320.329835</v>
      </c>
      <c r="AB1146" s="141" t="n">
        <v>1</v>
      </c>
      <c r="AC1146" s="136" t="s">
        <v>125</v>
      </c>
    </row>
    <row r="1147" customFormat="false" ht="13.8" hidden="false" customHeight="false" outlineLevel="0" collapsed="false">
      <c r="A1147" s="136" t="n">
        <v>1146</v>
      </c>
      <c r="B1147" s="132" t="n">
        <v>295275.4255</v>
      </c>
      <c r="C1147" s="132" t="n">
        <v>5051692.05</v>
      </c>
      <c r="D1147" s="132" t="s">
        <v>632</v>
      </c>
      <c r="E1147" s="147" t="n">
        <v>7534.9</v>
      </c>
      <c r="F1147" s="144" t="n">
        <f aca="false">E1147*10.76391</f>
        <v>81104.985459</v>
      </c>
      <c r="G1147" s="132" t="s">
        <v>367</v>
      </c>
      <c r="H1147" s="132" t="n">
        <v>0</v>
      </c>
      <c r="I1147" s="132" t="n">
        <v>0</v>
      </c>
      <c r="J1147" s="132" t="n">
        <f aca="false">IF(L1147=13.5,IF(X1147=1,12,9),-0.392532+1.267037*L1147+0.472239*X1147+0.58658*W1147+0.089417*V1147+0.531633*U1147+0.337883*T1147-0.403545*S1147)</f>
        <v>1.737997</v>
      </c>
      <c r="K1147" s="145" t="n">
        <f aca="false">IF(I1147=0,J1147,I1147)</f>
        <v>1.737997</v>
      </c>
      <c r="L1147" s="132" t="n">
        <v>2</v>
      </c>
      <c r="M1147" s="132" t="n">
        <v>1</v>
      </c>
      <c r="N1147" s="132" t="n">
        <v>4</v>
      </c>
      <c r="O1147" s="132" t="s">
        <v>151</v>
      </c>
      <c r="P1147" s="132" t="n">
        <v>2</v>
      </c>
      <c r="Q1147" s="132" t="n">
        <v>1.5</v>
      </c>
      <c r="R1147" s="132" t="n">
        <v>0</v>
      </c>
      <c r="S1147" s="132" t="n">
        <v>1</v>
      </c>
      <c r="T1147" s="132" t="n">
        <v>0</v>
      </c>
      <c r="U1147" s="132" t="n">
        <v>0</v>
      </c>
      <c r="V1147" s="132" t="n">
        <v>0</v>
      </c>
      <c r="W1147" s="132" t="n">
        <v>0</v>
      </c>
      <c r="X1147" s="132" t="n">
        <v>0</v>
      </c>
      <c r="Y1147" s="132" t="n">
        <f aca="false">IF(L1147&lt;=2.5,1,IF(L1147&lt;=4.5,2,IF(L1147&lt;=6.5,3,4)))</f>
        <v>1</v>
      </c>
      <c r="Z1147" s="132" t="n">
        <f aca="false">IF(R1147=1,35,IF(S1147=1,64,IF(T1147=1,IF(Y1147=1,85,104),IF(U1147=1,IF(Y1147=1,124,152),IF(V1147=1,(IF(Y1147=1,146,IF(Y1147=2,178,263))),IF(W1147=1,(IF(Y1147=1,178,IF(Y1147=2,218,321))),IF(X1147=1,IF(Y1147=1,190,IF(Y1147=2,242,IF(Y1147=3,357,896))))))))))</f>
        <v>64</v>
      </c>
      <c r="AA1147" s="146" t="n">
        <f aca="false">Z1147*F1147</f>
        <v>5190719.069376</v>
      </c>
      <c r="AB1147" s="141" t="n">
        <v>0</v>
      </c>
      <c r="AC1147" s="136" t="s">
        <v>125</v>
      </c>
    </row>
    <row r="1148" customFormat="false" ht="13.8" hidden="false" customHeight="false" outlineLevel="0" collapsed="false">
      <c r="A1148" s="136" t="n">
        <v>1147</v>
      </c>
      <c r="B1148" s="132" t="n">
        <v>296015.171336</v>
      </c>
      <c r="C1148" s="132" t="n">
        <v>5046831.09445</v>
      </c>
      <c r="D1148" s="132" t="s">
        <v>633</v>
      </c>
      <c r="E1148" s="147" t="n">
        <v>7529.7</v>
      </c>
      <c r="F1148" s="144" t="n">
        <f aca="false">E1148*10.76391</f>
        <v>81049.013127</v>
      </c>
      <c r="G1148" s="132" t="s">
        <v>439</v>
      </c>
      <c r="H1148" s="132" t="n">
        <v>0</v>
      </c>
      <c r="I1148" s="132" t="n">
        <v>0</v>
      </c>
      <c r="J1148" s="132" t="n">
        <f aca="false">IF(L1148=13.5,IF(X1148=1,12,9),-0.392532+1.267037*L1148+0.472239*X1148+0.58658*W1148+0.089417*V1148+0.531633*U1148+0.337883*T1148-0.403545*S1148)</f>
        <v>4.272071</v>
      </c>
      <c r="K1148" s="145" t="n">
        <f aca="false">IF(I1148=0,J1148,I1148)</f>
        <v>4.272071</v>
      </c>
      <c r="L1148" s="132" t="n">
        <v>4</v>
      </c>
      <c r="M1148" s="132" t="n">
        <v>4</v>
      </c>
      <c r="N1148" s="132" t="n">
        <v>8</v>
      </c>
      <c r="O1148" s="132" t="s">
        <v>151</v>
      </c>
      <c r="P1148" s="132" t="n">
        <v>2</v>
      </c>
      <c r="Q1148" s="132" t="n">
        <v>2.5</v>
      </c>
      <c r="R1148" s="132" t="n">
        <v>0</v>
      </c>
      <c r="S1148" s="132" t="n">
        <v>1</v>
      </c>
      <c r="T1148" s="132" t="n">
        <v>0</v>
      </c>
      <c r="U1148" s="132" t="n">
        <v>0</v>
      </c>
      <c r="V1148" s="132" t="n">
        <v>0</v>
      </c>
      <c r="W1148" s="132" t="n">
        <v>0</v>
      </c>
      <c r="X1148" s="132" t="n">
        <v>0</v>
      </c>
      <c r="Y1148" s="132" t="n">
        <f aca="false">IF(L1148&lt;=2.5,1,IF(L1148&lt;=4.5,2,IF(L1148&lt;=6.5,3,4)))</f>
        <v>2</v>
      </c>
      <c r="Z1148" s="132" t="n">
        <f aca="false">IF(R1148=1,35,IF(S1148=1,64,IF(T1148=1,IF(Y1148=1,85,104),IF(U1148=1,IF(Y1148=1,124,152),IF(V1148=1,(IF(Y1148=1,146,IF(Y1148=2,178,263))),IF(W1148=1,(IF(Y1148=1,178,IF(Y1148=2,218,321))),IF(X1148=1,IF(Y1148=1,190,IF(Y1148=2,242,IF(Y1148=3,357,896))))))))))</f>
        <v>64</v>
      </c>
      <c r="AA1148" s="146" t="n">
        <f aca="false">Z1148*F1148</f>
        <v>5187136.840128</v>
      </c>
      <c r="AB1148" s="141" t="n">
        <v>0</v>
      </c>
      <c r="AC1148" s="136" t="s">
        <v>125</v>
      </c>
    </row>
    <row r="1149" customFormat="false" ht="13.8" hidden="false" customHeight="false" outlineLevel="0" collapsed="false">
      <c r="A1149" s="136" t="n">
        <v>1148</v>
      </c>
      <c r="B1149" s="132" t="n">
        <v>290917.324207</v>
      </c>
      <c r="C1149" s="132" t="n">
        <v>5039771.32398</v>
      </c>
      <c r="D1149" s="132" t="s">
        <v>634</v>
      </c>
      <c r="E1149" s="147" t="n">
        <v>7511.4</v>
      </c>
      <c r="F1149" s="144" t="n">
        <f aca="false">E1149*10.76391</f>
        <v>80852.033574</v>
      </c>
      <c r="G1149" s="132" t="s">
        <v>250</v>
      </c>
      <c r="H1149" s="132" t="n">
        <v>0</v>
      </c>
      <c r="I1149" s="132" t="n">
        <v>3</v>
      </c>
      <c r="J1149" s="132" t="n">
        <f aca="false">IF(L1149=13.5,IF(X1149=1,12,9),-0.392532+1.267037*L1149+0.472239*X1149+0.58658*W1149+0.089417*V1149+0.531633*U1149+0.337883*T1149-0.403545*S1149)</f>
        <v>4.272071</v>
      </c>
      <c r="K1149" s="145" t="n">
        <f aca="false">IF(I1149=0,J1149,I1149)</f>
        <v>3</v>
      </c>
      <c r="L1149" s="132" t="n">
        <v>4</v>
      </c>
      <c r="M1149" s="132" t="n">
        <v>2</v>
      </c>
      <c r="N1149" s="132" t="n">
        <v>99</v>
      </c>
      <c r="O1149" s="132" t="s">
        <v>151</v>
      </c>
      <c r="P1149" s="132" t="n">
        <v>2</v>
      </c>
      <c r="Q1149" s="132" t="n">
        <v>2.5</v>
      </c>
      <c r="R1149" s="132" t="n">
        <v>0</v>
      </c>
      <c r="S1149" s="132" t="n">
        <v>1</v>
      </c>
      <c r="T1149" s="132" t="n">
        <v>0</v>
      </c>
      <c r="U1149" s="132" t="n">
        <v>0</v>
      </c>
      <c r="V1149" s="132" t="n">
        <v>0</v>
      </c>
      <c r="W1149" s="132" t="n">
        <v>0</v>
      </c>
      <c r="X1149" s="132" t="n">
        <v>0</v>
      </c>
      <c r="Y1149" s="132" t="n">
        <f aca="false">IF(L1149&lt;=2.5,1,IF(L1149&lt;=4.5,2,IF(L1149&lt;=6.5,3,4)))</f>
        <v>2</v>
      </c>
      <c r="Z1149" s="132" t="n">
        <f aca="false">IF(R1149=1,35,IF(S1149=1,64,IF(T1149=1,IF(Y1149=1,85,104),IF(U1149=1,IF(Y1149=1,124,152),IF(V1149=1,(IF(Y1149=1,146,IF(Y1149=2,178,263))),IF(W1149=1,(IF(Y1149=1,178,IF(Y1149=2,218,321))),IF(X1149=1,IF(Y1149=1,190,IF(Y1149=2,242,IF(Y1149=3,357,896))))))))))</f>
        <v>64</v>
      </c>
      <c r="AA1149" s="146" t="n">
        <f aca="false">Z1149*F1149</f>
        <v>5174530.148736</v>
      </c>
      <c r="AB1149" s="141" t="n">
        <v>0</v>
      </c>
      <c r="AC1149" s="136" t="s">
        <v>125</v>
      </c>
    </row>
    <row r="1150" customFormat="false" ht="13.8" hidden="false" customHeight="false" outlineLevel="0" collapsed="false">
      <c r="A1150" s="136" t="n">
        <v>1149</v>
      </c>
      <c r="B1150" s="132" t="n">
        <v>301914.847345</v>
      </c>
      <c r="C1150" s="132" t="n">
        <v>5036469.47597</v>
      </c>
      <c r="D1150" s="132" t="s">
        <v>635</v>
      </c>
      <c r="E1150" s="147" t="n">
        <v>7498</v>
      </c>
      <c r="F1150" s="144" t="n">
        <f aca="false">E1150*10.76391</f>
        <v>80707.79718</v>
      </c>
      <c r="G1150" s="132" t="s">
        <v>636</v>
      </c>
      <c r="H1150" s="132" t="n">
        <v>0</v>
      </c>
      <c r="I1150" s="132" t="n">
        <v>0</v>
      </c>
      <c r="J1150" s="132" t="n">
        <f aca="false">IF(L1150=13.5,IF(X1150=1,12,9),-0.392532+1.267037*L1150+0.472239*X1150+0.58658*W1150+0.089417*V1150+0.531633*U1150+0.337883*T1150-0.403545*S1150)</f>
        <v>3.497996</v>
      </c>
      <c r="K1150" s="145" t="n">
        <f aca="false">IF(I1150=0,J1150,I1150)</f>
        <v>3.497996</v>
      </c>
      <c r="L1150" s="132" t="n">
        <v>3</v>
      </c>
      <c r="M1150" s="132" t="n">
        <v>2</v>
      </c>
      <c r="N1150" s="132" t="n">
        <v>8</v>
      </c>
      <c r="O1150" s="132" t="s">
        <v>154</v>
      </c>
      <c r="P1150" s="132" t="n">
        <v>1</v>
      </c>
      <c r="Q1150" s="132" t="n">
        <v>1.5</v>
      </c>
      <c r="R1150" s="132" t="n">
        <v>0</v>
      </c>
      <c r="S1150" s="132" t="n">
        <v>0</v>
      </c>
      <c r="T1150" s="132" t="n">
        <v>0</v>
      </c>
      <c r="U1150" s="132" t="n">
        <v>0</v>
      </c>
      <c r="V1150" s="132" t="n">
        <v>1</v>
      </c>
      <c r="W1150" s="132" t="n">
        <v>0</v>
      </c>
      <c r="X1150" s="132" t="n">
        <v>0</v>
      </c>
      <c r="Y1150" s="132" t="n">
        <f aca="false">IF(L1150&lt;=2.5,1,IF(L1150&lt;=4.5,2,IF(L1150&lt;=6.5,3,4)))</f>
        <v>2</v>
      </c>
      <c r="Z1150" s="132" t="n">
        <f aca="false">IF(R1150=1,35,IF(S1150=1,64,IF(T1150=1,IF(Y1150=1,85,104),IF(U1150=1,IF(Y1150=1,124,152),IF(V1150=1,(IF(Y1150=1,146,IF(Y1150=2,178,263))),IF(W1150=1,(IF(Y1150=1,178,IF(Y1150=2,218,321))),IF(X1150=1,IF(Y1150=1,190,IF(Y1150=2,242,IF(Y1150=3,357,896))))))))))</f>
        <v>178</v>
      </c>
      <c r="AA1150" s="146" t="n">
        <f aca="false">Z1150*F1150</f>
        <v>14365987.89804</v>
      </c>
      <c r="AB1150" s="141" t="n">
        <v>1</v>
      </c>
      <c r="AC1150" s="136" t="s">
        <v>191</v>
      </c>
    </row>
    <row r="1151" customFormat="false" ht="13.8" hidden="false" customHeight="false" outlineLevel="0" collapsed="false">
      <c r="A1151" s="136" t="n">
        <v>1150</v>
      </c>
      <c r="B1151" s="132" t="n">
        <v>294519.343178</v>
      </c>
      <c r="C1151" s="132" t="n">
        <v>5048960.56712</v>
      </c>
      <c r="D1151" s="132" t="s">
        <v>637</v>
      </c>
      <c r="E1151" s="147" t="n">
        <v>7488.44</v>
      </c>
      <c r="F1151" s="144" t="n">
        <f aca="false">E1151*10.76391</f>
        <v>80604.8942004</v>
      </c>
      <c r="G1151" s="132" t="s">
        <v>278</v>
      </c>
      <c r="H1151" s="132" t="n">
        <v>3</v>
      </c>
      <c r="I1151" s="132" t="n">
        <v>9</v>
      </c>
      <c r="J1151" s="132" t="n">
        <f aca="false">IF(L1151=13.5,IF(X1151=1,12,9),-0.392532+1.267037*L1151+0.472239*X1151+0.58658*W1151+0.089417*V1151+0.531633*U1151+0.337883*T1151-0.403545*S1151)</f>
        <v>5.539108</v>
      </c>
      <c r="K1151" s="145" t="n">
        <f aca="false">IF(I1151=0,J1151,I1151)</f>
        <v>9</v>
      </c>
      <c r="L1151" s="132" t="n">
        <v>5</v>
      </c>
      <c r="M1151" s="132" t="n">
        <v>4</v>
      </c>
      <c r="N1151" s="132" t="n">
        <v>15</v>
      </c>
      <c r="O1151" s="132" t="s">
        <v>151</v>
      </c>
      <c r="P1151" s="132" t="n">
        <v>2</v>
      </c>
      <c r="Q1151" s="132" t="n">
        <v>2</v>
      </c>
      <c r="R1151" s="132" t="n">
        <v>0</v>
      </c>
      <c r="S1151" s="132" t="n">
        <v>1</v>
      </c>
      <c r="T1151" s="132" t="n">
        <v>0</v>
      </c>
      <c r="U1151" s="132" t="n">
        <v>0</v>
      </c>
      <c r="V1151" s="132" t="n">
        <v>0</v>
      </c>
      <c r="W1151" s="132" t="n">
        <v>0</v>
      </c>
      <c r="X1151" s="132" t="n">
        <v>0</v>
      </c>
      <c r="Y1151" s="132" t="n">
        <f aca="false">IF(L1151&lt;=2.5,1,IF(L1151&lt;=4.5,2,IF(L1151&lt;=6.5,3,4)))</f>
        <v>3</v>
      </c>
      <c r="Z1151" s="132" t="n">
        <f aca="false">IF(R1151=1,35,IF(S1151=1,64,IF(T1151=1,IF(Y1151=1,85,104),IF(U1151=1,IF(Y1151=1,124,152),IF(V1151=1,(IF(Y1151=1,146,IF(Y1151=2,178,263))),IF(W1151=1,(IF(Y1151=1,178,IF(Y1151=2,218,321))),IF(X1151=1,IF(Y1151=1,190,IF(Y1151=2,242,IF(Y1151=3,357,896))))))))))</f>
        <v>64</v>
      </c>
      <c r="AA1151" s="146" t="n">
        <f aca="false">Z1151*F1151</f>
        <v>5158713.2288256</v>
      </c>
      <c r="AB1151" s="141" t="n">
        <v>0</v>
      </c>
      <c r="AC1151" s="136" t="s">
        <v>125</v>
      </c>
    </row>
    <row r="1152" customFormat="false" ht="13.8" hidden="false" customHeight="false" outlineLevel="0" collapsed="false">
      <c r="A1152" s="136" t="n">
        <v>1151</v>
      </c>
      <c r="B1152" s="132" t="n">
        <v>275146.230847</v>
      </c>
      <c r="C1152" s="132" t="n">
        <v>5040558.58103</v>
      </c>
      <c r="D1152" s="132" t="s">
        <v>638</v>
      </c>
      <c r="E1152" s="147" t="n">
        <v>7471.7</v>
      </c>
      <c r="F1152" s="144" t="n">
        <f aca="false">E1152*10.76391</f>
        <v>80424.706347</v>
      </c>
      <c r="G1152" s="132" t="s">
        <v>173</v>
      </c>
      <c r="H1152" s="132" t="n">
        <v>0.2</v>
      </c>
      <c r="I1152" s="132" t="n">
        <v>1</v>
      </c>
      <c r="J1152" s="132" t="n">
        <f aca="false">IF(L1152=13.5,IF(X1152=1,12,9),-0.392532+1.267037*L1152+0.472239*X1152+0.58658*W1152+0.089417*V1152+0.531633*U1152+0.337883*T1152-0.403545*S1152)</f>
        <v>1.5080235</v>
      </c>
      <c r="K1152" s="145" t="n">
        <f aca="false">IF(I1152=0,J1152,I1152)</f>
        <v>1</v>
      </c>
      <c r="L1152" s="132" t="n">
        <v>1.5</v>
      </c>
      <c r="M1152" s="132" t="n">
        <v>1</v>
      </c>
      <c r="N1152" s="132" t="n">
        <v>2</v>
      </c>
      <c r="O1152" s="132" t="s">
        <v>150</v>
      </c>
      <c r="P1152" s="132" t="n">
        <v>1</v>
      </c>
      <c r="Q1152" s="132" t="n">
        <v>1.5</v>
      </c>
      <c r="R1152" s="132" t="n">
        <v>1</v>
      </c>
      <c r="S1152" s="132" t="n">
        <v>0</v>
      </c>
      <c r="T1152" s="132" t="n">
        <v>0</v>
      </c>
      <c r="U1152" s="132" t="n">
        <v>0</v>
      </c>
      <c r="V1152" s="132" t="n">
        <v>0</v>
      </c>
      <c r="W1152" s="132" t="n">
        <v>0</v>
      </c>
      <c r="X1152" s="132" t="n">
        <v>0</v>
      </c>
      <c r="Y1152" s="132" t="n">
        <f aca="false">IF(L1152&lt;=2.5,1,IF(L1152&lt;=4.5,2,IF(L1152&lt;=6.5,3,4)))</f>
        <v>1</v>
      </c>
      <c r="Z1152" s="132" t="n">
        <f aca="false">IF(R1152=1,35,IF(S1152=1,64,IF(T1152=1,IF(Y1152=1,85,104),IF(U1152=1,IF(Y1152=1,124,152),IF(V1152=1,(IF(Y1152=1,146,IF(Y1152=2,178,263))),IF(W1152=1,(IF(Y1152=1,178,IF(Y1152=2,218,321))),IF(X1152=1,IF(Y1152=1,190,IF(Y1152=2,242,IF(Y1152=3,357,896))))))))))</f>
        <v>35</v>
      </c>
      <c r="AA1152" s="146" t="n">
        <f aca="false">Z1152*F1152</f>
        <v>2814864.722145</v>
      </c>
      <c r="AB1152" s="141" t="n">
        <v>0</v>
      </c>
      <c r="AC1152" s="136" t="s">
        <v>126</v>
      </c>
    </row>
    <row r="1153" customFormat="false" ht="13.8" hidden="false" customHeight="false" outlineLevel="0" collapsed="false">
      <c r="A1153" s="136" t="n">
        <v>1152</v>
      </c>
      <c r="B1153" s="132" t="n">
        <v>288731.5134</v>
      </c>
      <c r="C1153" s="132" t="n">
        <v>5042272.398</v>
      </c>
      <c r="D1153" s="132" t="s">
        <v>639</v>
      </c>
      <c r="E1153" s="147" t="n">
        <v>7458.9</v>
      </c>
      <c r="F1153" s="144" t="n">
        <f aca="false">E1153*10.76391</f>
        <v>80286.928299</v>
      </c>
      <c r="G1153" s="132" t="s">
        <v>238</v>
      </c>
      <c r="H1153" s="132" t="n">
        <v>1</v>
      </c>
      <c r="I1153" s="132" t="n">
        <v>6</v>
      </c>
      <c r="J1153" s="132" t="n">
        <f aca="false">IF(L1153=13.5,IF(X1153=1,12,9),-0.392532+1.267037*L1153+0.472239*X1153+0.58658*W1153+0.089417*V1153+0.531633*U1153+0.337883*T1153-0.403545*S1153)</f>
        <v>5.6470175</v>
      </c>
      <c r="K1153" s="145" t="n">
        <f aca="false">IF(I1153=0,J1153,I1153)</f>
        <v>6</v>
      </c>
      <c r="L1153" s="132" t="n">
        <v>4.5</v>
      </c>
      <c r="M1153" s="132" t="n">
        <v>2</v>
      </c>
      <c r="N1153" s="132" t="n">
        <v>15</v>
      </c>
      <c r="O1153" s="132" t="s">
        <v>152</v>
      </c>
      <c r="P1153" s="132" t="n">
        <v>2</v>
      </c>
      <c r="Q1153" s="132" t="n">
        <v>2.5</v>
      </c>
      <c r="R1153" s="132" t="n">
        <v>0</v>
      </c>
      <c r="S1153" s="132" t="n">
        <v>0</v>
      </c>
      <c r="T1153" s="132" t="n">
        <v>1</v>
      </c>
      <c r="U1153" s="132" t="n">
        <v>0</v>
      </c>
      <c r="V1153" s="132" t="n">
        <v>0</v>
      </c>
      <c r="W1153" s="132" t="n">
        <v>0</v>
      </c>
      <c r="X1153" s="132" t="n">
        <v>0</v>
      </c>
      <c r="Y1153" s="132" t="n">
        <f aca="false">IF(L1153&lt;=2.5,1,IF(L1153&lt;=4.5,2,IF(L1153&lt;=6.5,3,4)))</f>
        <v>2</v>
      </c>
      <c r="Z1153" s="132" t="n">
        <f aca="false">IF(R1153=1,35,IF(S1153=1,64,IF(T1153=1,IF(Y1153=1,85,104),IF(U1153=1,IF(Y1153=1,124,152),IF(V1153=1,(IF(Y1153=1,146,IF(Y1153=2,178,263))),IF(W1153=1,(IF(Y1153=1,178,IF(Y1153=2,218,321))),IF(X1153=1,IF(Y1153=1,190,IF(Y1153=2,242,IF(Y1153=3,357,896))))))))))</f>
        <v>104</v>
      </c>
      <c r="AA1153" s="146" t="n">
        <f aca="false">Z1153*F1153</f>
        <v>8349840.543096</v>
      </c>
      <c r="AB1153" s="141" t="n">
        <v>1</v>
      </c>
      <c r="AC1153" s="136" t="s">
        <v>125</v>
      </c>
    </row>
    <row r="1154" customFormat="false" ht="13.8" hidden="false" customHeight="false" outlineLevel="0" collapsed="false">
      <c r="A1154" s="136" t="n">
        <v>1153</v>
      </c>
      <c r="B1154" s="132" t="n">
        <v>289806.8361</v>
      </c>
      <c r="C1154" s="132" t="n">
        <v>5041282.312</v>
      </c>
      <c r="D1154" s="132" t="s">
        <v>640</v>
      </c>
      <c r="E1154" s="147" t="n">
        <v>7453.3</v>
      </c>
      <c r="F1154" s="144" t="n">
        <f aca="false">E1154*10.76391</f>
        <v>80226.650403</v>
      </c>
      <c r="G1154" s="132" t="s">
        <v>194</v>
      </c>
      <c r="H1154" s="132" t="n">
        <v>0</v>
      </c>
      <c r="I1154" s="132" t="n">
        <v>0</v>
      </c>
      <c r="J1154" s="132" t="n">
        <f aca="false">IF(L1154=13.5,IF(X1154=1,12,9),-0.392532+1.267037*L1154+0.472239*X1154+0.58658*W1154+0.089417*V1154+0.531633*U1154+0.337883*T1154-0.403545*S1154)</f>
        <v>2.479425</v>
      </c>
      <c r="K1154" s="145" t="n">
        <f aca="false">IF(I1154=0,J1154,I1154)</f>
        <v>2.479425</v>
      </c>
      <c r="L1154" s="132" t="n">
        <v>2</v>
      </c>
      <c r="M1154" s="132" t="n">
        <v>1</v>
      </c>
      <c r="N1154" s="132" t="n">
        <v>4</v>
      </c>
      <c r="O1154" s="132" t="s">
        <v>152</v>
      </c>
      <c r="P1154" s="132" t="n">
        <v>2</v>
      </c>
      <c r="Q1154" s="132" t="n">
        <v>1.5</v>
      </c>
      <c r="R1154" s="132" t="n">
        <v>0</v>
      </c>
      <c r="S1154" s="132" t="n">
        <v>0</v>
      </c>
      <c r="T1154" s="132" t="n">
        <v>1</v>
      </c>
      <c r="U1154" s="132" t="n">
        <v>0</v>
      </c>
      <c r="V1154" s="132" t="n">
        <v>0</v>
      </c>
      <c r="W1154" s="132" t="n">
        <v>0</v>
      </c>
      <c r="X1154" s="132" t="n">
        <v>0</v>
      </c>
      <c r="Y1154" s="132" t="n">
        <f aca="false">IF(L1154&lt;=2.5,1,IF(L1154&lt;=4.5,2,IF(L1154&lt;=6.5,3,4)))</f>
        <v>1</v>
      </c>
      <c r="Z1154" s="132" t="n">
        <f aca="false">IF(R1154=1,35,IF(S1154=1,64,IF(T1154=1,IF(Y1154=1,85,104),IF(U1154=1,IF(Y1154=1,124,152),IF(V1154=1,(IF(Y1154=1,146,IF(Y1154=2,178,263))),IF(W1154=1,(IF(Y1154=1,178,IF(Y1154=2,218,321))),IF(X1154=1,IF(Y1154=1,190,IF(Y1154=2,242,IF(Y1154=3,357,896))))))))))</f>
        <v>85</v>
      </c>
      <c r="AA1154" s="146" t="n">
        <f aca="false">Z1154*F1154</f>
        <v>6819265.284255</v>
      </c>
      <c r="AB1154" s="141" t="n">
        <v>0</v>
      </c>
      <c r="AC1154" s="136" t="s">
        <v>125</v>
      </c>
    </row>
    <row r="1155" customFormat="false" ht="13.8" hidden="false" customHeight="false" outlineLevel="0" collapsed="false">
      <c r="A1155" s="136" t="n">
        <v>1154</v>
      </c>
      <c r="B1155" s="132" t="n">
        <v>295718.879316</v>
      </c>
      <c r="C1155" s="132" t="n">
        <v>5035954.92345</v>
      </c>
      <c r="D1155" s="132" t="s">
        <v>641</v>
      </c>
      <c r="E1155" s="147" t="n">
        <v>7433.7</v>
      </c>
      <c r="F1155" s="144" t="n">
        <f aca="false">E1155*10.76391</f>
        <v>80015.677767</v>
      </c>
      <c r="G1155" s="132" t="s">
        <v>489</v>
      </c>
      <c r="H1155" s="132" t="n">
        <v>0</v>
      </c>
      <c r="I1155" s="132" t="n">
        <v>0</v>
      </c>
      <c r="J1155" s="132" t="n">
        <f aca="false">IF(L1155=13.5,IF(X1155=1,12,9),-0.392532+1.267037*L1155+0.472239*X1155+0.58658*W1155+0.089417*V1155+0.531633*U1155+0.337883*T1155-0.403545*S1155)</f>
        <v>2.479425</v>
      </c>
      <c r="K1155" s="145" t="n">
        <f aca="false">IF(I1155=0,J1155,I1155)</f>
        <v>2.479425</v>
      </c>
      <c r="L1155" s="132" t="n">
        <v>2</v>
      </c>
      <c r="M1155" s="132" t="n">
        <v>1</v>
      </c>
      <c r="N1155" s="132" t="n">
        <v>4</v>
      </c>
      <c r="O1155" s="132" t="s">
        <v>152</v>
      </c>
      <c r="P1155" s="132" t="n">
        <v>2</v>
      </c>
      <c r="Q1155" s="132" t="n">
        <v>1.5</v>
      </c>
      <c r="R1155" s="132" t="n">
        <v>0</v>
      </c>
      <c r="S1155" s="132" t="n">
        <v>0</v>
      </c>
      <c r="T1155" s="132" t="n">
        <v>1</v>
      </c>
      <c r="U1155" s="132" t="n">
        <v>0</v>
      </c>
      <c r="V1155" s="132" t="n">
        <v>0</v>
      </c>
      <c r="W1155" s="132" t="n">
        <v>0</v>
      </c>
      <c r="X1155" s="132" t="n">
        <v>0</v>
      </c>
      <c r="Y1155" s="132" t="n">
        <f aca="false">IF(L1155&lt;=2.5,1,IF(L1155&lt;=4.5,2,IF(L1155&lt;=6.5,3,4)))</f>
        <v>1</v>
      </c>
      <c r="Z1155" s="132" t="n">
        <f aca="false">IF(R1155=1,35,IF(S1155=1,64,IF(T1155=1,IF(Y1155=1,85,104),IF(U1155=1,IF(Y1155=1,124,152),IF(V1155=1,(IF(Y1155=1,146,IF(Y1155=2,178,263))),IF(W1155=1,(IF(Y1155=1,178,IF(Y1155=2,218,321))),IF(X1155=1,IF(Y1155=1,190,IF(Y1155=2,242,IF(Y1155=3,357,896))))))))))</f>
        <v>85</v>
      </c>
      <c r="AA1155" s="146" t="n">
        <f aca="false">Z1155*F1155</f>
        <v>6801332.610195</v>
      </c>
      <c r="AB1155" s="141" t="n">
        <v>0</v>
      </c>
      <c r="AC1155" s="136" t="s">
        <v>125</v>
      </c>
    </row>
    <row r="1156" customFormat="false" ht="13.8" hidden="false" customHeight="false" outlineLevel="0" collapsed="false">
      <c r="A1156" s="136" t="n">
        <v>1155</v>
      </c>
      <c r="B1156" s="132" t="n">
        <v>293075.108247</v>
      </c>
      <c r="C1156" s="132" t="n">
        <v>5040034.19484</v>
      </c>
      <c r="D1156" s="132" t="s">
        <v>642</v>
      </c>
      <c r="E1156" s="147" t="n">
        <v>7432.1</v>
      </c>
      <c r="F1156" s="144" t="n">
        <f aca="false">E1156*10.76391</f>
        <v>79998.455511</v>
      </c>
      <c r="G1156" s="132" t="s">
        <v>262</v>
      </c>
      <c r="H1156" s="132" t="n">
        <v>1</v>
      </c>
      <c r="I1156" s="132" t="n">
        <v>6</v>
      </c>
      <c r="J1156" s="132" t="n">
        <f aca="false">IF(L1156=13.5,IF(X1156=1,12,9),-0.392532+1.267037*L1156+0.472239*X1156+0.58658*W1156+0.089417*V1156+0.531633*U1156+0.337883*T1156-0.403545*S1156)</f>
        <v>5.013499</v>
      </c>
      <c r="K1156" s="145" t="n">
        <f aca="false">IF(I1156=0,J1156,I1156)</f>
        <v>6</v>
      </c>
      <c r="L1156" s="132" t="n">
        <v>4</v>
      </c>
      <c r="M1156" s="132" t="n">
        <v>2</v>
      </c>
      <c r="N1156" s="132" t="n">
        <v>12</v>
      </c>
      <c r="O1156" s="132" t="s">
        <v>152</v>
      </c>
      <c r="P1156" s="132" t="n">
        <v>2</v>
      </c>
      <c r="Q1156" s="132" t="n">
        <v>2.5</v>
      </c>
      <c r="R1156" s="132" t="n">
        <v>0</v>
      </c>
      <c r="S1156" s="132" t="n">
        <v>0</v>
      </c>
      <c r="T1156" s="132" t="n">
        <v>1</v>
      </c>
      <c r="U1156" s="132" t="n">
        <v>0</v>
      </c>
      <c r="V1156" s="132" t="n">
        <v>0</v>
      </c>
      <c r="W1156" s="132" t="n">
        <v>0</v>
      </c>
      <c r="X1156" s="132" t="n">
        <v>0</v>
      </c>
      <c r="Y1156" s="132" t="n">
        <f aca="false">IF(L1156&lt;=2.5,1,IF(L1156&lt;=4.5,2,IF(L1156&lt;=6.5,3,4)))</f>
        <v>2</v>
      </c>
      <c r="Z1156" s="132" t="n">
        <f aca="false">IF(R1156=1,35,IF(S1156=1,64,IF(T1156=1,IF(Y1156=1,85,104),IF(U1156=1,IF(Y1156=1,124,152),IF(V1156=1,(IF(Y1156=1,146,IF(Y1156=2,178,263))),IF(W1156=1,(IF(Y1156=1,178,IF(Y1156=2,218,321))),IF(X1156=1,IF(Y1156=1,190,IF(Y1156=2,242,IF(Y1156=3,357,896))))))))))</f>
        <v>104</v>
      </c>
      <c r="AA1156" s="146" t="n">
        <f aca="false">Z1156*F1156</f>
        <v>8319839.373144</v>
      </c>
      <c r="AB1156" s="141" t="n">
        <v>0</v>
      </c>
      <c r="AC1156" s="136" t="s">
        <v>125</v>
      </c>
    </row>
    <row r="1157" customFormat="false" ht="13.8" hidden="false" customHeight="false" outlineLevel="0" collapsed="false">
      <c r="A1157" s="136" t="n">
        <v>1156</v>
      </c>
      <c r="B1157" s="132" t="n">
        <v>300638.371136</v>
      </c>
      <c r="C1157" s="132" t="n">
        <v>5041895.67918</v>
      </c>
      <c r="D1157" s="132" t="s">
        <v>643</v>
      </c>
      <c r="E1157" s="147" t="n">
        <v>7423.2</v>
      </c>
      <c r="F1157" s="144" t="n">
        <f aca="false">E1157*10.76391</f>
        <v>79902.656712</v>
      </c>
      <c r="G1157" s="132" t="s">
        <v>231</v>
      </c>
      <c r="H1157" s="132" t="n">
        <v>0</v>
      </c>
      <c r="I1157" s="132" t="n">
        <v>12</v>
      </c>
      <c r="J1157" s="132" t="n">
        <f aca="false">IF(L1157=13.5,IF(X1157=1,12,9),-0.392532+1.267037*L1157+0.472239*X1157+0.58658*W1157+0.089417*V1157+0.531633*U1157+0.337883*T1157-0.403545*S1157)</f>
        <v>9</v>
      </c>
      <c r="K1157" s="145" t="n">
        <f aca="false">IF(I1157=0,J1157,I1157)</f>
        <v>12</v>
      </c>
      <c r="L1157" s="132" t="n">
        <v>13.5</v>
      </c>
      <c r="M1157" s="132" t="n">
        <v>0</v>
      </c>
      <c r="N1157" s="132" t="n">
        <v>0</v>
      </c>
      <c r="O1157" s="132" t="s">
        <v>154</v>
      </c>
      <c r="P1157" s="132" t="n">
        <v>0</v>
      </c>
      <c r="Q1157" s="132" t="n">
        <v>0</v>
      </c>
      <c r="R1157" s="132" t="n">
        <v>0</v>
      </c>
      <c r="S1157" s="132" t="n">
        <v>0</v>
      </c>
      <c r="T1157" s="132" t="n">
        <v>0</v>
      </c>
      <c r="U1157" s="132" t="n">
        <v>0</v>
      </c>
      <c r="V1157" s="132" t="n">
        <v>1</v>
      </c>
      <c r="W1157" s="132" t="n">
        <v>0</v>
      </c>
      <c r="X1157" s="132" t="n">
        <v>0</v>
      </c>
      <c r="Y1157" s="132" t="n">
        <f aca="false">IF(L1157&lt;=2.5,1,IF(L1157&lt;=4.5,2,IF(L1157&lt;=6.5,3,4)))</f>
        <v>4</v>
      </c>
      <c r="Z1157" s="132" t="n">
        <f aca="false">IF(R1157=1,35,IF(S1157=1,64,IF(T1157=1,IF(Y1157=1,85,104),IF(U1157=1,IF(Y1157=1,124,152),IF(V1157=1,(IF(Y1157=1,146,IF(Y1157=2,178,263))),IF(W1157=1,(IF(Y1157=1,178,IF(Y1157=2,218,321))),IF(X1157=1,IF(Y1157=1,190,IF(Y1157=2,242,IF(Y1157=3,357,896))))))))))</f>
        <v>263</v>
      </c>
      <c r="AA1157" s="146" t="n">
        <f aca="false">Z1157*F1157</f>
        <v>21014398.715256</v>
      </c>
      <c r="AB1157" s="141" t="n">
        <v>0</v>
      </c>
      <c r="AC1157" s="136" t="s">
        <v>191</v>
      </c>
    </row>
    <row r="1158" customFormat="false" ht="13.8" hidden="false" customHeight="false" outlineLevel="0" collapsed="false">
      <c r="A1158" s="136" t="n">
        <v>1157</v>
      </c>
      <c r="B1158" s="132" t="n">
        <v>299556.409998</v>
      </c>
      <c r="C1158" s="132" t="n">
        <v>5040470.95556</v>
      </c>
      <c r="D1158" s="132" t="s">
        <v>644</v>
      </c>
      <c r="E1158" s="147" t="n">
        <v>7419.7</v>
      </c>
      <c r="F1158" s="144" t="n">
        <f aca="false">E1158*10.76391</f>
        <v>79864.983027</v>
      </c>
      <c r="G1158" s="132" t="s">
        <v>466</v>
      </c>
      <c r="H1158" s="132" t="n">
        <v>0</v>
      </c>
      <c r="I1158" s="132" t="n">
        <v>12</v>
      </c>
      <c r="J1158" s="132" t="n">
        <f aca="false">IF(L1158=13.5,IF(X1158=1,12,9),-0.392532+1.267037*L1158+0.472239*X1158+0.58658*W1158+0.089417*V1158+0.531633*U1158+0.337883*T1158-0.403545*S1158)</f>
        <v>12</v>
      </c>
      <c r="K1158" s="145" t="n">
        <f aca="false">IF(I1158=0,J1158,I1158)</f>
        <v>12</v>
      </c>
      <c r="L1158" s="132" t="n">
        <v>13.5</v>
      </c>
      <c r="M1158" s="132" t="n">
        <v>0</v>
      </c>
      <c r="N1158" s="132" t="n">
        <v>0</v>
      </c>
      <c r="O1158" s="132" t="s">
        <v>156</v>
      </c>
      <c r="P1158" s="132" t="n">
        <v>0</v>
      </c>
      <c r="Q1158" s="132" t="n">
        <v>0</v>
      </c>
      <c r="R1158" s="132" t="n">
        <v>0</v>
      </c>
      <c r="S1158" s="132" t="n">
        <v>0</v>
      </c>
      <c r="T1158" s="132" t="n">
        <v>0</v>
      </c>
      <c r="U1158" s="132" t="n">
        <v>0</v>
      </c>
      <c r="V1158" s="132" t="n">
        <v>0</v>
      </c>
      <c r="W1158" s="132" t="n">
        <v>0</v>
      </c>
      <c r="X1158" s="132" t="n">
        <v>1</v>
      </c>
      <c r="Y1158" s="132" t="n">
        <f aca="false">IF(L1158&lt;=2.5,1,IF(L1158&lt;=4.5,2,IF(L1158&lt;=6.5,3,4)))</f>
        <v>4</v>
      </c>
      <c r="Z1158" s="132" t="n">
        <f aca="false">IF(R1158=1,35,IF(S1158=1,64,IF(T1158=1,IF(Y1158=1,85,104),IF(U1158=1,IF(Y1158=1,124,152),IF(V1158=1,(IF(Y1158=1,146,IF(Y1158=2,178,263))),IF(W1158=1,(IF(Y1158=1,178,IF(Y1158=2,218,321))),IF(X1158=1,IF(Y1158=1,190,IF(Y1158=2,242,IF(Y1158=3,357,896))))))))))</f>
        <v>896</v>
      </c>
      <c r="AA1158" s="146" t="n">
        <f aca="false">Z1158*F1158</f>
        <v>71559024.792192</v>
      </c>
      <c r="AB1158" s="141" t="n">
        <v>1</v>
      </c>
      <c r="AC1158" s="136" t="s">
        <v>291</v>
      </c>
    </row>
    <row r="1159" customFormat="false" ht="13.8" hidden="false" customHeight="false" outlineLevel="0" collapsed="false">
      <c r="A1159" s="136" t="n">
        <v>1158</v>
      </c>
      <c r="B1159" s="132" t="n">
        <v>299649.113608</v>
      </c>
      <c r="C1159" s="132" t="n">
        <v>5045744.60931</v>
      </c>
      <c r="D1159" s="132" t="s">
        <v>645</v>
      </c>
      <c r="E1159" s="147" t="n">
        <v>7404.7</v>
      </c>
      <c r="F1159" s="144" t="n">
        <f aca="false">E1159*10.76391</f>
        <v>79703.524377</v>
      </c>
      <c r="G1159" s="132" t="s">
        <v>218</v>
      </c>
      <c r="H1159" s="132" t="n">
        <v>0</v>
      </c>
      <c r="I1159" s="132" t="n">
        <v>0</v>
      </c>
      <c r="J1159" s="132" t="n">
        <f aca="false">IF(L1159=13.5,IF(X1159=1,12,9),-0.392532+1.267037*L1159+0.472239*X1159+0.58658*W1159+0.089417*V1159+0.531633*U1159+0.337883*T1159-0.403545*S1159)</f>
        <v>3.3066935</v>
      </c>
      <c r="K1159" s="145" t="n">
        <f aca="false">IF(I1159=0,J1159,I1159)</f>
        <v>3.3066935</v>
      </c>
      <c r="L1159" s="132" t="n">
        <v>2.5</v>
      </c>
      <c r="M1159" s="132" t="n">
        <v>2</v>
      </c>
      <c r="N1159" s="132" t="n">
        <v>4</v>
      </c>
      <c r="O1159" s="132" t="s">
        <v>153</v>
      </c>
      <c r="P1159" s="132" t="n">
        <v>2</v>
      </c>
      <c r="Q1159" s="132" t="n">
        <v>2.5</v>
      </c>
      <c r="R1159" s="132" t="n">
        <v>0</v>
      </c>
      <c r="S1159" s="132" t="n">
        <v>0</v>
      </c>
      <c r="T1159" s="132" t="n">
        <v>0</v>
      </c>
      <c r="U1159" s="132" t="n">
        <v>1</v>
      </c>
      <c r="V1159" s="132" t="n">
        <v>0</v>
      </c>
      <c r="W1159" s="132" t="n">
        <v>0</v>
      </c>
      <c r="X1159" s="132" t="n">
        <v>0</v>
      </c>
      <c r="Y1159" s="132" t="n">
        <f aca="false">IF(L1159&lt;=2.5,1,IF(L1159&lt;=4.5,2,IF(L1159&lt;=6.5,3,4)))</f>
        <v>1</v>
      </c>
      <c r="Z1159" s="132" t="n">
        <f aca="false">IF(R1159=1,35,IF(S1159=1,64,IF(T1159=1,IF(Y1159=1,85,104),IF(U1159=1,IF(Y1159=1,124,152),IF(V1159=1,(IF(Y1159=1,146,IF(Y1159=2,178,263))),IF(W1159=1,(IF(Y1159=1,178,IF(Y1159=2,218,321))),IF(X1159=1,IF(Y1159=1,190,IF(Y1159=2,242,IF(Y1159=3,357,896))))))))))</f>
        <v>124</v>
      </c>
      <c r="AA1159" s="146" t="n">
        <f aca="false">Z1159*F1159</f>
        <v>9883237.022748</v>
      </c>
      <c r="AB1159" s="141" t="n">
        <v>0</v>
      </c>
      <c r="AC1159" s="136" t="s">
        <v>191</v>
      </c>
    </row>
    <row r="1160" customFormat="false" ht="13.8" hidden="false" customHeight="false" outlineLevel="0" collapsed="false">
      <c r="A1160" s="136" t="n">
        <v>1159</v>
      </c>
      <c r="B1160" s="132" t="n">
        <v>301978.412408</v>
      </c>
      <c r="C1160" s="132" t="n">
        <v>5058611.39508</v>
      </c>
      <c r="D1160" s="132" t="s">
        <v>646</v>
      </c>
      <c r="E1160" s="147" t="n">
        <v>7343.9</v>
      </c>
      <c r="F1160" s="144" t="n">
        <f aca="false">E1160*10.76391</f>
        <v>79049.078649</v>
      </c>
      <c r="G1160" s="132" t="s">
        <v>333</v>
      </c>
      <c r="H1160" s="132" t="n">
        <v>0</v>
      </c>
      <c r="I1160" s="132" t="n">
        <v>0</v>
      </c>
      <c r="J1160" s="132" t="n">
        <f aca="false">IF(L1160=13.5,IF(X1160=1,12,9),-0.392532+1.267037*L1160+0.472239*X1160+0.58658*W1160+0.089417*V1160+0.531633*U1160+0.337883*T1160-0.403545*S1160)</f>
        <v>2.141542</v>
      </c>
      <c r="K1160" s="145" t="n">
        <f aca="false">IF(I1160=0,J1160,I1160)</f>
        <v>2.141542</v>
      </c>
      <c r="L1160" s="132" t="n">
        <v>2</v>
      </c>
      <c r="M1160" s="132" t="n">
        <v>1</v>
      </c>
      <c r="N1160" s="132" t="n">
        <v>3</v>
      </c>
      <c r="O1160" s="132" t="s">
        <v>150</v>
      </c>
      <c r="P1160" s="132" t="n">
        <v>2</v>
      </c>
      <c r="Q1160" s="132" t="n">
        <v>1.5</v>
      </c>
      <c r="R1160" s="132" t="n">
        <v>1</v>
      </c>
      <c r="S1160" s="132" t="n">
        <v>0</v>
      </c>
      <c r="T1160" s="132" t="n">
        <v>0</v>
      </c>
      <c r="U1160" s="132" t="n">
        <v>0</v>
      </c>
      <c r="V1160" s="132" t="n">
        <v>0</v>
      </c>
      <c r="W1160" s="132" t="n">
        <v>0</v>
      </c>
      <c r="X1160" s="132" t="n">
        <v>0</v>
      </c>
      <c r="Y1160" s="132" t="n">
        <f aca="false">IF(L1160&lt;=2.5,1,IF(L1160&lt;=4.5,2,IF(L1160&lt;=6.5,3,4)))</f>
        <v>1</v>
      </c>
      <c r="Z1160" s="132" t="n">
        <f aca="false">IF(R1160=1,35,IF(S1160=1,64,IF(T1160=1,IF(Y1160=1,85,104),IF(U1160=1,IF(Y1160=1,124,152),IF(V1160=1,(IF(Y1160=1,146,IF(Y1160=2,178,263))),IF(W1160=1,(IF(Y1160=1,178,IF(Y1160=2,218,321))),IF(X1160=1,IF(Y1160=1,190,IF(Y1160=2,242,IF(Y1160=3,357,896))))))))))</f>
        <v>35</v>
      </c>
      <c r="AA1160" s="146" t="n">
        <f aca="false">Z1160*F1160</f>
        <v>2766717.752715</v>
      </c>
      <c r="AB1160" s="141" t="n">
        <v>0</v>
      </c>
      <c r="AC1160" s="136" t="s">
        <v>126</v>
      </c>
    </row>
    <row r="1161" customFormat="false" ht="13.8" hidden="false" customHeight="false" outlineLevel="0" collapsed="false">
      <c r="A1161" s="136" t="n">
        <v>1160</v>
      </c>
      <c r="B1161" s="132" t="n">
        <v>300048.88648</v>
      </c>
      <c r="C1161" s="132" t="n">
        <v>5056860.24898</v>
      </c>
      <c r="D1161" s="132" t="s">
        <v>647</v>
      </c>
      <c r="E1161" s="147" t="n">
        <v>7329</v>
      </c>
      <c r="F1161" s="144" t="n">
        <f aca="false">E1161*10.76391</f>
        <v>78888.69639</v>
      </c>
      <c r="G1161" s="132" t="s">
        <v>333</v>
      </c>
      <c r="H1161" s="132" t="n">
        <v>0</v>
      </c>
      <c r="I1161" s="132" t="n">
        <v>0</v>
      </c>
      <c r="J1161" s="132" t="n">
        <f aca="false">IF(L1161=13.5,IF(X1161=1,12,9),-0.392532+1.267037*L1161+0.472239*X1161+0.58658*W1161+0.089417*V1161+0.531633*U1161+0.337883*T1161-0.403545*S1161)</f>
        <v>2.141542</v>
      </c>
      <c r="K1161" s="145" t="n">
        <f aca="false">IF(I1161=0,J1161,I1161)</f>
        <v>2.141542</v>
      </c>
      <c r="L1161" s="132" t="n">
        <v>2</v>
      </c>
      <c r="M1161" s="132" t="n">
        <v>1</v>
      </c>
      <c r="N1161" s="132" t="n">
        <v>3</v>
      </c>
      <c r="O1161" s="132" t="s">
        <v>150</v>
      </c>
      <c r="P1161" s="132" t="n">
        <v>2</v>
      </c>
      <c r="Q1161" s="132" t="n">
        <v>1.5</v>
      </c>
      <c r="R1161" s="132" t="n">
        <v>1</v>
      </c>
      <c r="S1161" s="132" t="n">
        <v>0</v>
      </c>
      <c r="T1161" s="132" t="n">
        <v>0</v>
      </c>
      <c r="U1161" s="132" t="n">
        <v>0</v>
      </c>
      <c r="V1161" s="132" t="n">
        <v>0</v>
      </c>
      <c r="W1161" s="132" t="n">
        <v>0</v>
      </c>
      <c r="X1161" s="132" t="n">
        <v>0</v>
      </c>
      <c r="Y1161" s="132" t="n">
        <f aca="false">IF(L1161&lt;=2.5,1,IF(L1161&lt;=4.5,2,IF(L1161&lt;=6.5,3,4)))</f>
        <v>1</v>
      </c>
      <c r="Z1161" s="132" t="n">
        <f aca="false">IF(R1161=1,35,IF(S1161=1,64,IF(T1161=1,IF(Y1161=1,85,104),IF(U1161=1,IF(Y1161=1,124,152),IF(V1161=1,(IF(Y1161=1,146,IF(Y1161=2,178,263))),IF(W1161=1,(IF(Y1161=1,178,IF(Y1161=2,218,321))),IF(X1161=1,IF(Y1161=1,190,IF(Y1161=2,242,IF(Y1161=3,357,896))))))))))</f>
        <v>35</v>
      </c>
      <c r="AA1161" s="146" t="n">
        <f aca="false">Z1161*F1161</f>
        <v>2761104.37365</v>
      </c>
      <c r="AB1161" s="141" t="n">
        <v>0</v>
      </c>
      <c r="AC1161" s="136" t="s">
        <v>126</v>
      </c>
    </row>
    <row r="1162" customFormat="false" ht="13.8" hidden="false" customHeight="false" outlineLevel="0" collapsed="false">
      <c r="A1162" s="136" t="n">
        <v>1161</v>
      </c>
      <c r="B1162" s="132" t="n">
        <v>296858.62927</v>
      </c>
      <c r="C1162" s="132" t="n">
        <v>5054581.92302</v>
      </c>
      <c r="D1162" s="132" t="s">
        <v>648</v>
      </c>
      <c r="E1162" s="147" t="n">
        <v>7312.8</v>
      </c>
      <c r="F1162" s="144" t="n">
        <f aca="false">E1162*10.76391</f>
        <v>78714.321048</v>
      </c>
      <c r="G1162" s="132" t="s">
        <v>305</v>
      </c>
      <c r="H1162" s="132" t="n">
        <v>0</v>
      </c>
      <c r="I1162" s="132" t="n">
        <v>0</v>
      </c>
      <c r="J1162" s="132" t="n">
        <f aca="false">IF(L1162=13.5,IF(X1162=1,12,9),-0.392532+1.267037*L1162+0.472239*X1162+0.58658*W1162+0.089417*V1162+0.531633*U1162+0.337883*T1162-0.403545*S1162)</f>
        <v>2.141542</v>
      </c>
      <c r="K1162" s="145" t="n">
        <f aca="false">IF(I1162=0,J1162,I1162)</f>
        <v>2.141542</v>
      </c>
      <c r="L1162" s="132" t="n">
        <v>2</v>
      </c>
      <c r="M1162" s="132" t="n">
        <v>2</v>
      </c>
      <c r="N1162" s="132" t="n">
        <v>3</v>
      </c>
      <c r="O1162" s="132" t="s">
        <v>150</v>
      </c>
      <c r="P1162" s="132" t="n">
        <v>2</v>
      </c>
      <c r="Q1162" s="132" t="n">
        <v>1.5</v>
      </c>
      <c r="R1162" s="132" t="n">
        <v>1</v>
      </c>
      <c r="S1162" s="132" t="n">
        <v>0</v>
      </c>
      <c r="T1162" s="132" t="n">
        <v>0</v>
      </c>
      <c r="U1162" s="132" t="n">
        <v>0</v>
      </c>
      <c r="V1162" s="132" t="n">
        <v>0</v>
      </c>
      <c r="W1162" s="132" t="n">
        <v>0</v>
      </c>
      <c r="X1162" s="132" t="n">
        <v>0</v>
      </c>
      <c r="Y1162" s="132" t="n">
        <f aca="false">IF(L1162&lt;=2.5,1,IF(L1162&lt;=4.5,2,IF(L1162&lt;=6.5,3,4)))</f>
        <v>1</v>
      </c>
      <c r="Z1162" s="132" t="n">
        <f aca="false">IF(R1162=1,35,IF(S1162=1,64,IF(T1162=1,IF(Y1162=1,85,104),IF(U1162=1,IF(Y1162=1,124,152),IF(V1162=1,(IF(Y1162=1,146,IF(Y1162=2,178,263))),IF(W1162=1,(IF(Y1162=1,178,IF(Y1162=2,218,321))),IF(X1162=1,IF(Y1162=1,190,IF(Y1162=2,242,IF(Y1162=3,357,896))))))))))</f>
        <v>35</v>
      </c>
      <c r="AA1162" s="146" t="n">
        <f aca="false">Z1162*F1162</f>
        <v>2755001.23668</v>
      </c>
      <c r="AB1162" s="141" t="n">
        <v>0</v>
      </c>
      <c r="AC1162" s="136" t="s">
        <v>126</v>
      </c>
    </row>
    <row r="1163" customFormat="false" ht="13.8" hidden="false" customHeight="false" outlineLevel="0" collapsed="false">
      <c r="A1163" s="136" t="n">
        <v>1162</v>
      </c>
      <c r="B1163" s="132" t="n">
        <v>288435.3582</v>
      </c>
      <c r="C1163" s="132" t="n">
        <v>5039412.565</v>
      </c>
      <c r="D1163" s="132" t="s">
        <v>649</v>
      </c>
      <c r="E1163" s="147" t="n">
        <v>7296.3</v>
      </c>
      <c r="F1163" s="144" t="n">
        <f aca="false">E1163*10.76391</f>
        <v>78536.716533</v>
      </c>
      <c r="G1163" s="132" t="s">
        <v>250</v>
      </c>
      <c r="H1163" s="132" t="n">
        <v>0</v>
      </c>
      <c r="I1163" s="132" t="n">
        <v>3</v>
      </c>
      <c r="J1163" s="132" t="n">
        <f aca="false">IF(L1163=13.5,IF(X1163=1,12,9),-0.392532+1.267037*L1163+0.472239*X1163+0.58658*W1163+0.089417*V1163+0.531633*U1163+0.337883*T1163-0.403545*S1163)</f>
        <v>4.272071</v>
      </c>
      <c r="K1163" s="145" t="n">
        <f aca="false">IF(I1163=0,J1163,I1163)</f>
        <v>3</v>
      </c>
      <c r="L1163" s="132" t="n">
        <v>4</v>
      </c>
      <c r="M1163" s="132" t="n">
        <v>2</v>
      </c>
      <c r="N1163" s="132" t="n">
        <v>99</v>
      </c>
      <c r="O1163" s="132" t="s">
        <v>151</v>
      </c>
      <c r="P1163" s="132" t="n">
        <v>2</v>
      </c>
      <c r="Q1163" s="132" t="n">
        <v>2.5</v>
      </c>
      <c r="R1163" s="132" t="n">
        <v>0</v>
      </c>
      <c r="S1163" s="132" t="n">
        <v>1</v>
      </c>
      <c r="T1163" s="132" t="n">
        <v>0</v>
      </c>
      <c r="U1163" s="132" t="n">
        <v>0</v>
      </c>
      <c r="V1163" s="132" t="n">
        <v>0</v>
      </c>
      <c r="W1163" s="132" t="n">
        <v>0</v>
      </c>
      <c r="X1163" s="132" t="n">
        <v>0</v>
      </c>
      <c r="Y1163" s="132" t="n">
        <f aca="false">IF(L1163&lt;=2.5,1,IF(L1163&lt;=4.5,2,IF(L1163&lt;=6.5,3,4)))</f>
        <v>2</v>
      </c>
      <c r="Z1163" s="132" t="n">
        <f aca="false">IF(R1163=1,35,IF(S1163=1,64,IF(T1163=1,IF(Y1163=1,85,104),IF(U1163=1,IF(Y1163=1,124,152),IF(V1163=1,(IF(Y1163=1,146,IF(Y1163=2,178,263))),IF(W1163=1,(IF(Y1163=1,178,IF(Y1163=2,218,321))),IF(X1163=1,IF(Y1163=1,190,IF(Y1163=2,242,IF(Y1163=3,357,896))))))))))</f>
        <v>64</v>
      </c>
      <c r="AA1163" s="146" t="n">
        <f aca="false">Z1163*F1163</f>
        <v>5026349.858112</v>
      </c>
      <c r="AB1163" s="141" t="n">
        <v>0</v>
      </c>
      <c r="AC1163" s="136" t="s">
        <v>125</v>
      </c>
    </row>
    <row r="1164" customFormat="false" ht="13.8" hidden="false" customHeight="false" outlineLevel="0" collapsed="false">
      <c r="A1164" s="136" t="n">
        <v>1163</v>
      </c>
      <c r="B1164" s="132" t="n">
        <v>293102.4486</v>
      </c>
      <c r="C1164" s="132" t="n">
        <v>5032590.383</v>
      </c>
      <c r="D1164" s="132" t="s">
        <v>650</v>
      </c>
      <c r="E1164" s="147" t="n">
        <v>7264.8</v>
      </c>
      <c r="F1164" s="144" t="n">
        <f aca="false">E1164*10.76391</f>
        <v>78197.653368</v>
      </c>
      <c r="G1164" s="132" t="s">
        <v>651</v>
      </c>
      <c r="H1164" s="132" t="n">
        <v>0.5</v>
      </c>
      <c r="I1164" s="132" t="n">
        <v>2</v>
      </c>
      <c r="J1164" s="132" t="n">
        <f aca="false">IF(L1164=13.5,IF(X1164=1,12,9),-0.392532+1.267037*L1164+0.472239*X1164+0.58658*W1164+0.089417*V1164+0.531633*U1164+0.337883*T1164-0.403545*S1164)</f>
        <v>1.737997</v>
      </c>
      <c r="K1164" s="145" t="n">
        <f aca="false">IF(I1164=0,J1164,I1164)</f>
        <v>2</v>
      </c>
      <c r="L1164" s="132" t="n">
        <v>2</v>
      </c>
      <c r="M1164" s="132" t="n">
        <v>1</v>
      </c>
      <c r="N1164" s="132" t="n">
        <v>3</v>
      </c>
      <c r="O1164" s="132" t="s">
        <v>151</v>
      </c>
      <c r="P1164" s="132" t="n">
        <v>2</v>
      </c>
      <c r="Q1164" s="132" t="n">
        <v>2</v>
      </c>
      <c r="R1164" s="132" t="n">
        <v>0</v>
      </c>
      <c r="S1164" s="132" t="n">
        <v>1</v>
      </c>
      <c r="T1164" s="132" t="n">
        <v>0</v>
      </c>
      <c r="U1164" s="132" t="n">
        <v>0</v>
      </c>
      <c r="V1164" s="132" t="n">
        <v>0</v>
      </c>
      <c r="W1164" s="132" t="n">
        <v>0</v>
      </c>
      <c r="X1164" s="132" t="n">
        <v>0</v>
      </c>
      <c r="Y1164" s="132" t="n">
        <f aca="false">IF(L1164&lt;=2.5,1,IF(L1164&lt;=4.5,2,IF(L1164&lt;=6.5,3,4)))</f>
        <v>1</v>
      </c>
      <c r="Z1164" s="132" t="n">
        <f aca="false">IF(R1164=1,35,IF(S1164=1,64,IF(T1164=1,IF(Y1164=1,85,104),IF(U1164=1,IF(Y1164=1,124,152),IF(V1164=1,(IF(Y1164=1,146,IF(Y1164=2,178,263))),IF(W1164=1,(IF(Y1164=1,178,IF(Y1164=2,218,321))),IF(X1164=1,IF(Y1164=1,190,IF(Y1164=2,242,IF(Y1164=3,357,896))))))))))</f>
        <v>64</v>
      </c>
      <c r="AA1164" s="146" t="n">
        <f aca="false">Z1164*F1164</f>
        <v>5004649.815552</v>
      </c>
      <c r="AB1164" s="141" t="n">
        <v>0</v>
      </c>
      <c r="AC1164" s="136" t="s">
        <v>125</v>
      </c>
    </row>
    <row r="1165" customFormat="false" ht="13.8" hidden="false" customHeight="false" outlineLevel="0" collapsed="false">
      <c r="A1165" s="136" t="n">
        <v>1164</v>
      </c>
      <c r="B1165" s="132" t="n">
        <v>300337.971367</v>
      </c>
      <c r="C1165" s="132" t="n">
        <v>5040876.12887</v>
      </c>
      <c r="D1165" s="132" t="s">
        <v>652</v>
      </c>
      <c r="E1165" s="147" t="n">
        <v>7235.4</v>
      </c>
      <c r="F1165" s="144" t="n">
        <f aca="false">E1165*10.76391</f>
        <v>77881.194414</v>
      </c>
      <c r="G1165" s="132" t="s">
        <v>599</v>
      </c>
      <c r="H1165" s="132" t="n">
        <v>0</v>
      </c>
      <c r="I1165" s="132" t="n">
        <v>6</v>
      </c>
      <c r="J1165" s="132" t="n">
        <f aca="false">IF(L1165=13.5,IF(X1165=1,12,9),-0.392532+1.267037*L1165+0.472239*X1165+0.58658*W1165+0.089417*V1165+0.531633*U1165+0.337883*T1165-0.403545*S1165)</f>
        <v>5.7813735</v>
      </c>
      <c r="K1165" s="145" t="n">
        <f aca="false">IF(I1165=0,J1165,I1165)</f>
        <v>6</v>
      </c>
      <c r="L1165" s="132" t="n">
        <v>4.5</v>
      </c>
      <c r="M1165" s="132" t="n">
        <v>0</v>
      </c>
      <c r="N1165" s="132" t="n">
        <v>0</v>
      </c>
      <c r="O1165" s="132" t="s">
        <v>156</v>
      </c>
      <c r="P1165" s="132" t="n">
        <v>0</v>
      </c>
      <c r="Q1165" s="132" t="n">
        <v>0</v>
      </c>
      <c r="R1165" s="132" t="n">
        <v>0</v>
      </c>
      <c r="S1165" s="132" t="n">
        <v>0</v>
      </c>
      <c r="T1165" s="132" t="n">
        <v>0</v>
      </c>
      <c r="U1165" s="132" t="n">
        <v>0</v>
      </c>
      <c r="V1165" s="132" t="n">
        <v>0</v>
      </c>
      <c r="W1165" s="132" t="n">
        <v>0</v>
      </c>
      <c r="X1165" s="132" t="n">
        <v>1</v>
      </c>
      <c r="Y1165" s="132" t="n">
        <f aca="false">IF(L1165&lt;=2.5,1,IF(L1165&lt;=4.5,2,IF(L1165&lt;=6.5,3,4)))</f>
        <v>2</v>
      </c>
      <c r="Z1165" s="132" t="n">
        <f aca="false">IF(R1165=1,35,IF(S1165=1,64,IF(T1165=1,IF(Y1165=1,85,104),IF(U1165=1,IF(Y1165=1,124,152),IF(V1165=1,(IF(Y1165=1,146,IF(Y1165=2,178,263))),IF(W1165=1,(IF(Y1165=1,178,IF(Y1165=2,218,321))),IF(X1165=1,IF(Y1165=1,190,IF(Y1165=2,242,IF(Y1165=3,357,896))))))))))</f>
        <v>242</v>
      </c>
      <c r="AA1165" s="146" t="n">
        <f aca="false">Z1165*F1165</f>
        <v>18847249.048188</v>
      </c>
      <c r="AB1165" s="141" t="n">
        <v>0</v>
      </c>
      <c r="AC1165" s="136" t="s">
        <v>291</v>
      </c>
    </row>
    <row r="1166" customFormat="false" ht="13.8" hidden="false" customHeight="false" outlineLevel="0" collapsed="false">
      <c r="A1166" s="136" t="n">
        <v>1165</v>
      </c>
      <c r="B1166" s="132" t="n">
        <v>275138.785597</v>
      </c>
      <c r="C1166" s="132" t="n">
        <v>5038312.74493</v>
      </c>
      <c r="D1166" s="132" t="s">
        <v>653</v>
      </c>
      <c r="E1166" s="147" t="n">
        <v>7233.7</v>
      </c>
      <c r="F1166" s="144" t="n">
        <f aca="false">E1166*10.76391</f>
        <v>77862.895767</v>
      </c>
      <c r="G1166" s="132" t="s">
        <v>338</v>
      </c>
      <c r="H1166" s="132" t="n">
        <v>0</v>
      </c>
      <c r="I1166" s="132" t="n">
        <v>0</v>
      </c>
      <c r="J1166" s="132" t="n">
        <f aca="false">IF(L1166=13.5,IF(X1166=1,12,9),-0.392532+1.267037*L1166+0.472239*X1166+0.58658*W1166+0.089417*V1166+0.531633*U1166+0.337883*T1166-0.403545*S1166)</f>
        <v>2.141542</v>
      </c>
      <c r="K1166" s="145" t="n">
        <f aca="false">IF(I1166=0,J1166,I1166)</f>
        <v>2.141542</v>
      </c>
      <c r="L1166" s="132" t="n">
        <v>2</v>
      </c>
      <c r="M1166" s="132" t="n">
        <v>1</v>
      </c>
      <c r="N1166" s="132" t="n">
        <v>3</v>
      </c>
      <c r="O1166" s="132" t="s">
        <v>150</v>
      </c>
      <c r="P1166" s="132" t="n">
        <v>2</v>
      </c>
      <c r="Q1166" s="132" t="n">
        <v>1.5</v>
      </c>
      <c r="R1166" s="132" t="n">
        <v>1</v>
      </c>
      <c r="S1166" s="132" t="n">
        <v>0</v>
      </c>
      <c r="T1166" s="132" t="n">
        <v>0</v>
      </c>
      <c r="U1166" s="132" t="n">
        <v>0</v>
      </c>
      <c r="V1166" s="132" t="n">
        <v>0</v>
      </c>
      <c r="W1166" s="132" t="n">
        <v>0</v>
      </c>
      <c r="X1166" s="132" t="n">
        <v>0</v>
      </c>
      <c r="Y1166" s="132" t="n">
        <f aca="false">IF(L1166&lt;=2.5,1,IF(L1166&lt;=4.5,2,IF(L1166&lt;=6.5,3,4)))</f>
        <v>1</v>
      </c>
      <c r="Z1166" s="132" t="n">
        <f aca="false">IF(R1166=1,35,IF(S1166=1,64,IF(T1166=1,IF(Y1166=1,85,104),IF(U1166=1,IF(Y1166=1,124,152),IF(V1166=1,(IF(Y1166=1,146,IF(Y1166=2,178,263))),IF(W1166=1,(IF(Y1166=1,178,IF(Y1166=2,218,321))),IF(X1166=1,IF(Y1166=1,190,IF(Y1166=2,242,IF(Y1166=3,357,896))))))))))</f>
        <v>35</v>
      </c>
      <c r="AA1166" s="146" t="n">
        <f aca="false">Z1166*F1166</f>
        <v>2725201.351845</v>
      </c>
      <c r="AB1166" s="141" t="n">
        <v>0</v>
      </c>
      <c r="AC1166" s="136" t="s">
        <v>126</v>
      </c>
    </row>
    <row r="1167" customFormat="false" ht="13.8" hidden="false" customHeight="false" outlineLevel="0" collapsed="false">
      <c r="A1167" s="136" t="n">
        <v>1166</v>
      </c>
      <c r="B1167" s="132" t="n">
        <v>296916.085692</v>
      </c>
      <c r="C1167" s="132" t="n">
        <v>5043331.6464</v>
      </c>
      <c r="D1167" s="132" t="s">
        <v>654</v>
      </c>
      <c r="E1167" s="147" t="n">
        <v>7219.9</v>
      </c>
      <c r="F1167" s="144" t="n">
        <f aca="false">E1167*10.76391</f>
        <v>77714.353809</v>
      </c>
      <c r="G1167" s="132" t="s">
        <v>204</v>
      </c>
      <c r="H1167" s="132" t="n">
        <v>1</v>
      </c>
      <c r="I1167" s="132" t="n">
        <v>3</v>
      </c>
      <c r="J1167" s="132" t="n">
        <f aca="false">IF(L1167=13.5,IF(X1167=1,12,9),-0.392532+1.267037*L1167+0.472239*X1167+0.58658*W1167+0.089417*V1167+0.531633*U1167+0.337883*T1167-0.403545*S1167)</f>
        <v>3.940212</v>
      </c>
      <c r="K1167" s="145" t="n">
        <f aca="false">IF(I1167=0,J1167,I1167)</f>
        <v>3</v>
      </c>
      <c r="L1167" s="132" t="n">
        <v>3</v>
      </c>
      <c r="M1167" s="132" t="n">
        <v>2</v>
      </c>
      <c r="N1167" s="132" t="n">
        <v>6</v>
      </c>
      <c r="O1167" s="132" t="s">
        <v>153</v>
      </c>
      <c r="P1167" s="132" t="n">
        <v>2</v>
      </c>
      <c r="Q1167" s="132" t="n">
        <v>2.5</v>
      </c>
      <c r="R1167" s="132" t="n">
        <v>0</v>
      </c>
      <c r="S1167" s="132" t="n">
        <v>0</v>
      </c>
      <c r="T1167" s="132" t="n">
        <v>0</v>
      </c>
      <c r="U1167" s="132" t="n">
        <v>1</v>
      </c>
      <c r="V1167" s="132" t="n">
        <v>0</v>
      </c>
      <c r="W1167" s="132" t="n">
        <v>0</v>
      </c>
      <c r="X1167" s="132" t="n">
        <v>0</v>
      </c>
      <c r="Y1167" s="132" t="n">
        <f aca="false">IF(L1167&lt;=2.5,1,IF(L1167&lt;=4.5,2,IF(L1167&lt;=6.5,3,4)))</f>
        <v>2</v>
      </c>
      <c r="Z1167" s="132" t="n">
        <f aca="false">IF(R1167=1,35,IF(S1167=1,64,IF(T1167=1,IF(Y1167=1,85,104),IF(U1167=1,IF(Y1167=1,124,152),IF(V1167=1,(IF(Y1167=1,146,IF(Y1167=2,178,263))),IF(W1167=1,(IF(Y1167=1,178,IF(Y1167=2,218,321))),IF(X1167=1,IF(Y1167=1,190,IF(Y1167=2,242,IF(Y1167=3,357,896))))))))))</f>
        <v>152</v>
      </c>
      <c r="AA1167" s="146" t="n">
        <f aca="false">Z1167*F1167</f>
        <v>11812581.778968</v>
      </c>
      <c r="AB1167" s="141" t="n">
        <v>0</v>
      </c>
      <c r="AC1167" s="136" t="s">
        <v>191</v>
      </c>
    </row>
    <row r="1168" customFormat="false" ht="13.8" hidden="false" customHeight="false" outlineLevel="0" collapsed="false">
      <c r="A1168" s="136" t="n">
        <v>1167</v>
      </c>
      <c r="B1168" s="132" t="n">
        <v>290963.895603</v>
      </c>
      <c r="C1168" s="132" t="n">
        <v>5039823.90857</v>
      </c>
      <c r="D1168" s="132" t="s">
        <v>655</v>
      </c>
      <c r="E1168" s="147" t="n">
        <v>7214.6</v>
      </c>
      <c r="F1168" s="144" t="n">
        <f aca="false">E1168*10.76391</f>
        <v>77657.305086</v>
      </c>
      <c r="G1168" s="132" t="s">
        <v>250</v>
      </c>
      <c r="H1168" s="132" t="n">
        <v>0</v>
      </c>
      <c r="I1168" s="132" t="n">
        <v>3</v>
      </c>
      <c r="J1168" s="132" t="n">
        <f aca="false">IF(L1168=13.5,IF(X1168=1,12,9),-0.392532+1.267037*L1168+0.472239*X1168+0.58658*W1168+0.089417*V1168+0.531633*U1168+0.337883*T1168-0.403545*S1168)</f>
        <v>4.272071</v>
      </c>
      <c r="K1168" s="145" t="n">
        <f aca="false">IF(I1168=0,J1168,I1168)</f>
        <v>3</v>
      </c>
      <c r="L1168" s="132" t="n">
        <v>4</v>
      </c>
      <c r="M1168" s="132" t="n">
        <v>2</v>
      </c>
      <c r="N1168" s="132" t="n">
        <v>99</v>
      </c>
      <c r="O1168" s="132" t="s">
        <v>151</v>
      </c>
      <c r="P1168" s="132" t="n">
        <v>2</v>
      </c>
      <c r="Q1168" s="132" t="n">
        <v>2.5</v>
      </c>
      <c r="R1168" s="132" t="n">
        <v>0</v>
      </c>
      <c r="S1168" s="132" t="n">
        <v>1</v>
      </c>
      <c r="T1168" s="132" t="n">
        <v>0</v>
      </c>
      <c r="U1168" s="132" t="n">
        <v>0</v>
      </c>
      <c r="V1168" s="132" t="n">
        <v>0</v>
      </c>
      <c r="W1168" s="132" t="n">
        <v>0</v>
      </c>
      <c r="X1168" s="132" t="n">
        <v>0</v>
      </c>
      <c r="Y1168" s="132" t="n">
        <f aca="false">IF(L1168&lt;=2.5,1,IF(L1168&lt;=4.5,2,IF(L1168&lt;=6.5,3,4)))</f>
        <v>2</v>
      </c>
      <c r="Z1168" s="132" t="n">
        <f aca="false">IF(R1168=1,35,IF(S1168=1,64,IF(T1168=1,IF(Y1168=1,85,104),IF(U1168=1,IF(Y1168=1,124,152),IF(V1168=1,(IF(Y1168=1,146,IF(Y1168=2,178,263))),IF(W1168=1,(IF(Y1168=1,178,IF(Y1168=2,218,321))),IF(X1168=1,IF(Y1168=1,190,IF(Y1168=2,242,IF(Y1168=3,357,896))))))))))</f>
        <v>64</v>
      </c>
      <c r="AA1168" s="146" t="n">
        <f aca="false">Z1168*F1168</f>
        <v>4970067.525504</v>
      </c>
      <c r="AB1168" s="141" t="n">
        <v>0</v>
      </c>
      <c r="AC1168" s="136" t="s">
        <v>125</v>
      </c>
    </row>
    <row r="1169" customFormat="false" ht="13.8" hidden="false" customHeight="false" outlineLevel="0" collapsed="false">
      <c r="A1169" s="136" t="n">
        <v>1168</v>
      </c>
      <c r="B1169" s="132" t="n">
        <v>290517.068705</v>
      </c>
      <c r="C1169" s="132" t="n">
        <v>5041714.94409</v>
      </c>
      <c r="D1169" s="132" t="s">
        <v>656</v>
      </c>
      <c r="E1169" s="147" t="n">
        <v>7196.8</v>
      </c>
      <c r="F1169" s="144" t="n">
        <f aca="false">E1169*10.76391</f>
        <v>77465.707488</v>
      </c>
      <c r="G1169" s="132" t="s">
        <v>398</v>
      </c>
      <c r="H1169" s="132" t="n">
        <v>0</v>
      </c>
      <c r="I1169" s="132" t="n">
        <v>0</v>
      </c>
      <c r="J1169" s="132" t="n">
        <f aca="false">IF(L1169=13.5,IF(X1169=1,12,9),-0.392532+1.267037*L1169+0.472239*X1169+0.58658*W1169+0.089417*V1169+0.531633*U1169+0.337883*T1169-0.403545*S1169)</f>
        <v>3.005034</v>
      </c>
      <c r="K1169" s="145" t="n">
        <f aca="false">IF(I1169=0,J1169,I1169)</f>
        <v>3.005034</v>
      </c>
      <c r="L1169" s="132" t="n">
        <v>3</v>
      </c>
      <c r="M1169" s="132" t="n">
        <v>3</v>
      </c>
      <c r="N1169" s="132" t="n">
        <v>6</v>
      </c>
      <c r="O1169" s="132" t="s">
        <v>151</v>
      </c>
      <c r="P1169" s="132" t="n">
        <v>2</v>
      </c>
      <c r="Q1169" s="132" t="n">
        <v>2.5</v>
      </c>
      <c r="R1169" s="132" t="n">
        <v>0</v>
      </c>
      <c r="S1169" s="132" t="n">
        <v>1</v>
      </c>
      <c r="T1169" s="132" t="n">
        <v>0</v>
      </c>
      <c r="U1169" s="132" t="n">
        <v>0</v>
      </c>
      <c r="V1169" s="132" t="n">
        <v>0</v>
      </c>
      <c r="W1169" s="132" t="n">
        <v>0</v>
      </c>
      <c r="X1169" s="132" t="n">
        <v>0</v>
      </c>
      <c r="Y1169" s="132" t="n">
        <f aca="false">IF(L1169&lt;=2.5,1,IF(L1169&lt;=4.5,2,IF(L1169&lt;=6.5,3,4)))</f>
        <v>2</v>
      </c>
      <c r="Z1169" s="132" t="n">
        <f aca="false">IF(R1169=1,35,IF(S1169=1,64,IF(T1169=1,IF(Y1169=1,85,104),IF(U1169=1,IF(Y1169=1,124,152),IF(V1169=1,(IF(Y1169=1,146,IF(Y1169=2,178,263))),IF(W1169=1,(IF(Y1169=1,178,IF(Y1169=2,218,321))),IF(X1169=1,IF(Y1169=1,190,IF(Y1169=2,242,IF(Y1169=3,357,896))))))))))</f>
        <v>64</v>
      </c>
      <c r="AA1169" s="146" t="n">
        <f aca="false">Z1169*F1169</f>
        <v>4957805.279232</v>
      </c>
      <c r="AB1169" s="141" t="n">
        <v>0</v>
      </c>
      <c r="AC1169" s="136" t="s">
        <v>125</v>
      </c>
    </row>
    <row r="1170" customFormat="false" ht="13.8" hidden="false" customHeight="false" outlineLevel="0" collapsed="false">
      <c r="A1170" s="136" t="n">
        <v>1169</v>
      </c>
      <c r="B1170" s="132" t="n">
        <v>275081.717637</v>
      </c>
      <c r="C1170" s="132" t="n">
        <v>5038967.39114</v>
      </c>
      <c r="D1170" s="132" t="s">
        <v>657</v>
      </c>
      <c r="E1170" s="147" t="n">
        <v>7195.3</v>
      </c>
      <c r="F1170" s="144" t="n">
        <f aca="false">E1170*10.76391</f>
        <v>77449.561623</v>
      </c>
      <c r="G1170" s="132" t="s">
        <v>338</v>
      </c>
      <c r="H1170" s="132" t="n">
        <v>0</v>
      </c>
      <c r="I1170" s="132" t="n">
        <v>0</v>
      </c>
      <c r="J1170" s="132" t="n">
        <f aca="false">IF(L1170=13.5,IF(X1170=1,12,9),-0.392532+1.267037*L1170+0.472239*X1170+0.58658*W1170+0.089417*V1170+0.531633*U1170+0.337883*T1170-0.403545*S1170)</f>
        <v>2.141542</v>
      </c>
      <c r="K1170" s="145" t="n">
        <f aca="false">IF(I1170=0,J1170,I1170)</f>
        <v>2.141542</v>
      </c>
      <c r="L1170" s="132" t="n">
        <v>2</v>
      </c>
      <c r="M1170" s="132" t="n">
        <v>1</v>
      </c>
      <c r="N1170" s="132" t="n">
        <v>3</v>
      </c>
      <c r="O1170" s="132" t="s">
        <v>150</v>
      </c>
      <c r="P1170" s="132" t="n">
        <v>2</v>
      </c>
      <c r="Q1170" s="132" t="n">
        <v>1.5</v>
      </c>
      <c r="R1170" s="132" t="n">
        <v>1</v>
      </c>
      <c r="S1170" s="132" t="n">
        <v>0</v>
      </c>
      <c r="T1170" s="132" t="n">
        <v>0</v>
      </c>
      <c r="U1170" s="132" t="n">
        <v>0</v>
      </c>
      <c r="V1170" s="132" t="n">
        <v>0</v>
      </c>
      <c r="W1170" s="132" t="n">
        <v>0</v>
      </c>
      <c r="X1170" s="132" t="n">
        <v>0</v>
      </c>
      <c r="Y1170" s="132" t="n">
        <f aca="false">IF(L1170&lt;=2.5,1,IF(L1170&lt;=4.5,2,IF(L1170&lt;=6.5,3,4)))</f>
        <v>1</v>
      </c>
      <c r="Z1170" s="132" t="n">
        <f aca="false">IF(R1170=1,35,IF(S1170=1,64,IF(T1170=1,IF(Y1170=1,85,104),IF(U1170=1,IF(Y1170=1,124,152),IF(V1170=1,(IF(Y1170=1,146,IF(Y1170=2,178,263))),IF(W1170=1,(IF(Y1170=1,178,IF(Y1170=2,218,321))),IF(X1170=1,IF(Y1170=1,190,IF(Y1170=2,242,IF(Y1170=3,357,896))))))))))</f>
        <v>35</v>
      </c>
      <c r="AA1170" s="146" t="n">
        <f aca="false">Z1170*F1170</f>
        <v>2710734.656805</v>
      </c>
      <c r="AB1170" s="141" t="n">
        <v>0</v>
      </c>
      <c r="AC1170" s="136" t="s">
        <v>126</v>
      </c>
    </row>
    <row r="1171" customFormat="false" ht="13.8" hidden="false" customHeight="false" outlineLevel="0" collapsed="false">
      <c r="A1171" s="136" t="n">
        <v>1170</v>
      </c>
      <c r="B1171" s="132" t="n">
        <v>295949.4507</v>
      </c>
      <c r="C1171" s="132" t="n">
        <v>5043362.403</v>
      </c>
      <c r="D1171" s="132" t="s">
        <v>658</v>
      </c>
      <c r="E1171" s="147" t="n">
        <v>7194.7</v>
      </c>
      <c r="F1171" s="144" t="n">
        <f aca="false">E1171*10.76391</f>
        <v>77443.103277</v>
      </c>
      <c r="G1171" s="132" t="s">
        <v>520</v>
      </c>
      <c r="H1171" s="132" t="n">
        <v>1</v>
      </c>
      <c r="I1171" s="132" t="n">
        <v>4.5</v>
      </c>
      <c r="J1171" s="132" t="n">
        <f aca="false">IF(L1171=13.5,IF(X1171=1,12,9),-0.392532+1.267037*L1171+0.472239*X1171+0.58658*W1171+0.089417*V1171+0.531633*U1171+0.337883*T1171-0.403545*S1171)</f>
        <v>3.940212</v>
      </c>
      <c r="K1171" s="145" t="n">
        <f aca="false">IF(I1171=0,J1171,I1171)</f>
        <v>4.5</v>
      </c>
      <c r="L1171" s="132" t="n">
        <v>3</v>
      </c>
      <c r="M1171" s="132" t="n">
        <v>3</v>
      </c>
      <c r="N1171" s="132" t="n">
        <v>6</v>
      </c>
      <c r="O1171" s="132" t="s">
        <v>153</v>
      </c>
      <c r="P1171" s="132" t="n">
        <v>2</v>
      </c>
      <c r="Q1171" s="132" t="n">
        <v>2.5</v>
      </c>
      <c r="R1171" s="132" t="n">
        <v>0</v>
      </c>
      <c r="S1171" s="132" t="n">
        <v>0</v>
      </c>
      <c r="T1171" s="132" t="n">
        <v>0</v>
      </c>
      <c r="U1171" s="132" t="n">
        <v>1</v>
      </c>
      <c r="V1171" s="132" t="n">
        <v>0</v>
      </c>
      <c r="W1171" s="132" t="n">
        <v>0</v>
      </c>
      <c r="X1171" s="132" t="n">
        <v>0</v>
      </c>
      <c r="Y1171" s="132" t="n">
        <f aca="false">IF(L1171&lt;=2.5,1,IF(L1171&lt;=4.5,2,IF(L1171&lt;=6.5,3,4)))</f>
        <v>2</v>
      </c>
      <c r="Z1171" s="132" t="n">
        <f aca="false">IF(R1171=1,35,IF(S1171=1,64,IF(T1171=1,IF(Y1171=1,85,104),IF(U1171=1,IF(Y1171=1,124,152),IF(V1171=1,(IF(Y1171=1,146,IF(Y1171=2,178,263))),IF(W1171=1,(IF(Y1171=1,178,IF(Y1171=2,218,321))),IF(X1171=1,IF(Y1171=1,190,IF(Y1171=2,242,IF(Y1171=3,357,896))))))))))</f>
        <v>152</v>
      </c>
      <c r="AA1171" s="146" t="n">
        <f aca="false">Z1171*F1171</f>
        <v>11771351.698104</v>
      </c>
      <c r="AB1171" s="141" t="n">
        <v>0</v>
      </c>
      <c r="AC1171" s="136" t="s">
        <v>191</v>
      </c>
    </row>
    <row r="1172" customFormat="false" ht="13.8" hidden="false" customHeight="false" outlineLevel="0" collapsed="false">
      <c r="A1172" s="136" t="n">
        <v>1171</v>
      </c>
      <c r="B1172" s="132" t="n">
        <v>290571.74341</v>
      </c>
      <c r="C1172" s="132" t="n">
        <v>5033284.84522</v>
      </c>
      <c r="D1172" s="132" t="s">
        <v>659</v>
      </c>
      <c r="E1172" s="147" t="n">
        <v>7186.1</v>
      </c>
      <c r="F1172" s="144" t="n">
        <f aca="false">E1172*10.76391</f>
        <v>77350.533651</v>
      </c>
      <c r="G1172" s="132" t="s">
        <v>252</v>
      </c>
      <c r="H1172" s="132" t="n">
        <v>0.2</v>
      </c>
      <c r="I1172" s="132" t="n">
        <v>4.8</v>
      </c>
      <c r="J1172" s="132" t="n">
        <f aca="false">IF(L1172=13.5,IF(X1172=1,12,9),-0.392532+1.267037*L1172+0.472239*X1172+0.58658*W1172+0.089417*V1172+0.531633*U1172+0.337883*T1172-0.403545*S1172)</f>
        <v>3.005034</v>
      </c>
      <c r="K1172" s="145" t="n">
        <f aca="false">IF(I1172=0,J1172,I1172)</f>
        <v>4.8</v>
      </c>
      <c r="L1172" s="132" t="n">
        <v>3</v>
      </c>
      <c r="M1172" s="132" t="n">
        <v>2</v>
      </c>
      <c r="N1172" s="132" t="n">
        <v>6</v>
      </c>
      <c r="O1172" s="132" t="s">
        <v>151</v>
      </c>
      <c r="P1172" s="132" t="n">
        <v>2</v>
      </c>
      <c r="Q1172" s="132" t="n">
        <v>2</v>
      </c>
      <c r="R1172" s="132" t="n">
        <v>0</v>
      </c>
      <c r="S1172" s="132" t="n">
        <v>1</v>
      </c>
      <c r="T1172" s="132" t="n">
        <v>0</v>
      </c>
      <c r="U1172" s="132" t="n">
        <v>0</v>
      </c>
      <c r="V1172" s="132" t="n">
        <v>0</v>
      </c>
      <c r="W1172" s="132" t="n">
        <v>0</v>
      </c>
      <c r="X1172" s="132" t="n">
        <v>0</v>
      </c>
      <c r="Y1172" s="132" t="n">
        <f aca="false">IF(L1172&lt;=2.5,1,IF(L1172&lt;=4.5,2,IF(L1172&lt;=6.5,3,4)))</f>
        <v>2</v>
      </c>
      <c r="Z1172" s="132" t="n">
        <f aca="false">IF(R1172=1,35,IF(S1172=1,64,IF(T1172=1,IF(Y1172=1,85,104),IF(U1172=1,IF(Y1172=1,124,152),IF(V1172=1,(IF(Y1172=1,146,IF(Y1172=2,178,263))),IF(W1172=1,(IF(Y1172=1,178,IF(Y1172=2,218,321))),IF(X1172=1,IF(Y1172=1,190,IF(Y1172=2,242,IF(Y1172=3,357,896))))))))))</f>
        <v>64</v>
      </c>
      <c r="AA1172" s="146" t="n">
        <f aca="false">Z1172*F1172</f>
        <v>4950434.153664</v>
      </c>
      <c r="AB1172" s="141" t="n">
        <v>0</v>
      </c>
      <c r="AC1172" s="136" t="s">
        <v>125</v>
      </c>
    </row>
    <row r="1173" customFormat="false" ht="13.8" hidden="false" customHeight="false" outlineLevel="0" collapsed="false">
      <c r="A1173" s="136" t="n">
        <v>1172</v>
      </c>
      <c r="B1173" s="132" t="n">
        <v>295623.041135</v>
      </c>
      <c r="C1173" s="132" t="n">
        <v>5054070.28899</v>
      </c>
      <c r="D1173" s="132" t="s">
        <v>660</v>
      </c>
      <c r="E1173" s="147" t="n">
        <v>7137.3</v>
      </c>
      <c r="F1173" s="144" t="n">
        <f aca="false">E1173*10.76391</f>
        <v>76825.254843</v>
      </c>
      <c r="G1173" s="132" t="s">
        <v>244</v>
      </c>
      <c r="H1173" s="132" t="n">
        <v>2</v>
      </c>
      <c r="I1173" s="132" t="n">
        <v>0</v>
      </c>
      <c r="J1173" s="132" t="n">
        <f aca="false">IF(L1173=13.5,IF(X1173=1,12,9),-0.392532+1.267037*L1173+0.472239*X1173+0.58658*W1173+0.089417*V1173+0.531633*U1173+0.337883*T1173-0.403545*S1173)</f>
        <v>4.9055895</v>
      </c>
      <c r="K1173" s="145" t="n">
        <f aca="false">IF(I1173=0,J1173,I1173)</f>
        <v>4.9055895</v>
      </c>
      <c r="L1173" s="132" t="n">
        <v>4.5</v>
      </c>
      <c r="M1173" s="132" t="n">
        <v>6</v>
      </c>
      <c r="N1173" s="132" t="n">
        <v>0</v>
      </c>
      <c r="O1173" s="132" t="s">
        <v>151</v>
      </c>
      <c r="P1173" s="132" t="n">
        <v>2</v>
      </c>
      <c r="Q1173" s="132" t="n">
        <v>2</v>
      </c>
      <c r="R1173" s="132" t="n">
        <v>0</v>
      </c>
      <c r="S1173" s="132" t="n">
        <v>1</v>
      </c>
      <c r="T1173" s="132" t="n">
        <v>0</v>
      </c>
      <c r="U1173" s="132" t="n">
        <v>0</v>
      </c>
      <c r="V1173" s="132" t="n">
        <v>0</v>
      </c>
      <c r="W1173" s="132" t="n">
        <v>0</v>
      </c>
      <c r="X1173" s="132" t="n">
        <v>0</v>
      </c>
      <c r="Y1173" s="132" t="n">
        <f aca="false">IF(L1173&lt;=2.5,1,IF(L1173&lt;=4.5,2,IF(L1173&lt;=6.5,3,4)))</f>
        <v>2</v>
      </c>
      <c r="Z1173" s="132" t="n">
        <f aca="false">IF(R1173=1,35,IF(S1173=1,64,IF(T1173=1,IF(Y1173=1,85,104),IF(U1173=1,IF(Y1173=1,124,152),IF(V1173=1,(IF(Y1173=1,146,IF(Y1173=2,178,263))),IF(W1173=1,(IF(Y1173=1,178,IF(Y1173=2,218,321))),IF(X1173=1,IF(Y1173=1,190,IF(Y1173=2,242,IF(Y1173=3,357,896))))))))))</f>
        <v>64</v>
      </c>
      <c r="AA1173" s="146" t="n">
        <f aca="false">Z1173*F1173</f>
        <v>4916816.309952</v>
      </c>
      <c r="AB1173" s="141" t="n">
        <v>0</v>
      </c>
      <c r="AC1173" s="136" t="s">
        <v>125</v>
      </c>
    </row>
    <row r="1174" customFormat="false" ht="13.8" hidden="false" customHeight="false" outlineLevel="0" collapsed="false">
      <c r="A1174" s="136" t="n">
        <v>1173</v>
      </c>
      <c r="B1174" s="132" t="n">
        <v>300793.9929</v>
      </c>
      <c r="C1174" s="132" t="n">
        <v>5037897.107</v>
      </c>
      <c r="D1174" s="132" t="s">
        <v>661</v>
      </c>
      <c r="E1174" s="147" t="n">
        <v>7121.4</v>
      </c>
      <c r="F1174" s="144" t="n">
        <f aca="false">E1174*10.76391</f>
        <v>76654.108674</v>
      </c>
      <c r="G1174" s="132" t="s">
        <v>190</v>
      </c>
      <c r="H1174" s="132" t="n">
        <v>0.5</v>
      </c>
      <c r="I1174" s="132" t="n">
        <v>3</v>
      </c>
      <c r="J1174" s="132" t="n">
        <f aca="false">IF(L1174=13.5,IF(X1174=1,12,9),-0.392532+1.267037*L1174+0.472239*X1174+0.58658*W1174+0.089417*V1174+0.531633*U1174+0.337883*T1174-0.403545*S1174)</f>
        <v>3.1129435</v>
      </c>
      <c r="K1174" s="145" t="n">
        <f aca="false">IF(I1174=0,J1174,I1174)</f>
        <v>3</v>
      </c>
      <c r="L1174" s="132" t="n">
        <v>2.5</v>
      </c>
      <c r="M1174" s="132" t="n">
        <v>1</v>
      </c>
      <c r="N1174" s="132" t="n">
        <v>4</v>
      </c>
      <c r="O1174" s="132" t="s">
        <v>152</v>
      </c>
      <c r="P1174" s="132" t="n">
        <v>2</v>
      </c>
      <c r="Q1174" s="132" t="n">
        <v>2.5</v>
      </c>
      <c r="R1174" s="132" t="n">
        <v>0</v>
      </c>
      <c r="S1174" s="132" t="n">
        <v>0</v>
      </c>
      <c r="T1174" s="132" t="n">
        <v>1</v>
      </c>
      <c r="U1174" s="132" t="n">
        <v>0</v>
      </c>
      <c r="V1174" s="132" t="n">
        <v>0</v>
      </c>
      <c r="W1174" s="132" t="n">
        <v>0</v>
      </c>
      <c r="X1174" s="132" t="n">
        <v>0</v>
      </c>
      <c r="Y1174" s="132" t="n">
        <f aca="false">IF(L1174&lt;=2.5,1,IF(L1174&lt;=4.5,2,IF(L1174&lt;=6.5,3,4)))</f>
        <v>1</v>
      </c>
      <c r="Z1174" s="132" t="n">
        <f aca="false">IF(R1174=1,35,IF(S1174=1,64,IF(T1174=1,IF(Y1174=1,85,104),IF(U1174=1,IF(Y1174=1,124,152),IF(V1174=1,(IF(Y1174=1,146,IF(Y1174=2,178,263))),IF(W1174=1,(IF(Y1174=1,178,IF(Y1174=2,218,321))),IF(X1174=1,IF(Y1174=1,190,IF(Y1174=2,242,IF(Y1174=3,357,896))))))))))</f>
        <v>85</v>
      </c>
      <c r="AA1174" s="146" t="n">
        <f aca="false">Z1174*F1174</f>
        <v>6515599.23729</v>
      </c>
      <c r="AB1174" s="141" t="n">
        <v>0</v>
      </c>
      <c r="AC1174" s="136" t="s">
        <v>125</v>
      </c>
    </row>
    <row r="1175" customFormat="false" ht="13.8" hidden="false" customHeight="false" outlineLevel="0" collapsed="false">
      <c r="A1175" s="136" t="n">
        <v>1174</v>
      </c>
      <c r="B1175" s="132" t="n">
        <v>301383.565568</v>
      </c>
      <c r="C1175" s="132" t="n">
        <v>5048960.59303</v>
      </c>
      <c r="D1175" s="132" t="s">
        <v>662</v>
      </c>
      <c r="E1175" s="147" t="n">
        <v>7057.3</v>
      </c>
      <c r="F1175" s="144" t="n">
        <f aca="false">E1175*10.76391</f>
        <v>75964.142043</v>
      </c>
      <c r="G1175" s="132" t="s">
        <v>283</v>
      </c>
      <c r="H1175" s="132" t="n">
        <v>0</v>
      </c>
      <c r="I1175" s="132" t="n">
        <v>6</v>
      </c>
      <c r="J1175" s="132" t="n">
        <f aca="false">IF(L1175=13.5,IF(X1175=1,12,9),-0.392532+1.267037*L1175+0.472239*X1175+0.58658*W1175+0.089417*V1175+0.531633*U1175+0.337883*T1175-0.403545*S1175)</f>
        <v>4.272071</v>
      </c>
      <c r="K1175" s="145" t="n">
        <f aca="false">IF(I1175=0,J1175,I1175)</f>
        <v>6</v>
      </c>
      <c r="L1175" s="132" t="n">
        <v>4</v>
      </c>
      <c r="M1175" s="132" t="n">
        <v>2</v>
      </c>
      <c r="N1175" s="132" t="n">
        <v>12</v>
      </c>
      <c r="O1175" s="132" t="s">
        <v>151</v>
      </c>
      <c r="P1175" s="132" t="n">
        <v>2</v>
      </c>
      <c r="Q1175" s="132" t="n">
        <v>2.5</v>
      </c>
      <c r="R1175" s="132" t="n">
        <v>0</v>
      </c>
      <c r="S1175" s="132" t="n">
        <v>1</v>
      </c>
      <c r="T1175" s="132" t="n">
        <v>0</v>
      </c>
      <c r="U1175" s="132" t="n">
        <v>0</v>
      </c>
      <c r="V1175" s="132" t="n">
        <v>0</v>
      </c>
      <c r="W1175" s="132" t="n">
        <v>0</v>
      </c>
      <c r="X1175" s="132" t="n">
        <v>0</v>
      </c>
      <c r="Y1175" s="132" t="n">
        <f aca="false">IF(L1175&lt;=2.5,1,IF(L1175&lt;=4.5,2,IF(L1175&lt;=6.5,3,4)))</f>
        <v>2</v>
      </c>
      <c r="Z1175" s="132" t="n">
        <f aca="false">IF(R1175=1,35,IF(S1175=1,64,IF(T1175=1,IF(Y1175=1,85,104),IF(U1175=1,IF(Y1175=1,124,152),IF(V1175=1,(IF(Y1175=1,146,IF(Y1175=2,178,263))),IF(W1175=1,(IF(Y1175=1,178,IF(Y1175=2,218,321))),IF(X1175=1,IF(Y1175=1,190,IF(Y1175=2,242,IF(Y1175=3,357,896))))))))))</f>
        <v>64</v>
      </c>
      <c r="AA1175" s="146" t="n">
        <f aca="false">Z1175*F1175</f>
        <v>4861705.090752</v>
      </c>
      <c r="AB1175" s="141" t="n">
        <v>0</v>
      </c>
      <c r="AC1175" s="136" t="s">
        <v>125</v>
      </c>
    </row>
    <row r="1176" customFormat="false" ht="13.8" hidden="false" customHeight="false" outlineLevel="0" collapsed="false">
      <c r="A1176" s="136" t="n">
        <v>1175</v>
      </c>
      <c r="B1176" s="132" t="n">
        <v>297279.238755</v>
      </c>
      <c r="C1176" s="132" t="n">
        <v>5048660.92839</v>
      </c>
      <c r="D1176" s="132" t="s">
        <v>663</v>
      </c>
      <c r="E1176" s="147" t="n">
        <v>7044.3</v>
      </c>
      <c r="F1176" s="144" t="n">
        <f aca="false">E1176*10.76391</f>
        <v>75824.211213</v>
      </c>
      <c r="G1176" s="132" t="s">
        <v>664</v>
      </c>
      <c r="H1176" s="132" t="n">
        <v>0.6</v>
      </c>
      <c r="I1176" s="132" t="n">
        <v>5</v>
      </c>
      <c r="J1176" s="132" t="n">
        <f aca="false">IF(L1176=13.5,IF(X1176=1,12,9),-0.392532+1.267037*L1176+0.472239*X1176+0.58658*W1176+0.089417*V1176+0.531633*U1176+0.337883*T1176-0.403545*S1176)</f>
        <v>4.9055895</v>
      </c>
      <c r="K1176" s="145" t="n">
        <f aca="false">IF(I1176=0,J1176,I1176)</f>
        <v>5</v>
      </c>
      <c r="L1176" s="132" t="n">
        <v>4.5</v>
      </c>
      <c r="M1176" s="132" t="n">
        <v>2</v>
      </c>
      <c r="N1176" s="132" t="n">
        <v>14</v>
      </c>
      <c r="O1176" s="132" t="s">
        <v>151</v>
      </c>
      <c r="P1176" s="132" t="n">
        <v>2</v>
      </c>
      <c r="Q1176" s="132" t="n">
        <v>2.5</v>
      </c>
      <c r="R1176" s="132" t="n">
        <v>0</v>
      </c>
      <c r="S1176" s="132" t="n">
        <v>1</v>
      </c>
      <c r="T1176" s="132" t="n">
        <v>0</v>
      </c>
      <c r="U1176" s="132" t="n">
        <v>0</v>
      </c>
      <c r="V1176" s="132" t="n">
        <v>0</v>
      </c>
      <c r="W1176" s="132" t="n">
        <v>0</v>
      </c>
      <c r="X1176" s="132" t="n">
        <v>0</v>
      </c>
      <c r="Y1176" s="132" t="n">
        <f aca="false">IF(L1176&lt;=2.5,1,IF(L1176&lt;=4.5,2,IF(L1176&lt;=6.5,3,4)))</f>
        <v>2</v>
      </c>
      <c r="Z1176" s="132" t="n">
        <f aca="false">IF(R1176=1,35,IF(S1176=1,64,IF(T1176=1,IF(Y1176=1,85,104),IF(U1176=1,IF(Y1176=1,124,152),IF(V1176=1,(IF(Y1176=1,146,IF(Y1176=2,178,263))),IF(W1176=1,(IF(Y1176=1,178,IF(Y1176=2,218,321))),IF(X1176=1,IF(Y1176=1,190,IF(Y1176=2,242,IF(Y1176=3,357,896))))))))))</f>
        <v>64</v>
      </c>
      <c r="AA1176" s="146" t="n">
        <f aca="false">Z1176*F1176</f>
        <v>4852749.517632</v>
      </c>
      <c r="AB1176" s="141" t="n">
        <v>0</v>
      </c>
      <c r="AC1176" s="136" t="s">
        <v>125</v>
      </c>
    </row>
    <row r="1177" customFormat="false" ht="13.8" hidden="false" customHeight="false" outlineLevel="0" collapsed="false">
      <c r="A1177" s="136" t="n">
        <v>1176</v>
      </c>
      <c r="B1177" s="132" t="n">
        <v>298853.596261</v>
      </c>
      <c r="C1177" s="132" t="n">
        <v>5036208.86353</v>
      </c>
      <c r="D1177" s="132" t="s">
        <v>665</v>
      </c>
      <c r="E1177" s="147" t="n">
        <v>6967.7</v>
      </c>
      <c r="F1177" s="144" t="n">
        <f aca="false">E1177*10.76391</f>
        <v>74999.695707</v>
      </c>
      <c r="G1177" s="132" t="s">
        <v>666</v>
      </c>
      <c r="H1177" s="132" t="n">
        <v>0.7</v>
      </c>
      <c r="I1177" s="132" t="n">
        <v>4</v>
      </c>
      <c r="J1177" s="132" t="n">
        <f aca="false">IF(L1177=13.5,IF(X1177=1,12,9),-0.392532+1.267037*L1177+0.472239*X1177+0.58658*W1177+0.089417*V1177+0.531633*U1177+0.337883*T1177-0.403545*S1177)</f>
        <v>3.746462</v>
      </c>
      <c r="K1177" s="145" t="n">
        <f aca="false">IF(I1177=0,J1177,I1177)</f>
        <v>4</v>
      </c>
      <c r="L1177" s="132" t="n">
        <v>3</v>
      </c>
      <c r="M1177" s="132" t="n">
        <v>2</v>
      </c>
      <c r="N1177" s="132" t="n">
        <v>8</v>
      </c>
      <c r="O1177" s="132" t="s">
        <v>152</v>
      </c>
      <c r="P1177" s="132" t="n">
        <v>2</v>
      </c>
      <c r="Q1177" s="132" t="n">
        <v>2</v>
      </c>
      <c r="R1177" s="132" t="n">
        <v>0</v>
      </c>
      <c r="S1177" s="132" t="n">
        <v>0</v>
      </c>
      <c r="T1177" s="132" t="n">
        <v>1</v>
      </c>
      <c r="U1177" s="132" t="n">
        <v>0</v>
      </c>
      <c r="V1177" s="132" t="n">
        <v>0</v>
      </c>
      <c r="W1177" s="132" t="n">
        <v>0</v>
      </c>
      <c r="X1177" s="132" t="n">
        <v>0</v>
      </c>
      <c r="Y1177" s="132" t="n">
        <f aca="false">IF(L1177&lt;=2.5,1,IF(L1177&lt;=4.5,2,IF(L1177&lt;=6.5,3,4)))</f>
        <v>2</v>
      </c>
      <c r="Z1177" s="132" t="n">
        <f aca="false">IF(R1177=1,35,IF(S1177=1,64,IF(T1177=1,IF(Y1177=1,85,104),IF(U1177=1,IF(Y1177=1,124,152),IF(V1177=1,(IF(Y1177=1,146,IF(Y1177=2,178,263))),IF(W1177=1,(IF(Y1177=1,178,IF(Y1177=2,218,321))),IF(X1177=1,IF(Y1177=1,190,IF(Y1177=2,242,IF(Y1177=3,357,896))))))))))</f>
        <v>104</v>
      </c>
      <c r="AA1177" s="146" t="n">
        <f aca="false">Z1177*F1177</f>
        <v>7799968.353528</v>
      </c>
      <c r="AB1177" s="141" t="n">
        <v>0</v>
      </c>
      <c r="AC1177" s="136" t="s">
        <v>125</v>
      </c>
    </row>
    <row r="1178" customFormat="false" ht="13.8" hidden="false" customHeight="false" outlineLevel="0" collapsed="false">
      <c r="A1178" s="136" t="n">
        <v>1177</v>
      </c>
      <c r="B1178" s="132" t="n">
        <v>296653.4407</v>
      </c>
      <c r="C1178" s="132" t="n">
        <v>5043221.205</v>
      </c>
      <c r="D1178" s="132" t="s">
        <v>667</v>
      </c>
      <c r="E1178" s="147" t="n">
        <v>6958.9</v>
      </c>
      <c r="F1178" s="144" t="n">
        <f aca="false">E1178*10.76391</f>
        <v>74904.973299</v>
      </c>
      <c r="G1178" s="132" t="s">
        <v>204</v>
      </c>
      <c r="H1178" s="132" t="n">
        <v>1</v>
      </c>
      <c r="I1178" s="132" t="n">
        <v>3</v>
      </c>
      <c r="J1178" s="132" t="n">
        <f aca="false">IF(L1178=13.5,IF(X1178=1,12,9),-0.392532+1.267037*L1178+0.472239*X1178+0.58658*W1178+0.089417*V1178+0.531633*U1178+0.337883*T1178-0.403545*S1178)</f>
        <v>3.940212</v>
      </c>
      <c r="K1178" s="145" t="n">
        <f aca="false">IF(I1178=0,J1178,I1178)</f>
        <v>3</v>
      </c>
      <c r="L1178" s="132" t="n">
        <v>3</v>
      </c>
      <c r="M1178" s="132" t="n">
        <v>2</v>
      </c>
      <c r="N1178" s="132" t="n">
        <v>6</v>
      </c>
      <c r="O1178" s="132" t="s">
        <v>153</v>
      </c>
      <c r="P1178" s="132" t="n">
        <v>2</v>
      </c>
      <c r="Q1178" s="132" t="n">
        <v>2.5</v>
      </c>
      <c r="R1178" s="132" t="n">
        <v>0</v>
      </c>
      <c r="S1178" s="132" t="n">
        <v>0</v>
      </c>
      <c r="T1178" s="132" t="n">
        <v>0</v>
      </c>
      <c r="U1178" s="132" t="n">
        <v>1</v>
      </c>
      <c r="V1178" s="132" t="n">
        <v>0</v>
      </c>
      <c r="W1178" s="132" t="n">
        <v>0</v>
      </c>
      <c r="X1178" s="132" t="n">
        <v>0</v>
      </c>
      <c r="Y1178" s="132" t="n">
        <f aca="false">IF(L1178&lt;=2.5,1,IF(L1178&lt;=4.5,2,IF(L1178&lt;=6.5,3,4)))</f>
        <v>2</v>
      </c>
      <c r="Z1178" s="132" t="n">
        <f aca="false">IF(R1178=1,35,IF(S1178=1,64,IF(T1178=1,IF(Y1178=1,85,104),IF(U1178=1,IF(Y1178=1,124,152),IF(V1178=1,(IF(Y1178=1,146,IF(Y1178=2,178,263))),IF(W1178=1,(IF(Y1178=1,178,IF(Y1178=2,218,321))),IF(X1178=1,IF(Y1178=1,190,IF(Y1178=2,242,IF(Y1178=3,357,896))))))))))</f>
        <v>152</v>
      </c>
      <c r="AA1178" s="146" t="n">
        <f aca="false">Z1178*F1178</f>
        <v>11385555.941448</v>
      </c>
      <c r="AB1178" s="141" t="n">
        <v>0</v>
      </c>
      <c r="AC1178" s="136" t="s">
        <v>191</v>
      </c>
    </row>
    <row r="1179" customFormat="false" ht="13.8" hidden="false" customHeight="false" outlineLevel="0" collapsed="false">
      <c r="A1179" s="136" t="n">
        <v>1178</v>
      </c>
      <c r="B1179" s="132" t="n">
        <v>275973.479744</v>
      </c>
      <c r="C1179" s="132" t="n">
        <v>5039099.39831</v>
      </c>
      <c r="D1179" s="132" t="s">
        <v>668</v>
      </c>
      <c r="E1179" s="147" t="n">
        <v>6933.2</v>
      </c>
      <c r="F1179" s="144" t="n">
        <f aca="false">E1179*10.76391</f>
        <v>74628.340812</v>
      </c>
      <c r="G1179" s="132" t="s">
        <v>338</v>
      </c>
      <c r="H1179" s="132" t="n">
        <v>0</v>
      </c>
      <c r="I1179" s="132" t="n">
        <v>0</v>
      </c>
      <c r="J1179" s="132" t="n">
        <f aca="false">IF(L1179=13.5,IF(X1179=1,12,9),-0.392532+1.267037*L1179+0.472239*X1179+0.58658*W1179+0.089417*V1179+0.531633*U1179+0.337883*T1179-0.403545*S1179)</f>
        <v>2.141542</v>
      </c>
      <c r="K1179" s="145" t="n">
        <f aca="false">IF(I1179=0,J1179,I1179)</f>
        <v>2.141542</v>
      </c>
      <c r="L1179" s="132" t="n">
        <v>2</v>
      </c>
      <c r="M1179" s="132" t="n">
        <v>1</v>
      </c>
      <c r="N1179" s="132" t="n">
        <v>3</v>
      </c>
      <c r="O1179" s="132" t="s">
        <v>150</v>
      </c>
      <c r="P1179" s="132" t="n">
        <v>2</v>
      </c>
      <c r="Q1179" s="132" t="n">
        <v>1.5</v>
      </c>
      <c r="R1179" s="132" t="n">
        <v>1</v>
      </c>
      <c r="S1179" s="132" t="n">
        <v>0</v>
      </c>
      <c r="T1179" s="132" t="n">
        <v>0</v>
      </c>
      <c r="U1179" s="132" t="n">
        <v>0</v>
      </c>
      <c r="V1179" s="132" t="n">
        <v>0</v>
      </c>
      <c r="W1179" s="132" t="n">
        <v>0</v>
      </c>
      <c r="X1179" s="132" t="n">
        <v>0</v>
      </c>
      <c r="Y1179" s="132" t="n">
        <f aca="false">IF(L1179&lt;=2.5,1,IF(L1179&lt;=4.5,2,IF(L1179&lt;=6.5,3,4)))</f>
        <v>1</v>
      </c>
      <c r="Z1179" s="132" t="n">
        <f aca="false">IF(R1179=1,35,IF(S1179=1,64,IF(T1179=1,IF(Y1179=1,85,104),IF(U1179=1,IF(Y1179=1,124,152),IF(V1179=1,(IF(Y1179=1,146,IF(Y1179=2,178,263))),IF(W1179=1,(IF(Y1179=1,178,IF(Y1179=2,218,321))),IF(X1179=1,IF(Y1179=1,190,IF(Y1179=2,242,IF(Y1179=3,357,896))))))))))</f>
        <v>35</v>
      </c>
      <c r="AA1179" s="146" t="n">
        <f aca="false">Z1179*F1179</f>
        <v>2611991.92842</v>
      </c>
      <c r="AB1179" s="141" t="n">
        <v>0</v>
      </c>
      <c r="AC1179" s="136" t="s">
        <v>126</v>
      </c>
    </row>
    <row r="1180" customFormat="false" ht="13.8" hidden="false" customHeight="false" outlineLevel="0" collapsed="false">
      <c r="A1180" s="136" t="n">
        <v>1179</v>
      </c>
      <c r="B1180" s="132" t="n">
        <v>301589.894776</v>
      </c>
      <c r="C1180" s="132" t="n">
        <v>5049278.65206</v>
      </c>
      <c r="D1180" s="132" t="s">
        <v>669</v>
      </c>
      <c r="E1180" s="147" t="n">
        <v>6867.8</v>
      </c>
      <c r="F1180" s="144" t="n">
        <f aca="false">E1180*10.76391</f>
        <v>73924.381098</v>
      </c>
      <c r="G1180" s="132" t="s">
        <v>283</v>
      </c>
      <c r="H1180" s="132" t="n">
        <v>0</v>
      </c>
      <c r="I1180" s="132" t="n">
        <v>6</v>
      </c>
      <c r="J1180" s="132" t="n">
        <f aca="false">IF(L1180=13.5,IF(X1180=1,12,9),-0.392532+1.267037*L1180+0.472239*X1180+0.58658*W1180+0.089417*V1180+0.531633*U1180+0.337883*T1180-0.403545*S1180)</f>
        <v>4.272071</v>
      </c>
      <c r="K1180" s="145" t="n">
        <f aca="false">IF(I1180=0,J1180,I1180)</f>
        <v>6</v>
      </c>
      <c r="L1180" s="132" t="n">
        <v>4</v>
      </c>
      <c r="M1180" s="132" t="n">
        <v>2</v>
      </c>
      <c r="N1180" s="132" t="n">
        <v>12</v>
      </c>
      <c r="O1180" s="132" t="s">
        <v>151</v>
      </c>
      <c r="P1180" s="132" t="n">
        <v>2</v>
      </c>
      <c r="Q1180" s="132" t="n">
        <v>2.5</v>
      </c>
      <c r="R1180" s="132" t="n">
        <v>0</v>
      </c>
      <c r="S1180" s="132" t="n">
        <v>1</v>
      </c>
      <c r="T1180" s="132" t="n">
        <v>0</v>
      </c>
      <c r="U1180" s="132" t="n">
        <v>0</v>
      </c>
      <c r="V1180" s="132" t="n">
        <v>0</v>
      </c>
      <c r="W1180" s="132" t="n">
        <v>0</v>
      </c>
      <c r="X1180" s="132" t="n">
        <v>0</v>
      </c>
      <c r="Y1180" s="132" t="n">
        <f aca="false">IF(L1180&lt;=2.5,1,IF(L1180&lt;=4.5,2,IF(L1180&lt;=6.5,3,4)))</f>
        <v>2</v>
      </c>
      <c r="Z1180" s="132" t="n">
        <f aca="false">IF(R1180=1,35,IF(S1180=1,64,IF(T1180=1,IF(Y1180=1,85,104),IF(U1180=1,IF(Y1180=1,124,152),IF(V1180=1,(IF(Y1180=1,146,IF(Y1180=2,178,263))),IF(W1180=1,(IF(Y1180=1,178,IF(Y1180=2,218,321))),IF(X1180=1,IF(Y1180=1,190,IF(Y1180=2,242,IF(Y1180=3,357,896))))))))))</f>
        <v>64</v>
      </c>
      <c r="AA1180" s="146" t="n">
        <f aca="false">Z1180*F1180</f>
        <v>4731160.390272</v>
      </c>
      <c r="AB1180" s="141" t="n">
        <v>0</v>
      </c>
      <c r="AC1180" s="136" t="s">
        <v>125</v>
      </c>
    </row>
    <row r="1181" customFormat="false" ht="13.8" hidden="false" customHeight="false" outlineLevel="0" collapsed="false">
      <c r="A1181" s="136" t="n">
        <v>1180</v>
      </c>
      <c r="B1181" s="132" t="n">
        <v>294820.226227</v>
      </c>
      <c r="C1181" s="132" t="n">
        <v>5049101.40313</v>
      </c>
      <c r="D1181" s="132" t="s">
        <v>670</v>
      </c>
      <c r="E1181" s="147" t="n">
        <v>6847.5</v>
      </c>
      <c r="F1181" s="144" t="n">
        <f aca="false">E1181*10.76391</f>
        <v>73705.873725</v>
      </c>
      <c r="G1181" s="132" t="s">
        <v>473</v>
      </c>
      <c r="H1181" s="132" t="n">
        <v>0</v>
      </c>
      <c r="I1181" s="132" t="n">
        <v>0</v>
      </c>
      <c r="J1181" s="132" t="n">
        <f aca="false">IF(L1181=13.5,IF(X1181=1,12,9),-0.392532+1.267037*L1181+0.472239*X1181+0.58658*W1181+0.089417*V1181+0.531633*U1181+0.337883*T1181-0.403545*S1181)</f>
        <v>1.737997</v>
      </c>
      <c r="K1181" s="145" t="n">
        <f aca="false">IF(I1181=0,J1181,I1181)</f>
        <v>1.737997</v>
      </c>
      <c r="L1181" s="132" t="n">
        <v>2</v>
      </c>
      <c r="M1181" s="132" t="n">
        <v>1</v>
      </c>
      <c r="N1181" s="132" t="n">
        <v>3</v>
      </c>
      <c r="O1181" s="132" t="s">
        <v>151</v>
      </c>
      <c r="P1181" s="132" t="n">
        <v>2</v>
      </c>
      <c r="Q1181" s="132" t="n">
        <v>1.5</v>
      </c>
      <c r="R1181" s="132" t="n">
        <v>0</v>
      </c>
      <c r="S1181" s="132" t="n">
        <v>1</v>
      </c>
      <c r="T1181" s="132" t="n">
        <v>0</v>
      </c>
      <c r="U1181" s="132" t="n">
        <v>0</v>
      </c>
      <c r="V1181" s="132" t="n">
        <v>0</v>
      </c>
      <c r="W1181" s="132" t="n">
        <v>0</v>
      </c>
      <c r="X1181" s="132" t="n">
        <v>0</v>
      </c>
      <c r="Y1181" s="132" t="n">
        <f aca="false">IF(L1181&lt;=2.5,1,IF(L1181&lt;=4.5,2,IF(L1181&lt;=6.5,3,4)))</f>
        <v>1</v>
      </c>
      <c r="Z1181" s="132" t="n">
        <f aca="false">IF(R1181=1,35,IF(S1181=1,64,IF(T1181=1,IF(Y1181=1,85,104),IF(U1181=1,IF(Y1181=1,124,152),IF(V1181=1,(IF(Y1181=1,146,IF(Y1181=2,178,263))),IF(W1181=1,(IF(Y1181=1,178,IF(Y1181=2,218,321))),IF(X1181=1,IF(Y1181=1,190,IF(Y1181=2,242,IF(Y1181=3,357,896))))))))))</f>
        <v>64</v>
      </c>
      <c r="AA1181" s="146" t="n">
        <f aca="false">Z1181*F1181</f>
        <v>4717175.9184</v>
      </c>
      <c r="AB1181" s="141" t="n">
        <v>0</v>
      </c>
      <c r="AC1181" s="136" t="s">
        <v>125</v>
      </c>
    </row>
    <row r="1182" customFormat="false" ht="13.8" hidden="false" customHeight="false" outlineLevel="0" collapsed="false">
      <c r="A1182" s="136" t="n">
        <v>1181</v>
      </c>
      <c r="B1182" s="132" t="n">
        <v>296150.62871</v>
      </c>
      <c r="C1182" s="132" t="n">
        <v>5032396.97821</v>
      </c>
      <c r="D1182" s="132" t="s">
        <v>671</v>
      </c>
      <c r="E1182" s="147" t="n">
        <v>6838.5</v>
      </c>
      <c r="F1182" s="144" t="n">
        <f aca="false">E1182*10.76391</f>
        <v>73608.998535</v>
      </c>
      <c r="G1182" s="132" t="s">
        <v>672</v>
      </c>
      <c r="H1182" s="132" t="n">
        <v>0</v>
      </c>
      <c r="I1182" s="132" t="n">
        <v>0</v>
      </c>
      <c r="J1182" s="132" t="n">
        <f aca="false">IF(L1182=13.5,IF(X1182=1,12,9),-0.392532+1.267037*L1182+0.472239*X1182+0.58658*W1182+0.089417*V1182+0.531633*U1182+0.337883*T1182-0.403545*S1182)</f>
        <v>1.737997</v>
      </c>
      <c r="K1182" s="145" t="n">
        <f aca="false">IF(I1182=0,J1182,I1182)</f>
        <v>1.737997</v>
      </c>
      <c r="L1182" s="132" t="n">
        <v>2</v>
      </c>
      <c r="M1182" s="132" t="n">
        <v>1</v>
      </c>
      <c r="N1182" s="132" t="n">
        <v>3</v>
      </c>
      <c r="O1182" s="132" t="s">
        <v>151</v>
      </c>
      <c r="P1182" s="132" t="n">
        <v>2</v>
      </c>
      <c r="Q1182" s="132" t="n">
        <v>1.5</v>
      </c>
      <c r="R1182" s="132" t="n">
        <v>0</v>
      </c>
      <c r="S1182" s="132" t="n">
        <v>1</v>
      </c>
      <c r="T1182" s="132" t="n">
        <v>0</v>
      </c>
      <c r="U1182" s="132" t="n">
        <v>0</v>
      </c>
      <c r="V1182" s="132" t="n">
        <v>0</v>
      </c>
      <c r="W1182" s="132" t="n">
        <v>0</v>
      </c>
      <c r="X1182" s="132" t="n">
        <v>0</v>
      </c>
      <c r="Y1182" s="132" t="n">
        <f aca="false">IF(L1182&lt;=2.5,1,IF(L1182&lt;=4.5,2,IF(L1182&lt;=6.5,3,4)))</f>
        <v>1</v>
      </c>
      <c r="Z1182" s="132" t="n">
        <f aca="false">IF(R1182=1,35,IF(S1182=1,64,IF(T1182=1,IF(Y1182=1,85,104),IF(U1182=1,IF(Y1182=1,124,152),IF(V1182=1,(IF(Y1182=1,146,IF(Y1182=2,178,263))),IF(W1182=1,(IF(Y1182=1,178,IF(Y1182=2,218,321))),IF(X1182=1,IF(Y1182=1,190,IF(Y1182=2,242,IF(Y1182=3,357,896))))))))))</f>
        <v>64</v>
      </c>
      <c r="AA1182" s="146" t="n">
        <f aca="false">Z1182*F1182</f>
        <v>4710975.90624</v>
      </c>
      <c r="AB1182" s="141" t="n">
        <v>0</v>
      </c>
      <c r="AC1182" s="136" t="s">
        <v>125</v>
      </c>
    </row>
    <row r="1183" customFormat="false" ht="13.8" hidden="false" customHeight="false" outlineLevel="0" collapsed="false">
      <c r="A1183" s="136" t="n">
        <v>1182</v>
      </c>
      <c r="B1183" s="132" t="n">
        <v>294847.5411</v>
      </c>
      <c r="C1183" s="132" t="n">
        <v>5035556.376</v>
      </c>
      <c r="D1183" s="132" t="s">
        <v>673</v>
      </c>
      <c r="E1183" s="147" t="n">
        <v>6826.1</v>
      </c>
      <c r="F1183" s="144" t="n">
        <f aca="false">E1183*10.76391</f>
        <v>73475.526051</v>
      </c>
      <c r="G1183" s="132" t="s">
        <v>489</v>
      </c>
      <c r="H1183" s="132" t="n">
        <v>0</v>
      </c>
      <c r="I1183" s="132" t="n">
        <v>0</v>
      </c>
      <c r="J1183" s="132" t="n">
        <f aca="false">IF(L1183=13.5,IF(X1183=1,12,9),-0.392532+1.267037*L1183+0.472239*X1183+0.58658*W1183+0.089417*V1183+0.531633*U1183+0.337883*T1183-0.403545*S1183)</f>
        <v>1.737997</v>
      </c>
      <c r="K1183" s="145" t="n">
        <f aca="false">IF(I1183=0,J1183,I1183)</f>
        <v>1.737997</v>
      </c>
      <c r="L1183" s="132" t="n">
        <v>2</v>
      </c>
      <c r="M1183" s="132" t="n">
        <v>1</v>
      </c>
      <c r="N1183" s="132" t="n">
        <v>4</v>
      </c>
      <c r="O1183" s="132" t="s">
        <v>151</v>
      </c>
      <c r="P1183" s="132" t="n">
        <v>2</v>
      </c>
      <c r="Q1183" s="132" t="n">
        <v>1.5</v>
      </c>
      <c r="R1183" s="132" t="n">
        <v>0</v>
      </c>
      <c r="S1183" s="132" t="n">
        <v>1</v>
      </c>
      <c r="T1183" s="132" t="n">
        <v>0</v>
      </c>
      <c r="U1183" s="132" t="n">
        <v>0</v>
      </c>
      <c r="V1183" s="132" t="n">
        <v>0</v>
      </c>
      <c r="W1183" s="132" t="n">
        <v>0</v>
      </c>
      <c r="X1183" s="132" t="n">
        <v>0</v>
      </c>
      <c r="Y1183" s="132" t="n">
        <f aca="false">IF(L1183&lt;=2.5,1,IF(L1183&lt;=4.5,2,IF(L1183&lt;=6.5,3,4)))</f>
        <v>1</v>
      </c>
      <c r="Z1183" s="132" t="n">
        <f aca="false">IF(R1183=1,35,IF(S1183=1,64,IF(T1183=1,IF(Y1183=1,85,104),IF(U1183=1,IF(Y1183=1,124,152),IF(V1183=1,(IF(Y1183=1,146,IF(Y1183=2,178,263))),IF(W1183=1,(IF(Y1183=1,178,IF(Y1183=2,218,321))),IF(X1183=1,IF(Y1183=1,190,IF(Y1183=2,242,IF(Y1183=3,357,896))))))))))</f>
        <v>64</v>
      </c>
      <c r="AA1183" s="146" t="n">
        <f aca="false">Z1183*F1183</f>
        <v>4702433.667264</v>
      </c>
      <c r="AB1183" s="141" t="n">
        <v>0</v>
      </c>
      <c r="AC1183" s="136" t="s">
        <v>125</v>
      </c>
    </row>
    <row r="1184" customFormat="false" ht="13.8" hidden="false" customHeight="false" outlineLevel="0" collapsed="false">
      <c r="A1184" s="136" t="n">
        <v>1183</v>
      </c>
      <c r="B1184" s="132" t="n">
        <v>296148.493</v>
      </c>
      <c r="C1184" s="132" t="n">
        <v>5046830.197</v>
      </c>
      <c r="D1184" s="132" t="s">
        <v>674</v>
      </c>
      <c r="E1184" s="147" t="n">
        <v>6811.2</v>
      </c>
      <c r="F1184" s="144" t="n">
        <f aca="false">E1184*10.76391</f>
        <v>73315.143792</v>
      </c>
      <c r="G1184" s="132" t="s">
        <v>675</v>
      </c>
      <c r="H1184" s="132" t="n">
        <v>0</v>
      </c>
      <c r="I1184" s="132" t="n">
        <v>0</v>
      </c>
      <c r="J1184" s="132" t="n">
        <f aca="false">IF(L1184=13.5,IF(X1184=1,12,9),-0.392532+1.267037*L1184+0.472239*X1184+0.58658*W1184+0.089417*V1184+0.531633*U1184+0.337883*T1184-0.403545*S1184)</f>
        <v>1.737997</v>
      </c>
      <c r="K1184" s="145" t="n">
        <f aca="false">IF(I1184=0,J1184,I1184)</f>
        <v>1.737997</v>
      </c>
      <c r="L1184" s="132" t="n">
        <v>2</v>
      </c>
      <c r="M1184" s="132" t="n">
        <v>1</v>
      </c>
      <c r="N1184" s="132" t="n">
        <v>3</v>
      </c>
      <c r="O1184" s="132" t="s">
        <v>151</v>
      </c>
      <c r="P1184" s="132" t="n">
        <v>2</v>
      </c>
      <c r="Q1184" s="132" t="n">
        <v>1.5</v>
      </c>
      <c r="R1184" s="132" t="n">
        <v>0</v>
      </c>
      <c r="S1184" s="132" t="n">
        <v>1</v>
      </c>
      <c r="T1184" s="132" t="n">
        <v>0</v>
      </c>
      <c r="U1184" s="132" t="n">
        <v>0</v>
      </c>
      <c r="V1184" s="132" t="n">
        <v>0</v>
      </c>
      <c r="W1184" s="132" t="n">
        <v>0</v>
      </c>
      <c r="X1184" s="132" t="n">
        <v>0</v>
      </c>
      <c r="Y1184" s="132" t="n">
        <f aca="false">IF(L1184&lt;=2.5,1,IF(L1184&lt;=4.5,2,IF(L1184&lt;=6.5,3,4)))</f>
        <v>1</v>
      </c>
      <c r="Z1184" s="132" t="n">
        <f aca="false">IF(R1184=1,35,IF(S1184=1,64,IF(T1184=1,IF(Y1184=1,85,104),IF(U1184=1,IF(Y1184=1,124,152),IF(V1184=1,(IF(Y1184=1,146,IF(Y1184=2,178,263))),IF(W1184=1,(IF(Y1184=1,178,IF(Y1184=2,218,321))),IF(X1184=1,IF(Y1184=1,190,IF(Y1184=2,242,IF(Y1184=3,357,896))))))))))</f>
        <v>64</v>
      </c>
      <c r="AA1184" s="146" t="n">
        <f aca="false">Z1184*F1184</f>
        <v>4692169.202688</v>
      </c>
      <c r="AB1184" s="141" t="n">
        <v>0</v>
      </c>
      <c r="AC1184" s="136" t="s">
        <v>125</v>
      </c>
    </row>
    <row r="1185" customFormat="false" ht="13.8" hidden="false" customHeight="false" outlineLevel="0" collapsed="false">
      <c r="A1185" s="136" t="n">
        <v>1184</v>
      </c>
      <c r="B1185" s="132" t="n">
        <v>303821.7676</v>
      </c>
      <c r="C1185" s="132" t="n">
        <v>5056739.22</v>
      </c>
      <c r="D1185" s="132" t="s">
        <v>676</v>
      </c>
      <c r="E1185" s="147" t="n">
        <v>6810.4</v>
      </c>
      <c r="F1185" s="144" t="n">
        <f aca="false">E1185*10.76391</f>
        <v>73306.532664</v>
      </c>
      <c r="G1185" s="132" t="s">
        <v>333</v>
      </c>
      <c r="H1185" s="132" t="n">
        <v>0</v>
      </c>
      <c r="I1185" s="132" t="n">
        <v>0</v>
      </c>
      <c r="J1185" s="132" t="n">
        <f aca="false">IF(L1185=13.5,IF(X1185=1,12,9),-0.392532+1.267037*L1185+0.472239*X1185+0.58658*W1185+0.089417*V1185+0.531633*U1185+0.337883*T1185-0.403545*S1185)</f>
        <v>2.141542</v>
      </c>
      <c r="K1185" s="145" t="n">
        <f aca="false">IF(I1185=0,J1185,I1185)</f>
        <v>2.141542</v>
      </c>
      <c r="L1185" s="132" t="n">
        <v>2</v>
      </c>
      <c r="M1185" s="132" t="n">
        <v>1</v>
      </c>
      <c r="N1185" s="132" t="n">
        <v>3</v>
      </c>
      <c r="O1185" s="132" t="s">
        <v>150</v>
      </c>
      <c r="P1185" s="132" t="n">
        <v>2</v>
      </c>
      <c r="Q1185" s="132" t="n">
        <v>1.5</v>
      </c>
      <c r="R1185" s="132" t="n">
        <v>1</v>
      </c>
      <c r="S1185" s="132" t="n">
        <v>0</v>
      </c>
      <c r="T1185" s="132" t="n">
        <v>0</v>
      </c>
      <c r="U1185" s="132" t="n">
        <v>0</v>
      </c>
      <c r="V1185" s="132" t="n">
        <v>0</v>
      </c>
      <c r="W1185" s="132" t="n">
        <v>0</v>
      </c>
      <c r="X1185" s="132" t="n">
        <v>0</v>
      </c>
      <c r="Y1185" s="132" t="n">
        <f aca="false">IF(L1185&lt;=2.5,1,IF(L1185&lt;=4.5,2,IF(L1185&lt;=6.5,3,4)))</f>
        <v>1</v>
      </c>
      <c r="Z1185" s="132" t="n">
        <f aca="false">IF(R1185=1,35,IF(S1185=1,64,IF(T1185=1,IF(Y1185=1,85,104),IF(U1185=1,IF(Y1185=1,124,152),IF(V1185=1,(IF(Y1185=1,146,IF(Y1185=2,178,263))),IF(W1185=1,(IF(Y1185=1,178,IF(Y1185=2,218,321))),IF(X1185=1,IF(Y1185=1,190,IF(Y1185=2,242,IF(Y1185=3,357,896))))))))))</f>
        <v>35</v>
      </c>
      <c r="AA1185" s="146" t="n">
        <f aca="false">Z1185*F1185</f>
        <v>2565728.64324</v>
      </c>
      <c r="AB1185" s="141" t="n">
        <v>0</v>
      </c>
      <c r="AC1185" s="136" t="s">
        <v>126</v>
      </c>
    </row>
    <row r="1186" customFormat="false" ht="13.8" hidden="false" customHeight="false" outlineLevel="0" collapsed="false">
      <c r="A1186" s="136" t="n">
        <v>1185</v>
      </c>
      <c r="B1186" s="132" t="n">
        <v>293804.8095</v>
      </c>
      <c r="C1186" s="132" t="n">
        <v>5040663.462</v>
      </c>
      <c r="D1186" s="132" t="s">
        <v>677</v>
      </c>
      <c r="E1186" s="147" t="n">
        <v>6802.3</v>
      </c>
      <c r="F1186" s="144" t="n">
        <f aca="false">E1186*10.76391</f>
        <v>73219.344993</v>
      </c>
      <c r="G1186" s="132" t="s">
        <v>678</v>
      </c>
      <c r="H1186" s="132" t="n">
        <v>0</v>
      </c>
      <c r="I1186" s="132" t="n">
        <v>0</v>
      </c>
      <c r="J1186" s="132" t="n">
        <f aca="false">IF(L1186=13.5,IF(X1186=1,12,9),-0.392532+1.267037*L1186+0.472239*X1186+0.58658*W1186+0.089417*V1186+0.531633*U1186+0.337883*T1186-0.403545*S1186)</f>
        <v>3.1129435</v>
      </c>
      <c r="K1186" s="145" t="n">
        <f aca="false">IF(I1186=0,J1186,I1186)</f>
        <v>3.1129435</v>
      </c>
      <c r="L1186" s="132" t="n">
        <v>2.5</v>
      </c>
      <c r="M1186" s="132" t="n">
        <v>2</v>
      </c>
      <c r="N1186" s="132" t="n">
        <v>6</v>
      </c>
      <c r="O1186" s="132" t="s">
        <v>152</v>
      </c>
      <c r="P1186" s="132" t="n">
        <v>1</v>
      </c>
      <c r="Q1186" s="132" t="n">
        <v>1.5</v>
      </c>
      <c r="R1186" s="132" t="n">
        <v>0</v>
      </c>
      <c r="S1186" s="132" t="n">
        <v>0</v>
      </c>
      <c r="T1186" s="132" t="n">
        <v>1</v>
      </c>
      <c r="U1186" s="132" t="n">
        <v>0</v>
      </c>
      <c r="V1186" s="132" t="n">
        <v>0</v>
      </c>
      <c r="W1186" s="132" t="n">
        <v>0</v>
      </c>
      <c r="X1186" s="132" t="n">
        <v>0</v>
      </c>
      <c r="Y1186" s="132" t="n">
        <f aca="false">IF(L1186&lt;=2.5,1,IF(L1186&lt;=4.5,2,IF(L1186&lt;=6.5,3,4)))</f>
        <v>1</v>
      </c>
      <c r="Z1186" s="132" t="n">
        <f aca="false">IF(R1186=1,35,IF(S1186=1,64,IF(T1186=1,IF(Y1186=1,85,104),IF(U1186=1,IF(Y1186=1,124,152),IF(V1186=1,(IF(Y1186=1,146,IF(Y1186=2,178,263))),IF(W1186=1,(IF(Y1186=1,178,IF(Y1186=2,218,321))),IF(X1186=1,IF(Y1186=1,190,IF(Y1186=2,242,IF(Y1186=3,357,896))))))))))</f>
        <v>85</v>
      </c>
      <c r="AA1186" s="146" t="n">
        <f aca="false">Z1186*F1186</f>
        <v>6223644.324405</v>
      </c>
      <c r="AB1186" s="141" t="n">
        <v>0</v>
      </c>
      <c r="AC1186" s="136" t="s">
        <v>125</v>
      </c>
    </row>
    <row r="1187" customFormat="false" ht="13.8" hidden="false" customHeight="false" outlineLevel="0" collapsed="false">
      <c r="A1187" s="136" t="n">
        <v>1186</v>
      </c>
      <c r="B1187" s="132" t="n">
        <v>290984.8713</v>
      </c>
      <c r="C1187" s="132" t="n">
        <v>5040402.098</v>
      </c>
      <c r="D1187" s="132" t="s">
        <v>679</v>
      </c>
      <c r="E1187" s="147" t="n">
        <v>6781.7</v>
      </c>
      <c r="F1187" s="144" t="n">
        <f aca="false">E1187*10.76391</f>
        <v>72997.608447</v>
      </c>
      <c r="G1187" s="132" t="s">
        <v>250</v>
      </c>
      <c r="H1187" s="132" t="n">
        <v>0</v>
      </c>
      <c r="I1187" s="132" t="n">
        <v>3</v>
      </c>
      <c r="J1187" s="132" t="n">
        <f aca="false">IF(L1187=13.5,IF(X1187=1,12,9),-0.392532+1.267037*L1187+0.472239*X1187+0.58658*W1187+0.089417*V1187+0.531633*U1187+0.337883*T1187-0.403545*S1187)</f>
        <v>4.272071</v>
      </c>
      <c r="K1187" s="145" t="n">
        <f aca="false">IF(I1187=0,J1187,I1187)</f>
        <v>3</v>
      </c>
      <c r="L1187" s="132" t="n">
        <v>4</v>
      </c>
      <c r="M1187" s="132" t="n">
        <v>2</v>
      </c>
      <c r="N1187" s="132" t="n">
        <v>99</v>
      </c>
      <c r="O1187" s="132" t="s">
        <v>151</v>
      </c>
      <c r="P1187" s="132" t="n">
        <v>2</v>
      </c>
      <c r="Q1187" s="132" t="n">
        <v>2.5</v>
      </c>
      <c r="R1187" s="132" t="n">
        <v>0</v>
      </c>
      <c r="S1187" s="132" t="n">
        <v>1</v>
      </c>
      <c r="T1187" s="132" t="n">
        <v>0</v>
      </c>
      <c r="U1187" s="132" t="n">
        <v>0</v>
      </c>
      <c r="V1187" s="132" t="n">
        <v>0</v>
      </c>
      <c r="W1187" s="132" t="n">
        <v>0</v>
      </c>
      <c r="X1187" s="132" t="n">
        <v>0</v>
      </c>
      <c r="Y1187" s="132" t="n">
        <f aca="false">IF(L1187&lt;=2.5,1,IF(L1187&lt;=4.5,2,IF(L1187&lt;=6.5,3,4)))</f>
        <v>2</v>
      </c>
      <c r="Z1187" s="132" t="n">
        <f aca="false">IF(R1187=1,35,IF(S1187=1,64,IF(T1187=1,IF(Y1187=1,85,104),IF(U1187=1,IF(Y1187=1,124,152),IF(V1187=1,(IF(Y1187=1,146,IF(Y1187=2,178,263))),IF(W1187=1,(IF(Y1187=1,178,IF(Y1187=2,218,321))),IF(X1187=1,IF(Y1187=1,190,IF(Y1187=2,242,IF(Y1187=3,357,896))))))))))</f>
        <v>64</v>
      </c>
      <c r="AA1187" s="146" t="n">
        <f aca="false">Z1187*F1187</f>
        <v>4671846.940608</v>
      </c>
      <c r="AB1187" s="141" t="n">
        <v>0</v>
      </c>
      <c r="AC1187" s="136" t="s">
        <v>125</v>
      </c>
    </row>
    <row r="1188" customFormat="false" ht="13.8" hidden="false" customHeight="false" outlineLevel="0" collapsed="false">
      <c r="A1188" s="136" t="n">
        <v>1187</v>
      </c>
      <c r="B1188" s="132" t="n">
        <v>300312.011553</v>
      </c>
      <c r="C1188" s="132" t="n">
        <v>5057092.68384</v>
      </c>
      <c r="D1188" s="132" t="s">
        <v>680</v>
      </c>
      <c r="E1188" s="147" t="n">
        <v>6768.8</v>
      </c>
      <c r="F1188" s="144" t="n">
        <f aca="false">E1188*10.76391</f>
        <v>72858.754008</v>
      </c>
      <c r="G1188" s="132" t="s">
        <v>311</v>
      </c>
      <c r="H1188" s="132" t="n">
        <v>0.2</v>
      </c>
      <c r="I1188" s="132" t="n">
        <v>1.5</v>
      </c>
      <c r="J1188" s="132" t="n">
        <f aca="false">IF(L1188=13.5,IF(X1188=1,12,9),-0.392532+1.267037*L1188+0.472239*X1188+0.58658*W1188+0.089417*V1188+0.531633*U1188+0.337883*T1188-0.403545*S1188)</f>
        <v>2.141542</v>
      </c>
      <c r="K1188" s="145" t="n">
        <f aca="false">IF(I1188=0,J1188,I1188)</f>
        <v>1.5</v>
      </c>
      <c r="L1188" s="132" t="n">
        <v>2</v>
      </c>
      <c r="M1188" s="132" t="n">
        <v>2</v>
      </c>
      <c r="N1188" s="132" t="n">
        <v>3</v>
      </c>
      <c r="O1188" s="132" t="s">
        <v>150</v>
      </c>
      <c r="P1188" s="132" t="n">
        <v>2</v>
      </c>
      <c r="Q1188" s="132" t="n">
        <v>1.5</v>
      </c>
      <c r="R1188" s="132" t="n">
        <v>1</v>
      </c>
      <c r="S1188" s="132" t="n">
        <v>0</v>
      </c>
      <c r="T1188" s="132" t="n">
        <v>0</v>
      </c>
      <c r="U1188" s="132" t="n">
        <v>0</v>
      </c>
      <c r="V1188" s="132" t="n">
        <v>0</v>
      </c>
      <c r="W1188" s="132" t="n">
        <v>0</v>
      </c>
      <c r="X1188" s="132" t="n">
        <v>0</v>
      </c>
      <c r="Y1188" s="132" t="n">
        <f aca="false">IF(L1188&lt;=2.5,1,IF(L1188&lt;=4.5,2,IF(L1188&lt;=6.5,3,4)))</f>
        <v>1</v>
      </c>
      <c r="Z1188" s="132" t="n">
        <f aca="false">IF(R1188=1,35,IF(S1188=1,64,IF(T1188=1,IF(Y1188=1,85,104),IF(U1188=1,IF(Y1188=1,124,152),IF(V1188=1,(IF(Y1188=1,146,IF(Y1188=2,178,263))),IF(W1188=1,(IF(Y1188=1,178,IF(Y1188=2,218,321))),IF(X1188=1,IF(Y1188=1,190,IF(Y1188=2,242,IF(Y1188=3,357,896))))))))))</f>
        <v>35</v>
      </c>
      <c r="AA1188" s="146" t="n">
        <f aca="false">Z1188*F1188</f>
        <v>2550056.39028</v>
      </c>
      <c r="AB1188" s="141" t="n">
        <v>0</v>
      </c>
      <c r="AC1188" s="136" t="s">
        <v>126</v>
      </c>
    </row>
    <row r="1189" customFormat="false" ht="13.8" hidden="false" customHeight="false" outlineLevel="0" collapsed="false">
      <c r="A1189" s="136" t="n">
        <v>1188</v>
      </c>
      <c r="B1189" s="132" t="n">
        <v>289625.18431</v>
      </c>
      <c r="C1189" s="132" t="n">
        <v>5041689.26677</v>
      </c>
      <c r="D1189" s="132" t="s">
        <v>681</v>
      </c>
      <c r="E1189" s="147" t="n">
        <v>6744</v>
      </c>
      <c r="F1189" s="144" t="n">
        <f aca="false">E1189*10.76391</f>
        <v>72591.80904</v>
      </c>
      <c r="G1189" s="132" t="s">
        <v>194</v>
      </c>
      <c r="H1189" s="132" t="n">
        <v>0</v>
      </c>
      <c r="I1189" s="132" t="n">
        <v>0</v>
      </c>
      <c r="J1189" s="132" t="n">
        <f aca="false">IF(L1189=13.5,IF(X1189=1,12,9),-0.392532+1.267037*L1189+0.472239*X1189+0.58658*W1189+0.089417*V1189+0.531633*U1189+0.337883*T1189-0.403545*S1189)</f>
        <v>1.737997</v>
      </c>
      <c r="K1189" s="145" t="n">
        <f aca="false">IF(I1189=0,J1189,I1189)</f>
        <v>1.737997</v>
      </c>
      <c r="L1189" s="132" t="n">
        <v>2</v>
      </c>
      <c r="M1189" s="132" t="n">
        <v>1</v>
      </c>
      <c r="N1189" s="132" t="n">
        <v>4</v>
      </c>
      <c r="O1189" s="132" t="s">
        <v>151</v>
      </c>
      <c r="P1189" s="132" t="n">
        <v>2</v>
      </c>
      <c r="Q1189" s="132" t="n">
        <v>1.5</v>
      </c>
      <c r="R1189" s="132" t="n">
        <v>0</v>
      </c>
      <c r="S1189" s="132" t="n">
        <v>1</v>
      </c>
      <c r="T1189" s="132" t="n">
        <v>0</v>
      </c>
      <c r="U1189" s="132" t="n">
        <v>0</v>
      </c>
      <c r="V1189" s="132" t="n">
        <v>0</v>
      </c>
      <c r="W1189" s="132" t="n">
        <v>0</v>
      </c>
      <c r="X1189" s="132" t="n">
        <v>0</v>
      </c>
      <c r="Y1189" s="132" t="n">
        <f aca="false">IF(L1189&lt;=2.5,1,IF(L1189&lt;=4.5,2,IF(L1189&lt;=6.5,3,4)))</f>
        <v>1</v>
      </c>
      <c r="Z1189" s="132" t="n">
        <f aca="false">IF(R1189=1,35,IF(S1189=1,64,IF(T1189=1,IF(Y1189=1,85,104),IF(U1189=1,IF(Y1189=1,124,152),IF(V1189=1,(IF(Y1189=1,146,IF(Y1189=2,178,263))),IF(W1189=1,(IF(Y1189=1,178,IF(Y1189=2,218,321))),IF(X1189=1,IF(Y1189=1,190,IF(Y1189=2,242,IF(Y1189=3,357,896))))))))))</f>
        <v>64</v>
      </c>
      <c r="AA1189" s="146" t="n">
        <f aca="false">Z1189*F1189</f>
        <v>4645875.77856</v>
      </c>
      <c r="AB1189" s="141" t="n">
        <v>0</v>
      </c>
      <c r="AC1189" s="136" t="s">
        <v>125</v>
      </c>
    </row>
    <row r="1190" customFormat="false" ht="13.8" hidden="false" customHeight="false" outlineLevel="0" collapsed="false">
      <c r="A1190" s="136" t="n">
        <v>1189</v>
      </c>
      <c r="B1190" s="132" t="n">
        <v>296543.987756</v>
      </c>
      <c r="C1190" s="132" t="n">
        <v>5034236.79885</v>
      </c>
      <c r="D1190" s="132" t="s">
        <v>682</v>
      </c>
      <c r="E1190" s="147" t="n">
        <v>6743.1</v>
      </c>
      <c r="F1190" s="144" t="n">
        <f aca="false">E1190*10.76391</f>
        <v>72582.121521</v>
      </c>
      <c r="G1190" s="132" t="s">
        <v>464</v>
      </c>
      <c r="H1190" s="132" t="n">
        <v>0.5</v>
      </c>
      <c r="I1190" s="132" t="n">
        <v>4.5</v>
      </c>
      <c r="J1190" s="132" t="n">
        <f aca="false">IF(L1190=13.5,IF(X1190=1,12,9),-0.392532+1.267037*L1190+0.472239*X1190+0.58658*W1190+0.089417*V1190+0.531633*U1190+0.337883*T1190-0.403545*S1190)</f>
        <v>5.539108</v>
      </c>
      <c r="K1190" s="145" t="n">
        <f aca="false">IF(I1190=0,J1190,I1190)</f>
        <v>4.5</v>
      </c>
      <c r="L1190" s="132" t="n">
        <v>5</v>
      </c>
      <c r="M1190" s="132" t="n">
        <v>3</v>
      </c>
      <c r="N1190" s="132" t="n">
        <v>16</v>
      </c>
      <c r="O1190" s="132" t="s">
        <v>151</v>
      </c>
      <c r="P1190" s="132" t="n">
        <v>2</v>
      </c>
      <c r="Q1190" s="132" t="n">
        <v>2.5</v>
      </c>
      <c r="R1190" s="132" t="n">
        <v>0</v>
      </c>
      <c r="S1190" s="132" t="n">
        <v>1</v>
      </c>
      <c r="T1190" s="132" t="n">
        <v>0</v>
      </c>
      <c r="U1190" s="132" t="n">
        <v>0</v>
      </c>
      <c r="V1190" s="132" t="n">
        <v>0</v>
      </c>
      <c r="W1190" s="132" t="n">
        <v>0</v>
      </c>
      <c r="X1190" s="132" t="n">
        <v>0</v>
      </c>
      <c r="Y1190" s="132" t="n">
        <f aca="false">IF(L1190&lt;=2.5,1,IF(L1190&lt;=4.5,2,IF(L1190&lt;=6.5,3,4)))</f>
        <v>3</v>
      </c>
      <c r="Z1190" s="132" t="n">
        <f aca="false">IF(R1190=1,35,IF(S1190=1,64,IF(T1190=1,IF(Y1190=1,85,104),IF(U1190=1,IF(Y1190=1,124,152),IF(V1190=1,(IF(Y1190=1,146,IF(Y1190=2,178,263))),IF(W1190=1,(IF(Y1190=1,178,IF(Y1190=2,218,321))),IF(X1190=1,IF(Y1190=1,190,IF(Y1190=2,242,IF(Y1190=3,357,896))))))))))</f>
        <v>64</v>
      </c>
      <c r="AA1190" s="146" t="n">
        <f aca="false">Z1190*F1190</f>
        <v>4645255.777344</v>
      </c>
      <c r="AB1190" s="141" t="n">
        <v>0</v>
      </c>
      <c r="AC1190" s="136" t="s">
        <v>125</v>
      </c>
    </row>
    <row r="1191" customFormat="false" ht="13.8" hidden="false" customHeight="false" outlineLevel="0" collapsed="false">
      <c r="A1191" s="136" t="n">
        <v>1190</v>
      </c>
      <c r="B1191" s="132" t="n">
        <v>277183.2901</v>
      </c>
      <c r="C1191" s="132" t="n">
        <v>5038992.128</v>
      </c>
      <c r="D1191" s="132" t="s">
        <v>683</v>
      </c>
      <c r="E1191" s="147" t="n">
        <v>6715</v>
      </c>
      <c r="F1191" s="144" t="n">
        <f aca="false">E1191*10.76391</f>
        <v>72279.65565</v>
      </c>
      <c r="G1191" s="132" t="s">
        <v>342</v>
      </c>
      <c r="H1191" s="132" t="n">
        <v>0</v>
      </c>
      <c r="I1191" s="132" t="n">
        <v>0</v>
      </c>
      <c r="J1191" s="132" t="n">
        <f aca="false">IF(L1191=13.5,IF(X1191=1,12,9),-0.392532+1.267037*L1191+0.472239*X1191+0.58658*W1191+0.089417*V1191+0.531633*U1191+0.337883*T1191-0.403545*S1191)</f>
        <v>3.408579</v>
      </c>
      <c r="K1191" s="145" t="n">
        <f aca="false">IF(I1191=0,J1191,I1191)</f>
        <v>3.408579</v>
      </c>
      <c r="L1191" s="132" t="n">
        <v>3</v>
      </c>
      <c r="M1191" s="132" t="n">
        <v>1</v>
      </c>
      <c r="N1191" s="132" t="n">
        <v>8</v>
      </c>
      <c r="O1191" s="132" t="s">
        <v>150</v>
      </c>
      <c r="P1191" s="132" t="n">
        <v>2</v>
      </c>
      <c r="Q1191" s="132" t="n">
        <v>1.5</v>
      </c>
      <c r="R1191" s="132" t="n">
        <v>1</v>
      </c>
      <c r="S1191" s="132" t="n">
        <v>0</v>
      </c>
      <c r="T1191" s="132" t="n">
        <v>0</v>
      </c>
      <c r="U1191" s="132" t="n">
        <v>0</v>
      </c>
      <c r="V1191" s="132" t="n">
        <v>0</v>
      </c>
      <c r="W1191" s="132" t="n">
        <v>0</v>
      </c>
      <c r="X1191" s="132" t="n">
        <v>0</v>
      </c>
      <c r="Y1191" s="132" t="n">
        <f aca="false">IF(L1191&lt;=2.5,1,IF(L1191&lt;=4.5,2,IF(L1191&lt;=6.5,3,4)))</f>
        <v>2</v>
      </c>
      <c r="Z1191" s="132" t="n">
        <f aca="false">IF(R1191=1,35,IF(S1191=1,64,IF(T1191=1,IF(Y1191=1,85,104),IF(U1191=1,IF(Y1191=1,124,152),IF(V1191=1,(IF(Y1191=1,146,IF(Y1191=2,178,263))),IF(W1191=1,(IF(Y1191=1,178,IF(Y1191=2,218,321))),IF(X1191=1,IF(Y1191=1,190,IF(Y1191=2,242,IF(Y1191=3,357,896))))))))))</f>
        <v>35</v>
      </c>
      <c r="AA1191" s="146" t="n">
        <f aca="false">Z1191*F1191</f>
        <v>2529787.94775</v>
      </c>
      <c r="AB1191" s="141" t="n">
        <v>0</v>
      </c>
      <c r="AC1191" s="136" t="s">
        <v>126</v>
      </c>
    </row>
    <row r="1192" customFormat="false" ht="13.8" hidden="false" customHeight="false" outlineLevel="0" collapsed="false">
      <c r="A1192" s="136" t="n">
        <v>1191</v>
      </c>
      <c r="B1192" s="132" t="n">
        <v>299943.1232</v>
      </c>
      <c r="C1192" s="132" t="n">
        <v>5044417.619</v>
      </c>
      <c r="D1192" s="132" t="s">
        <v>684</v>
      </c>
      <c r="E1192" s="147" t="n">
        <v>6652.6</v>
      </c>
      <c r="F1192" s="144" t="n">
        <f aca="false">E1192*10.76391</f>
        <v>71607.987666</v>
      </c>
      <c r="G1192" s="132" t="s">
        <v>461</v>
      </c>
      <c r="H1192" s="132" t="n">
        <v>1</v>
      </c>
      <c r="I1192" s="132" t="n">
        <v>3</v>
      </c>
      <c r="J1192" s="132" t="n">
        <f aca="false">IF(L1192=13.5,IF(X1192=1,12,9),-0.392532+1.267037*L1192+0.472239*X1192+0.58658*W1192+0.089417*V1192+0.531633*U1192+0.337883*T1192-0.403545*S1192)</f>
        <v>3.497996</v>
      </c>
      <c r="K1192" s="145" t="n">
        <f aca="false">IF(I1192=0,J1192,I1192)</f>
        <v>3</v>
      </c>
      <c r="L1192" s="132" t="n">
        <v>3</v>
      </c>
      <c r="M1192" s="132" t="n">
        <v>2</v>
      </c>
      <c r="N1192" s="132" t="n">
        <v>5</v>
      </c>
      <c r="O1192" s="132" t="s">
        <v>154</v>
      </c>
      <c r="P1192" s="132" t="n">
        <v>2</v>
      </c>
      <c r="Q1192" s="132" t="n">
        <v>2.5</v>
      </c>
      <c r="R1192" s="132" t="n">
        <v>0</v>
      </c>
      <c r="S1192" s="132" t="n">
        <v>0</v>
      </c>
      <c r="T1192" s="132" t="n">
        <v>0</v>
      </c>
      <c r="U1192" s="132" t="n">
        <v>0</v>
      </c>
      <c r="V1192" s="132" t="n">
        <v>1</v>
      </c>
      <c r="W1192" s="132" t="n">
        <v>0</v>
      </c>
      <c r="X1192" s="132" t="n">
        <v>0</v>
      </c>
      <c r="Y1192" s="132" t="n">
        <f aca="false">IF(L1192&lt;=2.5,1,IF(L1192&lt;=4.5,2,IF(L1192&lt;=6.5,3,4)))</f>
        <v>2</v>
      </c>
      <c r="Z1192" s="132" t="n">
        <f aca="false">IF(R1192=1,35,IF(S1192=1,64,IF(T1192=1,IF(Y1192=1,85,104),IF(U1192=1,IF(Y1192=1,124,152),IF(V1192=1,(IF(Y1192=1,146,IF(Y1192=2,178,263))),IF(W1192=1,(IF(Y1192=1,178,IF(Y1192=2,218,321))),IF(X1192=1,IF(Y1192=1,190,IF(Y1192=2,242,IF(Y1192=3,357,896))))))))))</f>
        <v>178</v>
      </c>
      <c r="AA1192" s="146" t="n">
        <f aca="false">Z1192*F1192</f>
        <v>12746221.804548</v>
      </c>
      <c r="AB1192" s="141" t="n">
        <v>0</v>
      </c>
      <c r="AC1192" s="136" t="s">
        <v>191</v>
      </c>
    </row>
    <row r="1193" customFormat="false" ht="13.8" hidden="false" customHeight="false" outlineLevel="0" collapsed="false">
      <c r="A1193" s="136" t="n">
        <v>1192</v>
      </c>
      <c r="B1193" s="132" t="n">
        <v>297799.1692</v>
      </c>
      <c r="C1193" s="132" t="n">
        <v>5052362.011</v>
      </c>
      <c r="D1193" s="132" t="s">
        <v>685</v>
      </c>
      <c r="E1193" s="147" t="n">
        <v>6645.7</v>
      </c>
      <c r="F1193" s="144" t="n">
        <f aca="false">E1193*10.76391</f>
        <v>71533.716687</v>
      </c>
      <c r="G1193" s="132" t="s">
        <v>686</v>
      </c>
      <c r="H1193" s="132" t="n">
        <v>0</v>
      </c>
      <c r="I1193" s="132" t="n">
        <v>0</v>
      </c>
      <c r="J1193" s="132" t="n">
        <f aca="false">IF(L1193=13.5,IF(X1193=1,12,9),-0.392532+1.267037*L1193+0.472239*X1193+0.58658*W1193+0.089417*V1193+0.531633*U1193+0.337883*T1193-0.403545*S1193)</f>
        <v>1.737997</v>
      </c>
      <c r="K1193" s="145" t="n">
        <f aca="false">IF(I1193=0,J1193,I1193)</f>
        <v>1.737997</v>
      </c>
      <c r="L1193" s="132" t="n">
        <v>2</v>
      </c>
      <c r="M1193" s="132" t="n">
        <v>1</v>
      </c>
      <c r="N1193" s="132" t="n">
        <v>4</v>
      </c>
      <c r="O1193" s="132" t="s">
        <v>151</v>
      </c>
      <c r="P1193" s="132" t="n">
        <v>1.5</v>
      </c>
      <c r="Q1193" s="132" t="n">
        <v>1.5</v>
      </c>
      <c r="R1193" s="132" t="n">
        <v>0</v>
      </c>
      <c r="S1193" s="132" t="n">
        <v>1</v>
      </c>
      <c r="T1193" s="132" t="n">
        <v>0</v>
      </c>
      <c r="U1193" s="132" t="n">
        <v>0</v>
      </c>
      <c r="V1193" s="132" t="n">
        <v>0</v>
      </c>
      <c r="W1193" s="132" t="n">
        <v>0</v>
      </c>
      <c r="X1193" s="132" t="n">
        <v>0</v>
      </c>
      <c r="Y1193" s="132" t="n">
        <f aca="false">IF(L1193&lt;=2.5,1,IF(L1193&lt;=4.5,2,IF(L1193&lt;=6.5,3,4)))</f>
        <v>1</v>
      </c>
      <c r="Z1193" s="132" t="n">
        <f aca="false">IF(R1193=1,35,IF(S1193=1,64,IF(T1193=1,IF(Y1193=1,85,104),IF(U1193=1,IF(Y1193=1,124,152),IF(V1193=1,(IF(Y1193=1,146,IF(Y1193=2,178,263))),IF(W1193=1,(IF(Y1193=1,178,IF(Y1193=2,218,321))),IF(X1193=1,IF(Y1193=1,190,IF(Y1193=2,242,IF(Y1193=3,357,896))))))))))</f>
        <v>64</v>
      </c>
      <c r="AA1193" s="146" t="n">
        <f aca="false">Z1193*F1193</f>
        <v>4578157.867968</v>
      </c>
      <c r="AB1193" s="141" t="n">
        <v>0</v>
      </c>
      <c r="AC1193" s="136" t="s">
        <v>125</v>
      </c>
    </row>
    <row r="1194" customFormat="false" ht="13.8" hidden="false" customHeight="false" outlineLevel="0" collapsed="false">
      <c r="A1194" s="136" t="n">
        <v>1193</v>
      </c>
      <c r="B1194" s="132" t="n">
        <v>275610.2552</v>
      </c>
      <c r="C1194" s="132" t="n">
        <v>5036090.572</v>
      </c>
      <c r="D1194" s="132" t="s">
        <v>687</v>
      </c>
      <c r="E1194" s="147" t="n">
        <v>6609.8</v>
      </c>
      <c r="F1194" s="144" t="n">
        <f aca="false">E1194*10.76391</f>
        <v>71147.292318</v>
      </c>
      <c r="G1194" s="132" t="s">
        <v>688</v>
      </c>
      <c r="H1194" s="132" t="n">
        <v>0</v>
      </c>
      <c r="I1194" s="132" t="n">
        <v>0</v>
      </c>
      <c r="J1194" s="132" t="n">
        <f aca="false">IF(L1194=13.5,IF(X1194=1,12,9),-0.392532+1.267037*L1194+0.472239*X1194+0.58658*W1194+0.089417*V1194+0.531633*U1194+0.337883*T1194-0.403545*S1194)</f>
        <v>2.141542</v>
      </c>
      <c r="K1194" s="145" t="n">
        <f aca="false">IF(I1194=0,J1194,I1194)</f>
        <v>2.141542</v>
      </c>
      <c r="L1194" s="132" t="n">
        <v>2</v>
      </c>
      <c r="M1194" s="132" t="n">
        <v>1</v>
      </c>
      <c r="N1194" s="132" t="n">
        <v>4</v>
      </c>
      <c r="O1194" s="132" t="s">
        <v>150</v>
      </c>
      <c r="P1194" s="132" t="n">
        <v>2</v>
      </c>
      <c r="Q1194" s="132" t="n">
        <v>1.5</v>
      </c>
      <c r="R1194" s="132" t="n">
        <v>1</v>
      </c>
      <c r="S1194" s="132" t="n">
        <v>0</v>
      </c>
      <c r="T1194" s="132" t="n">
        <v>0</v>
      </c>
      <c r="U1194" s="132" t="n">
        <v>0</v>
      </c>
      <c r="V1194" s="132" t="n">
        <v>0</v>
      </c>
      <c r="W1194" s="132" t="n">
        <v>0</v>
      </c>
      <c r="X1194" s="132" t="n">
        <v>0</v>
      </c>
      <c r="Y1194" s="132" t="n">
        <f aca="false">IF(L1194&lt;=2.5,1,IF(L1194&lt;=4.5,2,IF(L1194&lt;=6.5,3,4)))</f>
        <v>1</v>
      </c>
      <c r="Z1194" s="132" t="n">
        <f aca="false">IF(R1194=1,35,IF(S1194=1,64,IF(T1194=1,IF(Y1194=1,85,104),IF(U1194=1,IF(Y1194=1,124,152),IF(V1194=1,(IF(Y1194=1,146,IF(Y1194=2,178,263))),IF(W1194=1,(IF(Y1194=1,178,IF(Y1194=2,218,321))),IF(X1194=1,IF(Y1194=1,190,IF(Y1194=2,242,IF(Y1194=3,357,896))))))))))</f>
        <v>35</v>
      </c>
      <c r="AA1194" s="146" t="n">
        <f aca="false">Z1194*F1194</f>
        <v>2490155.23113</v>
      </c>
      <c r="AB1194" s="141" t="n">
        <v>0</v>
      </c>
      <c r="AC1194" s="136" t="s">
        <v>126</v>
      </c>
    </row>
    <row r="1195" customFormat="false" ht="13.8" hidden="false" customHeight="false" outlineLevel="0" collapsed="false">
      <c r="A1195" s="136" t="n">
        <v>1194</v>
      </c>
      <c r="B1195" s="132" t="n">
        <v>295577.895682</v>
      </c>
      <c r="C1195" s="132" t="n">
        <v>5047163.50923</v>
      </c>
      <c r="D1195" s="132" t="s">
        <v>689</v>
      </c>
      <c r="E1195" s="147" t="n">
        <v>6604.5</v>
      </c>
      <c r="F1195" s="144" t="n">
        <f aca="false">E1195*10.76391</f>
        <v>71090.243595</v>
      </c>
      <c r="G1195" s="132" t="s">
        <v>690</v>
      </c>
      <c r="H1195" s="132" t="n">
        <v>0.2</v>
      </c>
      <c r="I1195" s="132" t="n">
        <v>1.5</v>
      </c>
      <c r="J1195" s="132" t="n">
        <f aca="false">IF(L1195=13.5,IF(X1195=1,12,9),-0.392532+1.267037*L1195+0.472239*X1195+0.58658*W1195+0.089417*V1195+0.531633*U1195+0.337883*T1195-0.403545*S1195)</f>
        <v>1.1044785</v>
      </c>
      <c r="K1195" s="145" t="n">
        <f aca="false">IF(I1195=0,J1195,I1195)</f>
        <v>1.5</v>
      </c>
      <c r="L1195" s="132" t="n">
        <v>1.5</v>
      </c>
      <c r="M1195" s="132" t="n">
        <v>1</v>
      </c>
      <c r="N1195" s="132" t="n">
        <v>2</v>
      </c>
      <c r="O1195" s="132" t="s">
        <v>151</v>
      </c>
      <c r="P1195" s="132" t="n">
        <v>1.5</v>
      </c>
      <c r="Q1195" s="132" t="n">
        <v>1.5</v>
      </c>
      <c r="R1195" s="132" t="n">
        <v>0</v>
      </c>
      <c r="S1195" s="132" t="n">
        <v>1</v>
      </c>
      <c r="T1195" s="132" t="n">
        <v>0</v>
      </c>
      <c r="U1195" s="132" t="n">
        <v>0</v>
      </c>
      <c r="V1195" s="132" t="n">
        <v>0</v>
      </c>
      <c r="W1195" s="132" t="n">
        <v>0</v>
      </c>
      <c r="X1195" s="132" t="n">
        <v>0</v>
      </c>
      <c r="Y1195" s="132" t="n">
        <f aca="false">IF(L1195&lt;=2.5,1,IF(L1195&lt;=4.5,2,IF(L1195&lt;=6.5,3,4)))</f>
        <v>1</v>
      </c>
      <c r="Z1195" s="132" t="n">
        <f aca="false">IF(R1195=1,35,IF(S1195=1,64,IF(T1195=1,IF(Y1195=1,85,104),IF(U1195=1,IF(Y1195=1,124,152),IF(V1195=1,(IF(Y1195=1,146,IF(Y1195=2,178,263))),IF(W1195=1,(IF(Y1195=1,178,IF(Y1195=2,218,321))),IF(X1195=1,IF(Y1195=1,190,IF(Y1195=2,242,IF(Y1195=3,357,896))))))))))</f>
        <v>64</v>
      </c>
      <c r="AA1195" s="146" t="n">
        <f aca="false">Z1195*F1195</f>
        <v>4549775.59008</v>
      </c>
      <c r="AB1195" s="141" t="n">
        <v>0</v>
      </c>
      <c r="AC1195" s="136" t="s">
        <v>125</v>
      </c>
    </row>
    <row r="1196" customFormat="false" ht="13.8" hidden="false" customHeight="false" outlineLevel="0" collapsed="false">
      <c r="A1196" s="136" t="n">
        <v>1195</v>
      </c>
      <c r="B1196" s="132" t="n">
        <v>294063.965777</v>
      </c>
      <c r="C1196" s="132" t="n">
        <v>5050038.08668</v>
      </c>
      <c r="D1196" s="132" t="s">
        <v>691</v>
      </c>
      <c r="E1196" s="147" t="n">
        <v>6598.2</v>
      </c>
      <c r="F1196" s="144" t="n">
        <f aca="false">E1196*10.76391</f>
        <v>71022.430962</v>
      </c>
      <c r="G1196" s="132" t="s">
        <v>278</v>
      </c>
      <c r="H1196" s="132" t="n">
        <v>3</v>
      </c>
      <c r="I1196" s="132" t="n">
        <v>9</v>
      </c>
      <c r="J1196" s="132" t="n">
        <f aca="false">IF(L1196=13.5,IF(X1196=1,12,9),-0.392532+1.267037*L1196+0.472239*X1196+0.58658*W1196+0.089417*V1196+0.531633*U1196+0.337883*T1196-0.403545*S1196)</f>
        <v>5.539108</v>
      </c>
      <c r="K1196" s="145" t="n">
        <f aca="false">IF(I1196=0,J1196,I1196)</f>
        <v>9</v>
      </c>
      <c r="L1196" s="132" t="n">
        <v>5</v>
      </c>
      <c r="M1196" s="132" t="n">
        <v>4</v>
      </c>
      <c r="N1196" s="132" t="n">
        <v>15</v>
      </c>
      <c r="O1196" s="132" t="s">
        <v>151</v>
      </c>
      <c r="P1196" s="132" t="n">
        <v>2</v>
      </c>
      <c r="Q1196" s="132" t="n">
        <v>2</v>
      </c>
      <c r="R1196" s="132" t="n">
        <v>0</v>
      </c>
      <c r="S1196" s="132" t="n">
        <v>1</v>
      </c>
      <c r="T1196" s="132" t="n">
        <v>0</v>
      </c>
      <c r="U1196" s="132" t="n">
        <v>0</v>
      </c>
      <c r="V1196" s="132" t="n">
        <v>0</v>
      </c>
      <c r="W1196" s="132" t="n">
        <v>0</v>
      </c>
      <c r="X1196" s="132" t="n">
        <v>0</v>
      </c>
      <c r="Y1196" s="132" t="n">
        <f aca="false">IF(L1196&lt;=2.5,1,IF(L1196&lt;=4.5,2,IF(L1196&lt;=6.5,3,4)))</f>
        <v>3</v>
      </c>
      <c r="Z1196" s="132" t="n">
        <f aca="false">IF(R1196=1,35,IF(S1196=1,64,IF(T1196=1,IF(Y1196=1,85,104),IF(U1196=1,IF(Y1196=1,124,152),IF(V1196=1,(IF(Y1196=1,146,IF(Y1196=2,178,263))),IF(W1196=1,(IF(Y1196=1,178,IF(Y1196=2,218,321))),IF(X1196=1,IF(Y1196=1,190,IF(Y1196=2,242,IF(Y1196=3,357,896))))))))))</f>
        <v>64</v>
      </c>
      <c r="AA1196" s="146" t="n">
        <f aca="false">Z1196*F1196</f>
        <v>4545435.581568</v>
      </c>
      <c r="AB1196" s="141" t="n">
        <v>0</v>
      </c>
      <c r="AC1196" s="136" t="s">
        <v>125</v>
      </c>
    </row>
    <row r="1197" customFormat="false" ht="13.8" hidden="false" customHeight="false" outlineLevel="0" collapsed="false">
      <c r="A1197" s="136" t="n">
        <v>1196</v>
      </c>
      <c r="B1197" s="132" t="n">
        <v>294738.6433</v>
      </c>
      <c r="C1197" s="132" t="n">
        <v>5036050.844</v>
      </c>
      <c r="D1197" s="132" t="s">
        <v>692</v>
      </c>
      <c r="E1197" s="147" t="n">
        <v>6561.6</v>
      </c>
      <c r="F1197" s="144" t="n">
        <f aca="false">E1197*10.76391</f>
        <v>70628.471856</v>
      </c>
      <c r="G1197" s="132" t="s">
        <v>693</v>
      </c>
      <c r="H1197" s="132" t="n">
        <v>1</v>
      </c>
      <c r="I1197" s="132" t="n">
        <v>3</v>
      </c>
      <c r="J1197" s="132" t="n">
        <f aca="false">IF(L1197=13.5,IF(X1197=1,12,9),-0.392532+1.267037*L1197+0.472239*X1197+0.58658*W1197+0.089417*V1197+0.531633*U1197+0.337883*T1197-0.403545*S1197)</f>
        <v>3.746462</v>
      </c>
      <c r="K1197" s="145" t="n">
        <f aca="false">IF(I1197=0,J1197,I1197)</f>
        <v>3</v>
      </c>
      <c r="L1197" s="132" t="n">
        <v>3</v>
      </c>
      <c r="M1197" s="132" t="n">
        <v>2</v>
      </c>
      <c r="N1197" s="132" t="n">
        <v>6</v>
      </c>
      <c r="O1197" s="132" t="s">
        <v>152</v>
      </c>
      <c r="P1197" s="132" t="n">
        <v>2</v>
      </c>
      <c r="Q1197" s="132" t="n">
        <v>2.5</v>
      </c>
      <c r="R1197" s="132" t="n">
        <v>0</v>
      </c>
      <c r="S1197" s="132" t="n">
        <v>0</v>
      </c>
      <c r="T1197" s="132" t="n">
        <v>1</v>
      </c>
      <c r="U1197" s="132" t="n">
        <v>0</v>
      </c>
      <c r="V1197" s="132" t="n">
        <v>0</v>
      </c>
      <c r="W1197" s="132" t="n">
        <v>0</v>
      </c>
      <c r="X1197" s="132" t="n">
        <v>0</v>
      </c>
      <c r="Y1197" s="132" t="n">
        <f aca="false">IF(L1197&lt;=2.5,1,IF(L1197&lt;=4.5,2,IF(L1197&lt;=6.5,3,4)))</f>
        <v>2</v>
      </c>
      <c r="Z1197" s="132" t="n">
        <f aca="false">IF(R1197=1,35,IF(S1197=1,64,IF(T1197=1,IF(Y1197=1,85,104),IF(U1197=1,IF(Y1197=1,124,152),IF(V1197=1,(IF(Y1197=1,146,IF(Y1197=2,178,263))),IF(W1197=1,(IF(Y1197=1,178,IF(Y1197=2,218,321))),IF(X1197=1,IF(Y1197=1,190,IF(Y1197=2,242,IF(Y1197=3,357,896))))))))))</f>
        <v>104</v>
      </c>
      <c r="AA1197" s="146" t="n">
        <f aca="false">Z1197*F1197</f>
        <v>7345361.073024</v>
      </c>
      <c r="AB1197" s="141" t="n">
        <v>0</v>
      </c>
      <c r="AC1197" s="136" t="s">
        <v>125</v>
      </c>
    </row>
    <row r="1198" customFormat="false" ht="13.8" hidden="false" customHeight="false" outlineLevel="0" collapsed="false">
      <c r="A1198" s="136" t="n">
        <v>1197</v>
      </c>
      <c r="B1198" s="132" t="n">
        <v>301404.946175</v>
      </c>
      <c r="C1198" s="132" t="n">
        <v>5046229.22382</v>
      </c>
      <c r="D1198" s="132" t="s">
        <v>694</v>
      </c>
      <c r="E1198" s="147" t="n">
        <v>6558.3</v>
      </c>
      <c r="F1198" s="144" t="n">
        <f aca="false">E1198*10.76391</f>
        <v>70592.950953</v>
      </c>
      <c r="G1198" s="132" t="s">
        <v>227</v>
      </c>
      <c r="H1198" s="132" t="n">
        <v>0</v>
      </c>
      <c r="I1198" s="132" t="n">
        <v>0</v>
      </c>
      <c r="J1198" s="132" t="n">
        <f aca="false">IF(L1198=13.5,IF(X1198=1,12,9),-0.392532+1.267037*L1198+0.472239*X1198+0.58658*W1198+0.089417*V1198+0.531633*U1198+0.337883*T1198-0.403545*S1198)</f>
        <v>3.746462</v>
      </c>
      <c r="K1198" s="145" t="n">
        <f aca="false">IF(I1198=0,J1198,I1198)</f>
        <v>3.746462</v>
      </c>
      <c r="L1198" s="132" t="n">
        <v>3</v>
      </c>
      <c r="M1198" s="132" t="n">
        <v>2</v>
      </c>
      <c r="N1198" s="132" t="n">
        <v>6</v>
      </c>
      <c r="O1198" s="132" t="s">
        <v>152</v>
      </c>
      <c r="P1198" s="132" t="n">
        <v>2</v>
      </c>
      <c r="Q1198" s="132" t="n">
        <v>2</v>
      </c>
      <c r="R1198" s="132" t="n">
        <v>0</v>
      </c>
      <c r="S1198" s="132" t="n">
        <v>0</v>
      </c>
      <c r="T1198" s="132" t="n">
        <v>1</v>
      </c>
      <c r="U1198" s="132" t="n">
        <v>0</v>
      </c>
      <c r="V1198" s="132" t="n">
        <v>0</v>
      </c>
      <c r="W1198" s="132" t="n">
        <v>0</v>
      </c>
      <c r="X1198" s="132" t="n">
        <v>0</v>
      </c>
      <c r="Y1198" s="132" t="n">
        <f aca="false">IF(L1198&lt;=2.5,1,IF(L1198&lt;=4.5,2,IF(L1198&lt;=6.5,3,4)))</f>
        <v>2</v>
      </c>
      <c r="Z1198" s="132" t="n">
        <f aca="false">IF(R1198=1,35,IF(S1198=1,64,IF(T1198=1,IF(Y1198=1,85,104),IF(U1198=1,IF(Y1198=1,124,152),IF(V1198=1,(IF(Y1198=1,146,IF(Y1198=2,178,263))),IF(W1198=1,(IF(Y1198=1,178,IF(Y1198=2,218,321))),IF(X1198=1,IF(Y1198=1,190,IF(Y1198=2,242,IF(Y1198=3,357,896))))))))))</f>
        <v>104</v>
      </c>
      <c r="AA1198" s="146" t="n">
        <f aca="false">Z1198*F1198</f>
        <v>7341666.899112</v>
      </c>
      <c r="AB1198" s="141" t="n">
        <v>0</v>
      </c>
      <c r="AC1198" s="136" t="s">
        <v>125</v>
      </c>
    </row>
    <row r="1199" customFormat="false" ht="13.8" hidden="false" customHeight="false" outlineLevel="0" collapsed="false">
      <c r="A1199" s="136" t="n">
        <v>1198</v>
      </c>
      <c r="B1199" s="132" t="n">
        <v>281794.8754</v>
      </c>
      <c r="C1199" s="132" t="n">
        <v>5040737.021</v>
      </c>
      <c r="D1199" s="132" t="s">
        <v>695</v>
      </c>
      <c r="E1199" s="147" t="n">
        <v>6519.7</v>
      </c>
      <c r="F1199" s="144" t="n">
        <f aca="false">E1199*10.76391</f>
        <v>70177.464027</v>
      </c>
      <c r="G1199" s="132" t="s">
        <v>385</v>
      </c>
      <c r="H1199" s="132" t="n">
        <v>0</v>
      </c>
      <c r="I1199" s="132" t="n">
        <v>0</v>
      </c>
      <c r="J1199" s="132" t="n">
        <f aca="false">IF(L1199=13.5,IF(X1199=1,12,9),-0.392532+1.267037*L1199+0.472239*X1199+0.58658*W1199+0.089417*V1199+0.531633*U1199+0.337883*T1199-0.403545*S1199)</f>
        <v>1.5080235</v>
      </c>
      <c r="K1199" s="145" t="n">
        <f aca="false">IF(I1199=0,J1199,I1199)</f>
        <v>1.5080235</v>
      </c>
      <c r="L1199" s="132" t="n">
        <v>1.5</v>
      </c>
      <c r="M1199" s="132" t="n">
        <v>1</v>
      </c>
      <c r="N1199" s="132" t="n">
        <v>2</v>
      </c>
      <c r="O1199" s="132" t="s">
        <v>150</v>
      </c>
      <c r="P1199" s="132" t="n">
        <v>1</v>
      </c>
      <c r="Q1199" s="132" t="n">
        <v>1.5</v>
      </c>
      <c r="R1199" s="132" t="n">
        <v>1</v>
      </c>
      <c r="S1199" s="132" t="n">
        <v>0</v>
      </c>
      <c r="T1199" s="132" t="n">
        <v>0</v>
      </c>
      <c r="U1199" s="132" t="n">
        <v>0</v>
      </c>
      <c r="V1199" s="132" t="n">
        <v>0</v>
      </c>
      <c r="W1199" s="132" t="n">
        <v>0</v>
      </c>
      <c r="X1199" s="132" t="n">
        <v>0</v>
      </c>
      <c r="Y1199" s="132" t="n">
        <f aca="false">IF(L1199&lt;=2.5,1,IF(L1199&lt;=4.5,2,IF(L1199&lt;=6.5,3,4)))</f>
        <v>1</v>
      </c>
      <c r="Z1199" s="132" t="n">
        <f aca="false">IF(R1199=1,35,IF(S1199=1,64,IF(T1199=1,IF(Y1199=1,85,104),IF(U1199=1,IF(Y1199=1,124,152),IF(V1199=1,(IF(Y1199=1,146,IF(Y1199=2,178,263))),IF(W1199=1,(IF(Y1199=1,178,IF(Y1199=2,218,321))),IF(X1199=1,IF(Y1199=1,190,IF(Y1199=2,242,IF(Y1199=3,357,896))))))))))</f>
        <v>35</v>
      </c>
      <c r="AA1199" s="146" t="n">
        <f aca="false">Z1199*F1199</f>
        <v>2456211.240945</v>
      </c>
      <c r="AB1199" s="141" t="n">
        <v>1</v>
      </c>
      <c r="AC1199" s="136" t="s">
        <v>191</v>
      </c>
    </row>
    <row r="1200" customFormat="false" ht="13.8" hidden="false" customHeight="false" outlineLevel="0" collapsed="false">
      <c r="A1200" s="136" t="n">
        <v>1199</v>
      </c>
      <c r="B1200" s="132" t="n">
        <v>287713.038438</v>
      </c>
      <c r="C1200" s="132" t="n">
        <v>5041892.74235</v>
      </c>
      <c r="D1200" s="132" t="s">
        <v>696</v>
      </c>
      <c r="E1200" s="147" t="n">
        <v>6513.5</v>
      </c>
      <c r="F1200" s="144" t="n">
        <f aca="false">E1200*10.76391</f>
        <v>70110.727785</v>
      </c>
      <c r="G1200" s="132" t="s">
        <v>631</v>
      </c>
      <c r="H1200" s="132" t="n">
        <v>0</v>
      </c>
      <c r="I1200" s="132" t="n">
        <v>0</v>
      </c>
      <c r="J1200" s="132" t="n">
        <f aca="false">IF(L1200=13.5,IF(X1200=1,12,9),-0.392532+1.267037*L1200+0.472239*X1200+0.58658*W1200+0.089417*V1200+0.531633*U1200+0.337883*T1200-0.403545*S1200)</f>
        <v>2.479425</v>
      </c>
      <c r="K1200" s="145" t="n">
        <f aca="false">IF(I1200=0,J1200,I1200)</f>
        <v>2.479425</v>
      </c>
      <c r="L1200" s="132" t="n">
        <v>2</v>
      </c>
      <c r="M1200" s="132" t="n">
        <v>1</v>
      </c>
      <c r="N1200" s="132" t="n">
        <v>2</v>
      </c>
      <c r="O1200" s="132" t="s">
        <v>152</v>
      </c>
      <c r="P1200" s="132" t="n">
        <v>2</v>
      </c>
      <c r="Q1200" s="132" t="n">
        <v>2</v>
      </c>
      <c r="R1200" s="132" t="n">
        <v>0</v>
      </c>
      <c r="S1200" s="132" t="n">
        <v>0</v>
      </c>
      <c r="T1200" s="132" t="n">
        <v>1</v>
      </c>
      <c r="U1200" s="132" t="n">
        <v>0</v>
      </c>
      <c r="V1200" s="132" t="n">
        <v>0</v>
      </c>
      <c r="W1200" s="132" t="n">
        <v>0</v>
      </c>
      <c r="X1200" s="132" t="n">
        <v>0</v>
      </c>
      <c r="Y1200" s="132" t="n">
        <f aca="false">IF(L1200&lt;=2.5,1,IF(L1200&lt;=4.5,2,IF(L1200&lt;=6.5,3,4)))</f>
        <v>1</v>
      </c>
      <c r="Z1200" s="132" t="n">
        <f aca="false">IF(R1200=1,35,IF(S1200=1,64,IF(T1200=1,IF(Y1200=1,85,104),IF(U1200=1,IF(Y1200=1,124,152),IF(V1200=1,(IF(Y1200=1,146,IF(Y1200=2,178,263))),IF(W1200=1,(IF(Y1200=1,178,IF(Y1200=2,218,321))),IF(X1200=1,IF(Y1200=1,190,IF(Y1200=2,242,IF(Y1200=3,357,896))))))))))</f>
        <v>85</v>
      </c>
      <c r="AA1200" s="146" t="n">
        <f aca="false">Z1200*F1200</f>
        <v>5959411.861725</v>
      </c>
      <c r="AB1200" s="141" t="n">
        <v>1</v>
      </c>
      <c r="AC1200" s="136" t="s">
        <v>125</v>
      </c>
    </row>
    <row r="1201" customFormat="false" ht="13.8" hidden="false" customHeight="false" outlineLevel="0" collapsed="false">
      <c r="A1201" s="136" t="n">
        <v>1200</v>
      </c>
      <c r="B1201" s="132" t="n">
        <v>300480.786916</v>
      </c>
      <c r="C1201" s="132" t="n">
        <v>5035996.69052</v>
      </c>
      <c r="D1201" s="132" t="s">
        <v>697</v>
      </c>
      <c r="E1201" s="147" t="n">
        <v>6504.5</v>
      </c>
      <c r="F1201" s="144" t="n">
        <f aca="false">E1201*10.76391</f>
        <v>70013.852595</v>
      </c>
      <c r="G1201" s="132" t="s">
        <v>437</v>
      </c>
      <c r="H1201" s="132" t="n">
        <v>1</v>
      </c>
      <c r="I1201" s="132" t="n">
        <v>2</v>
      </c>
      <c r="J1201" s="132" t="n">
        <f aca="false">IF(L1201=13.5,IF(X1201=1,12,9),-0.392532+1.267037*L1201+0.472239*X1201+0.58658*W1201+0.089417*V1201+0.531633*U1201+0.337883*T1201-0.403545*S1201)</f>
        <v>5.3985515</v>
      </c>
      <c r="K1201" s="145" t="n">
        <f aca="false">IF(I1201=0,J1201,I1201)</f>
        <v>2</v>
      </c>
      <c r="L1201" s="132" t="n">
        <v>4.5</v>
      </c>
      <c r="M1201" s="132" t="n">
        <v>4</v>
      </c>
      <c r="N1201" s="132" t="n">
        <v>12</v>
      </c>
      <c r="O1201" s="132" t="s">
        <v>154</v>
      </c>
      <c r="P1201" s="132" t="n">
        <v>2</v>
      </c>
      <c r="Q1201" s="132" t="n">
        <v>1.5</v>
      </c>
      <c r="R1201" s="132" t="n">
        <v>0</v>
      </c>
      <c r="S1201" s="132" t="n">
        <v>0</v>
      </c>
      <c r="T1201" s="132" t="n">
        <v>0</v>
      </c>
      <c r="U1201" s="132" t="n">
        <v>0</v>
      </c>
      <c r="V1201" s="132" t="n">
        <v>1</v>
      </c>
      <c r="W1201" s="132" t="n">
        <v>0</v>
      </c>
      <c r="X1201" s="132" t="n">
        <v>0</v>
      </c>
      <c r="Y1201" s="132" t="n">
        <f aca="false">IF(L1201&lt;=2.5,1,IF(L1201&lt;=4.5,2,IF(L1201&lt;=6.5,3,4)))</f>
        <v>2</v>
      </c>
      <c r="Z1201" s="132" t="n">
        <f aca="false">IF(R1201=1,35,IF(S1201=1,64,IF(T1201=1,IF(Y1201=1,85,104),IF(U1201=1,IF(Y1201=1,124,152),IF(V1201=1,(IF(Y1201=1,146,IF(Y1201=2,178,263))),IF(W1201=1,(IF(Y1201=1,178,IF(Y1201=2,218,321))),IF(X1201=1,IF(Y1201=1,190,IF(Y1201=2,242,IF(Y1201=3,357,896))))))))))</f>
        <v>178</v>
      </c>
      <c r="AA1201" s="146" t="n">
        <f aca="false">Z1201*F1201</f>
        <v>12462465.76191</v>
      </c>
      <c r="AB1201" s="141" t="n">
        <v>0</v>
      </c>
      <c r="AC1201" s="136" t="s">
        <v>191</v>
      </c>
    </row>
    <row r="1202" customFormat="false" ht="13.8" hidden="false" customHeight="false" outlineLevel="0" collapsed="false">
      <c r="A1202" s="136" t="n">
        <v>1201</v>
      </c>
      <c r="B1202" s="132" t="n">
        <v>297195.8458</v>
      </c>
      <c r="C1202" s="132" t="n">
        <v>5048280.945</v>
      </c>
      <c r="D1202" s="132" t="s">
        <v>698</v>
      </c>
      <c r="E1202" s="147" t="n">
        <v>6452</v>
      </c>
      <c r="F1202" s="144" t="n">
        <f aca="false">E1202*10.76391</f>
        <v>69448.74732</v>
      </c>
      <c r="G1202" s="132" t="s">
        <v>321</v>
      </c>
      <c r="H1202" s="132" t="n">
        <v>0</v>
      </c>
      <c r="I1202" s="132" t="n">
        <v>0</v>
      </c>
      <c r="J1202" s="132" t="n">
        <f aca="false">IF(L1202=13.5,IF(X1202=1,12,9),-0.392532+1.267037*L1202+0.472239*X1202+0.58658*W1202+0.089417*V1202+0.531633*U1202+0.337883*T1202-0.403545*S1202)</f>
        <v>3.6385525</v>
      </c>
      <c r="K1202" s="145" t="n">
        <f aca="false">IF(I1202=0,J1202,I1202)</f>
        <v>3.6385525</v>
      </c>
      <c r="L1202" s="132" t="n">
        <v>3.5</v>
      </c>
      <c r="M1202" s="132" t="n">
        <v>2</v>
      </c>
      <c r="N1202" s="132" t="n">
        <v>10</v>
      </c>
      <c r="O1202" s="132" t="s">
        <v>151</v>
      </c>
      <c r="P1202" s="132" t="n">
        <v>1</v>
      </c>
      <c r="Q1202" s="132" t="n">
        <v>2</v>
      </c>
      <c r="R1202" s="132" t="n">
        <v>0</v>
      </c>
      <c r="S1202" s="132" t="n">
        <v>1</v>
      </c>
      <c r="T1202" s="132" t="n">
        <v>0</v>
      </c>
      <c r="U1202" s="132" t="n">
        <v>0</v>
      </c>
      <c r="V1202" s="132" t="n">
        <v>0</v>
      </c>
      <c r="W1202" s="132" t="n">
        <v>0</v>
      </c>
      <c r="X1202" s="132" t="n">
        <v>0</v>
      </c>
      <c r="Y1202" s="132" t="n">
        <f aca="false">IF(L1202&lt;=2.5,1,IF(L1202&lt;=4.5,2,IF(L1202&lt;=6.5,3,4)))</f>
        <v>2</v>
      </c>
      <c r="Z1202" s="132" t="n">
        <f aca="false">IF(R1202=1,35,IF(S1202=1,64,IF(T1202=1,IF(Y1202=1,85,104),IF(U1202=1,IF(Y1202=1,124,152),IF(V1202=1,(IF(Y1202=1,146,IF(Y1202=2,178,263))),IF(W1202=1,(IF(Y1202=1,178,IF(Y1202=2,218,321))),IF(X1202=1,IF(Y1202=1,190,IF(Y1202=2,242,IF(Y1202=3,357,896))))))))))</f>
        <v>64</v>
      </c>
      <c r="AA1202" s="146" t="n">
        <f aca="false">Z1202*F1202</f>
        <v>4444719.82848</v>
      </c>
      <c r="AB1202" s="141" t="n">
        <v>0</v>
      </c>
      <c r="AC1202" s="136" t="s">
        <v>125</v>
      </c>
    </row>
    <row r="1203" customFormat="false" ht="13.8" hidden="false" customHeight="false" outlineLevel="0" collapsed="false">
      <c r="A1203" s="136" t="n">
        <v>1202</v>
      </c>
      <c r="B1203" s="132" t="n">
        <v>295628.561879</v>
      </c>
      <c r="C1203" s="132" t="n">
        <v>5033460.89649</v>
      </c>
      <c r="D1203" s="132" t="s">
        <v>699</v>
      </c>
      <c r="E1203" s="147" t="n">
        <v>6433.6</v>
      </c>
      <c r="F1203" s="144" t="n">
        <f aca="false">E1203*10.76391</f>
        <v>69250.691376</v>
      </c>
      <c r="G1203" s="132" t="s">
        <v>504</v>
      </c>
      <c r="H1203" s="132" t="n">
        <v>0.3</v>
      </c>
      <c r="I1203" s="132" t="n">
        <v>4.5</v>
      </c>
      <c r="J1203" s="132" t="n">
        <f aca="false">IF(L1203=13.5,IF(X1203=1,12,9),-0.392532+1.267037*L1203+0.472239*X1203+0.58658*W1203+0.089417*V1203+0.531633*U1203+0.337883*T1203-0.403545*S1203)</f>
        <v>5.539108</v>
      </c>
      <c r="K1203" s="145" t="n">
        <f aca="false">IF(I1203=0,J1203,I1203)</f>
        <v>4.5</v>
      </c>
      <c r="L1203" s="132" t="n">
        <v>5</v>
      </c>
      <c r="M1203" s="132" t="n">
        <v>3</v>
      </c>
      <c r="N1203" s="132" t="n">
        <v>16</v>
      </c>
      <c r="O1203" s="132" t="s">
        <v>151</v>
      </c>
      <c r="P1203" s="132" t="n">
        <v>2</v>
      </c>
      <c r="Q1203" s="132" t="n">
        <v>2.5</v>
      </c>
      <c r="R1203" s="132" t="n">
        <v>0</v>
      </c>
      <c r="S1203" s="132" t="n">
        <v>1</v>
      </c>
      <c r="T1203" s="132" t="n">
        <v>0</v>
      </c>
      <c r="U1203" s="132" t="n">
        <v>0</v>
      </c>
      <c r="V1203" s="132" t="n">
        <v>0</v>
      </c>
      <c r="W1203" s="132" t="n">
        <v>0</v>
      </c>
      <c r="X1203" s="132" t="n">
        <v>0</v>
      </c>
      <c r="Y1203" s="132" t="n">
        <f aca="false">IF(L1203&lt;=2.5,1,IF(L1203&lt;=4.5,2,IF(L1203&lt;=6.5,3,4)))</f>
        <v>3</v>
      </c>
      <c r="Z1203" s="132" t="n">
        <f aca="false">IF(R1203=1,35,IF(S1203=1,64,IF(T1203=1,IF(Y1203=1,85,104),IF(U1203=1,IF(Y1203=1,124,152),IF(V1203=1,(IF(Y1203=1,146,IF(Y1203=2,178,263))),IF(W1203=1,(IF(Y1203=1,178,IF(Y1203=2,218,321))),IF(X1203=1,IF(Y1203=1,190,IF(Y1203=2,242,IF(Y1203=3,357,896))))))))))</f>
        <v>64</v>
      </c>
      <c r="AA1203" s="146" t="n">
        <f aca="false">Z1203*F1203</f>
        <v>4432044.248064</v>
      </c>
      <c r="AB1203" s="141" t="n">
        <v>0</v>
      </c>
      <c r="AC1203" s="136" t="s">
        <v>125</v>
      </c>
    </row>
    <row r="1204" customFormat="false" ht="13.8" hidden="false" customHeight="false" outlineLevel="0" collapsed="false">
      <c r="A1204" s="136" t="n">
        <v>1203</v>
      </c>
      <c r="B1204" s="132" t="n">
        <v>292831.307471</v>
      </c>
      <c r="C1204" s="132" t="n">
        <v>5039555.37988</v>
      </c>
      <c r="D1204" s="132" t="s">
        <v>700</v>
      </c>
      <c r="E1204" s="147" t="n">
        <v>6427.8</v>
      </c>
      <c r="F1204" s="144" t="n">
        <f aca="false">E1204*10.76391</f>
        <v>69188.260698</v>
      </c>
      <c r="G1204" s="132" t="s">
        <v>262</v>
      </c>
      <c r="H1204" s="132" t="n">
        <v>1</v>
      </c>
      <c r="I1204" s="132" t="n">
        <v>6</v>
      </c>
      <c r="J1204" s="132" t="n">
        <f aca="false">IF(L1204=13.5,IF(X1204=1,12,9),-0.392532+1.267037*L1204+0.472239*X1204+0.58658*W1204+0.089417*V1204+0.531633*U1204+0.337883*T1204-0.403545*S1204)</f>
        <v>5.013499</v>
      </c>
      <c r="K1204" s="145" t="n">
        <f aca="false">IF(I1204=0,J1204,I1204)</f>
        <v>6</v>
      </c>
      <c r="L1204" s="132" t="n">
        <v>4</v>
      </c>
      <c r="M1204" s="132" t="n">
        <v>2</v>
      </c>
      <c r="N1204" s="132" t="n">
        <v>12</v>
      </c>
      <c r="O1204" s="132" t="s">
        <v>152</v>
      </c>
      <c r="P1204" s="132" t="n">
        <v>2</v>
      </c>
      <c r="Q1204" s="132" t="n">
        <v>2.5</v>
      </c>
      <c r="R1204" s="132" t="n">
        <v>0</v>
      </c>
      <c r="S1204" s="132" t="n">
        <v>0</v>
      </c>
      <c r="T1204" s="132" t="n">
        <v>1</v>
      </c>
      <c r="U1204" s="132" t="n">
        <v>0</v>
      </c>
      <c r="V1204" s="132" t="n">
        <v>0</v>
      </c>
      <c r="W1204" s="132" t="n">
        <v>0</v>
      </c>
      <c r="X1204" s="132" t="n">
        <v>0</v>
      </c>
      <c r="Y1204" s="132" t="n">
        <f aca="false">IF(L1204&lt;=2.5,1,IF(L1204&lt;=4.5,2,IF(L1204&lt;=6.5,3,4)))</f>
        <v>2</v>
      </c>
      <c r="Z1204" s="132" t="n">
        <f aca="false">IF(R1204=1,35,IF(S1204=1,64,IF(T1204=1,IF(Y1204=1,85,104),IF(U1204=1,IF(Y1204=1,124,152),IF(V1204=1,(IF(Y1204=1,146,IF(Y1204=2,178,263))),IF(W1204=1,(IF(Y1204=1,178,IF(Y1204=2,218,321))),IF(X1204=1,IF(Y1204=1,190,IF(Y1204=2,242,IF(Y1204=3,357,896))))))))))</f>
        <v>104</v>
      </c>
      <c r="AA1204" s="146" t="n">
        <f aca="false">Z1204*F1204</f>
        <v>7195579.112592</v>
      </c>
      <c r="AB1204" s="141" t="n">
        <v>0</v>
      </c>
      <c r="AC1204" s="136" t="s">
        <v>125</v>
      </c>
    </row>
    <row r="1205" customFormat="false" ht="13.8" hidden="false" customHeight="false" outlineLevel="0" collapsed="false">
      <c r="A1205" s="136" t="n">
        <v>1204</v>
      </c>
      <c r="B1205" s="132" t="n">
        <v>299939.03685</v>
      </c>
      <c r="C1205" s="132" t="n">
        <v>5038758.47355</v>
      </c>
      <c r="D1205" s="132" t="s">
        <v>701</v>
      </c>
      <c r="E1205" s="147" t="n">
        <v>6425.9</v>
      </c>
      <c r="F1205" s="144" t="n">
        <f aca="false">E1205*10.76391</f>
        <v>69167.809269</v>
      </c>
      <c r="G1205" s="132" t="s">
        <v>287</v>
      </c>
      <c r="H1205" s="132" t="n">
        <v>2</v>
      </c>
      <c r="I1205" s="132" t="n">
        <v>6</v>
      </c>
      <c r="J1205" s="132" t="n">
        <f aca="false">IF(L1205=13.5,IF(X1205=1,12,9),-0.392532+1.267037*L1205+0.472239*X1205+0.58658*W1205+0.089417*V1205+0.531633*U1205+0.337883*T1205-0.403545*S1205)</f>
        <v>3.880818</v>
      </c>
      <c r="K1205" s="145" t="n">
        <f aca="false">IF(I1205=0,J1205,I1205)</f>
        <v>6</v>
      </c>
      <c r="L1205" s="132" t="n">
        <v>3</v>
      </c>
      <c r="M1205" s="132" t="n">
        <v>2</v>
      </c>
      <c r="N1205" s="132" t="n">
        <v>8</v>
      </c>
      <c r="O1205" s="132" t="s">
        <v>156</v>
      </c>
      <c r="P1205" s="132" t="n">
        <v>2</v>
      </c>
      <c r="Q1205" s="132" t="n">
        <v>2</v>
      </c>
      <c r="R1205" s="132" t="n">
        <v>0</v>
      </c>
      <c r="S1205" s="132" t="n">
        <v>0</v>
      </c>
      <c r="T1205" s="132" t="n">
        <v>0</v>
      </c>
      <c r="U1205" s="132" t="n">
        <v>0</v>
      </c>
      <c r="V1205" s="132" t="n">
        <v>0</v>
      </c>
      <c r="W1205" s="132" t="n">
        <v>0</v>
      </c>
      <c r="X1205" s="132" t="n">
        <v>1</v>
      </c>
      <c r="Y1205" s="132" t="n">
        <f aca="false">IF(L1205&lt;=2.5,1,IF(L1205&lt;=4.5,2,IF(L1205&lt;=6.5,3,4)))</f>
        <v>2</v>
      </c>
      <c r="Z1205" s="132" t="n">
        <f aca="false">IF(R1205=1,35,IF(S1205=1,64,IF(T1205=1,IF(Y1205=1,85,104),IF(U1205=1,IF(Y1205=1,124,152),IF(V1205=1,(IF(Y1205=1,146,IF(Y1205=2,178,263))),IF(W1205=1,(IF(Y1205=1,178,IF(Y1205=2,218,321))),IF(X1205=1,IF(Y1205=1,190,IF(Y1205=2,242,IF(Y1205=3,357,896))))))))))</f>
        <v>242</v>
      </c>
      <c r="AA1205" s="146" t="n">
        <f aca="false">Z1205*F1205</f>
        <v>16738609.843098</v>
      </c>
      <c r="AB1205" s="141" t="n">
        <v>1</v>
      </c>
      <c r="AC1205" s="136" t="s">
        <v>291</v>
      </c>
    </row>
    <row r="1206" customFormat="false" ht="13.8" hidden="false" customHeight="false" outlineLevel="0" collapsed="false">
      <c r="A1206" s="136" t="n">
        <v>1205</v>
      </c>
      <c r="B1206" s="132" t="n">
        <v>305142.408908</v>
      </c>
      <c r="C1206" s="132" t="n">
        <v>5061509.01984</v>
      </c>
      <c r="D1206" s="132" t="s">
        <v>702</v>
      </c>
      <c r="E1206" s="147" t="n">
        <v>6424.7</v>
      </c>
      <c r="F1206" s="144" t="n">
        <f aca="false">E1206*10.76391</f>
        <v>69154.892577</v>
      </c>
      <c r="G1206" s="132" t="s">
        <v>416</v>
      </c>
      <c r="H1206" s="132" t="n">
        <v>0.2</v>
      </c>
      <c r="I1206" s="132" t="n">
        <v>3</v>
      </c>
      <c r="J1206" s="132" t="n">
        <f aca="false">IF(L1206=13.5,IF(X1206=1,12,9),-0.392532+1.267037*L1206+0.472239*X1206+0.58658*W1206+0.089417*V1206+0.531633*U1206+0.337883*T1206-0.403545*S1206)</f>
        <v>3.408579</v>
      </c>
      <c r="K1206" s="145" t="n">
        <f aca="false">IF(I1206=0,J1206,I1206)</f>
        <v>3</v>
      </c>
      <c r="L1206" s="132" t="n">
        <v>3</v>
      </c>
      <c r="M1206" s="132" t="n">
        <v>3</v>
      </c>
      <c r="N1206" s="132" t="n">
        <v>6</v>
      </c>
      <c r="O1206" s="132" t="s">
        <v>150</v>
      </c>
      <c r="P1206" s="132" t="n">
        <v>2</v>
      </c>
      <c r="Q1206" s="132" t="n">
        <v>1.5</v>
      </c>
      <c r="R1206" s="132" t="n">
        <v>1</v>
      </c>
      <c r="S1206" s="132" t="n">
        <v>0</v>
      </c>
      <c r="T1206" s="132" t="n">
        <v>0</v>
      </c>
      <c r="U1206" s="132" t="n">
        <v>0</v>
      </c>
      <c r="V1206" s="132" t="n">
        <v>0</v>
      </c>
      <c r="W1206" s="132" t="n">
        <v>0</v>
      </c>
      <c r="X1206" s="132" t="n">
        <v>0</v>
      </c>
      <c r="Y1206" s="132" t="n">
        <f aca="false">IF(L1206&lt;=2.5,1,IF(L1206&lt;=4.5,2,IF(L1206&lt;=6.5,3,4)))</f>
        <v>2</v>
      </c>
      <c r="Z1206" s="132" t="n">
        <f aca="false">IF(R1206=1,35,IF(S1206=1,64,IF(T1206=1,IF(Y1206=1,85,104),IF(U1206=1,IF(Y1206=1,124,152),IF(V1206=1,(IF(Y1206=1,146,IF(Y1206=2,178,263))),IF(W1206=1,(IF(Y1206=1,178,IF(Y1206=2,218,321))),IF(X1206=1,IF(Y1206=1,190,IF(Y1206=2,242,IF(Y1206=3,357,896))))))))))</f>
        <v>35</v>
      </c>
      <c r="AA1206" s="146" t="n">
        <f aca="false">Z1206*F1206</f>
        <v>2420421.240195</v>
      </c>
      <c r="AB1206" s="141" t="n">
        <v>0</v>
      </c>
      <c r="AC1206" s="136" t="s">
        <v>126</v>
      </c>
    </row>
    <row r="1207" customFormat="false" ht="13.8" hidden="false" customHeight="false" outlineLevel="0" collapsed="false">
      <c r="A1207" s="136" t="n">
        <v>1206</v>
      </c>
      <c r="B1207" s="132" t="n">
        <v>301276.579687</v>
      </c>
      <c r="C1207" s="132" t="n">
        <v>5046190.19077</v>
      </c>
      <c r="D1207" s="132" t="s">
        <v>703</v>
      </c>
      <c r="E1207" s="147" t="n">
        <v>6396.6</v>
      </c>
      <c r="F1207" s="144" t="n">
        <f aca="false">E1207*10.76391</f>
        <v>68852.426706</v>
      </c>
      <c r="G1207" s="132" t="s">
        <v>227</v>
      </c>
      <c r="H1207" s="132" t="n">
        <v>0</v>
      </c>
      <c r="I1207" s="132" t="n">
        <v>0</v>
      </c>
      <c r="J1207" s="132" t="n">
        <f aca="false">IF(L1207=13.5,IF(X1207=1,12,9),-0.392532+1.267037*L1207+0.472239*X1207+0.58658*W1207+0.089417*V1207+0.531633*U1207+0.337883*T1207-0.403545*S1207)</f>
        <v>3.746462</v>
      </c>
      <c r="K1207" s="145" t="n">
        <f aca="false">IF(I1207=0,J1207,I1207)</f>
        <v>3.746462</v>
      </c>
      <c r="L1207" s="132" t="n">
        <v>3</v>
      </c>
      <c r="M1207" s="132" t="n">
        <v>2</v>
      </c>
      <c r="N1207" s="132" t="n">
        <v>6</v>
      </c>
      <c r="O1207" s="132" t="s">
        <v>152</v>
      </c>
      <c r="P1207" s="132" t="n">
        <v>2</v>
      </c>
      <c r="Q1207" s="132" t="n">
        <v>2</v>
      </c>
      <c r="R1207" s="132" t="n">
        <v>0</v>
      </c>
      <c r="S1207" s="132" t="n">
        <v>0</v>
      </c>
      <c r="T1207" s="132" t="n">
        <v>1</v>
      </c>
      <c r="U1207" s="132" t="n">
        <v>0</v>
      </c>
      <c r="V1207" s="132" t="n">
        <v>0</v>
      </c>
      <c r="W1207" s="132" t="n">
        <v>0</v>
      </c>
      <c r="X1207" s="132" t="n">
        <v>0</v>
      </c>
      <c r="Y1207" s="132" t="n">
        <f aca="false">IF(L1207&lt;=2.5,1,IF(L1207&lt;=4.5,2,IF(L1207&lt;=6.5,3,4)))</f>
        <v>2</v>
      </c>
      <c r="Z1207" s="132" t="n">
        <f aca="false">IF(R1207=1,35,IF(S1207=1,64,IF(T1207=1,IF(Y1207=1,85,104),IF(U1207=1,IF(Y1207=1,124,152),IF(V1207=1,(IF(Y1207=1,146,IF(Y1207=2,178,263))),IF(W1207=1,(IF(Y1207=1,178,IF(Y1207=2,218,321))),IF(X1207=1,IF(Y1207=1,190,IF(Y1207=2,242,IF(Y1207=3,357,896))))))))))</f>
        <v>104</v>
      </c>
      <c r="AA1207" s="146" t="n">
        <f aca="false">Z1207*F1207</f>
        <v>7160652.377424</v>
      </c>
      <c r="AB1207" s="141" t="n">
        <v>0</v>
      </c>
      <c r="AC1207" s="136" t="s">
        <v>125</v>
      </c>
    </row>
    <row r="1208" customFormat="false" ht="13.8" hidden="false" customHeight="false" outlineLevel="0" collapsed="false">
      <c r="A1208" s="136" t="n">
        <v>1207</v>
      </c>
      <c r="B1208" s="132" t="n">
        <v>288405.6891</v>
      </c>
      <c r="C1208" s="132" t="n">
        <v>5042427.078</v>
      </c>
      <c r="D1208" s="132" t="s">
        <v>704</v>
      </c>
      <c r="E1208" s="147" t="n">
        <v>6395.7</v>
      </c>
      <c r="F1208" s="144" t="n">
        <f aca="false">E1208*10.76391</f>
        <v>68842.739187</v>
      </c>
      <c r="G1208" s="132" t="s">
        <v>238</v>
      </c>
      <c r="H1208" s="132" t="n">
        <v>1</v>
      </c>
      <c r="I1208" s="132" t="n">
        <v>6</v>
      </c>
      <c r="J1208" s="132" t="n">
        <f aca="false">IF(L1208=13.5,IF(X1208=1,12,9),-0.392532+1.267037*L1208+0.472239*X1208+0.58658*W1208+0.089417*V1208+0.531633*U1208+0.337883*T1208-0.403545*S1208)</f>
        <v>5.6470175</v>
      </c>
      <c r="K1208" s="145" t="n">
        <f aca="false">IF(I1208=0,J1208,I1208)</f>
        <v>6</v>
      </c>
      <c r="L1208" s="132" t="n">
        <v>4.5</v>
      </c>
      <c r="M1208" s="132" t="n">
        <v>2</v>
      </c>
      <c r="N1208" s="132" t="n">
        <v>15</v>
      </c>
      <c r="O1208" s="132" t="s">
        <v>152</v>
      </c>
      <c r="P1208" s="132" t="n">
        <v>2</v>
      </c>
      <c r="Q1208" s="132" t="n">
        <v>2.5</v>
      </c>
      <c r="R1208" s="132" t="n">
        <v>0</v>
      </c>
      <c r="S1208" s="132" t="n">
        <v>0</v>
      </c>
      <c r="T1208" s="132" t="n">
        <v>1</v>
      </c>
      <c r="U1208" s="132" t="n">
        <v>0</v>
      </c>
      <c r="V1208" s="132" t="n">
        <v>0</v>
      </c>
      <c r="W1208" s="132" t="n">
        <v>0</v>
      </c>
      <c r="X1208" s="132" t="n">
        <v>0</v>
      </c>
      <c r="Y1208" s="132" t="n">
        <f aca="false">IF(L1208&lt;=2.5,1,IF(L1208&lt;=4.5,2,IF(L1208&lt;=6.5,3,4)))</f>
        <v>2</v>
      </c>
      <c r="Z1208" s="132" t="n">
        <f aca="false">IF(R1208=1,35,IF(S1208=1,64,IF(T1208=1,IF(Y1208=1,85,104),IF(U1208=1,IF(Y1208=1,124,152),IF(V1208=1,(IF(Y1208=1,146,IF(Y1208=2,178,263))),IF(W1208=1,(IF(Y1208=1,178,IF(Y1208=2,218,321))),IF(X1208=1,IF(Y1208=1,190,IF(Y1208=2,242,IF(Y1208=3,357,896))))))))))</f>
        <v>104</v>
      </c>
      <c r="AA1208" s="146" t="n">
        <f aca="false">Z1208*F1208</f>
        <v>7159644.875448</v>
      </c>
      <c r="AB1208" s="141" t="n">
        <v>1</v>
      </c>
      <c r="AC1208" s="136" t="s">
        <v>125</v>
      </c>
    </row>
    <row r="1209" customFormat="false" ht="13.8" hidden="false" customHeight="false" outlineLevel="0" collapsed="false">
      <c r="A1209" s="136" t="n">
        <v>1208</v>
      </c>
      <c r="B1209" s="132" t="n">
        <v>292931.220893</v>
      </c>
      <c r="C1209" s="132" t="n">
        <v>5039448.43908</v>
      </c>
      <c r="D1209" s="132" t="s">
        <v>705</v>
      </c>
      <c r="E1209" s="147" t="n">
        <v>6388.2</v>
      </c>
      <c r="F1209" s="144" t="n">
        <f aca="false">E1209*10.76391</f>
        <v>68762.009862</v>
      </c>
      <c r="G1209" s="132" t="s">
        <v>262</v>
      </c>
      <c r="H1209" s="132" t="n">
        <v>1</v>
      </c>
      <c r="I1209" s="132" t="n">
        <v>6</v>
      </c>
      <c r="J1209" s="132" t="n">
        <f aca="false">IF(L1209=13.5,IF(X1209=1,12,9),-0.392532+1.267037*L1209+0.472239*X1209+0.58658*W1209+0.089417*V1209+0.531633*U1209+0.337883*T1209-0.403545*S1209)</f>
        <v>5.013499</v>
      </c>
      <c r="K1209" s="145" t="n">
        <f aca="false">IF(I1209=0,J1209,I1209)</f>
        <v>6</v>
      </c>
      <c r="L1209" s="132" t="n">
        <v>4</v>
      </c>
      <c r="M1209" s="132" t="n">
        <v>2</v>
      </c>
      <c r="N1209" s="132" t="n">
        <v>12</v>
      </c>
      <c r="O1209" s="132" t="s">
        <v>152</v>
      </c>
      <c r="P1209" s="132" t="n">
        <v>2</v>
      </c>
      <c r="Q1209" s="132" t="n">
        <v>2.5</v>
      </c>
      <c r="R1209" s="132" t="n">
        <v>0</v>
      </c>
      <c r="S1209" s="132" t="n">
        <v>0</v>
      </c>
      <c r="T1209" s="132" t="n">
        <v>1</v>
      </c>
      <c r="U1209" s="132" t="n">
        <v>0</v>
      </c>
      <c r="V1209" s="132" t="n">
        <v>0</v>
      </c>
      <c r="W1209" s="132" t="n">
        <v>0</v>
      </c>
      <c r="X1209" s="132" t="n">
        <v>0</v>
      </c>
      <c r="Y1209" s="132" t="n">
        <f aca="false">IF(L1209&lt;=2.5,1,IF(L1209&lt;=4.5,2,IF(L1209&lt;=6.5,3,4)))</f>
        <v>2</v>
      </c>
      <c r="Z1209" s="132" t="n">
        <f aca="false">IF(R1209=1,35,IF(S1209=1,64,IF(T1209=1,IF(Y1209=1,85,104),IF(U1209=1,IF(Y1209=1,124,152),IF(V1209=1,(IF(Y1209=1,146,IF(Y1209=2,178,263))),IF(W1209=1,(IF(Y1209=1,178,IF(Y1209=2,218,321))),IF(X1209=1,IF(Y1209=1,190,IF(Y1209=2,242,IF(Y1209=3,357,896))))))))))</f>
        <v>104</v>
      </c>
      <c r="AA1209" s="146" t="n">
        <f aca="false">Z1209*F1209</f>
        <v>7151249.025648</v>
      </c>
      <c r="AB1209" s="141" t="n">
        <v>0</v>
      </c>
      <c r="AC1209" s="136" t="s">
        <v>125</v>
      </c>
    </row>
    <row r="1210" customFormat="false" ht="13.8" hidden="false" customHeight="false" outlineLevel="0" collapsed="false">
      <c r="A1210" s="136" t="n">
        <v>1209</v>
      </c>
      <c r="B1210" s="132" t="n">
        <v>298176.2595</v>
      </c>
      <c r="C1210" s="132" t="n">
        <v>5044985.047</v>
      </c>
      <c r="D1210" s="132" t="s">
        <v>706</v>
      </c>
      <c r="E1210" s="147" t="n">
        <v>6328.9</v>
      </c>
      <c r="F1210" s="144" t="n">
        <f aca="false">E1210*10.76391</f>
        <v>68123.709999</v>
      </c>
      <c r="G1210" s="132" t="s">
        <v>198</v>
      </c>
      <c r="H1210" s="132" t="n">
        <v>0</v>
      </c>
      <c r="I1210" s="132" t="n">
        <v>0</v>
      </c>
      <c r="J1210" s="132" t="n">
        <f aca="false">IF(L1210=13.5,IF(X1210=1,12,9),-0.392532+1.267037*L1210+0.472239*X1210+0.58658*W1210+0.089417*V1210+0.531633*U1210+0.337883*T1210-0.403545*S1210)</f>
        <v>3.746462</v>
      </c>
      <c r="K1210" s="145" t="n">
        <f aca="false">IF(I1210=0,J1210,I1210)</f>
        <v>3.746462</v>
      </c>
      <c r="L1210" s="132" t="n">
        <v>3</v>
      </c>
      <c r="M1210" s="132" t="n">
        <v>2</v>
      </c>
      <c r="N1210" s="132" t="n">
        <v>6</v>
      </c>
      <c r="O1210" s="132" t="s">
        <v>152</v>
      </c>
      <c r="P1210" s="132" t="n">
        <v>2</v>
      </c>
      <c r="Q1210" s="132" t="n">
        <v>2.5</v>
      </c>
      <c r="R1210" s="132" t="n">
        <v>0</v>
      </c>
      <c r="S1210" s="132" t="n">
        <v>0</v>
      </c>
      <c r="T1210" s="132" t="n">
        <v>1</v>
      </c>
      <c r="U1210" s="132" t="n">
        <v>0</v>
      </c>
      <c r="V1210" s="132" t="n">
        <v>0</v>
      </c>
      <c r="W1210" s="132" t="n">
        <v>0</v>
      </c>
      <c r="X1210" s="132" t="n">
        <v>0</v>
      </c>
      <c r="Y1210" s="132" t="n">
        <f aca="false">IF(L1210&lt;=2.5,1,IF(L1210&lt;=4.5,2,IF(L1210&lt;=6.5,3,4)))</f>
        <v>2</v>
      </c>
      <c r="Z1210" s="132" t="n">
        <f aca="false">IF(R1210=1,35,IF(S1210=1,64,IF(T1210=1,IF(Y1210=1,85,104),IF(U1210=1,IF(Y1210=1,124,152),IF(V1210=1,(IF(Y1210=1,146,IF(Y1210=2,178,263))),IF(W1210=1,(IF(Y1210=1,178,IF(Y1210=2,218,321))),IF(X1210=1,IF(Y1210=1,190,IF(Y1210=2,242,IF(Y1210=3,357,896))))))))))</f>
        <v>104</v>
      </c>
      <c r="AA1210" s="146" t="n">
        <f aca="false">Z1210*F1210</f>
        <v>7084865.839896</v>
      </c>
      <c r="AB1210" s="141" t="n">
        <v>0</v>
      </c>
      <c r="AC1210" s="136" t="s">
        <v>125</v>
      </c>
    </row>
    <row r="1211" customFormat="false" ht="13.8" hidden="false" customHeight="false" outlineLevel="0" collapsed="false">
      <c r="A1211" s="136" t="n">
        <v>1210</v>
      </c>
      <c r="B1211" s="132" t="n">
        <v>287549.157726</v>
      </c>
      <c r="C1211" s="132" t="n">
        <v>5042038.11818</v>
      </c>
      <c r="D1211" s="132" t="s">
        <v>707</v>
      </c>
      <c r="E1211" s="147" t="n">
        <v>6246.9</v>
      </c>
      <c r="F1211" s="144" t="n">
        <f aca="false">E1211*10.76391</f>
        <v>67241.069379</v>
      </c>
      <c r="G1211" s="132" t="s">
        <v>631</v>
      </c>
      <c r="H1211" s="132" t="n">
        <v>0</v>
      </c>
      <c r="I1211" s="132" t="n">
        <v>0</v>
      </c>
      <c r="J1211" s="132" t="n">
        <f aca="false">IF(L1211=13.5,IF(X1211=1,12,9),-0.392532+1.267037*L1211+0.472239*X1211+0.58658*W1211+0.089417*V1211+0.531633*U1211+0.337883*T1211-0.403545*S1211)</f>
        <v>2.479425</v>
      </c>
      <c r="K1211" s="145" t="n">
        <f aca="false">IF(I1211=0,J1211,I1211)</f>
        <v>2.479425</v>
      </c>
      <c r="L1211" s="132" t="n">
        <v>2</v>
      </c>
      <c r="M1211" s="132" t="n">
        <v>1</v>
      </c>
      <c r="N1211" s="132" t="n">
        <v>2</v>
      </c>
      <c r="O1211" s="132" t="s">
        <v>152</v>
      </c>
      <c r="P1211" s="132" t="n">
        <v>2</v>
      </c>
      <c r="Q1211" s="132" t="n">
        <v>2</v>
      </c>
      <c r="R1211" s="132" t="n">
        <v>0</v>
      </c>
      <c r="S1211" s="132" t="n">
        <v>0</v>
      </c>
      <c r="T1211" s="132" t="n">
        <v>1</v>
      </c>
      <c r="U1211" s="132" t="n">
        <v>0</v>
      </c>
      <c r="V1211" s="132" t="n">
        <v>0</v>
      </c>
      <c r="W1211" s="132" t="n">
        <v>0</v>
      </c>
      <c r="X1211" s="132" t="n">
        <v>0</v>
      </c>
      <c r="Y1211" s="132" t="n">
        <f aca="false">IF(L1211&lt;=2.5,1,IF(L1211&lt;=4.5,2,IF(L1211&lt;=6.5,3,4)))</f>
        <v>1</v>
      </c>
      <c r="Z1211" s="132" t="n">
        <f aca="false">IF(R1211=1,35,IF(S1211=1,64,IF(T1211=1,IF(Y1211=1,85,104),IF(U1211=1,IF(Y1211=1,124,152),IF(V1211=1,(IF(Y1211=1,146,IF(Y1211=2,178,263))),IF(W1211=1,(IF(Y1211=1,178,IF(Y1211=2,218,321))),IF(X1211=1,IF(Y1211=1,190,IF(Y1211=2,242,IF(Y1211=3,357,896))))))))))</f>
        <v>85</v>
      </c>
      <c r="AA1211" s="146" t="n">
        <f aca="false">Z1211*F1211</f>
        <v>5715490.897215</v>
      </c>
      <c r="AB1211" s="141" t="n">
        <v>1</v>
      </c>
      <c r="AC1211" s="136" t="s">
        <v>125</v>
      </c>
    </row>
    <row r="1212" customFormat="false" ht="13.8" hidden="false" customHeight="false" outlineLevel="0" collapsed="false">
      <c r="A1212" s="136" t="n">
        <v>1211</v>
      </c>
      <c r="B1212" s="132" t="n">
        <v>299458.4645</v>
      </c>
      <c r="C1212" s="132" t="n">
        <v>5037374.639</v>
      </c>
      <c r="D1212" s="132" t="s">
        <v>708</v>
      </c>
      <c r="E1212" s="147" t="n">
        <v>6246.8</v>
      </c>
      <c r="F1212" s="144" t="n">
        <f aca="false">E1212*10.76391</f>
        <v>67239.992988</v>
      </c>
      <c r="G1212" s="132" t="s">
        <v>509</v>
      </c>
      <c r="H1212" s="132" t="n">
        <v>0</v>
      </c>
      <c r="I1212" s="132" t="n">
        <v>0</v>
      </c>
      <c r="J1212" s="132" t="n">
        <f aca="false">IF(L1212=13.5,IF(X1212=1,12,9),-0.392532+1.267037*L1212+0.472239*X1212+0.58658*W1212+0.089417*V1212+0.531633*U1212+0.337883*T1212-0.403545*S1212)</f>
        <v>3.1129435</v>
      </c>
      <c r="K1212" s="145" t="n">
        <f aca="false">IF(I1212=0,J1212,I1212)</f>
        <v>3.1129435</v>
      </c>
      <c r="L1212" s="132" t="n">
        <v>2.5</v>
      </c>
      <c r="M1212" s="132" t="n">
        <v>1</v>
      </c>
      <c r="N1212" s="132" t="n">
        <v>4</v>
      </c>
      <c r="O1212" s="132" t="s">
        <v>152</v>
      </c>
      <c r="P1212" s="132" t="n">
        <v>2</v>
      </c>
      <c r="Q1212" s="132" t="n">
        <v>2</v>
      </c>
      <c r="R1212" s="132" t="n">
        <v>0</v>
      </c>
      <c r="S1212" s="132" t="n">
        <v>0</v>
      </c>
      <c r="T1212" s="132" t="n">
        <v>1</v>
      </c>
      <c r="U1212" s="132" t="n">
        <v>0</v>
      </c>
      <c r="V1212" s="132" t="n">
        <v>0</v>
      </c>
      <c r="W1212" s="132" t="n">
        <v>0</v>
      </c>
      <c r="X1212" s="132" t="n">
        <v>0</v>
      </c>
      <c r="Y1212" s="132" t="n">
        <f aca="false">IF(L1212&lt;=2.5,1,IF(L1212&lt;=4.5,2,IF(L1212&lt;=6.5,3,4)))</f>
        <v>1</v>
      </c>
      <c r="Z1212" s="132" t="n">
        <f aca="false">IF(R1212=1,35,IF(S1212=1,64,IF(T1212=1,IF(Y1212=1,85,104),IF(U1212=1,IF(Y1212=1,124,152),IF(V1212=1,(IF(Y1212=1,146,IF(Y1212=2,178,263))),IF(W1212=1,(IF(Y1212=1,178,IF(Y1212=2,218,321))),IF(X1212=1,IF(Y1212=1,190,IF(Y1212=2,242,IF(Y1212=3,357,896))))))))))</f>
        <v>85</v>
      </c>
      <c r="AA1212" s="146" t="n">
        <f aca="false">Z1212*F1212</f>
        <v>5715399.40398</v>
      </c>
      <c r="AB1212" s="141" t="n">
        <v>0</v>
      </c>
      <c r="AC1212" s="136" t="s">
        <v>125</v>
      </c>
    </row>
    <row r="1213" customFormat="false" ht="13.8" hidden="false" customHeight="false" outlineLevel="0" collapsed="false">
      <c r="A1213" s="136" t="n">
        <v>1212</v>
      </c>
      <c r="B1213" s="132" t="n">
        <v>305324.238964</v>
      </c>
      <c r="C1213" s="132" t="n">
        <v>5061734.91579</v>
      </c>
      <c r="D1213" s="132" t="s">
        <v>709</v>
      </c>
      <c r="E1213" s="147" t="n">
        <v>6246.5</v>
      </c>
      <c r="F1213" s="144" t="n">
        <f aca="false">E1213*10.76391</f>
        <v>67236.763815</v>
      </c>
      <c r="G1213" s="132" t="s">
        <v>416</v>
      </c>
      <c r="H1213" s="132" t="n">
        <v>0.2</v>
      </c>
      <c r="I1213" s="132" t="n">
        <v>3</v>
      </c>
      <c r="J1213" s="132" t="n">
        <f aca="false">IF(L1213=13.5,IF(X1213=1,12,9),-0.392532+1.267037*L1213+0.472239*X1213+0.58658*W1213+0.089417*V1213+0.531633*U1213+0.337883*T1213-0.403545*S1213)</f>
        <v>3.408579</v>
      </c>
      <c r="K1213" s="145" t="n">
        <f aca="false">IF(I1213=0,J1213,I1213)</f>
        <v>3</v>
      </c>
      <c r="L1213" s="132" t="n">
        <v>3</v>
      </c>
      <c r="M1213" s="132" t="n">
        <v>3</v>
      </c>
      <c r="N1213" s="132" t="n">
        <v>6</v>
      </c>
      <c r="O1213" s="132" t="s">
        <v>150</v>
      </c>
      <c r="P1213" s="132" t="n">
        <v>2</v>
      </c>
      <c r="Q1213" s="132" t="n">
        <v>1.5</v>
      </c>
      <c r="R1213" s="132" t="n">
        <v>1</v>
      </c>
      <c r="S1213" s="132" t="n">
        <v>0</v>
      </c>
      <c r="T1213" s="132" t="n">
        <v>0</v>
      </c>
      <c r="U1213" s="132" t="n">
        <v>0</v>
      </c>
      <c r="V1213" s="132" t="n">
        <v>0</v>
      </c>
      <c r="W1213" s="132" t="n">
        <v>0</v>
      </c>
      <c r="X1213" s="132" t="n">
        <v>0</v>
      </c>
      <c r="Y1213" s="132" t="n">
        <f aca="false">IF(L1213&lt;=2.5,1,IF(L1213&lt;=4.5,2,IF(L1213&lt;=6.5,3,4)))</f>
        <v>2</v>
      </c>
      <c r="Z1213" s="132" t="n">
        <f aca="false">IF(R1213=1,35,IF(S1213=1,64,IF(T1213=1,IF(Y1213=1,85,104),IF(U1213=1,IF(Y1213=1,124,152),IF(V1213=1,(IF(Y1213=1,146,IF(Y1213=2,178,263))),IF(W1213=1,(IF(Y1213=1,178,IF(Y1213=2,218,321))),IF(X1213=1,IF(Y1213=1,190,IF(Y1213=2,242,IF(Y1213=3,357,896))))))))))</f>
        <v>35</v>
      </c>
      <c r="AA1213" s="146" t="n">
        <f aca="false">Z1213*F1213</f>
        <v>2353286.733525</v>
      </c>
      <c r="AB1213" s="141" t="n">
        <v>0</v>
      </c>
      <c r="AC1213" s="136" t="s">
        <v>126</v>
      </c>
    </row>
    <row r="1214" customFormat="false" ht="13.8" hidden="false" customHeight="false" outlineLevel="0" collapsed="false">
      <c r="A1214" s="136" t="n">
        <v>1213</v>
      </c>
      <c r="B1214" s="132" t="n">
        <v>301166.734064</v>
      </c>
      <c r="C1214" s="132" t="n">
        <v>5042991.53127</v>
      </c>
      <c r="D1214" s="132" t="s">
        <v>710</v>
      </c>
      <c r="E1214" s="147" t="n">
        <v>6239.4</v>
      </c>
      <c r="F1214" s="144" t="n">
        <f aca="false">E1214*10.76391</f>
        <v>67160.340054</v>
      </c>
      <c r="G1214" s="132" t="s">
        <v>711</v>
      </c>
      <c r="H1214" s="132" t="n">
        <v>0</v>
      </c>
      <c r="I1214" s="132" t="n">
        <v>4</v>
      </c>
      <c r="J1214" s="132" t="n">
        <f aca="false">IF(L1214=13.5,IF(X1214=1,12,9),-0.392532+1.267037*L1214+0.472239*X1214+0.58658*W1214+0.089417*V1214+0.531633*U1214+0.337883*T1214-0.403545*S1214)</f>
        <v>4.3799805</v>
      </c>
      <c r="K1214" s="145" t="n">
        <f aca="false">IF(I1214=0,J1214,I1214)</f>
        <v>4</v>
      </c>
      <c r="L1214" s="132" t="n">
        <v>3.5</v>
      </c>
      <c r="M1214" s="132" t="n">
        <v>3</v>
      </c>
      <c r="N1214" s="132" t="n">
        <v>8</v>
      </c>
      <c r="O1214" s="132" t="s">
        <v>152</v>
      </c>
      <c r="P1214" s="132" t="n">
        <v>2</v>
      </c>
      <c r="Q1214" s="132" t="n">
        <v>2.5</v>
      </c>
      <c r="R1214" s="132" t="n">
        <v>0</v>
      </c>
      <c r="S1214" s="132" t="n">
        <v>0</v>
      </c>
      <c r="T1214" s="132" t="n">
        <v>1</v>
      </c>
      <c r="U1214" s="132" t="n">
        <v>0</v>
      </c>
      <c r="V1214" s="132" t="n">
        <v>0</v>
      </c>
      <c r="W1214" s="132" t="n">
        <v>0</v>
      </c>
      <c r="X1214" s="132" t="n">
        <v>0</v>
      </c>
      <c r="Y1214" s="132" t="n">
        <f aca="false">IF(L1214&lt;=2.5,1,IF(L1214&lt;=4.5,2,IF(L1214&lt;=6.5,3,4)))</f>
        <v>2</v>
      </c>
      <c r="Z1214" s="132" t="n">
        <f aca="false">IF(R1214=1,35,IF(S1214=1,64,IF(T1214=1,IF(Y1214=1,85,104),IF(U1214=1,IF(Y1214=1,124,152),IF(V1214=1,(IF(Y1214=1,146,IF(Y1214=2,178,263))),IF(W1214=1,(IF(Y1214=1,178,IF(Y1214=2,218,321))),IF(X1214=1,IF(Y1214=1,190,IF(Y1214=2,242,IF(Y1214=3,357,896))))))))))</f>
        <v>104</v>
      </c>
      <c r="AA1214" s="146" t="n">
        <f aca="false">Z1214*F1214</f>
        <v>6984675.365616</v>
      </c>
      <c r="AB1214" s="141" t="n">
        <v>0</v>
      </c>
      <c r="AC1214" s="136" t="s">
        <v>125</v>
      </c>
    </row>
    <row r="1215" customFormat="false" ht="13.8" hidden="false" customHeight="false" outlineLevel="0" collapsed="false">
      <c r="A1215" s="136" t="n">
        <v>1214</v>
      </c>
      <c r="B1215" s="132" t="n">
        <v>296112.791981</v>
      </c>
      <c r="C1215" s="132" t="n">
        <v>5042860.84589</v>
      </c>
      <c r="D1215" s="132" t="s">
        <v>712</v>
      </c>
      <c r="E1215" s="147" t="n">
        <v>6193.1</v>
      </c>
      <c r="F1215" s="144" t="n">
        <f aca="false">E1215*10.76391</f>
        <v>66661.971021</v>
      </c>
      <c r="G1215" s="132" t="s">
        <v>713</v>
      </c>
      <c r="H1215" s="132" t="n">
        <v>1</v>
      </c>
      <c r="I1215" s="132" t="n">
        <v>3</v>
      </c>
      <c r="J1215" s="132" t="n">
        <f aca="false">IF(L1215=13.5,IF(X1215=1,12,9),-0.392532+1.267037*L1215+0.472239*X1215+0.58658*W1215+0.089417*V1215+0.531633*U1215+0.337883*T1215-0.403545*S1215)</f>
        <v>3.497996</v>
      </c>
      <c r="K1215" s="145" t="n">
        <f aca="false">IF(I1215=0,J1215,I1215)</f>
        <v>3</v>
      </c>
      <c r="L1215" s="132" t="n">
        <v>3</v>
      </c>
      <c r="M1215" s="132" t="n">
        <v>3</v>
      </c>
      <c r="N1215" s="132" t="n">
        <v>6</v>
      </c>
      <c r="O1215" s="132" t="s">
        <v>154</v>
      </c>
      <c r="P1215" s="132" t="n">
        <v>1</v>
      </c>
      <c r="Q1215" s="132" t="n">
        <v>2.5</v>
      </c>
      <c r="R1215" s="132" t="n">
        <v>0</v>
      </c>
      <c r="S1215" s="132" t="n">
        <v>0</v>
      </c>
      <c r="T1215" s="132" t="n">
        <v>0</v>
      </c>
      <c r="U1215" s="132" t="n">
        <v>0</v>
      </c>
      <c r="V1215" s="132" t="n">
        <v>1</v>
      </c>
      <c r="W1215" s="132" t="n">
        <v>0</v>
      </c>
      <c r="X1215" s="132" t="n">
        <v>0</v>
      </c>
      <c r="Y1215" s="132" t="n">
        <f aca="false">IF(L1215&lt;=2.5,1,IF(L1215&lt;=4.5,2,IF(L1215&lt;=6.5,3,4)))</f>
        <v>2</v>
      </c>
      <c r="Z1215" s="132" t="n">
        <f aca="false">IF(R1215=1,35,IF(S1215=1,64,IF(T1215=1,IF(Y1215=1,85,104),IF(U1215=1,IF(Y1215=1,124,152),IF(V1215=1,(IF(Y1215=1,146,IF(Y1215=2,178,263))),IF(W1215=1,(IF(Y1215=1,178,IF(Y1215=2,218,321))),IF(X1215=1,IF(Y1215=1,190,IF(Y1215=2,242,IF(Y1215=3,357,896))))))))))</f>
        <v>178</v>
      </c>
      <c r="AA1215" s="146" t="n">
        <f aca="false">Z1215*F1215</f>
        <v>11865830.841738</v>
      </c>
      <c r="AB1215" s="141" t="n">
        <v>0</v>
      </c>
      <c r="AC1215" s="136" t="s">
        <v>191</v>
      </c>
    </row>
    <row r="1216" customFormat="false" ht="13.8" hidden="false" customHeight="false" outlineLevel="0" collapsed="false">
      <c r="A1216" s="136" t="n">
        <v>1215</v>
      </c>
      <c r="B1216" s="132" t="n">
        <v>288825.145161</v>
      </c>
      <c r="C1216" s="132" t="n">
        <v>5042159.3254</v>
      </c>
      <c r="D1216" s="132" t="s">
        <v>714</v>
      </c>
      <c r="E1216" s="147" t="n">
        <v>6161.8</v>
      </c>
      <c r="F1216" s="144" t="n">
        <f aca="false">E1216*10.76391</f>
        <v>66325.060638</v>
      </c>
      <c r="G1216" s="132" t="s">
        <v>175</v>
      </c>
      <c r="H1216" s="132" t="n">
        <v>0</v>
      </c>
      <c r="I1216" s="132" t="n">
        <v>0</v>
      </c>
      <c r="J1216" s="132" t="n">
        <f aca="false">IF(L1216=13.5,IF(X1216=1,12,9),-0.392532+1.267037*L1216+0.472239*X1216+0.58658*W1216+0.089417*V1216+0.531633*U1216+0.337883*T1216-0.403545*S1216)</f>
        <v>3.1129435</v>
      </c>
      <c r="K1216" s="145" t="n">
        <f aca="false">IF(I1216=0,J1216,I1216)</f>
        <v>3.1129435</v>
      </c>
      <c r="L1216" s="132" t="n">
        <v>2.5</v>
      </c>
      <c r="M1216" s="132" t="n">
        <v>2</v>
      </c>
      <c r="N1216" s="132" t="n">
        <v>6</v>
      </c>
      <c r="O1216" s="132" t="s">
        <v>152</v>
      </c>
      <c r="P1216" s="132" t="n">
        <v>2</v>
      </c>
      <c r="Q1216" s="132" t="n">
        <v>1.5</v>
      </c>
      <c r="R1216" s="132" t="n">
        <v>0</v>
      </c>
      <c r="S1216" s="132" t="n">
        <v>0</v>
      </c>
      <c r="T1216" s="132" t="n">
        <v>1</v>
      </c>
      <c r="U1216" s="132" t="n">
        <v>0</v>
      </c>
      <c r="V1216" s="132" t="n">
        <v>0</v>
      </c>
      <c r="W1216" s="132" t="n">
        <v>0</v>
      </c>
      <c r="X1216" s="132" t="n">
        <v>0</v>
      </c>
      <c r="Y1216" s="132" t="n">
        <f aca="false">IF(L1216&lt;=2.5,1,IF(L1216&lt;=4.5,2,IF(L1216&lt;=6.5,3,4)))</f>
        <v>1</v>
      </c>
      <c r="Z1216" s="132" t="n">
        <f aca="false">IF(R1216=1,35,IF(S1216=1,64,IF(T1216=1,IF(Y1216=1,85,104),IF(U1216=1,IF(Y1216=1,124,152),IF(V1216=1,(IF(Y1216=1,146,IF(Y1216=2,178,263))),IF(W1216=1,(IF(Y1216=1,178,IF(Y1216=2,218,321))),IF(X1216=1,IF(Y1216=1,190,IF(Y1216=2,242,IF(Y1216=3,357,896))))))))))</f>
        <v>85</v>
      </c>
      <c r="AA1216" s="146" t="n">
        <f aca="false">Z1216*F1216</f>
        <v>5637630.15423</v>
      </c>
      <c r="AB1216" s="141" t="n">
        <v>1</v>
      </c>
      <c r="AC1216" s="136" t="s">
        <v>125</v>
      </c>
    </row>
    <row r="1217" customFormat="false" ht="13.8" hidden="false" customHeight="false" outlineLevel="0" collapsed="false">
      <c r="A1217" s="136" t="n">
        <v>1216</v>
      </c>
      <c r="B1217" s="132" t="n">
        <v>287839.1996</v>
      </c>
      <c r="C1217" s="132" t="n">
        <v>5043062.573</v>
      </c>
      <c r="D1217" s="132" t="s">
        <v>715</v>
      </c>
      <c r="E1217" s="147" t="n">
        <v>6156.4</v>
      </c>
      <c r="F1217" s="144" t="n">
        <f aca="false">E1217*10.76391</f>
        <v>66266.935524</v>
      </c>
      <c r="G1217" s="132" t="s">
        <v>392</v>
      </c>
      <c r="H1217" s="132" t="n">
        <v>1</v>
      </c>
      <c r="I1217" s="132" t="n">
        <v>3</v>
      </c>
      <c r="J1217" s="132" t="n">
        <f aca="false">IF(L1217=13.5,IF(X1217=1,12,9),-0.392532+1.267037*L1217+0.472239*X1217+0.58658*W1217+0.089417*V1217+0.531633*U1217+0.337883*T1217-0.403545*S1217)</f>
        <v>3.6385525</v>
      </c>
      <c r="K1217" s="145" t="n">
        <f aca="false">IF(I1217=0,J1217,I1217)</f>
        <v>3</v>
      </c>
      <c r="L1217" s="132" t="n">
        <v>3.5</v>
      </c>
      <c r="M1217" s="132" t="n">
        <v>3</v>
      </c>
      <c r="N1217" s="132" t="n">
        <v>6</v>
      </c>
      <c r="O1217" s="132" t="s">
        <v>151</v>
      </c>
      <c r="P1217" s="132" t="n">
        <v>2.5</v>
      </c>
      <c r="Q1217" s="132" t="n">
        <v>2.5</v>
      </c>
      <c r="R1217" s="132" t="n">
        <v>0</v>
      </c>
      <c r="S1217" s="132" t="n">
        <v>1</v>
      </c>
      <c r="T1217" s="132" t="n">
        <v>0</v>
      </c>
      <c r="U1217" s="132" t="n">
        <v>0</v>
      </c>
      <c r="V1217" s="132" t="n">
        <v>0</v>
      </c>
      <c r="W1217" s="132" t="n">
        <v>0</v>
      </c>
      <c r="X1217" s="132" t="n">
        <v>0</v>
      </c>
      <c r="Y1217" s="132" t="n">
        <f aca="false">IF(L1217&lt;=2.5,1,IF(L1217&lt;=4.5,2,IF(L1217&lt;=6.5,3,4)))</f>
        <v>2</v>
      </c>
      <c r="Z1217" s="132" t="n">
        <f aca="false">IF(R1217=1,35,IF(S1217=1,64,IF(T1217=1,IF(Y1217=1,85,104),IF(U1217=1,IF(Y1217=1,124,152),IF(V1217=1,(IF(Y1217=1,146,IF(Y1217=2,178,263))),IF(W1217=1,(IF(Y1217=1,178,IF(Y1217=2,218,321))),IF(X1217=1,IF(Y1217=1,190,IF(Y1217=2,242,IF(Y1217=3,357,896))))))))))</f>
        <v>64</v>
      </c>
      <c r="AA1217" s="146" t="n">
        <f aca="false">Z1217*F1217</f>
        <v>4241083.873536</v>
      </c>
      <c r="AB1217" s="141" t="n">
        <v>1</v>
      </c>
      <c r="AC1217" s="136" t="s">
        <v>125</v>
      </c>
    </row>
    <row r="1218" customFormat="false" ht="13.8" hidden="false" customHeight="false" outlineLevel="0" collapsed="false">
      <c r="A1218" s="136" t="n">
        <v>1217</v>
      </c>
      <c r="B1218" s="132" t="n">
        <v>295687.618963</v>
      </c>
      <c r="C1218" s="132" t="n">
        <v>5049747.51109</v>
      </c>
      <c r="D1218" s="132" t="s">
        <v>716</v>
      </c>
      <c r="E1218" s="147" t="n">
        <v>6139</v>
      </c>
      <c r="F1218" s="144" t="n">
        <f aca="false">E1218*10.76391</f>
        <v>66079.64349</v>
      </c>
      <c r="G1218" s="132" t="s">
        <v>375</v>
      </c>
      <c r="H1218" s="132" t="n">
        <v>0.7</v>
      </c>
      <c r="I1218" s="132" t="n">
        <v>1.5</v>
      </c>
      <c r="J1218" s="132" t="n">
        <f aca="false">IF(L1218=13.5,IF(X1218=1,12,9),-0.392532+1.267037*L1218+0.472239*X1218+0.58658*W1218+0.089417*V1218+0.531633*U1218+0.337883*T1218-0.403545*S1218)</f>
        <v>1.737997</v>
      </c>
      <c r="K1218" s="145" t="n">
        <f aca="false">IF(I1218=0,J1218,I1218)</f>
        <v>1.5</v>
      </c>
      <c r="L1218" s="132" t="n">
        <v>2</v>
      </c>
      <c r="M1218" s="132" t="n">
        <v>2</v>
      </c>
      <c r="N1218" s="132" t="n">
        <v>3</v>
      </c>
      <c r="O1218" s="132" t="s">
        <v>151</v>
      </c>
      <c r="P1218" s="132" t="n">
        <v>1.5</v>
      </c>
      <c r="Q1218" s="132" t="n">
        <v>2</v>
      </c>
      <c r="R1218" s="132" t="n">
        <v>0</v>
      </c>
      <c r="S1218" s="132" t="n">
        <v>1</v>
      </c>
      <c r="T1218" s="132" t="n">
        <v>0</v>
      </c>
      <c r="U1218" s="132" t="n">
        <v>0</v>
      </c>
      <c r="V1218" s="132" t="n">
        <v>0</v>
      </c>
      <c r="W1218" s="132" t="n">
        <v>0</v>
      </c>
      <c r="X1218" s="132" t="n">
        <v>0</v>
      </c>
      <c r="Y1218" s="132" t="n">
        <f aca="false">IF(L1218&lt;=2.5,1,IF(L1218&lt;=4.5,2,IF(L1218&lt;=6.5,3,4)))</f>
        <v>1</v>
      </c>
      <c r="Z1218" s="132" t="n">
        <f aca="false">IF(R1218=1,35,IF(S1218=1,64,IF(T1218=1,IF(Y1218=1,85,104),IF(U1218=1,IF(Y1218=1,124,152),IF(V1218=1,(IF(Y1218=1,146,IF(Y1218=2,178,263))),IF(W1218=1,(IF(Y1218=1,178,IF(Y1218=2,218,321))),IF(X1218=1,IF(Y1218=1,190,IF(Y1218=2,242,IF(Y1218=3,357,896))))))))))</f>
        <v>64</v>
      </c>
      <c r="AA1218" s="146" t="n">
        <f aca="false">Z1218*F1218</f>
        <v>4229097.18336</v>
      </c>
      <c r="AB1218" s="141" t="n">
        <v>0</v>
      </c>
      <c r="AC1218" s="136" t="s">
        <v>125</v>
      </c>
    </row>
    <row r="1219" customFormat="false" ht="13.8" hidden="false" customHeight="false" outlineLevel="0" collapsed="false">
      <c r="A1219" s="136" t="n">
        <v>1218</v>
      </c>
      <c r="B1219" s="132" t="n">
        <v>294318.83054</v>
      </c>
      <c r="C1219" s="132" t="n">
        <v>5049562.52708</v>
      </c>
      <c r="D1219" s="132" t="s">
        <v>717</v>
      </c>
      <c r="E1219" s="147" t="n">
        <v>6088.4</v>
      </c>
      <c r="F1219" s="144" t="n">
        <f aca="false">E1219*10.76391</f>
        <v>65534.989644</v>
      </c>
      <c r="G1219" s="132" t="s">
        <v>278</v>
      </c>
      <c r="H1219" s="132" t="n">
        <v>3</v>
      </c>
      <c r="I1219" s="132" t="n">
        <v>9</v>
      </c>
      <c r="J1219" s="132" t="n">
        <f aca="false">IF(L1219=13.5,IF(X1219=1,12,9),-0.392532+1.267037*L1219+0.472239*X1219+0.58658*W1219+0.089417*V1219+0.531633*U1219+0.337883*T1219-0.403545*S1219)</f>
        <v>5.539108</v>
      </c>
      <c r="K1219" s="145" t="n">
        <f aca="false">IF(I1219=0,J1219,I1219)</f>
        <v>9</v>
      </c>
      <c r="L1219" s="132" t="n">
        <v>5</v>
      </c>
      <c r="M1219" s="132" t="n">
        <v>4</v>
      </c>
      <c r="N1219" s="132" t="n">
        <v>15</v>
      </c>
      <c r="O1219" s="132" t="s">
        <v>151</v>
      </c>
      <c r="P1219" s="132" t="n">
        <v>2</v>
      </c>
      <c r="Q1219" s="132" t="n">
        <v>2</v>
      </c>
      <c r="R1219" s="132" t="n">
        <v>0</v>
      </c>
      <c r="S1219" s="132" t="n">
        <v>1</v>
      </c>
      <c r="T1219" s="132" t="n">
        <v>0</v>
      </c>
      <c r="U1219" s="132" t="n">
        <v>0</v>
      </c>
      <c r="V1219" s="132" t="n">
        <v>0</v>
      </c>
      <c r="W1219" s="132" t="n">
        <v>0</v>
      </c>
      <c r="X1219" s="132" t="n">
        <v>0</v>
      </c>
      <c r="Y1219" s="132" t="n">
        <f aca="false">IF(L1219&lt;=2.5,1,IF(L1219&lt;=4.5,2,IF(L1219&lt;=6.5,3,4)))</f>
        <v>3</v>
      </c>
      <c r="Z1219" s="132" t="n">
        <f aca="false">IF(R1219=1,35,IF(S1219=1,64,IF(T1219=1,IF(Y1219=1,85,104),IF(U1219=1,IF(Y1219=1,124,152),IF(V1219=1,(IF(Y1219=1,146,IF(Y1219=2,178,263))),IF(W1219=1,(IF(Y1219=1,178,IF(Y1219=2,218,321))),IF(X1219=1,IF(Y1219=1,190,IF(Y1219=2,242,IF(Y1219=3,357,896))))))))))</f>
        <v>64</v>
      </c>
      <c r="AA1219" s="146" t="n">
        <f aca="false">Z1219*F1219</f>
        <v>4194239.337216</v>
      </c>
      <c r="AB1219" s="141" t="n">
        <v>0</v>
      </c>
      <c r="AC1219" s="136" t="s">
        <v>125</v>
      </c>
    </row>
    <row r="1220" customFormat="false" ht="13.8" hidden="false" customHeight="false" outlineLevel="0" collapsed="false">
      <c r="A1220" s="136" t="n">
        <v>1219</v>
      </c>
      <c r="B1220" s="132" t="n">
        <v>300177.321887</v>
      </c>
      <c r="C1220" s="132" t="n">
        <v>5044682.67478</v>
      </c>
      <c r="D1220" s="132" t="s">
        <v>718</v>
      </c>
      <c r="E1220" s="147" t="n">
        <v>6073.9</v>
      </c>
      <c r="F1220" s="144" t="n">
        <f aca="false">E1220*10.76391</f>
        <v>65378.912949</v>
      </c>
      <c r="G1220" s="132" t="s">
        <v>198</v>
      </c>
      <c r="H1220" s="132" t="n">
        <v>0</v>
      </c>
      <c r="I1220" s="132" t="n">
        <v>0</v>
      </c>
      <c r="J1220" s="132" t="n">
        <f aca="false">IF(L1220=13.5,IF(X1220=1,12,9),-0.392532+1.267037*L1220+0.472239*X1220+0.58658*W1220+0.089417*V1220+0.531633*U1220+0.337883*T1220-0.403545*S1220)</f>
        <v>3.940212</v>
      </c>
      <c r="K1220" s="145" t="n">
        <f aca="false">IF(I1220=0,J1220,I1220)</f>
        <v>3.940212</v>
      </c>
      <c r="L1220" s="132" t="n">
        <v>3</v>
      </c>
      <c r="M1220" s="132" t="n">
        <v>2</v>
      </c>
      <c r="N1220" s="132" t="n">
        <v>6</v>
      </c>
      <c r="O1220" s="132" t="s">
        <v>153</v>
      </c>
      <c r="P1220" s="132" t="n">
        <v>2</v>
      </c>
      <c r="Q1220" s="132" t="n">
        <v>2.5</v>
      </c>
      <c r="R1220" s="132" t="n">
        <v>0</v>
      </c>
      <c r="S1220" s="132" t="n">
        <v>0</v>
      </c>
      <c r="T1220" s="132" t="n">
        <v>0</v>
      </c>
      <c r="U1220" s="132" t="n">
        <v>1</v>
      </c>
      <c r="V1220" s="132" t="n">
        <v>0</v>
      </c>
      <c r="W1220" s="132" t="n">
        <v>0</v>
      </c>
      <c r="X1220" s="132" t="n">
        <v>0</v>
      </c>
      <c r="Y1220" s="132" t="n">
        <f aca="false">IF(L1220&lt;=2.5,1,IF(L1220&lt;=4.5,2,IF(L1220&lt;=6.5,3,4)))</f>
        <v>2</v>
      </c>
      <c r="Z1220" s="132" t="n">
        <f aca="false">IF(R1220=1,35,IF(S1220=1,64,IF(T1220=1,IF(Y1220=1,85,104),IF(U1220=1,IF(Y1220=1,124,152),IF(V1220=1,(IF(Y1220=1,146,IF(Y1220=2,178,263))),IF(W1220=1,(IF(Y1220=1,178,IF(Y1220=2,218,321))),IF(X1220=1,IF(Y1220=1,190,IF(Y1220=2,242,IF(Y1220=3,357,896))))))))))</f>
        <v>152</v>
      </c>
      <c r="AA1220" s="146" t="n">
        <f aca="false">Z1220*F1220</f>
        <v>9937594.768248</v>
      </c>
      <c r="AB1220" s="141" t="n">
        <v>0</v>
      </c>
      <c r="AC1220" s="136" t="s">
        <v>191</v>
      </c>
    </row>
    <row r="1221" customFormat="false" ht="13.8" hidden="false" customHeight="false" outlineLevel="0" collapsed="false">
      <c r="A1221" s="136" t="n">
        <v>1220</v>
      </c>
      <c r="B1221" s="132" t="n">
        <v>276100.3227</v>
      </c>
      <c r="C1221" s="132" t="n">
        <v>5037661.912</v>
      </c>
      <c r="D1221" s="132" t="s">
        <v>719</v>
      </c>
      <c r="E1221" s="147" t="n">
        <v>6054.68</v>
      </c>
      <c r="F1221" s="144" t="n">
        <f aca="false">E1221*10.76391</f>
        <v>65172.0305988</v>
      </c>
      <c r="G1221" s="132" t="s">
        <v>168</v>
      </c>
      <c r="H1221" s="132" t="n">
        <v>0</v>
      </c>
      <c r="I1221" s="132" t="n">
        <v>0</v>
      </c>
      <c r="J1221" s="132" t="n">
        <f aca="false">IF(L1221=13.5,IF(X1221=1,12,9),-0.392532+1.267037*L1221+0.472239*X1221+0.58658*W1221+0.089417*V1221+0.531633*U1221+0.337883*T1221-0.403545*S1221)</f>
        <v>2.141542</v>
      </c>
      <c r="K1221" s="145" t="n">
        <f aca="false">IF(I1221=0,J1221,I1221)</f>
        <v>2.141542</v>
      </c>
      <c r="L1221" s="132" t="n">
        <v>2</v>
      </c>
      <c r="M1221" s="132" t="n">
        <v>1</v>
      </c>
      <c r="N1221" s="132" t="n">
        <v>3</v>
      </c>
      <c r="O1221" s="132" t="s">
        <v>150</v>
      </c>
      <c r="P1221" s="132" t="n">
        <v>2</v>
      </c>
      <c r="Q1221" s="132" t="n">
        <v>1.5</v>
      </c>
      <c r="R1221" s="132" t="n">
        <v>1</v>
      </c>
      <c r="S1221" s="132" t="n">
        <v>0</v>
      </c>
      <c r="T1221" s="132" t="n">
        <v>0</v>
      </c>
      <c r="U1221" s="132" t="n">
        <v>0</v>
      </c>
      <c r="V1221" s="132" t="n">
        <v>0</v>
      </c>
      <c r="W1221" s="132" t="n">
        <v>0</v>
      </c>
      <c r="X1221" s="132" t="n">
        <v>0</v>
      </c>
      <c r="Y1221" s="132" t="n">
        <f aca="false">IF(L1221&lt;=2.5,1,IF(L1221&lt;=4.5,2,IF(L1221&lt;=6.5,3,4)))</f>
        <v>1</v>
      </c>
      <c r="Z1221" s="132" t="n">
        <f aca="false">IF(R1221=1,35,IF(S1221=1,64,IF(T1221=1,IF(Y1221=1,85,104),IF(U1221=1,IF(Y1221=1,124,152),IF(V1221=1,(IF(Y1221=1,146,IF(Y1221=2,178,263))),IF(W1221=1,(IF(Y1221=1,178,IF(Y1221=2,218,321))),IF(X1221=1,IF(Y1221=1,190,IF(Y1221=2,242,IF(Y1221=3,357,896))))))))))</f>
        <v>35</v>
      </c>
      <c r="AA1221" s="146" t="n">
        <f aca="false">Z1221*F1221</f>
        <v>2281021.070958</v>
      </c>
      <c r="AB1221" s="141" t="n">
        <v>0</v>
      </c>
      <c r="AC1221" s="136" t="s">
        <v>126</v>
      </c>
    </row>
    <row r="1222" customFormat="false" ht="13.8" hidden="false" customHeight="false" outlineLevel="0" collapsed="false">
      <c r="A1222" s="136" t="n">
        <v>1221</v>
      </c>
      <c r="B1222" s="132" t="n">
        <v>287410.6071</v>
      </c>
      <c r="C1222" s="132" t="n">
        <v>5041961.854</v>
      </c>
      <c r="D1222" s="132" t="s">
        <v>720</v>
      </c>
      <c r="E1222" s="147" t="n">
        <v>6041.5</v>
      </c>
      <c r="F1222" s="144" t="n">
        <f aca="false">E1222*10.76391</f>
        <v>65030.162265</v>
      </c>
      <c r="G1222" s="132" t="s">
        <v>631</v>
      </c>
      <c r="H1222" s="132" t="n">
        <v>0</v>
      </c>
      <c r="I1222" s="132" t="n">
        <v>0</v>
      </c>
      <c r="J1222" s="132" t="n">
        <f aca="false">IF(L1222=13.5,IF(X1222=1,12,9),-0.392532+1.267037*L1222+0.472239*X1222+0.58658*W1222+0.089417*V1222+0.531633*U1222+0.337883*T1222-0.403545*S1222)</f>
        <v>1.737997</v>
      </c>
      <c r="K1222" s="145" t="n">
        <f aca="false">IF(I1222=0,J1222,I1222)</f>
        <v>1.737997</v>
      </c>
      <c r="L1222" s="132" t="n">
        <v>2</v>
      </c>
      <c r="M1222" s="132" t="n">
        <v>1</v>
      </c>
      <c r="N1222" s="132" t="n">
        <v>2</v>
      </c>
      <c r="O1222" s="132" t="s">
        <v>151</v>
      </c>
      <c r="P1222" s="132" t="n">
        <v>2</v>
      </c>
      <c r="Q1222" s="132" t="n">
        <v>2</v>
      </c>
      <c r="R1222" s="132" t="n">
        <v>0</v>
      </c>
      <c r="S1222" s="132" t="n">
        <v>1</v>
      </c>
      <c r="T1222" s="132" t="n">
        <v>0</v>
      </c>
      <c r="U1222" s="132" t="n">
        <v>0</v>
      </c>
      <c r="V1222" s="132" t="n">
        <v>0</v>
      </c>
      <c r="W1222" s="132" t="n">
        <v>0</v>
      </c>
      <c r="X1222" s="132" t="n">
        <v>0</v>
      </c>
      <c r="Y1222" s="132" t="n">
        <f aca="false">IF(L1222&lt;=2.5,1,IF(L1222&lt;=4.5,2,IF(L1222&lt;=6.5,3,4)))</f>
        <v>1</v>
      </c>
      <c r="Z1222" s="132" t="n">
        <f aca="false">IF(R1222=1,35,IF(S1222=1,64,IF(T1222=1,IF(Y1222=1,85,104),IF(U1222=1,IF(Y1222=1,124,152),IF(V1222=1,(IF(Y1222=1,146,IF(Y1222=2,178,263))),IF(W1222=1,(IF(Y1222=1,178,IF(Y1222=2,218,321))),IF(X1222=1,IF(Y1222=1,190,IF(Y1222=2,242,IF(Y1222=3,357,896))))))))))</f>
        <v>64</v>
      </c>
      <c r="AA1222" s="146" t="n">
        <f aca="false">Z1222*F1222</f>
        <v>4161930.38496</v>
      </c>
      <c r="AB1222" s="141" t="n">
        <v>1</v>
      </c>
      <c r="AC1222" s="136" t="s">
        <v>125</v>
      </c>
    </row>
    <row r="1223" customFormat="false" ht="13.8" hidden="false" customHeight="false" outlineLevel="0" collapsed="false">
      <c r="A1223" s="136" t="n">
        <v>1222</v>
      </c>
      <c r="B1223" s="132" t="n">
        <v>295676.757743</v>
      </c>
      <c r="C1223" s="132" t="n">
        <v>5033728.33818</v>
      </c>
      <c r="D1223" s="132" t="s">
        <v>721</v>
      </c>
      <c r="E1223" s="147" t="n">
        <v>6029.6</v>
      </c>
      <c r="F1223" s="144" t="n">
        <f aca="false">E1223*10.76391</f>
        <v>64902.071736</v>
      </c>
      <c r="G1223" s="132" t="s">
        <v>504</v>
      </c>
      <c r="H1223" s="132" t="n">
        <v>0.3</v>
      </c>
      <c r="I1223" s="132" t="n">
        <v>4.5</v>
      </c>
      <c r="J1223" s="132" t="n">
        <f aca="false">IF(L1223=13.5,IF(X1223=1,12,9),-0.392532+1.267037*L1223+0.472239*X1223+0.58658*W1223+0.089417*V1223+0.531633*U1223+0.337883*T1223-0.403545*S1223)</f>
        <v>5.539108</v>
      </c>
      <c r="K1223" s="145" t="n">
        <f aca="false">IF(I1223=0,J1223,I1223)</f>
        <v>4.5</v>
      </c>
      <c r="L1223" s="132" t="n">
        <v>5</v>
      </c>
      <c r="M1223" s="132" t="n">
        <v>3</v>
      </c>
      <c r="N1223" s="132" t="n">
        <v>16</v>
      </c>
      <c r="O1223" s="132" t="s">
        <v>151</v>
      </c>
      <c r="P1223" s="132" t="n">
        <v>2</v>
      </c>
      <c r="Q1223" s="132" t="n">
        <v>2.5</v>
      </c>
      <c r="R1223" s="132" t="n">
        <v>0</v>
      </c>
      <c r="S1223" s="132" t="n">
        <v>1</v>
      </c>
      <c r="T1223" s="132" t="n">
        <v>0</v>
      </c>
      <c r="U1223" s="132" t="n">
        <v>0</v>
      </c>
      <c r="V1223" s="132" t="n">
        <v>0</v>
      </c>
      <c r="W1223" s="132" t="n">
        <v>0</v>
      </c>
      <c r="X1223" s="132" t="n">
        <v>0</v>
      </c>
      <c r="Y1223" s="132" t="n">
        <f aca="false">IF(L1223&lt;=2.5,1,IF(L1223&lt;=4.5,2,IF(L1223&lt;=6.5,3,4)))</f>
        <v>3</v>
      </c>
      <c r="Z1223" s="132" t="n">
        <f aca="false">IF(R1223=1,35,IF(S1223=1,64,IF(T1223=1,IF(Y1223=1,85,104),IF(U1223=1,IF(Y1223=1,124,152),IF(V1223=1,(IF(Y1223=1,146,IF(Y1223=2,178,263))),IF(W1223=1,(IF(Y1223=1,178,IF(Y1223=2,218,321))),IF(X1223=1,IF(Y1223=1,190,IF(Y1223=2,242,IF(Y1223=3,357,896))))))))))</f>
        <v>64</v>
      </c>
      <c r="AA1223" s="146" t="n">
        <f aca="false">Z1223*F1223</f>
        <v>4153732.591104</v>
      </c>
      <c r="AB1223" s="141" t="n">
        <v>0</v>
      </c>
      <c r="AC1223" s="136" t="s">
        <v>125</v>
      </c>
    </row>
    <row r="1224" customFormat="false" ht="13.8" hidden="false" customHeight="false" outlineLevel="0" collapsed="false">
      <c r="A1224" s="136" t="n">
        <v>1223</v>
      </c>
      <c r="B1224" s="132" t="n">
        <v>273778.760081</v>
      </c>
      <c r="C1224" s="132" t="n">
        <v>5036052.09544</v>
      </c>
      <c r="D1224" s="132" t="s">
        <v>722</v>
      </c>
      <c r="E1224" s="147" t="n">
        <v>5993.1</v>
      </c>
      <c r="F1224" s="144" t="n">
        <f aca="false">E1224*10.76391</f>
        <v>64509.189021</v>
      </c>
      <c r="G1224" s="132" t="s">
        <v>168</v>
      </c>
      <c r="H1224" s="132" t="n">
        <v>0</v>
      </c>
      <c r="I1224" s="132" t="n">
        <v>0</v>
      </c>
      <c r="J1224" s="132" t="n">
        <f aca="false">IF(L1224=13.5,IF(X1224=1,12,9),-0.392532+1.267037*L1224+0.472239*X1224+0.58658*W1224+0.089417*V1224+0.531633*U1224+0.337883*T1224-0.403545*S1224)</f>
        <v>2.141542</v>
      </c>
      <c r="K1224" s="145" t="n">
        <f aca="false">IF(I1224=0,J1224,I1224)</f>
        <v>2.141542</v>
      </c>
      <c r="L1224" s="132" t="n">
        <v>2</v>
      </c>
      <c r="M1224" s="132" t="n">
        <v>1</v>
      </c>
      <c r="N1224" s="132" t="n">
        <v>3</v>
      </c>
      <c r="O1224" s="132" t="s">
        <v>150</v>
      </c>
      <c r="P1224" s="132" t="n">
        <v>2</v>
      </c>
      <c r="Q1224" s="132" t="n">
        <v>1.5</v>
      </c>
      <c r="R1224" s="132" t="n">
        <v>1</v>
      </c>
      <c r="S1224" s="132" t="n">
        <v>0</v>
      </c>
      <c r="T1224" s="132" t="n">
        <v>0</v>
      </c>
      <c r="U1224" s="132" t="n">
        <v>0</v>
      </c>
      <c r="V1224" s="132" t="n">
        <v>0</v>
      </c>
      <c r="W1224" s="132" t="n">
        <v>0</v>
      </c>
      <c r="X1224" s="132" t="n">
        <v>0</v>
      </c>
      <c r="Y1224" s="132" t="n">
        <f aca="false">IF(L1224&lt;=2.5,1,IF(L1224&lt;=4.5,2,IF(L1224&lt;=6.5,3,4)))</f>
        <v>1</v>
      </c>
      <c r="Z1224" s="132" t="n">
        <f aca="false">IF(R1224=1,35,IF(S1224=1,64,IF(T1224=1,IF(Y1224=1,85,104),IF(U1224=1,IF(Y1224=1,124,152),IF(V1224=1,(IF(Y1224=1,146,IF(Y1224=2,178,263))),IF(W1224=1,(IF(Y1224=1,178,IF(Y1224=2,218,321))),IF(X1224=1,IF(Y1224=1,190,IF(Y1224=2,242,IF(Y1224=3,357,896))))))))))</f>
        <v>35</v>
      </c>
      <c r="AA1224" s="146" t="n">
        <f aca="false">Z1224*F1224</f>
        <v>2257821.615735</v>
      </c>
      <c r="AB1224" s="141" t="n">
        <v>0</v>
      </c>
      <c r="AC1224" s="136" t="s">
        <v>126</v>
      </c>
    </row>
    <row r="1225" customFormat="false" ht="13.8" hidden="false" customHeight="false" outlineLevel="0" collapsed="false">
      <c r="A1225" s="136" t="n">
        <v>1224</v>
      </c>
      <c r="B1225" s="132" t="n">
        <v>300440.404812</v>
      </c>
      <c r="C1225" s="132" t="n">
        <v>5038525.3206</v>
      </c>
      <c r="D1225" s="132" t="s">
        <v>723</v>
      </c>
      <c r="E1225" s="147" t="n">
        <v>5959.1</v>
      </c>
      <c r="F1225" s="144" t="n">
        <f aca="false">E1225*10.76391</f>
        <v>64143.216081</v>
      </c>
      <c r="G1225" s="132" t="s">
        <v>190</v>
      </c>
      <c r="H1225" s="132" t="n">
        <v>0.5</v>
      </c>
      <c r="I1225" s="132" t="n">
        <v>3</v>
      </c>
      <c r="J1225" s="132" t="n">
        <f aca="false">IF(L1225=13.5,IF(X1225=1,12,9),-0.392532+1.267037*L1225+0.472239*X1225+0.58658*W1225+0.089417*V1225+0.531633*U1225+0.337883*T1225-0.403545*S1225)</f>
        <v>3.1129435</v>
      </c>
      <c r="K1225" s="145" t="n">
        <f aca="false">IF(I1225=0,J1225,I1225)</f>
        <v>3</v>
      </c>
      <c r="L1225" s="132" t="n">
        <v>2.5</v>
      </c>
      <c r="M1225" s="132" t="n">
        <v>1</v>
      </c>
      <c r="N1225" s="132" t="n">
        <v>4</v>
      </c>
      <c r="O1225" s="132" t="s">
        <v>152</v>
      </c>
      <c r="P1225" s="132" t="n">
        <v>2</v>
      </c>
      <c r="Q1225" s="132" t="n">
        <v>2.5</v>
      </c>
      <c r="R1225" s="132" t="n">
        <v>0</v>
      </c>
      <c r="S1225" s="132" t="n">
        <v>0</v>
      </c>
      <c r="T1225" s="132" t="n">
        <v>1</v>
      </c>
      <c r="U1225" s="132" t="n">
        <v>0</v>
      </c>
      <c r="V1225" s="132" t="n">
        <v>0</v>
      </c>
      <c r="W1225" s="132" t="n">
        <v>0</v>
      </c>
      <c r="X1225" s="132" t="n">
        <v>0</v>
      </c>
      <c r="Y1225" s="132" t="n">
        <f aca="false">IF(L1225&lt;=2.5,1,IF(L1225&lt;=4.5,2,IF(L1225&lt;=6.5,3,4)))</f>
        <v>1</v>
      </c>
      <c r="Z1225" s="132" t="n">
        <f aca="false">IF(R1225=1,35,IF(S1225=1,64,IF(T1225=1,IF(Y1225=1,85,104),IF(U1225=1,IF(Y1225=1,124,152),IF(V1225=1,(IF(Y1225=1,146,IF(Y1225=2,178,263))),IF(W1225=1,(IF(Y1225=1,178,IF(Y1225=2,218,321))),IF(X1225=1,IF(Y1225=1,190,IF(Y1225=2,242,IF(Y1225=3,357,896))))))))))</f>
        <v>85</v>
      </c>
      <c r="AA1225" s="146" t="n">
        <f aca="false">Z1225*F1225</f>
        <v>5452173.366885</v>
      </c>
      <c r="AB1225" s="141" t="n">
        <v>0</v>
      </c>
      <c r="AC1225" s="136" t="s">
        <v>125</v>
      </c>
    </row>
    <row r="1226" customFormat="false" ht="13.8" hidden="false" customHeight="false" outlineLevel="0" collapsed="false">
      <c r="A1226" s="136" t="n">
        <v>1225</v>
      </c>
      <c r="B1226" s="132" t="n">
        <v>294294.077794</v>
      </c>
      <c r="C1226" s="132" t="n">
        <v>5039159.21858</v>
      </c>
      <c r="D1226" s="132" t="s">
        <v>724</v>
      </c>
      <c r="E1226" s="147" t="n">
        <v>5953.6</v>
      </c>
      <c r="F1226" s="144" t="n">
        <f aca="false">E1226*10.76391</f>
        <v>64084.014576</v>
      </c>
      <c r="G1226" s="132" t="s">
        <v>725</v>
      </c>
      <c r="H1226" s="132" t="n">
        <v>0</v>
      </c>
      <c r="I1226" s="132" t="n">
        <v>0</v>
      </c>
      <c r="J1226" s="132" t="n">
        <f aca="false">IF(L1226=13.5,IF(X1226=1,12,9),-0.392532+1.267037*L1226+0.472239*X1226+0.58658*W1226+0.089417*V1226+0.531633*U1226+0.337883*T1226-0.403545*S1226)</f>
        <v>3.1129435</v>
      </c>
      <c r="K1226" s="145" t="n">
        <f aca="false">IF(I1226=0,J1226,I1226)</f>
        <v>3.1129435</v>
      </c>
      <c r="L1226" s="132" t="n">
        <v>2.5</v>
      </c>
      <c r="M1226" s="132" t="n">
        <v>2</v>
      </c>
      <c r="N1226" s="132" t="n">
        <v>4</v>
      </c>
      <c r="O1226" s="132" t="s">
        <v>152</v>
      </c>
      <c r="P1226" s="132" t="n">
        <v>2</v>
      </c>
      <c r="Q1226" s="132" t="n">
        <v>2.5</v>
      </c>
      <c r="R1226" s="132" t="n">
        <v>0</v>
      </c>
      <c r="S1226" s="132" t="n">
        <v>0</v>
      </c>
      <c r="T1226" s="132" t="n">
        <v>1</v>
      </c>
      <c r="U1226" s="132" t="n">
        <v>0</v>
      </c>
      <c r="V1226" s="132" t="n">
        <v>0</v>
      </c>
      <c r="W1226" s="132" t="n">
        <v>0</v>
      </c>
      <c r="X1226" s="132" t="n">
        <v>0</v>
      </c>
      <c r="Y1226" s="132" t="n">
        <f aca="false">IF(L1226&lt;=2.5,1,IF(L1226&lt;=4.5,2,IF(L1226&lt;=6.5,3,4)))</f>
        <v>1</v>
      </c>
      <c r="Z1226" s="132" t="n">
        <f aca="false">IF(R1226=1,35,IF(S1226=1,64,IF(T1226=1,IF(Y1226=1,85,104),IF(U1226=1,IF(Y1226=1,124,152),IF(V1226=1,(IF(Y1226=1,146,IF(Y1226=2,178,263))),IF(W1226=1,(IF(Y1226=1,178,IF(Y1226=2,218,321))),IF(X1226=1,IF(Y1226=1,190,IF(Y1226=2,242,IF(Y1226=3,357,896))))))))))</f>
        <v>85</v>
      </c>
      <c r="AA1226" s="146" t="n">
        <f aca="false">Z1226*F1226</f>
        <v>5447141.23896</v>
      </c>
      <c r="AB1226" s="141" t="n">
        <v>0</v>
      </c>
      <c r="AC1226" s="136" t="s">
        <v>125</v>
      </c>
    </row>
    <row r="1227" customFormat="false" ht="13.8" hidden="false" customHeight="false" outlineLevel="0" collapsed="false">
      <c r="A1227" s="136" t="n">
        <v>1226</v>
      </c>
      <c r="B1227" s="132" t="n">
        <v>282230.0523</v>
      </c>
      <c r="C1227" s="132" t="n">
        <v>5040609.108</v>
      </c>
      <c r="D1227" s="132" t="s">
        <v>726</v>
      </c>
      <c r="E1227" s="147" t="n">
        <v>5948.5</v>
      </c>
      <c r="F1227" s="144" t="n">
        <f aca="false">E1227*10.76391</f>
        <v>64029.118635</v>
      </c>
      <c r="G1227" s="132" t="s">
        <v>404</v>
      </c>
      <c r="H1227" s="132" t="n">
        <v>0</v>
      </c>
      <c r="I1227" s="132" t="n">
        <v>0</v>
      </c>
      <c r="J1227" s="132" t="n">
        <f aca="false">IF(L1227=13.5,IF(X1227=1,12,9),-0.392532+1.267037*L1227+0.472239*X1227+0.58658*W1227+0.089417*V1227+0.531633*U1227+0.337883*T1227-0.403545*S1227)</f>
        <v>2.7750605</v>
      </c>
      <c r="K1227" s="145" t="n">
        <f aca="false">IF(I1227=0,J1227,I1227)</f>
        <v>2.7750605</v>
      </c>
      <c r="L1227" s="132" t="n">
        <v>2.5</v>
      </c>
      <c r="M1227" s="132" t="n">
        <v>1</v>
      </c>
      <c r="N1227" s="132" t="n">
        <v>6</v>
      </c>
      <c r="O1227" s="132" t="s">
        <v>150</v>
      </c>
      <c r="P1227" s="132" t="n">
        <v>2</v>
      </c>
      <c r="Q1227" s="132" t="n">
        <v>1.5</v>
      </c>
      <c r="R1227" s="132" t="n">
        <v>1</v>
      </c>
      <c r="S1227" s="132" t="n">
        <v>0</v>
      </c>
      <c r="T1227" s="132" t="n">
        <v>0</v>
      </c>
      <c r="U1227" s="132" t="n">
        <v>0</v>
      </c>
      <c r="V1227" s="132" t="n">
        <v>0</v>
      </c>
      <c r="W1227" s="132" t="n">
        <v>0</v>
      </c>
      <c r="X1227" s="132" t="n">
        <v>0</v>
      </c>
      <c r="Y1227" s="132" t="n">
        <f aca="false">IF(L1227&lt;=2.5,1,IF(L1227&lt;=4.5,2,IF(L1227&lt;=6.5,3,4)))</f>
        <v>1</v>
      </c>
      <c r="Z1227" s="132" t="n">
        <f aca="false">IF(R1227=1,35,IF(S1227=1,64,IF(T1227=1,IF(Y1227=1,85,104),IF(U1227=1,IF(Y1227=1,124,152),IF(V1227=1,(IF(Y1227=1,146,IF(Y1227=2,178,263))),IF(W1227=1,(IF(Y1227=1,178,IF(Y1227=2,218,321))),IF(X1227=1,IF(Y1227=1,190,IF(Y1227=2,242,IF(Y1227=3,357,896))))))))))</f>
        <v>35</v>
      </c>
      <c r="AA1227" s="146" t="n">
        <f aca="false">Z1227*F1227</f>
        <v>2241019.152225</v>
      </c>
      <c r="AB1227" s="141" t="n">
        <v>1</v>
      </c>
      <c r="AC1227" s="136" t="s">
        <v>191</v>
      </c>
    </row>
    <row r="1228" customFormat="false" ht="13.8" hidden="false" customHeight="false" outlineLevel="0" collapsed="false">
      <c r="A1228" s="136" t="n">
        <v>1227</v>
      </c>
      <c r="B1228" s="132" t="n">
        <v>296545.5043</v>
      </c>
      <c r="C1228" s="132" t="n">
        <v>5043277.502</v>
      </c>
      <c r="D1228" s="132" t="s">
        <v>727</v>
      </c>
      <c r="E1228" s="147" t="n">
        <v>5942.6</v>
      </c>
      <c r="F1228" s="144" t="n">
        <f aca="false">E1228*10.76391</f>
        <v>63965.611566</v>
      </c>
      <c r="G1228" s="132" t="s">
        <v>198</v>
      </c>
      <c r="H1228" s="132" t="n">
        <v>0</v>
      </c>
      <c r="I1228" s="132" t="n">
        <v>0</v>
      </c>
      <c r="J1228" s="132" t="n">
        <f aca="false">IF(L1228=13.5,IF(X1228=1,12,9),-0.392532+1.267037*L1228+0.472239*X1228+0.58658*W1228+0.089417*V1228+0.531633*U1228+0.337883*T1228-0.403545*S1228)</f>
        <v>3.940212</v>
      </c>
      <c r="K1228" s="145" t="n">
        <f aca="false">IF(I1228=0,J1228,I1228)</f>
        <v>3.940212</v>
      </c>
      <c r="L1228" s="132" t="n">
        <v>3</v>
      </c>
      <c r="M1228" s="132" t="n">
        <v>2</v>
      </c>
      <c r="N1228" s="132" t="n">
        <v>6</v>
      </c>
      <c r="O1228" s="132" t="s">
        <v>153</v>
      </c>
      <c r="P1228" s="132" t="n">
        <v>2</v>
      </c>
      <c r="Q1228" s="132" t="n">
        <v>2.5</v>
      </c>
      <c r="R1228" s="132" t="n">
        <v>0</v>
      </c>
      <c r="S1228" s="132" t="n">
        <v>0</v>
      </c>
      <c r="T1228" s="132" t="n">
        <v>0</v>
      </c>
      <c r="U1228" s="132" t="n">
        <v>1</v>
      </c>
      <c r="V1228" s="132" t="n">
        <v>0</v>
      </c>
      <c r="W1228" s="132" t="n">
        <v>0</v>
      </c>
      <c r="X1228" s="132" t="n">
        <v>0</v>
      </c>
      <c r="Y1228" s="132" t="n">
        <f aca="false">IF(L1228&lt;=2.5,1,IF(L1228&lt;=4.5,2,IF(L1228&lt;=6.5,3,4)))</f>
        <v>2</v>
      </c>
      <c r="Z1228" s="132" t="n">
        <f aca="false">IF(R1228=1,35,IF(S1228=1,64,IF(T1228=1,IF(Y1228=1,85,104),IF(U1228=1,IF(Y1228=1,124,152),IF(V1228=1,(IF(Y1228=1,146,IF(Y1228=2,178,263))),IF(W1228=1,(IF(Y1228=1,178,IF(Y1228=2,218,321))),IF(X1228=1,IF(Y1228=1,190,IF(Y1228=2,242,IF(Y1228=3,357,896))))))))))</f>
        <v>152</v>
      </c>
      <c r="AA1228" s="146" t="n">
        <f aca="false">Z1228*F1228</f>
        <v>9722772.958032</v>
      </c>
      <c r="AB1228" s="141" t="n">
        <v>0</v>
      </c>
      <c r="AC1228" s="136" t="s">
        <v>191</v>
      </c>
    </row>
    <row r="1229" customFormat="false" ht="13.8" hidden="false" customHeight="false" outlineLevel="0" collapsed="false">
      <c r="A1229" s="136" t="n">
        <v>1228</v>
      </c>
      <c r="B1229" s="132" t="n">
        <v>301680.083537</v>
      </c>
      <c r="C1229" s="132" t="n">
        <v>5046418.38403</v>
      </c>
      <c r="D1229" s="132" t="s">
        <v>728</v>
      </c>
      <c r="E1229" s="147" t="n">
        <v>5910.3</v>
      </c>
      <c r="F1229" s="144" t="n">
        <f aca="false">E1229*10.76391</f>
        <v>63617.937273</v>
      </c>
      <c r="G1229" s="132" t="s">
        <v>227</v>
      </c>
      <c r="H1229" s="132" t="n">
        <v>0</v>
      </c>
      <c r="I1229" s="132" t="n">
        <v>0</v>
      </c>
      <c r="J1229" s="132" t="n">
        <f aca="false">IF(L1229=13.5,IF(X1229=1,12,9),-0.392532+1.267037*L1229+0.472239*X1229+0.58658*W1229+0.089417*V1229+0.531633*U1229+0.337883*T1229-0.403545*S1229)</f>
        <v>3.746462</v>
      </c>
      <c r="K1229" s="145" t="n">
        <f aca="false">IF(I1229=0,J1229,I1229)</f>
        <v>3.746462</v>
      </c>
      <c r="L1229" s="132" t="n">
        <v>3</v>
      </c>
      <c r="M1229" s="132" t="n">
        <v>2</v>
      </c>
      <c r="N1229" s="132" t="n">
        <v>6</v>
      </c>
      <c r="O1229" s="132" t="s">
        <v>152</v>
      </c>
      <c r="P1229" s="132" t="n">
        <v>2</v>
      </c>
      <c r="Q1229" s="132" t="n">
        <v>2</v>
      </c>
      <c r="R1229" s="132" t="n">
        <v>0</v>
      </c>
      <c r="S1229" s="132" t="n">
        <v>0</v>
      </c>
      <c r="T1229" s="132" t="n">
        <v>1</v>
      </c>
      <c r="U1229" s="132" t="n">
        <v>0</v>
      </c>
      <c r="V1229" s="132" t="n">
        <v>0</v>
      </c>
      <c r="W1229" s="132" t="n">
        <v>0</v>
      </c>
      <c r="X1229" s="132" t="n">
        <v>0</v>
      </c>
      <c r="Y1229" s="132" t="n">
        <f aca="false">IF(L1229&lt;=2.5,1,IF(L1229&lt;=4.5,2,IF(L1229&lt;=6.5,3,4)))</f>
        <v>2</v>
      </c>
      <c r="Z1229" s="132" t="n">
        <f aca="false">IF(R1229=1,35,IF(S1229=1,64,IF(T1229=1,IF(Y1229=1,85,104),IF(U1229=1,IF(Y1229=1,124,152),IF(V1229=1,(IF(Y1229=1,146,IF(Y1229=2,178,263))),IF(W1229=1,(IF(Y1229=1,178,IF(Y1229=2,218,321))),IF(X1229=1,IF(Y1229=1,190,IF(Y1229=2,242,IF(Y1229=3,357,896))))))))))</f>
        <v>104</v>
      </c>
      <c r="AA1229" s="146" t="n">
        <f aca="false">Z1229*F1229</f>
        <v>6616265.476392</v>
      </c>
      <c r="AB1229" s="141" t="n">
        <v>0</v>
      </c>
      <c r="AC1229" s="136" t="s">
        <v>125</v>
      </c>
    </row>
    <row r="1230" customFormat="false" ht="13.8" hidden="false" customHeight="false" outlineLevel="0" collapsed="false">
      <c r="A1230" s="136" t="n">
        <v>1229</v>
      </c>
      <c r="B1230" s="132" t="n">
        <v>287883.173522</v>
      </c>
      <c r="C1230" s="132" t="n">
        <v>5042895.04766</v>
      </c>
      <c r="D1230" s="132" t="s">
        <v>729</v>
      </c>
      <c r="E1230" s="147" t="n">
        <v>5904.9</v>
      </c>
      <c r="F1230" s="144" t="n">
        <f aca="false">E1230*10.76391</f>
        <v>63559.812159</v>
      </c>
      <c r="G1230" s="132" t="s">
        <v>392</v>
      </c>
      <c r="H1230" s="132" t="n">
        <v>1</v>
      </c>
      <c r="I1230" s="132" t="n">
        <v>3</v>
      </c>
      <c r="J1230" s="132" t="n">
        <f aca="false">IF(L1230=13.5,IF(X1230=1,12,9),-0.392532+1.267037*L1230+0.472239*X1230+0.58658*W1230+0.089417*V1230+0.531633*U1230+0.337883*T1230-0.403545*S1230)</f>
        <v>3.6385525</v>
      </c>
      <c r="K1230" s="145" t="n">
        <f aca="false">IF(I1230=0,J1230,I1230)</f>
        <v>3</v>
      </c>
      <c r="L1230" s="132" t="n">
        <v>3.5</v>
      </c>
      <c r="M1230" s="132" t="n">
        <v>3</v>
      </c>
      <c r="N1230" s="132" t="n">
        <v>6</v>
      </c>
      <c r="O1230" s="132" t="s">
        <v>151</v>
      </c>
      <c r="P1230" s="132" t="n">
        <v>2.5</v>
      </c>
      <c r="Q1230" s="132" t="n">
        <v>2.5</v>
      </c>
      <c r="R1230" s="132" t="n">
        <v>0</v>
      </c>
      <c r="S1230" s="132" t="n">
        <v>1</v>
      </c>
      <c r="T1230" s="132" t="n">
        <v>0</v>
      </c>
      <c r="U1230" s="132" t="n">
        <v>0</v>
      </c>
      <c r="V1230" s="132" t="n">
        <v>0</v>
      </c>
      <c r="W1230" s="132" t="n">
        <v>0</v>
      </c>
      <c r="X1230" s="132" t="n">
        <v>0</v>
      </c>
      <c r="Y1230" s="132" t="n">
        <f aca="false">IF(L1230&lt;=2.5,1,IF(L1230&lt;=4.5,2,IF(L1230&lt;=6.5,3,4)))</f>
        <v>2</v>
      </c>
      <c r="Z1230" s="132" t="n">
        <f aca="false">IF(R1230=1,35,IF(S1230=1,64,IF(T1230=1,IF(Y1230=1,85,104),IF(U1230=1,IF(Y1230=1,124,152),IF(V1230=1,(IF(Y1230=1,146,IF(Y1230=2,178,263))),IF(W1230=1,(IF(Y1230=1,178,IF(Y1230=2,218,321))),IF(X1230=1,IF(Y1230=1,190,IF(Y1230=2,242,IF(Y1230=3,357,896))))))))))</f>
        <v>64</v>
      </c>
      <c r="AA1230" s="146" t="n">
        <f aca="false">Z1230*F1230</f>
        <v>4067827.978176</v>
      </c>
      <c r="AB1230" s="141" t="n">
        <v>1</v>
      </c>
      <c r="AC1230" s="136" t="s">
        <v>125</v>
      </c>
    </row>
    <row r="1231" customFormat="false" ht="13.8" hidden="false" customHeight="false" outlineLevel="0" collapsed="false">
      <c r="A1231" s="136" t="n">
        <v>1230</v>
      </c>
      <c r="B1231" s="132" t="n">
        <v>273740.101689</v>
      </c>
      <c r="C1231" s="132" t="n">
        <v>5035912.38928</v>
      </c>
      <c r="D1231" s="132" t="s">
        <v>730</v>
      </c>
      <c r="E1231" s="147" t="n">
        <v>5842.1</v>
      </c>
      <c r="F1231" s="144" t="n">
        <f aca="false">E1231*10.76391</f>
        <v>62883.838611</v>
      </c>
      <c r="G1231" s="132" t="s">
        <v>497</v>
      </c>
      <c r="H1231" s="132" t="n">
        <v>0</v>
      </c>
      <c r="I1231" s="132" t="n">
        <v>0</v>
      </c>
      <c r="J1231" s="132" t="n">
        <f aca="false">IF(L1231=13.5,IF(X1231=1,12,9),-0.392532+1.267037*L1231+0.472239*X1231+0.58658*W1231+0.089417*V1231+0.531633*U1231+0.337883*T1231-0.403545*S1231)</f>
        <v>2.141542</v>
      </c>
      <c r="K1231" s="145" t="n">
        <f aca="false">IF(I1231=0,J1231,I1231)</f>
        <v>2.141542</v>
      </c>
      <c r="L1231" s="132" t="n">
        <v>2</v>
      </c>
      <c r="M1231" s="132" t="n">
        <v>1</v>
      </c>
      <c r="N1231" s="132" t="n">
        <v>4</v>
      </c>
      <c r="O1231" s="132" t="s">
        <v>150</v>
      </c>
      <c r="P1231" s="132" t="n">
        <v>2</v>
      </c>
      <c r="Q1231" s="132" t="n">
        <v>1.5</v>
      </c>
      <c r="R1231" s="132" t="n">
        <v>1</v>
      </c>
      <c r="S1231" s="132" t="n">
        <v>0</v>
      </c>
      <c r="T1231" s="132" t="n">
        <v>0</v>
      </c>
      <c r="U1231" s="132" t="n">
        <v>0</v>
      </c>
      <c r="V1231" s="132" t="n">
        <v>0</v>
      </c>
      <c r="W1231" s="132" t="n">
        <v>0</v>
      </c>
      <c r="X1231" s="132" t="n">
        <v>0</v>
      </c>
      <c r="Y1231" s="132" t="n">
        <f aca="false">IF(L1231&lt;=2.5,1,IF(L1231&lt;=4.5,2,IF(L1231&lt;=6.5,3,4)))</f>
        <v>1</v>
      </c>
      <c r="Z1231" s="132" t="n">
        <f aca="false">IF(R1231=1,35,IF(S1231=1,64,IF(T1231=1,IF(Y1231=1,85,104),IF(U1231=1,IF(Y1231=1,124,152),IF(V1231=1,(IF(Y1231=1,146,IF(Y1231=2,178,263))),IF(W1231=1,(IF(Y1231=1,178,IF(Y1231=2,218,321))),IF(X1231=1,IF(Y1231=1,190,IF(Y1231=2,242,IF(Y1231=3,357,896))))))))))</f>
        <v>35</v>
      </c>
      <c r="AA1231" s="146" t="n">
        <f aca="false">Z1231*F1231</f>
        <v>2200934.351385</v>
      </c>
      <c r="AB1231" s="141" t="n">
        <v>0</v>
      </c>
      <c r="AC1231" s="136" t="s">
        <v>126</v>
      </c>
    </row>
    <row r="1232" customFormat="false" ht="13.8" hidden="false" customHeight="false" outlineLevel="0" collapsed="false">
      <c r="A1232" s="136" t="n">
        <v>1231</v>
      </c>
      <c r="B1232" s="132" t="n">
        <v>296500.412278</v>
      </c>
      <c r="C1232" s="132" t="n">
        <v>5034533.65321</v>
      </c>
      <c r="D1232" s="132" t="s">
        <v>731</v>
      </c>
      <c r="E1232" s="147" t="n">
        <v>5840.5</v>
      </c>
      <c r="F1232" s="144" t="n">
        <f aca="false">E1232*10.76391</f>
        <v>62866.616355</v>
      </c>
      <c r="G1232" s="132" t="s">
        <v>464</v>
      </c>
      <c r="H1232" s="132" t="n">
        <v>0.5</v>
      </c>
      <c r="I1232" s="132" t="n">
        <v>4.5</v>
      </c>
      <c r="J1232" s="132" t="n">
        <f aca="false">IF(L1232=13.5,IF(X1232=1,12,9),-0.392532+1.267037*L1232+0.472239*X1232+0.58658*W1232+0.089417*V1232+0.531633*U1232+0.337883*T1232-0.403545*S1232)</f>
        <v>5.539108</v>
      </c>
      <c r="K1232" s="145" t="n">
        <f aca="false">IF(I1232=0,J1232,I1232)</f>
        <v>4.5</v>
      </c>
      <c r="L1232" s="132" t="n">
        <v>5</v>
      </c>
      <c r="M1232" s="132" t="n">
        <v>3</v>
      </c>
      <c r="N1232" s="132" t="n">
        <v>16</v>
      </c>
      <c r="O1232" s="132" t="s">
        <v>151</v>
      </c>
      <c r="P1232" s="132" t="n">
        <v>2</v>
      </c>
      <c r="Q1232" s="132" t="n">
        <v>2.5</v>
      </c>
      <c r="R1232" s="132" t="n">
        <v>0</v>
      </c>
      <c r="S1232" s="132" t="n">
        <v>1</v>
      </c>
      <c r="T1232" s="132" t="n">
        <v>0</v>
      </c>
      <c r="U1232" s="132" t="n">
        <v>0</v>
      </c>
      <c r="V1232" s="132" t="n">
        <v>0</v>
      </c>
      <c r="W1232" s="132" t="n">
        <v>0</v>
      </c>
      <c r="X1232" s="132" t="n">
        <v>0</v>
      </c>
      <c r="Y1232" s="132" t="n">
        <f aca="false">IF(L1232&lt;=2.5,1,IF(L1232&lt;=4.5,2,IF(L1232&lt;=6.5,3,4)))</f>
        <v>3</v>
      </c>
      <c r="Z1232" s="132" t="n">
        <f aca="false">IF(R1232=1,35,IF(S1232=1,64,IF(T1232=1,IF(Y1232=1,85,104),IF(U1232=1,IF(Y1232=1,124,152),IF(V1232=1,(IF(Y1232=1,146,IF(Y1232=2,178,263))),IF(W1232=1,(IF(Y1232=1,178,IF(Y1232=2,218,321))),IF(X1232=1,IF(Y1232=1,190,IF(Y1232=2,242,IF(Y1232=3,357,896))))))))))</f>
        <v>64</v>
      </c>
      <c r="AA1232" s="146" t="n">
        <f aca="false">Z1232*F1232</f>
        <v>4023463.44672</v>
      </c>
      <c r="AB1232" s="141" t="n">
        <v>0</v>
      </c>
      <c r="AC1232" s="136" t="s">
        <v>125</v>
      </c>
    </row>
    <row r="1233" customFormat="false" ht="13.8" hidden="false" customHeight="false" outlineLevel="0" collapsed="false">
      <c r="A1233" s="136" t="n">
        <v>1232</v>
      </c>
      <c r="B1233" s="132" t="n">
        <v>297179.473388</v>
      </c>
      <c r="C1233" s="132" t="n">
        <v>5043474.80747</v>
      </c>
      <c r="D1233" s="132" t="s">
        <v>732</v>
      </c>
      <c r="E1233" s="147" t="n">
        <v>5819.8</v>
      </c>
      <c r="F1233" s="144" t="n">
        <f aca="false">E1233*10.76391</f>
        <v>62643.803418</v>
      </c>
      <c r="G1233" s="132" t="s">
        <v>560</v>
      </c>
      <c r="H1233" s="132" t="n">
        <v>1</v>
      </c>
      <c r="I1233" s="132" t="n">
        <v>6</v>
      </c>
      <c r="J1233" s="132" t="n">
        <f aca="false">IF(L1233=13.5,IF(X1233=1,12,9),-0.392532+1.267037*L1233+0.472239*X1233+0.58658*W1233+0.089417*V1233+0.531633*U1233+0.337883*T1233-0.403545*S1233)</f>
        <v>5.207249</v>
      </c>
      <c r="K1233" s="145" t="n">
        <f aca="false">IF(I1233=0,J1233,I1233)</f>
        <v>6</v>
      </c>
      <c r="L1233" s="132" t="n">
        <v>4</v>
      </c>
      <c r="M1233" s="132" t="n">
        <v>2</v>
      </c>
      <c r="N1233" s="132" t="n">
        <v>10</v>
      </c>
      <c r="O1233" s="132" t="s">
        <v>153</v>
      </c>
      <c r="P1233" s="132" t="n">
        <v>2</v>
      </c>
      <c r="Q1233" s="132" t="n">
        <v>2.5</v>
      </c>
      <c r="R1233" s="132" t="n">
        <v>0</v>
      </c>
      <c r="S1233" s="132" t="n">
        <v>0</v>
      </c>
      <c r="T1233" s="132" t="n">
        <v>0</v>
      </c>
      <c r="U1233" s="132" t="n">
        <v>1</v>
      </c>
      <c r="V1233" s="132" t="n">
        <v>0</v>
      </c>
      <c r="W1233" s="132" t="n">
        <v>0</v>
      </c>
      <c r="X1233" s="132" t="n">
        <v>0</v>
      </c>
      <c r="Y1233" s="132" t="n">
        <f aca="false">IF(L1233&lt;=2.5,1,IF(L1233&lt;=4.5,2,IF(L1233&lt;=6.5,3,4)))</f>
        <v>2</v>
      </c>
      <c r="Z1233" s="132" t="n">
        <f aca="false">IF(R1233=1,35,IF(S1233=1,64,IF(T1233=1,IF(Y1233=1,85,104),IF(U1233=1,IF(Y1233=1,124,152),IF(V1233=1,(IF(Y1233=1,146,IF(Y1233=2,178,263))),IF(W1233=1,(IF(Y1233=1,178,IF(Y1233=2,218,321))),IF(X1233=1,IF(Y1233=1,190,IF(Y1233=2,242,IF(Y1233=3,357,896))))))))))</f>
        <v>152</v>
      </c>
      <c r="AA1233" s="146" t="n">
        <f aca="false">Z1233*F1233</f>
        <v>9521858.119536</v>
      </c>
      <c r="AB1233" s="141" t="n">
        <v>0</v>
      </c>
      <c r="AC1233" s="136" t="s">
        <v>191</v>
      </c>
    </row>
    <row r="1234" customFormat="false" ht="13.8" hidden="false" customHeight="false" outlineLevel="0" collapsed="false">
      <c r="A1234" s="136" t="n">
        <v>1233</v>
      </c>
      <c r="B1234" s="132" t="n">
        <v>295661.790031</v>
      </c>
      <c r="C1234" s="132" t="n">
        <v>5033331.69779</v>
      </c>
      <c r="D1234" s="132" t="s">
        <v>733</v>
      </c>
      <c r="E1234" s="147" t="n">
        <v>5788</v>
      </c>
      <c r="F1234" s="144" t="n">
        <f aca="false">E1234*10.76391</f>
        <v>62301.51108</v>
      </c>
      <c r="G1234" s="132" t="s">
        <v>504</v>
      </c>
      <c r="H1234" s="132" t="n">
        <v>0.3</v>
      </c>
      <c r="I1234" s="132" t="n">
        <v>4.5</v>
      </c>
      <c r="J1234" s="132" t="n">
        <f aca="false">IF(L1234=13.5,IF(X1234=1,12,9),-0.392532+1.267037*L1234+0.472239*X1234+0.58658*W1234+0.089417*V1234+0.531633*U1234+0.337883*T1234-0.403545*S1234)</f>
        <v>5.539108</v>
      </c>
      <c r="K1234" s="145" t="n">
        <f aca="false">IF(I1234=0,J1234,I1234)</f>
        <v>4.5</v>
      </c>
      <c r="L1234" s="132" t="n">
        <v>5</v>
      </c>
      <c r="M1234" s="132" t="n">
        <v>3</v>
      </c>
      <c r="N1234" s="132" t="n">
        <v>16</v>
      </c>
      <c r="O1234" s="132" t="s">
        <v>151</v>
      </c>
      <c r="P1234" s="132" t="n">
        <v>2</v>
      </c>
      <c r="Q1234" s="132" t="n">
        <v>2.5</v>
      </c>
      <c r="R1234" s="132" t="n">
        <v>0</v>
      </c>
      <c r="S1234" s="132" t="n">
        <v>1</v>
      </c>
      <c r="T1234" s="132" t="n">
        <v>0</v>
      </c>
      <c r="U1234" s="132" t="n">
        <v>0</v>
      </c>
      <c r="V1234" s="132" t="n">
        <v>0</v>
      </c>
      <c r="W1234" s="132" t="n">
        <v>0</v>
      </c>
      <c r="X1234" s="132" t="n">
        <v>0</v>
      </c>
      <c r="Y1234" s="132" t="n">
        <f aca="false">IF(L1234&lt;=2.5,1,IF(L1234&lt;=4.5,2,IF(L1234&lt;=6.5,3,4)))</f>
        <v>3</v>
      </c>
      <c r="Z1234" s="132" t="n">
        <f aca="false">IF(R1234=1,35,IF(S1234=1,64,IF(T1234=1,IF(Y1234=1,85,104),IF(U1234=1,IF(Y1234=1,124,152),IF(V1234=1,(IF(Y1234=1,146,IF(Y1234=2,178,263))),IF(W1234=1,(IF(Y1234=1,178,IF(Y1234=2,218,321))),IF(X1234=1,IF(Y1234=1,190,IF(Y1234=2,242,IF(Y1234=3,357,896))))))))))</f>
        <v>64</v>
      </c>
      <c r="AA1234" s="146" t="n">
        <f aca="false">Z1234*F1234</f>
        <v>3987296.70912</v>
      </c>
      <c r="AB1234" s="141" t="n">
        <v>0</v>
      </c>
      <c r="AC1234" s="136" t="s">
        <v>125</v>
      </c>
    </row>
    <row r="1235" customFormat="false" ht="13.8" hidden="false" customHeight="false" outlineLevel="0" collapsed="false">
      <c r="A1235" s="136" t="n">
        <v>1234</v>
      </c>
      <c r="B1235" s="132" t="n">
        <v>295607.397709</v>
      </c>
      <c r="C1235" s="132" t="n">
        <v>5049978.82993</v>
      </c>
      <c r="D1235" s="132" t="s">
        <v>734</v>
      </c>
      <c r="E1235" s="147" t="n">
        <v>5742.1</v>
      </c>
      <c r="F1235" s="144" t="n">
        <f aca="false">E1235*10.76391</f>
        <v>61807.447611</v>
      </c>
      <c r="G1235" s="132" t="s">
        <v>375</v>
      </c>
      <c r="H1235" s="132" t="n">
        <v>0.7</v>
      </c>
      <c r="I1235" s="132" t="n">
        <v>1.5</v>
      </c>
      <c r="J1235" s="132" t="n">
        <f aca="false">IF(L1235=13.5,IF(X1235=1,12,9),-0.392532+1.267037*L1235+0.472239*X1235+0.58658*W1235+0.089417*V1235+0.531633*U1235+0.337883*T1235-0.403545*S1235)</f>
        <v>1.737997</v>
      </c>
      <c r="K1235" s="145" t="n">
        <f aca="false">IF(I1235=0,J1235,I1235)</f>
        <v>1.5</v>
      </c>
      <c r="L1235" s="132" t="n">
        <v>2</v>
      </c>
      <c r="M1235" s="132" t="n">
        <v>2</v>
      </c>
      <c r="N1235" s="132" t="n">
        <v>3</v>
      </c>
      <c r="O1235" s="132" t="s">
        <v>151</v>
      </c>
      <c r="P1235" s="132" t="n">
        <v>1.5</v>
      </c>
      <c r="Q1235" s="132" t="n">
        <v>2</v>
      </c>
      <c r="R1235" s="132" t="n">
        <v>0</v>
      </c>
      <c r="S1235" s="132" t="n">
        <v>1</v>
      </c>
      <c r="T1235" s="132" t="n">
        <v>0</v>
      </c>
      <c r="U1235" s="132" t="n">
        <v>0</v>
      </c>
      <c r="V1235" s="132" t="n">
        <v>0</v>
      </c>
      <c r="W1235" s="132" t="n">
        <v>0</v>
      </c>
      <c r="X1235" s="132" t="n">
        <v>0</v>
      </c>
      <c r="Y1235" s="132" t="n">
        <f aca="false">IF(L1235&lt;=2.5,1,IF(L1235&lt;=4.5,2,IF(L1235&lt;=6.5,3,4)))</f>
        <v>1</v>
      </c>
      <c r="Z1235" s="132" t="n">
        <f aca="false">IF(R1235=1,35,IF(S1235=1,64,IF(T1235=1,IF(Y1235=1,85,104),IF(U1235=1,IF(Y1235=1,124,152),IF(V1235=1,(IF(Y1235=1,146,IF(Y1235=2,178,263))),IF(W1235=1,(IF(Y1235=1,178,IF(Y1235=2,218,321))),IF(X1235=1,IF(Y1235=1,190,IF(Y1235=2,242,IF(Y1235=3,357,896))))))))))</f>
        <v>64</v>
      </c>
      <c r="AA1235" s="146" t="n">
        <f aca="false">Z1235*F1235</f>
        <v>3955676.647104</v>
      </c>
      <c r="AB1235" s="141" t="n">
        <v>0</v>
      </c>
      <c r="AC1235" s="136" t="s">
        <v>125</v>
      </c>
    </row>
    <row r="1236" customFormat="false" ht="13.8" hidden="false" customHeight="false" outlineLevel="0" collapsed="false">
      <c r="A1236" s="136" t="n">
        <v>1235</v>
      </c>
      <c r="B1236" s="132" t="n">
        <v>299351.668529</v>
      </c>
      <c r="C1236" s="132" t="n">
        <v>5050695.04336</v>
      </c>
      <c r="D1236" s="132" t="s">
        <v>735</v>
      </c>
      <c r="E1236" s="147" t="n">
        <v>5729.9</v>
      </c>
      <c r="F1236" s="144" t="n">
        <f aca="false">E1236*10.76391</f>
        <v>61676.127909</v>
      </c>
      <c r="G1236" s="132" t="s">
        <v>207</v>
      </c>
      <c r="H1236" s="132" t="n">
        <v>0.5</v>
      </c>
      <c r="I1236" s="132" t="n">
        <v>3</v>
      </c>
      <c r="J1236" s="132" t="n">
        <f aca="false">IF(L1236=13.5,IF(X1236=1,12,9),-0.392532+1.267037*L1236+0.472239*X1236+0.58658*W1236+0.089417*V1236+0.531633*U1236+0.337883*T1236-0.403545*S1236)</f>
        <v>2.3715155</v>
      </c>
      <c r="K1236" s="145" t="n">
        <f aca="false">IF(I1236=0,J1236,I1236)</f>
        <v>3</v>
      </c>
      <c r="L1236" s="132" t="n">
        <v>2.5</v>
      </c>
      <c r="M1236" s="132" t="n">
        <v>1</v>
      </c>
      <c r="N1236" s="132" t="n">
        <v>6</v>
      </c>
      <c r="O1236" s="132" t="s">
        <v>151</v>
      </c>
      <c r="P1236" s="132" t="n">
        <v>2</v>
      </c>
      <c r="Q1236" s="132" t="n">
        <v>2</v>
      </c>
      <c r="R1236" s="132" t="n">
        <v>0</v>
      </c>
      <c r="S1236" s="132" t="n">
        <v>1</v>
      </c>
      <c r="T1236" s="132" t="n">
        <v>0</v>
      </c>
      <c r="U1236" s="132" t="n">
        <v>0</v>
      </c>
      <c r="V1236" s="132" t="n">
        <v>0</v>
      </c>
      <c r="W1236" s="132" t="n">
        <v>0</v>
      </c>
      <c r="X1236" s="132" t="n">
        <v>0</v>
      </c>
      <c r="Y1236" s="132" t="n">
        <f aca="false">IF(L1236&lt;=2.5,1,IF(L1236&lt;=4.5,2,IF(L1236&lt;=6.5,3,4)))</f>
        <v>1</v>
      </c>
      <c r="Z1236" s="132" t="n">
        <f aca="false">IF(R1236=1,35,IF(S1236=1,64,IF(T1236=1,IF(Y1236=1,85,104),IF(U1236=1,IF(Y1236=1,124,152),IF(V1236=1,(IF(Y1236=1,146,IF(Y1236=2,178,263))),IF(W1236=1,(IF(Y1236=1,178,IF(Y1236=2,218,321))),IF(X1236=1,IF(Y1236=1,190,IF(Y1236=2,242,IF(Y1236=3,357,896))))))))))</f>
        <v>64</v>
      </c>
      <c r="AA1236" s="146" t="n">
        <f aca="false">Z1236*F1236</f>
        <v>3947272.186176</v>
      </c>
      <c r="AB1236" s="141" t="n">
        <v>0</v>
      </c>
      <c r="AC1236" s="136" t="s">
        <v>125</v>
      </c>
    </row>
    <row r="1237" customFormat="false" ht="13.8" hidden="false" customHeight="false" outlineLevel="0" collapsed="false">
      <c r="A1237" s="136" t="n">
        <v>1236</v>
      </c>
      <c r="B1237" s="132" t="n">
        <v>301687.924505</v>
      </c>
      <c r="C1237" s="132" t="n">
        <v>5049957.31697</v>
      </c>
      <c r="D1237" s="132" t="s">
        <v>736</v>
      </c>
      <c r="E1237" s="147" t="n">
        <v>5716.4</v>
      </c>
      <c r="F1237" s="144" t="n">
        <f aca="false">E1237*10.76391</f>
        <v>61530.815124</v>
      </c>
      <c r="G1237" s="132" t="s">
        <v>283</v>
      </c>
      <c r="H1237" s="132" t="n">
        <v>0</v>
      </c>
      <c r="I1237" s="132" t="n">
        <v>6</v>
      </c>
      <c r="J1237" s="132" t="n">
        <f aca="false">IF(L1237=13.5,IF(X1237=1,12,9),-0.392532+1.267037*L1237+0.472239*X1237+0.58658*W1237+0.089417*V1237+0.531633*U1237+0.337883*T1237-0.403545*S1237)</f>
        <v>4.272071</v>
      </c>
      <c r="K1237" s="145" t="n">
        <f aca="false">IF(I1237=0,J1237,I1237)</f>
        <v>6</v>
      </c>
      <c r="L1237" s="132" t="n">
        <v>4</v>
      </c>
      <c r="M1237" s="132" t="n">
        <v>2</v>
      </c>
      <c r="N1237" s="132" t="n">
        <v>12</v>
      </c>
      <c r="O1237" s="132" t="s">
        <v>151</v>
      </c>
      <c r="P1237" s="132" t="n">
        <v>2</v>
      </c>
      <c r="Q1237" s="132" t="n">
        <v>2.5</v>
      </c>
      <c r="R1237" s="132" t="n">
        <v>0</v>
      </c>
      <c r="S1237" s="132" t="n">
        <v>1</v>
      </c>
      <c r="T1237" s="132" t="n">
        <v>0</v>
      </c>
      <c r="U1237" s="132" t="n">
        <v>0</v>
      </c>
      <c r="V1237" s="132" t="n">
        <v>0</v>
      </c>
      <c r="W1237" s="132" t="n">
        <v>0</v>
      </c>
      <c r="X1237" s="132" t="n">
        <v>0</v>
      </c>
      <c r="Y1237" s="132" t="n">
        <f aca="false">IF(L1237&lt;=2.5,1,IF(L1237&lt;=4.5,2,IF(L1237&lt;=6.5,3,4)))</f>
        <v>2</v>
      </c>
      <c r="Z1237" s="132" t="n">
        <f aca="false">IF(R1237=1,35,IF(S1237=1,64,IF(T1237=1,IF(Y1237=1,85,104),IF(U1237=1,IF(Y1237=1,124,152),IF(V1237=1,(IF(Y1237=1,146,IF(Y1237=2,178,263))),IF(W1237=1,(IF(Y1237=1,178,IF(Y1237=2,218,321))),IF(X1237=1,IF(Y1237=1,190,IF(Y1237=2,242,IF(Y1237=3,357,896))))))))))</f>
        <v>64</v>
      </c>
      <c r="AA1237" s="146" t="n">
        <f aca="false">Z1237*F1237</f>
        <v>3937972.167936</v>
      </c>
      <c r="AB1237" s="141" t="n">
        <v>0</v>
      </c>
      <c r="AC1237" s="136" t="s">
        <v>125</v>
      </c>
    </row>
    <row r="1238" customFormat="false" ht="13.8" hidden="false" customHeight="false" outlineLevel="0" collapsed="false">
      <c r="A1238" s="136" t="n">
        <v>1237</v>
      </c>
      <c r="B1238" s="132" t="n">
        <v>287642.135043</v>
      </c>
      <c r="C1238" s="132" t="n">
        <v>5041956.8163</v>
      </c>
      <c r="D1238" s="132" t="s">
        <v>737</v>
      </c>
      <c r="E1238" s="147" t="n">
        <v>5697.1</v>
      </c>
      <c r="F1238" s="144" t="n">
        <f aca="false">E1238*10.76391</f>
        <v>61323.071661</v>
      </c>
      <c r="G1238" s="132" t="s">
        <v>631</v>
      </c>
      <c r="H1238" s="132" t="n">
        <v>0</v>
      </c>
      <c r="I1238" s="132" t="n">
        <v>0</v>
      </c>
      <c r="J1238" s="132" t="n">
        <f aca="false">IF(L1238=13.5,IF(X1238=1,12,9),-0.392532+1.267037*L1238+0.472239*X1238+0.58658*W1238+0.089417*V1238+0.531633*U1238+0.337883*T1238-0.403545*S1238)</f>
        <v>2.479425</v>
      </c>
      <c r="K1238" s="145" t="n">
        <f aca="false">IF(I1238=0,J1238,I1238)</f>
        <v>2.479425</v>
      </c>
      <c r="L1238" s="132" t="n">
        <v>2</v>
      </c>
      <c r="M1238" s="132" t="n">
        <v>1</v>
      </c>
      <c r="N1238" s="132" t="n">
        <v>2</v>
      </c>
      <c r="O1238" s="132" t="s">
        <v>152</v>
      </c>
      <c r="P1238" s="132" t="n">
        <v>2</v>
      </c>
      <c r="Q1238" s="132" t="n">
        <v>2</v>
      </c>
      <c r="R1238" s="132" t="n">
        <v>0</v>
      </c>
      <c r="S1238" s="132" t="n">
        <v>0</v>
      </c>
      <c r="T1238" s="132" t="n">
        <v>1</v>
      </c>
      <c r="U1238" s="132" t="n">
        <v>0</v>
      </c>
      <c r="V1238" s="132" t="n">
        <v>0</v>
      </c>
      <c r="W1238" s="132" t="n">
        <v>0</v>
      </c>
      <c r="X1238" s="132" t="n">
        <v>0</v>
      </c>
      <c r="Y1238" s="132" t="n">
        <f aca="false">IF(L1238&lt;=2.5,1,IF(L1238&lt;=4.5,2,IF(L1238&lt;=6.5,3,4)))</f>
        <v>1</v>
      </c>
      <c r="Z1238" s="132" t="n">
        <f aca="false">IF(R1238=1,35,IF(S1238=1,64,IF(T1238=1,IF(Y1238=1,85,104),IF(U1238=1,IF(Y1238=1,124,152),IF(V1238=1,(IF(Y1238=1,146,IF(Y1238=2,178,263))),IF(W1238=1,(IF(Y1238=1,178,IF(Y1238=2,218,321))),IF(X1238=1,IF(Y1238=1,190,IF(Y1238=2,242,IF(Y1238=3,357,896))))))))))</f>
        <v>85</v>
      </c>
      <c r="AA1238" s="146" t="n">
        <f aca="false">Z1238*F1238</f>
        <v>5212461.091185</v>
      </c>
      <c r="AB1238" s="141" t="n">
        <v>1</v>
      </c>
      <c r="AC1238" s="136" t="s">
        <v>125</v>
      </c>
    </row>
    <row r="1239" customFormat="false" ht="13.8" hidden="false" customHeight="false" outlineLevel="0" collapsed="false">
      <c r="A1239" s="136" t="n">
        <v>1238</v>
      </c>
      <c r="B1239" s="132" t="n">
        <v>297182.984437</v>
      </c>
      <c r="C1239" s="132" t="n">
        <v>5047265.34746</v>
      </c>
      <c r="D1239" s="132" t="s">
        <v>738</v>
      </c>
      <c r="E1239" s="147" t="n">
        <v>5689</v>
      </c>
      <c r="F1239" s="144" t="n">
        <f aca="false">E1239*10.76391</f>
        <v>61235.88399</v>
      </c>
      <c r="G1239" s="132" t="s">
        <v>739</v>
      </c>
      <c r="H1239" s="132" t="n">
        <v>0.2</v>
      </c>
      <c r="I1239" s="132" t="n">
        <v>2</v>
      </c>
      <c r="J1239" s="132" t="n">
        <f aca="false">IF(L1239=13.5,IF(X1239=1,12,9),-0.392532+1.267037*L1239+0.472239*X1239+0.58658*W1239+0.089417*V1239+0.531633*U1239+0.337883*T1239-0.403545*S1239)</f>
        <v>1.737997</v>
      </c>
      <c r="K1239" s="145" t="n">
        <f aca="false">IF(I1239=0,J1239,I1239)</f>
        <v>2</v>
      </c>
      <c r="L1239" s="132" t="n">
        <v>2</v>
      </c>
      <c r="M1239" s="132" t="n">
        <v>1</v>
      </c>
      <c r="N1239" s="132" t="n">
        <v>3</v>
      </c>
      <c r="O1239" s="132" t="s">
        <v>151</v>
      </c>
      <c r="P1239" s="132" t="n">
        <v>2</v>
      </c>
      <c r="Q1239" s="132" t="n">
        <v>1.5</v>
      </c>
      <c r="R1239" s="132" t="n">
        <v>0</v>
      </c>
      <c r="S1239" s="132" t="n">
        <v>1</v>
      </c>
      <c r="T1239" s="132" t="n">
        <v>0</v>
      </c>
      <c r="U1239" s="132" t="n">
        <v>0</v>
      </c>
      <c r="V1239" s="132" t="n">
        <v>0</v>
      </c>
      <c r="W1239" s="132" t="n">
        <v>0</v>
      </c>
      <c r="X1239" s="132" t="n">
        <v>0</v>
      </c>
      <c r="Y1239" s="132" t="n">
        <f aca="false">IF(L1239&lt;=2.5,1,IF(L1239&lt;=4.5,2,IF(L1239&lt;=6.5,3,4)))</f>
        <v>1</v>
      </c>
      <c r="Z1239" s="132" t="n">
        <f aca="false">IF(R1239=1,35,IF(S1239=1,64,IF(T1239=1,IF(Y1239=1,85,104),IF(U1239=1,IF(Y1239=1,124,152),IF(V1239=1,(IF(Y1239=1,146,IF(Y1239=2,178,263))),IF(W1239=1,(IF(Y1239=1,178,IF(Y1239=2,218,321))),IF(X1239=1,IF(Y1239=1,190,IF(Y1239=2,242,IF(Y1239=3,357,896))))))))))</f>
        <v>64</v>
      </c>
      <c r="AA1239" s="146" t="n">
        <f aca="false">Z1239*F1239</f>
        <v>3919096.57536</v>
      </c>
      <c r="AB1239" s="141" t="n">
        <v>0</v>
      </c>
      <c r="AC1239" s="136" t="s">
        <v>125</v>
      </c>
    </row>
    <row r="1240" customFormat="false" ht="13.8" hidden="false" customHeight="false" outlineLevel="0" collapsed="false">
      <c r="A1240" s="136" t="n">
        <v>1239</v>
      </c>
      <c r="B1240" s="132" t="n">
        <v>293921.6973</v>
      </c>
      <c r="C1240" s="132" t="n">
        <v>5040731.007</v>
      </c>
      <c r="D1240" s="132" t="s">
        <v>740</v>
      </c>
      <c r="E1240" s="147" t="n">
        <v>5618.7</v>
      </c>
      <c r="F1240" s="144" t="n">
        <f aca="false">E1240*10.76391</f>
        <v>60479.181117</v>
      </c>
      <c r="G1240" s="132" t="s">
        <v>678</v>
      </c>
      <c r="H1240" s="132" t="n">
        <v>0</v>
      </c>
      <c r="I1240" s="132" t="n">
        <v>0</v>
      </c>
      <c r="J1240" s="132" t="n">
        <f aca="false">IF(L1240=13.5,IF(X1240=1,12,9),-0.392532+1.267037*L1240+0.472239*X1240+0.58658*W1240+0.089417*V1240+0.531633*U1240+0.337883*T1240-0.403545*S1240)</f>
        <v>3.1129435</v>
      </c>
      <c r="K1240" s="145" t="n">
        <f aca="false">IF(I1240=0,J1240,I1240)</f>
        <v>3.1129435</v>
      </c>
      <c r="L1240" s="132" t="n">
        <v>2.5</v>
      </c>
      <c r="M1240" s="132" t="n">
        <v>2</v>
      </c>
      <c r="N1240" s="132" t="n">
        <v>6</v>
      </c>
      <c r="O1240" s="132" t="s">
        <v>152</v>
      </c>
      <c r="P1240" s="132" t="n">
        <v>1</v>
      </c>
      <c r="Q1240" s="132" t="n">
        <v>1.5</v>
      </c>
      <c r="R1240" s="132" t="n">
        <v>0</v>
      </c>
      <c r="S1240" s="132" t="n">
        <v>0</v>
      </c>
      <c r="T1240" s="132" t="n">
        <v>1</v>
      </c>
      <c r="U1240" s="132" t="n">
        <v>0</v>
      </c>
      <c r="V1240" s="132" t="n">
        <v>0</v>
      </c>
      <c r="W1240" s="132" t="n">
        <v>0</v>
      </c>
      <c r="X1240" s="132" t="n">
        <v>0</v>
      </c>
      <c r="Y1240" s="132" t="n">
        <f aca="false">IF(L1240&lt;=2.5,1,IF(L1240&lt;=4.5,2,IF(L1240&lt;=6.5,3,4)))</f>
        <v>1</v>
      </c>
      <c r="Z1240" s="132" t="n">
        <f aca="false">IF(R1240=1,35,IF(S1240=1,64,IF(T1240=1,IF(Y1240=1,85,104),IF(U1240=1,IF(Y1240=1,124,152),IF(V1240=1,(IF(Y1240=1,146,IF(Y1240=2,178,263))),IF(W1240=1,(IF(Y1240=1,178,IF(Y1240=2,218,321))),IF(X1240=1,IF(Y1240=1,190,IF(Y1240=2,242,IF(Y1240=3,357,896))))))))))</f>
        <v>85</v>
      </c>
      <c r="AA1240" s="146" t="n">
        <f aca="false">Z1240*F1240</f>
        <v>5140730.394945</v>
      </c>
      <c r="AB1240" s="141" t="n">
        <v>1</v>
      </c>
      <c r="AC1240" s="136" t="s">
        <v>125</v>
      </c>
    </row>
    <row r="1241" customFormat="false" ht="13.8" hidden="false" customHeight="false" outlineLevel="0" collapsed="false">
      <c r="A1241" s="136" t="n">
        <v>1240</v>
      </c>
      <c r="B1241" s="132" t="n">
        <v>294820.1327</v>
      </c>
      <c r="C1241" s="132" t="n">
        <v>5035477.102</v>
      </c>
      <c r="D1241" s="132" t="s">
        <v>741</v>
      </c>
      <c r="E1241" s="147" t="n">
        <v>5618</v>
      </c>
      <c r="F1241" s="144" t="n">
        <f aca="false">E1241*10.76391</f>
        <v>60471.64638</v>
      </c>
      <c r="G1241" s="132" t="s">
        <v>489</v>
      </c>
      <c r="H1241" s="132" t="n">
        <v>0</v>
      </c>
      <c r="I1241" s="132" t="n">
        <v>0</v>
      </c>
      <c r="J1241" s="132" t="n">
        <f aca="false">IF(L1241=13.5,IF(X1241=1,12,9),-0.392532+1.267037*L1241+0.472239*X1241+0.58658*W1241+0.089417*V1241+0.531633*U1241+0.337883*T1241-0.403545*S1241)</f>
        <v>1.737997</v>
      </c>
      <c r="K1241" s="145" t="n">
        <f aca="false">IF(I1241=0,J1241,I1241)</f>
        <v>1.737997</v>
      </c>
      <c r="L1241" s="132" t="n">
        <v>2</v>
      </c>
      <c r="M1241" s="132" t="n">
        <v>1</v>
      </c>
      <c r="N1241" s="132" t="n">
        <v>4</v>
      </c>
      <c r="O1241" s="132" t="s">
        <v>151</v>
      </c>
      <c r="P1241" s="132" t="n">
        <v>2</v>
      </c>
      <c r="Q1241" s="132" t="n">
        <v>1.5</v>
      </c>
      <c r="R1241" s="132" t="n">
        <v>0</v>
      </c>
      <c r="S1241" s="132" t="n">
        <v>1</v>
      </c>
      <c r="T1241" s="132" t="n">
        <v>0</v>
      </c>
      <c r="U1241" s="132" t="n">
        <v>0</v>
      </c>
      <c r="V1241" s="132" t="n">
        <v>0</v>
      </c>
      <c r="W1241" s="132" t="n">
        <v>0</v>
      </c>
      <c r="X1241" s="132" t="n">
        <v>0</v>
      </c>
      <c r="Y1241" s="132" t="n">
        <f aca="false">IF(L1241&lt;=2.5,1,IF(L1241&lt;=4.5,2,IF(L1241&lt;=6.5,3,4)))</f>
        <v>1</v>
      </c>
      <c r="Z1241" s="132" t="n">
        <f aca="false">IF(R1241=1,35,IF(S1241=1,64,IF(T1241=1,IF(Y1241=1,85,104),IF(U1241=1,IF(Y1241=1,124,152),IF(V1241=1,(IF(Y1241=1,146,IF(Y1241=2,178,263))),IF(W1241=1,(IF(Y1241=1,178,IF(Y1241=2,218,321))),IF(X1241=1,IF(Y1241=1,190,IF(Y1241=2,242,IF(Y1241=3,357,896))))))))))</f>
        <v>64</v>
      </c>
      <c r="AA1241" s="146" t="n">
        <f aca="false">Z1241*F1241</f>
        <v>3870185.36832</v>
      </c>
      <c r="AB1241" s="141" t="n">
        <v>0</v>
      </c>
      <c r="AC1241" s="136" t="s">
        <v>125</v>
      </c>
    </row>
    <row r="1242" customFormat="false" ht="13.8" hidden="false" customHeight="false" outlineLevel="0" collapsed="false">
      <c r="A1242" s="136" t="n">
        <v>1241</v>
      </c>
      <c r="B1242" s="132" t="n">
        <v>296834.30422</v>
      </c>
      <c r="C1242" s="132" t="n">
        <v>5037270.44495</v>
      </c>
      <c r="D1242" s="132" t="s">
        <v>742</v>
      </c>
      <c r="E1242" s="147" t="n">
        <v>5611.4</v>
      </c>
      <c r="F1242" s="144" t="n">
        <f aca="false">E1242*10.76391</f>
        <v>60400.604574</v>
      </c>
      <c r="G1242" s="132" t="s">
        <v>743</v>
      </c>
      <c r="H1242" s="132" t="n">
        <v>0</v>
      </c>
      <c r="I1242" s="132" t="n">
        <v>0</v>
      </c>
      <c r="J1242" s="132" t="n">
        <f aca="false">IF(L1242=13.5,IF(X1242=1,12,9),-0.392532+1.267037*L1242+0.472239*X1242+0.58658*W1242+0.089417*V1242+0.531633*U1242+0.337883*T1242-0.403545*S1242)</f>
        <v>5.207249</v>
      </c>
      <c r="K1242" s="145" t="n">
        <f aca="false">IF(I1242=0,J1242,I1242)</f>
        <v>5.207249</v>
      </c>
      <c r="L1242" s="132" t="n">
        <v>4</v>
      </c>
      <c r="M1242" s="132" t="n">
        <v>2</v>
      </c>
      <c r="N1242" s="132" t="n">
        <v>10</v>
      </c>
      <c r="O1242" s="132" t="s">
        <v>153</v>
      </c>
      <c r="P1242" s="132" t="n">
        <v>2</v>
      </c>
      <c r="Q1242" s="132" t="n">
        <v>2.5</v>
      </c>
      <c r="R1242" s="132" t="n">
        <v>0</v>
      </c>
      <c r="S1242" s="132" t="n">
        <v>0</v>
      </c>
      <c r="T1242" s="132" t="n">
        <v>0</v>
      </c>
      <c r="U1242" s="132" t="n">
        <v>1</v>
      </c>
      <c r="V1242" s="132" t="n">
        <v>0</v>
      </c>
      <c r="W1242" s="132" t="n">
        <v>0</v>
      </c>
      <c r="X1242" s="132" t="n">
        <v>0</v>
      </c>
      <c r="Y1242" s="132" t="n">
        <f aca="false">IF(L1242&lt;=2.5,1,IF(L1242&lt;=4.5,2,IF(L1242&lt;=6.5,3,4)))</f>
        <v>2</v>
      </c>
      <c r="Z1242" s="132" t="n">
        <f aca="false">IF(R1242=1,35,IF(S1242=1,64,IF(T1242=1,IF(Y1242=1,85,104),IF(U1242=1,IF(Y1242=1,124,152),IF(V1242=1,(IF(Y1242=1,146,IF(Y1242=2,178,263))),IF(W1242=1,(IF(Y1242=1,178,IF(Y1242=2,218,321))),IF(X1242=1,IF(Y1242=1,190,IF(Y1242=2,242,IF(Y1242=3,357,896))))))))))</f>
        <v>152</v>
      </c>
      <c r="AA1242" s="146" t="n">
        <f aca="false">Z1242*F1242</f>
        <v>9180891.895248</v>
      </c>
      <c r="AB1242" s="141" t="n">
        <v>0</v>
      </c>
      <c r="AC1242" s="136" t="s">
        <v>191</v>
      </c>
    </row>
    <row r="1243" customFormat="false" ht="13.8" hidden="false" customHeight="false" outlineLevel="0" collapsed="false">
      <c r="A1243" s="136" t="n">
        <v>1242</v>
      </c>
      <c r="B1243" s="132" t="n">
        <v>295512.802708</v>
      </c>
      <c r="C1243" s="132" t="n">
        <v>5033441.09102</v>
      </c>
      <c r="D1243" s="132" t="s">
        <v>744</v>
      </c>
      <c r="E1243" s="147" t="n">
        <v>5601</v>
      </c>
      <c r="F1243" s="144" t="n">
        <f aca="false">E1243*10.76391</f>
        <v>60288.65991</v>
      </c>
      <c r="G1243" s="132" t="s">
        <v>504</v>
      </c>
      <c r="H1243" s="132" t="n">
        <v>0.3</v>
      </c>
      <c r="I1243" s="132" t="n">
        <v>4.5</v>
      </c>
      <c r="J1243" s="132" t="n">
        <f aca="false">IF(L1243=13.5,IF(X1243=1,12,9),-0.392532+1.267037*L1243+0.472239*X1243+0.58658*W1243+0.089417*V1243+0.531633*U1243+0.337883*T1243-0.403545*S1243)</f>
        <v>5.539108</v>
      </c>
      <c r="K1243" s="145" t="n">
        <f aca="false">IF(I1243=0,J1243,I1243)</f>
        <v>4.5</v>
      </c>
      <c r="L1243" s="132" t="n">
        <v>5</v>
      </c>
      <c r="M1243" s="132" t="n">
        <v>3</v>
      </c>
      <c r="N1243" s="132" t="n">
        <v>16</v>
      </c>
      <c r="O1243" s="132" t="s">
        <v>151</v>
      </c>
      <c r="P1243" s="132" t="n">
        <v>2</v>
      </c>
      <c r="Q1243" s="132" t="n">
        <v>2.5</v>
      </c>
      <c r="R1243" s="132" t="n">
        <v>0</v>
      </c>
      <c r="S1243" s="132" t="n">
        <v>1</v>
      </c>
      <c r="T1243" s="132" t="n">
        <v>0</v>
      </c>
      <c r="U1243" s="132" t="n">
        <v>0</v>
      </c>
      <c r="V1243" s="132" t="n">
        <v>0</v>
      </c>
      <c r="W1243" s="132" t="n">
        <v>0</v>
      </c>
      <c r="X1243" s="132" t="n">
        <v>0</v>
      </c>
      <c r="Y1243" s="132" t="n">
        <f aca="false">IF(L1243&lt;=2.5,1,IF(L1243&lt;=4.5,2,IF(L1243&lt;=6.5,3,4)))</f>
        <v>3</v>
      </c>
      <c r="Z1243" s="132" t="n">
        <f aca="false">IF(R1243=1,35,IF(S1243=1,64,IF(T1243=1,IF(Y1243=1,85,104),IF(U1243=1,IF(Y1243=1,124,152),IF(V1243=1,(IF(Y1243=1,146,IF(Y1243=2,178,263))),IF(W1243=1,(IF(Y1243=1,178,IF(Y1243=2,218,321))),IF(X1243=1,IF(Y1243=1,190,IF(Y1243=2,242,IF(Y1243=3,357,896))))))))))</f>
        <v>64</v>
      </c>
      <c r="AA1243" s="146" t="n">
        <f aca="false">Z1243*F1243</f>
        <v>3858474.23424</v>
      </c>
      <c r="AB1243" s="141" t="n">
        <v>0</v>
      </c>
      <c r="AC1243" s="136" t="s">
        <v>125</v>
      </c>
    </row>
    <row r="1244" customFormat="false" ht="13.8" hidden="false" customHeight="false" outlineLevel="0" collapsed="false">
      <c r="A1244" s="136" t="n">
        <v>1243</v>
      </c>
      <c r="B1244" s="132" t="n">
        <v>299997.8891</v>
      </c>
      <c r="C1244" s="132" t="n">
        <v>5040343.28</v>
      </c>
      <c r="D1244" s="132" t="s">
        <v>745</v>
      </c>
      <c r="E1244" s="147" t="n">
        <v>5600.9</v>
      </c>
      <c r="F1244" s="144" t="n">
        <f aca="false">E1244*10.76391</f>
        <v>60287.583519</v>
      </c>
      <c r="G1244" s="132" t="s">
        <v>466</v>
      </c>
      <c r="H1244" s="132" t="n">
        <v>0</v>
      </c>
      <c r="I1244" s="132" t="n">
        <v>12</v>
      </c>
      <c r="J1244" s="132" t="n">
        <f aca="false">IF(L1244=13.5,IF(X1244=1,12,9),-0.392532+1.267037*L1244+0.472239*X1244+0.58658*W1244+0.089417*V1244+0.531633*U1244+0.337883*T1244-0.403545*S1244)</f>
        <v>12</v>
      </c>
      <c r="K1244" s="145" t="n">
        <f aca="false">IF(I1244=0,J1244,I1244)</f>
        <v>12</v>
      </c>
      <c r="L1244" s="132" t="n">
        <v>13.5</v>
      </c>
      <c r="M1244" s="132" t="n">
        <v>0</v>
      </c>
      <c r="N1244" s="132" t="n">
        <v>0</v>
      </c>
      <c r="O1244" s="132" t="s">
        <v>156</v>
      </c>
      <c r="P1244" s="132" t="n">
        <v>0</v>
      </c>
      <c r="Q1244" s="132" t="n">
        <v>0</v>
      </c>
      <c r="R1244" s="132" t="n">
        <v>0</v>
      </c>
      <c r="S1244" s="132" t="n">
        <v>0</v>
      </c>
      <c r="T1244" s="132" t="n">
        <v>0</v>
      </c>
      <c r="U1244" s="132" t="n">
        <v>0</v>
      </c>
      <c r="V1244" s="132" t="n">
        <v>0</v>
      </c>
      <c r="W1244" s="132" t="n">
        <v>0</v>
      </c>
      <c r="X1244" s="132" t="n">
        <v>1</v>
      </c>
      <c r="Y1244" s="132" t="n">
        <f aca="false">IF(L1244&lt;=2.5,1,IF(L1244&lt;=4.5,2,IF(L1244&lt;=6.5,3,4)))</f>
        <v>4</v>
      </c>
      <c r="Z1244" s="132" t="n">
        <f aca="false">IF(R1244=1,35,IF(S1244=1,64,IF(T1244=1,IF(Y1244=1,85,104),IF(U1244=1,IF(Y1244=1,124,152),IF(V1244=1,(IF(Y1244=1,146,IF(Y1244=2,178,263))),IF(W1244=1,(IF(Y1244=1,178,IF(Y1244=2,218,321))),IF(X1244=1,IF(Y1244=1,190,IF(Y1244=2,242,IF(Y1244=3,357,896))))))))))</f>
        <v>896</v>
      </c>
      <c r="AA1244" s="146" t="n">
        <f aca="false">Z1244*F1244</f>
        <v>54017674.833024</v>
      </c>
      <c r="AB1244" s="141" t="n">
        <v>1</v>
      </c>
      <c r="AC1244" s="136" t="s">
        <v>291</v>
      </c>
    </row>
    <row r="1245" customFormat="false" ht="13.8" hidden="false" customHeight="false" outlineLevel="0" collapsed="false">
      <c r="A1245" s="136" t="n">
        <v>1244</v>
      </c>
      <c r="B1245" s="132" t="n">
        <v>304912.139723</v>
      </c>
      <c r="C1245" s="132" t="n">
        <v>5061219.88532</v>
      </c>
      <c r="D1245" s="132" t="s">
        <v>746</v>
      </c>
      <c r="E1245" s="147" t="n">
        <v>5577.6</v>
      </c>
      <c r="F1245" s="144" t="n">
        <f aca="false">E1245*10.76391</f>
        <v>60036.784416</v>
      </c>
      <c r="G1245" s="132" t="s">
        <v>613</v>
      </c>
      <c r="H1245" s="132" t="n">
        <v>2</v>
      </c>
      <c r="I1245" s="132" t="n">
        <v>4</v>
      </c>
      <c r="J1245" s="132" t="n">
        <f aca="false">IF(L1245=13.5,IF(X1245=1,12,9),-0.392532+1.267037*L1245+0.472239*X1245+0.58658*W1245+0.089417*V1245+0.531633*U1245+0.337883*T1245-0.403545*S1245)</f>
        <v>4.0420975</v>
      </c>
      <c r="K1245" s="145" t="n">
        <f aca="false">IF(I1245=0,J1245,I1245)</f>
        <v>4</v>
      </c>
      <c r="L1245" s="132" t="n">
        <v>3.5</v>
      </c>
      <c r="M1245" s="132" t="n">
        <v>5</v>
      </c>
      <c r="N1245" s="132" t="n">
        <v>8</v>
      </c>
      <c r="O1245" s="132" t="s">
        <v>150</v>
      </c>
      <c r="P1245" s="132" t="n">
        <v>2</v>
      </c>
      <c r="Q1245" s="132" t="n">
        <v>1.5</v>
      </c>
      <c r="R1245" s="132" t="n">
        <v>1</v>
      </c>
      <c r="S1245" s="132" t="n">
        <v>0</v>
      </c>
      <c r="T1245" s="132" t="n">
        <v>0</v>
      </c>
      <c r="U1245" s="132" t="n">
        <v>0</v>
      </c>
      <c r="V1245" s="132" t="n">
        <v>0</v>
      </c>
      <c r="W1245" s="132" t="n">
        <v>0</v>
      </c>
      <c r="X1245" s="132" t="n">
        <v>0</v>
      </c>
      <c r="Y1245" s="132" t="n">
        <f aca="false">IF(L1245&lt;=2.5,1,IF(L1245&lt;=4.5,2,IF(L1245&lt;=6.5,3,4)))</f>
        <v>2</v>
      </c>
      <c r="Z1245" s="132" t="n">
        <f aca="false">IF(R1245=1,35,IF(S1245=1,64,IF(T1245=1,IF(Y1245=1,85,104),IF(U1245=1,IF(Y1245=1,124,152),IF(V1245=1,(IF(Y1245=1,146,IF(Y1245=2,178,263))),IF(W1245=1,(IF(Y1245=1,178,IF(Y1245=2,218,321))),IF(X1245=1,IF(Y1245=1,190,IF(Y1245=2,242,IF(Y1245=3,357,896))))))))))</f>
        <v>35</v>
      </c>
      <c r="AA1245" s="146" t="n">
        <f aca="false">Z1245*F1245</f>
        <v>2101287.45456</v>
      </c>
      <c r="AB1245" s="141" t="n">
        <v>0</v>
      </c>
      <c r="AC1245" s="136" t="s">
        <v>126</v>
      </c>
    </row>
    <row r="1246" customFormat="false" ht="13.8" hidden="false" customHeight="false" outlineLevel="0" collapsed="false">
      <c r="A1246" s="136" t="n">
        <v>1245</v>
      </c>
      <c r="B1246" s="132" t="n">
        <v>298067.692768</v>
      </c>
      <c r="C1246" s="132" t="n">
        <v>5036772.94893</v>
      </c>
      <c r="D1246" s="132" t="s">
        <v>747</v>
      </c>
      <c r="E1246" s="147" t="n">
        <v>5544</v>
      </c>
      <c r="F1246" s="144" t="n">
        <f aca="false">E1246*10.76391</f>
        <v>59675.11704</v>
      </c>
      <c r="G1246" s="132" t="s">
        <v>299</v>
      </c>
      <c r="H1246" s="132" t="n">
        <v>0</v>
      </c>
      <c r="I1246" s="132" t="n">
        <v>0</v>
      </c>
      <c r="J1246" s="132" t="n">
        <f aca="false">IF(L1246=13.5,IF(X1246=1,12,9),-0.392532+1.267037*L1246+0.472239*X1246+0.58658*W1246+0.089417*V1246+0.531633*U1246+0.337883*T1246-0.403545*S1246)</f>
        <v>3.746462</v>
      </c>
      <c r="K1246" s="145" t="n">
        <f aca="false">IF(I1246=0,J1246,I1246)</f>
        <v>3.746462</v>
      </c>
      <c r="L1246" s="132" t="n">
        <v>3</v>
      </c>
      <c r="M1246" s="132" t="n">
        <v>2</v>
      </c>
      <c r="N1246" s="132" t="n">
        <v>6</v>
      </c>
      <c r="O1246" s="132" t="s">
        <v>152</v>
      </c>
      <c r="P1246" s="132" t="n">
        <v>2</v>
      </c>
      <c r="Q1246" s="132" t="n">
        <v>2.5</v>
      </c>
      <c r="R1246" s="132" t="n">
        <v>0</v>
      </c>
      <c r="S1246" s="132" t="n">
        <v>0</v>
      </c>
      <c r="T1246" s="132" t="n">
        <v>1</v>
      </c>
      <c r="U1246" s="132" t="n">
        <v>0</v>
      </c>
      <c r="V1246" s="132" t="n">
        <v>0</v>
      </c>
      <c r="W1246" s="132" t="n">
        <v>0</v>
      </c>
      <c r="X1246" s="132" t="n">
        <v>0</v>
      </c>
      <c r="Y1246" s="132" t="n">
        <f aca="false">IF(L1246&lt;=2.5,1,IF(L1246&lt;=4.5,2,IF(L1246&lt;=6.5,3,4)))</f>
        <v>2</v>
      </c>
      <c r="Z1246" s="132" t="n">
        <f aca="false">IF(R1246=1,35,IF(S1246=1,64,IF(T1246=1,IF(Y1246=1,85,104),IF(U1246=1,IF(Y1246=1,124,152),IF(V1246=1,(IF(Y1246=1,146,IF(Y1246=2,178,263))),IF(W1246=1,(IF(Y1246=1,178,IF(Y1246=2,218,321))),IF(X1246=1,IF(Y1246=1,190,IF(Y1246=2,242,IF(Y1246=3,357,896))))))))))</f>
        <v>104</v>
      </c>
      <c r="AA1246" s="146" t="n">
        <f aca="false">Z1246*F1246</f>
        <v>6206212.17216</v>
      </c>
      <c r="AB1246" s="141" t="n">
        <v>0</v>
      </c>
      <c r="AC1246" s="136" t="s">
        <v>125</v>
      </c>
    </row>
    <row r="1247" customFormat="false" ht="13.8" hidden="false" customHeight="false" outlineLevel="0" collapsed="false">
      <c r="A1247" s="136" t="n">
        <v>1246</v>
      </c>
      <c r="B1247" s="132" t="n">
        <v>295936.0844</v>
      </c>
      <c r="C1247" s="132" t="n">
        <v>5044645.958</v>
      </c>
      <c r="D1247" s="132" t="s">
        <v>748</v>
      </c>
      <c r="E1247" s="147" t="n">
        <v>5539.9</v>
      </c>
      <c r="F1247" s="144" t="n">
        <f aca="false">E1247*10.76391</f>
        <v>59630.985009</v>
      </c>
      <c r="G1247" s="132" t="s">
        <v>749</v>
      </c>
      <c r="H1247" s="132" t="n">
        <v>0</v>
      </c>
      <c r="I1247" s="132" t="n">
        <v>0</v>
      </c>
      <c r="J1247" s="132" t="n">
        <f aca="false">IF(L1247=13.5,IF(X1247=1,12,9),-0.392532+1.267037*L1247+0.472239*X1247+0.58658*W1247+0.089417*V1247+0.531633*U1247+0.337883*T1247-0.403545*S1247)</f>
        <v>2.673175</v>
      </c>
      <c r="K1247" s="145" t="n">
        <f aca="false">IF(I1247=0,J1247,I1247)</f>
        <v>2.673175</v>
      </c>
      <c r="L1247" s="132" t="n">
        <v>2</v>
      </c>
      <c r="M1247" s="132" t="n">
        <v>2</v>
      </c>
      <c r="N1247" s="132" t="n">
        <v>3</v>
      </c>
      <c r="O1247" s="132" t="s">
        <v>153</v>
      </c>
      <c r="P1247" s="132" t="n">
        <v>2</v>
      </c>
      <c r="Q1247" s="132" t="n">
        <v>2</v>
      </c>
      <c r="R1247" s="132" t="n">
        <v>0</v>
      </c>
      <c r="S1247" s="132" t="n">
        <v>0</v>
      </c>
      <c r="T1247" s="132" t="n">
        <v>0</v>
      </c>
      <c r="U1247" s="132" t="n">
        <v>1</v>
      </c>
      <c r="V1247" s="132" t="n">
        <v>0</v>
      </c>
      <c r="W1247" s="132" t="n">
        <v>0</v>
      </c>
      <c r="X1247" s="132" t="n">
        <v>0</v>
      </c>
      <c r="Y1247" s="132" t="n">
        <f aca="false">IF(L1247&lt;=2.5,1,IF(L1247&lt;=4.5,2,IF(L1247&lt;=6.5,3,4)))</f>
        <v>1</v>
      </c>
      <c r="Z1247" s="132" t="n">
        <f aca="false">IF(R1247=1,35,IF(S1247=1,64,IF(T1247=1,IF(Y1247=1,85,104),IF(U1247=1,IF(Y1247=1,124,152),IF(V1247=1,(IF(Y1247=1,146,IF(Y1247=2,178,263))),IF(W1247=1,(IF(Y1247=1,178,IF(Y1247=2,218,321))),IF(X1247=1,IF(Y1247=1,190,IF(Y1247=2,242,IF(Y1247=3,357,896))))))))))</f>
        <v>124</v>
      </c>
      <c r="AA1247" s="146" t="n">
        <f aca="false">Z1247*F1247</f>
        <v>7394242.141116</v>
      </c>
      <c r="AB1247" s="141" t="n">
        <v>0</v>
      </c>
      <c r="AC1247" s="136" t="s">
        <v>191</v>
      </c>
    </row>
    <row r="1248" customFormat="false" ht="13.8" hidden="false" customHeight="false" outlineLevel="0" collapsed="false">
      <c r="A1248" s="136" t="n">
        <v>1247</v>
      </c>
      <c r="B1248" s="132" t="n">
        <v>302345.714772</v>
      </c>
      <c r="C1248" s="132" t="n">
        <v>5059059.93591</v>
      </c>
      <c r="D1248" s="132" t="s">
        <v>750</v>
      </c>
      <c r="E1248" s="147" t="n">
        <v>5518.1</v>
      </c>
      <c r="F1248" s="144" t="n">
        <f aca="false">E1248*10.76391</f>
        <v>59396.331771</v>
      </c>
      <c r="G1248" s="132" t="s">
        <v>307</v>
      </c>
      <c r="H1248" s="132" t="n">
        <v>0</v>
      </c>
      <c r="I1248" s="132" t="n">
        <v>0</v>
      </c>
      <c r="J1248" s="132" t="n">
        <f aca="false">IF(L1248=13.5,IF(X1248=1,12,9),-0.392532+1.267037*L1248+0.472239*X1248+0.58658*W1248+0.089417*V1248+0.531633*U1248+0.337883*T1248-0.403545*S1248)</f>
        <v>2.7750605</v>
      </c>
      <c r="K1248" s="145" t="n">
        <f aca="false">IF(I1248=0,J1248,I1248)</f>
        <v>2.7750605</v>
      </c>
      <c r="L1248" s="132" t="n">
        <v>2.5</v>
      </c>
      <c r="M1248" s="132" t="n">
        <v>0</v>
      </c>
      <c r="N1248" s="132" t="n">
        <v>0</v>
      </c>
      <c r="O1248" s="132" t="s">
        <v>150</v>
      </c>
      <c r="P1248" s="132" t="n">
        <v>0</v>
      </c>
      <c r="Q1248" s="132" t="n">
        <v>0</v>
      </c>
      <c r="R1248" s="132" t="n">
        <v>1</v>
      </c>
      <c r="S1248" s="132" t="n">
        <v>0</v>
      </c>
      <c r="T1248" s="132" t="n">
        <v>0</v>
      </c>
      <c r="U1248" s="132" t="n">
        <v>0</v>
      </c>
      <c r="V1248" s="132" t="n">
        <v>0</v>
      </c>
      <c r="W1248" s="132" t="n">
        <v>0</v>
      </c>
      <c r="X1248" s="132" t="n">
        <v>0</v>
      </c>
      <c r="Y1248" s="132" t="n">
        <f aca="false">IF(L1248&lt;=2.5,1,IF(L1248&lt;=4.5,2,IF(L1248&lt;=6.5,3,4)))</f>
        <v>1</v>
      </c>
      <c r="Z1248" s="132" t="n">
        <f aca="false">IF(R1248=1,35,IF(S1248=1,64,IF(T1248=1,IF(Y1248=1,85,104),IF(U1248=1,IF(Y1248=1,124,152),IF(V1248=1,(IF(Y1248=1,146,IF(Y1248=2,178,263))),IF(W1248=1,(IF(Y1248=1,178,IF(Y1248=2,218,321))),IF(X1248=1,IF(Y1248=1,190,IF(Y1248=2,242,IF(Y1248=3,357,896))))))))))</f>
        <v>35</v>
      </c>
      <c r="AA1248" s="146" t="n">
        <f aca="false">Z1248*F1248</f>
        <v>2078871.611985</v>
      </c>
      <c r="AB1248" s="141" t="n">
        <v>0</v>
      </c>
      <c r="AC1248" s="136" t="s">
        <v>126</v>
      </c>
    </row>
    <row r="1249" customFormat="false" ht="13.8" hidden="false" customHeight="false" outlineLevel="0" collapsed="false">
      <c r="A1249" s="136" t="n">
        <v>1248</v>
      </c>
      <c r="B1249" s="132" t="n">
        <v>275234.998827</v>
      </c>
      <c r="C1249" s="132" t="n">
        <v>5040502.54045</v>
      </c>
      <c r="D1249" s="132" t="s">
        <v>751</v>
      </c>
      <c r="E1249" s="147" t="n">
        <v>5513.6</v>
      </c>
      <c r="F1249" s="144" t="n">
        <f aca="false">E1249*10.76391</f>
        <v>59347.894176</v>
      </c>
      <c r="G1249" s="132" t="s">
        <v>173</v>
      </c>
      <c r="H1249" s="132" t="n">
        <v>0.2</v>
      </c>
      <c r="I1249" s="132" t="n">
        <v>1</v>
      </c>
      <c r="J1249" s="132" t="n">
        <f aca="false">IF(L1249=13.5,IF(X1249=1,12,9),-0.392532+1.267037*L1249+0.472239*X1249+0.58658*W1249+0.089417*V1249+0.531633*U1249+0.337883*T1249-0.403545*S1249)</f>
        <v>1.5080235</v>
      </c>
      <c r="K1249" s="145" t="n">
        <f aca="false">IF(I1249=0,J1249,I1249)</f>
        <v>1</v>
      </c>
      <c r="L1249" s="132" t="n">
        <v>1.5</v>
      </c>
      <c r="M1249" s="132" t="n">
        <v>1</v>
      </c>
      <c r="N1249" s="132" t="n">
        <v>2</v>
      </c>
      <c r="O1249" s="132" t="s">
        <v>150</v>
      </c>
      <c r="P1249" s="132" t="n">
        <v>1</v>
      </c>
      <c r="Q1249" s="132" t="n">
        <v>1.5</v>
      </c>
      <c r="R1249" s="132" t="n">
        <v>1</v>
      </c>
      <c r="S1249" s="132" t="n">
        <v>0</v>
      </c>
      <c r="T1249" s="132" t="n">
        <v>0</v>
      </c>
      <c r="U1249" s="132" t="n">
        <v>0</v>
      </c>
      <c r="V1249" s="132" t="n">
        <v>0</v>
      </c>
      <c r="W1249" s="132" t="n">
        <v>0</v>
      </c>
      <c r="X1249" s="132" t="n">
        <v>0</v>
      </c>
      <c r="Y1249" s="132" t="n">
        <f aca="false">IF(L1249&lt;=2.5,1,IF(L1249&lt;=4.5,2,IF(L1249&lt;=6.5,3,4)))</f>
        <v>1</v>
      </c>
      <c r="Z1249" s="132" t="n">
        <f aca="false">IF(R1249=1,35,IF(S1249=1,64,IF(T1249=1,IF(Y1249=1,85,104),IF(U1249=1,IF(Y1249=1,124,152),IF(V1249=1,(IF(Y1249=1,146,IF(Y1249=2,178,263))),IF(W1249=1,(IF(Y1249=1,178,IF(Y1249=2,218,321))),IF(X1249=1,IF(Y1249=1,190,IF(Y1249=2,242,IF(Y1249=3,357,896))))))))))</f>
        <v>35</v>
      </c>
      <c r="AA1249" s="146" t="n">
        <f aca="false">Z1249*F1249</f>
        <v>2077176.29616</v>
      </c>
      <c r="AB1249" s="141" t="n">
        <v>0</v>
      </c>
      <c r="AC1249" s="136" t="s">
        <v>126</v>
      </c>
    </row>
    <row r="1250" customFormat="false" ht="13.8" hidden="false" customHeight="false" outlineLevel="0" collapsed="false">
      <c r="A1250" s="136" t="n">
        <v>1249</v>
      </c>
      <c r="B1250" s="132" t="n">
        <v>292490.554022</v>
      </c>
      <c r="C1250" s="132" t="n">
        <v>5044203.82693</v>
      </c>
      <c r="D1250" s="132" t="s">
        <v>752</v>
      </c>
      <c r="E1250" s="147" t="n">
        <v>5506</v>
      </c>
      <c r="F1250" s="144" t="n">
        <f aca="false">E1250*10.76391</f>
        <v>59266.08846</v>
      </c>
      <c r="G1250" s="132" t="s">
        <v>512</v>
      </c>
      <c r="H1250" s="132" t="n">
        <v>0</v>
      </c>
      <c r="I1250" s="132" t="n">
        <v>9</v>
      </c>
      <c r="J1250" s="132" t="n">
        <f aca="false">IF(L1250=13.5,IF(X1250=1,12,9),-0.392532+1.267037*L1250+0.472239*X1250+0.58658*W1250+0.089417*V1250+0.531633*U1250+0.337883*T1250-0.403545*S1250)</f>
        <v>5.6470175</v>
      </c>
      <c r="K1250" s="145" t="n">
        <f aca="false">IF(I1250=0,J1250,I1250)</f>
        <v>9</v>
      </c>
      <c r="L1250" s="132" t="n">
        <v>4.5</v>
      </c>
      <c r="M1250" s="132" t="n">
        <v>6</v>
      </c>
      <c r="N1250" s="132" t="n">
        <v>0</v>
      </c>
      <c r="O1250" s="132" t="s">
        <v>152</v>
      </c>
      <c r="P1250" s="132" t="n">
        <v>1</v>
      </c>
      <c r="Q1250" s="132" t="n">
        <v>2.5</v>
      </c>
      <c r="R1250" s="132" t="n">
        <v>0</v>
      </c>
      <c r="S1250" s="132" t="n">
        <v>0</v>
      </c>
      <c r="T1250" s="132" t="n">
        <v>1</v>
      </c>
      <c r="U1250" s="132" t="n">
        <v>0</v>
      </c>
      <c r="V1250" s="132" t="n">
        <v>0</v>
      </c>
      <c r="W1250" s="132" t="n">
        <v>0</v>
      </c>
      <c r="X1250" s="132" t="n">
        <v>0</v>
      </c>
      <c r="Y1250" s="132" t="n">
        <f aca="false">IF(L1250&lt;=2.5,1,IF(L1250&lt;=4.5,2,IF(L1250&lt;=6.5,3,4)))</f>
        <v>2</v>
      </c>
      <c r="Z1250" s="132" t="n">
        <f aca="false">IF(R1250=1,35,IF(S1250=1,64,IF(T1250=1,IF(Y1250=1,85,104),IF(U1250=1,IF(Y1250=1,124,152),IF(V1250=1,(IF(Y1250=1,146,IF(Y1250=2,178,263))),IF(W1250=1,(IF(Y1250=1,178,IF(Y1250=2,218,321))),IF(X1250=1,IF(Y1250=1,190,IF(Y1250=2,242,IF(Y1250=3,357,896))))))))))</f>
        <v>104</v>
      </c>
      <c r="AA1250" s="146" t="n">
        <f aca="false">Z1250*F1250</f>
        <v>6163673.19984</v>
      </c>
      <c r="AB1250" s="141" t="n">
        <v>0</v>
      </c>
      <c r="AC1250" s="136" t="s">
        <v>125</v>
      </c>
    </row>
    <row r="1251" customFormat="false" ht="13.8" hidden="false" customHeight="false" outlineLevel="0" collapsed="false">
      <c r="A1251" s="136" t="n">
        <v>1250</v>
      </c>
      <c r="B1251" s="132" t="n">
        <v>277000.2557</v>
      </c>
      <c r="C1251" s="132" t="n">
        <v>5038953.088</v>
      </c>
      <c r="D1251" s="132" t="s">
        <v>753</v>
      </c>
      <c r="E1251" s="147" t="n">
        <v>5494.4</v>
      </c>
      <c r="F1251" s="144" t="n">
        <f aca="false">E1251*10.76391</f>
        <v>59141.227104</v>
      </c>
      <c r="G1251" s="132" t="s">
        <v>754</v>
      </c>
      <c r="H1251" s="132" t="n">
        <v>0.2</v>
      </c>
      <c r="I1251" s="132" t="n">
        <v>3</v>
      </c>
      <c r="J1251" s="132" t="n">
        <f aca="false">IF(L1251=13.5,IF(X1251=1,12,9),-0.392532+1.267037*L1251+0.472239*X1251+0.58658*W1251+0.089417*V1251+0.531633*U1251+0.337883*T1251-0.403545*S1251)</f>
        <v>4.0420975</v>
      </c>
      <c r="K1251" s="145" t="n">
        <f aca="false">IF(I1251=0,J1251,I1251)</f>
        <v>3</v>
      </c>
      <c r="L1251" s="132" t="n">
        <v>3.5</v>
      </c>
      <c r="M1251" s="132" t="n">
        <v>1</v>
      </c>
      <c r="N1251" s="132" t="n">
        <v>12</v>
      </c>
      <c r="O1251" s="132" t="s">
        <v>150</v>
      </c>
      <c r="P1251" s="132" t="n">
        <v>2</v>
      </c>
      <c r="Q1251" s="132" t="n">
        <v>1.5</v>
      </c>
      <c r="R1251" s="132" t="n">
        <v>1</v>
      </c>
      <c r="S1251" s="132" t="n">
        <v>0</v>
      </c>
      <c r="T1251" s="132" t="n">
        <v>0</v>
      </c>
      <c r="U1251" s="132" t="n">
        <v>0</v>
      </c>
      <c r="V1251" s="132" t="n">
        <v>0</v>
      </c>
      <c r="W1251" s="132" t="n">
        <v>0</v>
      </c>
      <c r="X1251" s="132" t="n">
        <v>0</v>
      </c>
      <c r="Y1251" s="132" t="n">
        <f aca="false">IF(L1251&lt;=2.5,1,IF(L1251&lt;=4.5,2,IF(L1251&lt;=6.5,3,4)))</f>
        <v>2</v>
      </c>
      <c r="Z1251" s="132" t="n">
        <f aca="false">IF(R1251=1,35,IF(S1251=1,64,IF(T1251=1,IF(Y1251=1,85,104),IF(U1251=1,IF(Y1251=1,124,152),IF(V1251=1,(IF(Y1251=1,146,IF(Y1251=2,178,263))),IF(W1251=1,(IF(Y1251=1,178,IF(Y1251=2,218,321))),IF(X1251=1,IF(Y1251=1,190,IF(Y1251=2,242,IF(Y1251=3,357,896))))))))))</f>
        <v>35</v>
      </c>
      <c r="AA1251" s="146" t="n">
        <f aca="false">Z1251*F1251</f>
        <v>2069942.94864</v>
      </c>
      <c r="AB1251" s="141" t="n">
        <v>0</v>
      </c>
      <c r="AC1251" s="136" t="s">
        <v>126</v>
      </c>
    </row>
    <row r="1252" customFormat="false" ht="13.8" hidden="false" customHeight="false" outlineLevel="0" collapsed="false">
      <c r="A1252" s="136" t="n">
        <v>1251</v>
      </c>
      <c r="B1252" s="132" t="n">
        <v>275997.426538</v>
      </c>
      <c r="C1252" s="132" t="n">
        <v>5042076.54027</v>
      </c>
      <c r="D1252" s="132" t="s">
        <v>755</v>
      </c>
      <c r="E1252" s="147" t="n">
        <v>5489.5</v>
      </c>
      <c r="F1252" s="144" t="n">
        <f aca="false">E1252*10.76391</f>
        <v>59088.483945</v>
      </c>
      <c r="G1252" s="132" t="s">
        <v>184</v>
      </c>
      <c r="H1252" s="132" t="n">
        <v>0</v>
      </c>
      <c r="I1252" s="132" t="n">
        <v>0</v>
      </c>
      <c r="J1252" s="132" t="n">
        <f aca="false">IF(L1252=13.5,IF(X1252=1,12,9),-0.392532+1.267037*L1252+0.472239*X1252+0.58658*W1252+0.089417*V1252+0.531633*U1252+0.337883*T1252-0.403545*S1252)</f>
        <v>1.5080235</v>
      </c>
      <c r="K1252" s="145" t="n">
        <f aca="false">IF(I1252=0,J1252,I1252)</f>
        <v>1.5080235</v>
      </c>
      <c r="L1252" s="132" t="n">
        <v>1.5</v>
      </c>
      <c r="M1252" s="132" t="n">
        <v>1</v>
      </c>
      <c r="N1252" s="132" t="n">
        <v>2</v>
      </c>
      <c r="O1252" s="132" t="s">
        <v>150</v>
      </c>
      <c r="P1252" s="132" t="n">
        <v>1.5</v>
      </c>
      <c r="Q1252" s="132" t="n">
        <v>1.5</v>
      </c>
      <c r="R1252" s="132" t="n">
        <v>1</v>
      </c>
      <c r="S1252" s="132" t="n">
        <v>0</v>
      </c>
      <c r="T1252" s="132" t="n">
        <v>0</v>
      </c>
      <c r="U1252" s="132" t="n">
        <v>0</v>
      </c>
      <c r="V1252" s="132" t="n">
        <v>0</v>
      </c>
      <c r="W1252" s="132" t="n">
        <v>0</v>
      </c>
      <c r="X1252" s="132" t="n">
        <v>0</v>
      </c>
      <c r="Y1252" s="132" t="n">
        <f aca="false">IF(L1252&lt;=2.5,1,IF(L1252&lt;=4.5,2,IF(L1252&lt;=6.5,3,4)))</f>
        <v>1</v>
      </c>
      <c r="Z1252" s="132" t="n">
        <f aca="false">IF(R1252=1,35,IF(S1252=1,64,IF(T1252=1,IF(Y1252=1,85,104),IF(U1252=1,IF(Y1252=1,124,152),IF(V1252=1,(IF(Y1252=1,146,IF(Y1252=2,178,263))),IF(W1252=1,(IF(Y1252=1,178,IF(Y1252=2,218,321))),IF(X1252=1,IF(Y1252=1,190,IF(Y1252=2,242,IF(Y1252=3,357,896))))))))))</f>
        <v>35</v>
      </c>
      <c r="AA1252" s="146" t="n">
        <f aca="false">Z1252*F1252</f>
        <v>2068096.938075</v>
      </c>
      <c r="AB1252" s="141" t="n">
        <v>0</v>
      </c>
      <c r="AC1252" s="136" t="s">
        <v>126</v>
      </c>
    </row>
    <row r="1253" customFormat="false" ht="13.8" hidden="false" customHeight="false" outlineLevel="0" collapsed="false">
      <c r="A1253" s="136" t="n">
        <v>1252</v>
      </c>
      <c r="B1253" s="132" t="n">
        <v>303818.0906</v>
      </c>
      <c r="C1253" s="132" t="n">
        <v>5056185.386</v>
      </c>
      <c r="D1253" s="132" t="s">
        <v>756</v>
      </c>
      <c r="E1253" s="147" t="n">
        <v>5478.2</v>
      </c>
      <c r="F1253" s="144" t="n">
        <f aca="false">E1253*10.76391</f>
        <v>58966.851762</v>
      </c>
      <c r="G1253" s="132" t="s">
        <v>333</v>
      </c>
      <c r="H1253" s="132" t="n">
        <v>0</v>
      </c>
      <c r="I1253" s="132" t="n">
        <v>0</v>
      </c>
      <c r="J1253" s="132" t="n">
        <f aca="false">IF(L1253=13.5,IF(X1253=1,12,9),-0.392532+1.267037*L1253+0.472239*X1253+0.58658*W1253+0.089417*V1253+0.531633*U1253+0.337883*T1253-0.403545*S1253)</f>
        <v>2.141542</v>
      </c>
      <c r="K1253" s="145" t="n">
        <f aca="false">IF(I1253=0,J1253,I1253)</f>
        <v>2.141542</v>
      </c>
      <c r="L1253" s="132" t="n">
        <v>2</v>
      </c>
      <c r="M1253" s="132" t="n">
        <v>1</v>
      </c>
      <c r="N1253" s="132" t="n">
        <v>3</v>
      </c>
      <c r="O1253" s="132" t="s">
        <v>150</v>
      </c>
      <c r="P1253" s="132" t="n">
        <v>2</v>
      </c>
      <c r="Q1253" s="132" t="n">
        <v>1.5</v>
      </c>
      <c r="R1253" s="132" t="n">
        <v>1</v>
      </c>
      <c r="S1253" s="132" t="n">
        <v>0</v>
      </c>
      <c r="T1253" s="132" t="n">
        <v>0</v>
      </c>
      <c r="U1253" s="132" t="n">
        <v>0</v>
      </c>
      <c r="V1253" s="132" t="n">
        <v>0</v>
      </c>
      <c r="W1253" s="132" t="n">
        <v>0</v>
      </c>
      <c r="X1253" s="132" t="n">
        <v>0</v>
      </c>
      <c r="Y1253" s="132" t="n">
        <f aca="false">IF(L1253&lt;=2.5,1,IF(L1253&lt;=4.5,2,IF(L1253&lt;=6.5,3,4)))</f>
        <v>1</v>
      </c>
      <c r="Z1253" s="132" t="n">
        <f aca="false">IF(R1253=1,35,IF(S1253=1,64,IF(T1253=1,IF(Y1253=1,85,104),IF(U1253=1,IF(Y1253=1,124,152),IF(V1253=1,(IF(Y1253=1,146,IF(Y1253=2,178,263))),IF(W1253=1,(IF(Y1253=1,178,IF(Y1253=2,218,321))),IF(X1253=1,IF(Y1253=1,190,IF(Y1253=2,242,IF(Y1253=3,357,896))))))))))</f>
        <v>35</v>
      </c>
      <c r="AA1253" s="146" t="n">
        <f aca="false">Z1253*F1253</f>
        <v>2063839.81167</v>
      </c>
      <c r="AB1253" s="141" t="n">
        <v>0</v>
      </c>
      <c r="AC1253" s="136" t="s">
        <v>126</v>
      </c>
    </row>
    <row r="1254" customFormat="false" ht="13.8" hidden="false" customHeight="false" outlineLevel="0" collapsed="false">
      <c r="A1254" s="136" t="n">
        <v>1253</v>
      </c>
      <c r="B1254" s="132" t="n">
        <v>295517.9184</v>
      </c>
      <c r="C1254" s="132" t="n">
        <v>5035840.447</v>
      </c>
      <c r="D1254" s="132" t="s">
        <v>757</v>
      </c>
      <c r="E1254" s="147" t="n">
        <v>5455</v>
      </c>
      <c r="F1254" s="144" t="n">
        <f aca="false">E1254*10.76391</f>
        <v>58717.12905</v>
      </c>
      <c r="G1254" s="132" t="s">
        <v>489</v>
      </c>
      <c r="H1254" s="132" t="n">
        <v>0</v>
      </c>
      <c r="I1254" s="132" t="n">
        <v>0</v>
      </c>
      <c r="J1254" s="132" t="n">
        <f aca="false">IF(L1254=13.5,IF(X1254=1,12,9),-0.392532+1.267037*L1254+0.472239*X1254+0.58658*W1254+0.089417*V1254+0.531633*U1254+0.337883*T1254-0.403545*S1254)</f>
        <v>2.479425</v>
      </c>
      <c r="K1254" s="145" t="n">
        <f aca="false">IF(I1254=0,J1254,I1254)</f>
        <v>2.479425</v>
      </c>
      <c r="L1254" s="132" t="n">
        <v>2</v>
      </c>
      <c r="M1254" s="132" t="n">
        <v>1</v>
      </c>
      <c r="N1254" s="132" t="n">
        <v>4</v>
      </c>
      <c r="O1254" s="132" t="s">
        <v>152</v>
      </c>
      <c r="P1254" s="132" t="n">
        <v>2</v>
      </c>
      <c r="Q1254" s="132" t="n">
        <v>1.5</v>
      </c>
      <c r="R1254" s="132" t="n">
        <v>0</v>
      </c>
      <c r="S1254" s="132" t="n">
        <v>0</v>
      </c>
      <c r="T1254" s="132" t="n">
        <v>1</v>
      </c>
      <c r="U1254" s="132" t="n">
        <v>0</v>
      </c>
      <c r="V1254" s="132" t="n">
        <v>0</v>
      </c>
      <c r="W1254" s="132" t="n">
        <v>0</v>
      </c>
      <c r="X1254" s="132" t="n">
        <v>0</v>
      </c>
      <c r="Y1254" s="132" t="n">
        <f aca="false">IF(L1254&lt;=2.5,1,IF(L1254&lt;=4.5,2,IF(L1254&lt;=6.5,3,4)))</f>
        <v>1</v>
      </c>
      <c r="Z1254" s="132" t="n">
        <f aca="false">IF(R1254=1,35,IF(S1254=1,64,IF(T1254=1,IF(Y1254=1,85,104),IF(U1254=1,IF(Y1254=1,124,152),IF(V1254=1,(IF(Y1254=1,146,IF(Y1254=2,178,263))),IF(W1254=1,(IF(Y1254=1,178,IF(Y1254=2,218,321))),IF(X1254=1,IF(Y1254=1,190,IF(Y1254=2,242,IF(Y1254=3,357,896))))))))))</f>
        <v>85</v>
      </c>
      <c r="AA1254" s="146" t="n">
        <f aca="false">Z1254*F1254</f>
        <v>4990955.96925</v>
      </c>
      <c r="AB1254" s="141" t="n">
        <v>0</v>
      </c>
      <c r="AC1254" s="136" t="s">
        <v>125</v>
      </c>
    </row>
    <row r="1255" customFormat="false" ht="13.8" hidden="false" customHeight="false" outlineLevel="0" collapsed="false">
      <c r="A1255" s="136" t="n">
        <v>1254</v>
      </c>
      <c r="B1255" s="132" t="n">
        <v>300026.620428</v>
      </c>
      <c r="C1255" s="132" t="n">
        <v>5038340.33771</v>
      </c>
      <c r="D1255" s="132" t="s">
        <v>758</v>
      </c>
      <c r="E1255" s="147" t="n">
        <v>5438.6</v>
      </c>
      <c r="F1255" s="144" t="n">
        <f aca="false">E1255*10.76391</f>
        <v>58540.600926</v>
      </c>
      <c r="G1255" s="132" t="s">
        <v>759</v>
      </c>
      <c r="H1255" s="132" t="n">
        <v>2</v>
      </c>
      <c r="I1255" s="132" t="n">
        <v>6</v>
      </c>
      <c r="J1255" s="132" t="n">
        <f aca="false">IF(L1255=13.5,IF(X1255=1,12,9),-0.392532+1.267037*L1255+0.472239*X1255+0.58658*W1255+0.089417*V1255+0.531633*U1255+0.337883*T1255-0.403545*S1255)</f>
        <v>4.1315145</v>
      </c>
      <c r="K1255" s="145" t="n">
        <f aca="false">IF(I1255=0,J1255,I1255)</f>
        <v>6</v>
      </c>
      <c r="L1255" s="132" t="n">
        <v>3.5</v>
      </c>
      <c r="M1255" s="132" t="n">
        <v>2</v>
      </c>
      <c r="N1255" s="132" t="n">
        <v>8</v>
      </c>
      <c r="O1255" s="132" t="s">
        <v>154</v>
      </c>
      <c r="P1255" s="132" t="n">
        <v>2</v>
      </c>
      <c r="Q1255" s="132" t="n">
        <v>2.5</v>
      </c>
      <c r="R1255" s="132" t="n">
        <v>0</v>
      </c>
      <c r="S1255" s="132" t="n">
        <v>0</v>
      </c>
      <c r="T1255" s="132" t="n">
        <v>0</v>
      </c>
      <c r="U1255" s="132" t="n">
        <v>0</v>
      </c>
      <c r="V1255" s="132" t="n">
        <v>1</v>
      </c>
      <c r="W1255" s="132" t="n">
        <v>0</v>
      </c>
      <c r="X1255" s="132" t="n">
        <v>0</v>
      </c>
      <c r="Y1255" s="132" t="n">
        <f aca="false">IF(L1255&lt;=2.5,1,IF(L1255&lt;=4.5,2,IF(L1255&lt;=6.5,3,4)))</f>
        <v>2</v>
      </c>
      <c r="Z1255" s="132" t="n">
        <f aca="false">IF(R1255=1,35,IF(S1255=1,64,IF(T1255=1,IF(Y1255=1,85,104),IF(U1255=1,IF(Y1255=1,124,152),IF(V1255=1,(IF(Y1255=1,146,IF(Y1255=2,178,263))),IF(W1255=1,(IF(Y1255=1,178,IF(Y1255=2,218,321))),IF(X1255=1,IF(Y1255=1,190,IF(Y1255=2,242,IF(Y1255=3,357,896))))))))))</f>
        <v>178</v>
      </c>
      <c r="AA1255" s="146" t="n">
        <f aca="false">Z1255*F1255</f>
        <v>10420226.964828</v>
      </c>
      <c r="AB1255" s="141" t="n">
        <v>0</v>
      </c>
      <c r="AC1255" s="136" t="s">
        <v>191</v>
      </c>
    </row>
    <row r="1256" customFormat="false" ht="13.8" hidden="false" customHeight="false" outlineLevel="0" collapsed="false">
      <c r="A1256" s="136" t="n">
        <v>1255</v>
      </c>
      <c r="B1256" s="132" t="n">
        <v>295074.992</v>
      </c>
      <c r="C1256" s="132" t="n">
        <v>5033177.54003</v>
      </c>
      <c r="D1256" s="132" t="s">
        <v>760</v>
      </c>
      <c r="E1256" s="147" t="n">
        <v>5435.7</v>
      </c>
      <c r="F1256" s="144" t="n">
        <f aca="false">E1256*10.76391</f>
        <v>58509.385587</v>
      </c>
      <c r="G1256" s="132" t="s">
        <v>200</v>
      </c>
      <c r="H1256" s="132" t="n">
        <v>0</v>
      </c>
      <c r="I1256" s="132" t="n">
        <v>0</v>
      </c>
      <c r="J1256" s="132" t="n">
        <f aca="false">IF(L1256=13.5,IF(X1256=1,12,9),-0.392532+1.267037*L1256+0.472239*X1256+0.58658*W1256+0.089417*V1256+0.531633*U1256+0.337883*T1256-0.403545*S1256)</f>
        <v>2.3715155</v>
      </c>
      <c r="K1256" s="145" t="n">
        <f aca="false">IF(I1256=0,J1256,I1256)</f>
        <v>2.3715155</v>
      </c>
      <c r="L1256" s="132" t="n">
        <v>2.5</v>
      </c>
      <c r="M1256" s="132" t="n">
        <v>1</v>
      </c>
      <c r="N1256" s="132" t="n">
        <v>5</v>
      </c>
      <c r="O1256" s="132" t="s">
        <v>151</v>
      </c>
      <c r="P1256" s="132" t="n">
        <v>2</v>
      </c>
      <c r="Q1256" s="132" t="n">
        <v>1.5</v>
      </c>
      <c r="R1256" s="132" t="n">
        <v>0</v>
      </c>
      <c r="S1256" s="132" t="n">
        <v>1</v>
      </c>
      <c r="T1256" s="132" t="n">
        <v>0</v>
      </c>
      <c r="U1256" s="132" t="n">
        <v>0</v>
      </c>
      <c r="V1256" s="132" t="n">
        <v>0</v>
      </c>
      <c r="W1256" s="132" t="n">
        <v>0</v>
      </c>
      <c r="X1256" s="132" t="n">
        <v>0</v>
      </c>
      <c r="Y1256" s="132" t="n">
        <f aca="false">IF(L1256&lt;=2.5,1,IF(L1256&lt;=4.5,2,IF(L1256&lt;=6.5,3,4)))</f>
        <v>1</v>
      </c>
      <c r="Z1256" s="132" t="n">
        <f aca="false">IF(R1256=1,35,IF(S1256=1,64,IF(T1256=1,IF(Y1256=1,85,104),IF(U1256=1,IF(Y1256=1,124,152),IF(V1256=1,(IF(Y1256=1,146,IF(Y1256=2,178,263))),IF(W1256=1,(IF(Y1256=1,178,IF(Y1256=2,218,321))),IF(X1256=1,IF(Y1256=1,190,IF(Y1256=2,242,IF(Y1256=3,357,896))))))))))</f>
        <v>64</v>
      </c>
      <c r="AA1256" s="146" t="n">
        <f aca="false">Z1256*F1256</f>
        <v>3744600.677568</v>
      </c>
      <c r="AB1256" s="141" t="n">
        <v>0</v>
      </c>
      <c r="AC1256" s="136" t="s">
        <v>125</v>
      </c>
    </row>
    <row r="1257" customFormat="false" ht="13.8" hidden="false" customHeight="false" outlineLevel="0" collapsed="false">
      <c r="A1257" s="136" t="n">
        <v>1256</v>
      </c>
      <c r="B1257" s="132" t="n">
        <v>294314.7385</v>
      </c>
      <c r="C1257" s="132" t="n">
        <v>5034875.021</v>
      </c>
      <c r="D1257" s="132" t="s">
        <v>761</v>
      </c>
      <c r="E1257" s="147" t="n">
        <v>5433.3</v>
      </c>
      <c r="F1257" s="144" t="n">
        <f aca="false">E1257*10.76391</f>
        <v>58483.552203</v>
      </c>
      <c r="G1257" s="132" t="s">
        <v>489</v>
      </c>
      <c r="H1257" s="132" t="n">
        <v>0</v>
      </c>
      <c r="I1257" s="132" t="n">
        <v>0</v>
      </c>
      <c r="J1257" s="132" t="n">
        <f aca="false">IF(L1257=13.5,IF(X1257=1,12,9),-0.392532+1.267037*L1257+0.472239*X1257+0.58658*W1257+0.089417*V1257+0.531633*U1257+0.337883*T1257-0.403545*S1257)</f>
        <v>1.737997</v>
      </c>
      <c r="K1257" s="145" t="n">
        <f aca="false">IF(I1257=0,J1257,I1257)</f>
        <v>1.737997</v>
      </c>
      <c r="L1257" s="132" t="n">
        <v>2</v>
      </c>
      <c r="M1257" s="132" t="n">
        <v>1</v>
      </c>
      <c r="N1257" s="132" t="n">
        <v>4</v>
      </c>
      <c r="O1257" s="132" t="s">
        <v>151</v>
      </c>
      <c r="P1257" s="132" t="n">
        <v>2</v>
      </c>
      <c r="Q1257" s="132" t="n">
        <v>1.5</v>
      </c>
      <c r="R1257" s="132" t="n">
        <v>0</v>
      </c>
      <c r="S1257" s="132" t="n">
        <v>1</v>
      </c>
      <c r="T1257" s="132" t="n">
        <v>0</v>
      </c>
      <c r="U1257" s="132" t="n">
        <v>0</v>
      </c>
      <c r="V1257" s="132" t="n">
        <v>0</v>
      </c>
      <c r="W1257" s="132" t="n">
        <v>0</v>
      </c>
      <c r="X1257" s="132" t="n">
        <v>0</v>
      </c>
      <c r="Y1257" s="132" t="n">
        <f aca="false">IF(L1257&lt;=2.5,1,IF(L1257&lt;=4.5,2,IF(L1257&lt;=6.5,3,4)))</f>
        <v>1</v>
      </c>
      <c r="Z1257" s="132" t="n">
        <f aca="false">IF(R1257=1,35,IF(S1257=1,64,IF(T1257=1,IF(Y1257=1,85,104),IF(U1257=1,IF(Y1257=1,124,152),IF(V1257=1,(IF(Y1257=1,146,IF(Y1257=2,178,263))),IF(W1257=1,(IF(Y1257=1,178,IF(Y1257=2,218,321))),IF(X1257=1,IF(Y1257=1,190,IF(Y1257=2,242,IF(Y1257=3,357,896))))))))))</f>
        <v>64</v>
      </c>
      <c r="AA1257" s="146" t="n">
        <f aca="false">Z1257*F1257</f>
        <v>3742947.340992</v>
      </c>
      <c r="AB1257" s="141" t="n">
        <v>0</v>
      </c>
      <c r="AC1257" s="136" t="s">
        <v>125</v>
      </c>
    </row>
    <row r="1258" customFormat="false" ht="13.8" hidden="false" customHeight="false" outlineLevel="0" collapsed="false">
      <c r="A1258" s="136" t="n">
        <v>1257</v>
      </c>
      <c r="B1258" s="132" t="n">
        <v>292432.865493</v>
      </c>
      <c r="C1258" s="132" t="n">
        <v>5039566.75818</v>
      </c>
      <c r="D1258" s="132" t="s">
        <v>762</v>
      </c>
      <c r="E1258" s="147" t="n">
        <v>5398.2</v>
      </c>
      <c r="F1258" s="144" t="n">
        <f aca="false">E1258*10.76391</f>
        <v>58105.738962</v>
      </c>
      <c r="G1258" s="132" t="s">
        <v>262</v>
      </c>
      <c r="H1258" s="132" t="n">
        <v>1</v>
      </c>
      <c r="I1258" s="132" t="n">
        <v>6</v>
      </c>
      <c r="J1258" s="132" t="n">
        <f aca="false">IF(L1258=13.5,IF(X1258=1,12,9),-0.392532+1.267037*L1258+0.472239*X1258+0.58658*W1258+0.089417*V1258+0.531633*U1258+0.337883*T1258-0.403545*S1258)</f>
        <v>5.013499</v>
      </c>
      <c r="K1258" s="145" t="n">
        <f aca="false">IF(I1258=0,J1258,I1258)</f>
        <v>6</v>
      </c>
      <c r="L1258" s="132" t="n">
        <v>4</v>
      </c>
      <c r="M1258" s="132" t="n">
        <v>2</v>
      </c>
      <c r="N1258" s="132" t="n">
        <v>12</v>
      </c>
      <c r="O1258" s="132" t="s">
        <v>152</v>
      </c>
      <c r="P1258" s="132" t="n">
        <v>2</v>
      </c>
      <c r="Q1258" s="132" t="n">
        <v>2.5</v>
      </c>
      <c r="R1258" s="132" t="n">
        <v>0</v>
      </c>
      <c r="S1258" s="132" t="n">
        <v>0</v>
      </c>
      <c r="T1258" s="132" t="n">
        <v>1</v>
      </c>
      <c r="U1258" s="132" t="n">
        <v>0</v>
      </c>
      <c r="V1258" s="132" t="n">
        <v>0</v>
      </c>
      <c r="W1258" s="132" t="n">
        <v>0</v>
      </c>
      <c r="X1258" s="132" t="n">
        <v>0</v>
      </c>
      <c r="Y1258" s="132" t="n">
        <f aca="false">IF(L1258&lt;=2.5,1,IF(L1258&lt;=4.5,2,IF(L1258&lt;=6.5,3,4)))</f>
        <v>2</v>
      </c>
      <c r="Z1258" s="132" t="n">
        <f aca="false">IF(R1258=1,35,IF(S1258=1,64,IF(T1258=1,IF(Y1258=1,85,104),IF(U1258=1,IF(Y1258=1,124,152),IF(V1258=1,(IF(Y1258=1,146,IF(Y1258=2,178,263))),IF(W1258=1,(IF(Y1258=1,178,IF(Y1258=2,218,321))),IF(X1258=1,IF(Y1258=1,190,IF(Y1258=2,242,IF(Y1258=3,357,896))))))))))</f>
        <v>104</v>
      </c>
      <c r="AA1258" s="146" t="n">
        <f aca="false">Z1258*F1258</f>
        <v>6042996.852048</v>
      </c>
      <c r="AB1258" s="141" t="n">
        <v>0</v>
      </c>
      <c r="AC1258" s="136" t="s">
        <v>125</v>
      </c>
    </row>
    <row r="1259" customFormat="false" ht="13.8" hidden="false" customHeight="false" outlineLevel="0" collapsed="false">
      <c r="A1259" s="136" t="n">
        <v>1258</v>
      </c>
      <c r="B1259" s="132" t="n">
        <v>295088.888567</v>
      </c>
      <c r="C1259" s="132" t="n">
        <v>5033016.31405</v>
      </c>
      <c r="D1259" s="132" t="s">
        <v>763</v>
      </c>
      <c r="E1259" s="147" t="n">
        <v>5390.3</v>
      </c>
      <c r="F1259" s="144" t="n">
        <f aca="false">E1259*10.76391</f>
        <v>58020.704073</v>
      </c>
      <c r="G1259" s="132" t="s">
        <v>200</v>
      </c>
      <c r="H1259" s="132" t="n">
        <v>0</v>
      </c>
      <c r="I1259" s="132" t="n">
        <v>0</v>
      </c>
      <c r="J1259" s="132" t="n">
        <f aca="false">IF(L1259=13.5,IF(X1259=1,12,9),-0.392532+1.267037*L1259+0.472239*X1259+0.58658*W1259+0.089417*V1259+0.531633*U1259+0.337883*T1259-0.403545*S1259)</f>
        <v>2.3715155</v>
      </c>
      <c r="K1259" s="145" t="n">
        <f aca="false">IF(I1259=0,J1259,I1259)</f>
        <v>2.3715155</v>
      </c>
      <c r="L1259" s="132" t="n">
        <v>2.5</v>
      </c>
      <c r="M1259" s="132" t="n">
        <v>1</v>
      </c>
      <c r="N1259" s="132" t="n">
        <v>5</v>
      </c>
      <c r="O1259" s="132" t="s">
        <v>151</v>
      </c>
      <c r="P1259" s="132" t="n">
        <v>2</v>
      </c>
      <c r="Q1259" s="132" t="n">
        <v>1.5</v>
      </c>
      <c r="R1259" s="132" t="n">
        <v>0</v>
      </c>
      <c r="S1259" s="132" t="n">
        <v>1</v>
      </c>
      <c r="T1259" s="132" t="n">
        <v>0</v>
      </c>
      <c r="U1259" s="132" t="n">
        <v>0</v>
      </c>
      <c r="V1259" s="132" t="n">
        <v>0</v>
      </c>
      <c r="W1259" s="132" t="n">
        <v>0</v>
      </c>
      <c r="X1259" s="132" t="n">
        <v>0</v>
      </c>
      <c r="Y1259" s="132" t="n">
        <f aca="false">IF(L1259&lt;=2.5,1,IF(L1259&lt;=4.5,2,IF(L1259&lt;=6.5,3,4)))</f>
        <v>1</v>
      </c>
      <c r="Z1259" s="132" t="n">
        <f aca="false">IF(R1259=1,35,IF(S1259=1,64,IF(T1259=1,IF(Y1259=1,85,104),IF(U1259=1,IF(Y1259=1,124,152),IF(V1259=1,(IF(Y1259=1,146,IF(Y1259=2,178,263))),IF(W1259=1,(IF(Y1259=1,178,IF(Y1259=2,218,321))),IF(X1259=1,IF(Y1259=1,190,IF(Y1259=2,242,IF(Y1259=3,357,896))))))))))</f>
        <v>64</v>
      </c>
      <c r="AA1259" s="146" t="n">
        <f aca="false">Z1259*F1259</f>
        <v>3713325.060672</v>
      </c>
      <c r="AB1259" s="141" t="n">
        <v>0</v>
      </c>
      <c r="AC1259" s="136" t="s">
        <v>125</v>
      </c>
    </row>
    <row r="1260" customFormat="false" ht="13.8" hidden="false" customHeight="false" outlineLevel="0" collapsed="false">
      <c r="A1260" s="136" t="n">
        <v>1259</v>
      </c>
      <c r="B1260" s="132" t="n">
        <v>287321.3627</v>
      </c>
      <c r="C1260" s="132" t="n">
        <v>5041895.285</v>
      </c>
      <c r="D1260" s="132" t="s">
        <v>764</v>
      </c>
      <c r="E1260" s="147" t="n">
        <v>5382.8</v>
      </c>
      <c r="F1260" s="144" t="n">
        <f aca="false">E1260*10.76391</f>
        <v>57939.974748</v>
      </c>
      <c r="G1260" s="132" t="s">
        <v>631</v>
      </c>
      <c r="H1260" s="132" t="n">
        <v>0</v>
      </c>
      <c r="I1260" s="132" t="n">
        <v>0</v>
      </c>
      <c r="J1260" s="132" t="n">
        <f aca="false">IF(L1260=13.5,IF(X1260=1,12,9),-0.392532+1.267037*L1260+0.472239*X1260+0.58658*W1260+0.089417*V1260+0.531633*U1260+0.337883*T1260-0.403545*S1260)</f>
        <v>1.737997</v>
      </c>
      <c r="K1260" s="145" t="n">
        <f aca="false">IF(I1260=0,J1260,I1260)</f>
        <v>1.737997</v>
      </c>
      <c r="L1260" s="132" t="n">
        <v>2</v>
      </c>
      <c r="M1260" s="132" t="n">
        <v>1</v>
      </c>
      <c r="N1260" s="132" t="n">
        <v>2</v>
      </c>
      <c r="O1260" s="132" t="s">
        <v>151</v>
      </c>
      <c r="P1260" s="132" t="n">
        <v>2</v>
      </c>
      <c r="Q1260" s="132" t="n">
        <v>2</v>
      </c>
      <c r="R1260" s="132" t="n">
        <v>0</v>
      </c>
      <c r="S1260" s="132" t="n">
        <v>1</v>
      </c>
      <c r="T1260" s="132" t="n">
        <v>0</v>
      </c>
      <c r="U1260" s="132" t="n">
        <v>0</v>
      </c>
      <c r="V1260" s="132" t="n">
        <v>0</v>
      </c>
      <c r="W1260" s="132" t="n">
        <v>0</v>
      </c>
      <c r="X1260" s="132" t="n">
        <v>0</v>
      </c>
      <c r="Y1260" s="132" t="n">
        <f aca="false">IF(L1260&lt;=2.5,1,IF(L1260&lt;=4.5,2,IF(L1260&lt;=6.5,3,4)))</f>
        <v>1</v>
      </c>
      <c r="Z1260" s="132" t="n">
        <f aca="false">IF(R1260=1,35,IF(S1260=1,64,IF(T1260=1,IF(Y1260=1,85,104),IF(U1260=1,IF(Y1260=1,124,152),IF(V1260=1,(IF(Y1260=1,146,IF(Y1260=2,178,263))),IF(W1260=1,(IF(Y1260=1,178,IF(Y1260=2,218,321))),IF(X1260=1,IF(Y1260=1,190,IF(Y1260=2,242,IF(Y1260=3,357,896))))))))))</f>
        <v>64</v>
      </c>
      <c r="AA1260" s="146" t="n">
        <f aca="false">Z1260*F1260</f>
        <v>3708158.383872</v>
      </c>
      <c r="AB1260" s="141" t="n">
        <v>0</v>
      </c>
      <c r="AC1260" s="136" t="s">
        <v>125</v>
      </c>
    </row>
    <row r="1261" customFormat="false" ht="13.8" hidden="false" customHeight="false" outlineLevel="0" collapsed="false">
      <c r="A1261" s="136" t="n">
        <v>1260</v>
      </c>
      <c r="B1261" s="132" t="n">
        <v>300529.052002</v>
      </c>
      <c r="C1261" s="132" t="n">
        <v>5039306.47319</v>
      </c>
      <c r="D1261" s="132" t="s">
        <v>765</v>
      </c>
      <c r="E1261" s="147" t="n">
        <v>5364.8</v>
      </c>
      <c r="F1261" s="144" t="n">
        <f aca="false">E1261*10.76391</f>
        <v>57746.224368</v>
      </c>
      <c r="G1261" s="132" t="s">
        <v>766</v>
      </c>
      <c r="H1261" s="132" t="n">
        <v>4.5</v>
      </c>
      <c r="I1261" s="132" t="n">
        <v>9</v>
      </c>
      <c r="J1261" s="132" t="n">
        <f aca="false">IF(L1261=13.5,IF(X1261=1,12,9),-0.392532+1.267037*L1261+0.472239*X1261+0.58658*W1261+0.089417*V1261+0.531633*U1261+0.337883*T1261-0.403545*S1261)</f>
        <v>9.5824845</v>
      </c>
      <c r="K1261" s="145" t="n">
        <f aca="false">IF(I1261=0,J1261,I1261)</f>
        <v>9</v>
      </c>
      <c r="L1261" s="132" t="n">
        <v>7.5</v>
      </c>
      <c r="M1261" s="132" t="n">
        <v>5</v>
      </c>
      <c r="N1261" s="132" t="n">
        <v>27</v>
      </c>
      <c r="O1261" s="132" t="s">
        <v>156</v>
      </c>
      <c r="P1261" s="132" t="n">
        <v>2</v>
      </c>
      <c r="Q1261" s="132" t="n">
        <v>2</v>
      </c>
      <c r="R1261" s="132" t="n">
        <v>0</v>
      </c>
      <c r="S1261" s="132" t="n">
        <v>0</v>
      </c>
      <c r="T1261" s="132" t="n">
        <v>0</v>
      </c>
      <c r="U1261" s="132" t="n">
        <v>0</v>
      </c>
      <c r="V1261" s="132" t="n">
        <v>0</v>
      </c>
      <c r="W1261" s="132" t="n">
        <v>0</v>
      </c>
      <c r="X1261" s="132" t="n">
        <v>1</v>
      </c>
      <c r="Y1261" s="132" t="n">
        <f aca="false">IF(L1261&lt;=2.5,1,IF(L1261&lt;=4.5,2,IF(L1261&lt;=6.5,3,4)))</f>
        <v>4</v>
      </c>
      <c r="Z1261" s="132" t="n">
        <f aca="false">IF(R1261=1,35,IF(S1261=1,64,IF(T1261=1,IF(Y1261=1,85,104),IF(U1261=1,IF(Y1261=1,124,152),IF(V1261=1,(IF(Y1261=1,146,IF(Y1261=2,178,263))),IF(W1261=1,(IF(Y1261=1,178,IF(Y1261=2,218,321))),IF(X1261=1,IF(Y1261=1,190,IF(Y1261=2,242,IF(Y1261=3,357,896))))))))))</f>
        <v>896</v>
      </c>
      <c r="AA1261" s="146" t="n">
        <f aca="false">Z1261*F1261</f>
        <v>51740617.033728</v>
      </c>
      <c r="AB1261" s="141" t="n">
        <v>1</v>
      </c>
      <c r="AC1261" s="136" t="s">
        <v>291</v>
      </c>
    </row>
    <row r="1262" customFormat="false" ht="13.8" hidden="false" customHeight="false" outlineLevel="0" collapsed="false">
      <c r="A1262" s="136" t="n">
        <v>1261</v>
      </c>
      <c r="B1262" s="132" t="n">
        <v>296146.8107</v>
      </c>
      <c r="C1262" s="132" t="n">
        <v>5032878.594</v>
      </c>
      <c r="D1262" s="132" t="s">
        <v>767</v>
      </c>
      <c r="E1262" s="147" t="n">
        <v>5364.3</v>
      </c>
      <c r="F1262" s="144" t="n">
        <f aca="false">E1262*10.76391</f>
        <v>57740.842413</v>
      </c>
      <c r="G1262" s="132" t="s">
        <v>672</v>
      </c>
      <c r="H1262" s="132" t="n">
        <v>0</v>
      </c>
      <c r="I1262" s="132" t="n">
        <v>0</v>
      </c>
      <c r="J1262" s="132" t="n">
        <f aca="false">IF(L1262=13.5,IF(X1262=1,12,9),-0.392532+1.267037*L1262+0.472239*X1262+0.58658*W1262+0.089417*V1262+0.531633*U1262+0.337883*T1262-0.403545*S1262)</f>
        <v>1.737997</v>
      </c>
      <c r="K1262" s="145" t="n">
        <f aca="false">IF(I1262=0,J1262,I1262)</f>
        <v>1.737997</v>
      </c>
      <c r="L1262" s="132" t="n">
        <v>2</v>
      </c>
      <c r="M1262" s="132" t="n">
        <v>1</v>
      </c>
      <c r="N1262" s="132" t="n">
        <v>3</v>
      </c>
      <c r="O1262" s="132" t="s">
        <v>151</v>
      </c>
      <c r="P1262" s="132" t="n">
        <v>2</v>
      </c>
      <c r="Q1262" s="132" t="n">
        <v>1.5</v>
      </c>
      <c r="R1262" s="132" t="n">
        <v>0</v>
      </c>
      <c r="S1262" s="132" t="n">
        <v>1</v>
      </c>
      <c r="T1262" s="132" t="n">
        <v>0</v>
      </c>
      <c r="U1262" s="132" t="n">
        <v>0</v>
      </c>
      <c r="V1262" s="132" t="n">
        <v>0</v>
      </c>
      <c r="W1262" s="132" t="n">
        <v>0</v>
      </c>
      <c r="X1262" s="132" t="n">
        <v>0</v>
      </c>
      <c r="Y1262" s="132" t="n">
        <f aca="false">IF(L1262&lt;=2.5,1,IF(L1262&lt;=4.5,2,IF(L1262&lt;=6.5,3,4)))</f>
        <v>1</v>
      </c>
      <c r="Z1262" s="132" t="n">
        <f aca="false">IF(R1262=1,35,IF(S1262=1,64,IF(T1262=1,IF(Y1262=1,85,104),IF(U1262=1,IF(Y1262=1,124,152),IF(V1262=1,(IF(Y1262=1,146,IF(Y1262=2,178,263))),IF(W1262=1,(IF(Y1262=1,178,IF(Y1262=2,218,321))),IF(X1262=1,IF(Y1262=1,190,IF(Y1262=2,242,IF(Y1262=3,357,896))))))))))</f>
        <v>64</v>
      </c>
      <c r="AA1262" s="146" t="n">
        <f aca="false">Z1262*F1262</f>
        <v>3695413.914432</v>
      </c>
      <c r="AB1262" s="141" t="n">
        <v>0</v>
      </c>
      <c r="AC1262" s="136" t="s">
        <v>125</v>
      </c>
    </row>
    <row r="1263" customFormat="false" ht="13.8" hidden="false" customHeight="false" outlineLevel="0" collapsed="false">
      <c r="A1263" s="136" t="n">
        <v>1262</v>
      </c>
      <c r="B1263" s="132" t="n">
        <v>287760.1618</v>
      </c>
      <c r="C1263" s="132" t="n">
        <v>5042995.856</v>
      </c>
      <c r="D1263" s="132" t="s">
        <v>768</v>
      </c>
      <c r="E1263" s="147" t="n">
        <v>5347.1</v>
      </c>
      <c r="F1263" s="144" t="n">
        <f aca="false">E1263*10.76391</f>
        <v>57555.703161</v>
      </c>
      <c r="G1263" s="132" t="s">
        <v>392</v>
      </c>
      <c r="H1263" s="132" t="n">
        <v>1</v>
      </c>
      <c r="I1263" s="132" t="n">
        <v>3</v>
      </c>
      <c r="J1263" s="132" t="n">
        <f aca="false">IF(L1263=13.5,IF(X1263=1,12,9),-0.392532+1.267037*L1263+0.472239*X1263+0.58658*W1263+0.089417*V1263+0.531633*U1263+0.337883*T1263-0.403545*S1263)</f>
        <v>3.6385525</v>
      </c>
      <c r="K1263" s="145" t="n">
        <f aca="false">IF(I1263=0,J1263,I1263)</f>
        <v>3</v>
      </c>
      <c r="L1263" s="132" t="n">
        <v>3.5</v>
      </c>
      <c r="M1263" s="132" t="n">
        <v>3</v>
      </c>
      <c r="N1263" s="132" t="n">
        <v>6</v>
      </c>
      <c r="O1263" s="132" t="s">
        <v>151</v>
      </c>
      <c r="P1263" s="132" t="n">
        <v>2.5</v>
      </c>
      <c r="Q1263" s="132" t="n">
        <v>2.5</v>
      </c>
      <c r="R1263" s="132" t="n">
        <v>0</v>
      </c>
      <c r="S1263" s="132" t="n">
        <v>1</v>
      </c>
      <c r="T1263" s="132" t="n">
        <v>0</v>
      </c>
      <c r="U1263" s="132" t="n">
        <v>0</v>
      </c>
      <c r="V1263" s="132" t="n">
        <v>0</v>
      </c>
      <c r="W1263" s="132" t="n">
        <v>0</v>
      </c>
      <c r="X1263" s="132" t="n">
        <v>0</v>
      </c>
      <c r="Y1263" s="132" t="n">
        <f aca="false">IF(L1263&lt;=2.5,1,IF(L1263&lt;=4.5,2,IF(L1263&lt;=6.5,3,4)))</f>
        <v>2</v>
      </c>
      <c r="Z1263" s="132" t="n">
        <f aca="false">IF(R1263=1,35,IF(S1263=1,64,IF(T1263=1,IF(Y1263=1,85,104),IF(U1263=1,IF(Y1263=1,124,152),IF(V1263=1,(IF(Y1263=1,146,IF(Y1263=2,178,263))),IF(W1263=1,(IF(Y1263=1,178,IF(Y1263=2,218,321))),IF(X1263=1,IF(Y1263=1,190,IF(Y1263=2,242,IF(Y1263=3,357,896))))))))))</f>
        <v>64</v>
      </c>
      <c r="AA1263" s="146" t="n">
        <f aca="false">Z1263*F1263</f>
        <v>3683565.002304</v>
      </c>
      <c r="AB1263" s="141" t="n">
        <v>1</v>
      </c>
      <c r="AC1263" s="136" t="s">
        <v>125</v>
      </c>
    </row>
    <row r="1264" customFormat="false" ht="13.8" hidden="false" customHeight="false" outlineLevel="0" collapsed="false">
      <c r="A1264" s="136" t="n">
        <v>1263</v>
      </c>
      <c r="B1264" s="132" t="n">
        <v>293544.374</v>
      </c>
      <c r="C1264" s="132" t="n">
        <v>5034141.214</v>
      </c>
      <c r="D1264" s="132" t="s">
        <v>769</v>
      </c>
      <c r="E1264" s="147" t="n">
        <v>5340.1</v>
      </c>
      <c r="F1264" s="144" t="n">
        <f aca="false">E1264*10.76391</f>
        <v>57480.355791</v>
      </c>
      <c r="G1264" s="132" t="s">
        <v>770</v>
      </c>
      <c r="H1264" s="132" t="n">
        <v>0</v>
      </c>
      <c r="I1264" s="132" t="n">
        <v>0</v>
      </c>
      <c r="J1264" s="132" t="n">
        <f aca="false">IF(L1264=13.5,IF(X1264=1,12,9),-0.392532+1.267037*L1264+0.472239*X1264+0.58658*W1264+0.089417*V1264+0.531633*U1264+0.337883*T1264-0.403545*S1264)</f>
        <v>2.141542</v>
      </c>
      <c r="K1264" s="145" t="n">
        <f aca="false">IF(I1264=0,J1264,I1264)</f>
        <v>2.141542</v>
      </c>
      <c r="L1264" s="132" t="n">
        <v>2</v>
      </c>
      <c r="M1264" s="132" t="n">
        <v>1</v>
      </c>
      <c r="N1264" s="132" t="n">
        <v>4</v>
      </c>
      <c r="O1264" s="132" t="s">
        <v>150</v>
      </c>
      <c r="P1264" s="132" t="n">
        <v>2</v>
      </c>
      <c r="Q1264" s="132" t="n">
        <v>2</v>
      </c>
      <c r="R1264" s="132" t="n">
        <v>1</v>
      </c>
      <c r="S1264" s="132" t="n">
        <v>0</v>
      </c>
      <c r="T1264" s="132" t="n">
        <v>0</v>
      </c>
      <c r="U1264" s="132" t="n">
        <v>0</v>
      </c>
      <c r="V1264" s="132" t="n">
        <v>0</v>
      </c>
      <c r="W1264" s="132" t="n">
        <v>0</v>
      </c>
      <c r="X1264" s="132" t="n">
        <v>0</v>
      </c>
      <c r="Y1264" s="132" t="n">
        <f aca="false">IF(L1264&lt;=2.5,1,IF(L1264&lt;=4.5,2,IF(L1264&lt;=6.5,3,4)))</f>
        <v>1</v>
      </c>
      <c r="Z1264" s="132" t="n">
        <f aca="false">IF(R1264=1,35,IF(S1264=1,64,IF(T1264=1,IF(Y1264=1,85,104),IF(U1264=1,IF(Y1264=1,124,152),IF(V1264=1,(IF(Y1264=1,146,IF(Y1264=2,178,263))),IF(W1264=1,(IF(Y1264=1,178,IF(Y1264=2,218,321))),IF(X1264=1,IF(Y1264=1,190,IF(Y1264=2,242,IF(Y1264=3,357,896))))))))))</f>
        <v>35</v>
      </c>
      <c r="AA1264" s="146" t="n">
        <f aca="false">Z1264*F1264</f>
        <v>2011812.452685</v>
      </c>
      <c r="AB1264" s="141" t="n">
        <v>0</v>
      </c>
      <c r="AC1264" s="136" t="s">
        <v>126</v>
      </c>
    </row>
    <row r="1265" customFormat="false" ht="13.8" hidden="false" customHeight="false" outlineLevel="0" collapsed="false">
      <c r="A1265" s="136" t="n">
        <v>1264</v>
      </c>
      <c r="B1265" s="132" t="n">
        <v>301480.269765</v>
      </c>
      <c r="C1265" s="132" t="n">
        <v>5036864.46359</v>
      </c>
      <c r="D1265" s="132" t="s">
        <v>771</v>
      </c>
      <c r="E1265" s="147" t="n">
        <v>5301.9</v>
      </c>
      <c r="F1265" s="144" t="n">
        <f aca="false">E1265*10.76391</f>
        <v>57069.174429</v>
      </c>
      <c r="G1265" s="132" t="s">
        <v>772</v>
      </c>
      <c r="H1265" s="132" t="n">
        <v>0.03</v>
      </c>
      <c r="I1265" s="132" t="n">
        <v>4</v>
      </c>
      <c r="J1265" s="132" t="n">
        <f aca="false">IF(L1265=13.5,IF(X1265=1,12,9),-0.392532+1.267037*L1265+0.472239*X1265+0.58658*W1265+0.089417*V1265+0.531633*U1265+0.337883*T1265-0.403545*S1265)</f>
        <v>3.497996</v>
      </c>
      <c r="K1265" s="145" t="n">
        <f aca="false">IF(I1265=0,J1265,I1265)</f>
        <v>4</v>
      </c>
      <c r="L1265" s="132" t="n">
        <v>3</v>
      </c>
      <c r="M1265" s="132" t="n">
        <v>1</v>
      </c>
      <c r="N1265" s="132" t="n">
        <v>0</v>
      </c>
      <c r="O1265" s="132" t="s">
        <v>154</v>
      </c>
      <c r="P1265" s="132" t="n">
        <v>2</v>
      </c>
      <c r="Q1265" s="132" t="n">
        <v>2</v>
      </c>
      <c r="R1265" s="132" t="n">
        <v>0</v>
      </c>
      <c r="S1265" s="132" t="n">
        <v>0</v>
      </c>
      <c r="T1265" s="132" t="n">
        <v>0</v>
      </c>
      <c r="U1265" s="132" t="n">
        <v>0</v>
      </c>
      <c r="V1265" s="132" t="n">
        <v>1</v>
      </c>
      <c r="W1265" s="132" t="n">
        <v>0</v>
      </c>
      <c r="X1265" s="132" t="n">
        <v>0</v>
      </c>
      <c r="Y1265" s="132" t="n">
        <f aca="false">IF(L1265&lt;=2.5,1,IF(L1265&lt;=4.5,2,IF(L1265&lt;=6.5,3,4)))</f>
        <v>2</v>
      </c>
      <c r="Z1265" s="132" t="n">
        <f aca="false">IF(R1265=1,35,IF(S1265=1,64,IF(T1265=1,IF(Y1265=1,85,104),IF(U1265=1,IF(Y1265=1,124,152),IF(V1265=1,(IF(Y1265=1,146,IF(Y1265=2,178,263))),IF(W1265=1,(IF(Y1265=1,178,IF(Y1265=2,218,321))),IF(X1265=1,IF(Y1265=1,190,IF(Y1265=2,242,IF(Y1265=3,357,896))))))))))</f>
        <v>178</v>
      </c>
      <c r="AA1265" s="146" t="n">
        <f aca="false">Z1265*F1265</f>
        <v>10158313.048362</v>
      </c>
      <c r="AB1265" s="141" t="n">
        <v>1</v>
      </c>
      <c r="AC1265" s="136" t="s">
        <v>191</v>
      </c>
    </row>
    <row r="1266" customFormat="false" ht="13.8" hidden="false" customHeight="false" outlineLevel="0" collapsed="false">
      <c r="A1266" s="136" t="n">
        <v>1265</v>
      </c>
      <c r="B1266" s="132" t="n">
        <v>292856.3378</v>
      </c>
      <c r="C1266" s="132" t="n">
        <v>5039514.723</v>
      </c>
      <c r="D1266" s="132" t="s">
        <v>773</v>
      </c>
      <c r="E1266" s="147" t="n">
        <v>5278.3</v>
      </c>
      <c r="F1266" s="144" t="n">
        <f aca="false">E1266*10.76391</f>
        <v>56815.146153</v>
      </c>
      <c r="G1266" s="132" t="s">
        <v>262</v>
      </c>
      <c r="H1266" s="132" t="n">
        <v>1</v>
      </c>
      <c r="I1266" s="132" t="n">
        <v>6</v>
      </c>
      <c r="J1266" s="132" t="n">
        <f aca="false">IF(L1266=13.5,IF(X1266=1,12,9),-0.392532+1.267037*L1266+0.472239*X1266+0.58658*W1266+0.089417*V1266+0.531633*U1266+0.337883*T1266-0.403545*S1266)</f>
        <v>5.013499</v>
      </c>
      <c r="K1266" s="145" t="n">
        <f aca="false">IF(I1266=0,J1266,I1266)</f>
        <v>6</v>
      </c>
      <c r="L1266" s="132" t="n">
        <v>4</v>
      </c>
      <c r="M1266" s="132" t="n">
        <v>2</v>
      </c>
      <c r="N1266" s="132" t="n">
        <v>12</v>
      </c>
      <c r="O1266" s="132" t="s">
        <v>152</v>
      </c>
      <c r="P1266" s="132" t="n">
        <v>2</v>
      </c>
      <c r="Q1266" s="132" t="n">
        <v>2.5</v>
      </c>
      <c r="R1266" s="132" t="n">
        <v>0</v>
      </c>
      <c r="S1266" s="132" t="n">
        <v>0</v>
      </c>
      <c r="T1266" s="132" t="n">
        <v>1</v>
      </c>
      <c r="U1266" s="132" t="n">
        <v>0</v>
      </c>
      <c r="V1266" s="132" t="n">
        <v>0</v>
      </c>
      <c r="W1266" s="132" t="n">
        <v>0</v>
      </c>
      <c r="X1266" s="132" t="n">
        <v>0</v>
      </c>
      <c r="Y1266" s="132" t="n">
        <f aca="false">IF(L1266&lt;=2.5,1,IF(L1266&lt;=4.5,2,IF(L1266&lt;=6.5,3,4)))</f>
        <v>2</v>
      </c>
      <c r="Z1266" s="132" t="n">
        <f aca="false">IF(R1266=1,35,IF(S1266=1,64,IF(T1266=1,IF(Y1266=1,85,104),IF(U1266=1,IF(Y1266=1,124,152),IF(V1266=1,(IF(Y1266=1,146,IF(Y1266=2,178,263))),IF(W1266=1,(IF(Y1266=1,178,IF(Y1266=2,218,321))),IF(X1266=1,IF(Y1266=1,190,IF(Y1266=2,242,IF(Y1266=3,357,896))))))))))</f>
        <v>104</v>
      </c>
      <c r="AA1266" s="146" t="n">
        <f aca="false">Z1266*F1266</f>
        <v>5908775.199912</v>
      </c>
      <c r="AB1266" s="141" t="n">
        <v>0</v>
      </c>
      <c r="AC1266" s="136" t="s">
        <v>125</v>
      </c>
    </row>
    <row r="1267" customFormat="false" ht="13.8" hidden="false" customHeight="false" outlineLevel="0" collapsed="false">
      <c r="A1267" s="136" t="n">
        <v>1266</v>
      </c>
      <c r="B1267" s="132" t="n">
        <v>299360.755017</v>
      </c>
      <c r="C1267" s="132" t="n">
        <v>5044906.48993</v>
      </c>
      <c r="D1267" s="132" t="s">
        <v>774</v>
      </c>
      <c r="E1267" s="147" t="n">
        <v>5255.8</v>
      </c>
      <c r="F1267" s="144" t="n">
        <f aca="false">E1267*10.76391</f>
        <v>56572.958178</v>
      </c>
      <c r="G1267" s="132" t="s">
        <v>198</v>
      </c>
      <c r="H1267" s="132" t="n">
        <v>0</v>
      </c>
      <c r="I1267" s="132" t="n">
        <v>0</v>
      </c>
      <c r="J1267" s="132" t="n">
        <f aca="false">IF(L1267=13.5,IF(X1267=1,12,9),-0.392532+1.267037*L1267+0.472239*X1267+0.58658*W1267+0.089417*V1267+0.531633*U1267+0.337883*T1267-0.403545*S1267)</f>
        <v>3.940212</v>
      </c>
      <c r="K1267" s="145" t="n">
        <f aca="false">IF(I1267=0,J1267,I1267)</f>
        <v>3.940212</v>
      </c>
      <c r="L1267" s="132" t="n">
        <v>3</v>
      </c>
      <c r="M1267" s="132" t="n">
        <v>2</v>
      </c>
      <c r="N1267" s="132" t="n">
        <v>6</v>
      </c>
      <c r="O1267" s="132" t="s">
        <v>153</v>
      </c>
      <c r="P1267" s="132" t="n">
        <v>2</v>
      </c>
      <c r="Q1267" s="132" t="n">
        <v>2.5</v>
      </c>
      <c r="R1267" s="132" t="n">
        <v>0</v>
      </c>
      <c r="S1267" s="132" t="n">
        <v>0</v>
      </c>
      <c r="T1267" s="132" t="n">
        <v>0</v>
      </c>
      <c r="U1267" s="132" t="n">
        <v>1</v>
      </c>
      <c r="V1267" s="132" t="n">
        <v>0</v>
      </c>
      <c r="W1267" s="132" t="n">
        <v>0</v>
      </c>
      <c r="X1267" s="132" t="n">
        <v>0</v>
      </c>
      <c r="Y1267" s="132" t="n">
        <f aca="false">IF(L1267&lt;=2.5,1,IF(L1267&lt;=4.5,2,IF(L1267&lt;=6.5,3,4)))</f>
        <v>2</v>
      </c>
      <c r="Z1267" s="132" t="n">
        <f aca="false">IF(R1267=1,35,IF(S1267=1,64,IF(T1267=1,IF(Y1267=1,85,104),IF(U1267=1,IF(Y1267=1,124,152),IF(V1267=1,(IF(Y1267=1,146,IF(Y1267=2,178,263))),IF(W1267=1,(IF(Y1267=1,178,IF(Y1267=2,218,321))),IF(X1267=1,IF(Y1267=1,190,IF(Y1267=2,242,IF(Y1267=3,357,896))))))))))</f>
        <v>152</v>
      </c>
      <c r="AA1267" s="146" t="n">
        <f aca="false">Z1267*F1267</f>
        <v>8599089.643056</v>
      </c>
      <c r="AB1267" s="141" t="n">
        <v>0</v>
      </c>
      <c r="AC1267" s="136" t="s">
        <v>191</v>
      </c>
    </row>
    <row r="1268" customFormat="false" ht="13.8" hidden="false" customHeight="false" outlineLevel="0" collapsed="false">
      <c r="A1268" s="136" t="n">
        <v>1267</v>
      </c>
      <c r="B1268" s="132" t="n">
        <v>303800.743</v>
      </c>
      <c r="C1268" s="132" t="n">
        <v>5056111.478</v>
      </c>
      <c r="D1268" s="132" t="s">
        <v>775</v>
      </c>
      <c r="E1268" s="147" t="n">
        <v>5255.7</v>
      </c>
      <c r="F1268" s="144" t="n">
        <f aca="false">E1268*10.76391</f>
        <v>56571.881787</v>
      </c>
      <c r="G1268" s="132" t="s">
        <v>333</v>
      </c>
      <c r="H1268" s="132" t="n">
        <v>0</v>
      </c>
      <c r="I1268" s="132" t="n">
        <v>0</v>
      </c>
      <c r="J1268" s="132" t="n">
        <f aca="false">IF(L1268=13.5,IF(X1268=1,12,9),-0.392532+1.267037*L1268+0.472239*X1268+0.58658*W1268+0.089417*V1268+0.531633*U1268+0.337883*T1268-0.403545*S1268)</f>
        <v>2.141542</v>
      </c>
      <c r="K1268" s="145" t="n">
        <f aca="false">IF(I1268=0,J1268,I1268)</f>
        <v>2.141542</v>
      </c>
      <c r="L1268" s="132" t="n">
        <v>2</v>
      </c>
      <c r="M1268" s="132" t="n">
        <v>1</v>
      </c>
      <c r="N1268" s="132" t="n">
        <v>3</v>
      </c>
      <c r="O1268" s="132" t="s">
        <v>150</v>
      </c>
      <c r="P1268" s="132" t="n">
        <v>2</v>
      </c>
      <c r="Q1268" s="132" t="n">
        <v>1.5</v>
      </c>
      <c r="R1268" s="132" t="n">
        <v>1</v>
      </c>
      <c r="S1268" s="132" t="n">
        <v>0</v>
      </c>
      <c r="T1268" s="132" t="n">
        <v>0</v>
      </c>
      <c r="U1268" s="132" t="n">
        <v>0</v>
      </c>
      <c r="V1268" s="132" t="n">
        <v>0</v>
      </c>
      <c r="W1268" s="132" t="n">
        <v>0</v>
      </c>
      <c r="X1268" s="132" t="n">
        <v>0</v>
      </c>
      <c r="Y1268" s="132" t="n">
        <f aca="false">IF(L1268&lt;=2.5,1,IF(L1268&lt;=4.5,2,IF(L1268&lt;=6.5,3,4)))</f>
        <v>1</v>
      </c>
      <c r="Z1268" s="132" t="n">
        <f aca="false">IF(R1268=1,35,IF(S1268=1,64,IF(T1268=1,IF(Y1268=1,85,104),IF(U1268=1,IF(Y1268=1,124,152),IF(V1268=1,(IF(Y1268=1,146,IF(Y1268=2,178,263))),IF(W1268=1,(IF(Y1268=1,178,IF(Y1268=2,218,321))),IF(X1268=1,IF(Y1268=1,190,IF(Y1268=2,242,IF(Y1268=3,357,896))))))))))</f>
        <v>35</v>
      </c>
      <c r="AA1268" s="146" t="n">
        <f aca="false">Z1268*F1268</f>
        <v>1980015.862545</v>
      </c>
      <c r="AB1268" s="141" t="n">
        <v>0</v>
      </c>
      <c r="AC1268" s="136" t="s">
        <v>126</v>
      </c>
    </row>
    <row r="1269" customFormat="false" ht="13.8" hidden="false" customHeight="false" outlineLevel="0" collapsed="false">
      <c r="A1269" s="136" t="n">
        <v>1268</v>
      </c>
      <c r="B1269" s="132" t="n">
        <v>296982.4032</v>
      </c>
      <c r="C1269" s="132" t="n">
        <v>5047645.859</v>
      </c>
      <c r="D1269" s="132" t="s">
        <v>776</v>
      </c>
      <c r="E1269" s="147" t="n">
        <v>5247.5</v>
      </c>
      <c r="F1269" s="144" t="n">
        <f aca="false">E1269*10.76391</f>
        <v>56483.617725</v>
      </c>
      <c r="G1269" s="132" t="s">
        <v>473</v>
      </c>
      <c r="H1269" s="132" t="n">
        <v>0</v>
      </c>
      <c r="I1269" s="132" t="n">
        <v>0</v>
      </c>
      <c r="J1269" s="132" t="n">
        <f aca="false">IF(L1269=13.5,IF(X1269=1,12,9),-0.392532+1.267037*L1269+0.472239*X1269+0.58658*W1269+0.089417*V1269+0.531633*U1269+0.337883*T1269-0.403545*S1269)</f>
        <v>1.737997</v>
      </c>
      <c r="K1269" s="145" t="n">
        <f aca="false">IF(I1269=0,J1269,I1269)</f>
        <v>1.737997</v>
      </c>
      <c r="L1269" s="132" t="n">
        <v>2</v>
      </c>
      <c r="M1269" s="132" t="n">
        <v>1</v>
      </c>
      <c r="N1269" s="132" t="n">
        <v>3</v>
      </c>
      <c r="O1269" s="132" t="s">
        <v>151</v>
      </c>
      <c r="P1269" s="132" t="n">
        <v>2</v>
      </c>
      <c r="Q1269" s="132" t="n">
        <v>1.5</v>
      </c>
      <c r="R1269" s="132" t="n">
        <v>0</v>
      </c>
      <c r="S1269" s="132" t="n">
        <v>1</v>
      </c>
      <c r="T1269" s="132" t="n">
        <v>0</v>
      </c>
      <c r="U1269" s="132" t="n">
        <v>0</v>
      </c>
      <c r="V1269" s="132" t="n">
        <v>0</v>
      </c>
      <c r="W1269" s="132" t="n">
        <v>0</v>
      </c>
      <c r="X1269" s="132" t="n">
        <v>0</v>
      </c>
      <c r="Y1269" s="132" t="n">
        <f aca="false">IF(L1269&lt;=2.5,1,IF(L1269&lt;=4.5,2,IF(L1269&lt;=6.5,3,4)))</f>
        <v>1</v>
      </c>
      <c r="Z1269" s="132" t="n">
        <f aca="false">IF(R1269=1,35,IF(S1269=1,64,IF(T1269=1,IF(Y1269=1,85,104),IF(U1269=1,IF(Y1269=1,124,152),IF(V1269=1,(IF(Y1269=1,146,IF(Y1269=2,178,263))),IF(W1269=1,(IF(Y1269=1,178,IF(Y1269=2,218,321))),IF(X1269=1,IF(Y1269=1,190,IF(Y1269=2,242,IF(Y1269=3,357,896))))))))))</f>
        <v>64</v>
      </c>
      <c r="AA1269" s="146" t="n">
        <f aca="false">Z1269*F1269</f>
        <v>3614951.5344</v>
      </c>
      <c r="AB1269" s="141" t="n">
        <v>0</v>
      </c>
      <c r="AC1269" s="136" t="s">
        <v>125</v>
      </c>
    </row>
    <row r="1270" customFormat="false" ht="13.8" hidden="false" customHeight="false" outlineLevel="0" collapsed="false">
      <c r="A1270" s="136" t="n">
        <v>1269</v>
      </c>
      <c r="B1270" s="132" t="n">
        <v>277255.035858</v>
      </c>
      <c r="C1270" s="132" t="n">
        <v>5039569.72224</v>
      </c>
      <c r="D1270" s="132" t="s">
        <v>777</v>
      </c>
      <c r="E1270" s="147" t="n">
        <v>5235.79</v>
      </c>
      <c r="F1270" s="144" t="n">
        <f aca="false">E1270*10.76391</f>
        <v>56357.5723389</v>
      </c>
      <c r="G1270" s="132" t="s">
        <v>754</v>
      </c>
      <c r="H1270" s="132" t="n">
        <v>0.2</v>
      </c>
      <c r="I1270" s="132" t="n">
        <v>3</v>
      </c>
      <c r="J1270" s="132" t="n">
        <f aca="false">IF(L1270=13.5,IF(X1270=1,12,9),-0.392532+1.267037*L1270+0.472239*X1270+0.58658*W1270+0.089417*V1270+0.531633*U1270+0.337883*T1270-0.403545*S1270)</f>
        <v>4.0420975</v>
      </c>
      <c r="K1270" s="145" t="n">
        <f aca="false">IF(I1270=0,J1270,I1270)</f>
        <v>3</v>
      </c>
      <c r="L1270" s="132" t="n">
        <v>3.5</v>
      </c>
      <c r="M1270" s="132" t="n">
        <v>1</v>
      </c>
      <c r="N1270" s="132" t="n">
        <v>12</v>
      </c>
      <c r="O1270" s="132" t="s">
        <v>150</v>
      </c>
      <c r="P1270" s="132" t="n">
        <v>2</v>
      </c>
      <c r="Q1270" s="132" t="n">
        <v>1.5</v>
      </c>
      <c r="R1270" s="132" t="n">
        <v>1</v>
      </c>
      <c r="S1270" s="132" t="n">
        <v>0</v>
      </c>
      <c r="T1270" s="132" t="n">
        <v>0</v>
      </c>
      <c r="U1270" s="132" t="n">
        <v>0</v>
      </c>
      <c r="V1270" s="132" t="n">
        <v>0</v>
      </c>
      <c r="W1270" s="132" t="n">
        <v>0</v>
      </c>
      <c r="X1270" s="132" t="n">
        <v>0</v>
      </c>
      <c r="Y1270" s="132" t="n">
        <f aca="false">IF(L1270&lt;=2.5,1,IF(L1270&lt;=4.5,2,IF(L1270&lt;=6.5,3,4)))</f>
        <v>2</v>
      </c>
      <c r="Z1270" s="132" t="n">
        <f aca="false">IF(R1270=1,35,IF(S1270=1,64,IF(T1270=1,IF(Y1270=1,85,104),IF(U1270=1,IF(Y1270=1,124,152),IF(V1270=1,(IF(Y1270=1,146,IF(Y1270=2,178,263))),IF(W1270=1,(IF(Y1270=1,178,IF(Y1270=2,218,321))),IF(X1270=1,IF(Y1270=1,190,IF(Y1270=2,242,IF(Y1270=3,357,896))))))))))</f>
        <v>35</v>
      </c>
      <c r="AA1270" s="146" t="n">
        <f aca="false">Z1270*F1270</f>
        <v>1972515.0318615</v>
      </c>
      <c r="AB1270" s="141" t="n">
        <v>0</v>
      </c>
      <c r="AC1270" s="136" t="s">
        <v>126</v>
      </c>
    </row>
    <row r="1271" customFormat="false" ht="13.8" hidden="false" customHeight="false" outlineLevel="0" collapsed="false">
      <c r="A1271" s="136" t="n">
        <v>1270</v>
      </c>
      <c r="B1271" s="132" t="n">
        <v>300787.675128</v>
      </c>
      <c r="C1271" s="132" t="n">
        <v>5047656.90082</v>
      </c>
      <c r="D1271" s="132" t="s">
        <v>778</v>
      </c>
      <c r="E1271" s="147" t="n">
        <v>5179.3</v>
      </c>
      <c r="F1271" s="144" t="n">
        <f aca="false">E1271*10.76391</f>
        <v>55749.519063</v>
      </c>
      <c r="G1271" s="132" t="s">
        <v>283</v>
      </c>
      <c r="H1271" s="132" t="n">
        <v>0</v>
      </c>
      <c r="I1271" s="132" t="n">
        <v>6</v>
      </c>
      <c r="J1271" s="132" t="n">
        <f aca="false">IF(L1271=13.5,IF(X1271=1,12,9),-0.392532+1.267037*L1271+0.472239*X1271+0.58658*W1271+0.089417*V1271+0.531633*U1271+0.337883*T1271-0.403545*S1271)</f>
        <v>5.013499</v>
      </c>
      <c r="K1271" s="145" t="n">
        <f aca="false">IF(I1271=0,J1271,I1271)</f>
        <v>6</v>
      </c>
      <c r="L1271" s="132" t="n">
        <v>4</v>
      </c>
      <c r="M1271" s="132" t="n">
        <v>2</v>
      </c>
      <c r="N1271" s="132" t="n">
        <v>12</v>
      </c>
      <c r="O1271" s="132" t="s">
        <v>152</v>
      </c>
      <c r="P1271" s="132" t="n">
        <v>2</v>
      </c>
      <c r="Q1271" s="132" t="n">
        <v>2.5</v>
      </c>
      <c r="R1271" s="132" t="n">
        <v>0</v>
      </c>
      <c r="S1271" s="132" t="n">
        <v>0</v>
      </c>
      <c r="T1271" s="132" t="n">
        <v>1</v>
      </c>
      <c r="U1271" s="132" t="n">
        <v>0</v>
      </c>
      <c r="V1271" s="132" t="n">
        <v>0</v>
      </c>
      <c r="W1271" s="132" t="n">
        <v>0</v>
      </c>
      <c r="X1271" s="132" t="n">
        <v>0</v>
      </c>
      <c r="Y1271" s="132" t="n">
        <f aca="false">IF(L1271&lt;=2.5,1,IF(L1271&lt;=4.5,2,IF(L1271&lt;=6.5,3,4)))</f>
        <v>2</v>
      </c>
      <c r="Z1271" s="132" t="n">
        <f aca="false">IF(R1271=1,35,IF(S1271=1,64,IF(T1271=1,IF(Y1271=1,85,104),IF(U1271=1,IF(Y1271=1,124,152),IF(V1271=1,(IF(Y1271=1,146,IF(Y1271=2,178,263))),IF(W1271=1,(IF(Y1271=1,178,IF(Y1271=2,218,321))),IF(X1271=1,IF(Y1271=1,190,IF(Y1271=2,242,IF(Y1271=3,357,896))))))))))</f>
        <v>104</v>
      </c>
      <c r="AA1271" s="146" t="n">
        <f aca="false">Z1271*F1271</f>
        <v>5797949.982552</v>
      </c>
      <c r="AB1271" s="141" t="n">
        <v>0</v>
      </c>
      <c r="AC1271" s="136" t="s">
        <v>125</v>
      </c>
    </row>
    <row r="1272" customFormat="false" ht="13.8" hidden="false" customHeight="false" outlineLevel="0" collapsed="false">
      <c r="A1272" s="136" t="n">
        <v>1271</v>
      </c>
      <c r="B1272" s="132" t="n">
        <v>304127.0907</v>
      </c>
      <c r="C1272" s="132" t="n">
        <v>5057905.084</v>
      </c>
      <c r="D1272" s="132" t="s">
        <v>779</v>
      </c>
      <c r="E1272" s="147" t="n">
        <v>5167.5</v>
      </c>
      <c r="F1272" s="144" t="n">
        <f aca="false">E1272*10.76391</f>
        <v>55622.504925</v>
      </c>
      <c r="G1272" s="132" t="s">
        <v>333</v>
      </c>
      <c r="H1272" s="132" t="n">
        <v>0</v>
      </c>
      <c r="I1272" s="132" t="n">
        <v>0</v>
      </c>
      <c r="J1272" s="132" t="n">
        <f aca="false">IF(L1272=13.5,IF(X1272=1,12,9),-0.392532+1.267037*L1272+0.472239*X1272+0.58658*W1272+0.089417*V1272+0.531633*U1272+0.337883*T1272-0.403545*S1272)</f>
        <v>2.141542</v>
      </c>
      <c r="K1272" s="145" t="n">
        <f aca="false">IF(I1272=0,J1272,I1272)</f>
        <v>2.141542</v>
      </c>
      <c r="L1272" s="132" t="n">
        <v>2</v>
      </c>
      <c r="M1272" s="132" t="n">
        <v>1</v>
      </c>
      <c r="N1272" s="132" t="n">
        <v>3</v>
      </c>
      <c r="O1272" s="132" t="s">
        <v>150</v>
      </c>
      <c r="P1272" s="132" t="n">
        <v>2</v>
      </c>
      <c r="Q1272" s="132" t="n">
        <v>1.5</v>
      </c>
      <c r="R1272" s="132" t="n">
        <v>1</v>
      </c>
      <c r="S1272" s="132" t="n">
        <v>0</v>
      </c>
      <c r="T1272" s="132" t="n">
        <v>0</v>
      </c>
      <c r="U1272" s="132" t="n">
        <v>0</v>
      </c>
      <c r="V1272" s="132" t="n">
        <v>0</v>
      </c>
      <c r="W1272" s="132" t="n">
        <v>0</v>
      </c>
      <c r="X1272" s="132" t="n">
        <v>0</v>
      </c>
      <c r="Y1272" s="132" t="n">
        <f aca="false">IF(L1272&lt;=2.5,1,IF(L1272&lt;=4.5,2,IF(L1272&lt;=6.5,3,4)))</f>
        <v>1</v>
      </c>
      <c r="Z1272" s="132" t="n">
        <f aca="false">IF(R1272=1,35,IF(S1272=1,64,IF(T1272=1,IF(Y1272=1,85,104),IF(U1272=1,IF(Y1272=1,124,152),IF(V1272=1,(IF(Y1272=1,146,IF(Y1272=2,178,263))),IF(W1272=1,(IF(Y1272=1,178,IF(Y1272=2,218,321))),IF(X1272=1,IF(Y1272=1,190,IF(Y1272=2,242,IF(Y1272=3,357,896))))))))))</f>
        <v>35</v>
      </c>
      <c r="AA1272" s="146" t="n">
        <f aca="false">Z1272*F1272</f>
        <v>1946787.672375</v>
      </c>
      <c r="AB1272" s="141" t="n">
        <v>0</v>
      </c>
      <c r="AC1272" s="136" t="s">
        <v>126</v>
      </c>
    </row>
    <row r="1273" customFormat="false" ht="13.8" hidden="false" customHeight="false" outlineLevel="0" collapsed="false">
      <c r="A1273" s="136" t="n">
        <v>1272</v>
      </c>
      <c r="B1273" s="132" t="n">
        <v>296798.885292</v>
      </c>
      <c r="C1273" s="132" t="n">
        <v>5054523.26978</v>
      </c>
      <c r="D1273" s="132" t="s">
        <v>780</v>
      </c>
      <c r="E1273" s="147" t="n">
        <v>5162.6</v>
      </c>
      <c r="F1273" s="144" t="n">
        <f aca="false">E1273*10.76391</f>
        <v>55569.761766</v>
      </c>
      <c r="G1273" s="132" t="s">
        <v>305</v>
      </c>
      <c r="H1273" s="132" t="n">
        <v>0</v>
      </c>
      <c r="I1273" s="132" t="n">
        <v>0</v>
      </c>
      <c r="J1273" s="132" t="n">
        <f aca="false">IF(L1273=13.5,IF(X1273=1,12,9),-0.392532+1.267037*L1273+0.472239*X1273+0.58658*W1273+0.089417*V1273+0.531633*U1273+0.337883*T1273-0.403545*S1273)</f>
        <v>2.141542</v>
      </c>
      <c r="K1273" s="145" t="n">
        <f aca="false">IF(I1273=0,J1273,I1273)</f>
        <v>2.141542</v>
      </c>
      <c r="L1273" s="132" t="n">
        <v>2</v>
      </c>
      <c r="M1273" s="132" t="n">
        <v>2</v>
      </c>
      <c r="N1273" s="132" t="n">
        <v>3</v>
      </c>
      <c r="O1273" s="132" t="s">
        <v>150</v>
      </c>
      <c r="P1273" s="132" t="n">
        <v>2</v>
      </c>
      <c r="Q1273" s="132" t="n">
        <v>1.5</v>
      </c>
      <c r="R1273" s="132" t="n">
        <v>1</v>
      </c>
      <c r="S1273" s="132" t="n">
        <v>0</v>
      </c>
      <c r="T1273" s="132" t="n">
        <v>0</v>
      </c>
      <c r="U1273" s="132" t="n">
        <v>0</v>
      </c>
      <c r="V1273" s="132" t="n">
        <v>0</v>
      </c>
      <c r="W1273" s="132" t="n">
        <v>0</v>
      </c>
      <c r="X1273" s="132" t="n">
        <v>0</v>
      </c>
      <c r="Y1273" s="132" t="n">
        <f aca="false">IF(L1273&lt;=2.5,1,IF(L1273&lt;=4.5,2,IF(L1273&lt;=6.5,3,4)))</f>
        <v>1</v>
      </c>
      <c r="Z1273" s="132" t="n">
        <f aca="false">IF(R1273=1,35,IF(S1273=1,64,IF(T1273=1,IF(Y1273=1,85,104),IF(U1273=1,IF(Y1273=1,124,152),IF(V1273=1,(IF(Y1273=1,146,IF(Y1273=2,178,263))),IF(W1273=1,(IF(Y1273=1,178,IF(Y1273=2,218,321))),IF(X1273=1,IF(Y1273=1,190,IF(Y1273=2,242,IF(Y1273=3,357,896))))))))))</f>
        <v>35</v>
      </c>
      <c r="AA1273" s="146" t="n">
        <f aca="false">Z1273*F1273</f>
        <v>1944941.66181</v>
      </c>
      <c r="AB1273" s="141" t="n">
        <v>0</v>
      </c>
      <c r="AC1273" s="136" t="s">
        <v>126</v>
      </c>
    </row>
    <row r="1274" customFormat="false" ht="13.8" hidden="false" customHeight="false" outlineLevel="0" collapsed="false">
      <c r="A1274" s="136" t="n">
        <v>1273</v>
      </c>
      <c r="B1274" s="132" t="n">
        <v>295567.042749</v>
      </c>
      <c r="C1274" s="132" t="n">
        <v>5033392.42732</v>
      </c>
      <c r="D1274" s="132" t="s">
        <v>781</v>
      </c>
      <c r="E1274" s="147" t="n">
        <v>5144.4</v>
      </c>
      <c r="F1274" s="144" t="n">
        <f aca="false">E1274*10.76391</f>
        <v>55373.858604</v>
      </c>
      <c r="G1274" s="132" t="s">
        <v>504</v>
      </c>
      <c r="H1274" s="132" t="n">
        <v>0.3</v>
      </c>
      <c r="I1274" s="132" t="n">
        <v>4.5</v>
      </c>
      <c r="J1274" s="132" t="n">
        <f aca="false">IF(L1274=13.5,IF(X1274=1,12,9),-0.392532+1.267037*L1274+0.472239*X1274+0.58658*W1274+0.089417*V1274+0.531633*U1274+0.337883*T1274-0.403545*S1274)</f>
        <v>5.539108</v>
      </c>
      <c r="K1274" s="145" t="n">
        <f aca="false">IF(I1274=0,J1274,I1274)</f>
        <v>4.5</v>
      </c>
      <c r="L1274" s="132" t="n">
        <v>5</v>
      </c>
      <c r="M1274" s="132" t="n">
        <v>3</v>
      </c>
      <c r="N1274" s="132" t="n">
        <v>16</v>
      </c>
      <c r="O1274" s="132" t="s">
        <v>151</v>
      </c>
      <c r="P1274" s="132" t="n">
        <v>2</v>
      </c>
      <c r="Q1274" s="132" t="n">
        <v>2.5</v>
      </c>
      <c r="R1274" s="132" t="n">
        <v>0</v>
      </c>
      <c r="S1274" s="132" t="n">
        <v>1</v>
      </c>
      <c r="T1274" s="132" t="n">
        <v>0</v>
      </c>
      <c r="U1274" s="132" t="n">
        <v>0</v>
      </c>
      <c r="V1274" s="132" t="n">
        <v>0</v>
      </c>
      <c r="W1274" s="132" t="n">
        <v>0</v>
      </c>
      <c r="X1274" s="132" t="n">
        <v>0</v>
      </c>
      <c r="Y1274" s="132" t="n">
        <f aca="false">IF(L1274&lt;=2.5,1,IF(L1274&lt;=4.5,2,IF(L1274&lt;=6.5,3,4)))</f>
        <v>3</v>
      </c>
      <c r="Z1274" s="132" t="n">
        <f aca="false">IF(R1274=1,35,IF(S1274=1,64,IF(T1274=1,IF(Y1274=1,85,104),IF(U1274=1,IF(Y1274=1,124,152),IF(V1274=1,(IF(Y1274=1,146,IF(Y1274=2,178,263))),IF(W1274=1,(IF(Y1274=1,178,IF(Y1274=2,218,321))),IF(X1274=1,IF(Y1274=1,190,IF(Y1274=2,242,IF(Y1274=3,357,896))))))))))</f>
        <v>64</v>
      </c>
      <c r="AA1274" s="146" t="n">
        <f aca="false">Z1274*F1274</f>
        <v>3543926.950656</v>
      </c>
      <c r="AB1274" s="141" t="n">
        <v>0</v>
      </c>
      <c r="AC1274" s="136" t="s">
        <v>125</v>
      </c>
    </row>
    <row r="1275" customFormat="false" ht="13.8" hidden="false" customHeight="false" outlineLevel="0" collapsed="false">
      <c r="A1275" s="136" t="n">
        <v>1274</v>
      </c>
      <c r="B1275" s="132" t="n">
        <v>300486.378671</v>
      </c>
      <c r="C1275" s="132" t="n">
        <v>5036066.54407</v>
      </c>
      <c r="D1275" s="132" t="s">
        <v>782</v>
      </c>
      <c r="E1275" s="147" t="n">
        <v>5138.6</v>
      </c>
      <c r="F1275" s="144" t="n">
        <f aca="false">E1275*10.76391</f>
        <v>55311.427926</v>
      </c>
      <c r="G1275" s="132" t="s">
        <v>437</v>
      </c>
      <c r="H1275" s="132" t="n">
        <v>1</v>
      </c>
      <c r="I1275" s="132" t="n">
        <v>2</v>
      </c>
      <c r="J1275" s="132" t="n">
        <f aca="false">IF(L1275=13.5,IF(X1275=1,12,9),-0.392532+1.267037*L1275+0.472239*X1275+0.58658*W1275+0.089417*V1275+0.531633*U1275+0.337883*T1275-0.403545*S1275)</f>
        <v>5.3985515</v>
      </c>
      <c r="K1275" s="145" t="n">
        <f aca="false">IF(I1275=0,J1275,I1275)</f>
        <v>2</v>
      </c>
      <c r="L1275" s="132" t="n">
        <v>4.5</v>
      </c>
      <c r="M1275" s="132" t="n">
        <v>4</v>
      </c>
      <c r="N1275" s="132" t="n">
        <v>12</v>
      </c>
      <c r="O1275" s="132" t="s">
        <v>154</v>
      </c>
      <c r="P1275" s="132" t="n">
        <v>2</v>
      </c>
      <c r="Q1275" s="132" t="n">
        <v>1.5</v>
      </c>
      <c r="R1275" s="132" t="n">
        <v>0</v>
      </c>
      <c r="S1275" s="132" t="n">
        <v>0</v>
      </c>
      <c r="T1275" s="132" t="n">
        <v>0</v>
      </c>
      <c r="U1275" s="132" t="n">
        <v>0</v>
      </c>
      <c r="V1275" s="132" t="n">
        <v>1</v>
      </c>
      <c r="W1275" s="132" t="n">
        <v>0</v>
      </c>
      <c r="X1275" s="132" t="n">
        <v>0</v>
      </c>
      <c r="Y1275" s="132" t="n">
        <f aca="false">IF(L1275&lt;=2.5,1,IF(L1275&lt;=4.5,2,IF(L1275&lt;=6.5,3,4)))</f>
        <v>2</v>
      </c>
      <c r="Z1275" s="132" t="n">
        <f aca="false">IF(R1275=1,35,IF(S1275=1,64,IF(T1275=1,IF(Y1275=1,85,104),IF(U1275=1,IF(Y1275=1,124,152),IF(V1275=1,(IF(Y1275=1,146,IF(Y1275=2,178,263))),IF(W1275=1,(IF(Y1275=1,178,IF(Y1275=2,218,321))),IF(X1275=1,IF(Y1275=1,190,IF(Y1275=2,242,IF(Y1275=3,357,896))))))))))</f>
        <v>178</v>
      </c>
      <c r="AA1275" s="146" t="n">
        <f aca="false">Z1275*F1275</f>
        <v>9845434.170828</v>
      </c>
      <c r="AB1275" s="141" t="n">
        <v>0</v>
      </c>
      <c r="AC1275" s="136" t="s">
        <v>191</v>
      </c>
    </row>
    <row r="1276" customFormat="false" ht="13.8" hidden="false" customHeight="false" outlineLevel="0" collapsed="false">
      <c r="A1276" s="136" t="n">
        <v>1275</v>
      </c>
      <c r="B1276" s="132" t="n">
        <v>292464.122574</v>
      </c>
      <c r="C1276" s="132" t="n">
        <v>5043695.2579</v>
      </c>
      <c r="D1276" s="132" t="s">
        <v>783</v>
      </c>
      <c r="E1276" s="147" t="n">
        <v>5133.1</v>
      </c>
      <c r="F1276" s="144" t="n">
        <f aca="false">E1276*10.76391</f>
        <v>55252.226421</v>
      </c>
      <c r="G1276" s="132" t="s">
        <v>784</v>
      </c>
      <c r="H1276" s="132" t="n">
        <v>1</v>
      </c>
      <c r="I1276" s="132" t="n">
        <v>0</v>
      </c>
      <c r="J1276" s="132" t="n">
        <f aca="false">IF(L1276=13.5,IF(X1276=1,12,9),-0.392532+1.267037*L1276+0.472239*X1276+0.58658*W1276+0.089417*V1276+0.531633*U1276+0.337883*T1276-0.403545*S1276)</f>
        <v>3.1129435</v>
      </c>
      <c r="K1276" s="145" t="n">
        <f aca="false">IF(I1276=0,J1276,I1276)</f>
        <v>3.1129435</v>
      </c>
      <c r="L1276" s="132" t="n">
        <v>2.5</v>
      </c>
      <c r="M1276" s="132" t="n">
        <v>2</v>
      </c>
      <c r="N1276" s="132" t="n">
        <v>4</v>
      </c>
      <c r="O1276" s="132" t="s">
        <v>152</v>
      </c>
      <c r="P1276" s="132" t="n">
        <v>2</v>
      </c>
      <c r="Q1276" s="132" t="n">
        <v>2.5</v>
      </c>
      <c r="R1276" s="132" t="n">
        <v>0</v>
      </c>
      <c r="S1276" s="132" t="n">
        <v>0</v>
      </c>
      <c r="T1276" s="132" t="n">
        <v>1</v>
      </c>
      <c r="U1276" s="132" t="n">
        <v>0</v>
      </c>
      <c r="V1276" s="132" t="n">
        <v>0</v>
      </c>
      <c r="W1276" s="132" t="n">
        <v>0</v>
      </c>
      <c r="X1276" s="132" t="n">
        <v>0</v>
      </c>
      <c r="Y1276" s="132" t="n">
        <f aca="false">IF(L1276&lt;=2.5,1,IF(L1276&lt;=4.5,2,IF(L1276&lt;=6.5,3,4)))</f>
        <v>1</v>
      </c>
      <c r="Z1276" s="132" t="n">
        <f aca="false">IF(R1276=1,35,IF(S1276=1,64,IF(T1276=1,IF(Y1276=1,85,104),IF(U1276=1,IF(Y1276=1,124,152),IF(V1276=1,(IF(Y1276=1,146,IF(Y1276=2,178,263))),IF(W1276=1,(IF(Y1276=1,178,IF(Y1276=2,218,321))),IF(X1276=1,IF(Y1276=1,190,IF(Y1276=2,242,IF(Y1276=3,357,896))))))))))</f>
        <v>85</v>
      </c>
      <c r="AA1276" s="146" t="n">
        <f aca="false">Z1276*F1276</f>
        <v>4696439.245785</v>
      </c>
      <c r="AB1276" s="141" t="n">
        <v>0</v>
      </c>
      <c r="AC1276" s="136" t="s">
        <v>125</v>
      </c>
    </row>
    <row r="1277" customFormat="false" ht="13.8" hidden="false" customHeight="false" outlineLevel="0" collapsed="false">
      <c r="A1277" s="136" t="n">
        <v>1276</v>
      </c>
      <c r="B1277" s="132" t="n">
        <v>300778.086108</v>
      </c>
      <c r="C1277" s="132" t="n">
        <v>5044410.68359</v>
      </c>
      <c r="D1277" s="132" t="s">
        <v>785</v>
      </c>
      <c r="E1277" s="147" t="n">
        <v>5126.3</v>
      </c>
      <c r="F1277" s="144" t="n">
        <f aca="false">E1277*10.76391</f>
        <v>55179.031833</v>
      </c>
      <c r="G1277" s="132" t="s">
        <v>786</v>
      </c>
      <c r="H1277" s="132" t="n">
        <v>0</v>
      </c>
      <c r="I1277" s="132" t="n">
        <v>0</v>
      </c>
      <c r="J1277" s="132" t="n">
        <f aca="false">IF(L1277=13.5,IF(X1277=1,12,9),-0.392532+1.267037*L1277+0.472239*X1277+0.58658*W1277+0.089417*V1277+0.531633*U1277+0.337883*T1277-0.403545*S1277)</f>
        <v>2.479425</v>
      </c>
      <c r="K1277" s="145" t="n">
        <f aca="false">IF(I1277=0,J1277,I1277)</f>
        <v>2.479425</v>
      </c>
      <c r="L1277" s="132" t="n">
        <v>2</v>
      </c>
      <c r="M1277" s="132" t="n">
        <v>1</v>
      </c>
      <c r="N1277" s="132" t="n">
        <v>4</v>
      </c>
      <c r="O1277" s="132" t="s">
        <v>152</v>
      </c>
      <c r="P1277" s="132" t="n">
        <v>2</v>
      </c>
      <c r="Q1277" s="132" t="n">
        <v>1.5</v>
      </c>
      <c r="R1277" s="132" t="n">
        <v>0</v>
      </c>
      <c r="S1277" s="132" t="n">
        <v>0</v>
      </c>
      <c r="T1277" s="132" t="n">
        <v>1</v>
      </c>
      <c r="U1277" s="132" t="n">
        <v>0</v>
      </c>
      <c r="V1277" s="132" t="n">
        <v>0</v>
      </c>
      <c r="W1277" s="132" t="n">
        <v>0</v>
      </c>
      <c r="X1277" s="132" t="n">
        <v>0</v>
      </c>
      <c r="Y1277" s="132" t="n">
        <f aca="false">IF(L1277&lt;=2.5,1,IF(L1277&lt;=4.5,2,IF(L1277&lt;=6.5,3,4)))</f>
        <v>1</v>
      </c>
      <c r="Z1277" s="132" t="n">
        <f aca="false">IF(R1277=1,35,IF(S1277=1,64,IF(T1277=1,IF(Y1277=1,85,104),IF(U1277=1,IF(Y1277=1,124,152),IF(V1277=1,(IF(Y1277=1,146,IF(Y1277=2,178,263))),IF(W1277=1,(IF(Y1277=1,178,IF(Y1277=2,218,321))),IF(X1277=1,IF(Y1277=1,190,IF(Y1277=2,242,IF(Y1277=3,357,896))))))))))</f>
        <v>85</v>
      </c>
      <c r="AA1277" s="146" t="n">
        <f aca="false">Z1277*F1277</f>
        <v>4690217.705805</v>
      </c>
      <c r="AB1277" s="141" t="n">
        <v>0</v>
      </c>
      <c r="AC1277" s="136" t="s">
        <v>125</v>
      </c>
    </row>
    <row r="1278" customFormat="false" ht="13.8" hidden="false" customHeight="false" outlineLevel="0" collapsed="false">
      <c r="A1278" s="136" t="n">
        <v>1277</v>
      </c>
      <c r="B1278" s="132" t="n">
        <v>298796.60084</v>
      </c>
      <c r="C1278" s="132" t="n">
        <v>5037913.66109</v>
      </c>
      <c r="D1278" s="132" t="s">
        <v>787</v>
      </c>
      <c r="E1278" s="147" t="n">
        <v>5124.2</v>
      </c>
      <c r="F1278" s="144" t="n">
        <f aca="false">E1278*10.76391</f>
        <v>55156.427622</v>
      </c>
      <c r="G1278" s="132" t="s">
        <v>354</v>
      </c>
      <c r="H1278" s="132" t="n">
        <v>0</v>
      </c>
      <c r="I1278" s="132" t="n">
        <v>0</v>
      </c>
      <c r="J1278" s="132" t="n">
        <f aca="false">IF(L1278=13.5,IF(X1278=1,12,9),-0.392532+1.267037*L1278+0.472239*X1278+0.58658*W1278+0.089417*V1278+0.531633*U1278+0.337883*T1278-0.403545*S1278)</f>
        <v>2.8644775</v>
      </c>
      <c r="K1278" s="145" t="n">
        <f aca="false">IF(I1278=0,J1278,I1278)</f>
        <v>2.8644775</v>
      </c>
      <c r="L1278" s="132" t="n">
        <v>2.5</v>
      </c>
      <c r="M1278" s="132" t="n">
        <v>2</v>
      </c>
      <c r="N1278" s="132" t="n">
        <v>4</v>
      </c>
      <c r="O1278" s="132" t="s">
        <v>154</v>
      </c>
      <c r="P1278" s="132" t="n">
        <v>2</v>
      </c>
      <c r="Q1278" s="132" t="n">
        <v>1.5</v>
      </c>
      <c r="R1278" s="132" t="n">
        <v>0</v>
      </c>
      <c r="S1278" s="132" t="n">
        <v>0</v>
      </c>
      <c r="T1278" s="132" t="n">
        <v>0</v>
      </c>
      <c r="U1278" s="132" t="n">
        <v>0</v>
      </c>
      <c r="V1278" s="132" t="n">
        <v>1</v>
      </c>
      <c r="W1278" s="132" t="n">
        <v>0</v>
      </c>
      <c r="X1278" s="132" t="n">
        <v>0</v>
      </c>
      <c r="Y1278" s="132" t="n">
        <f aca="false">IF(L1278&lt;=2.5,1,IF(L1278&lt;=4.5,2,IF(L1278&lt;=6.5,3,4)))</f>
        <v>1</v>
      </c>
      <c r="Z1278" s="132" t="n">
        <f aca="false">IF(R1278=1,35,IF(S1278=1,64,IF(T1278=1,IF(Y1278=1,85,104),IF(U1278=1,IF(Y1278=1,124,152),IF(V1278=1,(IF(Y1278=1,146,IF(Y1278=2,178,263))),IF(W1278=1,(IF(Y1278=1,178,IF(Y1278=2,218,321))),IF(X1278=1,IF(Y1278=1,190,IF(Y1278=2,242,IF(Y1278=3,357,896))))))))))</f>
        <v>146</v>
      </c>
      <c r="AA1278" s="146" t="n">
        <f aca="false">Z1278*F1278</f>
        <v>8052838.432812</v>
      </c>
      <c r="AB1278" s="141" t="n">
        <v>0</v>
      </c>
      <c r="AC1278" s="136" t="s">
        <v>191</v>
      </c>
    </row>
    <row r="1279" customFormat="false" ht="13.8" hidden="false" customHeight="false" outlineLevel="0" collapsed="false">
      <c r="A1279" s="136" t="n">
        <v>1278</v>
      </c>
      <c r="B1279" s="132" t="n">
        <v>288152.825422</v>
      </c>
      <c r="C1279" s="132" t="n">
        <v>5043025.8314</v>
      </c>
      <c r="D1279" s="132" t="s">
        <v>788</v>
      </c>
      <c r="E1279" s="147" t="n">
        <v>5106.9</v>
      </c>
      <c r="F1279" s="144" t="n">
        <f aca="false">E1279*10.76391</f>
        <v>54970.211979</v>
      </c>
      <c r="G1279" s="132" t="s">
        <v>789</v>
      </c>
      <c r="H1279" s="132" t="n">
        <v>0</v>
      </c>
      <c r="I1279" s="132" t="n">
        <v>0</v>
      </c>
      <c r="J1279" s="132" t="n">
        <f aca="false">IF(L1279=13.5,IF(X1279=1,12,9),-0.392532+1.267037*L1279+0.472239*X1279+0.58658*W1279+0.089417*V1279+0.531633*U1279+0.337883*T1279-0.403545*S1279)</f>
        <v>3.005034</v>
      </c>
      <c r="K1279" s="145" t="n">
        <f aca="false">IF(I1279=0,J1279,I1279)</f>
        <v>3.005034</v>
      </c>
      <c r="L1279" s="132" t="n">
        <v>3</v>
      </c>
      <c r="M1279" s="132" t="n">
        <v>3</v>
      </c>
      <c r="N1279" s="132" t="n">
        <v>4</v>
      </c>
      <c r="O1279" s="132" t="s">
        <v>151</v>
      </c>
      <c r="P1279" s="132" t="n">
        <v>1.5</v>
      </c>
      <c r="Q1279" s="132" t="n">
        <v>2.5</v>
      </c>
      <c r="R1279" s="132" t="n">
        <v>0</v>
      </c>
      <c r="S1279" s="132" t="n">
        <v>1</v>
      </c>
      <c r="T1279" s="132" t="n">
        <v>0</v>
      </c>
      <c r="U1279" s="132" t="n">
        <v>0</v>
      </c>
      <c r="V1279" s="132" t="n">
        <v>0</v>
      </c>
      <c r="W1279" s="132" t="n">
        <v>0</v>
      </c>
      <c r="X1279" s="132" t="n">
        <v>0</v>
      </c>
      <c r="Y1279" s="132" t="n">
        <f aca="false">IF(L1279&lt;=2.5,1,IF(L1279&lt;=4.5,2,IF(L1279&lt;=6.5,3,4)))</f>
        <v>2</v>
      </c>
      <c r="Z1279" s="132" t="n">
        <f aca="false">IF(R1279=1,35,IF(S1279=1,64,IF(T1279=1,IF(Y1279=1,85,104),IF(U1279=1,IF(Y1279=1,124,152),IF(V1279=1,(IF(Y1279=1,146,IF(Y1279=2,178,263))),IF(W1279=1,(IF(Y1279=1,178,IF(Y1279=2,218,321))),IF(X1279=1,IF(Y1279=1,190,IF(Y1279=2,242,IF(Y1279=3,357,896))))))))))</f>
        <v>64</v>
      </c>
      <c r="AA1279" s="146" t="n">
        <f aca="false">Z1279*F1279</f>
        <v>3518093.566656</v>
      </c>
      <c r="AB1279" s="141" t="n">
        <v>1</v>
      </c>
      <c r="AC1279" s="136" t="s">
        <v>125</v>
      </c>
    </row>
    <row r="1280" customFormat="false" ht="13.8" hidden="false" customHeight="false" outlineLevel="0" collapsed="false">
      <c r="A1280" s="136" t="n">
        <v>1279</v>
      </c>
      <c r="B1280" s="132" t="n">
        <v>295088.114</v>
      </c>
      <c r="C1280" s="132" t="n">
        <v>5035814.039</v>
      </c>
      <c r="D1280" s="132" t="s">
        <v>790</v>
      </c>
      <c r="E1280" s="147" t="n">
        <v>5092</v>
      </c>
      <c r="F1280" s="144" t="n">
        <f aca="false">E1280*10.76391</f>
        <v>54809.82972</v>
      </c>
      <c r="G1280" s="132" t="s">
        <v>489</v>
      </c>
      <c r="H1280" s="132" t="n">
        <v>0</v>
      </c>
      <c r="I1280" s="132" t="n">
        <v>0</v>
      </c>
      <c r="J1280" s="132" t="n">
        <f aca="false">IF(L1280=13.5,IF(X1280=1,12,9),-0.392532+1.267037*L1280+0.472239*X1280+0.58658*W1280+0.089417*V1280+0.531633*U1280+0.337883*T1280-0.403545*S1280)</f>
        <v>2.479425</v>
      </c>
      <c r="K1280" s="145" t="n">
        <f aca="false">IF(I1280=0,J1280,I1280)</f>
        <v>2.479425</v>
      </c>
      <c r="L1280" s="132" t="n">
        <v>2</v>
      </c>
      <c r="M1280" s="132" t="n">
        <v>1</v>
      </c>
      <c r="N1280" s="132" t="n">
        <v>4</v>
      </c>
      <c r="O1280" s="132" t="s">
        <v>152</v>
      </c>
      <c r="P1280" s="132" t="n">
        <v>2</v>
      </c>
      <c r="Q1280" s="132" t="n">
        <v>1.5</v>
      </c>
      <c r="R1280" s="132" t="n">
        <v>0</v>
      </c>
      <c r="S1280" s="132" t="n">
        <v>0</v>
      </c>
      <c r="T1280" s="132" t="n">
        <v>1</v>
      </c>
      <c r="U1280" s="132" t="n">
        <v>0</v>
      </c>
      <c r="V1280" s="132" t="n">
        <v>0</v>
      </c>
      <c r="W1280" s="132" t="n">
        <v>0</v>
      </c>
      <c r="X1280" s="132" t="n">
        <v>0</v>
      </c>
      <c r="Y1280" s="132" t="n">
        <f aca="false">IF(L1280&lt;=2.5,1,IF(L1280&lt;=4.5,2,IF(L1280&lt;=6.5,3,4)))</f>
        <v>1</v>
      </c>
      <c r="Z1280" s="132" t="n">
        <f aca="false">IF(R1280=1,35,IF(S1280=1,64,IF(T1280=1,IF(Y1280=1,85,104),IF(U1280=1,IF(Y1280=1,124,152),IF(V1280=1,(IF(Y1280=1,146,IF(Y1280=2,178,263))),IF(W1280=1,(IF(Y1280=1,178,IF(Y1280=2,218,321))),IF(X1280=1,IF(Y1280=1,190,IF(Y1280=2,242,IF(Y1280=3,357,896))))))))))</f>
        <v>85</v>
      </c>
      <c r="AA1280" s="146" t="n">
        <f aca="false">Z1280*F1280</f>
        <v>4658835.5262</v>
      </c>
      <c r="AB1280" s="141" t="n">
        <v>0</v>
      </c>
      <c r="AC1280" s="136" t="s">
        <v>125</v>
      </c>
    </row>
    <row r="1281" customFormat="false" ht="13.8" hidden="false" customHeight="false" outlineLevel="0" collapsed="false">
      <c r="A1281" s="136" t="n">
        <v>1280</v>
      </c>
      <c r="B1281" s="132" t="n">
        <v>300368.954328</v>
      </c>
      <c r="C1281" s="132" t="n">
        <v>5039531.27684</v>
      </c>
      <c r="D1281" s="132" t="s">
        <v>791</v>
      </c>
      <c r="E1281" s="147" t="n">
        <v>5082.8</v>
      </c>
      <c r="F1281" s="144" t="n">
        <f aca="false">E1281*10.76391</f>
        <v>54710.801748</v>
      </c>
      <c r="G1281" s="132" t="s">
        <v>792</v>
      </c>
      <c r="H1281" s="132" t="n">
        <v>3</v>
      </c>
      <c r="I1281" s="132" t="n">
        <v>9</v>
      </c>
      <c r="J1281" s="132" t="n">
        <f aca="false">IF(L1281=13.5,IF(X1281=1,12,9),-0.392532+1.267037*L1281+0.472239*X1281+0.58658*W1281+0.089417*V1281+0.531633*U1281+0.337883*T1281-0.403545*S1281)</f>
        <v>3.880818</v>
      </c>
      <c r="K1281" s="145" t="n">
        <f aca="false">IF(I1281=0,J1281,I1281)</f>
        <v>9</v>
      </c>
      <c r="L1281" s="132" t="n">
        <v>3</v>
      </c>
      <c r="M1281" s="132" t="n">
        <v>3</v>
      </c>
      <c r="N1281" s="132" t="n">
        <v>5</v>
      </c>
      <c r="O1281" s="132" t="s">
        <v>156</v>
      </c>
      <c r="P1281" s="132" t="n">
        <v>2</v>
      </c>
      <c r="Q1281" s="132" t="n">
        <v>2</v>
      </c>
      <c r="R1281" s="132" t="n">
        <v>0</v>
      </c>
      <c r="S1281" s="132" t="n">
        <v>0</v>
      </c>
      <c r="T1281" s="132" t="n">
        <v>0</v>
      </c>
      <c r="U1281" s="132" t="n">
        <v>0</v>
      </c>
      <c r="V1281" s="132" t="n">
        <v>0</v>
      </c>
      <c r="W1281" s="132" t="n">
        <v>0</v>
      </c>
      <c r="X1281" s="132" t="n">
        <v>1</v>
      </c>
      <c r="Y1281" s="132" t="n">
        <f aca="false">IF(L1281&lt;=2.5,1,IF(L1281&lt;=4.5,2,IF(L1281&lt;=6.5,3,4)))</f>
        <v>2</v>
      </c>
      <c r="Z1281" s="132" t="n">
        <f aca="false">IF(R1281=1,35,IF(S1281=1,64,IF(T1281=1,IF(Y1281=1,85,104),IF(U1281=1,IF(Y1281=1,124,152),IF(V1281=1,(IF(Y1281=1,146,IF(Y1281=2,178,263))),IF(W1281=1,(IF(Y1281=1,178,IF(Y1281=2,218,321))),IF(X1281=1,IF(Y1281=1,190,IF(Y1281=2,242,IF(Y1281=3,357,896))))))))))</f>
        <v>242</v>
      </c>
      <c r="AA1281" s="146" t="n">
        <f aca="false">Z1281*F1281</f>
        <v>13240014.023016</v>
      </c>
      <c r="AB1281" s="141" t="n">
        <v>1</v>
      </c>
      <c r="AC1281" s="136" t="s">
        <v>291</v>
      </c>
    </row>
    <row r="1282" customFormat="false" ht="13.8" hidden="false" customHeight="false" outlineLevel="0" collapsed="false">
      <c r="A1282" s="136" t="n">
        <v>1281</v>
      </c>
      <c r="B1282" s="132" t="n">
        <v>300886.970196</v>
      </c>
      <c r="C1282" s="132" t="n">
        <v>5044024.93506</v>
      </c>
      <c r="D1282" s="132" t="s">
        <v>793</v>
      </c>
      <c r="E1282" s="147" t="n">
        <v>5073.2</v>
      </c>
      <c r="F1282" s="144" t="n">
        <f aca="false">E1282*10.76391</f>
        <v>54607.468212</v>
      </c>
      <c r="G1282" s="132" t="s">
        <v>794</v>
      </c>
      <c r="H1282" s="132" t="n">
        <v>0</v>
      </c>
      <c r="I1282" s="132" t="n">
        <v>4</v>
      </c>
      <c r="J1282" s="132" t="n">
        <f aca="false">IF(L1282=13.5,IF(X1282=1,12,9),-0.392532+1.267037*L1282+0.472239*X1282+0.58658*W1282+0.089417*V1282+0.531633*U1282+0.337883*T1282-0.403545*S1282)</f>
        <v>4.3799805</v>
      </c>
      <c r="K1282" s="145" t="n">
        <f aca="false">IF(I1282=0,J1282,I1282)</f>
        <v>4</v>
      </c>
      <c r="L1282" s="132" t="n">
        <v>3.5</v>
      </c>
      <c r="M1282" s="132" t="n">
        <v>3</v>
      </c>
      <c r="N1282" s="132" t="n">
        <v>5</v>
      </c>
      <c r="O1282" s="132" t="s">
        <v>152</v>
      </c>
      <c r="P1282" s="132" t="n">
        <v>2</v>
      </c>
      <c r="Q1282" s="132" t="n">
        <v>2.5</v>
      </c>
      <c r="R1282" s="132" t="n">
        <v>0</v>
      </c>
      <c r="S1282" s="132" t="n">
        <v>0</v>
      </c>
      <c r="T1282" s="132" t="n">
        <v>1</v>
      </c>
      <c r="U1282" s="132" t="n">
        <v>0</v>
      </c>
      <c r="V1282" s="132" t="n">
        <v>0</v>
      </c>
      <c r="W1282" s="132" t="n">
        <v>0</v>
      </c>
      <c r="X1282" s="132" t="n">
        <v>0</v>
      </c>
      <c r="Y1282" s="132" t="n">
        <f aca="false">IF(L1282&lt;=2.5,1,IF(L1282&lt;=4.5,2,IF(L1282&lt;=6.5,3,4)))</f>
        <v>2</v>
      </c>
      <c r="Z1282" s="132" t="n">
        <f aca="false">IF(R1282=1,35,IF(S1282=1,64,IF(T1282=1,IF(Y1282=1,85,104),IF(U1282=1,IF(Y1282=1,124,152),IF(V1282=1,(IF(Y1282=1,146,IF(Y1282=2,178,263))),IF(W1282=1,(IF(Y1282=1,178,IF(Y1282=2,218,321))),IF(X1282=1,IF(Y1282=1,190,IF(Y1282=2,242,IF(Y1282=3,357,896))))))))))</f>
        <v>104</v>
      </c>
      <c r="AA1282" s="146" t="n">
        <f aca="false">Z1282*F1282</f>
        <v>5679176.694048</v>
      </c>
      <c r="AB1282" s="141" t="n">
        <v>0</v>
      </c>
      <c r="AC1282" s="136" t="s">
        <v>125</v>
      </c>
    </row>
    <row r="1283" customFormat="false" ht="13.8" hidden="false" customHeight="false" outlineLevel="0" collapsed="false">
      <c r="A1283" s="136" t="n">
        <v>1282</v>
      </c>
      <c r="B1283" s="132" t="n">
        <v>294978.1568</v>
      </c>
      <c r="C1283" s="132" t="n">
        <v>5035733.373</v>
      </c>
      <c r="D1283" s="132" t="s">
        <v>795</v>
      </c>
      <c r="E1283" s="147" t="n">
        <v>5050.5</v>
      </c>
      <c r="F1283" s="144" t="n">
        <f aca="false">E1283*10.76391</f>
        <v>54363.127455</v>
      </c>
      <c r="G1283" s="132" t="s">
        <v>489</v>
      </c>
      <c r="H1283" s="132" t="n">
        <v>0</v>
      </c>
      <c r="I1283" s="132" t="n">
        <v>0</v>
      </c>
      <c r="J1283" s="132" t="n">
        <f aca="false">IF(L1283=13.5,IF(X1283=1,12,9),-0.392532+1.267037*L1283+0.472239*X1283+0.58658*W1283+0.089417*V1283+0.531633*U1283+0.337883*T1283-0.403545*S1283)</f>
        <v>1.737997</v>
      </c>
      <c r="K1283" s="145" t="n">
        <f aca="false">IF(I1283=0,J1283,I1283)</f>
        <v>1.737997</v>
      </c>
      <c r="L1283" s="132" t="n">
        <v>2</v>
      </c>
      <c r="M1283" s="132" t="n">
        <v>1</v>
      </c>
      <c r="N1283" s="132" t="n">
        <v>4</v>
      </c>
      <c r="O1283" s="132" t="s">
        <v>151</v>
      </c>
      <c r="P1283" s="132" t="n">
        <v>2</v>
      </c>
      <c r="Q1283" s="132" t="n">
        <v>1.5</v>
      </c>
      <c r="R1283" s="132" t="n">
        <v>0</v>
      </c>
      <c r="S1283" s="132" t="n">
        <v>1</v>
      </c>
      <c r="T1283" s="132" t="n">
        <v>0</v>
      </c>
      <c r="U1283" s="132" t="n">
        <v>0</v>
      </c>
      <c r="V1283" s="132" t="n">
        <v>0</v>
      </c>
      <c r="W1283" s="132" t="n">
        <v>0</v>
      </c>
      <c r="X1283" s="132" t="n">
        <v>0</v>
      </c>
      <c r="Y1283" s="132" t="n">
        <f aca="false">IF(L1283&lt;=2.5,1,IF(L1283&lt;=4.5,2,IF(L1283&lt;=6.5,3,4)))</f>
        <v>1</v>
      </c>
      <c r="Z1283" s="132" t="n">
        <f aca="false">IF(R1283=1,35,IF(S1283=1,64,IF(T1283=1,IF(Y1283=1,85,104),IF(U1283=1,IF(Y1283=1,124,152),IF(V1283=1,(IF(Y1283=1,146,IF(Y1283=2,178,263))),IF(W1283=1,(IF(Y1283=1,178,IF(Y1283=2,218,321))),IF(X1283=1,IF(Y1283=1,190,IF(Y1283=2,242,IF(Y1283=3,357,896))))))))))</f>
        <v>64</v>
      </c>
      <c r="AA1283" s="146" t="n">
        <f aca="false">Z1283*F1283</f>
        <v>3479240.15712</v>
      </c>
      <c r="AB1283" s="141" t="n">
        <v>0</v>
      </c>
      <c r="AC1283" s="136" t="s">
        <v>125</v>
      </c>
    </row>
    <row r="1284" customFormat="false" ht="13.8" hidden="false" customHeight="false" outlineLevel="0" collapsed="false">
      <c r="A1284" s="136" t="n">
        <v>1283</v>
      </c>
      <c r="B1284" s="132" t="n">
        <v>278549.2497</v>
      </c>
      <c r="C1284" s="132" t="n">
        <v>5041553.761</v>
      </c>
      <c r="D1284" s="132" t="s">
        <v>796</v>
      </c>
      <c r="E1284" s="147" t="n">
        <v>5048.5</v>
      </c>
      <c r="F1284" s="144" t="n">
        <f aca="false">E1284*10.76391</f>
        <v>54341.599635</v>
      </c>
      <c r="G1284" s="132" t="s">
        <v>168</v>
      </c>
      <c r="H1284" s="132" t="n">
        <v>0</v>
      </c>
      <c r="I1284" s="132" t="n">
        <v>0</v>
      </c>
      <c r="J1284" s="132" t="n">
        <f aca="false">IF(L1284=13.5,IF(X1284=1,12,9),-0.392532+1.267037*L1284+0.472239*X1284+0.58658*W1284+0.089417*V1284+0.531633*U1284+0.337883*T1284-0.403545*S1284)</f>
        <v>2.141542</v>
      </c>
      <c r="K1284" s="145" t="n">
        <f aca="false">IF(I1284=0,J1284,I1284)</f>
        <v>2.141542</v>
      </c>
      <c r="L1284" s="132" t="n">
        <v>2</v>
      </c>
      <c r="M1284" s="132" t="n">
        <v>1</v>
      </c>
      <c r="N1284" s="132" t="n">
        <v>3</v>
      </c>
      <c r="O1284" s="132" t="s">
        <v>150</v>
      </c>
      <c r="P1284" s="132" t="n">
        <v>2</v>
      </c>
      <c r="Q1284" s="132" t="n">
        <v>1.5</v>
      </c>
      <c r="R1284" s="132" t="n">
        <v>1</v>
      </c>
      <c r="S1284" s="132" t="n">
        <v>0</v>
      </c>
      <c r="T1284" s="132" t="n">
        <v>0</v>
      </c>
      <c r="U1284" s="132" t="n">
        <v>0</v>
      </c>
      <c r="V1284" s="132" t="n">
        <v>0</v>
      </c>
      <c r="W1284" s="132" t="n">
        <v>0</v>
      </c>
      <c r="X1284" s="132" t="n">
        <v>0</v>
      </c>
      <c r="Y1284" s="132" t="n">
        <f aca="false">IF(L1284&lt;=2.5,1,IF(L1284&lt;=4.5,2,IF(L1284&lt;=6.5,3,4)))</f>
        <v>1</v>
      </c>
      <c r="Z1284" s="132" t="n">
        <f aca="false">IF(R1284=1,35,IF(S1284=1,64,IF(T1284=1,IF(Y1284=1,85,104),IF(U1284=1,IF(Y1284=1,124,152),IF(V1284=1,(IF(Y1284=1,146,IF(Y1284=2,178,263))),IF(W1284=1,(IF(Y1284=1,178,IF(Y1284=2,218,321))),IF(X1284=1,IF(Y1284=1,190,IF(Y1284=2,242,IF(Y1284=3,357,896))))))))))</f>
        <v>35</v>
      </c>
      <c r="AA1284" s="146" t="n">
        <f aca="false">Z1284*F1284</f>
        <v>1901955.987225</v>
      </c>
      <c r="AB1284" s="141" t="n">
        <v>0</v>
      </c>
      <c r="AC1284" s="136" t="s">
        <v>126</v>
      </c>
    </row>
    <row r="1285" customFormat="false" ht="13.8" hidden="false" customHeight="false" outlineLevel="0" collapsed="false">
      <c r="A1285" s="136" t="n">
        <v>1284</v>
      </c>
      <c r="B1285" s="132" t="n">
        <v>299224.499866</v>
      </c>
      <c r="C1285" s="132" t="n">
        <v>5050794.88785</v>
      </c>
      <c r="D1285" s="132" t="s">
        <v>797</v>
      </c>
      <c r="E1285" s="147" t="n">
        <v>5014.4</v>
      </c>
      <c r="F1285" s="144" t="n">
        <f aca="false">E1285*10.76391</f>
        <v>53974.550304</v>
      </c>
      <c r="G1285" s="132" t="s">
        <v>280</v>
      </c>
      <c r="H1285" s="132" t="n">
        <v>0.7</v>
      </c>
      <c r="I1285" s="132" t="n">
        <v>6</v>
      </c>
      <c r="J1285" s="132" t="n">
        <f aca="false">IF(L1285=13.5,IF(X1285=1,12,9),-0.392532+1.267037*L1285+0.472239*X1285+0.58658*W1285+0.089417*V1285+0.531633*U1285+0.337883*T1285-0.403545*S1285)</f>
        <v>4.272071</v>
      </c>
      <c r="K1285" s="145" t="n">
        <f aca="false">IF(I1285=0,J1285,I1285)</f>
        <v>6</v>
      </c>
      <c r="L1285" s="132" t="n">
        <v>4</v>
      </c>
      <c r="M1285" s="132" t="n">
        <v>2</v>
      </c>
      <c r="N1285" s="132" t="n">
        <v>12</v>
      </c>
      <c r="O1285" s="132" t="s">
        <v>151</v>
      </c>
      <c r="P1285" s="132" t="n">
        <v>2</v>
      </c>
      <c r="Q1285" s="132" t="n">
        <v>2</v>
      </c>
      <c r="R1285" s="132" t="n">
        <v>0</v>
      </c>
      <c r="S1285" s="132" t="n">
        <v>1</v>
      </c>
      <c r="T1285" s="132" t="n">
        <v>0</v>
      </c>
      <c r="U1285" s="132" t="n">
        <v>0</v>
      </c>
      <c r="V1285" s="132" t="n">
        <v>0</v>
      </c>
      <c r="W1285" s="132" t="n">
        <v>0</v>
      </c>
      <c r="X1285" s="132" t="n">
        <v>0</v>
      </c>
      <c r="Y1285" s="132" t="n">
        <f aca="false">IF(L1285&lt;=2.5,1,IF(L1285&lt;=4.5,2,IF(L1285&lt;=6.5,3,4)))</f>
        <v>2</v>
      </c>
      <c r="Z1285" s="132" t="n">
        <f aca="false">IF(R1285=1,35,IF(S1285=1,64,IF(T1285=1,IF(Y1285=1,85,104),IF(U1285=1,IF(Y1285=1,124,152),IF(V1285=1,(IF(Y1285=1,146,IF(Y1285=2,178,263))),IF(W1285=1,(IF(Y1285=1,178,IF(Y1285=2,218,321))),IF(X1285=1,IF(Y1285=1,190,IF(Y1285=2,242,IF(Y1285=3,357,896))))))))))</f>
        <v>64</v>
      </c>
      <c r="AA1285" s="146" t="n">
        <f aca="false">Z1285*F1285</f>
        <v>3454371.219456</v>
      </c>
      <c r="AB1285" s="141" t="n">
        <v>0</v>
      </c>
      <c r="AC1285" s="136" t="s">
        <v>125</v>
      </c>
    </row>
    <row r="1286" customFormat="false" ht="13.8" hidden="false" customHeight="false" outlineLevel="0" collapsed="false">
      <c r="A1286" s="136" t="n">
        <v>1285</v>
      </c>
      <c r="B1286" s="132" t="n">
        <v>299383.019919</v>
      </c>
      <c r="C1286" s="132" t="n">
        <v>5050866.19628</v>
      </c>
      <c r="D1286" s="132" t="s">
        <v>798</v>
      </c>
      <c r="E1286" s="147" t="n">
        <v>4988.4</v>
      </c>
      <c r="F1286" s="144" t="n">
        <f aca="false">E1286*10.76391</f>
        <v>53694.688644</v>
      </c>
      <c r="G1286" s="132" t="s">
        <v>574</v>
      </c>
      <c r="H1286" s="132" t="n">
        <v>0</v>
      </c>
      <c r="I1286" s="132" t="n">
        <v>0</v>
      </c>
      <c r="J1286" s="132" t="n">
        <f aca="false">IF(L1286=13.5,IF(X1286=1,12,9),-0.392532+1.267037*L1286+0.472239*X1286+0.58658*W1286+0.089417*V1286+0.531633*U1286+0.337883*T1286-0.403545*S1286)</f>
        <v>5.539108</v>
      </c>
      <c r="K1286" s="145" t="n">
        <f aca="false">IF(I1286=0,J1286,I1286)</f>
        <v>5.539108</v>
      </c>
      <c r="L1286" s="132" t="n">
        <v>5</v>
      </c>
      <c r="M1286" s="132" t="n">
        <v>5</v>
      </c>
      <c r="N1286" s="132" t="n">
        <v>15</v>
      </c>
      <c r="O1286" s="132" t="s">
        <v>151</v>
      </c>
      <c r="P1286" s="132" t="n">
        <v>1</v>
      </c>
      <c r="Q1286" s="132" t="n">
        <v>1.5</v>
      </c>
      <c r="R1286" s="132" t="n">
        <v>0</v>
      </c>
      <c r="S1286" s="132" t="n">
        <v>1</v>
      </c>
      <c r="T1286" s="132" t="n">
        <v>0</v>
      </c>
      <c r="U1286" s="132" t="n">
        <v>0</v>
      </c>
      <c r="V1286" s="132" t="n">
        <v>0</v>
      </c>
      <c r="W1286" s="132" t="n">
        <v>0</v>
      </c>
      <c r="X1286" s="132" t="n">
        <v>0</v>
      </c>
      <c r="Y1286" s="132" t="n">
        <f aca="false">IF(L1286&lt;=2.5,1,IF(L1286&lt;=4.5,2,IF(L1286&lt;=6.5,3,4)))</f>
        <v>3</v>
      </c>
      <c r="Z1286" s="132" t="n">
        <f aca="false">IF(R1286=1,35,IF(S1286=1,64,IF(T1286=1,IF(Y1286=1,85,104),IF(U1286=1,IF(Y1286=1,124,152),IF(V1286=1,(IF(Y1286=1,146,IF(Y1286=2,178,263))),IF(W1286=1,(IF(Y1286=1,178,IF(Y1286=2,218,321))),IF(X1286=1,IF(Y1286=1,190,IF(Y1286=2,242,IF(Y1286=3,357,896))))))))))</f>
        <v>64</v>
      </c>
      <c r="AA1286" s="146" t="n">
        <f aca="false">Z1286*F1286</f>
        <v>3436460.073216</v>
      </c>
      <c r="AB1286" s="141" t="n">
        <v>0</v>
      </c>
      <c r="AC1286" s="136" t="s">
        <v>125</v>
      </c>
    </row>
    <row r="1287" customFormat="false" ht="13.8" hidden="false" customHeight="false" outlineLevel="0" collapsed="false">
      <c r="A1287" s="136" t="n">
        <v>1286</v>
      </c>
      <c r="B1287" s="132" t="n">
        <v>292266.7743</v>
      </c>
      <c r="C1287" s="132" t="n">
        <v>5043778.141</v>
      </c>
      <c r="D1287" s="132" t="s">
        <v>799</v>
      </c>
      <c r="E1287" s="147" t="n">
        <v>4963.6</v>
      </c>
      <c r="F1287" s="144" t="n">
        <f aca="false">E1287*10.76391</f>
        <v>53427.743676</v>
      </c>
      <c r="G1287" s="132" t="s">
        <v>784</v>
      </c>
      <c r="H1287" s="132" t="n">
        <v>1</v>
      </c>
      <c r="I1287" s="132" t="n">
        <v>0</v>
      </c>
      <c r="J1287" s="132" t="n">
        <f aca="false">IF(L1287=13.5,IF(X1287=1,12,9),-0.392532+1.267037*L1287+0.472239*X1287+0.58658*W1287+0.089417*V1287+0.531633*U1287+0.337883*T1287-0.403545*S1287)</f>
        <v>3.1129435</v>
      </c>
      <c r="K1287" s="145" t="n">
        <f aca="false">IF(I1287=0,J1287,I1287)</f>
        <v>3.1129435</v>
      </c>
      <c r="L1287" s="132" t="n">
        <v>2.5</v>
      </c>
      <c r="M1287" s="132" t="n">
        <v>2</v>
      </c>
      <c r="N1287" s="132" t="n">
        <v>4</v>
      </c>
      <c r="O1287" s="132" t="s">
        <v>152</v>
      </c>
      <c r="P1287" s="132" t="n">
        <v>2</v>
      </c>
      <c r="Q1287" s="132" t="n">
        <v>2.5</v>
      </c>
      <c r="R1287" s="132" t="n">
        <v>0</v>
      </c>
      <c r="S1287" s="132" t="n">
        <v>0</v>
      </c>
      <c r="T1287" s="132" t="n">
        <v>1</v>
      </c>
      <c r="U1287" s="132" t="n">
        <v>0</v>
      </c>
      <c r="V1287" s="132" t="n">
        <v>0</v>
      </c>
      <c r="W1287" s="132" t="n">
        <v>0</v>
      </c>
      <c r="X1287" s="132" t="n">
        <v>0</v>
      </c>
      <c r="Y1287" s="132" t="n">
        <f aca="false">IF(L1287&lt;=2.5,1,IF(L1287&lt;=4.5,2,IF(L1287&lt;=6.5,3,4)))</f>
        <v>1</v>
      </c>
      <c r="Z1287" s="132" t="n">
        <f aca="false">IF(R1287=1,35,IF(S1287=1,64,IF(T1287=1,IF(Y1287=1,85,104),IF(U1287=1,IF(Y1287=1,124,152),IF(V1287=1,(IF(Y1287=1,146,IF(Y1287=2,178,263))),IF(W1287=1,(IF(Y1287=1,178,IF(Y1287=2,218,321))),IF(X1287=1,IF(Y1287=1,190,IF(Y1287=2,242,IF(Y1287=3,357,896))))))))))</f>
        <v>85</v>
      </c>
      <c r="AA1287" s="146" t="n">
        <f aca="false">Z1287*F1287</f>
        <v>4541358.21246</v>
      </c>
      <c r="AB1287" s="141" t="n">
        <v>0</v>
      </c>
      <c r="AC1287" s="136" t="s">
        <v>125</v>
      </c>
    </row>
    <row r="1288" customFormat="false" ht="13.8" hidden="false" customHeight="false" outlineLevel="0" collapsed="false">
      <c r="A1288" s="136" t="n">
        <v>1287</v>
      </c>
      <c r="B1288" s="132" t="n">
        <v>300771.997291</v>
      </c>
      <c r="C1288" s="132" t="n">
        <v>5042700.31653</v>
      </c>
      <c r="D1288" s="132" t="s">
        <v>800</v>
      </c>
      <c r="E1288" s="147" t="n">
        <v>4957.8</v>
      </c>
      <c r="F1288" s="144" t="n">
        <f aca="false">E1288*10.76391</f>
        <v>53365.312998</v>
      </c>
      <c r="G1288" s="132" t="s">
        <v>224</v>
      </c>
      <c r="H1288" s="132" t="n">
        <v>0</v>
      </c>
      <c r="I1288" s="132" t="n">
        <v>6</v>
      </c>
      <c r="J1288" s="132" t="n">
        <f aca="false">IF(L1288=13.5,IF(X1288=1,12,9),-0.392532+1.267037*L1288+0.472239*X1288+0.58658*W1288+0.089417*V1288+0.531633*U1288+0.337883*T1288-0.403545*S1288)</f>
        <v>5.3985515</v>
      </c>
      <c r="K1288" s="145" t="n">
        <f aca="false">IF(I1288=0,J1288,I1288)</f>
        <v>6</v>
      </c>
      <c r="L1288" s="132" t="n">
        <v>4.5</v>
      </c>
      <c r="M1288" s="132" t="n">
        <v>0</v>
      </c>
      <c r="N1288" s="132" t="n">
        <v>0</v>
      </c>
      <c r="O1288" s="132" t="s">
        <v>154</v>
      </c>
      <c r="P1288" s="132" t="n">
        <v>0</v>
      </c>
      <c r="Q1288" s="132" t="n">
        <v>0</v>
      </c>
      <c r="R1288" s="132" t="n">
        <v>0</v>
      </c>
      <c r="S1288" s="132" t="n">
        <v>0</v>
      </c>
      <c r="T1288" s="132" t="n">
        <v>0</v>
      </c>
      <c r="U1288" s="132" t="n">
        <v>0</v>
      </c>
      <c r="V1288" s="132" t="n">
        <v>1</v>
      </c>
      <c r="W1288" s="132" t="n">
        <v>0</v>
      </c>
      <c r="X1288" s="132" t="n">
        <v>0</v>
      </c>
      <c r="Y1288" s="132" t="n">
        <f aca="false">IF(L1288&lt;=2.5,1,IF(L1288&lt;=4.5,2,IF(L1288&lt;=6.5,3,4)))</f>
        <v>2</v>
      </c>
      <c r="Z1288" s="132" t="n">
        <f aca="false">IF(R1288=1,35,IF(S1288=1,64,IF(T1288=1,IF(Y1288=1,85,104),IF(U1288=1,IF(Y1288=1,124,152),IF(V1288=1,(IF(Y1288=1,146,IF(Y1288=2,178,263))),IF(W1288=1,(IF(Y1288=1,178,IF(Y1288=2,218,321))),IF(X1288=1,IF(Y1288=1,190,IF(Y1288=2,242,IF(Y1288=3,357,896))))))))))</f>
        <v>178</v>
      </c>
      <c r="AA1288" s="146" t="n">
        <f aca="false">Z1288*F1288</f>
        <v>9499025.713644</v>
      </c>
      <c r="AB1288" s="141" t="n">
        <v>0</v>
      </c>
      <c r="AC1288" s="136" t="s">
        <v>191</v>
      </c>
    </row>
    <row r="1289" customFormat="false" ht="13.8" hidden="false" customHeight="false" outlineLevel="0" collapsed="false">
      <c r="A1289" s="136" t="n">
        <v>1288</v>
      </c>
      <c r="B1289" s="132" t="n">
        <v>288298.292399</v>
      </c>
      <c r="C1289" s="132" t="n">
        <v>5042340.60949</v>
      </c>
      <c r="D1289" s="132" t="s">
        <v>801</v>
      </c>
      <c r="E1289" s="147" t="n">
        <v>4952.5</v>
      </c>
      <c r="F1289" s="144" t="n">
        <f aca="false">E1289*10.76391</f>
        <v>53308.264275</v>
      </c>
      <c r="G1289" s="132" t="s">
        <v>238</v>
      </c>
      <c r="H1289" s="132" t="n">
        <v>1</v>
      </c>
      <c r="I1289" s="132" t="n">
        <v>6</v>
      </c>
      <c r="J1289" s="132" t="n">
        <f aca="false">IF(L1289=13.5,IF(X1289=1,12,9),-0.392532+1.267037*L1289+0.472239*X1289+0.58658*W1289+0.089417*V1289+0.531633*U1289+0.337883*T1289-0.403545*S1289)</f>
        <v>5.6470175</v>
      </c>
      <c r="K1289" s="145" t="n">
        <f aca="false">IF(I1289=0,J1289,I1289)</f>
        <v>6</v>
      </c>
      <c r="L1289" s="132" t="n">
        <v>4.5</v>
      </c>
      <c r="M1289" s="132" t="n">
        <v>2</v>
      </c>
      <c r="N1289" s="132" t="n">
        <v>15</v>
      </c>
      <c r="O1289" s="132" t="s">
        <v>152</v>
      </c>
      <c r="P1289" s="132" t="n">
        <v>2</v>
      </c>
      <c r="Q1289" s="132" t="n">
        <v>2.5</v>
      </c>
      <c r="R1289" s="132" t="n">
        <v>0</v>
      </c>
      <c r="S1289" s="132" t="n">
        <v>0</v>
      </c>
      <c r="T1289" s="132" t="n">
        <v>1</v>
      </c>
      <c r="U1289" s="132" t="n">
        <v>0</v>
      </c>
      <c r="V1289" s="132" t="n">
        <v>0</v>
      </c>
      <c r="W1289" s="132" t="n">
        <v>0</v>
      </c>
      <c r="X1289" s="132" t="n">
        <v>0</v>
      </c>
      <c r="Y1289" s="132" t="n">
        <f aca="false">IF(L1289&lt;=2.5,1,IF(L1289&lt;=4.5,2,IF(L1289&lt;=6.5,3,4)))</f>
        <v>2</v>
      </c>
      <c r="Z1289" s="132" t="n">
        <f aca="false">IF(R1289=1,35,IF(S1289=1,64,IF(T1289=1,IF(Y1289=1,85,104),IF(U1289=1,IF(Y1289=1,124,152),IF(V1289=1,(IF(Y1289=1,146,IF(Y1289=2,178,263))),IF(W1289=1,(IF(Y1289=1,178,IF(Y1289=2,218,321))),IF(X1289=1,IF(Y1289=1,190,IF(Y1289=2,242,IF(Y1289=3,357,896))))))))))</f>
        <v>104</v>
      </c>
      <c r="AA1289" s="146" t="n">
        <f aca="false">Z1289*F1289</f>
        <v>5544059.4846</v>
      </c>
      <c r="AB1289" s="141" t="n">
        <v>1</v>
      </c>
      <c r="AC1289" s="136" t="s">
        <v>125</v>
      </c>
    </row>
    <row r="1290" customFormat="false" ht="13.8" hidden="false" customHeight="false" outlineLevel="0" collapsed="false">
      <c r="A1290" s="136" t="n">
        <v>1289</v>
      </c>
      <c r="B1290" s="132" t="n">
        <v>292326.7107</v>
      </c>
      <c r="C1290" s="132" t="n">
        <v>5043752.941</v>
      </c>
      <c r="D1290" s="132" t="s">
        <v>802</v>
      </c>
      <c r="E1290" s="147" t="n">
        <v>4948.8</v>
      </c>
      <c r="F1290" s="144" t="n">
        <f aca="false">E1290*10.76391</f>
        <v>53268.437808</v>
      </c>
      <c r="G1290" s="132" t="s">
        <v>784</v>
      </c>
      <c r="H1290" s="132" t="n">
        <v>1</v>
      </c>
      <c r="I1290" s="132" t="n">
        <v>0</v>
      </c>
      <c r="J1290" s="132" t="n">
        <f aca="false">IF(L1290=13.5,IF(X1290=1,12,9),-0.392532+1.267037*L1290+0.472239*X1290+0.58658*W1290+0.089417*V1290+0.531633*U1290+0.337883*T1290-0.403545*S1290)</f>
        <v>3.1129435</v>
      </c>
      <c r="K1290" s="145" t="n">
        <f aca="false">IF(I1290=0,J1290,I1290)</f>
        <v>3.1129435</v>
      </c>
      <c r="L1290" s="132" t="n">
        <v>2.5</v>
      </c>
      <c r="M1290" s="132" t="n">
        <v>2</v>
      </c>
      <c r="N1290" s="132" t="n">
        <v>4</v>
      </c>
      <c r="O1290" s="132" t="s">
        <v>152</v>
      </c>
      <c r="P1290" s="132" t="n">
        <v>2</v>
      </c>
      <c r="Q1290" s="132" t="n">
        <v>2.5</v>
      </c>
      <c r="R1290" s="132" t="n">
        <v>0</v>
      </c>
      <c r="S1290" s="132" t="n">
        <v>0</v>
      </c>
      <c r="T1290" s="132" t="n">
        <v>1</v>
      </c>
      <c r="U1290" s="132" t="n">
        <v>0</v>
      </c>
      <c r="V1290" s="132" t="n">
        <v>0</v>
      </c>
      <c r="W1290" s="132" t="n">
        <v>0</v>
      </c>
      <c r="X1290" s="132" t="n">
        <v>0</v>
      </c>
      <c r="Y1290" s="132" t="n">
        <f aca="false">IF(L1290&lt;=2.5,1,IF(L1290&lt;=4.5,2,IF(L1290&lt;=6.5,3,4)))</f>
        <v>1</v>
      </c>
      <c r="Z1290" s="132" t="n">
        <f aca="false">IF(R1290=1,35,IF(S1290=1,64,IF(T1290=1,IF(Y1290=1,85,104),IF(U1290=1,IF(Y1290=1,124,152),IF(V1290=1,(IF(Y1290=1,146,IF(Y1290=2,178,263))),IF(W1290=1,(IF(Y1290=1,178,IF(Y1290=2,218,321))),IF(X1290=1,IF(Y1290=1,190,IF(Y1290=2,242,IF(Y1290=3,357,896))))))))))</f>
        <v>85</v>
      </c>
      <c r="AA1290" s="146" t="n">
        <f aca="false">Z1290*F1290</f>
        <v>4527817.21368</v>
      </c>
      <c r="AB1290" s="141" t="n">
        <v>0</v>
      </c>
      <c r="AC1290" s="136" t="s">
        <v>125</v>
      </c>
    </row>
    <row r="1291" customFormat="false" ht="13.8" hidden="false" customHeight="false" outlineLevel="0" collapsed="false">
      <c r="A1291" s="136" t="n">
        <v>1290</v>
      </c>
      <c r="B1291" s="132" t="n">
        <v>299200.995667</v>
      </c>
      <c r="C1291" s="132" t="n">
        <v>5050576.52769</v>
      </c>
      <c r="D1291" s="132" t="s">
        <v>803</v>
      </c>
      <c r="E1291" s="147" t="n">
        <v>4927.1</v>
      </c>
      <c r="F1291" s="144" t="n">
        <f aca="false">E1291*10.76391</f>
        <v>53034.860961</v>
      </c>
      <c r="G1291" s="132" t="s">
        <v>207</v>
      </c>
      <c r="H1291" s="132" t="n">
        <v>0.5</v>
      </c>
      <c r="I1291" s="132" t="n">
        <v>3</v>
      </c>
      <c r="J1291" s="132" t="n">
        <f aca="false">IF(L1291=13.5,IF(X1291=1,12,9),-0.392532+1.267037*L1291+0.472239*X1291+0.58658*W1291+0.089417*V1291+0.531633*U1291+0.337883*T1291-0.403545*S1291)</f>
        <v>2.3715155</v>
      </c>
      <c r="K1291" s="145" t="n">
        <f aca="false">IF(I1291=0,J1291,I1291)</f>
        <v>3</v>
      </c>
      <c r="L1291" s="132" t="n">
        <v>2.5</v>
      </c>
      <c r="M1291" s="132" t="n">
        <v>1</v>
      </c>
      <c r="N1291" s="132" t="n">
        <v>6</v>
      </c>
      <c r="O1291" s="132" t="s">
        <v>151</v>
      </c>
      <c r="P1291" s="132" t="n">
        <v>2</v>
      </c>
      <c r="Q1291" s="132" t="n">
        <v>2</v>
      </c>
      <c r="R1291" s="132" t="n">
        <v>0</v>
      </c>
      <c r="S1291" s="132" t="n">
        <v>1</v>
      </c>
      <c r="T1291" s="132" t="n">
        <v>0</v>
      </c>
      <c r="U1291" s="132" t="n">
        <v>0</v>
      </c>
      <c r="V1291" s="132" t="n">
        <v>0</v>
      </c>
      <c r="W1291" s="132" t="n">
        <v>0</v>
      </c>
      <c r="X1291" s="132" t="n">
        <v>0</v>
      </c>
      <c r="Y1291" s="132" t="n">
        <f aca="false">IF(L1291&lt;=2.5,1,IF(L1291&lt;=4.5,2,IF(L1291&lt;=6.5,3,4)))</f>
        <v>1</v>
      </c>
      <c r="Z1291" s="132" t="n">
        <f aca="false">IF(R1291=1,35,IF(S1291=1,64,IF(T1291=1,IF(Y1291=1,85,104),IF(U1291=1,IF(Y1291=1,124,152),IF(V1291=1,(IF(Y1291=1,146,IF(Y1291=2,178,263))),IF(W1291=1,(IF(Y1291=1,178,IF(Y1291=2,218,321))),IF(X1291=1,IF(Y1291=1,190,IF(Y1291=2,242,IF(Y1291=3,357,896))))))))))</f>
        <v>64</v>
      </c>
      <c r="AA1291" s="146" t="n">
        <f aca="false">Z1291*F1291</f>
        <v>3394231.101504</v>
      </c>
      <c r="AB1291" s="141" t="n">
        <v>0</v>
      </c>
      <c r="AC1291" s="136" t="s">
        <v>125</v>
      </c>
    </row>
    <row r="1292" customFormat="false" ht="13.8" hidden="false" customHeight="false" outlineLevel="0" collapsed="false">
      <c r="A1292" s="136" t="n">
        <v>1291</v>
      </c>
      <c r="B1292" s="132" t="n">
        <v>299691.663</v>
      </c>
      <c r="C1292" s="132" t="n">
        <v>5038568.41</v>
      </c>
      <c r="D1292" s="132" t="s">
        <v>804</v>
      </c>
      <c r="E1292" s="147" t="n">
        <v>4914.4</v>
      </c>
      <c r="F1292" s="144" t="n">
        <f aca="false">E1292*10.76391</f>
        <v>52898.159304</v>
      </c>
      <c r="G1292" s="132" t="s">
        <v>287</v>
      </c>
      <c r="H1292" s="132" t="n">
        <v>2</v>
      </c>
      <c r="I1292" s="132" t="n">
        <v>6</v>
      </c>
      <c r="J1292" s="132" t="n">
        <f aca="false">IF(L1292=13.5,IF(X1292=1,12,9),-0.392532+1.267037*L1292+0.472239*X1292+0.58658*W1292+0.089417*V1292+0.531633*U1292+0.337883*T1292-0.403545*S1292)</f>
        <v>3.880818</v>
      </c>
      <c r="K1292" s="145" t="n">
        <f aca="false">IF(I1292=0,J1292,I1292)</f>
        <v>6</v>
      </c>
      <c r="L1292" s="132" t="n">
        <v>3</v>
      </c>
      <c r="M1292" s="132" t="n">
        <v>2</v>
      </c>
      <c r="N1292" s="132" t="n">
        <v>8</v>
      </c>
      <c r="O1292" s="132" t="s">
        <v>156</v>
      </c>
      <c r="P1292" s="132" t="n">
        <v>2</v>
      </c>
      <c r="Q1292" s="132" t="n">
        <v>2</v>
      </c>
      <c r="R1292" s="132" t="n">
        <v>0</v>
      </c>
      <c r="S1292" s="132" t="n">
        <v>0</v>
      </c>
      <c r="T1292" s="132" t="n">
        <v>0</v>
      </c>
      <c r="U1292" s="132" t="n">
        <v>0</v>
      </c>
      <c r="V1292" s="132" t="n">
        <v>0</v>
      </c>
      <c r="W1292" s="132" t="n">
        <v>0</v>
      </c>
      <c r="X1292" s="132" t="n">
        <v>1</v>
      </c>
      <c r="Y1292" s="132" t="n">
        <f aca="false">IF(L1292&lt;=2.5,1,IF(L1292&lt;=4.5,2,IF(L1292&lt;=6.5,3,4)))</f>
        <v>2</v>
      </c>
      <c r="Z1292" s="132" t="n">
        <f aca="false">IF(R1292=1,35,IF(S1292=1,64,IF(T1292=1,IF(Y1292=1,85,104),IF(U1292=1,IF(Y1292=1,124,152),IF(V1292=1,(IF(Y1292=1,146,IF(Y1292=2,178,263))),IF(W1292=1,(IF(Y1292=1,178,IF(Y1292=2,218,321))),IF(X1292=1,IF(Y1292=1,190,IF(Y1292=2,242,IF(Y1292=3,357,896))))))))))</f>
        <v>242</v>
      </c>
      <c r="AA1292" s="146" t="n">
        <f aca="false">Z1292*F1292</f>
        <v>12801354.551568</v>
      </c>
      <c r="AB1292" s="141" t="n">
        <v>0</v>
      </c>
      <c r="AC1292" s="136" t="s">
        <v>291</v>
      </c>
    </row>
    <row r="1293" customFormat="false" ht="13.8" hidden="false" customHeight="false" outlineLevel="0" collapsed="false">
      <c r="A1293" s="136" t="n">
        <v>1292</v>
      </c>
      <c r="B1293" s="132" t="n">
        <v>294946.2962</v>
      </c>
      <c r="C1293" s="132" t="n">
        <v>5049695.472</v>
      </c>
      <c r="D1293" s="132" t="s">
        <v>805</v>
      </c>
      <c r="E1293" s="147" t="n">
        <v>4889.7</v>
      </c>
      <c r="F1293" s="144" t="n">
        <f aca="false">E1293*10.76391</f>
        <v>52632.290727</v>
      </c>
      <c r="G1293" s="132" t="s">
        <v>327</v>
      </c>
      <c r="H1293" s="132" t="n">
        <v>0</v>
      </c>
      <c r="I1293" s="132" t="n">
        <v>0</v>
      </c>
      <c r="J1293" s="132" t="n">
        <f aca="false">IF(L1293=13.5,IF(X1293=1,12,9),-0.392532+1.267037*L1293+0.472239*X1293+0.58658*W1293+0.089417*V1293+0.531633*U1293+0.337883*T1293-0.403545*S1293)</f>
        <v>1.1044785</v>
      </c>
      <c r="K1293" s="145" t="n">
        <f aca="false">IF(I1293=0,J1293,I1293)</f>
        <v>1.1044785</v>
      </c>
      <c r="L1293" s="132" t="n">
        <v>1.5</v>
      </c>
      <c r="M1293" s="132" t="n">
        <v>1</v>
      </c>
      <c r="N1293" s="132" t="n">
        <v>3</v>
      </c>
      <c r="O1293" s="132" t="s">
        <v>151</v>
      </c>
      <c r="P1293" s="132" t="n">
        <v>1.5</v>
      </c>
      <c r="Q1293" s="132" t="n">
        <v>1.5</v>
      </c>
      <c r="R1293" s="132" t="n">
        <v>0</v>
      </c>
      <c r="S1293" s="132" t="n">
        <v>1</v>
      </c>
      <c r="T1293" s="132" t="n">
        <v>0</v>
      </c>
      <c r="U1293" s="132" t="n">
        <v>0</v>
      </c>
      <c r="V1293" s="132" t="n">
        <v>0</v>
      </c>
      <c r="W1293" s="132" t="n">
        <v>0</v>
      </c>
      <c r="X1293" s="132" t="n">
        <v>0</v>
      </c>
      <c r="Y1293" s="132" t="n">
        <f aca="false">IF(L1293&lt;=2.5,1,IF(L1293&lt;=4.5,2,IF(L1293&lt;=6.5,3,4)))</f>
        <v>1</v>
      </c>
      <c r="Z1293" s="132" t="n">
        <f aca="false">IF(R1293=1,35,IF(S1293=1,64,IF(T1293=1,IF(Y1293=1,85,104),IF(U1293=1,IF(Y1293=1,124,152),IF(V1293=1,(IF(Y1293=1,146,IF(Y1293=2,178,263))),IF(W1293=1,(IF(Y1293=1,178,IF(Y1293=2,218,321))),IF(X1293=1,IF(Y1293=1,190,IF(Y1293=2,242,IF(Y1293=3,357,896))))))))))</f>
        <v>64</v>
      </c>
      <c r="AA1293" s="146" t="n">
        <f aca="false">Z1293*F1293</f>
        <v>3368466.606528</v>
      </c>
      <c r="AB1293" s="141" t="n">
        <v>0</v>
      </c>
      <c r="AC1293" s="136" t="s">
        <v>125</v>
      </c>
    </row>
    <row r="1294" customFormat="false" ht="13.8" hidden="false" customHeight="false" outlineLevel="0" collapsed="false">
      <c r="A1294" s="136" t="n">
        <v>1293</v>
      </c>
      <c r="B1294" s="132" t="n">
        <v>301154.284914</v>
      </c>
      <c r="C1294" s="132" t="n">
        <v>5047849.74811</v>
      </c>
      <c r="D1294" s="132" t="s">
        <v>806</v>
      </c>
      <c r="E1294" s="147" t="n">
        <v>4883.3</v>
      </c>
      <c r="F1294" s="144" t="n">
        <f aca="false">E1294*10.76391</f>
        <v>52563.401703</v>
      </c>
      <c r="G1294" s="132" t="s">
        <v>227</v>
      </c>
      <c r="H1294" s="132" t="n">
        <v>0</v>
      </c>
      <c r="I1294" s="132" t="n">
        <v>0</v>
      </c>
      <c r="J1294" s="132" t="n">
        <f aca="false">IF(L1294=13.5,IF(X1294=1,12,9),-0.392532+1.267037*L1294+0.472239*X1294+0.58658*W1294+0.089417*V1294+0.531633*U1294+0.337883*T1294-0.403545*S1294)</f>
        <v>3.746462</v>
      </c>
      <c r="K1294" s="145" t="n">
        <f aca="false">IF(I1294=0,J1294,I1294)</f>
        <v>3.746462</v>
      </c>
      <c r="L1294" s="132" t="n">
        <v>3</v>
      </c>
      <c r="M1294" s="132" t="n">
        <v>2</v>
      </c>
      <c r="N1294" s="132" t="n">
        <v>6</v>
      </c>
      <c r="O1294" s="132" t="s">
        <v>152</v>
      </c>
      <c r="P1294" s="132" t="n">
        <v>2</v>
      </c>
      <c r="Q1294" s="132" t="n">
        <v>2</v>
      </c>
      <c r="R1294" s="132" t="n">
        <v>0</v>
      </c>
      <c r="S1294" s="132" t="n">
        <v>0</v>
      </c>
      <c r="T1294" s="132" t="n">
        <v>1</v>
      </c>
      <c r="U1294" s="132" t="n">
        <v>0</v>
      </c>
      <c r="V1294" s="132" t="n">
        <v>0</v>
      </c>
      <c r="W1294" s="132" t="n">
        <v>0</v>
      </c>
      <c r="X1294" s="132" t="n">
        <v>0</v>
      </c>
      <c r="Y1294" s="132" t="n">
        <f aca="false">IF(L1294&lt;=2.5,1,IF(L1294&lt;=4.5,2,IF(L1294&lt;=6.5,3,4)))</f>
        <v>2</v>
      </c>
      <c r="Z1294" s="132" t="n">
        <f aca="false">IF(R1294=1,35,IF(S1294=1,64,IF(T1294=1,IF(Y1294=1,85,104),IF(U1294=1,IF(Y1294=1,124,152),IF(V1294=1,(IF(Y1294=1,146,IF(Y1294=2,178,263))),IF(W1294=1,(IF(Y1294=1,178,IF(Y1294=2,218,321))),IF(X1294=1,IF(Y1294=1,190,IF(Y1294=2,242,IF(Y1294=3,357,896))))))))))</f>
        <v>104</v>
      </c>
      <c r="AA1294" s="146" t="n">
        <f aca="false">Z1294*F1294</f>
        <v>5466593.777112</v>
      </c>
      <c r="AB1294" s="141" t="n">
        <v>0</v>
      </c>
      <c r="AC1294" s="136" t="s">
        <v>125</v>
      </c>
    </row>
    <row r="1295" customFormat="false" ht="13.8" hidden="false" customHeight="false" outlineLevel="0" collapsed="false">
      <c r="A1295" s="136" t="n">
        <v>1294</v>
      </c>
      <c r="B1295" s="132" t="n">
        <v>302472.510336</v>
      </c>
      <c r="C1295" s="132" t="n">
        <v>5059017.7482</v>
      </c>
      <c r="D1295" s="132" t="s">
        <v>807</v>
      </c>
      <c r="E1295" s="147" t="n">
        <v>4862.7</v>
      </c>
      <c r="F1295" s="144" t="n">
        <f aca="false">E1295*10.76391</f>
        <v>52341.665157</v>
      </c>
      <c r="G1295" s="132" t="s">
        <v>307</v>
      </c>
      <c r="H1295" s="132" t="n">
        <v>0</v>
      </c>
      <c r="I1295" s="132" t="n">
        <v>0</v>
      </c>
      <c r="J1295" s="132" t="n">
        <f aca="false">IF(L1295=13.5,IF(X1295=1,12,9),-0.392532+1.267037*L1295+0.472239*X1295+0.58658*W1295+0.089417*V1295+0.531633*U1295+0.337883*T1295-0.403545*S1295)</f>
        <v>2.7750605</v>
      </c>
      <c r="K1295" s="145" t="n">
        <f aca="false">IF(I1295=0,J1295,I1295)</f>
        <v>2.7750605</v>
      </c>
      <c r="L1295" s="132" t="n">
        <v>2.5</v>
      </c>
      <c r="M1295" s="132" t="n">
        <v>0</v>
      </c>
      <c r="N1295" s="132" t="n">
        <v>0</v>
      </c>
      <c r="O1295" s="132" t="s">
        <v>150</v>
      </c>
      <c r="P1295" s="132" t="n">
        <v>0</v>
      </c>
      <c r="Q1295" s="132" t="n">
        <v>0</v>
      </c>
      <c r="R1295" s="132" t="n">
        <v>1</v>
      </c>
      <c r="S1295" s="132" t="n">
        <v>0</v>
      </c>
      <c r="T1295" s="132" t="n">
        <v>0</v>
      </c>
      <c r="U1295" s="132" t="n">
        <v>0</v>
      </c>
      <c r="V1295" s="132" t="n">
        <v>0</v>
      </c>
      <c r="W1295" s="132" t="n">
        <v>0</v>
      </c>
      <c r="X1295" s="132" t="n">
        <v>0</v>
      </c>
      <c r="Y1295" s="132" t="n">
        <f aca="false">IF(L1295&lt;=2.5,1,IF(L1295&lt;=4.5,2,IF(L1295&lt;=6.5,3,4)))</f>
        <v>1</v>
      </c>
      <c r="Z1295" s="132" t="n">
        <f aca="false">IF(R1295=1,35,IF(S1295=1,64,IF(T1295=1,IF(Y1295=1,85,104),IF(U1295=1,IF(Y1295=1,124,152),IF(V1295=1,(IF(Y1295=1,146,IF(Y1295=2,178,263))),IF(W1295=1,(IF(Y1295=1,178,IF(Y1295=2,218,321))),IF(X1295=1,IF(Y1295=1,190,IF(Y1295=2,242,IF(Y1295=3,357,896))))))))))</f>
        <v>35</v>
      </c>
      <c r="AA1295" s="146" t="n">
        <f aca="false">Z1295*F1295</f>
        <v>1831958.280495</v>
      </c>
      <c r="AB1295" s="141" t="n">
        <v>0</v>
      </c>
      <c r="AC1295" s="136" t="s">
        <v>126</v>
      </c>
    </row>
    <row r="1296" customFormat="false" ht="13.8" hidden="false" customHeight="false" outlineLevel="0" collapsed="false">
      <c r="A1296" s="136" t="n">
        <v>1295</v>
      </c>
      <c r="B1296" s="132" t="n">
        <v>289525.5955</v>
      </c>
      <c r="C1296" s="132" t="n">
        <v>5041150.237</v>
      </c>
      <c r="D1296" s="132" t="s">
        <v>808</v>
      </c>
      <c r="E1296" s="147" t="n">
        <v>4862.7</v>
      </c>
      <c r="F1296" s="144" t="n">
        <f aca="false">E1296*10.76391</f>
        <v>52341.665157</v>
      </c>
      <c r="G1296" s="132" t="s">
        <v>550</v>
      </c>
      <c r="H1296" s="132" t="n">
        <v>0</v>
      </c>
      <c r="I1296" s="132" t="n">
        <v>0</v>
      </c>
      <c r="J1296" s="132" t="n">
        <f aca="false">IF(L1296=13.5,IF(X1296=1,12,9),-0.392532+1.267037*L1296+0.472239*X1296+0.58658*W1296+0.089417*V1296+0.531633*U1296+0.337883*T1296-0.403545*S1296)</f>
        <v>3.746462</v>
      </c>
      <c r="K1296" s="145" t="n">
        <f aca="false">IF(I1296=0,J1296,I1296)</f>
        <v>3.746462</v>
      </c>
      <c r="L1296" s="132" t="n">
        <v>3</v>
      </c>
      <c r="M1296" s="132" t="n">
        <v>2</v>
      </c>
      <c r="N1296" s="132" t="n">
        <v>10</v>
      </c>
      <c r="O1296" s="132" t="s">
        <v>152</v>
      </c>
      <c r="P1296" s="132" t="n">
        <v>2</v>
      </c>
      <c r="Q1296" s="132" t="n">
        <v>1.5</v>
      </c>
      <c r="R1296" s="132" t="n">
        <v>0</v>
      </c>
      <c r="S1296" s="132" t="n">
        <v>0</v>
      </c>
      <c r="T1296" s="132" t="n">
        <v>1</v>
      </c>
      <c r="U1296" s="132" t="n">
        <v>0</v>
      </c>
      <c r="V1296" s="132" t="n">
        <v>0</v>
      </c>
      <c r="W1296" s="132" t="n">
        <v>0</v>
      </c>
      <c r="X1296" s="132" t="n">
        <v>0</v>
      </c>
      <c r="Y1296" s="132" t="n">
        <f aca="false">IF(L1296&lt;=2.5,1,IF(L1296&lt;=4.5,2,IF(L1296&lt;=6.5,3,4)))</f>
        <v>2</v>
      </c>
      <c r="Z1296" s="132" t="n">
        <f aca="false">IF(R1296=1,35,IF(S1296=1,64,IF(T1296=1,IF(Y1296=1,85,104),IF(U1296=1,IF(Y1296=1,124,152),IF(V1296=1,(IF(Y1296=1,146,IF(Y1296=2,178,263))),IF(W1296=1,(IF(Y1296=1,178,IF(Y1296=2,218,321))),IF(X1296=1,IF(Y1296=1,190,IF(Y1296=2,242,IF(Y1296=3,357,896))))))))))</f>
        <v>104</v>
      </c>
      <c r="AA1296" s="146" t="n">
        <f aca="false">Z1296*F1296</f>
        <v>5443533.176328</v>
      </c>
      <c r="AB1296" s="141" t="n">
        <v>0</v>
      </c>
      <c r="AC1296" s="136" t="s">
        <v>125</v>
      </c>
    </row>
    <row r="1297" customFormat="false" ht="13.8" hidden="false" customHeight="false" outlineLevel="0" collapsed="false">
      <c r="A1297" s="136" t="n">
        <v>1296</v>
      </c>
      <c r="B1297" s="132" t="n">
        <v>288347.562969</v>
      </c>
      <c r="C1297" s="132" t="n">
        <v>5042378.91766</v>
      </c>
      <c r="D1297" s="132" t="s">
        <v>809</v>
      </c>
      <c r="E1297" s="147" t="n">
        <v>4861.2</v>
      </c>
      <c r="F1297" s="144" t="n">
        <f aca="false">E1297*10.76391</f>
        <v>52325.519292</v>
      </c>
      <c r="G1297" s="132" t="s">
        <v>238</v>
      </c>
      <c r="H1297" s="132" t="n">
        <v>1</v>
      </c>
      <c r="I1297" s="132" t="n">
        <v>6</v>
      </c>
      <c r="J1297" s="132" t="n">
        <f aca="false">IF(L1297=13.5,IF(X1297=1,12,9),-0.392532+1.267037*L1297+0.472239*X1297+0.58658*W1297+0.089417*V1297+0.531633*U1297+0.337883*T1297-0.403545*S1297)</f>
        <v>5.6470175</v>
      </c>
      <c r="K1297" s="145" t="n">
        <f aca="false">IF(I1297=0,J1297,I1297)</f>
        <v>6</v>
      </c>
      <c r="L1297" s="132" t="n">
        <v>4.5</v>
      </c>
      <c r="M1297" s="132" t="n">
        <v>2</v>
      </c>
      <c r="N1297" s="132" t="n">
        <v>15</v>
      </c>
      <c r="O1297" s="132" t="s">
        <v>152</v>
      </c>
      <c r="P1297" s="132" t="n">
        <v>2</v>
      </c>
      <c r="Q1297" s="132" t="n">
        <v>2.5</v>
      </c>
      <c r="R1297" s="132" t="n">
        <v>0</v>
      </c>
      <c r="S1297" s="132" t="n">
        <v>0</v>
      </c>
      <c r="T1297" s="132" t="n">
        <v>1</v>
      </c>
      <c r="U1297" s="132" t="n">
        <v>0</v>
      </c>
      <c r="V1297" s="132" t="n">
        <v>0</v>
      </c>
      <c r="W1297" s="132" t="n">
        <v>0</v>
      </c>
      <c r="X1297" s="132" t="n">
        <v>0</v>
      </c>
      <c r="Y1297" s="132" t="n">
        <f aca="false">IF(L1297&lt;=2.5,1,IF(L1297&lt;=4.5,2,IF(L1297&lt;=6.5,3,4)))</f>
        <v>2</v>
      </c>
      <c r="Z1297" s="132" t="n">
        <f aca="false">IF(R1297=1,35,IF(S1297=1,64,IF(T1297=1,IF(Y1297=1,85,104),IF(U1297=1,IF(Y1297=1,124,152),IF(V1297=1,(IF(Y1297=1,146,IF(Y1297=2,178,263))),IF(W1297=1,(IF(Y1297=1,178,IF(Y1297=2,218,321))),IF(X1297=1,IF(Y1297=1,190,IF(Y1297=2,242,IF(Y1297=3,357,896))))))))))</f>
        <v>104</v>
      </c>
      <c r="AA1297" s="146" t="n">
        <f aca="false">Z1297*F1297</f>
        <v>5441854.006368</v>
      </c>
      <c r="AB1297" s="141" t="n">
        <v>1</v>
      </c>
      <c r="AC1297" s="136" t="s">
        <v>125</v>
      </c>
    </row>
    <row r="1298" customFormat="false" ht="13.8" hidden="false" customHeight="false" outlineLevel="0" collapsed="false">
      <c r="A1298" s="136" t="n">
        <v>1297</v>
      </c>
      <c r="B1298" s="132" t="n">
        <v>301918.735019</v>
      </c>
      <c r="C1298" s="132" t="n">
        <v>5049824.10102</v>
      </c>
      <c r="D1298" s="132" t="s">
        <v>810</v>
      </c>
      <c r="E1298" s="147" t="n">
        <v>4855.8</v>
      </c>
      <c r="F1298" s="144" t="n">
        <f aca="false">E1298*10.76391</f>
        <v>52267.394178</v>
      </c>
      <c r="G1298" s="132" t="s">
        <v>352</v>
      </c>
      <c r="H1298" s="132" t="n">
        <v>0.6</v>
      </c>
      <c r="I1298" s="132" t="n">
        <v>3</v>
      </c>
      <c r="J1298" s="132" t="n">
        <f aca="false">IF(L1298=13.5,IF(X1298=1,12,9),-0.392532+1.267037*L1298+0.472239*X1298+0.58658*W1298+0.089417*V1298+0.531633*U1298+0.337883*T1298-0.403545*S1298)</f>
        <v>3.005034</v>
      </c>
      <c r="K1298" s="145" t="n">
        <f aca="false">IF(I1298=0,J1298,I1298)</f>
        <v>3</v>
      </c>
      <c r="L1298" s="132" t="n">
        <v>3</v>
      </c>
      <c r="M1298" s="132" t="n">
        <v>2</v>
      </c>
      <c r="N1298" s="132" t="n">
        <v>6</v>
      </c>
      <c r="O1298" s="132" t="s">
        <v>151</v>
      </c>
      <c r="P1298" s="132" t="n">
        <v>2</v>
      </c>
      <c r="Q1298" s="132" t="n">
        <v>2</v>
      </c>
      <c r="R1298" s="132" t="n">
        <v>0</v>
      </c>
      <c r="S1298" s="132" t="n">
        <v>1</v>
      </c>
      <c r="T1298" s="132" t="n">
        <v>0</v>
      </c>
      <c r="U1298" s="132" t="n">
        <v>0</v>
      </c>
      <c r="V1298" s="132" t="n">
        <v>0</v>
      </c>
      <c r="W1298" s="132" t="n">
        <v>0</v>
      </c>
      <c r="X1298" s="132" t="n">
        <v>0</v>
      </c>
      <c r="Y1298" s="132" t="n">
        <f aca="false">IF(L1298&lt;=2.5,1,IF(L1298&lt;=4.5,2,IF(L1298&lt;=6.5,3,4)))</f>
        <v>2</v>
      </c>
      <c r="Z1298" s="132" t="n">
        <f aca="false">IF(R1298=1,35,IF(S1298=1,64,IF(T1298=1,IF(Y1298=1,85,104),IF(U1298=1,IF(Y1298=1,124,152),IF(V1298=1,(IF(Y1298=1,146,IF(Y1298=2,178,263))),IF(W1298=1,(IF(Y1298=1,178,IF(Y1298=2,218,321))),IF(X1298=1,IF(Y1298=1,190,IF(Y1298=2,242,IF(Y1298=3,357,896))))))))))</f>
        <v>64</v>
      </c>
      <c r="AA1298" s="146" t="n">
        <f aca="false">Z1298*F1298</f>
        <v>3345113.227392</v>
      </c>
      <c r="AB1298" s="141" t="n">
        <v>0</v>
      </c>
      <c r="AC1298" s="136" t="s">
        <v>125</v>
      </c>
    </row>
    <row r="1299" customFormat="false" ht="13.8" hidden="false" customHeight="false" outlineLevel="0" collapsed="false">
      <c r="A1299" s="136" t="n">
        <v>1298</v>
      </c>
      <c r="B1299" s="132" t="n">
        <v>300605.113863</v>
      </c>
      <c r="C1299" s="132" t="n">
        <v>5044500.30465</v>
      </c>
      <c r="D1299" s="132" t="s">
        <v>811</v>
      </c>
      <c r="E1299" s="147" t="n">
        <v>4853.7</v>
      </c>
      <c r="F1299" s="144" t="n">
        <f aca="false">E1299*10.76391</f>
        <v>52244.789967</v>
      </c>
      <c r="G1299" s="132" t="s">
        <v>786</v>
      </c>
      <c r="H1299" s="132" t="n">
        <v>0</v>
      </c>
      <c r="I1299" s="132" t="n">
        <v>0</v>
      </c>
      <c r="J1299" s="132" t="n">
        <f aca="false">IF(L1299=13.5,IF(X1299=1,12,9),-0.392532+1.267037*L1299+0.472239*X1299+0.58658*W1299+0.089417*V1299+0.531633*U1299+0.337883*T1299-0.403545*S1299)</f>
        <v>2.479425</v>
      </c>
      <c r="K1299" s="145" t="n">
        <f aca="false">IF(I1299=0,J1299,I1299)</f>
        <v>2.479425</v>
      </c>
      <c r="L1299" s="132" t="n">
        <v>2</v>
      </c>
      <c r="M1299" s="132" t="n">
        <v>1</v>
      </c>
      <c r="N1299" s="132" t="n">
        <v>4</v>
      </c>
      <c r="O1299" s="132" t="s">
        <v>152</v>
      </c>
      <c r="P1299" s="132" t="n">
        <v>2</v>
      </c>
      <c r="Q1299" s="132" t="n">
        <v>1.5</v>
      </c>
      <c r="R1299" s="132" t="n">
        <v>0</v>
      </c>
      <c r="S1299" s="132" t="n">
        <v>0</v>
      </c>
      <c r="T1299" s="132" t="n">
        <v>1</v>
      </c>
      <c r="U1299" s="132" t="n">
        <v>0</v>
      </c>
      <c r="V1299" s="132" t="n">
        <v>0</v>
      </c>
      <c r="W1299" s="132" t="n">
        <v>0</v>
      </c>
      <c r="X1299" s="132" t="n">
        <v>0</v>
      </c>
      <c r="Y1299" s="132" t="n">
        <f aca="false">IF(L1299&lt;=2.5,1,IF(L1299&lt;=4.5,2,IF(L1299&lt;=6.5,3,4)))</f>
        <v>1</v>
      </c>
      <c r="Z1299" s="132" t="n">
        <f aca="false">IF(R1299=1,35,IF(S1299=1,64,IF(T1299=1,IF(Y1299=1,85,104),IF(U1299=1,IF(Y1299=1,124,152),IF(V1299=1,(IF(Y1299=1,146,IF(Y1299=2,178,263))),IF(W1299=1,(IF(Y1299=1,178,IF(Y1299=2,218,321))),IF(X1299=1,IF(Y1299=1,190,IF(Y1299=2,242,IF(Y1299=3,357,896))))))))))</f>
        <v>85</v>
      </c>
      <c r="AA1299" s="146" t="n">
        <f aca="false">Z1299*F1299</f>
        <v>4440807.147195</v>
      </c>
      <c r="AB1299" s="141" t="n">
        <v>0</v>
      </c>
      <c r="AC1299" s="136" t="s">
        <v>125</v>
      </c>
    </row>
    <row r="1300" customFormat="false" ht="13.8" hidden="false" customHeight="false" outlineLevel="0" collapsed="false">
      <c r="A1300" s="136" t="n">
        <v>1299</v>
      </c>
      <c r="B1300" s="132" t="n">
        <v>301147.6773</v>
      </c>
      <c r="C1300" s="132" t="n">
        <v>5044387.861</v>
      </c>
      <c r="D1300" s="132" t="s">
        <v>812</v>
      </c>
      <c r="E1300" s="147" t="n">
        <v>4835.4</v>
      </c>
      <c r="F1300" s="144" t="n">
        <f aca="false">E1300*10.76391</f>
        <v>52047.810414</v>
      </c>
      <c r="G1300" s="132" t="s">
        <v>786</v>
      </c>
      <c r="H1300" s="132" t="n">
        <v>0</v>
      </c>
      <c r="I1300" s="132" t="n">
        <v>0</v>
      </c>
      <c r="J1300" s="132" t="n">
        <f aca="false">IF(L1300=13.5,IF(X1300=1,12,9),-0.392532+1.267037*L1300+0.472239*X1300+0.58658*W1300+0.089417*V1300+0.531633*U1300+0.337883*T1300-0.403545*S1300)</f>
        <v>2.479425</v>
      </c>
      <c r="K1300" s="145" t="n">
        <f aca="false">IF(I1300=0,J1300,I1300)</f>
        <v>2.479425</v>
      </c>
      <c r="L1300" s="132" t="n">
        <v>2</v>
      </c>
      <c r="M1300" s="132" t="n">
        <v>1</v>
      </c>
      <c r="N1300" s="132" t="n">
        <v>4</v>
      </c>
      <c r="O1300" s="132" t="s">
        <v>152</v>
      </c>
      <c r="P1300" s="132" t="n">
        <v>2</v>
      </c>
      <c r="Q1300" s="132" t="n">
        <v>1.5</v>
      </c>
      <c r="R1300" s="132" t="n">
        <v>0</v>
      </c>
      <c r="S1300" s="132" t="n">
        <v>0</v>
      </c>
      <c r="T1300" s="132" t="n">
        <v>1</v>
      </c>
      <c r="U1300" s="132" t="n">
        <v>0</v>
      </c>
      <c r="V1300" s="132" t="n">
        <v>0</v>
      </c>
      <c r="W1300" s="132" t="n">
        <v>0</v>
      </c>
      <c r="X1300" s="132" t="n">
        <v>0</v>
      </c>
      <c r="Y1300" s="132" t="n">
        <f aca="false">IF(L1300&lt;=2.5,1,IF(L1300&lt;=4.5,2,IF(L1300&lt;=6.5,3,4)))</f>
        <v>1</v>
      </c>
      <c r="Z1300" s="132" t="n">
        <f aca="false">IF(R1300=1,35,IF(S1300=1,64,IF(T1300=1,IF(Y1300=1,85,104),IF(U1300=1,IF(Y1300=1,124,152),IF(V1300=1,(IF(Y1300=1,146,IF(Y1300=2,178,263))),IF(W1300=1,(IF(Y1300=1,178,IF(Y1300=2,218,321))),IF(X1300=1,IF(Y1300=1,190,IF(Y1300=2,242,IF(Y1300=3,357,896))))))))))</f>
        <v>85</v>
      </c>
      <c r="AA1300" s="146" t="n">
        <f aca="false">Z1300*F1300</f>
        <v>4424063.88519</v>
      </c>
      <c r="AB1300" s="141" t="n">
        <v>0</v>
      </c>
      <c r="AC1300" s="136" t="s">
        <v>125</v>
      </c>
    </row>
    <row r="1301" customFormat="false" ht="13.8" hidden="false" customHeight="false" outlineLevel="0" collapsed="false">
      <c r="A1301" s="136" t="n">
        <v>1300</v>
      </c>
      <c r="B1301" s="132" t="n">
        <v>295247.02764</v>
      </c>
      <c r="C1301" s="132" t="n">
        <v>5043586.50487</v>
      </c>
      <c r="D1301" s="132" t="s">
        <v>813</v>
      </c>
      <c r="E1301" s="147" t="n">
        <v>4824.8</v>
      </c>
      <c r="F1301" s="144" t="n">
        <f aca="false">E1301*10.76391</f>
        <v>51933.712968</v>
      </c>
      <c r="G1301" s="132" t="s">
        <v>527</v>
      </c>
      <c r="H1301" s="132" t="n">
        <v>1</v>
      </c>
      <c r="I1301" s="132" t="n">
        <v>4.5</v>
      </c>
      <c r="J1301" s="132" t="n">
        <f aca="false">IF(L1301=13.5,IF(X1301=1,12,9),-0.392532+1.267037*L1301+0.472239*X1301+0.58658*W1301+0.089417*V1301+0.531633*U1301+0.337883*T1301-0.403545*S1301)</f>
        <v>3.940212</v>
      </c>
      <c r="K1301" s="145" t="n">
        <f aca="false">IF(I1301=0,J1301,I1301)</f>
        <v>4.5</v>
      </c>
      <c r="L1301" s="132" t="n">
        <v>3</v>
      </c>
      <c r="M1301" s="132" t="n">
        <v>3</v>
      </c>
      <c r="N1301" s="132" t="n">
        <v>6</v>
      </c>
      <c r="O1301" s="132" t="s">
        <v>153</v>
      </c>
      <c r="P1301" s="132" t="n">
        <v>2</v>
      </c>
      <c r="Q1301" s="132" t="n">
        <v>2.5</v>
      </c>
      <c r="R1301" s="132" t="n">
        <v>0</v>
      </c>
      <c r="S1301" s="132" t="n">
        <v>0</v>
      </c>
      <c r="T1301" s="132" t="n">
        <v>0</v>
      </c>
      <c r="U1301" s="132" t="n">
        <v>1</v>
      </c>
      <c r="V1301" s="132" t="n">
        <v>0</v>
      </c>
      <c r="W1301" s="132" t="n">
        <v>0</v>
      </c>
      <c r="X1301" s="132" t="n">
        <v>0</v>
      </c>
      <c r="Y1301" s="132" t="n">
        <f aca="false">IF(L1301&lt;=2.5,1,IF(L1301&lt;=4.5,2,IF(L1301&lt;=6.5,3,4)))</f>
        <v>2</v>
      </c>
      <c r="Z1301" s="132" t="n">
        <f aca="false">IF(R1301=1,35,IF(S1301=1,64,IF(T1301=1,IF(Y1301=1,85,104),IF(U1301=1,IF(Y1301=1,124,152),IF(V1301=1,(IF(Y1301=1,146,IF(Y1301=2,178,263))),IF(W1301=1,(IF(Y1301=1,178,IF(Y1301=2,218,321))),IF(X1301=1,IF(Y1301=1,190,IF(Y1301=2,242,IF(Y1301=3,357,896))))))))))</f>
        <v>152</v>
      </c>
      <c r="AA1301" s="146" t="n">
        <f aca="false">Z1301*F1301</f>
        <v>7893924.371136</v>
      </c>
      <c r="AB1301" s="141" t="n">
        <v>0</v>
      </c>
      <c r="AC1301" s="136" t="s">
        <v>191</v>
      </c>
    </row>
    <row r="1302" customFormat="false" ht="13.8" hidden="false" customHeight="false" outlineLevel="0" collapsed="false">
      <c r="A1302" s="136" t="n">
        <v>1301</v>
      </c>
      <c r="B1302" s="132" t="n">
        <v>292553.278059</v>
      </c>
      <c r="C1302" s="132" t="n">
        <v>5039549.94121</v>
      </c>
      <c r="D1302" s="132" t="s">
        <v>814</v>
      </c>
      <c r="E1302" s="147" t="n">
        <v>4816.6</v>
      </c>
      <c r="F1302" s="144" t="n">
        <f aca="false">E1302*10.76391</f>
        <v>51845.448906</v>
      </c>
      <c r="G1302" s="132" t="s">
        <v>262</v>
      </c>
      <c r="H1302" s="132" t="n">
        <v>1</v>
      </c>
      <c r="I1302" s="132" t="n">
        <v>6</v>
      </c>
      <c r="J1302" s="132" t="n">
        <f aca="false">IF(L1302=13.5,IF(X1302=1,12,9),-0.392532+1.267037*L1302+0.472239*X1302+0.58658*W1302+0.089417*V1302+0.531633*U1302+0.337883*T1302-0.403545*S1302)</f>
        <v>5.013499</v>
      </c>
      <c r="K1302" s="145" t="n">
        <f aca="false">IF(I1302=0,J1302,I1302)</f>
        <v>6</v>
      </c>
      <c r="L1302" s="132" t="n">
        <v>4</v>
      </c>
      <c r="M1302" s="132" t="n">
        <v>2</v>
      </c>
      <c r="N1302" s="132" t="n">
        <v>12</v>
      </c>
      <c r="O1302" s="132" t="s">
        <v>152</v>
      </c>
      <c r="P1302" s="132" t="n">
        <v>2</v>
      </c>
      <c r="Q1302" s="132" t="n">
        <v>2.5</v>
      </c>
      <c r="R1302" s="132" t="n">
        <v>0</v>
      </c>
      <c r="S1302" s="132" t="n">
        <v>0</v>
      </c>
      <c r="T1302" s="132" t="n">
        <v>1</v>
      </c>
      <c r="U1302" s="132" t="n">
        <v>0</v>
      </c>
      <c r="V1302" s="132" t="n">
        <v>0</v>
      </c>
      <c r="W1302" s="132" t="n">
        <v>0</v>
      </c>
      <c r="X1302" s="132" t="n">
        <v>0</v>
      </c>
      <c r="Y1302" s="132" t="n">
        <f aca="false">IF(L1302&lt;=2.5,1,IF(L1302&lt;=4.5,2,IF(L1302&lt;=6.5,3,4)))</f>
        <v>2</v>
      </c>
      <c r="Z1302" s="132" t="n">
        <f aca="false">IF(R1302=1,35,IF(S1302=1,64,IF(T1302=1,IF(Y1302=1,85,104),IF(U1302=1,IF(Y1302=1,124,152),IF(V1302=1,(IF(Y1302=1,146,IF(Y1302=2,178,263))),IF(W1302=1,(IF(Y1302=1,178,IF(Y1302=2,218,321))),IF(X1302=1,IF(Y1302=1,190,IF(Y1302=2,242,IF(Y1302=3,357,896))))))))))</f>
        <v>104</v>
      </c>
      <c r="AA1302" s="146" t="n">
        <f aca="false">Z1302*F1302</f>
        <v>5391926.686224</v>
      </c>
      <c r="AB1302" s="141" t="n">
        <v>0</v>
      </c>
      <c r="AC1302" s="136" t="s">
        <v>125</v>
      </c>
    </row>
    <row r="1303" customFormat="false" ht="13.8" hidden="false" customHeight="false" outlineLevel="0" collapsed="false">
      <c r="A1303" s="136" t="n">
        <v>1302</v>
      </c>
      <c r="B1303" s="132" t="n">
        <v>299483.66304</v>
      </c>
      <c r="C1303" s="132" t="n">
        <v>5038417.74585</v>
      </c>
      <c r="D1303" s="132" t="s">
        <v>815</v>
      </c>
      <c r="E1303" s="147" t="n">
        <v>4811</v>
      </c>
      <c r="F1303" s="144" t="n">
        <f aca="false">E1303*10.76391</f>
        <v>51785.17101</v>
      </c>
      <c r="G1303" s="132" t="s">
        <v>287</v>
      </c>
      <c r="H1303" s="132" t="n">
        <v>2</v>
      </c>
      <c r="I1303" s="132" t="n">
        <v>6</v>
      </c>
      <c r="J1303" s="132" t="n">
        <f aca="false">IF(L1303=13.5,IF(X1303=1,12,9),-0.392532+1.267037*L1303+0.472239*X1303+0.58658*W1303+0.089417*V1303+0.531633*U1303+0.337883*T1303-0.403545*S1303)</f>
        <v>3.880818</v>
      </c>
      <c r="K1303" s="145" t="n">
        <f aca="false">IF(I1303=0,J1303,I1303)</f>
        <v>6</v>
      </c>
      <c r="L1303" s="132" t="n">
        <v>3</v>
      </c>
      <c r="M1303" s="132" t="n">
        <v>2</v>
      </c>
      <c r="N1303" s="132" t="n">
        <v>8</v>
      </c>
      <c r="O1303" s="132" t="s">
        <v>156</v>
      </c>
      <c r="P1303" s="132" t="n">
        <v>2</v>
      </c>
      <c r="Q1303" s="132" t="n">
        <v>2</v>
      </c>
      <c r="R1303" s="132" t="n">
        <v>0</v>
      </c>
      <c r="S1303" s="132" t="n">
        <v>0</v>
      </c>
      <c r="T1303" s="132" t="n">
        <v>0</v>
      </c>
      <c r="U1303" s="132" t="n">
        <v>0</v>
      </c>
      <c r="V1303" s="132" t="n">
        <v>0</v>
      </c>
      <c r="W1303" s="132" t="n">
        <v>0</v>
      </c>
      <c r="X1303" s="132" t="n">
        <v>1</v>
      </c>
      <c r="Y1303" s="132" t="n">
        <f aca="false">IF(L1303&lt;=2.5,1,IF(L1303&lt;=4.5,2,IF(L1303&lt;=6.5,3,4)))</f>
        <v>2</v>
      </c>
      <c r="Z1303" s="132" t="n">
        <f aca="false">IF(R1303=1,35,IF(S1303=1,64,IF(T1303=1,IF(Y1303=1,85,104),IF(U1303=1,IF(Y1303=1,124,152),IF(V1303=1,(IF(Y1303=1,146,IF(Y1303=2,178,263))),IF(W1303=1,(IF(Y1303=1,178,IF(Y1303=2,218,321))),IF(X1303=1,IF(Y1303=1,190,IF(Y1303=2,242,IF(Y1303=3,357,896))))))))))</f>
        <v>242</v>
      </c>
      <c r="AA1303" s="146" t="n">
        <f aca="false">Z1303*F1303</f>
        <v>12532011.38442</v>
      </c>
      <c r="AB1303" s="141" t="n">
        <v>0</v>
      </c>
      <c r="AC1303" s="136" t="s">
        <v>291</v>
      </c>
    </row>
    <row r="1304" customFormat="false" ht="13.8" hidden="false" customHeight="false" outlineLevel="0" collapsed="false">
      <c r="A1304" s="136" t="n">
        <v>1303</v>
      </c>
      <c r="B1304" s="132" t="n">
        <v>289532.454898</v>
      </c>
      <c r="C1304" s="132" t="n">
        <v>5032857.00938</v>
      </c>
      <c r="D1304" s="132" t="s">
        <v>816</v>
      </c>
      <c r="E1304" s="147" t="n">
        <v>4803.1</v>
      </c>
      <c r="F1304" s="144" t="n">
        <f aca="false">E1304*10.76391</f>
        <v>51700.136121</v>
      </c>
      <c r="G1304" s="132" t="s">
        <v>196</v>
      </c>
      <c r="H1304" s="132" t="n">
        <v>0</v>
      </c>
      <c r="I1304" s="132" t="n">
        <v>0</v>
      </c>
      <c r="J1304" s="132" t="n">
        <f aca="false">IF(L1304=13.5,IF(X1304=1,12,9),-0.392532+1.267037*L1304+0.472239*X1304+0.58658*W1304+0.089417*V1304+0.531633*U1304+0.337883*T1304-0.403545*S1304)</f>
        <v>1.737997</v>
      </c>
      <c r="K1304" s="145" t="n">
        <f aca="false">IF(I1304=0,J1304,I1304)</f>
        <v>1.737997</v>
      </c>
      <c r="L1304" s="132" t="n">
        <v>2</v>
      </c>
      <c r="M1304" s="132" t="n">
        <v>1</v>
      </c>
      <c r="N1304" s="132" t="n">
        <v>4</v>
      </c>
      <c r="O1304" s="132" t="s">
        <v>151</v>
      </c>
      <c r="P1304" s="132" t="n">
        <v>2</v>
      </c>
      <c r="Q1304" s="132" t="n">
        <v>2</v>
      </c>
      <c r="R1304" s="132" t="n">
        <v>0</v>
      </c>
      <c r="S1304" s="132" t="n">
        <v>1</v>
      </c>
      <c r="T1304" s="132" t="n">
        <v>0</v>
      </c>
      <c r="U1304" s="132" t="n">
        <v>0</v>
      </c>
      <c r="V1304" s="132" t="n">
        <v>0</v>
      </c>
      <c r="W1304" s="132" t="n">
        <v>0</v>
      </c>
      <c r="X1304" s="132" t="n">
        <v>0</v>
      </c>
      <c r="Y1304" s="132" t="n">
        <f aca="false">IF(L1304&lt;=2.5,1,IF(L1304&lt;=4.5,2,IF(L1304&lt;=6.5,3,4)))</f>
        <v>1</v>
      </c>
      <c r="Z1304" s="132" t="n">
        <f aca="false">IF(R1304=1,35,IF(S1304=1,64,IF(T1304=1,IF(Y1304=1,85,104),IF(U1304=1,IF(Y1304=1,124,152),IF(V1304=1,(IF(Y1304=1,146,IF(Y1304=2,178,263))),IF(W1304=1,(IF(Y1304=1,178,IF(Y1304=2,218,321))),IF(X1304=1,IF(Y1304=1,190,IF(Y1304=2,242,IF(Y1304=3,357,896))))))))))</f>
        <v>64</v>
      </c>
      <c r="AA1304" s="146" t="n">
        <f aca="false">Z1304*F1304</f>
        <v>3308808.711744</v>
      </c>
      <c r="AB1304" s="141" t="n">
        <v>0</v>
      </c>
      <c r="AC1304" s="136" t="s">
        <v>125</v>
      </c>
    </row>
    <row r="1305" customFormat="false" ht="13.8" hidden="false" customHeight="false" outlineLevel="0" collapsed="false">
      <c r="A1305" s="136" t="n">
        <v>1304</v>
      </c>
      <c r="B1305" s="132" t="n">
        <v>302311.440832</v>
      </c>
      <c r="C1305" s="132" t="n">
        <v>5058936.51329</v>
      </c>
      <c r="D1305" s="132" t="s">
        <v>817</v>
      </c>
      <c r="E1305" s="147" t="n">
        <v>4799.9</v>
      </c>
      <c r="F1305" s="144" t="n">
        <f aca="false">E1305*10.76391</f>
        <v>51665.691609</v>
      </c>
      <c r="G1305" s="132" t="s">
        <v>307</v>
      </c>
      <c r="H1305" s="132" t="n">
        <v>0</v>
      </c>
      <c r="I1305" s="132" t="n">
        <v>0</v>
      </c>
      <c r="J1305" s="132" t="n">
        <f aca="false">IF(L1305=13.5,IF(X1305=1,12,9),-0.392532+1.267037*L1305+0.472239*X1305+0.58658*W1305+0.089417*V1305+0.531633*U1305+0.337883*T1305-0.403545*S1305)</f>
        <v>2.7750605</v>
      </c>
      <c r="K1305" s="145" t="n">
        <f aca="false">IF(I1305=0,J1305,I1305)</f>
        <v>2.7750605</v>
      </c>
      <c r="L1305" s="132" t="n">
        <v>2.5</v>
      </c>
      <c r="M1305" s="132" t="n">
        <v>0</v>
      </c>
      <c r="N1305" s="132" t="n">
        <v>0</v>
      </c>
      <c r="O1305" s="132" t="s">
        <v>150</v>
      </c>
      <c r="P1305" s="132" t="n">
        <v>0</v>
      </c>
      <c r="Q1305" s="132" t="n">
        <v>0</v>
      </c>
      <c r="R1305" s="132" t="n">
        <v>1</v>
      </c>
      <c r="S1305" s="132" t="n">
        <v>0</v>
      </c>
      <c r="T1305" s="132" t="n">
        <v>0</v>
      </c>
      <c r="U1305" s="132" t="n">
        <v>0</v>
      </c>
      <c r="V1305" s="132" t="n">
        <v>0</v>
      </c>
      <c r="W1305" s="132" t="n">
        <v>0</v>
      </c>
      <c r="X1305" s="132" t="n">
        <v>0</v>
      </c>
      <c r="Y1305" s="132" t="n">
        <f aca="false">IF(L1305&lt;=2.5,1,IF(L1305&lt;=4.5,2,IF(L1305&lt;=6.5,3,4)))</f>
        <v>1</v>
      </c>
      <c r="Z1305" s="132" t="n">
        <f aca="false">IF(R1305=1,35,IF(S1305=1,64,IF(T1305=1,IF(Y1305=1,85,104),IF(U1305=1,IF(Y1305=1,124,152),IF(V1305=1,(IF(Y1305=1,146,IF(Y1305=2,178,263))),IF(W1305=1,(IF(Y1305=1,178,IF(Y1305=2,218,321))),IF(X1305=1,IF(Y1305=1,190,IF(Y1305=2,242,IF(Y1305=3,357,896))))))))))</f>
        <v>35</v>
      </c>
      <c r="AA1305" s="146" t="n">
        <f aca="false">Z1305*F1305</f>
        <v>1808299.206315</v>
      </c>
      <c r="AB1305" s="141" t="n">
        <v>0</v>
      </c>
      <c r="AC1305" s="136" t="s">
        <v>126</v>
      </c>
    </row>
    <row r="1306" customFormat="false" ht="13.8" hidden="false" customHeight="false" outlineLevel="0" collapsed="false">
      <c r="A1306" s="136" t="n">
        <v>1305</v>
      </c>
      <c r="B1306" s="132" t="n">
        <v>302392.161175</v>
      </c>
      <c r="C1306" s="132" t="n">
        <v>5058977.19984</v>
      </c>
      <c r="D1306" s="132" t="s">
        <v>818</v>
      </c>
      <c r="E1306" s="147" t="n">
        <v>4799.7</v>
      </c>
      <c r="F1306" s="144" t="n">
        <f aca="false">E1306*10.76391</f>
        <v>51663.538827</v>
      </c>
      <c r="G1306" s="132" t="s">
        <v>307</v>
      </c>
      <c r="H1306" s="132" t="n">
        <v>0</v>
      </c>
      <c r="I1306" s="132" t="n">
        <v>0</v>
      </c>
      <c r="J1306" s="132" t="n">
        <f aca="false">IF(L1306=13.5,IF(X1306=1,12,9),-0.392532+1.267037*L1306+0.472239*X1306+0.58658*W1306+0.089417*V1306+0.531633*U1306+0.337883*T1306-0.403545*S1306)</f>
        <v>2.7750605</v>
      </c>
      <c r="K1306" s="145" t="n">
        <f aca="false">IF(I1306=0,J1306,I1306)</f>
        <v>2.7750605</v>
      </c>
      <c r="L1306" s="132" t="n">
        <v>2.5</v>
      </c>
      <c r="M1306" s="132" t="n">
        <v>0</v>
      </c>
      <c r="N1306" s="132" t="n">
        <v>0</v>
      </c>
      <c r="O1306" s="132" t="s">
        <v>150</v>
      </c>
      <c r="P1306" s="132" t="n">
        <v>0</v>
      </c>
      <c r="Q1306" s="132" t="n">
        <v>0</v>
      </c>
      <c r="R1306" s="132" t="n">
        <v>1</v>
      </c>
      <c r="S1306" s="132" t="n">
        <v>0</v>
      </c>
      <c r="T1306" s="132" t="n">
        <v>0</v>
      </c>
      <c r="U1306" s="132" t="n">
        <v>0</v>
      </c>
      <c r="V1306" s="132" t="n">
        <v>0</v>
      </c>
      <c r="W1306" s="132" t="n">
        <v>0</v>
      </c>
      <c r="X1306" s="132" t="n">
        <v>0</v>
      </c>
      <c r="Y1306" s="132" t="n">
        <f aca="false">IF(L1306&lt;=2.5,1,IF(L1306&lt;=4.5,2,IF(L1306&lt;=6.5,3,4)))</f>
        <v>1</v>
      </c>
      <c r="Z1306" s="132" t="n">
        <f aca="false">IF(R1306=1,35,IF(S1306=1,64,IF(T1306=1,IF(Y1306=1,85,104),IF(U1306=1,IF(Y1306=1,124,152),IF(V1306=1,(IF(Y1306=1,146,IF(Y1306=2,178,263))),IF(W1306=1,(IF(Y1306=1,178,IF(Y1306=2,218,321))),IF(X1306=1,IF(Y1306=1,190,IF(Y1306=2,242,IF(Y1306=3,357,896))))))))))</f>
        <v>35</v>
      </c>
      <c r="AA1306" s="146" t="n">
        <f aca="false">Z1306*F1306</f>
        <v>1808223.858945</v>
      </c>
      <c r="AB1306" s="141" t="n">
        <v>0</v>
      </c>
      <c r="AC1306" s="136" t="s">
        <v>126</v>
      </c>
    </row>
    <row r="1307" customFormat="false" ht="13.8" hidden="false" customHeight="false" outlineLevel="0" collapsed="false">
      <c r="A1307" s="136" t="n">
        <v>1306</v>
      </c>
      <c r="B1307" s="132" t="n">
        <v>301597.871998</v>
      </c>
      <c r="C1307" s="132" t="n">
        <v>5046261.57432</v>
      </c>
      <c r="D1307" s="132" t="s">
        <v>819</v>
      </c>
      <c r="E1307" s="147" t="n">
        <v>4798.4</v>
      </c>
      <c r="F1307" s="144" t="n">
        <f aca="false">E1307*10.76391</f>
        <v>51649.545744</v>
      </c>
      <c r="G1307" s="132" t="s">
        <v>227</v>
      </c>
      <c r="H1307" s="132" t="n">
        <v>0</v>
      </c>
      <c r="I1307" s="132" t="n">
        <v>0</v>
      </c>
      <c r="J1307" s="132" t="n">
        <f aca="false">IF(L1307=13.5,IF(X1307=1,12,9),-0.392532+1.267037*L1307+0.472239*X1307+0.58658*W1307+0.089417*V1307+0.531633*U1307+0.337883*T1307-0.403545*S1307)</f>
        <v>3.746462</v>
      </c>
      <c r="K1307" s="145" t="n">
        <f aca="false">IF(I1307=0,J1307,I1307)</f>
        <v>3.746462</v>
      </c>
      <c r="L1307" s="132" t="n">
        <v>3</v>
      </c>
      <c r="M1307" s="132" t="n">
        <v>2</v>
      </c>
      <c r="N1307" s="132" t="n">
        <v>6</v>
      </c>
      <c r="O1307" s="132" t="s">
        <v>152</v>
      </c>
      <c r="P1307" s="132" t="n">
        <v>2</v>
      </c>
      <c r="Q1307" s="132" t="n">
        <v>2</v>
      </c>
      <c r="R1307" s="132" t="n">
        <v>0</v>
      </c>
      <c r="S1307" s="132" t="n">
        <v>0</v>
      </c>
      <c r="T1307" s="132" t="n">
        <v>1</v>
      </c>
      <c r="U1307" s="132" t="n">
        <v>0</v>
      </c>
      <c r="V1307" s="132" t="n">
        <v>0</v>
      </c>
      <c r="W1307" s="132" t="n">
        <v>0</v>
      </c>
      <c r="X1307" s="132" t="n">
        <v>0</v>
      </c>
      <c r="Y1307" s="132" t="n">
        <f aca="false">IF(L1307&lt;=2.5,1,IF(L1307&lt;=4.5,2,IF(L1307&lt;=6.5,3,4)))</f>
        <v>2</v>
      </c>
      <c r="Z1307" s="132" t="n">
        <f aca="false">IF(R1307=1,35,IF(S1307=1,64,IF(T1307=1,IF(Y1307=1,85,104),IF(U1307=1,IF(Y1307=1,124,152),IF(V1307=1,(IF(Y1307=1,146,IF(Y1307=2,178,263))),IF(W1307=1,(IF(Y1307=1,178,IF(Y1307=2,218,321))),IF(X1307=1,IF(Y1307=1,190,IF(Y1307=2,242,IF(Y1307=3,357,896))))))))))</f>
        <v>104</v>
      </c>
      <c r="AA1307" s="146" t="n">
        <f aca="false">Z1307*F1307</f>
        <v>5371552.757376</v>
      </c>
      <c r="AB1307" s="141" t="n">
        <v>0</v>
      </c>
      <c r="AC1307" s="136" t="s">
        <v>125</v>
      </c>
    </row>
    <row r="1308" customFormat="false" ht="13.8" hidden="false" customHeight="false" outlineLevel="0" collapsed="false">
      <c r="A1308" s="136" t="n">
        <v>1307</v>
      </c>
      <c r="B1308" s="132" t="n">
        <v>302229.644363</v>
      </c>
      <c r="C1308" s="132" t="n">
        <v>5058895.28628</v>
      </c>
      <c r="D1308" s="132" t="s">
        <v>820</v>
      </c>
      <c r="E1308" s="147" t="n">
        <v>4798</v>
      </c>
      <c r="F1308" s="144" t="n">
        <f aca="false">E1308*10.76391</f>
        <v>51645.24018</v>
      </c>
      <c r="G1308" s="132" t="s">
        <v>307</v>
      </c>
      <c r="H1308" s="132" t="n">
        <v>0</v>
      </c>
      <c r="I1308" s="132" t="n">
        <v>0</v>
      </c>
      <c r="J1308" s="132" t="n">
        <f aca="false">IF(L1308=13.5,IF(X1308=1,12,9),-0.392532+1.267037*L1308+0.472239*X1308+0.58658*W1308+0.089417*V1308+0.531633*U1308+0.337883*T1308-0.403545*S1308)</f>
        <v>2.7750605</v>
      </c>
      <c r="K1308" s="145" t="n">
        <f aca="false">IF(I1308=0,J1308,I1308)</f>
        <v>2.7750605</v>
      </c>
      <c r="L1308" s="132" t="n">
        <v>2.5</v>
      </c>
      <c r="M1308" s="132" t="n">
        <v>0</v>
      </c>
      <c r="N1308" s="132" t="n">
        <v>0</v>
      </c>
      <c r="O1308" s="132" t="s">
        <v>150</v>
      </c>
      <c r="P1308" s="132" t="n">
        <v>0</v>
      </c>
      <c r="Q1308" s="132" t="n">
        <v>0</v>
      </c>
      <c r="R1308" s="132" t="n">
        <v>1</v>
      </c>
      <c r="S1308" s="132" t="n">
        <v>0</v>
      </c>
      <c r="T1308" s="132" t="n">
        <v>0</v>
      </c>
      <c r="U1308" s="132" t="n">
        <v>0</v>
      </c>
      <c r="V1308" s="132" t="n">
        <v>0</v>
      </c>
      <c r="W1308" s="132" t="n">
        <v>0</v>
      </c>
      <c r="X1308" s="132" t="n">
        <v>0</v>
      </c>
      <c r="Y1308" s="132" t="n">
        <f aca="false">IF(L1308&lt;=2.5,1,IF(L1308&lt;=4.5,2,IF(L1308&lt;=6.5,3,4)))</f>
        <v>1</v>
      </c>
      <c r="Z1308" s="132" t="n">
        <f aca="false">IF(R1308=1,35,IF(S1308=1,64,IF(T1308=1,IF(Y1308=1,85,104),IF(U1308=1,IF(Y1308=1,124,152),IF(V1308=1,(IF(Y1308=1,146,IF(Y1308=2,178,263))),IF(W1308=1,(IF(Y1308=1,178,IF(Y1308=2,218,321))),IF(X1308=1,IF(Y1308=1,190,IF(Y1308=2,242,IF(Y1308=3,357,896))))))))))</f>
        <v>35</v>
      </c>
      <c r="AA1308" s="146" t="n">
        <f aca="false">Z1308*F1308</f>
        <v>1807583.4063</v>
      </c>
      <c r="AB1308" s="141" t="n">
        <v>0</v>
      </c>
      <c r="AC1308" s="136" t="s">
        <v>126</v>
      </c>
    </row>
    <row r="1309" customFormat="false" ht="13.8" hidden="false" customHeight="false" outlineLevel="0" collapsed="false">
      <c r="A1309" s="136" t="n">
        <v>1308</v>
      </c>
      <c r="B1309" s="132" t="n">
        <v>297583.6056</v>
      </c>
      <c r="C1309" s="132" t="n">
        <v>5048842.622</v>
      </c>
      <c r="D1309" s="132" t="s">
        <v>821</v>
      </c>
      <c r="E1309" s="147" t="n">
        <v>4782</v>
      </c>
      <c r="F1309" s="144" t="n">
        <f aca="false">E1309*10.76391</f>
        <v>51473.01762</v>
      </c>
      <c r="G1309" s="132" t="s">
        <v>321</v>
      </c>
      <c r="H1309" s="132" t="n">
        <v>0</v>
      </c>
      <c r="I1309" s="132" t="n">
        <v>0</v>
      </c>
      <c r="J1309" s="132" t="n">
        <f aca="false">IF(L1309=13.5,IF(X1309=1,12,9),-0.392532+1.267037*L1309+0.472239*X1309+0.58658*W1309+0.089417*V1309+0.531633*U1309+0.337883*T1309-0.403545*S1309)</f>
        <v>3.6385525</v>
      </c>
      <c r="K1309" s="145" t="n">
        <f aca="false">IF(I1309=0,J1309,I1309)</f>
        <v>3.6385525</v>
      </c>
      <c r="L1309" s="132" t="n">
        <v>3.5</v>
      </c>
      <c r="M1309" s="132" t="n">
        <v>2</v>
      </c>
      <c r="N1309" s="132" t="n">
        <v>10</v>
      </c>
      <c r="O1309" s="132" t="s">
        <v>151</v>
      </c>
      <c r="P1309" s="132" t="n">
        <v>1</v>
      </c>
      <c r="Q1309" s="132" t="n">
        <v>2</v>
      </c>
      <c r="R1309" s="132" t="n">
        <v>0</v>
      </c>
      <c r="S1309" s="132" t="n">
        <v>1</v>
      </c>
      <c r="T1309" s="132" t="n">
        <v>0</v>
      </c>
      <c r="U1309" s="132" t="n">
        <v>0</v>
      </c>
      <c r="V1309" s="132" t="n">
        <v>0</v>
      </c>
      <c r="W1309" s="132" t="n">
        <v>0</v>
      </c>
      <c r="X1309" s="132" t="n">
        <v>0</v>
      </c>
      <c r="Y1309" s="132" t="n">
        <f aca="false">IF(L1309&lt;=2.5,1,IF(L1309&lt;=4.5,2,IF(L1309&lt;=6.5,3,4)))</f>
        <v>2</v>
      </c>
      <c r="Z1309" s="132" t="n">
        <f aca="false">IF(R1309=1,35,IF(S1309=1,64,IF(T1309=1,IF(Y1309=1,85,104),IF(U1309=1,IF(Y1309=1,124,152),IF(V1309=1,(IF(Y1309=1,146,IF(Y1309=2,178,263))),IF(W1309=1,(IF(Y1309=1,178,IF(Y1309=2,218,321))),IF(X1309=1,IF(Y1309=1,190,IF(Y1309=2,242,IF(Y1309=3,357,896))))))))))</f>
        <v>64</v>
      </c>
      <c r="AA1309" s="146" t="n">
        <f aca="false">Z1309*F1309</f>
        <v>3294273.12768</v>
      </c>
      <c r="AB1309" s="141" t="n">
        <v>0</v>
      </c>
      <c r="AC1309" s="136" t="s">
        <v>125</v>
      </c>
    </row>
    <row r="1310" customFormat="false" ht="13.8" hidden="false" customHeight="false" outlineLevel="0" collapsed="false">
      <c r="A1310" s="136" t="n">
        <v>1309</v>
      </c>
      <c r="B1310" s="132" t="n">
        <v>295512.364447</v>
      </c>
      <c r="C1310" s="132" t="n">
        <v>5043961.62894</v>
      </c>
      <c r="D1310" s="132" t="s">
        <v>822</v>
      </c>
      <c r="E1310" s="147" t="n">
        <v>4777.7</v>
      </c>
      <c r="F1310" s="144" t="n">
        <f aca="false">E1310*10.76391</f>
        <v>51426.732807</v>
      </c>
      <c r="G1310" s="132" t="s">
        <v>527</v>
      </c>
      <c r="H1310" s="132" t="n">
        <v>1</v>
      </c>
      <c r="I1310" s="132" t="n">
        <v>4.5</v>
      </c>
      <c r="J1310" s="132" t="n">
        <f aca="false">IF(L1310=13.5,IF(X1310=1,12,9),-0.392532+1.267037*L1310+0.472239*X1310+0.58658*W1310+0.089417*V1310+0.531633*U1310+0.337883*T1310-0.403545*S1310)</f>
        <v>3.940212</v>
      </c>
      <c r="K1310" s="145" t="n">
        <f aca="false">IF(I1310=0,J1310,I1310)</f>
        <v>4.5</v>
      </c>
      <c r="L1310" s="132" t="n">
        <v>3</v>
      </c>
      <c r="M1310" s="132" t="n">
        <v>3</v>
      </c>
      <c r="N1310" s="132" t="n">
        <v>6</v>
      </c>
      <c r="O1310" s="132" t="s">
        <v>153</v>
      </c>
      <c r="P1310" s="132" t="n">
        <v>2</v>
      </c>
      <c r="Q1310" s="132" t="n">
        <v>2.5</v>
      </c>
      <c r="R1310" s="132" t="n">
        <v>0</v>
      </c>
      <c r="S1310" s="132" t="n">
        <v>0</v>
      </c>
      <c r="T1310" s="132" t="n">
        <v>0</v>
      </c>
      <c r="U1310" s="132" t="n">
        <v>1</v>
      </c>
      <c r="V1310" s="132" t="n">
        <v>0</v>
      </c>
      <c r="W1310" s="132" t="n">
        <v>0</v>
      </c>
      <c r="X1310" s="132" t="n">
        <v>0</v>
      </c>
      <c r="Y1310" s="132" t="n">
        <f aca="false">IF(L1310&lt;=2.5,1,IF(L1310&lt;=4.5,2,IF(L1310&lt;=6.5,3,4)))</f>
        <v>2</v>
      </c>
      <c r="Z1310" s="132" t="n">
        <f aca="false">IF(R1310=1,35,IF(S1310=1,64,IF(T1310=1,IF(Y1310=1,85,104),IF(U1310=1,IF(Y1310=1,124,152),IF(V1310=1,(IF(Y1310=1,146,IF(Y1310=2,178,263))),IF(W1310=1,(IF(Y1310=1,178,IF(Y1310=2,218,321))),IF(X1310=1,IF(Y1310=1,190,IF(Y1310=2,242,IF(Y1310=3,357,896))))))))))</f>
        <v>152</v>
      </c>
      <c r="AA1310" s="146" t="n">
        <f aca="false">Z1310*F1310</f>
        <v>7816863.386664</v>
      </c>
      <c r="AB1310" s="141" t="n">
        <v>0</v>
      </c>
      <c r="AC1310" s="136" t="s">
        <v>191</v>
      </c>
    </row>
    <row r="1311" customFormat="false" ht="13.8" hidden="false" customHeight="false" outlineLevel="0" collapsed="false">
      <c r="A1311" s="136" t="n">
        <v>1310</v>
      </c>
      <c r="B1311" s="132" t="n">
        <v>293630.4848</v>
      </c>
      <c r="C1311" s="132" t="n">
        <v>5040349.488</v>
      </c>
      <c r="D1311" s="132" t="s">
        <v>823</v>
      </c>
      <c r="E1311" s="147" t="n">
        <v>4766.3</v>
      </c>
      <c r="F1311" s="144" t="n">
        <f aca="false">E1311*10.76391</f>
        <v>51304.024233</v>
      </c>
      <c r="G1311" s="132" t="s">
        <v>678</v>
      </c>
      <c r="H1311" s="132" t="n">
        <v>0</v>
      </c>
      <c r="I1311" s="132" t="n">
        <v>0</v>
      </c>
      <c r="J1311" s="132" t="n">
        <f aca="false">IF(L1311=13.5,IF(X1311=1,12,9),-0.392532+1.267037*L1311+0.472239*X1311+0.58658*W1311+0.089417*V1311+0.531633*U1311+0.337883*T1311-0.403545*S1311)</f>
        <v>3.1129435</v>
      </c>
      <c r="K1311" s="145" t="n">
        <f aca="false">IF(I1311=0,J1311,I1311)</f>
        <v>3.1129435</v>
      </c>
      <c r="L1311" s="132" t="n">
        <v>2.5</v>
      </c>
      <c r="M1311" s="132" t="n">
        <v>2</v>
      </c>
      <c r="N1311" s="132" t="n">
        <v>6</v>
      </c>
      <c r="O1311" s="132" t="s">
        <v>152</v>
      </c>
      <c r="P1311" s="132" t="n">
        <v>1</v>
      </c>
      <c r="Q1311" s="132" t="n">
        <v>1.5</v>
      </c>
      <c r="R1311" s="132" t="n">
        <v>0</v>
      </c>
      <c r="S1311" s="132" t="n">
        <v>0</v>
      </c>
      <c r="T1311" s="132" t="n">
        <v>1</v>
      </c>
      <c r="U1311" s="132" t="n">
        <v>0</v>
      </c>
      <c r="V1311" s="132" t="n">
        <v>0</v>
      </c>
      <c r="W1311" s="132" t="n">
        <v>0</v>
      </c>
      <c r="X1311" s="132" t="n">
        <v>0</v>
      </c>
      <c r="Y1311" s="132" t="n">
        <f aca="false">IF(L1311&lt;=2.5,1,IF(L1311&lt;=4.5,2,IF(L1311&lt;=6.5,3,4)))</f>
        <v>1</v>
      </c>
      <c r="Z1311" s="132" t="n">
        <f aca="false">IF(R1311=1,35,IF(S1311=1,64,IF(T1311=1,IF(Y1311=1,85,104),IF(U1311=1,IF(Y1311=1,124,152),IF(V1311=1,(IF(Y1311=1,146,IF(Y1311=2,178,263))),IF(W1311=1,(IF(Y1311=1,178,IF(Y1311=2,218,321))),IF(X1311=1,IF(Y1311=1,190,IF(Y1311=2,242,IF(Y1311=3,357,896))))))))))</f>
        <v>85</v>
      </c>
      <c r="AA1311" s="146" t="n">
        <f aca="false">Z1311*F1311</f>
        <v>4360842.059805</v>
      </c>
      <c r="AB1311" s="141" t="n">
        <v>0</v>
      </c>
      <c r="AC1311" s="136" t="s">
        <v>125</v>
      </c>
    </row>
    <row r="1312" customFormat="false" ht="13.8" hidden="false" customHeight="false" outlineLevel="0" collapsed="false">
      <c r="A1312" s="136" t="n">
        <v>1311</v>
      </c>
      <c r="B1312" s="132" t="n">
        <v>273649.369762</v>
      </c>
      <c r="C1312" s="132" t="n">
        <v>5035890.34434</v>
      </c>
      <c r="D1312" s="132" t="s">
        <v>824</v>
      </c>
      <c r="E1312" s="147" t="n">
        <v>4763.9</v>
      </c>
      <c r="F1312" s="144" t="n">
        <f aca="false">E1312*10.76391</f>
        <v>51278.190849</v>
      </c>
      <c r="G1312" s="132" t="s">
        <v>497</v>
      </c>
      <c r="H1312" s="132" t="n">
        <v>0</v>
      </c>
      <c r="I1312" s="132" t="n">
        <v>0</v>
      </c>
      <c r="J1312" s="132" t="n">
        <f aca="false">IF(L1312=13.5,IF(X1312=1,12,9),-0.392532+1.267037*L1312+0.472239*X1312+0.58658*W1312+0.089417*V1312+0.531633*U1312+0.337883*T1312-0.403545*S1312)</f>
        <v>2.141542</v>
      </c>
      <c r="K1312" s="145" t="n">
        <f aca="false">IF(I1312=0,J1312,I1312)</f>
        <v>2.141542</v>
      </c>
      <c r="L1312" s="132" t="n">
        <v>2</v>
      </c>
      <c r="M1312" s="132" t="n">
        <v>1</v>
      </c>
      <c r="N1312" s="132" t="n">
        <v>4</v>
      </c>
      <c r="O1312" s="132" t="s">
        <v>150</v>
      </c>
      <c r="P1312" s="132" t="n">
        <v>2</v>
      </c>
      <c r="Q1312" s="132" t="n">
        <v>1.5</v>
      </c>
      <c r="R1312" s="132" t="n">
        <v>1</v>
      </c>
      <c r="S1312" s="132" t="n">
        <v>0</v>
      </c>
      <c r="T1312" s="132" t="n">
        <v>0</v>
      </c>
      <c r="U1312" s="132" t="n">
        <v>0</v>
      </c>
      <c r="V1312" s="132" t="n">
        <v>0</v>
      </c>
      <c r="W1312" s="132" t="n">
        <v>0</v>
      </c>
      <c r="X1312" s="132" t="n">
        <v>0</v>
      </c>
      <c r="Y1312" s="132" t="n">
        <f aca="false">IF(L1312&lt;=2.5,1,IF(L1312&lt;=4.5,2,IF(L1312&lt;=6.5,3,4)))</f>
        <v>1</v>
      </c>
      <c r="Z1312" s="132" t="n">
        <f aca="false">IF(R1312=1,35,IF(S1312=1,64,IF(T1312=1,IF(Y1312=1,85,104),IF(U1312=1,IF(Y1312=1,124,152),IF(V1312=1,(IF(Y1312=1,146,IF(Y1312=2,178,263))),IF(W1312=1,(IF(Y1312=1,178,IF(Y1312=2,218,321))),IF(X1312=1,IF(Y1312=1,190,IF(Y1312=2,242,IF(Y1312=3,357,896))))))))))</f>
        <v>35</v>
      </c>
      <c r="AA1312" s="146" t="n">
        <f aca="false">Z1312*F1312</f>
        <v>1794736.679715</v>
      </c>
      <c r="AB1312" s="141" t="n">
        <v>0</v>
      </c>
      <c r="AC1312" s="136" t="s">
        <v>126</v>
      </c>
    </row>
    <row r="1313" customFormat="false" ht="13.8" hidden="false" customHeight="false" outlineLevel="0" collapsed="false">
      <c r="A1313" s="136" t="n">
        <v>1312</v>
      </c>
      <c r="B1313" s="132" t="n">
        <v>302147.253468</v>
      </c>
      <c r="C1313" s="132" t="n">
        <v>5058853.78651</v>
      </c>
      <c r="D1313" s="132" t="s">
        <v>825</v>
      </c>
      <c r="E1313" s="147" t="n">
        <v>4759.6</v>
      </c>
      <c r="F1313" s="144" t="n">
        <f aca="false">E1313*10.76391</f>
        <v>51231.906036</v>
      </c>
      <c r="G1313" s="132" t="s">
        <v>307</v>
      </c>
      <c r="H1313" s="132" t="n">
        <v>0</v>
      </c>
      <c r="I1313" s="132" t="n">
        <v>0</v>
      </c>
      <c r="J1313" s="132" t="n">
        <f aca="false">IF(L1313=13.5,IF(X1313=1,12,9),-0.392532+1.267037*L1313+0.472239*X1313+0.58658*W1313+0.089417*V1313+0.531633*U1313+0.337883*T1313-0.403545*S1313)</f>
        <v>2.7750605</v>
      </c>
      <c r="K1313" s="145" t="n">
        <f aca="false">IF(I1313=0,J1313,I1313)</f>
        <v>2.7750605</v>
      </c>
      <c r="L1313" s="132" t="n">
        <v>2.5</v>
      </c>
      <c r="M1313" s="132" t="n">
        <v>0</v>
      </c>
      <c r="N1313" s="132" t="n">
        <v>0</v>
      </c>
      <c r="O1313" s="132" t="s">
        <v>150</v>
      </c>
      <c r="P1313" s="132" t="n">
        <v>0</v>
      </c>
      <c r="Q1313" s="132" t="n">
        <v>0</v>
      </c>
      <c r="R1313" s="132" t="n">
        <v>1</v>
      </c>
      <c r="S1313" s="132" t="n">
        <v>0</v>
      </c>
      <c r="T1313" s="132" t="n">
        <v>0</v>
      </c>
      <c r="U1313" s="132" t="n">
        <v>0</v>
      </c>
      <c r="V1313" s="132" t="n">
        <v>0</v>
      </c>
      <c r="W1313" s="132" t="n">
        <v>0</v>
      </c>
      <c r="X1313" s="132" t="n">
        <v>0</v>
      </c>
      <c r="Y1313" s="132" t="n">
        <f aca="false">IF(L1313&lt;=2.5,1,IF(L1313&lt;=4.5,2,IF(L1313&lt;=6.5,3,4)))</f>
        <v>1</v>
      </c>
      <c r="Z1313" s="132" t="n">
        <f aca="false">IF(R1313=1,35,IF(S1313=1,64,IF(T1313=1,IF(Y1313=1,85,104),IF(U1313=1,IF(Y1313=1,124,152),IF(V1313=1,(IF(Y1313=1,146,IF(Y1313=2,178,263))),IF(W1313=1,(IF(Y1313=1,178,IF(Y1313=2,218,321))),IF(X1313=1,IF(Y1313=1,190,IF(Y1313=2,242,IF(Y1313=3,357,896))))))))))</f>
        <v>35</v>
      </c>
      <c r="AA1313" s="146" t="n">
        <f aca="false">Z1313*F1313</f>
        <v>1793116.71126</v>
      </c>
      <c r="AB1313" s="141" t="n">
        <v>0</v>
      </c>
      <c r="AC1313" s="136" t="s">
        <v>126</v>
      </c>
    </row>
    <row r="1314" customFormat="false" ht="13.8" hidden="false" customHeight="false" outlineLevel="0" collapsed="false">
      <c r="A1314" s="136" t="n">
        <v>1313</v>
      </c>
      <c r="B1314" s="132" t="n">
        <v>299695.874048</v>
      </c>
      <c r="C1314" s="132" t="n">
        <v>5038200.429</v>
      </c>
      <c r="D1314" s="132" t="s">
        <v>826</v>
      </c>
      <c r="E1314" s="147" t="n">
        <v>4749.5</v>
      </c>
      <c r="F1314" s="144" t="n">
        <f aca="false">E1314*10.76391</f>
        <v>51123.190545</v>
      </c>
      <c r="G1314" s="132" t="s">
        <v>295</v>
      </c>
      <c r="H1314" s="132" t="n">
        <v>0</v>
      </c>
      <c r="I1314" s="132" t="n">
        <v>0</v>
      </c>
      <c r="J1314" s="132" t="n">
        <f aca="false">IF(L1314=13.5,IF(X1314=1,12,9),-0.392532+1.267037*L1314+0.472239*X1314+0.58658*W1314+0.089417*V1314+0.531633*U1314+0.337883*T1314-0.403545*S1314)</f>
        <v>3.746462</v>
      </c>
      <c r="K1314" s="145" t="n">
        <f aca="false">IF(I1314=0,J1314,I1314)</f>
        <v>3.746462</v>
      </c>
      <c r="L1314" s="132" t="n">
        <v>3</v>
      </c>
      <c r="M1314" s="132" t="n">
        <v>2</v>
      </c>
      <c r="N1314" s="132" t="n">
        <v>6</v>
      </c>
      <c r="O1314" s="132" t="s">
        <v>152</v>
      </c>
      <c r="P1314" s="132" t="n">
        <v>2</v>
      </c>
      <c r="Q1314" s="132" t="n">
        <v>2.5</v>
      </c>
      <c r="R1314" s="132" t="n">
        <v>0</v>
      </c>
      <c r="S1314" s="132" t="n">
        <v>0</v>
      </c>
      <c r="T1314" s="132" t="n">
        <v>1</v>
      </c>
      <c r="U1314" s="132" t="n">
        <v>0</v>
      </c>
      <c r="V1314" s="132" t="n">
        <v>0</v>
      </c>
      <c r="W1314" s="132" t="n">
        <v>0</v>
      </c>
      <c r="X1314" s="132" t="n">
        <v>0</v>
      </c>
      <c r="Y1314" s="132" t="n">
        <f aca="false">IF(L1314&lt;=2.5,1,IF(L1314&lt;=4.5,2,IF(L1314&lt;=6.5,3,4)))</f>
        <v>2</v>
      </c>
      <c r="Z1314" s="132" t="n">
        <f aca="false">IF(R1314=1,35,IF(S1314=1,64,IF(T1314=1,IF(Y1314=1,85,104),IF(U1314=1,IF(Y1314=1,124,152),IF(V1314=1,(IF(Y1314=1,146,IF(Y1314=2,178,263))),IF(W1314=1,(IF(Y1314=1,178,IF(Y1314=2,218,321))),IF(X1314=1,IF(Y1314=1,190,IF(Y1314=2,242,IF(Y1314=3,357,896))))))))))</f>
        <v>104</v>
      </c>
      <c r="AA1314" s="146" t="n">
        <f aca="false">Z1314*F1314</f>
        <v>5316811.81668</v>
      </c>
      <c r="AB1314" s="141" t="n">
        <v>0</v>
      </c>
      <c r="AC1314" s="136" t="s">
        <v>125</v>
      </c>
    </row>
    <row r="1315" customFormat="false" ht="13.8" hidden="false" customHeight="false" outlineLevel="0" collapsed="false">
      <c r="A1315" s="136" t="n">
        <v>1314</v>
      </c>
      <c r="B1315" s="132" t="n">
        <v>295753.2992</v>
      </c>
      <c r="C1315" s="132" t="n">
        <v>5033045.548</v>
      </c>
      <c r="D1315" s="132" t="s">
        <v>827</v>
      </c>
      <c r="E1315" s="147" t="n">
        <v>4748.6</v>
      </c>
      <c r="F1315" s="144" t="n">
        <f aca="false">E1315*10.76391</f>
        <v>51113.503026</v>
      </c>
      <c r="G1315" s="132" t="s">
        <v>828</v>
      </c>
      <c r="H1315" s="132" t="n">
        <v>0.5</v>
      </c>
      <c r="I1315" s="132" t="n">
        <v>3</v>
      </c>
      <c r="J1315" s="132" t="n">
        <f aca="false">IF(L1315=13.5,IF(X1315=1,12,9),-0.392532+1.267037*L1315+0.472239*X1315+0.58658*W1315+0.089417*V1315+0.531633*U1315+0.337883*T1315-0.403545*S1315)</f>
        <v>3.005034</v>
      </c>
      <c r="K1315" s="145" t="n">
        <f aca="false">IF(I1315=0,J1315,I1315)</f>
        <v>3</v>
      </c>
      <c r="L1315" s="132" t="n">
        <v>3</v>
      </c>
      <c r="M1315" s="132" t="n">
        <v>2</v>
      </c>
      <c r="N1315" s="132" t="n">
        <v>6</v>
      </c>
      <c r="O1315" s="132" t="s">
        <v>151</v>
      </c>
      <c r="P1315" s="132" t="n">
        <v>2</v>
      </c>
      <c r="Q1315" s="132" t="n">
        <v>2</v>
      </c>
      <c r="R1315" s="132" t="n">
        <v>0</v>
      </c>
      <c r="S1315" s="132" t="n">
        <v>1</v>
      </c>
      <c r="T1315" s="132" t="n">
        <v>0</v>
      </c>
      <c r="U1315" s="132" t="n">
        <v>0</v>
      </c>
      <c r="V1315" s="132" t="n">
        <v>0</v>
      </c>
      <c r="W1315" s="132" t="n">
        <v>0</v>
      </c>
      <c r="X1315" s="132" t="n">
        <v>0</v>
      </c>
      <c r="Y1315" s="132" t="n">
        <f aca="false">IF(L1315&lt;=2.5,1,IF(L1315&lt;=4.5,2,IF(L1315&lt;=6.5,3,4)))</f>
        <v>2</v>
      </c>
      <c r="Z1315" s="132" t="n">
        <f aca="false">IF(R1315=1,35,IF(S1315=1,64,IF(T1315=1,IF(Y1315=1,85,104),IF(U1315=1,IF(Y1315=1,124,152),IF(V1315=1,(IF(Y1315=1,146,IF(Y1315=2,178,263))),IF(W1315=1,(IF(Y1315=1,178,IF(Y1315=2,218,321))),IF(X1315=1,IF(Y1315=1,190,IF(Y1315=2,242,IF(Y1315=3,357,896))))))))))</f>
        <v>64</v>
      </c>
      <c r="AA1315" s="146" t="n">
        <f aca="false">Z1315*F1315</f>
        <v>3271264.193664</v>
      </c>
      <c r="AB1315" s="141" t="n">
        <v>0</v>
      </c>
      <c r="AC1315" s="136" t="s">
        <v>125</v>
      </c>
    </row>
    <row r="1316" customFormat="false" ht="13.8" hidden="false" customHeight="false" outlineLevel="0" collapsed="false">
      <c r="A1316" s="136" t="n">
        <v>1315</v>
      </c>
      <c r="B1316" s="132" t="n">
        <v>290496.835569</v>
      </c>
      <c r="C1316" s="132" t="n">
        <v>5033189.03744</v>
      </c>
      <c r="D1316" s="132" t="s">
        <v>829</v>
      </c>
      <c r="E1316" s="147" t="n">
        <v>4747.3</v>
      </c>
      <c r="F1316" s="144" t="n">
        <f aca="false">E1316*10.76391</f>
        <v>51099.509943</v>
      </c>
      <c r="G1316" s="132" t="s">
        <v>252</v>
      </c>
      <c r="H1316" s="132" t="n">
        <v>0.2</v>
      </c>
      <c r="I1316" s="132" t="n">
        <v>4.8</v>
      </c>
      <c r="J1316" s="132" t="n">
        <f aca="false">IF(L1316=13.5,IF(X1316=1,12,9),-0.392532+1.267037*L1316+0.472239*X1316+0.58658*W1316+0.089417*V1316+0.531633*U1316+0.337883*T1316-0.403545*S1316)</f>
        <v>3.005034</v>
      </c>
      <c r="K1316" s="145" t="n">
        <f aca="false">IF(I1316=0,J1316,I1316)</f>
        <v>4.8</v>
      </c>
      <c r="L1316" s="132" t="n">
        <v>3</v>
      </c>
      <c r="M1316" s="132" t="n">
        <v>2</v>
      </c>
      <c r="N1316" s="132" t="n">
        <v>6</v>
      </c>
      <c r="O1316" s="132" t="s">
        <v>151</v>
      </c>
      <c r="P1316" s="132" t="n">
        <v>2</v>
      </c>
      <c r="Q1316" s="132" t="n">
        <v>2</v>
      </c>
      <c r="R1316" s="132" t="n">
        <v>0</v>
      </c>
      <c r="S1316" s="132" t="n">
        <v>1</v>
      </c>
      <c r="T1316" s="132" t="n">
        <v>0</v>
      </c>
      <c r="U1316" s="132" t="n">
        <v>0</v>
      </c>
      <c r="V1316" s="132" t="n">
        <v>0</v>
      </c>
      <c r="W1316" s="132" t="n">
        <v>0</v>
      </c>
      <c r="X1316" s="132" t="n">
        <v>0</v>
      </c>
      <c r="Y1316" s="132" t="n">
        <f aca="false">IF(L1316&lt;=2.5,1,IF(L1316&lt;=4.5,2,IF(L1316&lt;=6.5,3,4)))</f>
        <v>2</v>
      </c>
      <c r="Z1316" s="132" t="n">
        <f aca="false">IF(R1316=1,35,IF(S1316=1,64,IF(T1316=1,IF(Y1316=1,85,104),IF(U1316=1,IF(Y1316=1,124,152),IF(V1316=1,(IF(Y1316=1,146,IF(Y1316=2,178,263))),IF(W1316=1,(IF(Y1316=1,178,IF(Y1316=2,218,321))),IF(X1316=1,IF(Y1316=1,190,IF(Y1316=2,242,IF(Y1316=3,357,896))))))))))</f>
        <v>64</v>
      </c>
      <c r="AA1316" s="146" t="n">
        <f aca="false">Z1316*F1316</f>
        <v>3270368.636352</v>
      </c>
      <c r="AB1316" s="141" t="n">
        <v>0</v>
      </c>
      <c r="AC1316" s="136" t="s">
        <v>125</v>
      </c>
    </row>
    <row r="1317" customFormat="false" ht="13.8" hidden="false" customHeight="false" outlineLevel="0" collapsed="false">
      <c r="A1317" s="136" t="n">
        <v>1316</v>
      </c>
      <c r="B1317" s="132" t="n">
        <v>300795.6362</v>
      </c>
      <c r="C1317" s="132" t="n">
        <v>5036293.595</v>
      </c>
      <c r="D1317" s="132" t="s">
        <v>830</v>
      </c>
      <c r="E1317" s="147" t="n">
        <v>4743.6</v>
      </c>
      <c r="F1317" s="144" t="n">
        <f aca="false">E1317*10.76391</f>
        <v>51059.683476</v>
      </c>
      <c r="G1317" s="132" t="s">
        <v>437</v>
      </c>
      <c r="H1317" s="132" t="n">
        <v>1</v>
      </c>
      <c r="I1317" s="132" t="n">
        <v>2</v>
      </c>
      <c r="J1317" s="132" t="n">
        <f aca="false">IF(L1317=13.5,IF(X1317=1,12,9),-0.392532+1.267037*L1317+0.472239*X1317+0.58658*W1317+0.089417*V1317+0.531633*U1317+0.337883*T1317-0.403545*S1317)</f>
        <v>5.3985515</v>
      </c>
      <c r="K1317" s="145" t="n">
        <f aca="false">IF(I1317=0,J1317,I1317)</f>
        <v>2</v>
      </c>
      <c r="L1317" s="132" t="n">
        <v>4.5</v>
      </c>
      <c r="M1317" s="132" t="n">
        <v>4</v>
      </c>
      <c r="N1317" s="132" t="n">
        <v>12</v>
      </c>
      <c r="O1317" s="132" t="s">
        <v>154</v>
      </c>
      <c r="P1317" s="132" t="n">
        <v>2</v>
      </c>
      <c r="Q1317" s="132" t="n">
        <v>1.5</v>
      </c>
      <c r="R1317" s="132" t="n">
        <v>0</v>
      </c>
      <c r="S1317" s="132" t="n">
        <v>0</v>
      </c>
      <c r="T1317" s="132" t="n">
        <v>0</v>
      </c>
      <c r="U1317" s="132" t="n">
        <v>0</v>
      </c>
      <c r="V1317" s="132" t="n">
        <v>1</v>
      </c>
      <c r="W1317" s="132" t="n">
        <v>0</v>
      </c>
      <c r="X1317" s="132" t="n">
        <v>0</v>
      </c>
      <c r="Y1317" s="132" t="n">
        <f aca="false">IF(L1317&lt;=2.5,1,IF(L1317&lt;=4.5,2,IF(L1317&lt;=6.5,3,4)))</f>
        <v>2</v>
      </c>
      <c r="Z1317" s="132" t="n">
        <f aca="false">IF(R1317=1,35,IF(S1317=1,64,IF(T1317=1,IF(Y1317=1,85,104),IF(U1317=1,IF(Y1317=1,124,152),IF(V1317=1,(IF(Y1317=1,146,IF(Y1317=2,178,263))),IF(W1317=1,(IF(Y1317=1,178,IF(Y1317=2,218,321))),IF(X1317=1,IF(Y1317=1,190,IF(Y1317=2,242,IF(Y1317=3,357,896))))))))))</f>
        <v>178</v>
      </c>
      <c r="AA1317" s="146" t="n">
        <f aca="false">Z1317*F1317</f>
        <v>9088623.658728</v>
      </c>
      <c r="AB1317" s="141" t="n">
        <v>0</v>
      </c>
      <c r="AC1317" s="136" t="s">
        <v>191</v>
      </c>
    </row>
    <row r="1318" customFormat="false" ht="13.8" hidden="false" customHeight="false" outlineLevel="0" collapsed="false">
      <c r="A1318" s="136" t="n">
        <v>1317</v>
      </c>
      <c r="B1318" s="132" t="n">
        <v>291608.305589</v>
      </c>
      <c r="C1318" s="132" t="n">
        <v>5032549.11819</v>
      </c>
      <c r="D1318" s="132" t="s">
        <v>831</v>
      </c>
      <c r="E1318" s="147" t="n">
        <v>4738.1</v>
      </c>
      <c r="F1318" s="144" t="n">
        <f aca="false">E1318*10.76391</f>
        <v>51000.481971</v>
      </c>
      <c r="G1318" s="132" t="s">
        <v>170</v>
      </c>
      <c r="H1318" s="132" t="n">
        <v>0.2</v>
      </c>
      <c r="I1318" s="132" t="n">
        <v>5</v>
      </c>
      <c r="J1318" s="132" t="n">
        <f aca="false">IF(L1318=13.5,IF(X1318=1,12,9),-0.392532+1.267037*L1318+0.472239*X1318+0.58658*W1318+0.089417*V1318+0.531633*U1318+0.337883*T1318-0.403545*S1318)</f>
        <v>2.3715155</v>
      </c>
      <c r="K1318" s="145" t="n">
        <f aca="false">IF(I1318=0,J1318,I1318)</f>
        <v>5</v>
      </c>
      <c r="L1318" s="132" t="n">
        <v>2.5</v>
      </c>
      <c r="M1318" s="132" t="n">
        <v>2</v>
      </c>
      <c r="N1318" s="132" t="n">
        <v>6</v>
      </c>
      <c r="O1318" s="132" t="s">
        <v>151</v>
      </c>
      <c r="P1318" s="132" t="n">
        <v>2</v>
      </c>
      <c r="Q1318" s="132" t="n">
        <v>1.5</v>
      </c>
      <c r="R1318" s="132" t="n">
        <v>0</v>
      </c>
      <c r="S1318" s="132" t="n">
        <v>1</v>
      </c>
      <c r="T1318" s="132" t="n">
        <v>0</v>
      </c>
      <c r="U1318" s="132" t="n">
        <v>0</v>
      </c>
      <c r="V1318" s="132" t="n">
        <v>0</v>
      </c>
      <c r="W1318" s="132" t="n">
        <v>0</v>
      </c>
      <c r="X1318" s="132" t="n">
        <v>0</v>
      </c>
      <c r="Y1318" s="132" t="n">
        <f aca="false">IF(L1318&lt;=2.5,1,IF(L1318&lt;=4.5,2,IF(L1318&lt;=6.5,3,4)))</f>
        <v>1</v>
      </c>
      <c r="Z1318" s="132" t="n">
        <f aca="false">IF(R1318=1,35,IF(S1318=1,64,IF(T1318=1,IF(Y1318=1,85,104),IF(U1318=1,IF(Y1318=1,124,152),IF(V1318=1,(IF(Y1318=1,146,IF(Y1318=2,178,263))),IF(W1318=1,(IF(Y1318=1,178,IF(Y1318=2,218,321))),IF(X1318=1,IF(Y1318=1,190,IF(Y1318=2,242,IF(Y1318=3,357,896))))))))))</f>
        <v>64</v>
      </c>
      <c r="AA1318" s="146" t="n">
        <f aca="false">Z1318*F1318</f>
        <v>3264030.846144</v>
      </c>
      <c r="AB1318" s="141" t="n">
        <v>0</v>
      </c>
      <c r="AC1318" s="136" t="s">
        <v>125</v>
      </c>
    </row>
    <row r="1319" customFormat="false" ht="13.8" hidden="false" customHeight="false" outlineLevel="0" collapsed="false">
      <c r="A1319" s="136" t="n">
        <v>1318</v>
      </c>
      <c r="B1319" s="132" t="n">
        <v>292273.757977</v>
      </c>
      <c r="C1319" s="132" t="n">
        <v>5045938.39912</v>
      </c>
      <c r="D1319" s="132" t="s">
        <v>832</v>
      </c>
      <c r="E1319" s="147" t="n">
        <v>4731.1</v>
      </c>
      <c r="F1319" s="144" t="n">
        <f aca="false">E1319*10.76391</f>
        <v>50925.134601</v>
      </c>
      <c r="G1319" s="132" t="s">
        <v>493</v>
      </c>
      <c r="H1319" s="132" t="n">
        <v>0</v>
      </c>
      <c r="I1319" s="132" t="n">
        <v>0</v>
      </c>
      <c r="J1319" s="132" t="n">
        <f aca="false">IF(L1319=13.5,IF(X1319=1,12,9),-0.392532+1.267037*L1319+0.472239*X1319+0.58658*W1319+0.089417*V1319+0.531633*U1319+0.337883*T1319-0.403545*S1319)</f>
        <v>2.479425</v>
      </c>
      <c r="K1319" s="145" t="n">
        <f aca="false">IF(I1319=0,J1319,I1319)</f>
        <v>2.479425</v>
      </c>
      <c r="L1319" s="132" t="n">
        <v>2</v>
      </c>
      <c r="M1319" s="132" t="n">
        <v>1</v>
      </c>
      <c r="N1319" s="132" t="n">
        <v>3</v>
      </c>
      <c r="O1319" s="132" t="s">
        <v>152</v>
      </c>
      <c r="P1319" s="132" t="n">
        <v>2</v>
      </c>
      <c r="Q1319" s="132" t="n">
        <v>2.5</v>
      </c>
      <c r="R1319" s="132" t="n">
        <v>0</v>
      </c>
      <c r="S1319" s="132" t="n">
        <v>0</v>
      </c>
      <c r="T1319" s="132" t="n">
        <v>1</v>
      </c>
      <c r="U1319" s="132" t="n">
        <v>0</v>
      </c>
      <c r="V1319" s="132" t="n">
        <v>0</v>
      </c>
      <c r="W1319" s="132" t="n">
        <v>0</v>
      </c>
      <c r="X1319" s="132" t="n">
        <v>0</v>
      </c>
      <c r="Y1319" s="132" t="n">
        <f aca="false">IF(L1319&lt;=2.5,1,IF(L1319&lt;=4.5,2,IF(L1319&lt;=6.5,3,4)))</f>
        <v>1</v>
      </c>
      <c r="Z1319" s="132" t="n">
        <f aca="false">IF(R1319=1,35,IF(S1319=1,64,IF(T1319=1,IF(Y1319=1,85,104),IF(U1319=1,IF(Y1319=1,124,152),IF(V1319=1,(IF(Y1319=1,146,IF(Y1319=2,178,263))),IF(W1319=1,(IF(Y1319=1,178,IF(Y1319=2,218,321))),IF(X1319=1,IF(Y1319=1,190,IF(Y1319=2,242,IF(Y1319=3,357,896))))))))))</f>
        <v>85</v>
      </c>
      <c r="AA1319" s="146" t="n">
        <f aca="false">Z1319*F1319</f>
        <v>4328636.441085</v>
      </c>
      <c r="AB1319" s="141" t="n">
        <v>0</v>
      </c>
      <c r="AC1319" s="136" t="s">
        <v>125</v>
      </c>
    </row>
    <row r="1320" customFormat="false" ht="13.8" hidden="false" customHeight="false" outlineLevel="0" collapsed="false">
      <c r="A1320" s="136" t="n">
        <v>1319</v>
      </c>
      <c r="B1320" s="132" t="n">
        <v>292403.9946</v>
      </c>
      <c r="C1320" s="132" t="n">
        <v>5043720.528</v>
      </c>
      <c r="D1320" s="132" t="s">
        <v>833</v>
      </c>
      <c r="E1320" s="147" t="n">
        <v>4723.7</v>
      </c>
      <c r="F1320" s="144" t="n">
        <f aca="false">E1320*10.76391</f>
        <v>50845.481667</v>
      </c>
      <c r="G1320" s="132" t="s">
        <v>784</v>
      </c>
      <c r="H1320" s="132" t="n">
        <v>1</v>
      </c>
      <c r="I1320" s="132" t="n">
        <v>0</v>
      </c>
      <c r="J1320" s="132" t="n">
        <f aca="false">IF(L1320=13.5,IF(X1320=1,12,9),-0.392532+1.267037*L1320+0.472239*X1320+0.58658*W1320+0.089417*V1320+0.531633*U1320+0.337883*T1320-0.403545*S1320)</f>
        <v>3.1129435</v>
      </c>
      <c r="K1320" s="145" t="n">
        <f aca="false">IF(I1320=0,J1320,I1320)</f>
        <v>3.1129435</v>
      </c>
      <c r="L1320" s="132" t="n">
        <v>2.5</v>
      </c>
      <c r="M1320" s="132" t="n">
        <v>2</v>
      </c>
      <c r="N1320" s="132" t="n">
        <v>4</v>
      </c>
      <c r="O1320" s="132" t="s">
        <v>152</v>
      </c>
      <c r="P1320" s="132" t="n">
        <v>2</v>
      </c>
      <c r="Q1320" s="132" t="n">
        <v>2.5</v>
      </c>
      <c r="R1320" s="132" t="n">
        <v>0</v>
      </c>
      <c r="S1320" s="132" t="n">
        <v>0</v>
      </c>
      <c r="T1320" s="132" t="n">
        <v>1</v>
      </c>
      <c r="U1320" s="132" t="n">
        <v>0</v>
      </c>
      <c r="V1320" s="132" t="n">
        <v>0</v>
      </c>
      <c r="W1320" s="132" t="n">
        <v>0</v>
      </c>
      <c r="X1320" s="132" t="n">
        <v>0</v>
      </c>
      <c r="Y1320" s="132" t="n">
        <f aca="false">IF(L1320&lt;=2.5,1,IF(L1320&lt;=4.5,2,IF(L1320&lt;=6.5,3,4)))</f>
        <v>1</v>
      </c>
      <c r="Z1320" s="132" t="n">
        <f aca="false">IF(R1320=1,35,IF(S1320=1,64,IF(T1320=1,IF(Y1320=1,85,104),IF(U1320=1,IF(Y1320=1,124,152),IF(V1320=1,(IF(Y1320=1,146,IF(Y1320=2,178,263))),IF(W1320=1,(IF(Y1320=1,178,IF(Y1320=2,218,321))),IF(X1320=1,IF(Y1320=1,190,IF(Y1320=2,242,IF(Y1320=3,357,896))))))))))</f>
        <v>85</v>
      </c>
      <c r="AA1320" s="146" t="n">
        <f aca="false">Z1320*F1320</f>
        <v>4321865.941695</v>
      </c>
      <c r="AB1320" s="141" t="n">
        <v>0</v>
      </c>
      <c r="AC1320" s="136" t="s">
        <v>125</v>
      </c>
    </row>
    <row r="1321" customFormat="false" ht="13.8" hidden="false" customHeight="false" outlineLevel="0" collapsed="false">
      <c r="A1321" s="136" t="n">
        <v>1320</v>
      </c>
      <c r="B1321" s="132" t="n">
        <v>273837.764299</v>
      </c>
      <c r="C1321" s="132" t="n">
        <v>5035512.85767</v>
      </c>
      <c r="D1321" s="132" t="s">
        <v>834</v>
      </c>
      <c r="E1321" s="147" t="n">
        <v>4710.4</v>
      </c>
      <c r="F1321" s="144" t="n">
        <f aca="false">E1321*10.76391</f>
        <v>50702.321664</v>
      </c>
      <c r="G1321" s="132" t="s">
        <v>497</v>
      </c>
      <c r="H1321" s="132" t="n">
        <v>0</v>
      </c>
      <c r="I1321" s="132" t="n">
        <v>0</v>
      </c>
      <c r="J1321" s="132" t="n">
        <f aca="false">IF(L1321=13.5,IF(X1321=1,12,9),-0.392532+1.267037*L1321+0.472239*X1321+0.58658*W1321+0.089417*V1321+0.531633*U1321+0.337883*T1321-0.403545*S1321)</f>
        <v>2.141542</v>
      </c>
      <c r="K1321" s="145" t="n">
        <f aca="false">IF(I1321=0,J1321,I1321)</f>
        <v>2.141542</v>
      </c>
      <c r="L1321" s="132" t="n">
        <v>2</v>
      </c>
      <c r="M1321" s="132" t="n">
        <v>1</v>
      </c>
      <c r="N1321" s="132" t="n">
        <v>4</v>
      </c>
      <c r="O1321" s="132" t="s">
        <v>150</v>
      </c>
      <c r="P1321" s="132" t="n">
        <v>2</v>
      </c>
      <c r="Q1321" s="132" t="n">
        <v>1.5</v>
      </c>
      <c r="R1321" s="132" t="n">
        <v>1</v>
      </c>
      <c r="S1321" s="132" t="n">
        <v>0</v>
      </c>
      <c r="T1321" s="132" t="n">
        <v>0</v>
      </c>
      <c r="U1321" s="132" t="n">
        <v>0</v>
      </c>
      <c r="V1321" s="132" t="n">
        <v>0</v>
      </c>
      <c r="W1321" s="132" t="n">
        <v>0</v>
      </c>
      <c r="X1321" s="132" t="n">
        <v>0</v>
      </c>
      <c r="Y1321" s="132" t="n">
        <f aca="false">IF(L1321&lt;=2.5,1,IF(L1321&lt;=4.5,2,IF(L1321&lt;=6.5,3,4)))</f>
        <v>1</v>
      </c>
      <c r="Z1321" s="132" t="n">
        <f aca="false">IF(R1321=1,35,IF(S1321=1,64,IF(T1321=1,IF(Y1321=1,85,104),IF(U1321=1,IF(Y1321=1,124,152),IF(V1321=1,(IF(Y1321=1,146,IF(Y1321=2,178,263))),IF(W1321=1,(IF(Y1321=1,178,IF(Y1321=2,218,321))),IF(X1321=1,IF(Y1321=1,190,IF(Y1321=2,242,IF(Y1321=3,357,896))))))))))</f>
        <v>35</v>
      </c>
      <c r="AA1321" s="146" t="n">
        <f aca="false">Z1321*F1321</f>
        <v>1774581.25824</v>
      </c>
      <c r="AB1321" s="141" t="n">
        <v>0</v>
      </c>
      <c r="AC1321" s="136" t="s">
        <v>126</v>
      </c>
    </row>
    <row r="1322" customFormat="false" ht="13.8" hidden="false" customHeight="false" outlineLevel="0" collapsed="false">
      <c r="A1322" s="136" t="n">
        <v>1321</v>
      </c>
      <c r="B1322" s="132" t="n">
        <v>300322.909207</v>
      </c>
      <c r="C1322" s="132" t="n">
        <v>5039067.89179</v>
      </c>
      <c r="D1322" s="132" t="s">
        <v>835</v>
      </c>
      <c r="E1322" s="147" t="n">
        <v>4687.7</v>
      </c>
      <c r="F1322" s="144" t="n">
        <f aca="false">E1322*10.76391</f>
        <v>50457.980907</v>
      </c>
      <c r="G1322" s="132" t="s">
        <v>836</v>
      </c>
      <c r="H1322" s="132" t="n">
        <v>3</v>
      </c>
      <c r="I1322" s="132" t="n">
        <v>10.5</v>
      </c>
      <c r="J1322" s="132" t="n">
        <f aca="false">IF(L1322=13.5,IF(X1322=1,12,9),-0.392532+1.267037*L1322+0.472239*X1322+0.58658*W1322+0.089417*V1322+0.531633*U1322+0.337883*T1322-0.403545*S1322)</f>
        <v>8.3154475</v>
      </c>
      <c r="K1322" s="145" t="n">
        <f aca="false">IF(I1322=0,J1322,I1322)</f>
        <v>10.5</v>
      </c>
      <c r="L1322" s="132" t="n">
        <v>6.5</v>
      </c>
      <c r="M1322" s="132" t="n">
        <v>3</v>
      </c>
      <c r="N1322" s="132" t="n">
        <v>23</v>
      </c>
      <c r="O1322" s="132" t="s">
        <v>156</v>
      </c>
      <c r="P1322" s="132" t="n">
        <v>2</v>
      </c>
      <c r="Q1322" s="132" t="n">
        <v>2</v>
      </c>
      <c r="R1322" s="132" t="n">
        <v>0</v>
      </c>
      <c r="S1322" s="132" t="n">
        <v>0</v>
      </c>
      <c r="T1322" s="132" t="n">
        <v>0</v>
      </c>
      <c r="U1322" s="132" t="n">
        <v>0</v>
      </c>
      <c r="V1322" s="132" t="n">
        <v>0</v>
      </c>
      <c r="W1322" s="132" t="n">
        <v>0</v>
      </c>
      <c r="X1322" s="132" t="n">
        <v>1</v>
      </c>
      <c r="Y1322" s="132" t="n">
        <f aca="false">IF(L1322&lt;=2.5,1,IF(L1322&lt;=4.5,2,IF(L1322&lt;=6.5,3,4)))</f>
        <v>3</v>
      </c>
      <c r="Z1322" s="132" t="n">
        <f aca="false">IF(R1322=1,35,IF(S1322=1,64,IF(T1322=1,IF(Y1322=1,85,104),IF(U1322=1,IF(Y1322=1,124,152),IF(V1322=1,(IF(Y1322=1,146,IF(Y1322=2,178,263))),IF(W1322=1,(IF(Y1322=1,178,IF(Y1322=2,218,321))),IF(X1322=1,IF(Y1322=1,190,IF(Y1322=2,242,IF(Y1322=3,357,896))))))))))</f>
        <v>357</v>
      </c>
      <c r="AA1322" s="146" t="n">
        <f aca="false">Z1322*F1322</f>
        <v>18013499.183799</v>
      </c>
      <c r="AB1322" s="141" t="n">
        <v>1</v>
      </c>
      <c r="AC1322" s="136" t="s">
        <v>291</v>
      </c>
    </row>
    <row r="1323" customFormat="false" ht="13.8" hidden="false" customHeight="false" outlineLevel="0" collapsed="false">
      <c r="A1323" s="136" t="n">
        <v>1322</v>
      </c>
      <c r="B1323" s="132" t="n">
        <v>296264.349025</v>
      </c>
      <c r="C1323" s="132" t="n">
        <v>5036262.86483</v>
      </c>
      <c r="D1323" s="132" t="s">
        <v>837</v>
      </c>
      <c r="E1323" s="147" t="n">
        <v>4683</v>
      </c>
      <c r="F1323" s="144" t="n">
        <f aca="false">E1323*10.76391</f>
        <v>50407.39053</v>
      </c>
      <c r="G1323" s="132" t="s">
        <v>489</v>
      </c>
      <c r="H1323" s="132" t="n">
        <v>0</v>
      </c>
      <c r="I1323" s="132" t="n">
        <v>0</v>
      </c>
      <c r="J1323" s="132" t="n">
        <f aca="false">IF(L1323=13.5,IF(X1323=1,12,9),-0.392532+1.267037*L1323+0.472239*X1323+0.58658*W1323+0.089417*V1323+0.531633*U1323+0.337883*T1323-0.403545*S1323)</f>
        <v>2.479425</v>
      </c>
      <c r="K1323" s="145" t="n">
        <f aca="false">IF(I1323=0,J1323,I1323)</f>
        <v>2.479425</v>
      </c>
      <c r="L1323" s="132" t="n">
        <v>2</v>
      </c>
      <c r="M1323" s="132" t="n">
        <v>1</v>
      </c>
      <c r="N1323" s="132" t="n">
        <v>4</v>
      </c>
      <c r="O1323" s="132" t="s">
        <v>152</v>
      </c>
      <c r="P1323" s="132" t="n">
        <v>2</v>
      </c>
      <c r="Q1323" s="132" t="n">
        <v>1.5</v>
      </c>
      <c r="R1323" s="132" t="n">
        <v>0</v>
      </c>
      <c r="S1323" s="132" t="n">
        <v>0</v>
      </c>
      <c r="T1323" s="132" t="n">
        <v>1</v>
      </c>
      <c r="U1323" s="132" t="n">
        <v>0</v>
      </c>
      <c r="V1323" s="132" t="n">
        <v>0</v>
      </c>
      <c r="W1323" s="132" t="n">
        <v>0</v>
      </c>
      <c r="X1323" s="132" t="n">
        <v>0</v>
      </c>
      <c r="Y1323" s="132" t="n">
        <f aca="false">IF(L1323&lt;=2.5,1,IF(L1323&lt;=4.5,2,IF(L1323&lt;=6.5,3,4)))</f>
        <v>1</v>
      </c>
      <c r="Z1323" s="132" t="n">
        <f aca="false">IF(R1323=1,35,IF(S1323=1,64,IF(T1323=1,IF(Y1323=1,85,104),IF(U1323=1,IF(Y1323=1,124,152),IF(V1323=1,(IF(Y1323=1,146,IF(Y1323=2,178,263))),IF(W1323=1,(IF(Y1323=1,178,IF(Y1323=2,218,321))),IF(X1323=1,IF(Y1323=1,190,IF(Y1323=2,242,IF(Y1323=3,357,896))))))))))</f>
        <v>85</v>
      </c>
      <c r="AA1323" s="146" t="n">
        <f aca="false">Z1323*F1323</f>
        <v>4284628.19505</v>
      </c>
      <c r="AB1323" s="141" t="n">
        <v>0</v>
      </c>
      <c r="AC1323" s="136" t="s">
        <v>125</v>
      </c>
    </row>
    <row r="1324" customFormat="false" ht="13.8" hidden="false" customHeight="false" outlineLevel="0" collapsed="false">
      <c r="A1324" s="136" t="n">
        <v>1323</v>
      </c>
      <c r="B1324" s="132" t="n">
        <v>286895.7745</v>
      </c>
      <c r="C1324" s="132" t="n">
        <v>5040406.092</v>
      </c>
      <c r="D1324" s="132" t="s">
        <v>838</v>
      </c>
      <c r="E1324" s="147" t="n">
        <v>4669.4</v>
      </c>
      <c r="F1324" s="144" t="n">
        <f aca="false">E1324*10.76391</f>
        <v>50261.001354</v>
      </c>
      <c r="G1324" s="132" t="s">
        <v>175</v>
      </c>
      <c r="H1324" s="132" t="n">
        <v>0</v>
      </c>
      <c r="I1324" s="132" t="n">
        <v>0</v>
      </c>
      <c r="J1324" s="132" t="n">
        <f aca="false">IF(L1324=13.5,IF(X1324=1,12,9),-0.392532+1.267037*L1324+0.472239*X1324+0.58658*W1324+0.089417*V1324+0.531633*U1324+0.337883*T1324-0.403545*S1324)</f>
        <v>3.1129435</v>
      </c>
      <c r="K1324" s="145" t="n">
        <f aca="false">IF(I1324=0,J1324,I1324)</f>
        <v>3.1129435</v>
      </c>
      <c r="L1324" s="132" t="n">
        <v>2.5</v>
      </c>
      <c r="M1324" s="132" t="n">
        <v>2</v>
      </c>
      <c r="N1324" s="132" t="n">
        <v>6</v>
      </c>
      <c r="O1324" s="132" t="s">
        <v>152</v>
      </c>
      <c r="P1324" s="132" t="n">
        <v>2</v>
      </c>
      <c r="Q1324" s="132" t="n">
        <v>1.5</v>
      </c>
      <c r="R1324" s="132" t="n">
        <v>0</v>
      </c>
      <c r="S1324" s="132" t="n">
        <v>0</v>
      </c>
      <c r="T1324" s="132" t="n">
        <v>1</v>
      </c>
      <c r="U1324" s="132" t="n">
        <v>0</v>
      </c>
      <c r="V1324" s="132" t="n">
        <v>0</v>
      </c>
      <c r="W1324" s="132" t="n">
        <v>0</v>
      </c>
      <c r="X1324" s="132" t="n">
        <v>0</v>
      </c>
      <c r="Y1324" s="132" t="n">
        <f aca="false">IF(L1324&lt;=2.5,1,IF(L1324&lt;=4.5,2,IF(L1324&lt;=6.5,3,4)))</f>
        <v>1</v>
      </c>
      <c r="Z1324" s="132" t="n">
        <f aca="false">IF(R1324=1,35,IF(S1324=1,64,IF(T1324=1,IF(Y1324=1,85,104),IF(U1324=1,IF(Y1324=1,124,152),IF(V1324=1,(IF(Y1324=1,146,IF(Y1324=2,178,263))),IF(W1324=1,(IF(Y1324=1,178,IF(Y1324=2,218,321))),IF(X1324=1,IF(Y1324=1,190,IF(Y1324=2,242,IF(Y1324=3,357,896))))))))))</f>
        <v>85</v>
      </c>
      <c r="AA1324" s="146" t="n">
        <f aca="false">Z1324*F1324</f>
        <v>4272185.11509</v>
      </c>
      <c r="AB1324" s="141" t="n">
        <v>0</v>
      </c>
      <c r="AC1324" s="136" t="s">
        <v>125</v>
      </c>
    </row>
    <row r="1325" customFormat="false" ht="13.8" hidden="false" customHeight="false" outlineLevel="0" collapsed="false">
      <c r="A1325" s="136" t="n">
        <v>1324</v>
      </c>
      <c r="B1325" s="132" t="n">
        <v>300663.2114</v>
      </c>
      <c r="C1325" s="132" t="n">
        <v>5038858.372</v>
      </c>
      <c r="D1325" s="132" t="s">
        <v>839</v>
      </c>
      <c r="E1325" s="147" t="n">
        <v>4650.4</v>
      </c>
      <c r="F1325" s="144" t="n">
        <f aca="false">E1325*10.76391</f>
        <v>50056.487064</v>
      </c>
      <c r="G1325" s="132" t="s">
        <v>190</v>
      </c>
      <c r="H1325" s="132" t="n">
        <v>0.5</v>
      </c>
      <c r="I1325" s="132" t="n">
        <v>3</v>
      </c>
      <c r="J1325" s="132" t="n">
        <f aca="false">IF(L1325=13.5,IF(X1325=1,12,9),-0.392532+1.267037*L1325+0.472239*X1325+0.58658*W1325+0.089417*V1325+0.531633*U1325+0.337883*T1325-0.403545*S1325)</f>
        <v>2.8644775</v>
      </c>
      <c r="K1325" s="145" t="n">
        <f aca="false">IF(I1325=0,J1325,I1325)</f>
        <v>3</v>
      </c>
      <c r="L1325" s="132" t="n">
        <v>2.5</v>
      </c>
      <c r="M1325" s="132" t="n">
        <v>1</v>
      </c>
      <c r="N1325" s="132" t="n">
        <v>4</v>
      </c>
      <c r="O1325" s="132" t="s">
        <v>154</v>
      </c>
      <c r="P1325" s="132" t="n">
        <v>2</v>
      </c>
      <c r="Q1325" s="132" t="n">
        <v>2.5</v>
      </c>
      <c r="R1325" s="132" t="n">
        <v>0</v>
      </c>
      <c r="S1325" s="132" t="n">
        <v>0</v>
      </c>
      <c r="T1325" s="132" t="n">
        <v>0</v>
      </c>
      <c r="U1325" s="132" t="n">
        <v>0</v>
      </c>
      <c r="V1325" s="132" t="n">
        <v>1</v>
      </c>
      <c r="W1325" s="132" t="n">
        <v>0</v>
      </c>
      <c r="X1325" s="132" t="n">
        <v>0</v>
      </c>
      <c r="Y1325" s="132" t="n">
        <f aca="false">IF(L1325&lt;=2.5,1,IF(L1325&lt;=4.5,2,IF(L1325&lt;=6.5,3,4)))</f>
        <v>1</v>
      </c>
      <c r="Z1325" s="132" t="n">
        <f aca="false">IF(R1325=1,35,IF(S1325=1,64,IF(T1325=1,IF(Y1325=1,85,104),IF(U1325=1,IF(Y1325=1,124,152),IF(V1325=1,(IF(Y1325=1,146,IF(Y1325=2,178,263))),IF(W1325=1,(IF(Y1325=1,178,IF(Y1325=2,218,321))),IF(X1325=1,IF(Y1325=1,190,IF(Y1325=2,242,IF(Y1325=3,357,896))))))))))</f>
        <v>146</v>
      </c>
      <c r="AA1325" s="146" t="n">
        <f aca="false">Z1325*F1325</f>
        <v>7308247.111344</v>
      </c>
      <c r="AB1325" s="141" t="n">
        <v>1</v>
      </c>
      <c r="AC1325" s="136" t="s">
        <v>191</v>
      </c>
    </row>
    <row r="1326" customFormat="false" ht="13.8" hidden="false" customHeight="false" outlineLevel="0" collapsed="false">
      <c r="A1326" s="136" t="n">
        <v>1325</v>
      </c>
      <c r="B1326" s="132" t="n">
        <v>292989.661258</v>
      </c>
      <c r="C1326" s="132" t="n">
        <v>5039646.4907</v>
      </c>
      <c r="D1326" s="132" t="s">
        <v>840</v>
      </c>
      <c r="E1326" s="147" t="n">
        <v>4648.5</v>
      </c>
      <c r="F1326" s="144" t="n">
        <f aca="false">E1326*10.76391</f>
        <v>50036.035635</v>
      </c>
      <c r="G1326" s="132" t="s">
        <v>262</v>
      </c>
      <c r="H1326" s="132" t="n">
        <v>1</v>
      </c>
      <c r="I1326" s="132" t="n">
        <v>6</v>
      </c>
      <c r="J1326" s="132" t="n">
        <f aca="false">IF(L1326=13.5,IF(X1326=1,12,9),-0.392532+1.267037*L1326+0.472239*X1326+0.58658*W1326+0.089417*V1326+0.531633*U1326+0.337883*T1326-0.403545*S1326)</f>
        <v>5.013499</v>
      </c>
      <c r="K1326" s="145" t="n">
        <f aca="false">IF(I1326=0,J1326,I1326)</f>
        <v>6</v>
      </c>
      <c r="L1326" s="132" t="n">
        <v>4</v>
      </c>
      <c r="M1326" s="132" t="n">
        <v>2</v>
      </c>
      <c r="N1326" s="132" t="n">
        <v>12</v>
      </c>
      <c r="O1326" s="132" t="s">
        <v>152</v>
      </c>
      <c r="P1326" s="132" t="n">
        <v>2</v>
      </c>
      <c r="Q1326" s="132" t="n">
        <v>2.5</v>
      </c>
      <c r="R1326" s="132" t="n">
        <v>0</v>
      </c>
      <c r="S1326" s="132" t="n">
        <v>0</v>
      </c>
      <c r="T1326" s="132" t="n">
        <v>1</v>
      </c>
      <c r="U1326" s="132" t="n">
        <v>0</v>
      </c>
      <c r="V1326" s="132" t="n">
        <v>0</v>
      </c>
      <c r="W1326" s="132" t="n">
        <v>0</v>
      </c>
      <c r="X1326" s="132" t="n">
        <v>0</v>
      </c>
      <c r="Y1326" s="132" t="n">
        <f aca="false">IF(L1326&lt;=2.5,1,IF(L1326&lt;=4.5,2,IF(L1326&lt;=6.5,3,4)))</f>
        <v>2</v>
      </c>
      <c r="Z1326" s="132" t="n">
        <f aca="false">IF(R1326=1,35,IF(S1326=1,64,IF(T1326=1,IF(Y1326=1,85,104),IF(U1326=1,IF(Y1326=1,124,152),IF(V1326=1,(IF(Y1326=1,146,IF(Y1326=2,178,263))),IF(W1326=1,(IF(Y1326=1,178,IF(Y1326=2,218,321))),IF(X1326=1,IF(Y1326=1,190,IF(Y1326=2,242,IF(Y1326=3,357,896))))))))))</f>
        <v>104</v>
      </c>
      <c r="AA1326" s="146" t="n">
        <f aca="false">Z1326*F1326</f>
        <v>5203747.70604</v>
      </c>
      <c r="AB1326" s="141" t="n">
        <v>0</v>
      </c>
      <c r="AC1326" s="136" t="s">
        <v>125</v>
      </c>
    </row>
    <row r="1327" customFormat="false" ht="13.8" hidden="false" customHeight="false" outlineLevel="0" collapsed="false">
      <c r="A1327" s="136" t="n">
        <v>1326</v>
      </c>
      <c r="B1327" s="132" t="n">
        <v>289825.864476</v>
      </c>
      <c r="C1327" s="132" t="n">
        <v>5033125.86427</v>
      </c>
      <c r="D1327" s="132" t="s">
        <v>841</v>
      </c>
      <c r="E1327" s="147" t="n">
        <v>4645.1</v>
      </c>
      <c r="F1327" s="144" t="n">
        <f aca="false">E1327*10.76391</f>
        <v>49999.438341</v>
      </c>
      <c r="G1327" s="132" t="s">
        <v>252</v>
      </c>
      <c r="H1327" s="132" t="n">
        <v>0.2</v>
      </c>
      <c r="I1327" s="132" t="n">
        <v>4.8</v>
      </c>
      <c r="J1327" s="132" t="n">
        <f aca="false">IF(L1327=13.5,IF(X1327=1,12,9),-0.392532+1.267037*L1327+0.472239*X1327+0.58658*W1327+0.089417*V1327+0.531633*U1327+0.337883*T1327-0.403545*S1327)</f>
        <v>3.005034</v>
      </c>
      <c r="K1327" s="145" t="n">
        <f aca="false">IF(I1327=0,J1327,I1327)</f>
        <v>4.8</v>
      </c>
      <c r="L1327" s="132" t="n">
        <v>3</v>
      </c>
      <c r="M1327" s="132" t="n">
        <v>2</v>
      </c>
      <c r="N1327" s="132" t="n">
        <v>6</v>
      </c>
      <c r="O1327" s="132" t="s">
        <v>151</v>
      </c>
      <c r="P1327" s="132" t="n">
        <v>2</v>
      </c>
      <c r="Q1327" s="132" t="n">
        <v>2</v>
      </c>
      <c r="R1327" s="132" t="n">
        <v>0</v>
      </c>
      <c r="S1327" s="132" t="n">
        <v>1</v>
      </c>
      <c r="T1327" s="132" t="n">
        <v>0</v>
      </c>
      <c r="U1327" s="132" t="n">
        <v>0</v>
      </c>
      <c r="V1327" s="132" t="n">
        <v>0</v>
      </c>
      <c r="W1327" s="132" t="n">
        <v>0</v>
      </c>
      <c r="X1327" s="132" t="n">
        <v>0</v>
      </c>
      <c r="Y1327" s="132" t="n">
        <f aca="false">IF(L1327&lt;=2.5,1,IF(L1327&lt;=4.5,2,IF(L1327&lt;=6.5,3,4)))</f>
        <v>2</v>
      </c>
      <c r="Z1327" s="132" t="n">
        <f aca="false">IF(R1327=1,35,IF(S1327=1,64,IF(T1327=1,IF(Y1327=1,85,104),IF(U1327=1,IF(Y1327=1,124,152),IF(V1327=1,(IF(Y1327=1,146,IF(Y1327=2,178,263))),IF(W1327=1,(IF(Y1327=1,178,IF(Y1327=2,218,321))),IF(X1327=1,IF(Y1327=1,190,IF(Y1327=2,242,IF(Y1327=3,357,896))))))))))</f>
        <v>64</v>
      </c>
      <c r="AA1327" s="146" t="n">
        <f aca="false">Z1327*F1327</f>
        <v>3199964.053824</v>
      </c>
      <c r="AB1327" s="141" t="n">
        <v>0</v>
      </c>
      <c r="AC1327" s="136" t="s">
        <v>125</v>
      </c>
    </row>
    <row r="1328" customFormat="false" ht="13.8" hidden="false" customHeight="false" outlineLevel="0" collapsed="false">
      <c r="A1328" s="136" t="n">
        <v>1327</v>
      </c>
      <c r="B1328" s="132" t="n">
        <v>295635.043496</v>
      </c>
      <c r="C1328" s="132" t="n">
        <v>5033682.23199</v>
      </c>
      <c r="D1328" s="132" t="s">
        <v>842</v>
      </c>
      <c r="E1328" s="147" t="n">
        <v>4645.1</v>
      </c>
      <c r="F1328" s="144" t="n">
        <f aca="false">E1328*10.76391</f>
        <v>49999.438341</v>
      </c>
      <c r="G1328" s="132" t="s">
        <v>504</v>
      </c>
      <c r="H1328" s="132" t="n">
        <v>0.3</v>
      </c>
      <c r="I1328" s="132" t="n">
        <v>4.5</v>
      </c>
      <c r="J1328" s="132" t="n">
        <f aca="false">IF(L1328=13.5,IF(X1328=1,12,9),-0.392532+1.267037*L1328+0.472239*X1328+0.58658*W1328+0.089417*V1328+0.531633*U1328+0.337883*T1328-0.403545*S1328)</f>
        <v>5.539108</v>
      </c>
      <c r="K1328" s="145" t="n">
        <f aca="false">IF(I1328=0,J1328,I1328)</f>
        <v>4.5</v>
      </c>
      <c r="L1328" s="132" t="n">
        <v>5</v>
      </c>
      <c r="M1328" s="132" t="n">
        <v>3</v>
      </c>
      <c r="N1328" s="132" t="n">
        <v>16</v>
      </c>
      <c r="O1328" s="132" t="s">
        <v>151</v>
      </c>
      <c r="P1328" s="132" t="n">
        <v>2</v>
      </c>
      <c r="Q1328" s="132" t="n">
        <v>2.5</v>
      </c>
      <c r="R1328" s="132" t="n">
        <v>0</v>
      </c>
      <c r="S1328" s="132" t="n">
        <v>1</v>
      </c>
      <c r="T1328" s="132" t="n">
        <v>0</v>
      </c>
      <c r="U1328" s="132" t="n">
        <v>0</v>
      </c>
      <c r="V1328" s="132" t="n">
        <v>0</v>
      </c>
      <c r="W1328" s="132" t="n">
        <v>0</v>
      </c>
      <c r="X1328" s="132" t="n">
        <v>0</v>
      </c>
      <c r="Y1328" s="132" t="n">
        <f aca="false">IF(L1328&lt;=2.5,1,IF(L1328&lt;=4.5,2,IF(L1328&lt;=6.5,3,4)))</f>
        <v>3</v>
      </c>
      <c r="Z1328" s="132" t="n">
        <f aca="false">IF(R1328=1,35,IF(S1328=1,64,IF(T1328=1,IF(Y1328=1,85,104),IF(U1328=1,IF(Y1328=1,124,152),IF(V1328=1,(IF(Y1328=1,146,IF(Y1328=2,178,263))),IF(W1328=1,(IF(Y1328=1,178,IF(Y1328=2,218,321))),IF(X1328=1,IF(Y1328=1,190,IF(Y1328=2,242,IF(Y1328=3,357,896))))))))))</f>
        <v>64</v>
      </c>
      <c r="AA1328" s="146" t="n">
        <f aca="false">Z1328*F1328</f>
        <v>3199964.053824</v>
      </c>
      <c r="AB1328" s="141" t="n">
        <v>0</v>
      </c>
      <c r="AC1328" s="136" t="s">
        <v>125</v>
      </c>
    </row>
    <row r="1329" customFormat="false" ht="13.8" hidden="false" customHeight="false" outlineLevel="0" collapsed="false">
      <c r="A1329" s="136" t="n">
        <v>1328</v>
      </c>
      <c r="B1329" s="132" t="n">
        <v>275899.944212</v>
      </c>
      <c r="C1329" s="132" t="n">
        <v>5038931.55096</v>
      </c>
      <c r="D1329" s="132" t="s">
        <v>843</v>
      </c>
      <c r="E1329" s="147" t="n">
        <v>4624.7</v>
      </c>
      <c r="F1329" s="144" t="n">
        <f aca="false">E1329*10.76391</f>
        <v>49779.854577</v>
      </c>
      <c r="G1329" s="132" t="s">
        <v>338</v>
      </c>
      <c r="H1329" s="132" t="n">
        <v>0</v>
      </c>
      <c r="I1329" s="132" t="n">
        <v>0</v>
      </c>
      <c r="J1329" s="132" t="n">
        <f aca="false">IF(L1329=13.5,IF(X1329=1,12,9),-0.392532+1.267037*L1329+0.472239*X1329+0.58658*W1329+0.089417*V1329+0.531633*U1329+0.337883*T1329-0.403545*S1329)</f>
        <v>2.141542</v>
      </c>
      <c r="K1329" s="145" t="n">
        <f aca="false">IF(I1329=0,J1329,I1329)</f>
        <v>2.141542</v>
      </c>
      <c r="L1329" s="132" t="n">
        <v>2</v>
      </c>
      <c r="M1329" s="132" t="n">
        <v>1</v>
      </c>
      <c r="N1329" s="132" t="n">
        <v>3</v>
      </c>
      <c r="O1329" s="132" t="s">
        <v>150</v>
      </c>
      <c r="P1329" s="132" t="n">
        <v>2</v>
      </c>
      <c r="Q1329" s="132" t="n">
        <v>1.5</v>
      </c>
      <c r="R1329" s="132" t="n">
        <v>1</v>
      </c>
      <c r="S1329" s="132" t="n">
        <v>0</v>
      </c>
      <c r="T1329" s="132" t="n">
        <v>0</v>
      </c>
      <c r="U1329" s="132" t="n">
        <v>0</v>
      </c>
      <c r="V1329" s="132" t="n">
        <v>0</v>
      </c>
      <c r="W1329" s="132" t="n">
        <v>0</v>
      </c>
      <c r="X1329" s="132" t="n">
        <v>0</v>
      </c>
      <c r="Y1329" s="132" t="n">
        <f aca="false">IF(L1329&lt;=2.5,1,IF(L1329&lt;=4.5,2,IF(L1329&lt;=6.5,3,4)))</f>
        <v>1</v>
      </c>
      <c r="Z1329" s="132" t="n">
        <f aca="false">IF(R1329=1,35,IF(S1329=1,64,IF(T1329=1,IF(Y1329=1,85,104),IF(U1329=1,IF(Y1329=1,124,152),IF(V1329=1,(IF(Y1329=1,146,IF(Y1329=2,178,263))),IF(W1329=1,(IF(Y1329=1,178,IF(Y1329=2,218,321))),IF(X1329=1,IF(Y1329=1,190,IF(Y1329=2,242,IF(Y1329=3,357,896))))))))))</f>
        <v>35</v>
      </c>
      <c r="AA1329" s="146" t="n">
        <f aca="false">Z1329*F1329</f>
        <v>1742294.910195</v>
      </c>
      <c r="AB1329" s="141" t="n">
        <v>0</v>
      </c>
      <c r="AC1329" s="136" t="s">
        <v>126</v>
      </c>
    </row>
    <row r="1330" customFormat="false" ht="13.8" hidden="false" customHeight="false" outlineLevel="0" collapsed="false">
      <c r="A1330" s="136" t="n">
        <v>1329</v>
      </c>
      <c r="B1330" s="132" t="n">
        <v>275813.753692</v>
      </c>
      <c r="C1330" s="132" t="n">
        <v>5039117.39187</v>
      </c>
      <c r="D1330" s="132" t="s">
        <v>844</v>
      </c>
      <c r="E1330" s="147" t="n">
        <v>4622.3</v>
      </c>
      <c r="F1330" s="144" t="n">
        <f aca="false">E1330*10.76391</f>
        <v>49754.021193</v>
      </c>
      <c r="G1330" s="132" t="s">
        <v>338</v>
      </c>
      <c r="H1330" s="132" t="n">
        <v>0</v>
      </c>
      <c r="I1330" s="132" t="n">
        <v>0</v>
      </c>
      <c r="J1330" s="132" t="n">
        <f aca="false">IF(L1330=13.5,IF(X1330=1,12,9),-0.392532+1.267037*L1330+0.472239*X1330+0.58658*W1330+0.089417*V1330+0.531633*U1330+0.337883*T1330-0.403545*S1330)</f>
        <v>2.141542</v>
      </c>
      <c r="K1330" s="145" t="n">
        <f aca="false">IF(I1330=0,J1330,I1330)</f>
        <v>2.141542</v>
      </c>
      <c r="L1330" s="132" t="n">
        <v>2</v>
      </c>
      <c r="M1330" s="132" t="n">
        <v>1</v>
      </c>
      <c r="N1330" s="132" t="n">
        <v>3</v>
      </c>
      <c r="O1330" s="132" t="s">
        <v>150</v>
      </c>
      <c r="P1330" s="132" t="n">
        <v>2</v>
      </c>
      <c r="Q1330" s="132" t="n">
        <v>1.5</v>
      </c>
      <c r="R1330" s="132" t="n">
        <v>1</v>
      </c>
      <c r="S1330" s="132" t="n">
        <v>0</v>
      </c>
      <c r="T1330" s="132" t="n">
        <v>0</v>
      </c>
      <c r="U1330" s="132" t="n">
        <v>0</v>
      </c>
      <c r="V1330" s="132" t="n">
        <v>0</v>
      </c>
      <c r="W1330" s="132" t="n">
        <v>0</v>
      </c>
      <c r="X1330" s="132" t="n">
        <v>0</v>
      </c>
      <c r="Y1330" s="132" t="n">
        <f aca="false">IF(L1330&lt;=2.5,1,IF(L1330&lt;=4.5,2,IF(L1330&lt;=6.5,3,4)))</f>
        <v>1</v>
      </c>
      <c r="Z1330" s="132" t="n">
        <f aca="false">IF(R1330=1,35,IF(S1330=1,64,IF(T1330=1,IF(Y1330=1,85,104),IF(U1330=1,IF(Y1330=1,124,152),IF(V1330=1,(IF(Y1330=1,146,IF(Y1330=2,178,263))),IF(W1330=1,(IF(Y1330=1,178,IF(Y1330=2,218,321))),IF(X1330=1,IF(Y1330=1,190,IF(Y1330=2,242,IF(Y1330=3,357,896))))))))))</f>
        <v>35</v>
      </c>
      <c r="AA1330" s="146" t="n">
        <f aca="false">Z1330*F1330</f>
        <v>1741390.741755</v>
      </c>
      <c r="AB1330" s="141" t="n">
        <v>0</v>
      </c>
      <c r="AC1330" s="136" t="s">
        <v>126</v>
      </c>
    </row>
    <row r="1331" customFormat="false" ht="13.8" hidden="false" customHeight="false" outlineLevel="0" collapsed="false">
      <c r="A1331" s="136" t="n">
        <v>1330</v>
      </c>
      <c r="B1331" s="132" t="n">
        <v>295155.499626</v>
      </c>
      <c r="C1331" s="132" t="n">
        <v>5033114.29687</v>
      </c>
      <c r="D1331" s="132" t="s">
        <v>845</v>
      </c>
      <c r="E1331" s="147" t="n">
        <v>4615.2</v>
      </c>
      <c r="F1331" s="144" t="n">
        <f aca="false">E1331*10.76391</f>
        <v>49677.597432</v>
      </c>
      <c r="G1331" s="132" t="s">
        <v>200</v>
      </c>
      <c r="H1331" s="132" t="n">
        <v>0</v>
      </c>
      <c r="I1331" s="132" t="n">
        <v>0</v>
      </c>
      <c r="J1331" s="132" t="n">
        <f aca="false">IF(L1331=13.5,IF(X1331=1,12,9),-0.392532+1.267037*L1331+0.472239*X1331+0.58658*W1331+0.089417*V1331+0.531633*U1331+0.337883*T1331-0.403545*S1331)</f>
        <v>2.3715155</v>
      </c>
      <c r="K1331" s="145" t="n">
        <f aca="false">IF(I1331=0,J1331,I1331)</f>
        <v>2.3715155</v>
      </c>
      <c r="L1331" s="132" t="n">
        <v>2.5</v>
      </c>
      <c r="M1331" s="132" t="n">
        <v>1</v>
      </c>
      <c r="N1331" s="132" t="n">
        <v>5</v>
      </c>
      <c r="O1331" s="132" t="s">
        <v>151</v>
      </c>
      <c r="P1331" s="132" t="n">
        <v>2</v>
      </c>
      <c r="Q1331" s="132" t="n">
        <v>1.5</v>
      </c>
      <c r="R1331" s="132" t="n">
        <v>0</v>
      </c>
      <c r="S1331" s="132" t="n">
        <v>1</v>
      </c>
      <c r="T1331" s="132" t="n">
        <v>0</v>
      </c>
      <c r="U1331" s="132" t="n">
        <v>0</v>
      </c>
      <c r="V1331" s="132" t="n">
        <v>0</v>
      </c>
      <c r="W1331" s="132" t="n">
        <v>0</v>
      </c>
      <c r="X1331" s="132" t="n">
        <v>0</v>
      </c>
      <c r="Y1331" s="132" t="n">
        <f aca="false">IF(L1331&lt;=2.5,1,IF(L1331&lt;=4.5,2,IF(L1331&lt;=6.5,3,4)))</f>
        <v>1</v>
      </c>
      <c r="Z1331" s="132" t="n">
        <f aca="false">IF(R1331=1,35,IF(S1331=1,64,IF(T1331=1,IF(Y1331=1,85,104),IF(U1331=1,IF(Y1331=1,124,152),IF(V1331=1,(IF(Y1331=1,146,IF(Y1331=2,178,263))),IF(W1331=1,(IF(Y1331=1,178,IF(Y1331=2,218,321))),IF(X1331=1,IF(Y1331=1,190,IF(Y1331=2,242,IF(Y1331=3,357,896))))))))))</f>
        <v>64</v>
      </c>
      <c r="AA1331" s="146" t="n">
        <f aca="false">Z1331*F1331</f>
        <v>3179366.235648</v>
      </c>
      <c r="AB1331" s="141" t="n">
        <v>0</v>
      </c>
      <c r="AC1331" s="136" t="s">
        <v>125</v>
      </c>
    </row>
    <row r="1332" customFormat="false" ht="13.8" hidden="false" customHeight="false" outlineLevel="0" collapsed="false">
      <c r="A1332" s="136" t="n">
        <v>1331</v>
      </c>
      <c r="B1332" s="132" t="n">
        <v>301133.632719</v>
      </c>
      <c r="C1332" s="132" t="n">
        <v>5048006.04783</v>
      </c>
      <c r="D1332" s="132" t="s">
        <v>846</v>
      </c>
      <c r="E1332" s="147" t="n">
        <v>4608</v>
      </c>
      <c r="F1332" s="144" t="n">
        <f aca="false">E1332*10.76391</f>
        <v>49600.09728</v>
      </c>
      <c r="G1332" s="132" t="s">
        <v>214</v>
      </c>
      <c r="H1332" s="132" t="n">
        <v>0</v>
      </c>
      <c r="I1332" s="132" t="n">
        <v>0</v>
      </c>
      <c r="J1332" s="132" t="n">
        <f aca="false">IF(L1332=13.5,IF(X1332=1,12,9),-0.392532+1.267037*L1332+0.472239*X1332+0.58658*W1332+0.089417*V1332+0.531633*U1332+0.337883*T1332-0.403545*S1332)</f>
        <v>3.1129435</v>
      </c>
      <c r="K1332" s="145" t="n">
        <f aca="false">IF(I1332=0,J1332,I1332)</f>
        <v>3.1129435</v>
      </c>
      <c r="L1332" s="132" t="n">
        <v>2.5</v>
      </c>
      <c r="M1332" s="132" t="n">
        <v>2</v>
      </c>
      <c r="N1332" s="132" t="n">
        <v>4</v>
      </c>
      <c r="O1332" s="132" t="s">
        <v>152</v>
      </c>
      <c r="P1332" s="132" t="n">
        <v>2</v>
      </c>
      <c r="Q1332" s="132" t="n">
        <v>2.5</v>
      </c>
      <c r="R1332" s="132" t="n">
        <v>0</v>
      </c>
      <c r="S1332" s="132" t="n">
        <v>0</v>
      </c>
      <c r="T1332" s="132" t="n">
        <v>1</v>
      </c>
      <c r="U1332" s="132" t="n">
        <v>0</v>
      </c>
      <c r="V1332" s="132" t="n">
        <v>0</v>
      </c>
      <c r="W1332" s="132" t="n">
        <v>0</v>
      </c>
      <c r="X1332" s="132" t="n">
        <v>0</v>
      </c>
      <c r="Y1332" s="132" t="n">
        <f aca="false">IF(L1332&lt;=2.5,1,IF(L1332&lt;=4.5,2,IF(L1332&lt;=6.5,3,4)))</f>
        <v>1</v>
      </c>
      <c r="Z1332" s="132" t="n">
        <f aca="false">IF(R1332=1,35,IF(S1332=1,64,IF(T1332=1,IF(Y1332=1,85,104),IF(U1332=1,IF(Y1332=1,124,152),IF(V1332=1,(IF(Y1332=1,146,IF(Y1332=2,178,263))),IF(W1332=1,(IF(Y1332=1,178,IF(Y1332=2,218,321))),IF(X1332=1,IF(Y1332=1,190,IF(Y1332=2,242,IF(Y1332=3,357,896))))))))))</f>
        <v>85</v>
      </c>
      <c r="AA1332" s="146" t="n">
        <f aca="false">Z1332*F1332</f>
        <v>4216008.2688</v>
      </c>
      <c r="AB1332" s="141" t="n">
        <v>0</v>
      </c>
      <c r="AC1332" s="136" t="s">
        <v>125</v>
      </c>
    </row>
    <row r="1333" customFormat="false" ht="13.8" hidden="false" customHeight="false" outlineLevel="0" collapsed="false">
      <c r="A1333" s="136" t="n">
        <v>1332</v>
      </c>
      <c r="B1333" s="132" t="n">
        <v>296207.8344</v>
      </c>
      <c r="C1333" s="132" t="n">
        <v>5036235.585</v>
      </c>
      <c r="D1333" s="132" t="s">
        <v>847</v>
      </c>
      <c r="E1333" s="147" t="n">
        <v>4607.1</v>
      </c>
      <c r="F1333" s="144" t="n">
        <f aca="false">E1333*10.76391</f>
        <v>49590.409761</v>
      </c>
      <c r="G1333" s="132" t="s">
        <v>489</v>
      </c>
      <c r="H1333" s="132" t="n">
        <v>0</v>
      </c>
      <c r="I1333" s="132" t="n">
        <v>0</v>
      </c>
      <c r="J1333" s="132" t="n">
        <f aca="false">IF(L1333=13.5,IF(X1333=1,12,9),-0.392532+1.267037*L1333+0.472239*X1333+0.58658*W1333+0.089417*V1333+0.531633*U1333+0.337883*T1333-0.403545*S1333)</f>
        <v>2.479425</v>
      </c>
      <c r="K1333" s="145" t="n">
        <f aca="false">IF(I1333=0,J1333,I1333)</f>
        <v>2.479425</v>
      </c>
      <c r="L1333" s="132" t="n">
        <v>2</v>
      </c>
      <c r="M1333" s="132" t="n">
        <v>1</v>
      </c>
      <c r="N1333" s="132" t="n">
        <v>4</v>
      </c>
      <c r="O1333" s="132" t="s">
        <v>152</v>
      </c>
      <c r="P1333" s="132" t="n">
        <v>2</v>
      </c>
      <c r="Q1333" s="132" t="n">
        <v>1.5</v>
      </c>
      <c r="R1333" s="132" t="n">
        <v>0</v>
      </c>
      <c r="S1333" s="132" t="n">
        <v>0</v>
      </c>
      <c r="T1333" s="132" t="n">
        <v>1</v>
      </c>
      <c r="U1333" s="132" t="n">
        <v>0</v>
      </c>
      <c r="V1333" s="132" t="n">
        <v>0</v>
      </c>
      <c r="W1333" s="132" t="n">
        <v>0</v>
      </c>
      <c r="X1333" s="132" t="n">
        <v>0</v>
      </c>
      <c r="Y1333" s="132" t="n">
        <f aca="false">IF(L1333&lt;=2.5,1,IF(L1333&lt;=4.5,2,IF(L1333&lt;=6.5,3,4)))</f>
        <v>1</v>
      </c>
      <c r="Z1333" s="132" t="n">
        <f aca="false">IF(R1333=1,35,IF(S1333=1,64,IF(T1333=1,IF(Y1333=1,85,104),IF(U1333=1,IF(Y1333=1,124,152),IF(V1333=1,(IF(Y1333=1,146,IF(Y1333=2,178,263))),IF(W1333=1,(IF(Y1333=1,178,IF(Y1333=2,218,321))),IF(X1333=1,IF(Y1333=1,190,IF(Y1333=2,242,IF(Y1333=3,357,896))))))))))</f>
        <v>85</v>
      </c>
      <c r="AA1333" s="146" t="n">
        <f aca="false">Z1333*F1333</f>
        <v>4215184.829685</v>
      </c>
      <c r="AB1333" s="141" t="n">
        <v>0</v>
      </c>
      <c r="AC1333" s="136" t="s">
        <v>125</v>
      </c>
    </row>
    <row r="1334" customFormat="false" ht="13.8" hidden="false" customHeight="false" outlineLevel="0" collapsed="false">
      <c r="A1334" s="136" t="n">
        <v>1333</v>
      </c>
      <c r="B1334" s="132" t="n">
        <v>289727.6329</v>
      </c>
      <c r="C1334" s="132" t="n">
        <v>5041233.829</v>
      </c>
      <c r="D1334" s="132" t="s">
        <v>848</v>
      </c>
      <c r="E1334" s="147" t="n">
        <v>4575.1</v>
      </c>
      <c r="F1334" s="144" t="n">
        <f aca="false">E1334*10.76391</f>
        <v>49245.964641</v>
      </c>
      <c r="G1334" s="132" t="s">
        <v>550</v>
      </c>
      <c r="H1334" s="132" t="n">
        <v>0</v>
      </c>
      <c r="I1334" s="132" t="n">
        <v>0</v>
      </c>
      <c r="J1334" s="132" t="n">
        <f aca="false">IF(L1334=13.5,IF(X1334=1,12,9),-0.392532+1.267037*L1334+0.472239*X1334+0.58658*W1334+0.089417*V1334+0.531633*U1334+0.337883*T1334-0.403545*S1334)</f>
        <v>3.746462</v>
      </c>
      <c r="K1334" s="145" t="n">
        <f aca="false">IF(I1334=0,J1334,I1334)</f>
        <v>3.746462</v>
      </c>
      <c r="L1334" s="132" t="n">
        <v>3</v>
      </c>
      <c r="M1334" s="132" t="n">
        <v>2</v>
      </c>
      <c r="N1334" s="132" t="n">
        <v>10</v>
      </c>
      <c r="O1334" s="132" t="s">
        <v>152</v>
      </c>
      <c r="P1334" s="132" t="n">
        <v>2</v>
      </c>
      <c r="Q1334" s="132" t="n">
        <v>1.5</v>
      </c>
      <c r="R1334" s="132" t="n">
        <v>0</v>
      </c>
      <c r="S1334" s="132" t="n">
        <v>0</v>
      </c>
      <c r="T1334" s="132" t="n">
        <v>1</v>
      </c>
      <c r="U1334" s="132" t="n">
        <v>0</v>
      </c>
      <c r="V1334" s="132" t="n">
        <v>0</v>
      </c>
      <c r="W1334" s="132" t="n">
        <v>0</v>
      </c>
      <c r="X1334" s="132" t="n">
        <v>0</v>
      </c>
      <c r="Y1334" s="132" t="n">
        <f aca="false">IF(L1334&lt;=2.5,1,IF(L1334&lt;=4.5,2,IF(L1334&lt;=6.5,3,4)))</f>
        <v>2</v>
      </c>
      <c r="Z1334" s="132" t="n">
        <f aca="false">IF(R1334=1,35,IF(S1334=1,64,IF(T1334=1,IF(Y1334=1,85,104),IF(U1334=1,IF(Y1334=1,124,152),IF(V1334=1,(IF(Y1334=1,146,IF(Y1334=2,178,263))),IF(W1334=1,(IF(Y1334=1,178,IF(Y1334=2,218,321))),IF(X1334=1,IF(Y1334=1,190,IF(Y1334=2,242,IF(Y1334=3,357,896))))))))))</f>
        <v>104</v>
      </c>
      <c r="AA1334" s="146" t="n">
        <f aca="false">Z1334*F1334</f>
        <v>5121580.322664</v>
      </c>
      <c r="AB1334" s="141" t="n">
        <v>0</v>
      </c>
      <c r="AC1334" s="136" t="s">
        <v>125</v>
      </c>
    </row>
    <row r="1335" customFormat="false" ht="13.8" hidden="false" customHeight="false" outlineLevel="0" collapsed="false">
      <c r="A1335" s="136" t="n">
        <v>1334</v>
      </c>
      <c r="B1335" s="132" t="n">
        <v>275421.7608</v>
      </c>
      <c r="C1335" s="132" t="n">
        <v>5038875.888</v>
      </c>
      <c r="D1335" s="132" t="s">
        <v>849</v>
      </c>
      <c r="E1335" s="147" t="n">
        <v>4557</v>
      </c>
      <c r="F1335" s="144" t="n">
        <f aca="false">E1335*10.76391</f>
        <v>49051.13787</v>
      </c>
      <c r="G1335" s="132" t="s">
        <v>338</v>
      </c>
      <c r="H1335" s="132" t="n">
        <v>0</v>
      </c>
      <c r="I1335" s="132" t="n">
        <v>0</v>
      </c>
      <c r="J1335" s="132" t="n">
        <f aca="false">IF(L1335=13.5,IF(X1335=1,12,9),-0.392532+1.267037*L1335+0.472239*X1335+0.58658*W1335+0.089417*V1335+0.531633*U1335+0.337883*T1335-0.403545*S1335)</f>
        <v>2.141542</v>
      </c>
      <c r="K1335" s="145" t="n">
        <f aca="false">IF(I1335=0,J1335,I1335)</f>
        <v>2.141542</v>
      </c>
      <c r="L1335" s="132" t="n">
        <v>2</v>
      </c>
      <c r="M1335" s="132" t="n">
        <v>1</v>
      </c>
      <c r="N1335" s="132" t="n">
        <v>3</v>
      </c>
      <c r="O1335" s="132" t="s">
        <v>150</v>
      </c>
      <c r="P1335" s="132" t="n">
        <v>2</v>
      </c>
      <c r="Q1335" s="132" t="n">
        <v>1.5</v>
      </c>
      <c r="R1335" s="132" t="n">
        <v>1</v>
      </c>
      <c r="S1335" s="132" t="n">
        <v>0</v>
      </c>
      <c r="T1335" s="132" t="n">
        <v>0</v>
      </c>
      <c r="U1335" s="132" t="n">
        <v>0</v>
      </c>
      <c r="V1335" s="132" t="n">
        <v>0</v>
      </c>
      <c r="W1335" s="132" t="n">
        <v>0</v>
      </c>
      <c r="X1335" s="132" t="n">
        <v>0</v>
      </c>
      <c r="Y1335" s="132" t="n">
        <f aca="false">IF(L1335&lt;=2.5,1,IF(L1335&lt;=4.5,2,IF(L1335&lt;=6.5,3,4)))</f>
        <v>1</v>
      </c>
      <c r="Z1335" s="132" t="n">
        <f aca="false">IF(R1335=1,35,IF(S1335=1,64,IF(T1335=1,IF(Y1335=1,85,104),IF(U1335=1,IF(Y1335=1,124,152),IF(V1335=1,(IF(Y1335=1,146,IF(Y1335=2,178,263))),IF(W1335=1,(IF(Y1335=1,178,IF(Y1335=2,218,321))),IF(X1335=1,IF(Y1335=1,190,IF(Y1335=2,242,IF(Y1335=3,357,896))))))))))</f>
        <v>35</v>
      </c>
      <c r="AA1335" s="146" t="n">
        <f aca="false">Z1335*F1335</f>
        <v>1716789.82545</v>
      </c>
      <c r="AB1335" s="141" t="n">
        <v>0</v>
      </c>
      <c r="AC1335" s="136" t="s">
        <v>126</v>
      </c>
    </row>
    <row r="1336" customFormat="false" ht="13.8" hidden="false" customHeight="false" outlineLevel="0" collapsed="false">
      <c r="A1336" s="136" t="n">
        <v>1335</v>
      </c>
      <c r="B1336" s="132" t="n">
        <v>289554.1948</v>
      </c>
      <c r="C1336" s="132" t="n">
        <v>5041182.255</v>
      </c>
      <c r="D1336" s="132" t="s">
        <v>850</v>
      </c>
      <c r="E1336" s="147" t="n">
        <v>4555.3</v>
      </c>
      <c r="F1336" s="144" t="n">
        <f aca="false">E1336*10.76391</f>
        <v>49032.839223</v>
      </c>
      <c r="G1336" s="132" t="s">
        <v>550</v>
      </c>
      <c r="H1336" s="132" t="n">
        <v>0</v>
      </c>
      <c r="I1336" s="132" t="n">
        <v>0</v>
      </c>
      <c r="J1336" s="132" t="n">
        <f aca="false">IF(L1336=13.5,IF(X1336=1,12,9),-0.392532+1.267037*L1336+0.472239*X1336+0.58658*W1336+0.089417*V1336+0.531633*U1336+0.337883*T1336-0.403545*S1336)</f>
        <v>3.746462</v>
      </c>
      <c r="K1336" s="145" t="n">
        <f aca="false">IF(I1336=0,J1336,I1336)</f>
        <v>3.746462</v>
      </c>
      <c r="L1336" s="132" t="n">
        <v>3</v>
      </c>
      <c r="M1336" s="132" t="n">
        <v>2</v>
      </c>
      <c r="N1336" s="132" t="n">
        <v>10</v>
      </c>
      <c r="O1336" s="132" t="s">
        <v>152</v>
      </c>
      <c r="P1336" s="132" t="n">
        <v>2</v>
      </c>
      <c r="Q1336" s="132" t="n">
        <v>1.5</v>
      </c>
      <c r="R1336" s="132" t="n">
        <v>0</v>
      </c>
      <c r="S1336" s="132" t="n">
        <v>0</v>
      </c>
      <c r="T1336" s="132" t="n">
        <v>1</v>
      </c>
      <c r="U1336" s="132" t="n">
        <v>0</v>
      </c>
      <c r="V1336" s="132" t="n">
        <v>0</v>
      </c>
      <c r="W1336" s="132" t="n">
        <v>0</v>
      </c>
      <c r="X1336" s="132" t="n">
        <v>0</v>
      </c>
      <c r="Y1336" s="132" t="n">
        <f aca="false">IF(L1336&lt;=2.5,1,IF(L1336&lt;=4.5,2,IF(L1336&lt;=6.5,3,4)))</f>
        <v>2</v>
      </c>
      <c r="Z1336" s="132" t="n">
        <f aca="false">IF(R1336=1,35,IF(S1336=1,64,IF(T1336=1,IF(Y1336=1,85,104),IF(U1336=1,IF(Y1336=1,124,152),IF(V1336=1,(IF(Y1336=1,146,IF(Y1336=2,178,263))),IF(W1336=1,(IF(Y1336=1,178,IF(Y1336=2,218,321))),IF(X1336=1,IF(Y1336=1,190,IF(Y1336=2,242,IF(Y1336=3,357,896))))))))))</f>
        <v>104</v>
      </c>
      <c r="AA1336" s="146" t="n">
        <f aca="false">Z1336*F1336</f>
        <v>5099415.279192</v>
      </c>
      <c r="AB1336" s="141" t="n">
        <v>0</v>
      </c>
      <c r="AC1336" s="136" t="s">
        <v>125</v>
      </c>
    </row>
    <row r="1337" customFormat="false" ht="13.8" hidden="false" customHeight="false" outlineLevel="0" collapsed="false">
      <c r="A1337" s="136" t="n">
        <v>1336</v>
      </c>
      <c r="B1337" s="132" t="n">
        <v>299327.329963</v>
      </c>
      <c r="C1337" s="132" t="n">
        <v>5044834.53663</v>
      </c>
      <c r="D1337" s="132" t="s">
        <v>851</v>
      </c>
      <c r="E1337" s="147" t="n">
        <v>4547.6</v>
      </c>
      <c r="F1337" s="144" t="n">
        <f aca="false">E1337*10.76391</f>
        <v>48949.957116</v>
      </c>
      <c r="G1337" s="132" t="s">
        <v>198</v>
      </c>
      <c r="H1337" s="132" t="n">
        <v>0</v>
      </c>
      <c r="I1337" s="132" t="n">
        <v>0</v>
      </c>
      <c r="J1337" s="132" t="n">
        <f aca="false">IF(L1337=13.5,IF(X1337=1,12,9),-0.392532+1.267037*L1337+0.472239*X1337+0.58658*W1337+0.089417*V1337+0.531633*U1337+0.337883*T1337-0.403545*S1337)</f>
        <v>3.940212</v>
      </c>
      <c r="K1337" s="145" t="n">
        <f aca="false">IF(I1337=0,J1337,I1337)</f>
        <v>3.940212</v>
      </c>
      <c r="L1337" s="132" t="n">
        <v>3</v>
      </c>
      <c r="M1337" s="132" t="n">
        <v>2</v>
      </c>
      <c r="N1337" s="132" t="n">
        <v>6</v>
      </c>
      <c r="O1337" s="132" t="s">
        <v>153</v>
      </c>
      <c r="P1337" s="132" t="n">
        <v>2</v>
      </c>
      <c r="Q1337" s="132" t="n">
        <v>2.5</v>
      </c>
      <c r="R1337" s="132" t="n">
        <v>0</v>
      </c>
      <c r="S1337" s="132" t="n">
        <v>0</v>
      </c>
      <c r="T1337" s="132" t="n">
        <v>0</v>
      </c>
      <c r="U1337" s="132" t="n">
        <v>1</v>
      </c>
      <c r="V1337" s="132" t="n">
        <v>0</v>
      </c>
      <c r="W1337" s="132" t="n">
        <v>0</v>
      </c>
      <c r="X1337" s="132" t="n">
        <v>0</v>
      </c>
      <c r="Y1337" s="132" t="n">
        <f aca="false">IF(L1337&lt;=2.5,1,IF(L1337&lt;=4.5,2,IF(L1337&lt;=6.5,3,4)))</f>
        <v>2</v>
      </c>
      <c r="Z1337" s="132" t="n">
        <f aca="false">IF(R1337=1,35,IF(S1337=1,64,IF(T1337=1,IF(Y1337=1,85,104),IF(U1337=1,IF(Y1337=1,124,152),IF(V1337=1,(IF(Y1337=1,146,IF(Y1337=2,178,263))),IF(W1337=1,(IF(Y1337=1,178,IF(Y1337=2,218,321))),IF(X1337=1,IF(Y1337=1,190,IF(Y1337=2,242,IF(Y1337=3,357,896))))))))))</f>
        <v>152</v>
      </c>
      <c r="AA1337" s="146" t="n">
        <f aca="false">Z1337*F1337</f>
        <v>7440393.481632</v>
      </c>
      <c r="AB1337" s="141" t="n">
        <v>0</v>
      </c>
      <c r="AC1337" s="136" t="s">
        <v>191</v>
      </c>
    </row>
    <row r="1338" customFormat="false" ht="13.8" hidden="false" customHeight="false" outlineLevel="0" collapsed="false">
      <c r="A1338" s="136" t="n">
        <v>1337</v>
      </c>
      <c r="B1338" s="132" t="n">
        <v>300926.825955</v>
      </c>
      <c r="C1338" s="132" t="n">
        <v>5047839.97008</v>
      </c>
      <c r="D1338" s="132" t="s">
        <v>852</v>
      </c>
      <c r="E1338" s="147" t="n">
        <v>4541.2</v>
      </c>
      <c r="F1338" s="144" t="n">
        <f aca="false">E1338*10.76391</f>
        <v>48881.068092</v>
      </c>
      <c r="G1338" s="132" t="s">
        <v>283</v>
      </c>
      <c r="H1338" s="132" t="n">
        <v>0</v>
      </c>
      <c r="I1338" s="132" t="n">
        <v>6</v>
      </c>
      <c r="J1338" s="132" t="n">
        <f aca="false">IF(L1338=13.5,IF(X1338=1,12,9),-0.392532+1.267037*L1338+0.472239*X1338+0.58658*W1338+0.089417*V1338+0.531633*U1338+0.337883*T1338-0.403545*S1338)</f>
        <v>5.013499</v>
      </c>
      <c r="K1338" s="145" t="n">
        <f aca="false">IF(I1338=0,J1338,I1338)</f>
        <v>6</v>
      </c>
      <c r="L1338" s="132" t="n">
        <v>4</v>
      </c>
      <c r="M1338" s="132" t="n">
        <v>2</v>
      </c>
      <c r="N1338" s="132" t="n">
        <v>12</v>
      </c>
      <c r="O1338" s="132" t="s">
        <v>152</v>
      </c>
      <c r="P1338" s="132" t="n">
        <v>2</v>
      </c>
      <c r="Q1338" s="132" t="n">
        <v>2.5</v>
      </c>
      <c r="R1338" s="132" t="n">
        <v>0</v>
      </c>
      <c r="S1338" s="132" t="n">
        <v>0</v>
      </c>
      <c r="T1338" s="132" t="n">
        <v>1</v>
      </c>
      <c r="U1338" s="132" t="n">
        <v>0</v>
      </c>
      <c r="V1338" s="132" t="n">
        <v>0</v>
      </c>
      <c r="W1338" s="132" t="n">
        <v>0</v>
      </c>
      <c r="X1338" s="132" t="n">
        <v>0</v>
      </c>
      <c r="Y1338" s="132" t="n">
        <f aca="false">IF(L1338&lt;=2.5,1,IF(L1338&lt;=4.5,2,IF(L1338&lt;=6.5,3,4)))</f>
        <v>2</v>
      </c>
      <c r="Z1338" s="132" t="n">
        <f aca="false">IF(R1338=1,35,IF(S1338=1,64,IF(T1338=1,IF(Y1338=1,85,104),IF(U1338=1,IF(Y1338=1,124,152),IF(V1338=1,(IF(Y1338=1,146,IF(Y1338=2,178,263))),IF(W1338=1,(IF(Y1338=1,178,IF(Y1338=2,218,321))),IF(X1338=1,IF(Y1338=1,190,IF(Y1338=2,242,IF(Y1338=3,357,896))))))))))</f>
        <v>104</v>
      </c>
      <c r="AA1338" s="146" t="n">
        <f aca="false">Z1338*F1338</f>
        <v>5083631.081568</v>
      </c>
      <c r="AB1338" s="141" t="n">
        <v>0</v>
      </c>
      <c r="AC1338" s="136" t="s">
        <v>125</v>
      </c>
    </row>
    <row r="1339" customFormat="false" ht="13.8" hidden="false" customHeight="false" outlineLevel="0" collapsed="false">
      <c r="A1339" s="136" t="n">
        <v>1338</v>
      </c>
      <c r="B1339" s="132" t="n">
        <v>301467.234711</v>
      </c>
      <c r="C1339" s="132" t="n">
        <v>5047764.59853</v>
      </c>
      <c r="D1339" s="132" t="s">
        <v>853</v>
      </c>
      <c r="E1339" s="147" t="n">
        <v>4523</v>
      </c>
      <c r="F1339" s="144" t="n">
        <f aca="false">E1339*10.76391</f>
        <v>48685.16493</v>
      </c>
      <c r="G1339" s="132" t="s">
        <v>214</v>
      </c>
      <c r="H1339" s="132" t="n">
        <v>0</v>
      </c>
      <c r="I1339" s="132" t="n">
        <v>0</v>
      </c>
      <c r="J1339" s="132" t="n">
        <f aca="false">IF(L1339=13.5,IF(X1339=1,12,9),-0.392532+1.267037*L1339+0.472239*X1339+0.58658*W1339+0.089417*V1339+0.531633*U1339+0.337883*T1339-0.403545*S1339)</f>
        <v>3.1129435</v>
      </c>
      <c r="K1339" s="145" t="n">
        <f aca="false">IF(I1339=0,J1339,I1339)</f>
        <v>3.1129435</v>
      </c>
      <c r="L1339" s="132" t="n">
        <v>2.5</v>
      </c>
      <c r="M1339" s="132" t="n">
        <v>2</v>
      </c>
      <c r="N1339" s="132" t="n">
        <v>4</v>
      </c>
      <c r="O1339" s="132" t="s">
        <v>152</v>
      </c>
      <c r="P1339" s="132" t="n">
        <v>2</v>
      </c>
      <c r="Q1339" s="132" t="n">
        <v>2.5</v>
      </c>
      <c r="R1339" s="132" t="n">
        <v>0</v>
      </c>
      <c r="S1339" s="132" t="n">
        <v>0</v>
      </c>
      <c r="T1339" s="132" t="n">
        <v>1</v>
      </c>
      <c r="U1339" s="132" t="n">
        <v>0</v>
      </c>
      <c r="V1339" s="132" t="n">
        <v>0</v>
      </c>
      <c r="W1339" s="132" t="n">
        <v>0</v>
      </c>
      <c r="X1339" s="132" t="n">
        <v>0</v>
      </c>
      <c r="Y1339" s="132" t="n">
        <f aca="false">IF(L1339&lt;=2.5,1,IF(L1339&lt;=4.5,2,IF(L1339&lt;=6.5,3,4)))</f>
        <v>1</v>
      </c>
      <c r="Z1339" s="132" t="n">
        <f aca="false">IF(R1339=1,35,IF(S1339=1,64,IF(T1339=1,IF(Y1339=1,85,104),IF(U1339=1,IF(Y1339=1,124,152),IF(V1339=1,(IF(Y1339=1,146,IF(Y1339=2,178,263))),IF(W1339=1,(IF(Y1339=1,178,IF(Y1339=2,218,321))),IF(X1339=1,IF(Y1339=1,190,IF(Y1339=2,242,IF(Y1339=3,357,896))))))))))</f>
        <v>85</v>
      </c>
      <c r="AA1339" s="146" t="n">
        <f aca="false">Z1339*F1339</f>
        <v>4138239.01905</v>
      </c>
      <c r="AB1339" s="141" t="n">
        <v>0</v>
      </c>
      <c r="AC1339" s="136" t="s">
        <v>125</v>
      </c>
    </row>
    <row r="1340" customFormat="false" ht="13.8" hidden="false" customHeight="false" outlineLevel="0" collapsed="false">
      <c r="A1340" s="136" t="n">
        <v>1339</v>
      </c>
      <c r="B1340" s="132" t="n">
        <v>291712.435</v>
      </c>
      <c r="C1340" s="132" t="n">
        <v>5041645.285</v>
      </c>
      <c r="D1340" s="132" t="s">
        <v>854</v>
      </c>
      <c r="E1340" s="147" t="n">
        <v>4522.9</v>
      </c>
      <c r="F1340" s="144" t="n">
        <f aca="false">E1340*10.76391</f>
        <v>48684.088539</v>
      </c>
      <c r="G1340" s="132" t="s">
        <v>194</v>
      </c>
      <c r="H1340" s="132" t="n">
        <v>0</v>
      </c>
      <c r="I1340" s="132" t="n">
        <v>0</v>
      </c>
      <c r="J1340" s="132" t="n">
        <f aca="false">IF(L1340=13.5,IF(X1340=1,12,9),-0.392532+1.267037*L1340+0.472239*X1340+0.58658*W1340+0.089417*V1340+0.531633*U1340+0.337883*T1340-0.403545*S1340)</f>
        <v>1.737997</v>
      </c>
      <c r="K1340" s="145" t="n">
        <f aca="false">IF(I1340=0,J1340,I1340)</f>
        <v>1.737997</v>
      </c>
      <c r="L1340" s="132" t="n">
        <v>2</v>
      </c>
      <c r="M1340" s="132" t="n">
        <v>1</v>
      </c>
      <c r="N1340" s="132" t="n">
        <v>4</v>
      </c>
      <c r="O1340" s="132" t="s">
        <v>151</v>
      </c>
      <c r="P1340" s="132" t="n">
        <v>2</v>
      </c>
      <c r="Q1340" s="132" t="n">
        <v>1.5</v>
      </c>
      <c r="R1340" s="132" t="n">
        <v>0</v>
      </c>
      <c r="S1340" s="132" t="n">
        <v>1</v>
      </c>
      <c r="T1340" s="132" t="n">
        <v>0</v>
      </c>
      <c r="U1340" s="132" t="n">
        <v>0</v>
      </c>
      <c r="V1340" s="132" t="n">
        <v>0</v>
      </c>
      <c r="W1340" s="132" t="n">
        <v>0</v>
      </c>
      <c r="X1340" s="132" t="n">
        <v>0</v>
      </c>
      <c r="Y1340" s="132" t="n">
        <f aca="false">IF(L1340&lt;=2.5,1,IF(L1340&lt;=4.5,2,IF(L1340&lt;=6.5,3,4)))</f>
        <v>1</v>
      </c>
      <c r="Z1340" s="132" t="n">
        <f aca="false">IF(R1340=1,35,IF(S1340=1,64,IF(T1340=1,IF(Y1340=1,85,104),IF(U1340=1,IF(Y1340=1,124,152),IF(V1340=1,(IF(Y1340=1,146,IF(Y1340=2,178,263))),IF(W1340=1,(IF(Y1340=1,178,IF(Y1340=2,218,321))),IF(X1340=1,IF(Y1340=1,190,IF(Y1340=2,242,IF(Y1340=3,357,896))))))))))</f>
        <v>64</v>
      </c>
      <c r="AA1340" s="146" t="n">
        <f aca="false">Z1340*F1340</f>
        <v>3115781.666496</v>
      </c>
      <c r="AB1340" s="141" t="n">
        <v>1</v>
      </c>
      <c r="AC1340" s="136" t="s">
        <v>125</v>
      </c>
    </row>
    <row r="1341" customFormat="false" ht="13.8" hidden="false" customHeight="false" outlineLevel="0" collapsed="false">
      <c r="A1341" s="136" t="n">
        <v>1340</v>
      </c>
      <c r="B1341" s="132" t="n">
        <v>298717.096922</v>
      </c>
      <c r="C1341" s="132" t="n">
        <v>5036231.33195</v>
      </c>
      <c r="D1341" s="132" t="s">
        <v>855</v>
      </c>
      <c r="E1341" s="147" t="n">
        <v>4522.4</v>
      </c>
      <c r="F1341" s="144" t="n">
        <f aca="false">E1341*10.76391</f>
        <v>48678.706584</v>
      </c>
      <c r="G1341" s="132" t="s">
        <v>666</v>
      </c>
      <c r="H1341" s="132" t="n">
        <v>0.7</v>
      </c>
      <c r="I1341" s="132" t="n">
        <v>4</v>
      </c>
      <c r="J1341" s="132" t="n">
        <f aca="false">IF(L1341=13.5,IF(X1341=1,12,9),-0.392532+1.267037*L1341+0.472239*X1341+0.58658*W1341+0.089417*V1341+0.531633*U1341+0.337883*T1341-0.403545*S1341)</f>
        <v>3.746462</v>
      </c>
      <c r="K1341" s="145" t="n">
        <f aca="false">IF(I1341=0,J1341,I1341)</f>
        <v>4</v>
      </c>
      <c r="L1341" s="132" t="n">
        <v>3</v>
      </c>
      <c r="M1341" s="132" t="n">
        <v>2</v>
      </c>
      <c r="N1341" s="132" t="n">
        <v>8</v>
      </c>
      <c r="O1341" s="132" t="s">
        <v>152</v>
      </c>
      <c r="P1341" s="132" t="n">
        <v>2</v>
      </c>
      <c r="Q1341" s="132" t="n">
        <v>2</v>
      </c>
      <c r="R1341" s="132" t="n">
        <v>0</v>
      </c>
      <c r="S1341" s="132" t="n">
        <v>0</v>
      </c>
      <c r="T1341" s="132" t="n">
        <v>1</v>
      </c>
      <c r="U1341" s="132" t="n">
        <v>0</v>
      </c>
      <c r="V1341" s="132" t="n">
        <v>0</v>
      </c>
      <c r="W1341" s="132" t="n">
        <v>0</v>
      </c>
      <c r="X1341" s="132" t="n">
        <v>0</v>
      </c>
      <c r="Y1341" s="132" t="n">
        <f aca="false">IF(L1341&lt;=2.5,1,IF(L1341&lt;=4.5,2,IF(L1341&lt;=6.5,3,4)))</f>
        <v>2</v>
      </c>
      <c r="Z1341" s="132" t="n">
        <f aca="false">IF(R1341=1,35,IF(S1341=1,64,IF(T1341=1,IF(Y1341=1,85,104),IF(U1341=1,IF(Y1341=1,124,152),IF(V1341=1,(IF(Y1341=1,146,IF(Y1341=2,178,263))),IF(W1341=1,(IF(Y1341=1,178,IF(Y1341=2,218,321))),IF(X1341=1,IF(Y1341=1,190,IF(Y1341=2,242,IF(Y1341=3,357,896))))))))))</f>
        <v>104</v>
      </c>
      <c r="AA1341" s="146" t="n">
        <f aca="false">Z1341*F1341</f>
        <v>5062585.484736</v>
      </c>
      <c r="AB1341" s="141" t="n">
        <v>0</v>
      </c>
      <c r="AC1341" s="136" t="s">
        <v>125</v>
      </c>
    </row>
    <row r="1342" customFormat="false" ht="13.8" hidden="false" customHeight="false" outlineLevel="0" collapsed="false">
      <c r="A1342" s="136" t="n">
        <v>1341</v>
      </c>
      <c r="B1342" s="132" t="n">
        <v>298593.271124</v>
      </c>
      <c r="C1342" s="132" t="n">
        <v>5036231.52947</v>
      </c>
      <c r="D1342" s="132" t="s">
        <v>856</v>
      </c>
      <c r="E1342" s="147" t="n">
        <v>4516.8</v>
      </c>
      <c r="F1342" s="144" t="n">
        <f aca="false">E1342*10.76391</f>
        <v>48618.428688</v>
      </c>
      <c r="G1342" s="132" t="s">
        <v>666</v>
      </c>
      <c r="H1342" s="132" t="n">
        <v>0.7</v>
      </c>
      <c r="I1342" s="132" t="n">
        <v>4</v>
      </c>
      <c r="J1342" s="132" t="n">
        <f aca="false">IF(L1342=13.5,IF(X1342=1,12,9),-0.392532+1.267037*L1342+0.472239*X1342+0.58658*W1342+0.089417*V1342+0.531633*U1342+0.337883*T1342-0.403545*S1342)</f>
        <v>3.746462</v>
      </c>
      <c r="K1342" s="145" t="n">
        <f aca="false">IF(I1342=0,J1342,I1342)</f>
        <v>4</v>
      </c>
      <c r="L1342" s="132" t="n">
        <v>3</v>
      </c>
      <c r="M1342" s="132" t="n">
        <v>2</v>
      </c>
      <c r="N1342" s="132" t="n">
        <v>8</v>
      </c>
      <c r="O1342" s="132" t="s">
        <v>152</v>
      </c>
      <c r="P1342" s="132" t="n">
        <v>2</v>
      </c>
      <c r="Q1342" s="132" t="n">
        <v>2</v>
      </c>
      <c r="R1342" s="132" t="n">
        <v>0</v>
      </c>
      <c r="S1342" s="132" t="n">
        <v>0</v>
      </c>
      <c r="T1342" s="132" t="n">
        <v>1</v>
      </c>
      <c r="U1342" s="132" t="n">
        <v>0</v>
      </c>
      <c r="V1342" s="132" t="n">
        <v>0</v>
      </c>
      <c r="W1342" s="132" t="n">
        <v>0</v>
      </c>
      <c r="X1342" s="132" t="n">
        <v>0</v>
      </c>
      <c r="Y1342" s="132" t="n">
        <f aca="false">IF(L1342&lt;=2.5,1,IF(L1342&lt;=4.5,2,IF(L1342&lt;=6.5,3,4)))</f>
        <v>2</v>
      </c>
      <c r="Z1342" s="132" t="n">
        <f aca="false">IF(R1342=1,35,IF(S1342=1,64,IF(T1342=1,IF(Y1342=1,85,104),IF(U1342=1,IF(Y1342=1,124,152),IF(V1342=1,(IF(Y1342=1,146,IF(Y1342=2,178,263))),IF(W1342=1,(IF(Y1342=1,178,IF(Y1342=2,218,321))),IF(X1342=1,IF(Y1342=1,190,IF(Y1342=2,242,IF(Y1342=3,357,896))))))))))</f>
        <v>104</v>
      </c>
      <c r="AA1342" s="146" t="n">
        <f aca="false">Z1342*F1342</f>
        <v>5056316.583552</v>
      </c>
      <c r="AB1342" s="141" t="n">
        <v>0</v>
      </c>
      <c r="AC1342" s="136" t="s">
        <v>125</v>
      </c>
    </row>
    <row r="1343" customFormat="false" ht="13.8" hidden="false" customHeight="false" outlineLevel="0" collapsed="false">
      <c r="A1343" s="136" t="n">
        <v>1342</v>
      </c>
      <c r="B1343" s="132" t="n">
        <v>292971.77733</v>
      </c>
      <c r="C1343" s="132" t="n">
        <v>5039402.68232</v>
      </c>
      <c r="D1343" s="132" t="s">
        <v>857</v>
      </c>
      <c r="E1343" s="147" t="n">
        <v>4469.6</v>
      </c>
      <c r="F1343" s="144" t="n">
        <f aca="false">E1343*10.76391</f>
        <v>48110.372136</v>
      </c>
      <c r="G1343" s="132" t="s">
        <v>262</v>
      </c>
      <c r="H1343" s="132" t="n">
        <v>1</v>
      </c>
      <c r="I1343" s="132" t="n">
        <v>6</v>
      </c>
      <c r="J1343" s="132" t="n">
        <f aca="false">IF(L1343=13.5,IF(X1343=1,12,9),-0.392532+1.267037*L1343+0.472239*X1343+0.58658*W1343+0.089417*V1343+0.531633*U1343+0.337883*T1343-0.403545*S1343)</f>
        <v>5.013499</v>
      </c>
      <c r="K1343" s="145" t="n">
        <f aca="false">IF(I1343=0,J1343,I1343)</f>
        <v>6</v>
      </c>
      <c r="L1343" s="132" t="n">
        <v>4</v>
      </c>
      <c r="M1343" s="132" t="n">
        <v>2</v>
      </c>
      <c r="N1343" s="132" t="n">
        <v>12</v>
      </c>
      <c r="O1343" s="132" t="s">
        <v>152</v>
      </c>
      <c r="P1343" s="132" t="n">
        <v>2</v>
      </c>
      <c r="Q1343" s="132" t="n">
        <v>2.5</v>
      </c>
      <c r="R1343" s="132" t="n">
        <v>0</v>
      </c>
      <c r="S1343" s="132" t="n">
        <v>0</v>
      </c>
      <c r="T1343" s="132" t="n">
        <v>1</v>
      </c>
      <c r="U1343" s="132" t="n">
        <v>0</v>
      </c>
      <c r="V1343" s="132" t="n">
        <v>0</v>
      </c>
      <c r="W1343" s="132" t="n">
        <v>0</v>
      </c>
      <c r="X1343" s="132" t="n">
        <v>0</v>
      </c>
      <c r="Y1343" s="132" t="n">
        <f aca="false">IF(L1343&lt;=2.5,1,IF(L1343&lt;=4.5,2,IF(L1343&lt;=6.5,3,4)))</f>
        <v>2</v>
      </c>
      <c r="Z1343" s="132" t="n">
        <f aca="false">IF(R1343=1,35,IF(S1343=1,64,IF(T1343=1,IF(Y1343=1,85,104),IF(U1343=1,IF(Y1343=1,124,152),IF(V1343=1,(IF(Y1343=1,146,IF(Y1343=2,178,263))),IF(W1343=1,(IF(Y1343=1,178,IF(Y1343=2,218,321))),IF(X1343=1,IF(Y1343=1,190,IF(Y1343=2,242,IF(Y1343=3,357,896))))))))))</f>
        <v>104</v>
      </c>
      <c r="AA1343" s="146" t="n">
        <f aca="false">Z1343*F1343</f>
        <v>5003478.702144</v>
      </c>
      <c r="AB1343" s="141" t="n">
        <v>0</v>
      </c>
      <c r="AC1343" s="136" t="s">
        <v>125</v>
      </c>
    </row>
    <row r="1344" customFormat="false" ht="13.8" hidden="false" customHeight="false" outlineLevel="0" collapsed="false">
      <c r="A1344" s="136" t="n">
        <v>1343</v>
      </c>
      <c r="B1344" s="132" t="n">
        <v>298073.4357</v>
      </c>
      <c r="C1344" s="132" t="n">
        <v>5049368.861</v>
      </c>
      <c r="D1344" s="132" t="s">
        <v>858</v>
      </c>
      <c r="E1344" s="147" t="n">
        <v>4466</v>
      </c>
      <c r="F1344" s="144" t="n">
        <f aca="false">E1344*10.76391</f>
        <v>48071.62206</v>
      </c>
      <c r="G1344" s="132" t="s">
        <v>321</v>
      </c>
      <c r="H1344" s="132" t="n">
        <v>0</v>
      </c>
      <c r="I1344" s="132" t="n">
        <v>0</v>
      </c>
      <c r="J1344" s="132" t="n">
        <f aca="false">IF(L1344=13.5,IF(X1344=1,12,9),-0.392532+1.267037*L1344+0.472239*X1344+0.58658*W1344+0.089417*V1344+0.531633*U1344+0.337883*T1344-0.403545*S1344)</f>
        <v>3.6385525</v>
      </c>
      <c r="K1344" s="145" t="n">
        <f aca="false">IF(I1344=0,J1344,I1344)</f>
        <v>3.6385525</v>
      </c>
      <c r="L1344" s="132" t="n">
        <v>3.5</v>
      </c>
      <c r="M1344" s="132" t="n">
        <v>2</v>
      </c>
      <c r="N1344" s="132" t="n">
        <v>10</v>
      </c>
      <c r="O1344" s="132" t="s">
        <v>151</v>
      </c>
      <c r="P1344" s="132" t="n">
        <v>1</v>
      </c>
      <c r="Q1344" s="132" t="n">
        <v>2</v>
      </c>
      <c r="R1344" s="132" t="n">
        <v>0</v>
      </c>
      <c r="S1344" s="132" t="n">
        <v>1</v>
      </c>
      <c r="T1344" s="132" t="n">
        <v>0</v>
      </c>
      <c r="U1344" s="132" t="n">
        <v>0</v>
      </c>
      <c r="V1344" s="132" t="n">
        <v>0</v>
      </c>
      <c r="W1344" s="132" t="n">
        <v>0</v>
      </c>
      <c r="X1344" s="132" t="n">
        <v>0</v>
      </c>
      <c r="Y1344" s="132" t="n">
        <f aca="false">IF(L1344&lt;=2.5,1,IF(L1344&lt;=4.5,2,IF(L1344&lt;=6.5,3,4)))</f>
        <v>2</v>
      </c>
      <c r="Z1344" s="132" t="n">
        <f aca="false">IF(R1344=1,35,IF(S1344=1,64,IF(T1344=1,IF(Y1344=1,85,104),IF(U1344=1,IF(Y1344=1,124,152),IF(V1344=1,(IF(Y1344=1,146,IF(Y1344=2,178,263))),IF(W1344=1,(IF(Y1344=1,178,IF(Y1344=2,218,321))),IF(X1344=1,IF(Y1344=1,190,IF(Y1344=2,242,IF(Y1344=3,357,896))))))))))</f>
        <v>64</v>
      </c>
      <c r="AA1344" s="146" t="n">
        <f aca="false">Z1344*F1344</f>
        <v>3076583.81184</v>
      </c>
      <c r="AB1344" s="141" t="n">
        <v>0</v>
      </c>
      <c r="AC1344" s="136" t="s">
        <v>125</v>
      </c>
    </row>
    <row r="1345" customFormat="false" ht="13.8" hidden="false" customHeight="false" outlineLevel="0" collapsed="false">
      <c r="A1345" s="136" t="n">
        <v>1344</v>
      </c>
      <c r="B1345" s="132" t="n">
        <v>287301.934551</v>
      </c>
      <c r="C1345" s="132" t="n">
        <v>5043476.84213</v>
      </c>
      <c r="D1345" s="132" t="s">
        <v>859</v>
      </c>
      <c r="E1345" s="147" t="n">
        <v>4464.7</v>
      </c>
      <c r="F1345" s="144" t="n">
        <f aca="false">E1345*10.76391</f>
        <v>48057.628977</v>
      </c>
      <c r="G1345" s="132" t="s">
        <v>392</v>
      </c>
      <c r="H1345" s="132" t="n">
        <v>1</v>
      </c>
      <c r="I1345" s="132" t="n">
        <v>3</v>
      </c>
      <c r="J1345" s="132" t="n">
        <f aca="false">IF(L1345=13.5,IF(X1345=1,12,9),-0.392532+1.267037*L1345+0.472239*X1345+0.58658*W1345+0.089417*V1345+0.531633*U1345+0.337883*T1345-0.403545*S1345)</f>
        <v>3.6385525</v>
      </c>
      <c r="K1345" s="145" t="n">
        <f aca="false">IF(I1345=0,J1345,I1345)</f>
        <v>3</v>
      </c>
      <c r="L1345" s="132" t="n">
        <v>3.5</v>
      </c>
      <c r="M1345" s="132" t="n">
        <v>3</v>
      </c>
      <c r="N1345" s="132" t="n">
        <v>6</v>
      </c>
      <c r="O1345" s="132" t="s">
        <v>151</v>
      </c>
      <c r="P1345" s="132" t="n">
        <v>2.5</v>
      </c>
      <c r="Q1345" s="132" t="n">
        <v>2.5</v>
      </c>
      <c r="R1345" s="132" t="n">
        <v>0</v>
      </c>
      <c r="S1345" s="132" t="n">
        <v>1</v>
      </c>
      <c r="T1345" s="132" t="n">
        <v>0</v>
      </c>
      <c r="U1345" s="132" t="n">
        <v>0</v>
      </c>
      <c r="V1345" s="132" t="n">
        <v>0</v>
      </c>
      <c r="W1345" s="132" t="n">
        <v>0</v>
      </c>
      <c r="X1345" s="132" t="n">
        <v>0</v>
      </c>
      <c r="Y1345" s="132" t="n">
        <f aca="false">IF(L1345&lt;=2.5,1,IF(L1345&lt;=4.5,2,IF(L1345&lt;=6.5,3,4)))</f>
        <v>2</v>
      </c>
      <c r="Z1345" s="132" t="n">
        <f aca="false">IF(R1345=1,35,IF(S1345=1,64,IF(T1345=1,IF(Y1345=1,85,104),IF(U1345=1,IF(Y1345=1,124,152),IF(V1345=1,(IF(Y1345=1,146,IF(Y1345=2,178,263))),IF(W1345=1,(IF(Y1345=1,178,IF(Y1345=2,218,321))),IF(X1345=1,IF(Y1345=1,190,IF(Y1345=2,242,IF(Y1345=3,357,896))))))))))</f>
        <v>64</v>
      </c>
      <c r="AA1345" s="146" t="n">
        <f aca="false">Z1345*F1345</f>
        <v>3075688.254528</v>
      </c>
      <c r="AB1345" s="141" t="n">
        <v>0</v>
      </c>
      <c r="AC1345" s="136" t="s">
        <v>125</v>
      </c>
    </row>
    <row r="1346" customFormat="false" ht="13.8" hidden="false" customHeight="false" outlineLevel="0" collapsed="false">
      <c r="A1346" s="136" t="n">
        <v>1345</v>
      </c>
      <c r="B1346" s="132" t="n">
        <v>291994.327007</v>
      </c>
      <c r="C1346" s="132" t="n">
        <v>5045983.80763</v>
      </c>
      <c r="D1346" s="132" t="s">
        <v>860</v>
      </c>
      <c r="E1346" s="147" t="n">
        <v>4464</v>
      </c>
      <c r="F1346" s="144" t="n">
        <f aca="false">E1346*10.76391</f>
        <v>48050.09424</v>
      </c>
      <c r="G1346" s="132" t="s">
        <v>493</v>
      </c>
      <c r="H1346" s="132" t="n">
        <v>0</v>
      </c>
      <c r="I1346" s="132" t="n">
        <v>0</v>
      </c>
      <c r="J1346" s="132" t="n">
        <f aca="false">IF(L1346=13.5,IF(X1346=1,12,9),-0.392532+1.267037*L1346+0.472239*X1346+0.58658*W1346+0.089417*V1346+0.531633*U1346+0.337883*T1346-0.403545*S1346)</f>
        <v>2.479425</v>
      </c>
      <c r="K1346" s="145" t="n">
        <f aca="false">IF(I1346=0,J1346,I1346)</f>
        <v>2.479425</v>
      </c>
      <c r="L1346" s="132" t="n">
        <v>2</v>
      </c>
      <c r="M1346" s="132" t="n">
        <v>1</v>
      </c>
      <c r="N1346" s="132" t="n">
        <v>3</v>
      </c>
      <c r="O1346" s="132" t="s">
        <v>152</v>
      </c>
      <c r="P1346" s="132" t="n">
        <v>2</v>
      </c>
      <c r="Q1346" s="132" t="n">
        <v>2.5</v>
      </c>
      <c r="R1346" s="132" t="n">
        <v>0</v>
      </c>
      <c r="S1346" s="132" t="n">
        <v>0</v>
      </c>
      <c r="T1346" s="132" t="n">
        <v>1</v>
      </c>
      <c r="U1346" s="132" t="n">
        <v>0</v>
      </c>
      <c r="V1346" s="132" t="n">
        <v>0</v>
      </c>
      <c r="W1346" s="132" t="n">
        <v>0</v>
      </c>
      <c r="X1346" s="132" t="n">
        <v>0</v>
      </c>
      <c r="Y1346" s="132" t="n">
        <f aca="false">IF(L1346&lt;=2.5,1,IF(L1346&lt;=4.5,2,IF(L1346&lt;=6.5,3,4)))</f>
        <v>1</v>
      </c>
      <c r="Z1346" s="132" t="n">
        <f aca="false">IF(R1346=1,35,IF(S1346=1,64,IF(T1346=1,IF(Y1346=1,85,104),IF(U1346=1,IF(Y1346=1,124,152),IF(V1346=1,(IF(Y1346=1,146,IF(Y1346=2,178,263))),IF(W1346=1,(IF(Y1346=1,178,IF(Y1346=2,218,321))),IF(X1346=1,IF(Y1346=1,190,IF(Y1346=2,242,IF(Y1346=3,357,896))))))))))</f>
        <v>85</v>
      </c>
      <c r="AA1346" s="146" t="n">
        <f aca="false">Z1346*F1346</f>
        <v>4084258.0104</v>
      </c>
      <c r="AB1346" s="141" t="n">
        <v>0</v>
      </c>
      <c r="AC1346" s="136" t="s">
        <v>125</v>
      </c>
    </row>
    <row r="1347" customFormat="false" ht="13.8" hidden="false" customHeight="false" outlineLevel="0" collapsed="false">
      <c r="A1347" s="136" t="n">
        <v>1346</v>
      </c>
      <c r="B1347" s="132" t="n">
        <v>301295.5883</v>
      </c>
      <c r="C1347" s="132" t="n">
        <v>5036527.267</v>
      </c>
      <c r="D1347" s="132" t="s">
        <v>861</v>
      </c>
      <c r="E1347" s="147" t="n">
        <v>4459.3</v>
      </c>
      <c r="F1347" s="144" t="n">
        <f aca="false">E1347*10.76391</f>
        <v>47999.503863</v>
      </c>
      <c r="G1347" s="132" t="s">
        <v>636</v>
      </c>
      <c r="H1347" s="132" t="n">
        <v>0</v>
      </c>
      <c r="I1347" s="132" t="n">
        <v>0</v>
      </c>
      <c r="J1347" s="132" t="n">
        <f aca="false">IF(L1347=13.5,IF(X1347=1,12,9),-0.392532+1.267037*L1347+0.472239*X1347+0.58658*W1347+0.089417*V1347+0.531633*U1347+0.337883*T1347-0.403545*S1347)</f>
        <v>3.497996</v>
      </c>
      <c r="K1347" s="145" t="n">
        <f aca="false">IF(I1347=0,J1347,I1347)</f>
        <v>3.497996</v>
      </c>
      <c r="L1347" s="132" t="n">
        <v>3</v>
      </c>
      <c r="M1347" s="132" t="n">
        <v>2</v>
      </c>
      <c r="N1347" s="132" t="n">
        <v>8</v>
      </c>
      <c r="O1347" s="132" t="s">
        <v>154</v>
      </c>
      <c r="P1347" s="132" t="n">
        <v>1</v>
      </c>
      <c r="Q1347" s="132" t="n">
        <v>1.5</v>
      </c>
      <c r="R1347" s="132" t="n">
        <v>0</v>
      </c>
      <c r="S1347" s="132" t="n">
        <v>0</v>
      </c>
      <c r="T1347" s="132" t="n">
        <v>0</v>
      </c>
      <c r="U1347" s="132" t="n">
        <v>0</v>
      </c>
      <c r="V1347" s="132" t="n">
        <v>1</v>
      </c>
      <c r="W1347" s="132" t="n">
        <v>0</v>
      </c>
      <c r="X1347" s="132" t="n">
        <v>0</v>
      </c>
      <c r="Y1347" s="132" t="n">
        <f aca="false">IF(L1347&lt;=2.5,1,IF(L1347&lt;=4.5,2,IF(L1347&lt;=6.5,3,4)))</f>
        <v>2</v>
      </c>
      <c r="Z1347" s="132" t="n">
        <f aca="false">IF(R1347=1,35,IF(S1347=1,64,IF(T1347=1,IF(Y1347=1,85,104),IF(U1347=1,IF(Y1347=1,124,152),IF(V1347=1,(IF(Y1347=1,146,IF(Y1347=2,178,263))),IF(W1347=1,(IF(Y1347=1,178,IF(Y1347=2,218,321))),IF(X1347=1,IF(Y1347=1,190,IF(Y1347=2,242,IF(Y1347=3,357,896))))))))))</f>
        <v>178</v>
      </c>
      <c r="AA1347" s="146" t="n">
        <f aca="false">Z1347*F1347</f>
        <v>8543911.687614</v>
      </c>
      <c r="AB1347" s="141" t="n">
        <v>1</v>
      </c>
      <c r="AC1347" s="136" t="s">
        <v>191</v>
      </c>
    </row>
    <row r="1348" customFormat="false" ht="13.8" hidden="false" customHeight="false" outlineLevel="0" collapsed="false">
      <c r="A1348" s="136" t="n">
        <v>1347</v>
      </c>
      <c r="B1348" s="132" t="n">
        <v>295613.503471</v>
      </c>
      <c r="C1348" s="132" t="n">
        <v>5033363.77822</v>
      </c>
      <c r="D1348" s="132" t="s">
        <v>862</v>
      </c>
      <c r="E1348" s="147" t="n">
        <v>4458</v>
      </c>
      <c r="F1348" s="144" t="n">
        <f aca="false">E1348*10.76391</f>
        <v>47985.51078</v>
      </c>
      <c r="G1348" s="132" t="s">
        <v>504</v>
      </c>
      <c r="H1348" s="132" t="n">
        <v>0.3</v>
      </c>
      <c r="I1348" s="132" t="n">
        <v>4.5</v>
      </c>
      <c r="J1348" s="132" t="n">
        <f aca="false">IF(L1348=13.5,IF(X1348=1,12,9),-0.392532+1.267037*L1348+0.472239*X1348+0.58658*W1348+0.089417*V1348+0.531633*U1348+0.337883*T1348-0.403545*S1348)</f>
        <v>5.539108</v>
      </c>
      <c r="K1348" s="145" t="n">
        <f aca="false">IF(I1348=0,J1348,I1348)</f>
        <v>4.5</v>
      </c>
      <c r="L1348" s="132" t="n">
        <v>5</v>
      </c>
      <c r="M1348" s="132" t="n">
        <v>3</v>
      </c>
      <c r="N1348" s="132" t="n">
        <v>16</v>
      </c>
      <c r="O1348" s="132" t="s">
        <v>151</v>
      </c>
      <c r="P1348" s="132" t="n">
        <v>2</v>
      </c>
      <c r="Q1348" s="132" t="n">
        <v>2.5</v>
      </c>
      <c r="R1348" s="132" t="n">
        <v>0</v>
      </c>
      <c r="S1348" s="132" t="n">
        <v>1</v>
      </c>
      <c r="T1348" s="132" t="n">
        <v>0</v>
      </c>
      <c r="U1348" s="132" t="n">
        <v>0</v>
      </c>
      <c r="V1348" s="132" t="n">
        <v>0</v>
      </c>
      <c r="W1348" s="132" t="n">
        <v>0</v>
      </c>
      <c r="X1348" s="132" t="n">
        <v>0</v>
      </c>
      <c r="Y1348" s="132" t="n">
        <f aca="false">IF(L1348&lt;=2.5,1,IF(L1348&lt;=4.5,2,IF(L1348&lt;=6.5,3,4)))</f>
        <v>3</v>
      </c>
      <c r="Z1348" s="132" t="n">
        <f aca="false">IF(R1348=1,35,IF(S1348=1,64,IF(T1348=1,IF(Y1348=1,85,104),IF(U1348=1,IF(Y1348=1,124,152),IF(V1348=1,(IF(Y1348=1,146,IF(Y1348=2,178,263))),IF(W1348=1,(IF(Y1348=1,178,IF(Y1348=2,218,321))),IF(X1348=1,IF(Y1348=1,190,IF(Y1348=2,242,IF(Y1348=3,357,896))))))))))</f>
        <v>64</v>
      </c>
      <c r="AA1348" s="146" t="n">
        <f aca="false">Z1348*F1348</f>
        <v>3071072.68992</v>
      </c>
      <c r="AB1348" s="141" t="n">
        <v>0</v>
      </c>
      <c r="AC1348" s="136" t="s">
        <v>125</v>
      </c>
    </row>
    <row r="1349" customFormat="false" ht="13.8" hidden="false" customHeight="false" outlineLevel="0" collapsed="false">
      <c r="A1349" s="136" t="n">
        <v>1348</v>
      </c>
      <c r="B1349" s="132" t="n">
        <v>277134.40286</v>
      </c>
      <c r="C1349" s="132" t="n">
        <v>5039194.11583</v>
      </c>
      <c r="D1349" s="132" t="s">
        <v>863</v>
      </c>
      <c r="E1349" s="147" t="n">
        <v>4447.2</v>
      </c>
      <c r="F1349" s="144" t="n">
        <f aca="false">E1349*10.76391</f>
        <v>47869.260552</v>
      </c>
      <c r="G1349" s="132" t="s">
        <v>754</v>
      </c>
      <c r="H1349" s="132" t="n">
        <v>0.2</v>
      </c>
      <c r="I1349" s="132" t="n">
        <v>3</v>
      </c>
      <c r="J1349" s="132" t="n">
        <f aca="false">IF(L1349=13.5,IF(X1349=1,12,9),-0.392532+1.267037*L1349+0.472239*X1349+0.58658*W1349+0.089417*V1349+0.531633*U1349+0.337883*T1349-0.403545*S1349)</f>
        <v>4.0420975</v>
      </c>
      <c r="K1349" s="145" t="n">
        <f aca="false">IF(I1349=0,J1349,I1349)</f>
        <v>3</v>
      </c>
      <c r="L1349" s="132" t="n">
        <v>3.5</v>
      </c>
      <c r="M1349" s="132" t="n">
        <v>1</v>
      </c>
      <c r="N1349" s="132" t="n">
        <v>12</v>
      </c>
      <c r="O1349" s="132" t="s">
        <v>150</v>
      </c>
      <c r="P1349" s="132" t="n">
        <v>2</v>
      </c>
      <c r="Q1349" s="132" t="n">
        <v>1.5</v>
      </c>
      <c r="R1349" s="132" t="n">
        <v>1</v>
      </c>
      <c r="S1349" s="132" t="n">
        <v>0</v>
      </c>
      <c r="T1349" s="132" t="n">
        <v>0</v>
      </c>
      <c r="U1349" s="132" t="n">
        <v>0</v>
      </c>
      <c r="V1349" s="132" t="n">
        <v>0</v>
      </c>
      <c r="W1349" s="132" t="n">
        <v>0</v>
      </c>
      <c r="X1349" s="132" t="n">
        <v>0</v>
      </c>
      <c r="Y1349" s="132" t="n">
        <f aca="false">IF(L1349&lt;=2.5,1,IF(L1349&lt;=4.5,2,IF(L1349&lt;=6.5,3,4)))</f>
        <v>2</v>
      </c>
      <c r="Z1349" s="132" t="n">
        <f aca="false">IF(R1349=1,35,IF(S1349=1,64,IF(T1349=1,IF(Y1349=1,85,104),IF(U1349=1,IF(Y1349=1,124,152),IF(V1349=1,(IF(Y1349=1,146,IF(Y1349=2,178,263))),IF(W1349=1,(IF(Y1349=1,178,IF(Y1349=2,218,321))),IF(X1349=1,IF(Y1349=1,190,IF(Y1349=2,242,IF(Y1349=3,357,896))))))))))</f>
        <v>35</v>
      </c>
      <c r="AA1349" s="146" t="n">
        <f aca="false">Z1349*F1349</f>
        <v>1675424.11932</v>
      </c>
      <c r="AB1349" s="141" t="n">
        <v>0</v>
      </c>
      <c r="AC1349" s="136" t="s">
        <v>126</v>
      </c>
    </row>
    <row r="1350" customFormat="false" ht="13.8" hidden="false" customHeight="false" outlineLevel="0" collapsed="false">
      <c r="A1350" s="136" t="n">
        <v>1349</v>
      </c>
      <c r="B1350" s="132" t="n">
        <v>287676.3453</v>
      </c>
      <c r="C1350" s="132" t="n">
        <v>5041926.168</v>
      </c>
      <c r="D1350" s="132" t="s">
        <v>864</v>
      </c>
      <c r="E1350" s="147" t="n">
        <v>4439.3</v>
      </c>
      <c r="F1350" s="144" t="n">
        <f aca="false">E1350*10.76391</f>
        <v>47784.225663</v>
      </c>
      <c r="G1350" s="132" t="s">
        <v>631</v>
      </c>
      <c r="H1350" s="132" t="n">
        <v>0</v>
      </c>
      <c r="I1350" s="132" t="n">
        <v>0</v>
      </c>
      <c r="J1350" s="132" t="n">
        <f aca="false">IF(L1350=13.5,IF(X1350=1,12,9),-0.392532+1.267037*L1350+0.472239*X1350+0.58658*W1350+0.089417*V1350+0.531633*U1350+0.337883*T1350-0.403545*S1350)</f>
        <v>2.479425</v>
      </c>
      <c r="K1350" s="145" t="n">
        <f aca="false">IF(I1350=0,J1350,I1350)</f>
        <v>2.479425</v>
      </c>
      <c r="L1350" s="132" t="n">
        <v>2</v>
      </c>
      <c r="M1350" s="132" t="n">
        <v>1</v>
      </c>
      <c r="N1350" s="132" t="n">
        <v>2</v>
      </c>
      <c r="O1350" s="132" t="s">
        <v>152</v>
      </c>
      <c r="P1350" s="132" t="n">
        <v>2</v>
      </c>
      <c r="Q1350" s="132" t="n">
        <v>2</v>
      </c>
      <c r="R1350" s="132" t="n">
        <v>0</v>
      </c>
      <c r="S1350" s="132" t="n">
        <v>0</v>
      </c>
      <c r="T1350" s="132" t="n">
        <v>1</v>
      </c>
      <c r="U1350" s="132" t="n">
        <v>0</v>
      </c>
      <c r="V1350" s="132" t="n">
        <v>0</v>
      </c>
      <c r="W1350" s="132" t="n">
        <v>0</v>
      </c>
      <c r="X1350" s="132" t="n">
        <v>0</v>
      </c>
      <c r="Y1350" s="132" t="n">
        <f aca="false">IF(L1350&lt;=2.5,1,IF(L1350&lt;=4.5,2,IF(L1350&lt;=6.5,3,4)))</f>
        <v>1</v>
      </c>
      <c r="Z1350" s="132" t="n">
        <f aca="false">IF(R1350=1,35,IF(S1350=1,64,IF(T1350=1,IF(Y1350=1,85,104),IF(U1350=1,IF(Y1350=1,124,152),IF(V1350=1,(IF(Y1350=1,146,IF(Y1350=2,178,263))),IF(W1350=1,(IF(Y1350=1,178,IF(Y1350=2,218,321))),IF(X1350=1,IF(Y1350=1,190,IF(Y1350=2,242,IF(Y1350=3,357,896))))))))))</f>
        <v>85</v>
      </c>
      <c r="AA1350" s="146" t="n">
        <f aca="false">Z1350*F1350</f>
        <v>4061659.181355</v>
      </c>
      <c r="AB1350" s="141" t="n">
        <v>1</v>
      </c>
      <c r="AC1350" s="136" t="s">
        <v>125</v>
      </c>
    </row>
    <row r="1351" customFormat="false" ht="13.8" hidden="false" customHeight="false" outlineLevel="0" collapsed="false">
      <c r="A1351" s="136" t="n">
        <v>1350</v>
      </c>
      <c r="B1351" s="132" t="n">
        <v>299086.304143</v>
      </c>
      <c r="C1351" s="132" t="n">
        <v>5040194.00309</v>
      </c>
      <c r="D1351" s="132" t="s">
        <v>865</v>
      </c>
      <c r="E1351" s="147" t="n">
        <v>4438.5</v>
      </c>
      <c r="F1351" s="144" t="n">
        <f aca="false">E1351*10.76391</f>
        <v>47775.614535</v>
      </c>
      <c r="G1351" s="132" t="s">
        <v>466</v>
      </c>
      <c r="H1351" s="132" t="n">
        <v>0</v>
      </c>
      <c r="I1351" s="132" t="n">
        <v>12</v>
      </c>
      <c r="J1351" s="132" t="n">
        <f aca="false">IF(L1351=13.5,IF(X1351=1,12,9),-0.392532+1.267037*L1351+0.472239*X1351+0.58658*W1351+0.089417*V1351+0.531633*U1351+0.337883*T1351-0.403545*S1351)</f>
        <v>12</v>
      </c>
      <c r="K1351" s="145" t="n">
        <f aca="false">IF(I1351=0,J1351,I1351)</f>
        <v>12</v>
      </c>
      <c r="L1351" s="132" t="n">
        <v>13.5</v>
      </c>
      <c r="M1351" s="132" t="n">
        <v>0</v>
      </c>
      <c r="N1351" s="132" t="n">
        <v>0</v>
      </c>
      <c r="O1351" s="132" t="s">
        <v>156</v>
      </c>
      <c r="P1351" s="132" t="n">
        <v>0</v>
      </c>
      <c r="Q1351" s="132" t="n">
        <v>0</v>
      </c>
      <c r="R1351" s="132" t="n">
        <v>0</v>
      </c>
      <c r="S1351" s="132" t="n">
        <v>0</v>
      </c>
      <c r="T1351" s="132" t="n">
        <v>0</v>
      </c>
      <c r="U1351" s="132" t="n">
        <v>0</v>
      </c>
      <c r="V1351" s="132" t="n">
        <v>0</v>
      </c>
      <c r="W1351" s="132" t="n">
        <v>0</v>
      </c>
      <c r="X1351" s="132" t="n">
        <v>1</v>
      </c>
      <c r="Y1351" s="132" t="n">
        <f aca="false">IF(L1351&lt;=2.5,1,IF(L1351&lt;=4.5,2,IF(L1351&lt;=6.5,3,4)))</f>
        <v>4</v>
      </c>
      <c r="Z1351" s="132" t="n">
        <f aca="false">IF(R1351=1,35,IF(S1351=1,64,IF(T1351=1,IF(Y1351=1,85,104),IF(U1351=1,IF(Y1351=1,124,152),IF(V1351=1,(IF(Y1351=1,146,IF(Y1351=2,178,263))),IF(W1351=1,(IF(Y1351=1,178,IF(Y1351=2,218,321))),IF(X1351=1,IF(Y1351=1,190,IF(Y1351=2,242,IF(Y1351=3,357,896))))))))))</f>
        <v>896</v>
      </c>
      <c r="AA1351" s="146" t="n">
        <f aca="false">Z1351*F1351</f>
        <v>42806950.62336</v>
      </c>
      <c r="AB1351" s="141" t="n">
        <v>1</v>
      </c>
      <c r="AC1351" s="136" t="s">
        <v>291</v>
      </c>
    </row>
    <row r="1352" customFormat="false" ht="13.8" hidden="false" customHeight="false" outlineLevel="0" collapsed="false">
      <c r="A1352" s="136" t="n">
        <v>1351</v>
      </c>
      <c r="B1352" s="132" t="n">
        <v>277281.9325</v>
      </c>
      <c r="C1352" s="132" t="n">
        <v>5039519.753</v>
      </c>
      <c r="D1352" s="132" t="s">
        <v>866</v>
      </c>
      <c r="E1352" s="147" t="n">
        <v>4433.92</v>
      </c>
      <c r="F1352" s="144" t="n">
        <f aca="false">E1352*10.76391</f>
        <v>47726.3158272</v>
      </c>
      <c r="G1352" s="132" t="s">
        <v>754</v>
      </c>
      <c r="H1352" s="132" t="n">
        <v>0.2</v>
      </c>
      <c r="I1352" s="132" t="n">
        <v>3</v>
      </c>
      <c r="J1352" s="132" t="n">
        <f aca="false">IF(L1352=13.5,IF(X1352=1,12,9),-0.392532+1.267037*L1352+0.472239*X1352+0.58658*W1352+0.089417*V1352+0.531633*U1352+0.337883*T1352-0.403545*S1352)</f>
        <v>4.0420975</v>
      </c>
      <c r="K1352" s="145" t="n">
        <f aca="false">IF(I1352=0,J1352,I1352)</f>
        <v>3</v>
      </c>
      <c r="L1352" s="132" t="n">
        <v>3.5</v>
      </c>
      <c r="M1352" s="132" t="n">
        <v>1</v>
      </c>
      <c r="N1352" s="132" t="n">
        <v>12</v>
      </c>
      <c r="O1352" s="132" t="s">
        <v>150</v>
      </c>
      <c r="P1352" s="132" t="n">
        <v>2</v>
      </c>
      <c r="Q1352" s="132" t="n">
        <v>1.5</v>
      </c>
      <c r="R1352" s="132" t="n">
        <v>1</v>
      </c>
      <c r="S1352" s="132" t="n">
        <v>0</v>
      </c>
      <c r="T1352" s="132" t="n">
        <v>0</v>
      </c>
      <c r="U1352" s="132" t="n">
        <v>0</v>
      </c>
      <c r="V1352" s="132" t="n">
        <v>0</v>
      </c>
      <c r="W1352" s="132" t="n">
        <v>0</v>
      </c>
      <c r="X1352" s="132" t="n">
        <v>0</v>
      </c>
      <c r="Y1352" s="132" t="n">
        <f aca="false">IF(L1352&lt;=2.5,1,IF(L1352&lt;=4.5,2,IF(L1352&lt;=6.5,3,4)))</f>
        <v>2</v>
      </c>
      <c r="Z1352" s="132" t="n">
        <f aca="false">IF(R1352=1,35,IF(S1352=1,64,IF(T1352=1,IF(Y1352=1,85,104),IF(U1352=1,IF(Y1352=1,124,152),IF(V1352=1,(IF(Y1352=1,146,IF(Y1352=2,178,263))),IF(W1352=1,(IF(Y1352=1,178,IF(Y1352=2,218,321))),IF(X1352=1,IF(Y1352=1,190,IF(Y1352=2,242,IF(Y1352=3,357,896))))))))))</f>
        <v>35</v>
      </c>
      <c r="AA1352" s="146" t="n">
        <f aca="false">Z1352*F1352</f>
        <v>1670421.053952</v>
      </c>
      <c r="AB1352" s="141" t="n">
        <v>0</v>
      </c>
      <c r="AC1352" s="136" t="s">
        <v>126</v>
      </c>
    </row>
    <row r="1353" customFormat="false" ht="13.8" hidden="false" customHeight="false" outlineLevel="0" collapsed="false">
      <c r="A1353" s="136" t="n">
        <v>1352</v>
      </c>
      <c r="B1353" s="132" t="n">
        <v>302017.024334</v>
      </c>
      <c r="C1353" s="132" t="n">
        <v>5058345.71552</v>
      </c>
      <c r="D1353" s="132" t="s">
        <v>867</v>
      </c>
      <c r="E1353" s="147" t="n">
        <v>4423.5</v>
      </c>
      <c r="F1353" s="144" t="n">
        <f aca="false">E1353*10.76391</f>
        <v>47614.155885</v>
      </c>
      <c r="G1353" s="132" t="s">
        <v>333</v>
      </c>
      <c r="H1353" s="132" t="n">
        <v>0</v>
      </c>
      <c r="I1353" s="132" t="n">
        <v>0</v>
      </c>
      <c r="J1353" s="132" t="n">
        <f aca="false">IF(L1353=13.5,IF(X1353=1,12,9),-0.392532+1.267037*L1353+0.472239*X1353+0.58658*W1353+0.089417*V1353+0.531633*U1353+0.337883*T1353-0.403545*S1353)</f>
        <v>2.141542</v>
      </c>
      <c r="K1353" s="145" t="n">
        <f aca="false">IF(I1353=0,J1353,I1353)</f>
        <v>2.141542</v>
      </c>
      <c r="L1353" s="132" t="n">
        <v>2</v>
      </c>
      <c r="M1353" s="132" t="n">
        <v>1</v>
      </c>
      <c r="N1353" s="132" t="n">
        <v>3</v>
      </c>
      <c r="O1353" s="132" t="s">
        <v>150</v>
      </c>
      <c r="P1353" s="132" t="n">
        <v>2</v>
      </c>
      <c r="Q1353" s="132" t="n">
        <v>1.5</v>
      </c>
      <c r="R1353" s="132" t="n">
        <v>1</v>
      </c>
      <c r="S1353" s="132" t="n">
        <v>0</v>
      </c>
      <c r="T1353" s="132" t="n">
        <v>0</v>
      </c>
      <c r="U1353" s="132" t="n">
        <v>0</v>
      </c>
      <c r="V1353" s="132" t="n">
        <v>0</v>
      </c>
      <c r="W1353" s="132" t="n">
        <v>0</v>
      </c>
      <c r="X1353" s="132" t="n">
        <v>0</v>
      </c>
      <c r="Y1353" s="132" t="n">
        <f aca="false">IF(L1353&lt;=2.5,1,IF(L1353&lt;=4.5,2,IF(L1353&lt;=6.5,3,4)))</f>
        <v>1</v>
      </c>
      <c r="Z1353" s="132" t="n">
        <f aca="false">IF(R1353=1,35,IF(S1353=1,64,IF(T1353=1,IF(Y1353=1,85,104),IF(U1353=1,IF(Y1353=1,124,152),IF(V1353=1,(IF(Y1353=1,146,IF(Y1353=2,178,263))),IF(W1353=1,(IF(Y1353=1,178,IF(Y1353=2,218,321))),IF(X1353=1,IF(Y1353=1,190,IF(Y1353=2,242,IF(Y1353=3,357,896))))))))))</f>
        <v>35</v>
      </c>
      <c r="AA1353" s="146" t="n">
        <f aca="false">Z1353*F1353</f>
        <v>1666495.455975</v>
      </c>
      <c r="AB1353" s="141" t="n">
        <v>0</v>
      </c>
      <c r="AC1353" s="136" t="s">
        <v>126</v>
      </c>
    </row>
    <row r="1354" customFormat="false" ht="13.8" hidden="false" customHeight="false" outlineLevel="0" collapsed="false">
      <c r="A1354" s="136" t="n">
        <v>1353</v>
      </c>
      <c r="B1354" s="132" t="n">
        <v>296102.230053</v>
      </c>
      <c r="C1354" s="132" t="n">
        <v>5032318.66418</v>
      </c>
      <c r="D1354" s="132" t="s">
        <v>868</v>
      </c>
      <c r="E1354" s="147" t="n">
        <v>4413.7</v>
      </c>
      <c r="F1354" s="144" t="n">
        <f aca="false">E1354*10.76391</f>
        <v>47508.669567</v>
      </c>
      <c r="G1354" s="132" t="s">
        <v>672</v>
      </c>
      <c r="H1354" s="132" t="n">
        <v>0</v>
      </c>
      <c r="I1354" s="132" t="n">
        <v>0</v>
      </c>
      <c r="J1354" s="132" t="n">
        <f aca="false">IF(L1354=13.5,IF(X1354=1,12,9),-0.392532+1.267037*L1354+0.472239*X1354+0.58658*W1354+0.089417*V1354+0.531633*U1354+0.337883*T1354-0.403545*S1354)</f>
        <v>1.737997</v>
      </c>
      <c r="K1354" s="145" t="n">
        <f aca="false">IF(I1354=0,J1354,I1354)</f>
        <v>1.737997</v>
      </c>
      <c r="L1354" s="132" t="n">
        <v>2</v>
      </c>
      <c r="M1354" s="132" t="n">
        <v>1</v>
      </c>
      <c r="N1354" s="132" t="n">
        <v>3</v>
      </c>
      <c r="O1354" s="132" t="s">
        <v>151</v>
      </c>
      <c r="P1354" s="132" t="n">
        <v>2</v>
      </c>
      <c r="Q1354" s="132" t="n">
        <v>1.5</v>
      </c>
      <c r="R1354" s="132" t="n">
        <v>0</v>
      </c>
      <c r="S1354" s="132" t="n">
        <v>1</v>
      </c>
      <c r="T1354" s="132" t="n">
        <v>0</v>
      </c>
      <c r="U1354" s="132" t="n">
        <v>0</v>
      </c>
      <c r="V1354" s="132" t="n">
        <v>0</v>
      </c>
      <c r="W1354" s="132" t="n">
        <v>0</v>
      </c>
      <c r="X1354" s="132" t="n">
        <v>0</v>
      </c>
      <c r="Y1354" s="132" t="n">
        <f aca="false">IF(L1354&lt;=2.5,1,IF(L1354&lt;=4.5,2,IF(L1354&lt;=6.5,3,4)))</f>
        <v>1</v>
      </c>
      <c r="Z1354" s="132" t="n">
        <f aca="false">IF(R1354=1,35,IF(S1354=1,64,IF(T1354=1,IF(Y1354=1,85,104),IF(U1354=1,IF(Y1354=1,124,152),IF(V1354=1,(IF(Y1354=1,146,IF(Y1354=2,178,263))),IF(W1354=1,(IF(Y1354=1,178,IF(Y1354=2,218,321))),IF(X1354=1,IF(Y1354=1,190,IF(Y1354=2,242,IF(Y1354=3,357,896))))))))))</f>
        <v>64</v>
      </c>
      <c r="AA1354" s="146" t="n">
        <f aca="false">Z1354*F1354</f>
        <v>3040554.852288</v>
      </c>
      <c r="AB1354" s="141" t="n">
        <v>0</v>
      </c>
      <c r="AC1354" s="136" t="s">
        <v>125</v>
      </c>
    </row>
    <row r="1355" customFormat="false" ht="13.8" hidden="false" customHeight="false" outlineLevel="0" collapsed="false">
      <c r="A1355" s="136" t="n">
        <v>1354</v>
      </c>
      <c r="B1355" s="132" t="n">
        <v>288219.370587</v>
      </c>
      <c r="C1355" s="132" t="n">
        <v>5042001.17494</v>
      </c>
      <c r="D1355" s="132" t="s">
        <v>869</v>
      </c>
      <c r="E1355" s="147" t="n">
        <v>4406.4</v>
      </c>
      <c r="F1355" s="144" t="n">
        <f aca="false">E1355*10.76391</f>
        <v>47430.093024</v>
      </c>
      <c r="G1355" s="132" t="s">
        <v>175</v>
      </c>
      <c r="H1355" s="132" t="n">
        <v>0</v>
      </c>
      <c r="I1355" s="132" t="n">
        <v>0</v>
      </c>
      <c r="J1355" s="132" t="n">
        <f aca="false">IF(L1355=13.5,IF(X1355=1,12,9),-0.392532+1.267037*L1355+0.472239*X1355+0.58658*W1355+0.089417*V1355+0.531633*U1355+0.337883*T1355-0.403545*S1355)</f>
        <v>3.1129435</v>
      </c>
      <c r="K1355" s="145" t="n">
        <f aca="false">IF(I1355=0,J1355,I1355)</f>
        <v>3.1129435</v>
      </c>
      <c r="L1355" s="132" t="n">
        <v>2.5</v>
      </c>
      <c r="M1355" s="132" t="n">
        <v>2</v>
      </c>
      <c r="N1355" s="132" t="n">
        <v>6</v>
      </c>
      <c r="O1355" s="132" t="s">
        <v>152</v>
      </c>
      <c r="P1355" s="132" t="n">
        <v>2</v>
      </c>
      <c r="Q1355" s="132" t="n">
        <v>1.5</v>
      </c>
      <c r="R1355" s="132" t="n">
        <v>0</v>
      </c>
      <c r="S1355" s="132" t="n">
        <v>0</v>
      </c>
      <c r="T1355" s="132" t="n">
        <v>1</v>
      </c>
      <c r="U1355" s="132" t="n">
        <v>0</v>
      </c>
      <c r="V1355" s="132" t="n">
        <v>0</v>
      </c>
      <c r="W1355" s="132" t="n">
        <v>0</v>
      </c>
      <c r="X1355" s="132" t="n">
        <v>0</v>
      </c>
      <c r="Y1355" s="132" t="n">
        <f aca="false">IF(L1355&lt;=2.5,1,IF(L1355&lt;=4.5,2,IF(L1355&lt;=6.5,3,4)))</f>
        <v>1</v>
      </c>
      <c r="Z1355" s="132" t="n">
        <f aca="false">IF(R1355=1,35,IF(S1355=1,64,IF(T1355=1,IF(Y1355=1,85,104),IF(U1355=1,IF(Y1355=1,124,152),IF(V1355=1,(IF(Y1355=1,146,IF(Y1355=2,178,263))),IF(W1355=1,(IF(Y1355=1,178,IF(Y1355=2,218,321))),IF(X1355=1,IF(Y1355=1,190,IF(Y1355=2,242,IF(Y1355=3,357,896))))))))))</f>
        <v>85</v>
      </c>
      <c r="AA1355" s="146" t="n">
        <f aca="false">Z1355*F1355</f>
        <v>4031557.90704</v>
      </c>
      <c r="AB1355" s="141" t="n">
        <v>1</v>
      </c>
      <c r="AC1355" s="136" t="s">
        <v>125</v>
      </c>
    </row>
    <row r="1356" customFormat="false" ht="13.8" hidden="false" customHeight="false" outlineLevel="0" collapsed="false">
      <c r="A1356" s="136" t="n">
        <v>1355</v>
      </c>
      <c r="B1356" s="132" t="n">
        <v>295442.434195</v>
      </c>
      <c r="C1356" s="132" t="n">
        <v>5035825.1527</v>
      </c>
      <c r="D1356" s="132" t="s">
        <v>870</v>
      </c>
      <c r="E1356" s="147" t="n">
        <v>4398.8</v>
      </c>
      <c r="F1356" s="144" t="n">
        <f aca="false">E1356*10.76391</f>
        <v>47348.287308</v>
      </c>
      <c r="G1356" s="132" t="s">
        <v>489</v>
      </c>
      <c r="H1356" s="132" t="n">
        <v>0</v>
      </c>
      <c r="I1356" s="132" t="n">
        <v>0</v>
      </c>
      <c r="J1356" s="132" t="n">
        <f aca="false">IF(L1356=13.5,IF(X1356=1,12,9),-0.392532+1.267037*L1356+0.472239*X1356+0.58658*W1356+0.089417*V1356+0.531633*U1356+0.337883*T1356-0.403545*S1356)</f>
        <v>2.479425</v>
      </c>
      <c r="K1356" s="145" t="n">
        <f aca="false">IF(I1356=0,J1356,I1356)</f>
        <v>2.479425</v>
      </c>
      <c r="L1356" s="132" t="n">
        <v>2</v>
      </c>
      <c r="M1356" s="132" t="n">
        <v>1</v>
      </c>
      <c r="N1356" s="132" t="n">
        <v>4</v>
      </c>
      <c r="O1356" s="132" t="s">
        <v>152</v>
      </c>
      <c r="P1356" s="132" t="n">
        <v>2</v>
      </c>
      <c r="Q1356" s="132" t="n">
        <v>1.5</v>
      </c>
      <c r="R1356" s="132" t="n">
        <v>0</v>
      </c>
      <c r="S1356" s="132" t="n">
        <v>0</v>
      </c>
      <c r="T1356" s="132" t="n">
        <v>1</v>
      </c>
      <c r="U1356" s="132" t="n">
        <v>0</v>
      </c>
      <c r="V1356" s="132" t="n">
        <v>0</v>
      </c>
      <c r="W1356" s="132" t="n">
        <v>0</v>
      </c>
      <c r="X1356" s="132" t="n">
        <v>0</v>
      </c>
      <c r="Y1356" s="132" t="n">
        <f aca="false">IF(L1356&lt;=2.5,1,IF(L1356&lt;=4.5,2,IF(L1356&lt;=6.5,3,4)))</f>
        <v>1</v>
      </c>
      <c r="Z1356" s="132" t="n">
        <f aca="false">IF(R1356=1,35,IF(S1356=1,64,IF(T1356=1,IF(Y1356=1,85,104),IF(U1356=1,IF(Y1356=1,124,152),IF(V1356=1,(IF(Y1356=1,146,IF(Y1356=2,178,263))),IF(W1356=1,(IF(Y1356=1,178,IF(Y1356=2,218,321))),IF(X1356=1,IF(Y1356=1,190,IF(Y1356=2,242,IF(Y1356=3,357,896))))))))))</f>
        <v>85</v>
      </c>
      <c r="AA1356" s="146" t="n">
        <f aca="false">Z1356*F1356</f>
        <v>4024604.42118</v>
      </c>
      <c r="AB1356" s="141" t="n">
        <v>0</v>
      </c>
      <c r="AC1356" s="136" t="s">
        <v>125</v>
      </c>
    </row>
    <row r="1357" customFormat="false" ht="13.8" hidden="false" customHeight="false" outlineLevel="0" collapsed="false">
      <c r="A1357" s="136" t="n">
        <v>1356</v>
      </c>
      <c r="B1357" s="132" t="n">
        <v>295451.958062</v>
      </c>
      <c r="C1357" s="132" t="n">
        <v>5043893.23825</v>
      </c>
      <c r="D1357" s="132" t="s">
        <v>871</v>
      </c>
      <c r="E1357" s="147" t="n">
        <v>4396.3</v>
      </c>
      <c r="F1357" s="144" t="n">
        <f aca="false">E1357*10.76391</f>
        <v>47321.377533</v>
      </c>
      <c r="G1357" s="132" t="s">
        <v>527</v>
      </c>
      <c r="H1357" s="132" t="n">
        <v>1</v>
      </c>
      <c r="I1357" s="132" t="n">
        <v>4.5</v>
      </c>
      <c r="J1357" s="132" t="n">
        <f aca="false">IF(L1357=13.5,IF(X1357=1,12,9),-0.392532+1.267037*L1357+0.472239*X1357+0.58658*W1357+0.089417*V1357+0.531633*U1357+0.337883*T1357-0.403545*S1357)</f>
        <v>3.940212</v>
      </c>
      <c r="K1357" s="145" t="n">
        <f aca="false">IF(I1357=0,J1357,I1357)</f>
        <v>4.5</v>
      </c>
      <c r="L1357" s="132" t="n">
        <v>3</v>
      </c>
      <c r="M1357" s="132" t="n">
        <v>3</v>
      </c>
      <c r="N1357" s="132" t="n">
        <v>6</v>
      </c>
      <c r="O1357" s="132" t="s">
        <v>153</v>
      </c>
      <c r="P1357" s="132" t="n">
        <v>2</v>
      </c>
      <c r="Q1357" s="132" t="n">
        <v>2.5</v>
      </c>
      <c r="R1357" s="132" t="n">
        <v>0</v>
      </c>
      <c r="S1357" s="132" t="n">
        <v>0</v>
      </c>
      <c r="T1357" s="132" t="n">
        <v>0</v>
      </c>
      <c r="U1357" s="132" t="n">
        <v>1</v>
      </c>
      <c r="V1357" s="132" t="n">
        <v>0</v>
      </c>
      <c r="W1357" s="132" t="n">
        <v>0</v>
      </c>
      <c r="X1357" s="132" t="n">
        <v>0</v>
      </c>
      <c r="Y1357" s="132" t="n">
        <f aca="false">IF(L1357&lt;=2.5,1,IF(L1357&lt;=4.5,2,IF(L1357&lt;=6.5,3,4)))</f>
        <v>2</v>
      </c>
      <c r="Z1357" s="132" t="n">
        <f aca="false">IF(R1357=1,35,IF(S1357=1,64,IF(T1357=1,IF(Y1357=1,85,104),IF(U1357=1,IF(Y1357=1,124,152),IF(V1357=1,(IF(Y1357=1,146,IF(Y1357=2,178,263))),IF(W1357=1,(IF(Y1357=1,178,IF(Y1357=2,218,321))),IF(X1357=1,IF(Y1357=1,190,IF(Y1357=2,242,IF(Y1357=3,357,896))))))))))</f>
        <v>152</v>
      </c>
      <c r="AA1357" s="146" t="n">
        <f aca="false">Z1357*F1357</f>
        <v>7192849.385016</v>
      </c>
      <c r="AB1357" s="141" t="n">
        <v>0</v>
      </c>
      <c r="AC1357" s="136" t="s">
        <v>191</v>
      </c>
    </row>
    <row r="1358" customFormat="false" ht="13.8" hidden="false" customHeight="false" outlineLevel="0" collapsed="false">
      <c r="A1358" s="136" t="n">
        <v>1357</v>
      </c>
      <c r="B1358" s="132" t="n">
        <v>299581.157281</v>
      </c>
      <c r="C1358" s="132" t="n">
        <v>5038206.81359</v>
      </c>
      <c r="D1358" s="132" t="s">
        <v>872</v>
      </c>
      <c r="E1358" s="147" t="n">
        <v>4364.3</v>
      </c>
      <c r="F1358" s="144" t="n">
        <f aca="false">E1358*10.76391</f>
        <v>46976.932413</v>
      </c>
      <c r="G1358" s="132" t="s">
        <v>295</v>
      </c>
      <c r="H1358" s="132" t="n">
        <v>0</v>
      </c>
      <c r="I1358" s="132" t="n">
        <v>0</v>
      </c>
      <c r="J1358" s="132" t="n">
        <f aca="false">IF(L1358=13.5,IF(X1358=1,12,9),-0.392532+1.267037*L1358+0.472239*X1358+0.58658*W1358+0.089417*V1358+0.531633*U1358+0.337883*T1358-0.403545*S1358)</f>
        <v>3.497996</v>
      </c>
      <c r="K1358" s="145" t="n">
        <f aca="false">IF(I1358=0,J1358,I1358)</f>
        <v>3.497996</v>
      </c>
      <c r="L1358" s="132" t="n">
        <v>3</v>
      </c>
      <c r="M1358" s="132" t="n">
        <v>2</v>
      </c>
      <c r="N1358" s="132" t="n">
        <v>6</v>
      </c>
      <c r="O1358" s="132" t="s">
        <v>154</v>
      </c>
      <c r="P1358" s="132" t="n">
        <v>2</v>
      </c>
      <c r="Q1358" s="132" t="n">
        <v>2.5</v>
      </c>
      <c r="R1358" s="132" t="n">
        <v>0</v>
      </c>
      <c r="S1358" s="132" t="n">
        <v>0</v>
      </c>
      <c r="T1358" s="132" t="n">
        <v>0</v>
      </c>
      <c r="U1358" s="132" t="n">
        <v>0</v>
      </c>
      <c r="V1358" s="132" t="n">
        <v>1</v>
      </c>
      <c r="W1358" s="132" t="n">
        <v>0</v>
      </c>
      <c r="X1358" s="132" t="n">
        <v>0</v>
      </c>
      <c r="Y1358" s="132" t="n">
        <f aca="false">IF(L1358&lt;=2.5,1,IF(L1358&lt;=4.5,2,IF(L1358&lt;=6.5,3,4)))</f>
        <v>2</v>
      </c>
      <c r="Z1358" s="132" t="n">
        <f aca="false">IF(R1358=1,35,IF(S1358=1,64,IF(T1358=1,IF(Y1358=1,85,104),IF(U1358=1,IF(Y1358=1,124,152),IF(V1358=1,(IF(Y1358=1,146,IF(Y1358=2,178,263))),IF(W1358=1,(IF(Y1358=1,178,IF(Y1358=2,218,321))),IF(X1358=1,IF(Y1358=1,190,IF(Y1358=2,242,IF(Y1358=3,357,896))))))))))</f>
        <v>178</v>
      </c>
      <c r="AA1358" s="146" t="n">
        <f aca="false">Z1358*F1358</f>
        <v>8361893.969514</v>
      </c>
      <c r="AB1358" s="141" t="n">
        <v>0</v>
      </c>
      <c r="AC1358" s="136" t="s">
        <v>191</v>
      </c>
    </row>
    <row r="1359" customFormat="false" ht="13.8" hidden="false" customHeight="false" outlineLevel="0" collapsed="false">
      <c r="A1359" s="136" t="n">
        <v>1358</v>
      </c>
      <c r="B1359" s="132" t="n">
        <v>294090.563902</v>
      </c>
      <c r="C1359" s="132" t="n">
        <v>5048686.55666</v>
      </c>
      <c r="D1359" s="132" t="s">
        <v>873</v>
      </c>
      <c r="E1359" s="147" t="n">
        <v>4364</v>
      </c>
      <c r="F1359" s="144" t="n">
        <f aca="false">E1359*10.76391</f>
        <v>46973.70324</v>
      </c>
      <c r="G1359" s="132" t="s">
        <v>874</v>
      </c>
      <c r="H1359" s="132" t="n">
        <v>0</v>
      </c>
      <c r="I1359" s="132" t="n">
        <v>0</v>
      </c>
      <c r="J1359" s="132" t="n">
        <f aca="false">IF(L1359=13.5,IF(X1359=1,12,9),-0.392532+1.267037*L1359+0.472239*X1359+0.58658*W1359+0.089417*V1359+0.531633*U1359+0.337883*T1359-0.403545*S1359)</f>
        <v>2.3715155</v>
      </c>
      <c r="K1359" s="145" t="n">
        <f aca="false">IF(I1359=0,J1359,I1359)</f>
        <v>2.3715155</v>
      </c>
      <c r="L1359" s="132" t="n">
        <v>2.5</v>
      </c>
      <c r="M1359" s="132" t="n">
        <v>1</v>
      </c>
      <c r="N1359" s="132" t="n">
        <v>6</v>
      </c>
      <c r="O1359" s="132" t="s">
        <v>151</v>
      </c>
      <c r="P1359" s="132" t="n">
        <v>2</v>
      </c>
      <c r="Q1359" s="132" t="n">
        <v>1.5</v>
      </c>
      <c r="R1359" s="132" t="n">
        <v>0</v>
      </c>
      <c r="S1359" s="132" t="n">
        <v>1</v>
      </c>
      <c r="T1359" s="132" t="n">
        <v>0</v>
      </c>
      <c r="U1359" s="132" t="n">
        <v>0</v>
      </c>
      <c r="V1359" s="132" t="n">
        <v>0</v>
      </c>
      <c r="W1359" s="132" t="n">
        <v>0</v>
      </c>
      <c r="X1359" s="132" t="n">
        <v>0</v>
      </c>
      <c r="Y1359" s="132" t="n">
        <f aca="false">IF(L1359&lt;=2.5,1,IF(L1359&lt;=4.5,2,IF(L1359&lt;=6.5,3,4)))</f>
        <v>1</v>
      </c>
      <c r="Z1359" s="132" t="n">
        <f aca="false">IF(R1359=1,35,IF(S1359=1,64,IF(T1359=1,IF(Y1359=1,85,104),IF(U1359=1,IF(Y1359=1,124,152),IF(V1359=1,(IF(Y1359=1,146,IF(Y1359=2,178,263))),IF(W1359=1,(IF(Y1359=1,178,IF(Y1359=2,218,321))),IF(X1359=1,IF(Y1359=1,190,IF(Y1359=2,242,IF(Y1359=3,357,896))))))))))</f>
        <v>64</v>
      </c>
      <c r="AA1359" s="146" t="n">
        <f aca="false">Z1359*F1359</f>
        <v>3006317.00736</v>
      </c>
      <c r="AB1359" s="141" t="n">
        <v>0</v>
      </c>
      <c r="AC1359" s="136" t="s">
        <v>125</v>
      </c>
    </row>
    <row r="1360" customFormat="false" ht="13.8" hidden="false" customHeight="false" outlineLevel="0" collapsed="false">
      <c r="A1360" s="136" t="n">
        <v>1359</v>
      </c>
      <c r="B1360" s="132" t="n">
        <v>276930.6945</v>
      </c>
      <c r="C1360" s="132" t="n">
        <v>5037278.631</v>
      </c>
      <c r="D1360" s="132" t="s">
        <v>875</v>
      </c>
      <c r="E1360" s="147" t="n">
        <v>4356.03</v>
      </c>
      <c r="F1360" s="144" t="n">
        <f aca="false">E1360*10.76391</f>
        <v>46887.9148773</v>
      </c>
      <c r="G1360" s="132" t="s">
        <v>168</v>
      </c>
      <c r="H1360" s="132" t="n">
        <v>0</v>
      </c>
      <c r="I1360" s="132" t="n">
        <v>0</v>
      </c>
      <c r="J1360" s="132" t="n">
        <f aca="false">IF(L1360=13.5,IF(X1360=1,12,9),-0.392532+1.267037*L1360+0.472239*X1360+0.58658*W1360+0.089417*V1360+0.531633*U1360+0.337883*T1360-0.403545*S1360)</f>
        <v>2.141542</v>
      </c>
      <c r="K1360" s="145" t="n">
        <f aca="false">IF(I1360=0,J1360,I1360)</f>
        <v>2.141542</v>
      </c>
      <c r="L1360" s="132" t="n">
        <v>2</v>
      </c>
      <c r="M1360" s="132" t="n">
        <v>1</v>
      </c>
      <c r="N1360" s="132" t="n">
        <v>3</v>
      </c>
      <c r="O1360" s="132" t="s">
        <v>150</v>
      </c>
      <c r="P1360" s="132" t="n">
        <v>2</v>
      </c>
      <c r="Q1360" s="132" t="n">
        <v>1.5</v>
      </c>
      <c r="R1360" s="132" t="n">
        <v>1</v>
      </c>
      <c r="S1360" s="132" t="n">
        <v>0</v>
      </c>
      <c r="T1360" s="132" t="n">
        <v>0</v>
      </c>
      <c r="U1360" s="132" t="n">
        <v>0</v>
      </c>
      <c r="V1360" s="132" t="n">
        <v>0</v>
      </c>
      <c r="W1360" s="132" t="n">
        <v>0</v>
      </c>
      <c r="X1360" s="132" t="n">
        <v>0</v>
      </c>
      <c r="Y1360" s="132" t="n">
        <f aca="false">IF(L1360&lt;=2.5,1,IF(L1360&lt;=4.5,2,IF(L1360&lt;=6.5,3,4)))</f>
        <v>1</v>
      </c>
      <c r="Z1360" s="132" t="n">
        <f aca="false">IF(R1360=1,35,IF(S1360=1,64,IF(T1360=1,IF(Y1360=1,85,104),IF(U1360=1,IF(Y1360=1,124,152),IF(V1360=1,(IF(Y1360=1,146,IF(Y1360=2,178,263))),IF(W1360=1,(IF(Y1360=1,178,IF(Y1360=2,218,321))),IF(X1360=1,IF(Y1360=1,190,IF(Y1360=2,242,IF(Y1360=3,357,896))))))))))</f>
        <v>35</v>
      </c>
      <c r="AA1360" s="146" t="n">
        <f aca="false">Z1360*F1360</f>
        <v>1641077.0207055</v>
      </c>
      <c r="AB1360" s="141" t="n">
        <v>0</v>
      </c>
      <c r="AC1360" s="136" t="s">
        <v>126</v>
      </c>
    </row>
    <row r="1361" customFormat="false" ht="13.8" hidden="false" customHeight="false" outlineLevel="0" collapsed="false">
      <c r="A1361" s="136" t="n">
        <v>1360</v>
      </c>
      <c r="B1361" s="132" t="n">
        <v>295480.5568</v>
      </c>
      <c r="C1361" s="132" t="n">
        <v>5048855.887</v>
      </c>
      <c r="D1361" s="132" t="s">
        <v>876</v>
      </c>
      <c r="E1361" s="147" t="n">
        <v>4340.4</v>
      </c>
      <c r="F1361" s="144" t="n">
        <f aca="false">E1361*10.76391</f>
        <v>46719.674964</v>
      </c>
      <c r="G1361" s="132" t="s">
        <v>473</v>
      </c>
      <c r="H1361" s="132" t="n">
        <v>0</v>
      </c>
      <c r="I1361" s="132" t="n">
        <v>0</v>
      </c>
      <c r="J1361" s="132" t="n">
        <f aca="false">IF(L1361=13.5,IF(X1361=1,12,9),-0.392532+1.267037*L1361+0.472239*X1361+0.58658*W1361+0.089417*V1361+0.531633*U1361+0.337883*T1361-0.403545*S1361)</f>
        <v>1.737997</v>
      </c>
      <c r="K1361" s="145" t="n">
        <f aca="false">IF(I1361=0,J1361,I1361)</f>
        <v>1.737997</v>
      </c>
      <c r="L1361" s="132" t="n">
        <v>2</v>
      </c>
      <c r="M1361" s="132" t="n">
        <v>1</v>
      </c>
      <c r="N1361" s="132" t="n">
        <v>3</v>
      </c>
      <c r="O1361" s="132" t="s">
        <v>151</v>
      </c>
      <c r="P1361" s="132" t="n">
        <v>2</v>
      </c>
      <c r="Q1361" s="132" t="n">
        <v>1.5</v>
      </c>
      <c r="R1361" s="132" t="n">
        <v>0</v>
      </c>
      <c r="S1361" s="132" t="n">
        <v>1</v>
      </c>
      <c r="T1361" s="132" t="n">
        <v>0</v>
      </c>
      <c r="U1361" s="132" t="n">
        <v>0</v>
      </c>
      <c r="V1361" s="132" t="n">
        <v>0</v>
      </c>
      <c r="W1361" s="132" t="n">
        <v>0</v>
      </c>
      <c r="X1361" s="132" t="n">
        <v>0</v>
      </c>
      <c r="Y1361" s="132" t="n">
        <f aca="false">IF(L1361&lt;=2.5,1,IF(L1361&lt;=4.5,2,IF(L1361&lt;=6.5,3,4)))</f>
        <v>1</v>
      </c>
      <c r="Z1361" s="132" t="n">
        <f aca="false">IF(R1361=1,35,IF(S1361=1,64,IF(T1361=1,IF(Y1361=1,85,104),IF(U1361=1,IF(Y1361=1,124,152),IF(V1361=1,(IF(Y1361=1,146,IF(Y1361=2,178,263))),IF(W1361=1,(IF(Y1361=1,178,IF(Y1361=2,218,321))),IF(X1361=1,IF(Y1361=1,190,IF(Y1361=2,242,IF(Y1361=3,357,896))))))))))</f>
        <v>64</v>
      </c>
      <c r="AA1361" s="146" t="n">
        <f aca="false">Z1361*F1361</f>
        <v>2990059.197696</v>
      </c>
      <c r="AB1361" s="141" t="n">
        <v>0</v>
      </c>
      <c r="AC1361" s="136" t="s">
        <v>125</v>
      </c>
    </row>
    <row r="1362" customFormat="false" ht="13.8" hidden="false" customHeight="false" outlineLevel="0" collapsed="false">
      <c r="A1362" s="136" t="n">
        <v>1361</v>
      </c>
      <c r="B1362" s="132" t="n">
        <v>288749.744808</v>
      </c>
      <c r="C1362" s="132" t="n">
        <v>5044839.7394</v>
      </c>
      <c r="D1362" s="132" t="s">
        <v>877</v>
      </c>
      <c r="E1362" s="147" t="n">
        <v>4338.5</v>
      </c>
      <c r="F1362" s="144" t="n">
        <f aca="false">E1362*10.76391</f>
        <v>46699.223535</v>
      </c>
      <c r="G1362" s="132" t="s">
        <v>493</v>
      </c>
      <c r="H1362" s="132" t="n">
        <v>0</v>
      </c>
      <c r="I1362" s="132" t="n">
        <v>0</v>
      </c>
      <c r="J1362" s="132" t="n">
        <f aca="false">IF(L1362=13.5,IF(X1362=1,12,9),-0.392532+1.267037*L1362+0.472239*X1362+0.58658*W1362+0.089417*V1362+0.531633*U1362+0.337883*T1362-0.403545*S1362)</f>
        <v>2.479425</v>
      </c>
      <c r="K1362" s="145" t="n">
        <f aca="false">IF(I1362=0,J1362,I1362)</f>
        <v>2.479425</v>
      </c>
      <c r="L1362" s="132" t="n">
        <v>2</v>
      </c>
      <c r="M1362" s="132" t="n">
        <v>1</v>
      </c>
      <c r="N1362" s="132" t="n">
        <v>3</v>
      </c>
      <c r="O1362" s="132" t="s">
        <v>152</v>
      </c>
      <c r="P1362" s="132" t="n">
        <v>2</v>
      </c>
      <c r="Q1362" s="132" t="n">
        <v>2.5</v>
      </c>
      <c r="R1362" s="132" t="n">
        <v>0</v>
      </c>
      <c r="S1362" s="132" t="n">
        <v>0</v>
      </c>
      <c r="T1362" s="132" t="n">
        <v>1</v>
      </c>
      <c r="U1362" s="132" t="n">
        <v>0</v>
      </c>
      <c r="V1362" s="132" t="n">
        <v>0</v>
      </c>
      <c r="W1362" s="132" t="n">
        <v>0</v>
      </c>
      <c r="X1362" s="132" t="n">
        <v>0</v>
      </c>
      <c r="Y1362" s="132" t="n">
        <f aca="false">IF(L1362&lt;=2.5,1,IF(L1362&lt;=4.5,2,IF(L1362&lt;=6.5,3,4)))</f>
        <v>1</v>
      </c>
      <c r="Z1362" s="132" t="n">
        <f aca="false">IF(R1362=1,35,IF(S1362=1,64,IF(T1362=1,IF(Y1362=1,85,104),IF(U1362=1,IF(Y1362=1,124,152),IF(V1362=1,(IF(Y1362=1,146,IF(Y1362=2,178,263))),IF(W1362=1,(IF(Y1362=1,178,IF(Y1362=2,218,321))),IF(X1362=1,IF(Y1362=1,190,IF(Y1362=2,242,IF(Y1362=3,357,896))))))))))</f>
        <v>85</v>
      </c>
      <c r="AA1362" s="146" t="n">
        <f aca="false">Z1362*F1362</f>
        <v>3969434.000475</v>
      </c>
      <c r="AB1362" s="141" t="n">
        <v>0</v>
      </c>
      <c r="AC1362" s="136" t="s">
        <v>125</v>
      </c>
    </row>
    <row r="1363" customFormat="false" ht="13.8" hidden="false" customHeight="false" outlineLevel="0" collapsed="false">
      <c r="A1363" s="136" t="n">
        <v>1362</v>
      </c>
      <c r="B1363" s="132" t="n">
        <v>293121.2754</v>
      </c>
      <c r="C1363" s="132" t="n">
        <v>5038996.334</v>
      </c>
      <c r="D1363" s="132" t="s">
        <v>878</v>
      </c>
      <c r="E1363" s="147" t="n">
        <v>4323.9</v>
      </c>
      <c r="F1363" s="144" t="n">
        <f aca="false">E1363*10.76391</f>
        <v>46542.070449</v>
      </c>
      <c r="G1363" s="132" t="s">
        <v>186</v>
      </c>
      <c r="H1363" s="132" t="n">
        <v>0</v>
      </c>
      <c r="I1363" s="132" t="n">
        <v>0</v>
      </c>
      <c r="J1363" s="132" t="n">
        <f aca="false">IF(L1363=13.5,IF(X1363=1,12,9),-0.392532+1.267037*L1363+0.472239*X1363+0.58658*W1363+0.089417*V1363+0.531633*U1363+0.337883*T1363-0.403545*S1363)</f>
        <v>2.479425</v>
      </c>
      <c r="K1363" s="145" t="n">
        <f aca="false">IF(I1363=0,J1363,I1363)</f>
        <v>2.479425</v>
      </c>
      <c r="L1363" s="132" t="n">
        <v>2</v>
      </c>
      <c r="M1363" s="132" t="n">
        <v>2</v>
      </c>
      <c r="N1363" s="132" t="n">
        <v>3</v>
      </c>
      <c r="O1363" s="132" t="s">
        <v>152</v>
      </c>
      <c r="P1363" s="132" t="n">
        <v>2</v>
      </c>
      <c r="Q1363" s="132" t="n">
        <v>2</v>
      </c>
      <c r="R1363" s="132" t="n">
        <v>0</v>
      </c>
      <c r="S1363" s="132" t="n">
        <v>0</v>
      </c>
      <c r="T1363" s="132" t="n">
        <v>1</v>
      </c>
      <c r="U1363" s="132" t="n">
        <v>0</v>
      </c>
      <c r="V1363" s="132" t="n">
        <v>0</v>
      </c>
      <c r="W1363" s="132" t="n">
        <v>0</v>
      </c>
      <c r="X1363" s="132" t="n">
        <v>0</v>
      </c>
      <c r="Y1363" s="132" t="n">
        <f aca="false">IF(L1363&lt;=2.5,1,IF(L1363&lt;=4.5,2,IF(L1363&lt;=6.5,3,4)))</f>
        <v>1</v>
      </c>
      <c r="Z1363" s="132" t="n">
        <f aca="false">IF(R1363=1,35,IF(S1363=1,64,IF(T1363=1,IF(Y1363=1,85,104),IF(U1363=1,IF(Y1363=1,124,152),IF(V1363=1,(IF(Y1363=1,146,IF(Y1363=2,178,263))),IF(W1363=1,(IF(Y1363=1,178,IF(Y1363=2,218,321))),IF(X1363=1,IF(Y1363=1,190,IF(Y1363=2,242,IF(Y1363=3,357,896))))))))))</f>
        <v>85</v>
      </c>
      <c r="AA1363" s="146" t="n">
        <f aca="false">Z1363*F1363</f>
        <v>3956075.988165</v>
      </c>
      <c r="AB1363" s="141" t="n">
        <v>0</v>
      </c>
      <c r="AC1363" s="136" t="s">
        <v>125</v>
      </c>
    </row>
    <row r="1364" customFormat="false" ht="13.8" hidden="false" customHeight="false" outlineLevel="0" collapsed="false">
      <c r="A1364" s="136" t="n">
        <v>1363</v>
      </c>
      <c r="B1364" s="132" t="n">
        <v>299342.087854</v>
      </c>
      <c r="C1364" s="132" t="n">
        <v>5050794.17451</v>
      </c>
      <c r="D1364" s="132" t="s">
        <v>879</v>
      </c>
      <c r="E1364" s="147" t="n">
        <v>4322.7</v>
      </c>
      <c r="F1364" s="144" t="n">
        <f aca="false">E1364*10.76391</f>
        <v>46529.153757</v>
      </c>
      <c r="G1364" s="132" t="s">
        <v>574</v>
      </c>
      <c r="H1364" s="132" t="n">
        <v>0</v>
      </c>
      <c r="I1364" s="132" t="n">
        <v>0</v>
      </c>
      <c r="J1364" s="132" t="n">
        <f aca="false">IF(L1364=13.5,IF(X1364=1,12,9),-0.392532+1.267037*L1364+0.472239*X1364+0.58658*W1364+0.089417*V1364+0.531633*U1364+0.337883*T1364-0.403545*S1364)</f>
        <v>5.539108</v>
      </c>
      <c r="K1364" s="145" t="n">
        <f aca="false">IF(I1364=0,J1364,I1364)</f>
        <v>5.539108</v>
      </c>
      <c r="L1364" s="132" t="n">
        <v>5</v>
      </c>
      <c r="M1364" s="132" t="n">
        <v>5</v>
      </c>
      <c r="N1364" s="132" t="n">
        <v>15</v>
      </c>
      <c r="O1364" s="132" t="s">
        <v>151</v>
      </c>
      <c r="P1364" s="132" t="n">
        <v>1</v>
      </c>
      <c r="Q1364" s="132" t="n">
        <v>1.5</v>
      </c>
      <c r="R1364" s="132" t="n">
        <v>0</v>
      </c>
      <c r="S1364" s="132" t="n">
        <v>1</v>
      </c>
      <c r="T1364" s="132" t="n">
        <v>0</v>
      </c>
      <c r="U1364" s="132" t="n">
        <v>0</v>
      </c>
      <c r="V1364" s="132" t="n">
        <v>0</v>
      </c>
      <c r="W1364" s="132" t="n">
        <v>0</v>
      </c>
      <c r="X1364" s="132" t="n">
        <v>0</v>
      </c>
      <c r="Y1364" s="132" t="n">
        <f aca="false">IF(L1364&lt;=2.5,1,IF(L1364&lt;=4.5,2,IF(L1364&lt;=6.5,3,4)))</f>
        <v>3</v>
      </c>
      <c r="Z1364" s="132" t="n">
        <f aca="false">IF(R1364=1,35,IF(S1364=1,64,IF(T1364=1,IF(Y1364=1,85,104),IF(U1364=1,IF(Y1364=1,124,152),IF(V1364=1,(IF(Y1364=1,146,IF(Y1364=2,178,263))),IF(W1364=1,(IF(Y1364=1,178,IF(Y1364=2,218,321))),IF(X1364=1,IF(Y1364=1,190,IF(Y1364=2,242,IF(Y1364=3,357,896))))))))))</f>
        <v>64</v>
      </c>
      <c r="AA1364" s="146" t="n">
        <f aca="false">Z1364*F1364</f>
        <v>2977865.840448</v>
      </c>
      <c r="AB1364" s="141" t="n">
        <v>0</v>
      </c>
      <c r="AC1364" s="136" t="s">
        <v>125</v>
      </c>
    </row>
    <row r="1365" customFormat="false" ht="13.8" hidden="false" customHeight="false" outlineLevel="0" collapsed="false">
      <c r="A1365" s="136" t="n">
        <v>1364</v>
      </c>
      <c r="B1365" s="132" t="n">
        <v>298407.736426</v>
      </c>
      <c r="C1365" s="132" t="n">
        <v>5038015.67476</v>
      </c>
      <c r="D1365" s="132" t="s">
        <v>880</v>
      </c>
      <c r="E1365" s="147" t="n">
        <v>4310.4</v>
      </c>
      <c r="F1365" s="144" t="n">
        <f aca="false">E1365*10.76391</f>
        <v>46396.757664</v>
      </c>
      <c r="G1365" s="132" t="s">
        <v>433</v>
      </c>
      <c r="H1365" s="132" t="n">
        <v>0</v>
      </c>
      <c r="I1365" s="132" t="n">
        <v>0</v>
      </c>
      <c r="J1365" s="132" t="n">
        <f aca="false">IF(L1365=13.5,IF(X1365=1,12,9),-0.392532+1.267037*L1365+0.472239*X1365+0.58658*W1365+0.089417*V1365+0.531633*U1365+0.337883*T1365-0.403545*S1365)</f>
        <v>4.3799805</v>
      </c>
      <c r="K1365" s="145" t="n">
        <f aca="false">IF(I1365=0,J1365,I1365)</f>
        <v>4.3799805</v>
      </c>
      <c r="L1365" s="132" t="n">
        <v>3.5</v>
      </c>
      <c r="M1365" s="132" t="n">
        <v>2</v>
      </c>
      <c r="N1365" s="132" t="n">
        <v>8</v>
      </c>
      <c r="O1365" s="132" t="s">
        <v>152</v>
      </c>
      <c r="P1365" s="132" t="n">
        <v>2.5</v>
      </c>
      <c r="Q1365" s="132" t="n">
        <v>2.5</v>
      </c>
      <c r="R1365" s="132" t="n">
        <v>0</v>
      </c>
      <c r="S1365" s="132" t="n">
        <v>0</v>
      </c>
      <c r="T1365" s="132" t="n">
        <v>1</v>
      </c>
      <c r="U1365" s="132" t="n">
        <v>0</v>
      </c>
      <c r="V1365" s="132" t="n">
        <v>0</v>
      </c>
      <c r="W1365" s="132" t="n">
        <v>0</v>
      </c>
      <c r="X1365" s="132" t="n">
        <v>0</v>
      </c>
      <c r="Y1365" s="132" t="n">
        <f aca="false">IF(L1365&lt;=2.5,1,IF(L1365&lt;=4.5,2,IF(L1365&lt;=6.5,3,4)))</f>
        <v>2</v>
      </c>
      <c r="Z1365" s="132" t="n">
        <f aca="false">IF(R1365=1,35,IF(S1365=1,64,IF(T1365=1,IF(Y1365=1,85,104),IF(U1365=1,IF(Y1365=1,124,152),IF(V1365=1,(IF(Y1365=1,146,IF(Y1365=2,178,263))),IF(W1365=1,(IF(Y1365=1,178,IF(Y1365=2,218,321))),IF(X1365=1,IF(Y1365=1,190,IF(Y1365=2,242,IF(Y1365=3,357,896))))))))))</f>
        <v>104</v>
      </c>
      <c r="AA1365" s="146" t="n">
        <f aca="false">Z1365*F1365</f>
        <v>4825262.797056</v>
      </c>
      <c r="AB1365" s="141" t="n">
        <v>0</v>
      </c>
      <c r="AC1365" s="136" t="s">
        <v>125</v>
      </c>
    </row>
    <row r="1366" customFormat="false" ht="13.8" hidden="false" customHeight="false" outlineLevel="0" collapsed="false">
      <c r="A1366" s="136" t="n">
        <v>1365</v>
      </c>
      <c r="B1366" s="132" t="n">
        <v>295212.412731</v>
      </c>
      <c r="C1366" s="132" t="n">
        <v>5043529.27463</v>
      </c>
      <c r="D1366" s="132" t="s">
        <v>881</v>
      </c>
      <c r="E1366" s="147" t="n">
        <v>4307</v>
      </c>
      <c r="F1366" s="144" t="n">
        <f aca="false">E1366*10.76391</f>
        <v>46360.16037</v>
      </c>
      <c r="G1366" s="132" t="s">
        <v>527</v>
      </c>
      <c r="H1366" s="132" t="n">
        <v>1</v>
      </c>
      <c r="I1366" s="132" t="n">
        <v>4.5</v>
      </c>
      <c r="J1366" s="132" t="n">
        <f aca="false">IF(L1366=13.5,IF(X1366=1,12,9),-0.392532+1.267037*L1366+0.472239*X1366+0.58658*W1366+0.089417*V1366+0.531633*U1366+0.337883*T1366-0.403545*S1366)</f>
        <v>3.940212</v>
      </c>
      <c r="K1366" s="145" t="n">
        <f aca="false">IF(I1366=0,J1366,I1366)</f>
        <v>4.5</v>
      </c>
      <c r="L1366" s="132" t="n">
        <v>3</v>
      </c>
      <c r="M1366" s="132" t="n">
        <v>3</v>
      </c>
      <c r="N1366" s="132" t="n">
        <v>6</v>
      </c>
      <c r="O1366" s="132" t="s">
        <v>153</v>
      </c>
      <c r="P1366" s="132" t="n">
        <v>2</v>
      </c>
      <c r="Q1366" s="132" t="n">
        <v>2.5</v>
      </c>
      <c r="R1366" s="132" t="n">
        <v>0</v>
      </c>
      <c r="S1366" s="132" t="n">
        <v>0</v>
      </c>
      <c r="T1366" s="132" t="n">
        <v>0</v>
      </c>
      <c r="U1366" s="132" t="n">
        <v>1</v>
      </c>
      <c r="V1366" s="132" t="n">
        <v>0</v>
      </c>
      <c r="W1366" s="132" t="n">
        <v>0</v>
      </c>
      <c r="X1366" s="132" t="n">
        <v>0</v>
      </c>
      <c r="Y1366" s="132" t="n">
        <f aca="false">IF(L1366&lt;=2.5,1,IF(L1366&lt;=4.5,2,IF(L1366&lt;=6.5,3,4)))</f>
        <v>2</v>
      </c>
      <c r="Z1366" s="132" t="n">
        <f aca="false">IF(R1366=1,35,IF(S1366=1,64,IF(T1366=1,IF(Y1366=1,85,104),IF(U1366=1,IF(Y1366=1,124,152),IF(V1366=1,(IF(Y1366=1,146,IF(Y1366=2,178,263))),IF(W1366=1,(IF(Y1366=1,178,IF(Y1366=2,218,321))),IF(X1366=1,IF(Y1366=1,190,IF(Y1366=2,242,IF(Y1366=3,357,896))))))))))</f>
        <v>152</v>
      </c>
      <c r="AA1366" s="146" t="n">
        <f aca="false">Z1366*F1366</f>
        <v>7046744.37624</v>
      </c>
      <c r="AB1366" s="141" t="n">
        <v>0</v>
      </c>
      <c r="AC1366" s="136" t="s">
        <v>191</v>
      </c>
    </row>
    <row r="1367" customFormat="false" ht="13.8" hidden="false" customHeight="false" outlineLevel="0" collapsed="false">
      <c r="A1367" s="136" t="n">
        <v>1366</v>
      </c>
      <c r="B1367" s="132" t="n">
        <v>300889.208868</v>
      </c>
      <c r="C1367" s="132" t="n">
        <v>5043979.38562</v>
      </c>
      <c r="D1367" s="132" t="s">
        <v>882</v>
      </c>
      <c r="E1367" s="147" t="n">
        <v>4296.8</v>
      </c>
      <c r="F1367" s="144" t="n">
        <f aca="false">E1367*10.76391</f>
        <v>46250.368488</v>
      </c>
      <c r="G1367" s="132" t="s">
        <v>794</v>
      </c>
      <c r="H1367" s="132" t="n">
        <v>0</v>
      </c>
      <c r="I1367" s="132" t="n">
        <v>4</v>
      </c>
      <c r="J1367" s="132" t="n">
        <f aca="false">IF(L1367=13.5,IF(X1367=1,12,9),-0.392532+1.267037*L1367+0.472239*X1367+0.58658*W1367+0.089417*V1367+0.531633*U1367+0.337883*T1367-0.403545*S1367)</f>
        <v>4.3799805</v>
      </c>
      <c r="K1367" s="145" t="n">
        <f aca="false">IF(I1367=0,J1367,I1367)</f>
        <v>4</v>
      </c>
      <c r="L1367" s="132" t="n">
        <v>3.5</v>
      </c>
      <c r="M1367" s="132" t="n">
        <v>3</v>
      </c>
      <c r="N1367" s="132" t="n">
        <v>5</v>
      </c>
      <c r="O1367" s="132" t="s">
        <v>152</v>
      </c>
      <c r="P1367" s="132" t="n">
        <v>2</v>
      </c>
      <c r="Q1367" s="132" t="n">
        <v>2.5</v>
      </c>
      <c r="R1367" s="132" t="n">
        <v>0</v>
      </c>
      <c r="S1367" s="132" t="n">
        <v>0</v>
      </c>
      <c r="T1367" s="132" t="n">
        <v>1</v>
      </c>
      <c r="U1367" s="132" t="n">
        <v>0</v>
      </c>
      <c r="V1367" s="132" t="n">
        <v>0</v>
      </c>
      <c r="W1367" s="132" t="n">
        <v>0</v>
      </c>
      <c r="X1367" s="132" t="n">
        <v>0</v>
      </c>
      <c r="Y1367" s="132" t="n">
        <f aca="false">IF(L1367&lt;=2.5,1,IF(L1367&lt;=4.5,2,IF(L1367&lt;=6.5,3,4)))</f>
        <v>2</v>
      </c>
      <c r="Z1367" s="132" t="n">
        <f aca="false">IF(R1367=1,35,IF(S1367=1,64,IF(T1367=1,IF(Y1367=1,85,104),IF(U1367=1,IF(Y1367=1,124,152),IF(V1367=1,(IF(Y1367=1,146,IF(Y1367=2,178,263))),IF(W1367=1,(IF(Y1367=1,178,IF(Y1367=2,218,321))),IF(X1367=1,IF(Y1367=1,190,IF(Y1367=2,242,IF(Y1367=3,357,896))))))))))</f>
        <v>104</v>
      </c>
      <c r="AA1367" s="146" t="n">
        <f aca="false">Z1367*F1367</f>
        <v>4810038.322752</v>
      </c>
      <c r="AB1367" s="141" t="n">
        <v>0</v>
      </c>
      <c r="AC1367" s="136" t="s">
        <v>125</v>
      </c>
    </row>
    <row r="1368" customFormat="false" ht="13.8" hidden="false" customHeight="false" outlineLevel="0" collapsed="false">
      <c r="A1368" s="136" t="n">
        <v>1367</v>
      </c>
      <c r="B1368" s="132" t="n">
        <v>298519.186411</v>
      </c>
      <c r="C1368" s="132" t="n">
        <v>5050599.68173</v>
      </c>
      <c r="D1368" s="132" t="s">
        <v>883</v>
      </c>
      <c r="E1368" s="147" t="n">
        <v>4292.1</v>
      </c>
      <c r="F1368" s="144" t="n">
        <f aca="false">E1368*10.76391</f>
        <v>46199.778111</v>
      </c>
      <c r="G1368" s="132" t="s">
        <v>327</v>
      </c>
      <c r="H1368" s="132" t="n">
        <v>0</v>
      </c>
      <c r="I1368" s="132" t="n">
        <v>0</v>
      </c>
      <c r="J1368" s="132" t="n">
        <f aca="false">IF(L1368=13.5,IF(X1368=1,12,9),-0.392532+1.267037*L1368+0.472239*X1368+0.58658*W1368+0.089417*V1368+0.531633*U1368+0.337883*T1368-0.403545*S1368)</f>
        <v>1.1044785</v>
      </c>
      <c r="K1368" s="145" t="n">
        <f aca="false">IF(I1368=0,J1368,I1368)</f>
        <v>1.1044785</v>
      </c>
      <c r="L1368" s="132" t="n">
        <v>1.5</v>
      </c>
      <c r="M1368" s="132" t="n">
        <v>1</v>
      </c>
      <c r="N1368" s="132" t="n">
        <v>3</v>
      </c>
      <c r="O1368" s="132" t="s">
        <v>151</v>
      </c>
      <c r="P1368" s="132" t="n">
        <v>1.5</v>
      </c>
      <c r="Q1368" s="132" t="n">
        <v>1.5</v>
      </c>
      <c r="R1368" s="132" t="n">
        <v>0</v>
      </c>
      <c r="S1368" s="132" t="n">
        <v>1</v>
      </c>
      <c r="T1368" s="132" t="n">
        <v>0</v>
      </c>
      <c r="U1368" s="132" t="n">
        <v>0</v>
      </c>
      <c r="V1368" s="132" t="n">
        <v>0</v>
      </c>
      <c r="W1368" s="132" t="n">
        <v>0</v>
      </c>
      <c r="X1368" s="132" t="n">
        <v>0</v>
      </c>
      <c r="Y1368" s="132" t="n">
        <f aca="false">IF(L1368&lt;=2.5,1,IF(L1368&lt;=4.5,2,IF(L1368&lt;=6.5,3,4)))</f>
        <v>1</v>
      </c>
      <c r="Z1368" s="132" t="n">
        <f aca="false">IF(R1368=1,35,IF(S1368=1,64,IF(T1368=1,IF(Y1368=1,85,104),IF(U1368=1,IF(Y1368=1,124,152),IF(V1368=1,(IF(Y1368=1,146,IF(Y1368=2,178,263))),IF(W1368=1,(IF(Y1368=1,178,IF(Y1368=2,218,321))),IF(X1368=1,IF(Y1368=1,190,IF(Y1368=2,242,IF(Y1368=3,357,896))))))))))</f>
        <v>64</v>
      </c>
      <c r="AA1368" s="146" t="n">
        <f aca="false">Z1368*F1368</f>
        <v>2956785.799104</v>
      </c>
      <c r="AB1368" s="141" t="n">
        <v>0</v>
      </c>
      <c r="AC1368" s="136" t="s">
        <v>125</v>
      </c>
    </row>
    <row r="1369" customFormat="false" ht="13.8" hidden="false" customHeight="false" outlineLevel="0" collapsed="false">
      <c r="A1369" s="136" t="n">
        <v>1368</v>
      </c>
      <c r="B1369" s="132" t="n">
        <v>302431.007545</v>
      </c>
      <c r="C1369" s="132" t="n">
        <v>5059091.1837</v>
      </c>
      <c r="D1369" s="132" t="s">
        <v>884</v>
      </c>
      <c r="E1369" s="147" t="n">
        <v>4290.1</v>
      </c>
      <c r="F1369" s="144" t="n">
        <f aca="false">E1369*10.76391</f>
        <v>46178.250291</v>
      </c>
      <c r="G1369" s="132" t="s">
        <v>307</v>
      </c>
      <c r="H1369" s="132" t="n">
        <v>0</v>
      </c>
      <c r="I1369" s="132" t="n">
        <v>0</v>
      </c>
      <c r="J1369" s="132" t="n">
        <f aca="false">IF(L1369=13.5,IF(X1369=1,12,9),-0.392532+1.267037*L1369+0.472239*X1369+0.58658*W1369+0.089417*V1369+0.531633*U1369+0.337883*T1369-0.403545*S1369)</f>
        <v>2.7750605</v>
      </c>
      <c r="K1369" s="145" t="n">
        <f aca="false">IF(I1369=0,J1369,I1369)</f>
        <v>2.7750605</v>
      </c>
      <c r="L1369" s="132" t="n">
        <v>2.5</v>
      </c>
      <c r="M1369" s="132" t="n">
        <v>0</v>
      </c>
      <c r="N1369" s="132" t="n">
        <v>0</v>
      </c>
      <c r="O1369" s="132" t="s">
        <v>150</v>
      </c>
      <c r="P1369" s="132" t="n">
        <v>0</v>
      </c>
      <c r="Q1369" s="132" t="n">
        <v>0</v>
      </c>
      <c r="R1369" s="132" t="n">
        <v>1</v>
      </c>
      <c r="S1369" s="132" t="n">
        <v>0</v>
      </c>
      <c r="T1369" s="132" t="n">
        <v>0</v>
      </c>
      <c r="U1369" s="132" t="n">
        <v>0</v>
      </c>
      <c r="V1369" s="132" t="n">
        <v>0</v>
      </c>
      <c r="W1369" s="132" t="n">
        <v>0</v>
      </c>
      <c r="X1369" s="132" t="n">
        <v>0</v>
      </c>
      <c r="Y1369" s="132" t="n">
        <f aca="false">IF(L1369&lt;=2.5,1,IF(L1369&lt;=4.5,2,IF(L1369&lt;=6.5,3,4)))</f>
        <v>1</v>
      </c>
      <c r="Z1369" s="132" t="n">
        <f aca="false">IF(R1369=1,35,IF(S1369=1,64,IF(T1369=1,IF(Y1369=1,85,104),IF(U1369=1,IF(Y1369=1,124,152),IF(V1369=1,(IF(Y1369=1,146,IF(Y1369=2,178,263))),IF(W1369=1,(IF(Y1369=1,178,IF(Y1369=2,218,321))),IF(X1369=1,IF(Y1369=1,190,IF(Y1369=2,242,IF(Y1369=3,357,896))))))))))</f>
        <v>35</v>
      </c>
      <c r="AA1369" s="146" t="n">
        <f aca="false">Z1369*F1369</f>
        <v>1616238.760185</v>
      </c>
      <c r="AB1369" s="141" t="n">
        <v>0</v>
      </c>
      <c r="AC1369" s="136" t="s">
        <v>126</v>
      </c>
    </row>
    <row r="1370" customFormat="false" ht="13.8" hidden="false" customHeight="false" outlineLevel="0" collapsed="false">
      <c r="A1370" s="136" t="n">
        <v>1369</v>
      </c>
      <c r="B1370" s="132" t="n">
        <v>294505.629689</v>
      </c>
      <c r="C1370" s="132" t="n">
        <v>5049639.84908</v>
      </c>
      <c r="D1370" s="132" t="s">
        <v>885</v>
      </c>
      <c r="E1370" s="147" t="n">
        <v>4281</v>
      </c>
      <c r="F1370" s="144" t="n">
        <f aca="false">E1370*10.76391</f>
        <v>46080.29871</v>
      </c>
      <c r="G1370" s="132" t="s">
        <v>278</v>
      </c>
      <c r="H1370" s="132" t="n">
        <v>3</v>
      </c>
      <c r="I1370" s="132" t="n">
        <v>9</v>
      </c>
      <c r="J1370" s="132" t="n">
        <f aca="false">IF(L1370=13.5,IF(X1370=1,12,9),-0.392532+1.267037*L1370+0.472239*X1370+0.58658*W1370+0.089417*V1370+0.531633*U1370+0.337883*T1370-0.403545*S1370)</f>
        <v>5.539108</v>
      </c>
      <c r="K1370" s="145" t="n">
        <f aca="false">IF(I1370=0,J1370,I1370)</f>
        <v>9</v>
      </c>
      <c r="L1370" s="132" t="n">
        <v>5</v>
      </c>
      <c r="M1370" s="132" t="n">
        <v>4</v>
      </c>
      <c r="N1370" s="132" t="n">
        <v>15</v>
      </c>
      <c r="O1370" s="132" t="s">
        <v>151</v>
      </c>
      <c r="P1370" s="132" t="n">
        <v>2</v>
      </c>
      <c r="Q1370" s="132" t="n">
        <v>2</v>
      </c>
      <c r="R1370" s="132" t="n">
        <v>0</v>
      </c>
      <c r="S1370" s="132" t="n">
        <v>1</v>
      </c>
      <c r="T1370" s="132" t="n">
        <v>0</v>
      </c>
      <c r="U1370" s="132" t="n">
        <v>0</v>
      </c>
      <c r="V1370" s="132" t="n">
        <v>0</v>
      </c>
      <c r="W1370" s="132" t="n">
        <v>0</v>
      </c>
      <c r="X1370" s="132" t="n">
        <v>0</v>
      </c>
      <c r="Y1370" s="132" t="n">
        <f aca="false">IF(L1370&lt;=2.5,1,IF(L1370&lt;=4.5,2,IF(L1370&lt;=6.5,3,4)))</f>
        <v>3</v>
      </c>
      <c r="Z1370" s="132" t="n">
        <f aca="false">IF(R1370=1,35,IF(S1370=1,64,IF(T1370=1,IF(Y1370=1,85,104),IF(U1370=1,IF(Y1370=1,124,152),IF(V1370=1,(IF(Y1370=1,146,IF(Y1370=2,178,263))),IF(W1370=1,(IF(Y1370=1,178,IF(Y1370=2,218,321))),IF(X1370=1,IF(Y1370=1,190,IF(Y1370=2,242,IF(Y1370=3,357,896))))))))))</f>
        <v>64</v>
      </c>
      <c r="AA1370" s="146" t="n">
        <f aca="false">Z1370*F1370</f>
        <v>2949139.11744</v>
      </c>
      <c r="AB1370" s="141" t="n">
        <v>0</v>
      </c>
      <c r="AC1370" s="136" t="s">
        <v>125</v>
      </c>
    </row>
    <row r="1371" customFormat="false" ht="13.8" hidden="false" customHeight="false" outlineLevel="0" collapsed="false">
      <c r="A1371" s="136" t="n">
        <v>1370</v>
      </c>
      <c r="B1371" s="132" t="n">
        <v>277528.1247</v>
      </c>
      <c r="C1371" s="132" t="n">
        <v>5038761.872</v>
      </c>
      <c r="D1371" s="132" t="s">
        <v>886</v>
      </c>
      <c r="E1371" s="147" t="n">
        <v>4264.9</v>
      </c>
      <c r="F1371" s="144" t="n">
        <f aca="false">E1371*10.76391</f>
        <v>45906.999759</v>
      </c>
      <c r="G1371" s="132" t="s">
        <v>342</v>
      </c>
      <c r="H1371" s="132" t="n">
        <v>0</v>
      </c>
      <c r="I1371" s="132" t="n">
        <v>0</v>
      </c>
      <c r="J1371" s="132" t="n">
        <f aca="false">IF(L1371=13.5,IF(X1371=1,12,9),-0.392532+1.267037*L1371+0.472239*X1371+0.58658*W1371+0.089417*V1371+0.531633*U1371+0.337883*T1371-0.403545*S1371)</f>
        <v>3.408579</v>
      </c>
      <c r="K1371" s="145" t="n">
        <f aca="false">IF(I1371=0,J1371,I1371)</f>
        <v>3.408579</v>
      </c>
      <c r="L1371" s="132" t="n">
        <v>3</v>
      </c>
      <c r="M1371" s="132" t="n">
        <v>1</v>
      </c>
      <c r="N1371" s="132" t="n">
        <v>8</v>
      </c>
      <c r="O1371" s="132" t="s">
        <v>150</v>
      </c>
      <c r="P1371" s="132" t="n">
        <v>2</v>
      </c>
      <c r="Q1371" s="132" t="n">
        <v>1.5</v>
      </c>
      <c r="R1371" s="132" t="n">
        <v>1</v>
      </c>
      <c r="S1371" s="132" t="n">
        <v>0</v>
      </c>
      <c r="T1371" s="132" t="n">
        <v>0</v>
      </c>
      <c r="U1371" s="132" t="n">
        <v>0</v>
      </c>
      <c r="V1371" s="132" t="n">
        <v>0</v>
      </c>
      <c r="W1371" s="132" t="n">
        <v>0</v>
      </c>
      <c r="X1371" s="132" t="n">
        <v>0</v>
      </c>
      <c r="Y1371" s="132" t="n">
        <f aca="false">IF(L1371&lt;=2.5,1,IF(L1371&lt;=4.5,2,IF(L1371&lt;=6.5,3,4)))</f>
        <v>2</v>
      </c>
      <c r="Z1371" s="132" t="n">
        <f aca="false">IF(R1371=1,35,IF(S1371=1,64,IF(T1371=1,IF(Y1371=1,85,104),IF(U1371=1,IF(Y1371=1,124,152),IF(V1371=1,(IF(Y1371=1,146,IF(Y1371=2,178,263))),IF(W1371=1,(IF(Y1371=1,178,IF(Y1371=2,218,321))),IF(X1371=1,IF(Y1371=1,190,IF(Y1371=2,242,IF(Y1371=3,357,896))))))))))</f>
        <v>35</v>
      </c>
      <c r="AA1371" s="146" t="n">
        <f aca="false">Z1371*F1371</f>
        <v>1606744.991565</v>
      </c>
      <c r="AB1371" s="141" t="n">
        <v>0</v>
      </c>
      <c r="AC1371" s="136" t="s">
        <v>126</v>
      </c>
    </row>
    <row r="1372" customFormat="false" ht="13.8" hidden="false" customHeight="false" outlineLevel="0" collapsed="false">
      <c r="A1372" s="136" t="n">
        <v>1371</v>
      </c>
      <c r="B1372" s="132" t="n">
        <v>305551.925593</v>
      </c>
      <c r="C1372" s="132" t="n">
        <v>5055307.92138</v>
      </c>
      <c r="D1372" s="132" t="s">
        <v>887</v>
      </c>
      <c r="E1372" s="147" t="n">
        <v>4262.6</v>
      </c>
      <c r="F1372" s="144" t="n">
        <f aca="false">E1372*10.76391</f>
        <v>45882.242766</v>
      </c>
      <c r="G1372" s="132" t="s">
        <v>333</v>
      </c>
      <c r="H1372" s="132" t="n">
        <v>0</v>
      </c>
      <c r="I1372" s="132" t="n">
        <v>0</v>
      </c>
      <c r="J1372" s="132" t="n">
        <f aca="false">IF(L1372=13.5,IF(X1372=1,12,9),-0.392532+1.267037*L1372+0.472239*X1372+0.58658*W1372+0.089417*V1372+0.531633*U1372+0.337883*T1372-0.403545*S1372)</f>
        <v>2.141542</v>
      </c>
      <c r="K1372" s="145" t="n">
        <f aca="false">IF(I1372=0,J1372,I1372)</f>
        <v>2.141542</v>
      </c>
      <c r="L1372" s="132" t="n">
        <v>2</v>
      </c>
      <c r="M1372" s="132" t="n">
        <v>1</v>
      </c>
      <c r="N1372" s="132" t="n">
        <v>3</v>
      </c>
      <c r="O1372" s="132" t="s">
        <v>150</v>
      </c>
      <c r="P1372" s="132" t="n">
        <v>2</v>
      </c>
      <c r="Q1372" s="132" t="n">
        <v>1.5</v>
      </c>
      <c r="R1372" s="132" t="n">
        <v>1</v>
      </c>
      <c r="S1372" s="132" t="n">
        <v>0</v>
      </c>
      <c r="T1372" s="132" t="n">
        <v>0</v>
      </c>
      <c r="U1372" s="132" t="n">
        <v>0</v>
      </c>
      <c r="V1372" s="132" t="n">
        <v>0</v>
      </c>
      <c r="W1372" s="132" t="n">
        <v>0</v>
      </c>
      <c r="X1372" s="132" t="n">
        <v>0</v>
      </c>
      <c r="Y1372" s="132" t="n">
        <f aca="false">IF(L1372&lt;=2.5,1,IF(L1372&lt;=4.5,2,IF(L1372&lt;=6.5,3,4)))</f>
        <v>1</v>
      </c>
      <c r="Z1372" s="132" t="n">
        <f aca="false">IF(R1372=1,35,IF(S1372=1,64,IF(T1372=1,IF(Y1372=1,85,104),IF(U1372=1,IF(Y1372=1,124,152),IF(V1372=1,(IF(Y1372=1,146,IF(Y1372=2,178,263))),IF(W1372=1,(IF(Y1372=1,178,IF(Y1372=2,218,321))),IF(X1372=1,IF(Y1372=1,190,IF(Y1372=2,242,IF(Y1372=3,357,896))))))))))</f>
        <v>35</v>
      </c>
      <c r="AA1372" s="146" t="n">
        <f aca="false">Z1372*F1372</f>
        <v>1605878.49681</v>
      </c>
      <c r="AB1372" s="141" t="n">
        <v>0</v>
      </c>
      <c r="AC1372" s="136" t="s">
        <v>126</v>
      </c>
    </row>
    <row r="1373" customFormat="false" ht="13.8" hidden="false" customHeight="false" outlineLevel="0" collapsed="false">
      <c r="A1373" s="136" t="n">
        <v>1372</v>
      </c>
      <c r="B1373" s="132" t="n">
        <v>292434.139175</v>
      </c>
      <c r="C1373" s="132" t="n">
        <v>5039825.57717</v>
      </c>
      <c r="D1373" s="132" t="s">
        <v>888</v>
      </c>
      <c r="E1373" s="147" t="n">
        <v>4236.3</v>
      </c>
      <c r="F1373" s="144" t="n">
        <f aca="false">E1373*10.76391</f>
        <v>45599.151933</v>
      </c>
      <c r="G1373" s="132" t="s">
        <v>262</v>
      </c>
      <c r="H1373" s="132" t="n">
        <v>1</v>
      </c>
      <c r="I1373" s="132" t="n">
        <v>6</v>
      </c>
      <c r="J1373" s="132" t="n">
        <f aca="false">IF(L1373=13.5,IF(X1373=1,12,9),-0.392532+1.267037*L1373+0.472239*X1373+0.58658*W1373+0.089417*V1373+0.531633*U1373+0.337883*T1373-0.403545*S1373)</f>
        <v>5.013499</v>
      </c>
      <c r="K1373" s="145" t="n">
        <f aca="false">IF(I1373=0,J1373,I1373)</f>
        <v>6</v>
      </c>
      <c r="L1373" s="132" t="n">
        <v>4</v>
      </c>
      <c r="M1373" s="132" t="n">
        <v>2</v>
      </c>
      <c r="N1373" s="132" t="n">
        <v>12</v>
      </c>
      <c r="O1373" s="132" t="s">
        <v>152</v>
      </c>
      <c r="P1373" s="132" t="n">
        <v>2</v>
      </c>
      <c r="Q1373" s="132" t="n">
        <v>2.5</v>
      </c>
      <c r="R1373" s="132" t="n">
        <v>0</v>
      </c>
      <c r="S1373" s="132" t="n">
        <v>0</v>
      </c>
      <c r="T1373" s="132" t="n">
        <v>1</v>
      </c>
      <c r="U1373" s="132" t="n">
        <v>0</v>
      </c>
      <c r="V1373" s="132" t="n">
        <v>0</v>
      </c>
      <c r="W1373" s="132" t="n">
        <v>0</v>
      </c>
      <c r="X1373" s="132" t="n">
        <v>0</v>
      </c>
      <c r="Y1373" s="132" t="n">
        <f aca="false">IF(L1373&lt;=2.5,1,IF(L1373&lt;=4.5,2,IF(L1373&lt;=6.5,3,4)))</f>
        <v>2</v>
      </c>
      <c r="Z1373" s="132" t="n">
        <f aca="false">IF(R1373=1,35,IF(S1373=1,64,IF(T1373=1,IF(Y1373=1,85,104),IF(U1373=1,IF(Y1373=1,124,152),IF(V1373=1,(IF(Y1373=1,146,IF(Y1373=2,178,263))),IF(W1373=1,(IF(Y1373=1,178,IF(Y1373=2,218,321))),IF(X1373=1,IF(Y1373=1,190,IF(Y1373=2,242,IF(Y1373=3,357,896))))))))))</f>
        <v>104</v>
      </c>
      <c r="AA1373" s="146" t="n">
        <f aca="false">Z1373*F1373</f>
        <v>4742311.801032</v>
      </c>
      <c r="AB1373" s="141" t="n">
        <v>0</v>
      </c>
      <c r="AC1373" s="136" t="s">
        <v>125</v>
      </c>
    </row>
    <row r="1374" customFormat="false" ht="13.8" hidden="false" customHeight="false" outlineLevel="0" collapsed="false">
      <c r="A1374" s="136" t="n">
        <v>1373</v>
      </c>
      <c r="B1374" s="132" t="n">
        <v>295071.5646</v>
      </c>
      <c r="C1374" s="132" t="n">
        <v>5031682.463</v>
      </c>
      <c r="D1374" s="132" t="s">
        <v>889</v>
      </c>
      <c r="E1374" s="147" t="n">
        <v>4224.5</v>
      </c>
      <c r="F1374" s="144" t="n">
        <f aca="false">E1374*10.76391</f>
        <v>45472.137795</v>
      </c>
      <c r="G1374" s="132" t="s">
        <v>890</v>
      </c>
      <c r="H1374" s="132" t="n">
        <v>0</v>
      </c>
      <c r="I1374" s="132" t="n">
        <v>0</v>
      </c>
      <c r="J1374" s="132" t="n">
        <f aca="false">IF(L1374=13.5,IF(X1374=1,12,9),-0.392532+1.267037*L1374+0.472239*X1374+0.58658*W1374+0.089417*V1374+0.531633*U1374+0.337883*T1374-0.403545*S1374)</f>
        <v>1.1044785</v>
      </c>
      <c r="K1374" s="145" t="n">
        <f aca="false">IF(I1374=0,J1374,I1374)</f>
        <v>1.1044785</v>
      </c>
      <c r="L1374" s="132" t="n">
        <v>1.5</v>
      </c>
      <c r="M1374" s="132" t="n">
        <v>1</v>
      </c>
      <c r="N1374" s="132" t="n">
        <v>2</v>
      </c>
      <c r="O1374" s="132" t="s">
        <v>151</v>
      </c>
      <c r="P1374" s="132" t="n">
        <v>2</v>
      </c>
      <c r="Q1374" s="132" t="n">
        <v>1.5</v>
      </c>
      <c r="R1374" s="132" t="n">
        <v>0</v>
      </c>
      <c r="S1374" s="132" t="n">
        <v>1</v>
      </c>
      <c r="T1374" s="132" t="n">
        <v>0</v>
      </c>
      <c r="U1374" s="132" t="n">
        <v>0</v>
      </c>
      <c r="V1374" s="132" t="n">
        <v>0</v>
      </c>
      <c r="W1374" s="132" t="n">
        <v>0</v>
      </c>
      <c r="X1374" s="132" t="n">
        <v>0</v>
      </c>
      <c r="Y1374" s="132" t="n">
        <f aca="false">IF(L1374&lt;=2.5,1,IF(L1374&lt;=4.5,2,IF(L1374&lt;=6.5,3,4)))</f>
        <v>1</v>
      </c>
      <c r="Z1374" s="132" t="n">
        <f aca="false">IF(R1374=1,35,IF(S1374=1,64,IF(T1374=1,IF(Y1374=1,85,104),IF(U1374=1,IF(Y1374=1,124,152),IF(V1374=1,(IF(Y1374=1,146,IF(Y1374=2,178,263))),IF(W1374=1,(IF(Y1374=1,178,IF(Y1374=2,218,321))),IF(X1374=1,IF(Y1374=1,190,IF(Y1374=2,242,IF(Y1374=3,357,896))))))))))</f>
        <v>64</v>
      </c>
      <c r="AA1374" s="146" t="n">
        <f aca="false">Z1374*F1374</f>
        <v>2910216.81888</v>
      </c>
      <c r="AB1374" s="141" t="n">
        <v>0</v>
      </c>
      <c r="AC1374" s="136" t="s">
        <v>125</v>
      </c>
    </row>
    <row r="1375" customFormat="false" ht="13.8" hidden="false" customHeight="false" outlineLevel="0" collapsed="false">
      <c r="A1375" s="136" t="n">
        <v>1374</v>
      </c>
      <c r="B1375" s="132" t="n">
        <v>294980.286629</v>
      </c>
      <c r="C1375" s="132" t="n">
        <v>5033052.64161</v>
      </c>
      <c r="D1375" s="132" t="s">
        <v>891</v>
      </c>
      <c r="E1375" s="147" t="n">
        <v>4206.9</v>
      </c>
      <c r="F1375" s="144" t="n">
        <f aca="false">E1375*10.76391</f>
        <v>45282.692979</v>
      </c>
      <c r="G1375" s="132" t="s">
        <v>200</v>
      </c>
      <c r="H1375" s="132" t="n">
        <v>0</v>
      </c>
      <c r="I1375" s="132" t="n">
        <v>0</v>
      </c>
      <c r="J1375" s="132" t="n">
        <f aca="false">IF(L1375=13.5,IF(X1375=1,12,9),-0.392532+1.267037*L1375+0.472239*X1375+0.58658*W1375+0.089417*V1375+0.531633*U1375+0.337883*T1375-0.403545*S1375)</f>
        <v>2.3715155</v>
      </c>
      <c r="K1375" s="145" t="n">
        <f aca="false">IF(I1375=0,J1375,I1375)</f>
        <v>2.3715155</v>
      </c>
      <c r="L1375" s="132" t="n">
        <v>2.5</v>
      </c>
      <c r="M1375" s="132" t="n">
        <v>1</v>
      </c>
      <c r="N1375" s="132" t="n">
        <v>5</v>
      </c>
      <c r="O1375" s="132" t="s">
        <v>151</v>
      </c>
      <c r="P1375" s="132" t="n">
        <v>2</v>
      </c>
      <c r="Q1375" s="132" t="n">
        <v>1.5</v>
      </c>
      <c r="R1375" s="132" t="n">
        <v>0</v>
      </c>
      <c r="S1375" s="132" t="n">
        <v>1</v>
      </c>
      <c r="T1375" s="132" t="n">
        <v>0</v>
      </c>
      <c r="U1375" s="132" t="n">
        <v>0</v>
      </c>
      <c r="V1375" s="132" t="n">
        <v>0</v>
      </c>
      <c r="W1375" s="132" t="n">
        <v>0</v>
      </c>
      <c r="X1375" s="132" t="n">
        <v>0</v>
      </c>
      <c r="Y1375" s="132" t="n">
        <f aca="false">IF(L1375&lt;=2.5,1,IF(L1375&lt;=4.5,2,IF(L1375&lt;=6.5,3,4)))</f>
        <v>1</v>
      </c>
      <c r="Z1375" s="132" t="n">
        <f aca="false">IF(R1375=1,35,IF(S1375=1,64,IF(T1375=1,IF(Y1375=1,85,104),IF(U1375=1,IF(Y1375=1,124,152),IF(V1375=1,(IF(Y1375=1,146,IF(Y1375=2,178,263))),IF(W1375=1,(IF(Y1375=1,178,IF(Y1375=2,218,321))),IF(X1375=1,IF(Y1375=1,190,IF(Y1375=2,242,IF(Y1375=3,357,896))))))))))</f>
        <v>64</v>
      </c>
      <c r="AA1375" s="146" t="n">
        <f aca="false">Z1375*F1375</f>
        <v>2898092.350656</v>
      </c>
      <c r="AB1375" s="141" t="n">
        <v>0</v>
      </c>
      <c r="AC1375" s="136" t="s">
        <v>125</v>
      </c>
    </row>
    <row r="1376" customFormat="false" ht="13.8" hidden="false" customHeight="false" outlineLevel="0" collapsed="false">
      <c r="A1376" s="136" t="n">
        <v>1375</v>
      </c>
      <c r="B1376" s="132" t="n">
        <v>290495.555978</v>
      </c>
      <c r="C1376" s="132" t="n">
        <v>5033289.60134</v>
      </c>
      <c r="D1376" s="132" t="s">
        <v>892</v>
      </c>
      <c r="E1376" s="147" t="n">
        <v>4204.8</v>
      </c>
      <c r="F1376" s="144" t="n">
        <f aca="false">E1376*10.76391</f>
        <v>45260.088768</v>
      </c>
      <c r="G1376" s="132" t="s">
        <v>252</v>
      </c>
      <c r="H1376" s="132" t="n">
        <v>0.2</v>
      </c>
      <c r="I1376" s="132" t="n">
        <v>4.8</v>
      </c>
      <c r="J1376" s="132" t="n">
        <f aca="false">IF(L1376=13.5,IF(X1376=1,12,9),-0.392532+1.267037*L1376+0.472239*X1376+0.58658*W1376+0.089417*V1376+0.531633*U1376+0.337883*T1376-0.403545*S1376)</f>
        <v>3.005034</v>
      </c>
      <c r="K1376" s="145" t="n">
        <f aca="false">IF(I1376=0,J1376,I1376)</f>
        <v>4.8</v>
      </c>
      <c r="L1376" s="132" t="n">
        <v>3</v>
      </c>
      <c r="M1376" s="132" t="n">
        <v>2</v>
      </c>
      <c r="N1376" s="132" t="n">
        <v>6</v>
      </c>
      <c r="O1376" s="132" t="s">
        <v>151</v>
      </c>
      <c r="P1376" s="132" t="n">
        <v>2</v>
      </c>
      <c r="Q1376" s="132" t="n">
        <v>2</v>
      </c>
      <c r="R1376" s="132" t="n">
        <v>0</v>
      </c>
      <c r="S1376" s="132" t="n">
        <v>1</v>
      </c>
      <c r="T1376" s="132" t="n">
        <v>0</v>
      </c>
      <c r="U1376" s="132" t="n">
        <v>0</v>
      </c>
      <c r="V1376" s="132" t="n">
        <v>0</v>
      </c>
      <c r="W1376" s="132" t="n">
        <v>0</v>
      </c>
      <c r="X1376" s="132" t="n">
        <v>0</v>
      </c>
      <c r="Y1376" s="132" t="n">
        <f aca="false">IF(L1376&lt;=2.5,1,IF(L1376&lt;=4.5,2,IF(L1376&lt;=6.5,3,4)))</f>
        <v>2</v>
      </c>
      <c r="Z1376" s="132" t="n">
        <f aca="false">IF(R1376=1,35,IF(S1376=1,64,IF(T1376=1,IF(Y1376=1,85,104),IF(U1376=1,IF(Y1376=1,124,152),IF(V1376=1,(IF(Y1376=1,146,IF(Y1376=2,178,263))),IF(W1376=1,(IF(Y1376=1,178,IF(Y1376=2,218,321))),IF(X1376=1,IF(Y1376=1,190,IF(Y1376=2,242,IF(Y1376=3,357,896))))))))))</f>
        <v>64</v>
      </c>
      <c r="AA1376" s="146" t="n">
        <f aca="false">Z1376*F1376</f>
        <v>2896645.681152</v>
      </c>
      <c r="AB1376" s="141" t="n">
        <v>0</v>
      </c>
      <c r="AC1376" s="136" t="s">
        <v>125</v>
      </c>
    </row>
    <row r="1377" customFormat="false" ht="13.8" hidden="false" customHeight="false" outlineLevel="0" collapsed="false">
      <c r="A1377" s="136" t="n">
        <v>1376</v>
      </c>
      <c r="B1377" s="132" t="n">
        <v>300617.38019</v>
      </c>
      <c r="C1377" s="132" t="n">
        <v>5053160.50761</v>
      </c>
      <c r="D1377" s="132" t="s">
        <v>893</v>
      </c>
      <c r="E1377" s="147" t="n">
        <v>4203.9</v>
      </c>
      <c r="F1377" s="144" t="n">
        <f aca="false">E1377*10.76391</f>
        <v>45250.401249</v>
      </c>
      <c r="G1377" s="132" t="s">
        <v>894</v>
      </c>
      <c r="H1377" s="132" t="n">
        <v>0</v>
      </c>
      <c r="I1377" s="132" t="n">
        <v>0</v>
      </c>
      <c r="J1377" s="132" t="n">
        <f aca="false">IF(L1377=13.5,IF(X1377=1,12,9),-0.392532+1.267037*L1377+0.472239*X1377+0.58658*W1377+0.089417*V1377+0.531633*U1377+0.337883*T1377-0.403545*S1377)</f>
        <v>1.1044785</v>
      </c>
      <c r="K1377" s="145" t="n">
        <f aca="false">IF(I1377=0,J1377,I1377)</f>
        <v>1.1044785</v>
      </c>
      <c r="L1377" s="132" t="n">
        <v>1.5</v>
      </c>
      <c r="M1377" s="132" t="n">
        <v>1</v>
      </c>
      <c r="N1377" s="132" t="n">
        <v>2</v>
      </c>
      <c r="O1377" s="132" t="s">
        <v>151</v>
      </c>
      <c r="P1377" s="132" t="n">
        <v>2</v>
      </c>
      <c r="Q1377" s="132" t="n">
        <v>1.5</v>
      </c>
      <c r="R1377" s="132" t="n">
        <v>0</v>
      </c>
      <c r="S1377" s="132" t="n">
        <v>1</v>
      </c>
      <c r="T1377" s="132" t="n">
        <v>0</v>
      </c>
      <c r="U1377" s="132" t="n">
        <v>0</v>
      </c>
      <c r="V1377" s="132" t="n">
        <v>0</v>
      </c>
      <c r="W1377" s="132" t="n">
        <v>0</v>
      </c>
      <c r="X1377" s="132" t="n">
        <v>0</v>
      </c>
      <c r="Y1377" s="132" t="n">
        <f aca="false">IF(L1377&lt;=2.5,1,IF(L1377&lt;=4.5,2,IF(L1377&lt;=6.5,3,4)))</f>
        <v>1</v>
      </c>
      <c r="Z1377" s="132" t="n">
        <f aca="false">IF(R1377=1,35,IF(S1377=1,64,IF(T1377=1,IF(Y1377=1,85,104),IF(U1377=1,IF(Y1377=1,124,152),IF(V1377=1,(IF(Y1377=1,146,IF(Y1377=2,178,263))),IF(W1377=1,(IF(Y1377=1,178,IF(Y1377=2,218,321))),IF(X1377=1,IF(Y1377=1,190,IF(Y1377=2,242,IF(Y1377=3,357,896))))))))))</f>
        <v>64</v>
      </c>
      <c r="AA1377" s="146" t="n">
        <f aca="false">Z1377*F1377</f>
        <v>2896025.679936</v>
      </c>
      <c r="AB1377" s="141" t="n">
        <v>0</v>
      </c>
      <c r="AC1377" s="136" t="s">
        <v>125</v>
      </c>
    </row>
    <row r="1378" customFormat="false" ht="13.8" hidden="false" customHeight="false" outlineLevel="0" collapsed="false">
      <c r="A1378" s="136" t="n">
        <v>1377</v>
      </c>
      <c r="B1378" s="132" t="n">
        <v>301189.915529</v>
      </c>
      <c r="C1378" s="132" t="n">
        <v>5047741.49918</v>
      </c>
      <c r="D1378" s="132" t="s">
        <v>895</v>
      </c>
      <c r="E1378" s="147" t="n">
        <v>4202.9</v>
      </c>
      <c r="F1378" s="144" t="n">
        <f aca="false">E1378*10.76391</f>
        <v>45239.637339</v>
      </c>
      <c r="G1378" s="132" t="s">
        <v>283</v>
      </c>
      <c r="H1378" s="132" t="n">
        <v>0</v>
      </c>
      <c r="I1378" s="132" t="n">
        <v>6</v>
      </c>
      <c r="J1378" s="132" t="n">
        <f aca="false">IF(L1378=13.5,IF(X1378=1,12,9),-0.392532+1.267037*L1378+0.472239*X1378+0.58658*W1378+0.089417*V1378+0.531633*U1378+0.337883*T1378-0.403545*S1378)</f>
        <v>5.013499</v>
      </c>
      <c r="K1378" s="145" t="n">
        <f aca="false">IF(I1378=0,J1378,I1378)</f>
        <v>6</v>
      </c>
      <c r="L1378" s="132" t="n">
        <v>4</v>
      </c>
      <c r="M1378" s="132" t="n">
        <v>2</v>
      </c>
      <c r="N1378" s="132" t="n">
        <v>12</v>
      </c>
      <c r="O1378" s="132" t="s">
        <v>152</v>
      </c>
      <c r="P1378" s="132" t="n">
        <v>2</v>
      </c>
      <c r="Q1378" s="132" t="n">
        <v>2.5</v>
      </c>
      <c r="R1378" s="132" t="n">
        <v>0</v>
      </c>
      <c r="S1378" s="132" t="n">
        <v>0</v>
      </c>
      <c r="T1378" s="132" t="n">
        <v>1</v>
      </c>
      <c r="U1378" s="132" t="n">
        <v>0</v>
      </c>
      <c r="V1378" s="132" t="n">
        <v>0</v>
      </c>
      <c r="W1378" s="132" t="n">
        <v>0</v>
      </c>
      <c r="X1378" s="132" t="n">
        <v>0</v>
      </c>
      <c r="Y1378" s="132" t="n">
        <f aca="false">IF(L1378&lt;=2.5,1,IF(L1378&lt;=4.5,2,IF(L1378&lt;=6.5,3,4)))</f>
        <v>2</v>
      </c>
      <c r="Z1378" s="132" t="n">
        <f aca="false">IF(R1378=1,35,IF(S1378=1,64,IF(T1378=1,IF(Y1378=1,85,104),IF(U1378=1,IF(Y1378=1,124,152),IF(V1378=1,(IF(Y1378=1,146,IF(Y1378=2,178,263))),IF(W1378=1,(IF(Y1378=1,178,IF(Y1378=2,218,321))),IF(X1378=1,IF(Y1378=1,190,IF(Y1378=2,242,IF(Y1378=3,357,896))))))))))</f>
        <v>104</v>
      </c>
      <c r="AA1378" s="146" t="n">
        <f aca="false">Z1378*F1378</f>
        <v>4704922.283256</v>
      </c>
      <c r="AB1378" s="141" t="n">
        <v>0</v>
      </c>
      <c r="AC1378" s="136" t="s">
        <v>125</v>
      </c>
    </row>
    <row r="1379" customFormat="false" ht="13.8" hidden="false" customHeight="false" outlineLevel="0" collapsed="false">
      <c r="A1379" s="136" t="n">
        <v>1378</v>
      </c>
      <c r="B1379" s="132" t="n">
        <v>305043.6506</v>
      </c>
      <c r="C1379" s="132" t="n">
        <v>5055629.642</v>
      </c>
      <c r="D1379" s="132" t="s">
        <v>896</v>
      </c>
      <c r="E1379" s="147" t="n">
        <v>4192.9</v>
      </c>
      <c r="F1379" s="144" t="n">
        <f aca="false">E1379*10.76391</f>
        <v>45131.998239</v>
      </c>
      <c r="G1379" s="132" t="s">
        <v>333</v>
      </c>
      <c r="H1379" s="132" t="n">
        <v>0</v>
      </c>
      <c r="I1379" s="132" t="n">
        <v>0</v>
      </c>
      <c r="J1379" s="132" t="n">
        <f aca="false">IF(L1379=13.5,IF(X1379=1,12,9),-0.392532+1.267037*L1379+0.472239*X1379+0.58658*W1379+0.089417*V1379+0.531633*U1379+0.337883*T1379-0.403545*S1379)</f>
        <v>2.141542</v>
      </c>
      <c r="K1379" s="145" t="n">
        <f aca="false">IF(I1379=0,J1379,I1379)</f>
        <v>2.141542</v>
      </c>
      <c r="L1379" s="132" t="n">
        <v>2</v>
      </c>
      <c r="M1379" s="132" t="n">
        <v>1</v>
      </c>
      <c r="N1379" s="132" t="n">
        <v>3</v>
      </c>
      <c r="O1379" s="132" t="s">
        <v>150</v>
      </c>
      <c r="P1379" s="132" t="n">
        <v>2</v>
      </c>
      <c r="Q1379" s="132" t="n">
        <v>1.5</v>
      </c>
      <c r="R1379" s="132" t="n">
        <v>1</v>
      </c>
      <c r="S1379" s="132" t="n">
        <v>0</v>
      </c>
      <c r="T1379" s="132" t="n">
        <v>0</v>
      </c>
      <c r="U1379" s="132" t="n">
        <v>0</v>
      </c>
      <c r="V1379" s="132" t="n">
        <v>0</v>
      </c>
      <c r="W1379" s="132" t="n">
        <v>0</v>
      </c>
      <c r="X1379" s="132" t="n">
        <v>0</v>
      </c>
      <c r="Y1379" s="132" t="n">
        <f aca="false">IF(L1379&lt;=2.5,1,IF(L1379&lt;=4.5,2,IF(L1379&lt;=6.5,3,4)))</f>
        <v>1</v>
      </c>
      <c r="Z1379" s="132" t="n">
        <f aca="false">IF(R1379=1,35,IF(S1379=1,64,IF(T1379=1,IF(Y1379=1,85,104),IF(U1379=1,IF(Y1379=1,124,152),IF(V1379=1,(IF(Y1379=1,146,IF(Y1379=2,178,263))),IF(W1379=1,(IF(Y1379=1,178,IF(Y1379=2,218,321))),IF(X1379=1,IF(Y1379=1,190,IF(Y1379=2,242,IF(Y1379=3,357,896))))))))))</f>
        <v>35</v>
      </c>
      <c r="AA1379" s="146" t="n">
        <f aca="false">Z1379*F1379</f>
        <v>1579619.938365</v>
      </c>
      <c r="AB1379" s="141" t="n">
        <v>0</v>
      </c>
      <c r="AC1379" s="136" t="s">
        <v>126</v>
      </c>
    </row>
    <row r="1380" customFormat="false" ht="13.8" hidden="false" customHeight="false" outlineLevel="0" collapsed="false">
      <c r="A1380" s="136" t="n">
        <v>1379</v>
      </c>
      <c r="B1380" s="132" t="n">
        <v>292976.598592</v>
      </c>
      <c r="C1380" s="132" t="n">
        <v>5039732.40811</v>
      </c>
      <c r="D1380" s="132" t="s">
        <v>897</v>
      </c>
      <c r="E1380" s="147" t="n">
        <v>4184.7</v>
      </c>
      <c r="F1380" s="144" t="n">
        <f aca="false">E1380*10.76391</f>
        <v>45043.734177</v>
      </c>
      <c r="G1380" s="132" t="s">
        <v>262</v>
      </c>
      <c r="H1380" s="132" t="n">
        <v>1</v>
      </c>
      <c r="I1380" s="132" t="n">
        <v>6</v>
      </c>
      <c r="J1380" s="132" t="n">
        <f aca="false">IF(L1380=13.5,IF(X1380=1,12,9),-0.392532+1.267037*L1380+0.472239*X1380+0.58658*W1380+0.089417*V1380+0.531633*U1380+0.337883*T1380-0.403545*S1380)</f>
        <v>5.013499</v>
      </c>
      <c r="K1380" s="145" t="n">
        <f aca="false">IF(I1380=0,J1380,I1380)</f>
        <v>6</v>
      </c>
      <c r="L1380" s="132" t="n">
        <v>4</v>
      </c>
      <c r="M1380" s="132" t="n">
        <v>2</v>
      </c>
      <c r="N1380" s="132" t="n">
        <v>12</v>
      </c>
      <c r="O1380" s="132" t="s">
        <v>152</v>
      </c>
      <c r="P1380" s="132" t="n">
        <v>2</v>
      </c>
      <c r="Q1380" s="132" t="n">
        <v>2.5</v>
      </c>
      <c r="R1380" s="132" t="n">
        <v>0</v>
      </c>
      <c r="S1380" s="132" t="n">
        <v>0</v>
      </c>
      <c r="T1380" s="132" t="n">
        <v>1</v>
      </c>
      <c r="U1380" s="132" t="n">
        <v>0</v>
      </c>
      <c r="V1380" s="132" t="n">
        <v>0</v>
      </c>
      <c r="W1380" s="132" t="n">
        <v>0</v>
      </c>
      <c r="X1380" s="132" t="n">
        <v>0</v>
      </c>
      <c r="Y1380" s="132" t="n">
        <f aca="false">IF(L1380&lt;=2.5,1,IF(L1380&lt;=4.5,2,IF(L1380&lt;=6.5,3,4)))</f>
        <v>2</v>
      </c>
      <c r="Z1380" s="132" t="n">
        <f aca="false">IF(R1380=1,35,IF(S1380=1,64,IF(T1380=1,IF(Y1380=1,85,104),IF(U1380=1,IF(Y1380=1,124,152),IF(V1380=1,(IF(Y1380=1,146,IF(Y1380=2,178,263))),IF(W1380=1,(IF(Y1380=1,178,IF(Y1380=2,218,321))),IF(X1380=1,IF(Y1380=1,190,IF(Y1380=2,242,IF(Y1380=3,357,896))))))))))</f>
        <v>104</v>
      </c>
      <c r="AA1380" s="146" t="n">
        <f aca="false">Z1380*F1380</f>
        <v>4684548.354408</v>
      </c>
      <c r="AB1380" s="141" t="n">
        <v>0</v>
      </c>
      <c r="AC1380" s="136" t="s">
        <v>125</v>
      </c>
    </row>
    <row r="1381" customFormat="false" ht="13.8" hidden="false" customHeight="false" outlineLevel="0" collapsed="false">
      <c r="A1381" s="136" t="n">
        <v>1380</v>
      </c>
      <c r="B1381" s="132" t="n">
        <v>300423.303043</v>
      </c>
      <c r="C1381" s="132" t="n">
        <v>5035347.16793</v>
      </c>
      <c r="D1381" s="132" t="s">
        <v>898</v>
      </c>
      <c r="E1381" s="147" t="n">
        <v>4183.4</v>
      </c>
      <c r="F1381" s="144" t="n">
        <f aca="false">E1381*10.76391</f>
        <v>45029.741094</v>
      </c>
      <c r="G1381" s="132" t="s">
        <v>297</v>
      </c>
      <c r="H1381" s="132" t="n">
        <v>0.3</v>
      </c>
      <c r="I1381" s="132" t="n">
        <v>4</v>
      </c>
      <c r="J1381" s="132" t="n">
        <f aca="false">IF(L1381=13.5,IF(X1381=1,12,9),-0.392532+1.267037*L1381+0.472239*X1381+0.58658*W1381+0.089417*V1381+0.531633*U1381+0.337883*T1381-0.403545*S1381)</f>
        <v>5.3985515</v>
      </c>
      <c r="K1381" s="145" t="n">
        <f aca="false">IF(I1381=0,J1381,I1381)</f>
        <v>4</v>
      </c>
      <c r="L1381" s="132" t="n">
        <v>4.5</v>
      </c>
      <c r="M1381" s="132" t="n">
        <v>2</v>
      </c>
      <c r="N1381" s="132" t="n">
        <v>0</v>
      </c>
      <c r="O1381" s="132" t="s">
        <v>154</v>
      </c>
      <c r="P1381" s="132" t="n">
        <v>2</v>
      </c>
      <c r="Q1381" s="132" t="n">
        <v>1.5</v>
      </c>
      <c r="R1381" s="132" t="n">
        <v>0</v>
      </c>
      <c r="S1381" s="132" t="n">
        <v>0</v>
      </c>
      <c r="T1381" s="132" t="n">
        <v>0</v>
      </c>
      <c r="U1381" s="132" t="n">
        <v>0</v>
      </c>
      <c r="V1381" s="132" t="n">
        <v>1</v>
      </c>
      <c r="W1381" s="132" t="n">
        <v>0</v>
      </c>
      <c r="X1381" s="132" t="n">
        <v>0</v>
      </c>
      <c r="Y1381" s="132" t="n">
        <f aca="false">IF(L1381&lt;=2.5,1,IF(L1381&lt;=4.5,2,IF(L1381&lt;=6.5,3,4)))</f>
        <v>2</v>
      </c>
      <c r="Z1381" s="132" t="n">
        <f aca="false">IF(R1381=1,35,IF(S1381=1,64,IF(T1381=1,IF(Y1381=1,85,104),IF(U1381=1,IF(Y1381=1,124,152),IF(V1381=1,(IF(Y1381=1,146,IF(Y1381=2,178,263))),IF(W1381=1,(IF(Y1381=1,178,IF(Y1381=2,218,321))),IF(X1381=1,IF(Y1381=1,190,IF(Y1381=2,242,IF(Y1381=3,357,896))))))))))</f>
        <v>178</v>
      </c>
      <c r="AA1381" s="146" t="n">
        <f aca="false">Z1381*F1381</f>
        <v>8015293.914732</v>
      </c>
      <c r="AB1381" s="141" t="n">
        <v>0</v>
      </c>
      <c r="AC1381" s="136" t="s">
        <v>191</v>
      </c>
    </row>
    <row r="1382" customFormat="false" ht="13.8" hidden="false" customHeight="false" outlineLevel="0" collapsed="false">
      <c r="A1382" s="136" t="n">
        <v>1381</v>
      </c>
      <c r="B1382" s="132" t="n">
        <v>274138.110765</v>
      </c>
      <c r="C1382" s="132" t="n">
        <v>5037438.17335</v>
      </c>
      <c r="D1382" s="132" t="s">
        <v>899</v>
      </c>
      <c r="E1382" s="147" t="n">
        <v>4179.9</v>
      </c>
      <c r="F1382" s="144" t="n">
        <f aca="false">E1382*10.76391</f>
        <v>44992.067409</v>
      </c>
      <c r="G1382" s="132" t="s">
        <v>166</v>
      </c>
      <c r="H1382" s="132" t="n">
        <v>0</v>
      </c>
      <c r="I1382" s="132" t="n">
        <v>0</v>
      </c>
      <c r="J1382" s="132" t="n">
        <f aca="false">IF(L1382=13.5,IF(X1382=1,12,9),-0.392532+1.267037*L1382+0.472239*X1382+0.58658*W1382+0.089417*V1382+0.531633*U1382+0.337883*T1382-0.403545*S1382)</f>
        <v>0.874505</v>
      </c>
      <c r="K1382" s="145" t="n">
        <f aca="false">IF(I1382=0,J1382,I1382)</f>
        <v>0.874505</v>
      </c>
      <c r="L1382" s="132" t="n">
        <v>1</v>
      </c>
      <c r="M1382" s="132" t="n">
        <v>1</v>
      </c>
      <c r="N1382" s="132" t="n">
        <v>2</v>
      </c>
      <c r="O1382" s="132" t="s">
        <v>150</v>
      </c>
      <c r="P1382" s="132" t="n">
        <v>1</v>
      </c>
      <c r="Q1382" s="132" t="n">
        <v>1</v>
      </c>
      <c r="R1382" s="132" t="n">
        <v>1</v>
      </c>
      <c r="S1382" s="132" t="n">
        <v>0</v>
      </c>
      <c r="T1382" s="132" t="n">
        <v>0</v>
      </c>
      <c r="U1382" s="132" t="n">
        <v>0</v>
      </c>
      <c r="V1382" s="132" t="n">
        <v>0</v>
      </c>
      <c r="W1382" s="132" t="n">
        <v>0</v>
      </c>
      <c r="X1382" s="132" t="n">
        <v>0</v>
      </c>
      <c r="Y1382" s="132" t="n">
        <f aca="false">IF(L1382&lt;=2.5,1,IF(L1382&lt;=4.5,2,IF(L1382&lt;=6.5,3,4)))</f>
        <v>1</v>
      </c>
      <c r="Z1382" s="132" t="n">
        <f aca="false">IF(R1382=1,35,IF(S1382=1,64,IF(T1382=1,IF(Y1382=1,85,104),IF(U1382=1,IF(Y1382=1,124,152),IF(V1382=1,(IF(Y1382=1,146,IF(Y1382=2,178,263))),IF(W1382=1,(IF(Y1382=1,178,IF(Y1382=2,218,321))),IF(X1382=1,IF(Y1382=1,190,IF(Y1382=2,242,IF(Y1382=3,357,896))))))))))</f>
        <v>35</v>
      </c>
      <c r="AA1382" s="146" t="n">
        <f aca="false">Z1382*F1382</f>
        <v>1574722.359315</v>
      </c>
      <c r="AB1382" s="141" t="n">
        <v>0</v>
      </c>
      <c r="AC1382" s="136" t="s">
        <v>126</v>
      </c>
    </row>
    <row r="1383" customFormat="false" ht="13.8" hidden="false" customHeight="false" outlineLevel="0" collapsed="false">
      <c r="A1383" s="136" t="n">
        <v>1382</v>
      </c>
      <c r="B1383" s="132" t="n">
        <v>299384.719268</v>
      </c>
      <c r="C1383" s="132" t="n">
        <v>5044997.4219</v>
      </c>
      <c r="D1383" s="132" t="s">
        <v>900</v>
      </c>
      <c r="E1383" s="147" t="n">
        <v>4178.4</v>
      </c>
      <c r="F1383" s="144" t="n">
        <f aca="false">E1383*10.76391</f>
        <v>44975.921544</v>
      </c>
      <c r="G1383" s="132" t="s">
        <v>198</v>
      </c>
      <c r="H1383" s="132" t="n">
        <v>0</v>
      </c>
      <c r="I1383" s="132" t="n">
        <v>0</v>
      </c>
      <c r="J1383" s="132" t="n">
        <f aca="false">IF(L1383=13.5,IF(X1383=1,12,9),-0.392532+1.267037*L1383+0.472239*X1383+0.58658*W1383+0.089417*V1383+0.531633*U1383+0.337883*T1383-0.403545*S1383)</f>
        <v>3.940212</v>
      </c>
      <c r="K1383" s="145" t="n">
        <f aca="false">IF(I1383=0,J1383,I1383)</f>
        <v>3.940212</v>
      </c>
      <c r="L1383" s="132" t="n">
        <v>3</v>
      </c>
      <c r="M1383" s="132" t="n">
        <v>2</v>
      </c>
      <c r="N1383" s="132" t="n">
        <v>6</v>
      </c>
      <c r="O1383" s="132" t="s">
        <v>153</v>
      </c>
      <c r="P1383" s="132" t="n">
        <v>2</v>
      </c>
      <c r="Q1383" s="132" t="n">
        <v>2.5</v>
      </c>
      <c r="R1383" s="132" t="n">
        <v>0</v>
      </c>
      <c r="S1383" s="132" t="n">
        <v>0</v>
      </c>
      <c r="T1383" s="132" t="n">
        <v>0</v>
      </c>
      <c r="U1383" s="132" t="n">
        <v>1</v>
      </c>
      <c r="V1383" s="132" t="n">
        <v>0</v>
      </c>
      <c r="W1383" s="132" t="n">
        <v>0</v>
      </c>
      <c r="X1383" s="132" t="n">
        <v>0</v>
      </c>
      <c r="Y1383" s="132" t="n">
        <f aca="false">IF(L1383&lt;=2.5,1,IF(L1383&lt;=4.5,2,IF(L1383&lt;=6.5,3,4)))</f>
        <v>2</v>
      </c>
      <c r="Z1383" s="132" t="n">
        <f aca="false">IF(R1383=1,35,IF(S1383=1,64,IF(T1383=1,IF(Y1383=1,85,104),IF(U1383=1,IF(Y1383=1,124,152),IF(V1383=1,(IF(Y1383=1,146,IF(Y1383=2,178,263))),IF(W1383=1,(IF(Y1383=1,178,IF(Y1383=2,218,321))),IF(X1383=1,IF(Y1383=1,190,IF(Y1383=2,242,IF(Y1383=3,357,896))))))))))</f>
        <v>152</v>
      </c>
      <c r="AA1383" s="146" t="n">
        <f aca="false">Z1383*F1383</f>
        <v>6836340.074688</v>
      </c>
      <c r="AB1383" s="141" t="n">
        <v>0</v>
      </c>
      <c r="AC1383" s="136" t="s">
        <v>191</v>
      </c>
    </row>
    <row r="1384" customFormat="false" ht="13.8" hidden="false" customHeight="false" outlineLevel="0" collapsed="false">
      <c r="A1384" s="136" t="n">
        <v>1383</v>
      </c>
      <c r="B1384" s="132" t="n">
        <v>293253.247547</v>
      </c>
      <c r="C1384" s="132" t="n">
        <v>5039517.02967</v>
      </c>
      <c r="D1384" s="132" t="s">
        <v>901</v>
      </c>
      <c r="E1384" s="147" t="n">
        <v>4170.4</v>
      </c>
      <c r="F1384" s="144" t="n">
        <f aca="false">E1384*10.76391</f>
        <v>44889.810264</v>
      </c>
      <c r="G1384" s="132" t="s">
        <v>262</v>
      </c>
      <c r="H1384" s="132" t="n">
        <v>1</v>
      </c>
      <c r="I1384" s="132" t="n">
        <v>6</v>
      </c>
      <c r="J1384" s="132" t="n">
        <f aca="false">IF(L1384=13.5,IF(X1384=1,12,9),-0.392532+1.267037*L1384+0.472239*X1384+0.58658*W1384+0.089417*V1384+0.531633*U1384+0.337883*T1384-0.403545*S1384)</f>
        <v>5.013499</v>
      </c>
      <c r="K1384" s="145" t="n">
        <f aca="false">IF(I1384=0,J1384,I1384)</f>
        <v>6</v>
      </c>
      <c r="L1384" s="132" t="n">
        <v>4</v>
      </c>
      <c r="M1384" s="132" t="n">
        <v>2</v>
      </c>
      <c r="N1384" s="132" t="n">
        <v>12</v>
      </c>
      <c r="O1384" s="132" t="s">
        <v>152</v>
      </c>
      <c r="P1384" s="132" t="n">
        <v>2</v>
      </c>
      <c r="Q1384" s="132" t="n">
        <v>2.5</v>
      </c>
      <c r="R1384" s="132" t="n">
        <v>0</v>
      </c>
      <c r="S1384" s="132" t="n">
        <v>0</v>
      </c>
      <c r="T1384" s="132" t="n">
        <v>1</v>
      </c>
      <c r="U1384" s="132" t="n">
        <v>0</v>
      </c>
      <c r="V1384" s="132" t="n">
        <v>0</v>
      </c>
      <c r="W1384" s="132" t="n">
        <v>0</v>
      </c>
      <c r="X1384" s="132" t="n">
        <v>0</v>
      </c>
      <c r="Y1384" s="132" t="n">
        <f aca="false">IF(L1384&lt;=2.5,1,IF(L1384&lt;=4.5,2,IF(L1384&lt;=6.5,3,4)))</f>
        <v>2</v>
      </c>
      <c r="Z1384" s="132" t="n">
        <f aca="false">IF(R1384=1,35,IF(S1384=1,64,IF(T1384=1,IF(Y1384=1,85,104),IF(U1384=1,IF(Y1384=1,124,152),IF(V1384=1,(IF(Y1384=1,146,IF(Y1384=2,178,263))),IF(W1384=1,(IF(Y1384=1,178,IF(Y1384=2,218,321))),IF(X1384=1,IF(Y1384=1,190,IF(Y1384=2,242,IF(Y1384=3,357,896))))))))))</f>
        <v>104</v>
      </c>
      <c r="AA1384" s="146" t="n">
        <f aca="false">Z1384*F1384</f>
        <v>4668540.267456</v>
      </c>
      <c r="AB1384" s="141" t="n">
        <v>0</v>
      </c>
      <c r="AC1384" s="136" t="s">
        <v>125</v>
      </c>
    </row>
    <row r="1385" customFormat="false" ht="13.8" hidden="false" customHeight="false" outlineLevel="0" collapsed="false">
      <c r="A1385" s="136" t="n">
        <v>1384</v>
      </c>
      <c r="B1385" s="132" t="n">
        <v>295464.445157</v>
      </c>
      <c r="C1385" s="132" t="n">
        <v>5042950.8325</v>
      </c>
      <c r="D1385" s="132" t="s">
        <v>902</v>
      </c>
      <c r="E1385" s="147" t="n">
        <v>4166.3</v>
      </c>
      <c r="F1385" s="144" t="n">
        <f aca="false">E1385*10.76391</f>
        <v>44845.678233</v>
      </c>
      <c r="G1385" s="132" t="s">
        <v>903</v>
      </c>
      <c r="H1385" s="132" t="n">
        <v>1</v>
      </c>
      <c r="I1385" s="132" t="n">
        <v>4.5</v>
      </c>
      <c r="J1385" s="132" t="n">
        <f aca="false">IF(L1385=13.5,IF(X1385=1,12,9),-0.392532+1.267037*L1385+0.472239*X1385+0.58658*W1385+0.089417*V1385+0.531633*U1385+0.337883*T1385-0.403545*S1385)</f>
        <v>4.5737305</v>
      </c>
      <c r="K1385" s="145" t="n">
        <f aca="false">IF(I1385=0,J1385,I1385)</f>
        <v>4.5</v>
      </c>
      <c r="L1385" s="132" t="n">
        <v>3.5</v>
      </c>
      <c r="M1385" s="132" t="n">
        <v>3</v>
      </c>
      <c r="N1385" s="132" t="n">
        <v>8</v>
      </c>
      <c r="O1385" s="132" t="s">
        <v>153</v>
      </c>
      <c r="P1385" s="132" t="n">
        <v>2</v>
      </c>
      <c r="Q1385" s="132" t="n">
        <v>2.5</v>
      </c>
      <c r="R1385" s="132" t="n">
        <v>0</v>
      </c>
      <c r="S1385" s="132" t="n">
        <v>0</v>
      </c>
      <c r="T1385" s="132" t="n">
        <v>0</v>
      </c>
      <c r="U1385" s="132" t="n">
        <v>1</v>
      </c>
      <c r="V1385" s="132" t="n">
        <v>0</v>
      </c>
      <c r="W1385" s="132" t="n">
        <v>0</v>
      </c>
      <c r="X1385" s="132" t="n">
        <v>0</v>
      </c>
      <c r="Y1385" s="132" t="n">
        <f aca="false">IF(L1385&lt;=2.5,1,IF(L1385&lt;=4.5,2,IF(L1385&lt;=6.5,3,4)))</f>
        <v>2</v>
      </c>
      <c r="Z1385" s="132" t="n">
        <f aca="false">IF(R1385=1,35,IF(S1385=1,64,IF(T1385=1,IF(Y1385=1,85,104),IF(U1385=1,IF(Y1385=1,124,152),IF(V1385=1,(IF(Y1385=1,146,IF(Y1385=2,178,263))),IF(W1385=1,(IF(Y1385=1,178,IF(Y1385=2,218,321))),IF(X1385=1,IF(Y1385=1,190,IF(Y1385=2,242,IF(Y1385=3,357,896))))))))))</f>
        <v>152</v>
      </c>
      <c r="AA1385" s="146" t="n">
        <f aca="false">Z1385*F1385</f>
        <v>6816543.091416</v>
      </c>
      <c r="AB1385" s="141" t="n">
        <v>0</v>
      </c>
      <c r="AC1385" s="136" t="s">
        <v>191</v>
      </c>
    </row>
    <row r="1386" customFormat="false" ht="13.8" hidden="false" customHeight="false" outlineLevel="0" collapsed="false">
      <c r="A1386" s="136" t="n">
        <v>1385</v>
      </c>
      <c r="B1386" s="132" t="n">
        <v>288691.152761</v>
      </c>
      <c r="C1386" s="132" t="n">
        <v>5042314.37101</v>
      </c>
      <c r="D1386" s="132" t="s">
        <v>904</v>
      </c>
      <c r="E1386" s="147" t="n">
        <v>4142.6</v>
      </c>
      <c r="F1386" s="144" t="n">
        <f aca="false">E1386*10.76391</f>
        <v>44590.573566</v>
      </c>
      <c r="G1386" s="132" t="s">
        <v>238</v>
      </c>
      <c r="H1386" s="132" t="n">
        <v>1</v>
      </c>
      <c r="I1386" s="132" t="n">
        <v>6</v>
      </c>
      <c r="J1386" s="132" t="n">
        <f aca="false">IF(L1386=13.5,IF(X1386=1,12,9),-0.392532+1.267037*L1386+0.472239*X1386+0.58658*W1386+0.089417*V1386+0.531633*U1386+0.337883*T1386-0.403545*S1386)</f>
        <v>5.6470175</v>
      </c>
      <c r="K1386" s="145" t="n">
        <f aca="false">IF(I1386=0,J1386,I1386)</f>
        <v>6</v>
      </c>
      <c r="L1386" s="132" t="n">
        <v>4.5</v>
      </c>
      <c r="M1386" s="132" t="n">
        <v>2</v>
      </c>
      <c r="N1386" s="132" t="n">
        <v>15</v>
      </c>
      <c r="O1386" s="132" t="s">
        <v>152</v>
      </c>
      <c r="P1386" s="132" t="n">
        <v>2</v>
      </c>
      <c r="Q1386" s="132" t="n">
        <v>2.5</v>
      </c>
      <c r="R1386" s="132" t="n">
        <v>0</v>
      </c>
      <c r="S1386" s="132" t="n">
        <v>0</v>
      </c>
      <c r="T1386" s="132" t="n">
        <v>1</v>
      </c>
      <c r="U1386" s="132" t="n">
        <v>0</v>
      </c>
      <c r="V1386" s="132" t="n">
        <v>0</v>
      </c>
      <c r="W1386" s="132" t="n">
        <v>0</v>
      </c>
      <c r="X1386" s="132" t="n">
        <v>0</v>
      </c>
      <c r="Y1386" s="132" t="n">
        <f aca="false">IF(L1386&lt;=2.5,1,IF(L1386&lt;=4.5,2,IF(L1386&lt;=6.5,3,4)))</f>
        <v>2</v>
      </c>
      <c r="Z1386" s="132" t="n">
        <f aca="false">IF(R1386=1,35,IF(S1386=1,64,IF(T1386=1,IF(Y1386=1,85,104),IF(U1386=1,IF(Y1386=1,124,152),IF(V1386=1,(IF(Y1386=1,146,IF(Y1386=2,178,263))),IF(W1386=1,(IF(Y1386=1,178,IF(Y1386=2,218,321))),IF(X1386=1,IF(Y1386=1,190,IF(Y1386=2,242,IF(Y1386=3,357,896))))))))))</f>
        <v>104</v>
      </c>
      <c r="AA1386" s="146" t="n">
        <f aca="false">Z1386*F1386</f>
        <v>4637419.650864</v>
      </c>
      <c r="AB1386" s="141" t="n">
        <v>1</v>
      </c>
      <c r="AC1386" s="136" t="s">
        <v>125</v>
      </c>
    </row>
    <row r="1387" customFormat="false" ht="13.8" hidden="false" customHeight="false" outlineLevel="0" collapsed="false">
      <c r="A1387" s="136" t="n">
        <v>1386</v>
      </c>
      <c r="B1387" s="132" t="n">
        <v>293677.6343</v>
      </c>
      <c r="C1387" s="132" t="n">
        <v>5048864.326</v>
      </c>
      <c r="D1387" s="132" t="s">
        <v>905</v>
      </c>
      <c r="E1387" s="147" t="n">
        <v>4137.8</v>
      </c>
      <c r="F1387" s="144" t="n">
        <f aca="false">E1387*10.76391</f>
        <v>44538.906798</v>
      </c>
      <c r="G1387" s="132" t="s">
        <v>906</v>
      </c>
      <c r="H1387" s="132" t="n">
        <v>0</v>
      </c>
      <c r="I1387" s="132" t="n">
        <v>0</v>
      </c>
      <c r="J1387" s="132" t="n">
        <f aca="false">IF(L1387=13.5,IF(X1387=1,12,9),-0.392532+1.267037*L1387+0.472239*X1387+0.58658*W1387+0.089417*V1387+0.531633*U1387+0.337883*T1387-0.403545*S1387)</f>
        <v>3.6385525</v>
      </c>
      <c r="K1387" s="145" t="n">
        <f aca="false">IF(I1387=0,J1387,I1387)</f>
        <v>3.6385525</v>
      </c>
      <c r="L1387" s="132" t="n">
        <v>3.5</v>
      </c>
      <c r="M1387" s="132" t="n">
        <v>2</v>
      </c>
      <c r="N1387" s="132" t="n">
        <v>8</v>
      </c>
      <c r="O1387" s="132" t="s">
        <v>151</v>
      </c>
      <c r="P1387" s="132" t="n">
        <v>2</v>
      </c>
      <c r="Q1387" s="132" t="n">
        <v>2.5</v>
      </c>
      <c r="R1387" s="132" t="n">
        <v>0</v>
      </c>
      <c r="S1387" s="132" t="n">
        <v>1</v>
      </c>
      <c r="T1387" s="132" t="n">
        <v>0</v>
      </c>
      <c r="U1387" s="132" t="n">
        <v>0</v>
      </c>
      <c r="V1387" s="132" t="n">
        <v>0</v>
      </c>
      <c r="W1387" s="132" t="n">
        <v>0</v>
      </c>
      <c r="X1387" s="132" t="n">
        <v>0</v>
      </c>
      <c r="Y1387" s="132" t="n">
        <f aca="false">IF(L1387&lt;=2.5,1,IF(L1387&lt;=4.5,2,IF(L1387&lt;=6.5,3,4)))</f>
        <v>2</v>
      </c>
      <c r="Z1387" s="132" t="n">
        <f aca="false">IF(R1387=1,35,IF(S1387=1,64,IF(T1387=1,IF(Y1387=1,85,104),IF(U1387=1,IF(Y1387=1,124,152),IF(V1387=1,(IF(Y1387=1,146,IF(Y1387=2,178,263))),IF(W1387=1,(IF(Y1387=1,178,IF(Y1387=2,218,321))),IF(X1387=1,IF(Y1387=1,190,IF(Y1387=2,242,IF(Y1387=3,357,896))))))))))</f>
        <v>64</v>
      </c>
      <c r="AA1387" s="146" t="n">
        <f aca="false">Z1387*F1387</f>
        <v>2850490.035072</v>
      </c>
      <c r="AB1387" s="141" t="n">
        <v>0</v>
      </c>
      <c r="AC1387" s="136" t="s">
        <v>125</v>
      </c>
    </row>
    <row r="1388" customFormat="false" ht="13.8" hidden="false" customHeight="false" outlineLevel="0" collapsed="false">
      <c r="A1388" s="136" t="n">
        <v>1387</v>
      </c>
      <c r="B1388" s="132" t="n">
        <v>299156.468282</v>
      </c>
      <c r="C1388" s="132" t="n">
        <v>5057761.21558</v>
      </c>
      <c r="D1388" s="132" t="s">
        <v>907</v>
      </c>
      <c r="E1388" s="147" t="n">
        <v>4135.3</v>
      </c>
      <c r="F1388" s="144" t="n">
        <f aca="false">E1388*10.76391</f>
        <v>44511.997023</v>
      </c>
      <c r="G1388" s="132" t="s">
        <v>333</v>
      </c>
      <c r="H1388" s="132" t="n">
        <v>0</v>
      </c>
      <c r="I1388" s="132" t="n">
        <v>0</v>
      </c>
      <c r="J1388" s="132" t="n">
        <f aca="false">IF(L1388=13.5,IF(X1388=1,12,9),-0.392532+1.267037*L1388+0.472239*X1388+0.58658*W1388+0.089417*V1388+0.531633*U1388+0.337883*T1388-0.403545*S1388)</f>
        <v>2.141542</v>
      </c>
      <c r="K1388" s="145" t="n">
        <f aca="false">IF(I1388=0,J1388,I1388)</f>
        <v>2.141542</v>
      </c>
      <c r="L1388" s="132" t="n">
        <v>2</v>
      </c>
      <c r="M1388" s="132" t="n">
        <v>1</v>
      </c>
      <c r="N1388" s="132" t="n">
        <v>3</v>
      </c>
      <c r="O1388" s="132" t="s">
        <v>150</v>
      </c>
      <c r="P1388" s="132" t="n">
        <v>2</v>
      </c>
      <c r="Q1388" s="132" t="n">
        <v>1.5</v>
      </c>
      <c r="R1388" s="132" t="n">
        <v>1</v>
      </c>
      <c r="S1388" s="132" t="n">
        <v>0</v>
      </c>
      <c r="T1388" s="132" t="n">
        <v>0</v>
      </c>
      <c r="U1388" s="132" t="n">
        <v>0</v>
      </c>
      <c r="V1388" s="132" t="n">
        <v>0</v>
      </c>
      <c r="W1388" s="132" t="n">
        <v>0</v>
      </c>
      <c r="X1388" s="132" t="n">
        <v>0</v>
      </c>
      <c r="Y1388" s="132" t="n">
        <f aca="false">IF(L1388&lt;=2.5,1,IF(L1388&lt;=4.5,2,IF(L1388&lt;=6.5,3,4)))</f>
        <v>1</v>
      </c>
      <c r="Z1388" s="132" t="n">
        <f aca="false">IF(R1388=1,35,IF(S1388=1,64,IF(T1388=1,IF(Y1388=1,85,104),IF(U1388=1,IF(Y1388=1,124,152),IF(V1388=1,(IF(Y1388=1,146,IF(Y1388=2,178,263))),IF(W1388=1,(IF(Y1388=1,178,IF(Y1388=2,218,321))),IF(X1388=1,IF(Y1388=1,190,IF(Y1388=2,242,IF(Y1388=3,357,896))))))))))</f>
        <v>35</v>
      </c>
      <c r="AA1388" s="146" t="n">
        <f aca="false">Z1388*F1388</f>
        <v>1557919.895805</v>
      </c>
      <c r="AB1388" s="141" t="n">
        <v>0</v>
      </c>
      <c r="AC1388" s="136" t="s">
        <v>126</v>
      </c>
    </row>
    <row r="1389" customFormat="false" ht="13.8" hidden="false" customHeight="false" outlineLevel="0" collapsed="false">
      <c r="A1389" s="136" t="n">
        <v>1388</v>
      </c>
      <c r="B1389" s="132" t="n">
        <v>300747.134384</v>
      </c>
      <c r="C1389" s="132" t="n">
        <v>5047548.52901</v>
      </c>
      <c r="D1389" s="132" t="s">
        <v>908</v>
      </c>
      <c r="E1389" s="147" t="n">
        <v>4134.2</v>
      </c>
      <c r="F1389" s="144" t="n">
        <f aca="false">E1389*10.76391</f>
        <v>44500.156722</v>
      </c>
      <c r="G1389" s="132" t="s">
        <v>283</v>
      </c>
      <c r="H1389" s="132" t="n">
        <v>0</v>
      </c>
      <c r="I1389" s="132" t="n">
        <v>6</v>
      </c>
      <c r="J1389" s="132" t="n">
        <f aca="false">IF(L1389=13.5,IF(X1389=1,12,9),-0.392532+1.267037*L1389+0.472239*X1389+0.58658*W1389+0.089417*V1389+0.531633*U1389+0.337883*T1389-0.403545*S1389)</f>
        <v>5.013499</v>
      </c>
      <c r="K1389" s="145" t="n">
        <f aca="false">IF(I1389=0,J1389,I1389)</f>
        <v>6</v>
      </c>
      <c r="L1389" s="132" t="n">
        <v>4</v>
      </c>
      <c r="M1389" s="132" t="n">
        <v>2</v>
      </c>
      <c r="N1389" s="132" t="n">
        <v>12</v>
      </c>
      <c r="O1389" s="132" t="s">
        <v>152</v>
      </c>
      <c r="P1389" s="132" t="n">
        <v>2</v>
      </c>
      <c r="Q1389" s="132" t="n">
        <v>2.5</v>
      </c>
      <c r="R1389" s="132" t="n">
        <v>0</v>
      </c>
      <c r="S1389" s="132" t="n">
        <v>0</v>
      </c>
      <c r="T1389" s="132" t="n">
        <v>1</v>
      </c>
      <c r="U1389" s="132" t="n">
        <v>0</v>
      </c>
      <c r="V1389" s="132" t="n">
        <v>0</v>
      </c>
      <c r="W1389" s="132" t="n">
        <v>0</v>
      </c>
      <c r="X1389" s="132" t="n">
        <v>0</v>
      </c>
      <c r="Y1389" s="132" t="n">
        <f aca="false">IF(L1389&lt;=2.5,1,IF(L1389&lt;=4.5,2,IF(L1389&lt;=6.5,3,4)))</f>
        <v>2</v>
      </c>
      <c r="Z1389" s="132" t="n">
        <f aca="false">IF(R1389=1,35,IF(S1389=1,64,IF(T1389=1,IF(Y1389=1,85,104),IF(U1389=1,IF(Y1389=1,124,152),IF(V1389=1,(IF(Y1389=1,146,IF(Y1389=2,178,263))),IF(W1389=1,(IF(Y1389=1,178,IF(Y1389=2,218,321))),IF(X1389=1,IF(Y1389=1,190,IF(Y1389=2,242,IF(Y1389=3,357,896))))))))))</f>
        <v>104</v>
      </c>
      <c r="AA1389" s="146" t="n">
        <f aca="false">Z1389*F1389</f>
        <v>4628016.299088</v>
      </c>
      <c r="AB1389" s="141" t="n">
        <v>0</v>
      </c>
      <c r="AC1389" s="136" t="s">
        <v>125</v>
      </c>
    </row>
    <row r="1390" customFormat="false" ht="13.8" hidden="false" customHeight="false" outlineLevel="0" collapsed="false">
      <c r="A1390" s="136" t="n">
        <v>1389</v>
      </c>
      <c r="B1390" s="132" t="n">
        <v>294671.152336</v>
      </c>
      <c r="C1390" s="132" t="n">
        <v>5049443.20404</v>
      </c>
      <c r="D1390" s="132" t="s">
        <v>909</v>
      </c>
      <c r="E1390" s="147" t="n">
        <v>4133.5</v>
      </c>
      <c r="F1390" s="144" t="n">
        <f aca="false">E1390*10.76391</f>
        <v>44492.621985</v>
      </c>
      <c r="G1390" s="132" t="s">
        <v>278</v>
      </c>
      <c r="H1390" s="132" t="n">
        <v>3</v>
      </c>
      <c r="I1390" s="132" t="n">
        <v>9</v>
      </c>
      <c r="J1390" s="132" t="n">
        <f aca="false">IF(L1390=13.5,IF(X1390=1,12,9),-0.392532+1.267037*L1390+0.472239*X1390+0.58658*W1390+0.089417*V1390+0.531633*U1390+0.337883*T1390-0.403545*S1390)</f>
        <v>5.539108</v>
      </c>
      <c r="K1390" s="145" t="n">
        <f aca="false">IF(I1390=0,J1390,I1390)</f>
        <v>9</v>
      </c>
      <c r="L1390" s="132" t="n">
        <v>5</v>
      </c>
      <c r="M1390" s="132" t="n">
        <v>4</v>
      </c>
      <c r="N1390" s="132" t="n">
        <v>15</v>
      </c>
      <c r="O1390" s="132" t="s">
        <v>151</v>
      </c>
      <c r="P1390" s="132" t="n">
        <v>2</v>
      </c>
      <c r="Q1390" s="132" t="n">
        <v>2</v>
      </c>
      <c r="R1390" s="132" t="n">
        <v>0</v>
      </c>
      <c r="S1390" s="132" t="n">
        <v>1</v>
      </c>
      <c r="T1390" s="132" t="n">
        <v>0</v>
      </c>
      <c r="U1390" s="132" t="n">
        <v>0</v>
      </c>
      <c r="V1390" s="132" t="n">
        <v>0</v>
      </c>
      <c r="W1390" s="132" t="n">
        <v>0</v>
      </c>
      <c r="X1390" s="132" t="n">
        <v>0</v>
      </c>
      <c r="Y1390" s="132" t="n">
        <f aca="false">IF(L1390&lt;=2.5,1,IF(L1390&lt;=4.5,2,IF(L1390&lt;=6.5,3,4)))</f>
        <v>3</v>
      </c>
      <c r="Z1390" s="132" t="n">
        <f aca="false">IF(R1390=1,35,IF(S1390=1,64,IF(T1390=1,IF(Y1390=1,85,104),IF(U1390=1,IF(Y1390=1,124,152),IF(V1390=1,(IF(Y1390=1,146,IF(Y1390=2,178,263))),IF(W1390=1,(IF(Y1390=1,178,IF(Y1390=2,218,321))),IF(X1390=1,IF(Y1390=1,190,IF(Y1390=2,242,IF(Y1390=3,357,896))))))))))</f>
        <v>64</v>
      </c>
      <c r="AA1390" s="146" t="n">
        <f aca="false">Z1390*F1390</f>
        <v>2847527.80704</v>
      </c>
      <c r="AB1390" s="141" t="n">
        <v>0</v>
      </c>
      <c r="AC1390" s="136" t="s">
        <v>125</v>
      </c>
    </row>
    <row r="1391" customFormat="false" ht="13.8" hidden="false" customHeight="false" outlineLevel="0" collapsed="false">
      <c r="A1391" s="136" t="n">
        <v>1390</v>
      </c>
      <c r="B1391" s="132" t="n">
        <v>294142.072945</v>
      </c>
      <c r="C1391" s="132" t="n">
        <v>5048616.3895</v>
      </c>
      <c r="D1391" s="132" t="s">
        <v>910</v>
      </c>
      <c r="E1391" s="147" t="n">
        <v>4115</v>
      </c>
      <c r="F1391" s="144" t="n">
        <f aca="false">E1391*10.76391</f>
        <v>44293.48965</v>
      </c>
      <c r="G1391" s="132" t="s">
        <v>874</v>
      </c>
      <c r="H1391" s="132" t="n">
        <v>0</v>
      </c>
      <c r="I1391" s="132" t="n">
        <v>0</v>
      </c>
      <c r="J1391" s="132" t="n">
        <f aca="false">IF(L1391=13.5,IF(X1391=1,12,9),-0.392532+1.267037*L1391+0.472239*X1391+0.58658*W1391+0.089417*V1391+0.531633*U1391+0.337883*T1391-0.403545*S1391)</f>
        <v>2.3715155</v>
      </c>
      <c r="K1391" s="145" t="n">
        <f aca="false">IF(I1391=0,J1391,I1391)</f>
        <v>2.3715155</v>
      </c>
      <c r="L1391" s="132" t="n">
        <v>2.5</v>
      </c>
      <c r="M1391" s="132" t="n">
        <v>1</v>
      </c>
      <c r="N1391" s="132" t="n">
        <v>6</v>
      </c>
      <c r="O1391" s="132" t="s">
        <v>151</v>
      </c>
      <c r="P1391" s="132" t="n">
        <v>2</v>
      </c>
      <c r="Q1391" s="132" t="n">
        <v>1.5</v>
      </c>
      <c r="R1391" s="132" t="n">
        <v>0</v>
      </c>
      <c r="S1391" s="132" t="n">
        <v>1</v>
      </c>
      <c r="T1391" s="132" t="n">
        <v>0</v>
      </c>
      <c r="U1391" s="132" t="n">
        <v>0</v>
      </c>
      <c r="V1391" s="132" t="n">
        <v>0</v>
      </c>
      <c r="W1391" s="132" t="n">
        <v>0</v>
      </c>
      <c r="X1391" s="132" t="n">
        <v>0</v>
      </c>
      <c r="Y1391" s="132" t="n">
        <f aca="false">IF(L1391&lt;=2.5,1,IF(L1391&lt;=4.5,2,IF(L1391&lt;=6.5,3,4)))</f>
        <v>1</v>
      </c>
      <c r="Z1391" s="132" t="n">
        <f aca="false">IF(R1391=1,35,IF(S1391=1,64,IF(T1391=1,IF(Y1391=1,85,104),IF(U1391=1,IF(Y1391=1,124,152),IF(V1391=1,(IF(Y1391=1,146,IF(Y1391=2,178,263))),IF(W1391=1,(IF(Y1391=1,178,IF(Y1391=2,218,321))),IF(X1391=1,IF(Y1391=1,190,IF(Y1391=2,242,IF(Y1391=3,357,896))))))))))</f>
        <v>64</v>
      </c>
      <c r="AA1391" s="146" t="n">
        <f aca="false">Z1391*F1391</f>
        <v>2834783.3376</v>
      </c>
      <c r="AB1391" s="141" t="n">
        <v>0</v>
      </c>
      <c r="AC1391" s="136" t="s">
        <v>125</v>
      </c>
    </row>
    <row r="1392" customFormat="false" ht="13.8" hidden="false" customHeight="false" outlineLevel="0" collapsed="false">
      <c r="A1392" s="136" t="n">
        <v>1391</v>
      </c>
      <c r="B1392" s="132" t="n">
        <v>299893.797119</v>
      </c>
      <c r="C1392" s="132" t="n">
        <v>5041861.50472</v>
      </c>
      <c r="D1392" s="132" t="s">
        <v>911</v>
      </c>
      <c r="E1392" s="147" t="n">
        <v>4106.3</v>
      </c>
      <c r="F1392" s="144" t="n">
        <f aca="false">E1392*10.76391</f>
        <v>44199.843633</v>
      </c>
      <c r="G1392" s="132" t="s">
        <v>224</v>
      </c>
      <c r="H1392" s="132" t="n">
        <v>0</v>
      </c>
      <c r="I1392" s="132" t="n">
        <v>6</v>
      </c>
      <c r="J1392" s="132" t="n">
        <f aca="false">IF(L1392=13.5,IF(X1392=1,12,9),-0.392532+1.267037*L1392+0.472239*X1392+0.58658*W1392+0.089417*V1392+0.531633*U1392+0.337883*T1392-0.403545*S1392)</f>
        <v>5.3985515</v>
      </c>
      <c r="K1392" s="145" t="n">
        <f aca="false">IF(I1392=0,J1392,I1392)</f>
        <v>6</v>
      </c>
      <c r="L1392" s="132" t="n">
        <v>4.5</v>
      </c>
      <c r="M1392" s="132" t="n">
        <v>0</v>
      </c>
      <c r="N1392" s="132" t="n">
        <v>0</v>
      </c>
      <c r="O1392" s="132" t="s">
        <v>154</v>
      </c>
      <c r="P1392" s="132" t="n">
        <v>0</v>
      </c>
      <c r="Q1392" s="132" t="n">
        <v>0</v>
      </c>
      <c r="R1392" s="132" t="n">
        <v>0</v>
      </c>
      <c r="S1392" s="132" t="n">
        <v>0</v>
      </c>
      <c r="T1392" s="132" t="n">
        <v>0</v>
      </c>
      <c r="U1392" s="132" t="n">
        <v>0</v>
      </c>
      <c r="V1392" s="132" t="n">
        <v>1</v>
      </c>
      <c r="W1392" s="132" t="n">
        <v>0</v>
      </c>
      <c r="X1392" s="132" t="n">
        <v>0</v>
      </c>
      <c r="Y1392" s="132" t="n">
        <f aca="false">IF(L1392&lt;=2.5,1,IF(L1392&lt;=4.5,2,IF(L1392&lt;=6.5,3,4)))</f>
        <v>2</v>
      </c>
      <c r="Z1392" s="132" t="n">
        <f aca="false">IF(R1392=1,35,IF(S1392=1,64,IF(T1392=1,IF(Y1392=1,85,104),IF(U1392=1,IF(Y1392=1,124,152),IF(V1392=1,(IF(Y1392=1,146,IF(Y1392=2,178,263))),IF(W1392=1,(IF(Y1392=1,178,IF(Y1392=2,218,321))),IF(X1392=1,IF(Y1392=1,190,IF(Y1392=2,242,IF(Y1392=3,357,896))))))))))</f>
        <v>178</v>
      </c>
      <c r="AA1392" s="146" t="n">
        <f aca="false">Z1392*F1392</f>
        <v>7867572.166674</v>
      </c>
      <c r="AB1392" s="141" t="n">
        <v>0</v>
      </c>
      <c r="AC1392" s="136" t="s">
        <v>191</v>
      </c>
    </row>
    <row r="1393" customFormat="false" ht="13.8" hidden="false" customHeight="false" outlineLevel="0" collapsed="false">
      <c r="A1393" s="136" t="n">
        <v>1392</v>
      </c>
      <c r="B1393" s="132" t="n">
        <v>300477.7223</v>
      </c>
      <c r="C1393" s="132" t="n">
        <v>5043195.06</v>
      </c>
      <c r="D1393" s="132" t="s">
        <v>912</v>
      </c>
      <c r="E1393" s="147" t="n">
        <v>4095.8</v>
      </c>
      <c r="F1393" s="144" t="n">
        <f aca="false">E1393*10.76391</f>
        <v>44086.822578</v>
      </c>
      <c r="G1393" s="132" t="s">
        <v>794</v>
      </c>
      <c r="H1393" s="132" t="n">
        <v>0</v>
      </c>
      <c r="I1393" s="132" t="n">
        <v>4</v>
      </c>
      <c r="J1393" s="132" t="n">
        <f aca="false">IF(L1393=13.5,IF(X1393=1,12,9),-0.392532+1.267037*L1393+0.472239*X1393+0.58658*W1393+0.089417*V1393+0.531633*U1393+0.337883*T1393-0.403545*S1393)</f>
        <v>4.3799805</v>
      </c>
      <c r="K1393" s="145" t="n">
        <f aca="false">IF(I1393=0,J1393,I1393)</f>
        <v>4</v>
      </c>
      <c r="L1393" s="132" t="n">
        <v>3.5</v>
      </c>
      <c r="M1393" s="132" t="n">
        <v>3</v>
      </c>
      <c r="N1393" s="132" t="n">
        <v>5</v>
      </c>
      <c r="O1393" s="132" t="s">
        <v>152</v>
      </c>
      <c r="P1393" s="132" t="n">
        <v>2</v>
      </c>
      <c r="Q1393" s="132" t="n">
        <v>2.5</v>
      </c>
      <c r="R1393" s="132" t="n">
        <v>0</v>
      </c>
      <c r="S1393" s="132" t="n">
        <v>0</v>
      </c>
      <c r="T1393" s="132" t="n">
        <v>1</v>
      </c>
      <c r="U1393" s="132" t="n">
        <v>0</v>
      </c>
      <c r="V1393" s="132" t="n">
        <v>0</v>
      </c>
      <c r="W1393" s="132" t="n">
        <v>0</v>
      </c>
      <c r="X1393" s="132" t="n">
        <v>0</v>
      </c>
      <c r="Y1393" s="132" t="n">
        <f aca="false">IF(L1393&lt;=2.5,1,IF(L1393&lt;=4.5,2,IF(L1393&lt;=6.5,3,4)))</f>
        <v>2</v>
      </c>
      <c r="Z1393" s="132" t="n">
        <f aca="false">IF(R1393=1,35,IF(S1393=1,64,IF(T1393=1,IF(Y1393=1,85,104),IF(U1393=1,IF(Y1393=1,124,152),IF(V1393=1,(IF(Y1393=1,146,IF(Y1393=2,178,263))),IF(W1393=1,(IF(Y1393=1,178,IF(Y1393=2,218,321))),IF(X1393=1,IF(Y1393=1,190,IF(Y1393=2,242,IF(Y1393=3,357,896))))))))))</f>
        <v>104</v>
      </c>
      <c r="AA1393" s="146" t="n">
        <f aca="false">Z1393*F1393</f>
        <v>4585029.548112</v>
      </c>
      <c r="AB1393" s="141" t="n">
        <v>0</v>
      </c>
      <c r="AC1393" s="136" t="s">
        <v>125</v>
      </c>
    </row>
    <row r="1394" customFormat="false" ht="13.8" hidden="false" customHeight="false" outlineLevel="0" collapsed="false">
      <c r="A1394" s="136" t="n">
        <v>1393</v>
      </c>
      <c r="B1394" s="132" t="n">
        <v>300243.827087</v>
      </c>
      <c r="C1394" s="132" t="n">
        <v>5040962.76322</v>
      </c>
      <c r="D1394" s="132" t="s">
        <v>913</v>
      </c>
      <c r="E1394" s="147" t="n">
        <v>4092.8</v>
      </c>
      <c r="F1394" s="144" t="n">
        <f aca="false">E1394*10.76391</f>
        <v>44054.530848</v>
      </c>
      <c r="G1394" s="132" t="s">
        <v>599</v>
      </c>
      <c r="H1394" s="132" t="n">
        <v>0</v>
      </c>
      <c r="I1394" s="132" t="n">
        <v>6</v>
      </c>
      <c r="J1394" s="132" t="n">
        <f aca="false">IF(L1394=13.5,IF(X1394=1,12,9),-0.392532+1.267037*L1394+0.472239*X1394+0.58658*W1394+0.089417*V1394+0.531633*U1394+0.337883*T1394-0.403545*S1394)</f>
        <v>5.7813735</v>
      </c>
      <c r="K1394" s="145" t="n">
        <f aca="false">IF(I1394=0,J1394,I1394)</f>
        <v>6</v>
      </c>
      <c r="L1394" s="132" t="n">
        <v>4.5</v>
      </c>
      <c r="M1394" s="132" t="n">
        <v>0</v>
      </c>
      <c r="N1394" s="132" t="n">
        <v>0</v>
      </c>
      <c r="O1394" s="132" t="s">
        <v>156</v>
      </c>
      <c r="P1394" s="132" t="n">
        <v>0</v>
      </c>
      <c r="Q1394" s="132" t="n">
        <v>0</v>
      </c>
      <c r="R1394" s="132" t="n">
        <v>0</v>
      </c>
      <c r="S1394" s="132" t="n">
        <v>0</v>
      </c>
      <c r="T1394" s="132" t="n">
        <v>0</v>
      </c>
      <c r="U1394" s="132" t="n">
        <v>0</v>
      </c>
      <c r="V1394" s="132" t="n">
        <v>0</v>
      </c>
      <c r="W1394" s="132" t="n">
        <v>0</v>
      </c>
      <c r="X1394" s="132" t="n">
        <v>1</v>
      </c>
      <c r="Y1394" s="132" t="n">
        <f aca="false">IF(L1394&lt;=2.5,1,IF(L1394&lt;=4.5,2,IF(L1394&lt;=6.5,3,4)))</f>
        <v>2</v>
      </c>
      <c r="Z1394" s="132" t="n">
        <f aca="false">IF(R1394=1,35,IF(S1394=1,64,IF(T1394=1,IF(Y1394=1,85,104),IF(U1394=1,IF(Y1394=1,124,152),IF(V1394=1,(IF(Y1394=1,146,IF(Y1394=2,178,263))),IF(W1394=1,(IF(Y1394=1,178,IF(Y1394=2,218,321))),IF(X1394=1,IF(Y1394=1,190,IF(Y1394=2,242,IF(Y1394=3,357,896))))))))))</f>
        <v>242</v>
      </c>
      <c r="AA1394" s="146" t="n">
        <f aca="false">Z1394*F1394</f>
        <v>10661196.465216</v>
      </c>
      <c r="AB1394" s="141" t="n">
        <v>0</v>
      </c>
      <c r="AC1394" s="136" t="s">
        <v>291</v>
      </c>
    </row>
    <row r="1395" customFormat="false" ht="13.8" hidden="false" customHeight="false" outlineLevel="0" collapsed="false">
      <c r="A1395" s="136" t="n">
        <v>1394</v>
      </c>
      <c r="B1395" s="132" t="n">
        <v>293152.9071</v>
      </c>
      <c r="C1395" s="132" t="n">
        <v>5036693.255</v>
      </c>
      <c r="D1395" s="132" t="s">
        <v>914</v>
      </c>
      <c r="E1395" s="147" t="n">
        <v>4085.1</v>
      </c>
      <c r="F1395" s="144" t="n">
        <f aca="false">E1395*10.76391</f>
        <v>43971.648741</v>
      </c>
      <c r="G1395" s="132" t="s">
        <v>915</v>
      </c>
      <c r="H1395" s="132" t="n">
        <v>0</v>
      </c>
      <c r="I1395" s="132" t="n">
        <v>0</v>
      </c>
      <c r="J1395" s="132" t="n">
        <f aca="false">IF(L1395=13.5,IF(X1395=1,12,9),-0.392532+1.267037*L1395+0.472239*X1395+0.58658*W1395+0.089417*V1395+0.531633*U1395+0.337883*T1395-0.403545*S1395)</f>
        <v>4.272071</v>
      </c>
      <c r="K1395" s="145" t="n">
        <f aca="false">IF(I1395=0,J1395,I1395)</f>
        <v>4.272071</v>
      </c>
      <c r="L1395" s="132" t="n">
        <v>4</v>
      </c>
      <c r="M1395" s="132" t="n">
        <v>3</v>
      </c>
      <c r="N1395" s="132" t="n">
        <v>12</v>
      </c>
      <c r="O1395" s="132" t="s">
        <v>151</v>
      </c>
      <c r="P1395" s="132" t="n">
        <v>1</v>
      </c>
      <c r="Q1395" s="132" t="n">
        <v>2</v>
      </c>
      <c r="R1395" s="132" t="n">
        <v>0</v>
      </c>
      <c r="S1395" s="132" t="n">
        <v>1</v>
      </c>
      <c r="T1395" s="132" t="n">
        <v>0</v>
      </c>
      <c r="U1395" s="132" t="n">
        <v>0</v>
      </c>
      <c r="V1395" s="132" t="n">
        <v>0</v>
      </c>
      <c r="W1395" s="132" t="n">
        <v>0</v>
      </c>
      <c r="X1395" s="132" t="n">
        <v>0</v>
      </c>
      <c r="Y1395" s="132" t="n">
        <f aca="false">IF(L1395&lt;=2.5,1,IF(L1395&lt;=4.5,2,IF(L1395&lt;=6.5,3,4)))</f>
        <v>2</v>
      </c>
      <c r="Z1395" s="132" t="n">
        <f aca="false">IF(R1395=1,35,IF(S1395=1,64,IF(T1395=1,IF(Y1395=1,85,104),IF(U1395=1,IF(Y1395=1,124,152),IF(V1395=1,(IF(Y1395=1,146,IF(Y1395=2,178,263))),IF(W1395=1,(IF(Y1395=1,178,IF(Y1395=2,218,321))),IF(X1395=1,IF(Y1395=1,190,IF(Y1395=2,242,IF(Y1395=3,357,896))))))))))</f>
        <v>64</v>
      </c>
      <c r="AA1395" s="146" t="n">
        <f aca="false">Z1395*F1395</f>
        <v>2814185.519424</v>
      </c>
      <c r="AB1395" s="141" t="n">
        <v>0</v>
      </c>
      <c r="AC1395" s="136" t="s">
        <v>125</v>
      </c>
    </row>
    <row r="1396" customFormat="false" ht="13.8" hidden="false" customHeight="false" outlineLevel="0" collapsed="false">
      <c r="A1396" s="136" t="n">
        <v>1395</v>
      </c>
      <c r="B1396" s="132" t="n">
        <v>299629.121788</v>
      </c>
      <c r="C1396" s="132" t="n">
        <v>5040712.07558</v>
      </c>
      <c r="D1396" s="132" t="s">
        <v>916</v>
      </c>
      <c r="E1396" s="147" t="n">
        <v>4067.8</v>
      </c>
      <c r="F1396" s="144" t="n">
        <f aca="false">E1396*10.76391</f>
        <v>43785.433098</v>
      </c>
      <c r="G1396" s="132" t="s">
        <v>466</v>
      </c>
      <c r="H1396" s="132" t="n">
        <v>0</v>
      </c>
      <c r="I1396" s="132" t="n">
        <v>12</v>
      </c>
      <c r="J1396" s="132" t="n">
        <f aca="false">IF(L1396=13.5,IF(X1396=1,12,9),-0.392532+1.267037*L1396+0.472239*X1396+0.58658*W1396+0.089417*V1396+0.531633*U1396+0.337883*T1396-0.403545*S1396)</f>
        <v>12</v>
      </c>
      <c r="K1396" s="145" t="n">
        <f aca="false">IF(I1396=0,J1396,I1396)</f>
        <v>12</v>
      </c>
      <c r="L1396" s="132" t="n">
        <v>13.5</v>
      </c>
      <c r="M1396" s="132" t="n">
        <v>0</v>
      </c>
      <c r="N1396" s="132" t="n">
        <v>0</v>
      </c>
      <c r="O1396" s="132" t="s">
        <v>156</v>
      </c>
      <c r="P1396" s="132" t="n">
        <v>0</v>
      </c>
      <c r="Q1396" s="132" t="n">
        <v>0</v>
      </c>
      <c r="R1396" s="132" t="n">
        <v>0</v>
      </c>
      <c r="S1396" s="132" t="n">
        <v>0</v>
      </c>
      <c r="T1396" s="132" t="n">
        <v>0</v>
      </c>
      <c r="U1396" s="132" t="n">
        <v>0</v>
      </c>
      <c r="V1396" s="132" t="n">
        <v>0</v>
      </c>
      <c r="W1396" s="132" t="n">
        <v>0</v>
      </c>
      <c r="X1396" s="132" t="n">
        <v>1</v>
      </c>
      <c r="Y1396" s="132" t="n">
        <f aca="false">IF(L1396&lt;=2.5,1,IF(L1396&lt;=4.5,2,IF(L1396&lt;=6.5,3,4)))</f>
        <v>4</v>
      </c>
      <c r="Z1396" s="132" t="n">
        <f aca="false">IF(R1396=1,35,IF(S1396=1,64,IF(T1396=1,IF(Y1396=1,85,104),IF(U1396=1,IF(Y1396=1,124,152),IF(V1396=1,(IF(Y1396=1,146,IF(Y1396=2,178,263))),IF(W1396=1,(IF(Y1396=1,178,IF(Y1396=2,218,321))),IF(X1396=1,IF(Y1396=1,190,IF(Y1396=2,242,IF(Y1396=3,357,896))))))))))</f>
        <v>896</v>
      </c>
      <c r="AA1396" s="146" t="n">
        <f aca="false">Z1396*F1396</f>
        <v>39231748.055808</v>
      </c>
      <c r="AB1396" s="141" t="n">
        <v>0</v>
      </c>
      <c r="AC1396" s="136" t="s">
        <v>291</v>
      </c>
    </row>
    <row r="1397" customFormat="false" ht="13.8" hidden="false" customHeight="false" outlineLevel="0" collapsed="false">
      <c r="A1397" s="136" t="n">
        <v>1396</v>
      </c>
      <c r="B1397" s="132" t="n">
        <v>302066.277239</v>
      </c>
      <c r="C1397" s="132" t="n">
        <v>5059041.48328</v>
      </c>
      <c r="D1397" s="132" t="s">
        <v>917</v>
      </c>
      <c r="E1397" s="147" t="n">
        <v>4061.3</v>
      </c>
      <c r="F1397" s="144" t="n">
        <f aca="false">E1397*10.76391</f>
        <v>43715.467683</v>
      </c>
      <c r="G1397" s="132" t="s">
        <v>307</v>
      </c>
      <c r="H1397" s="132" t="n">
        <v>0</v>
      </c>
      <c r="I1397" s="132" t="n">
        <v>0</v>
      </c>
      <c r="J1397" s="132" t="n">
        <f aca="false">IF(L1397=13.5,IF(X1397=1,12,9),-0.392532+1.267037*L1397+0.472239*X1397+0.58658*W1397+0.089417*V1397+0.531633*U1397+0.337883*T1397-0.403545*S1397)</f>
        <v>2.7750605</v>
      </c>
      <c r="K1397" s="145" t="n">
        <f aca="false">IF(I1397=0,J1397,I1397)</f>
        <v>2.7750605</v>
      </c>
      <c r="L1397" s="132" t="n">
        <v>2.5</v>
      </c>
      <c r="M1397" s="132" t="n">
        <v>0</v>
      </c>
      <c r="N1397" s="132" t="n">
        <v>0</v>
      </c>
      <c r="O1397" s="132" t="s">
        <v>150</v>
      </c>
      <c r="P1397" s="132" t="n">
        <v>0</v>
      </c>
      <c r="Q1397" s="132" t="n">
        <v>0</v>
      </c>
      <c r="R1397" s="132" t="n">
        <v>1</v>
      </c>
      <c r="S1397" s="132" t="n">
        <v>0</v>
      </c>
      <c r="T1397" s="132" t="n">
        <v>0</v>
      </c>
      <c r="U1397" s="132" t="n">
        <v>0</v>
      </c>
      <c r="V1397" s="132" t="n">
        <v>0</v>
      </c>
      <c r="W1397" s="132" t="n">
        <v>0</v>
      </c>
      <c r="X1397" s="132" t="n">
        <v>0</v>
      </c>
      <c r="Y1397" s="132" t="n">
        <f aca="false">IF(L1397&lt;=2.5,1,IF(L1397&lt;=4.5,2,IF(L1397&lt;=6.5,3,4)))</f>
        <v>1</v>
      </c>
      <c r="Z1397" s="132" t="n">
        <f aca="false">IF(R1397=1,35,IF(S1397=1,64,IF(T1397=1,IF(Y1397=1,85,104),IF(U1397=1,IF(Y1397=1,124,152),IF(V1397=1,(IF(Y1397=1,146,IF(Y1397=2,178,263))),IF(W1397=1,(IF(Y1397=1,178,IF(Y1397=2,218,321))),IF(X1397=1,IF(Y1397=1,190,IF(Y1397=2,242,IF(Y1397=3,357,896))))))))))</f>
        <v>35</v>
      </c>
      <c r="AA1397" s="146" t="n">
        <f aca="false">Z1397*F1397</f>
        <v>1530041.368905</v>
      </c>
      <c r="AB1397" s="141" t="n">
        <v>0</v>
      </c>
      <c r="AC1397" s="136" t="s">
        <v>126</v>
      </c>
    </row>
    <row r="1398" customFormat="false" ht="13.8" hidden="false" customHeight="false" outlineLevel="0" collapsed="false">
      <c r="A1398" s="136" t="n">
        <v>1397</v>
      </c>
      <c r="B1398" s="132" t="n">
        <v>277207.561443</v>
      </c>
      <c r="C1398" s="132" t="n">
        <v>5039727.07949</v>
      </c>
      <c r="D1398" s="132" t="s">
        <v>918</v>
      </c>
      <c r="E1398" s="147" t="n">
        <v>4057.5</v>
      </c>
      <c r="F1398" s="144" t="n">
        <f aca="false">E1398*10.76391</f>
        <v>43674.564825</v>
      </c>
      <c r="G1398" s="132" t="s">
        <v>754</v>
      </c>
      <c r="H1398" s="132" t="n">
        <v>0.2</v>
      </c>
      <c r="I1398" s="132" t="n">
        <v>3</v>
      </c>
      <c r="J1398" s="132" t="n">
        <f aca="false">IF(L1398=13.5,IF(X1398=1,12,9),-0.392532+1.267037*L1398+0.472239*X1398+0.58658*W1398+0.089417*V1398+0.531633*U1398+0.337883*T1398-0.403545*S1398)</f>
        <v>4.0420975</v>
      </c>
      <c r="K1398" s="145" t="n">
        <f aca="false">IF(I1398=0,J1398,I1398)</f>
        <v>3</v>
      </c>
      <c r="L1398" s="132" t="n">
        <v>3.5</v>
      </c>
      <c r="M1398" s="132" t="n">
        <v>1</v>
      </c>
      <c r="N1398" s="132" t="n">
        <v>12</v>
      </c>
      <c r="O1398" s="132" t="s">
        <v>150</v>
      </c>
      <c r="P1398" s="132" t="n">
        <v>2</v>
      </c>
      <c r="Q1398" s="132" t="n">
        <v>1.5</v>
      </c>
      <c r="R1398" s="132" t="n">
        <v>1</v>
      </c>
      <c r="S1398" s="132" t="n">
        <v>0</v>
      </c>
      <c r="T1398" s="132" t="n">
        <v>0</v>
      </c>
      <c r="U1398" s="132" t="n">
        <v>0</v>
      </c>
      <c r="V1398" s="132" t="n">
        <v>0</v>
      </c>
      <c r="W1398" s="132" t="n">
        <v>0</v>
      </c>
      <c r="X1398" s="132" t="n">
        <v>0</v>
      </c>
      <c r="Y1398" s="132" t="n">
        <f aca="false">IF(L1398&lt;=2.5,1,IF(L1398&lt;=4.5,2,IF(L1398&lt;=6.5,3,4)))</f>
        <v>2</v>
      </c>
      <c r="Z1398" s="132" t="n">
        <f aca="false">IF(R1398=1,35,IF(S1398=1,64,IF(T1398=1,IF(Y1398=1,85,104),IF(U1398=1,IF(Y1398=1,124,152),IF(V1398=1,(IF(Y1398=1,146,IF(Y1398=2,178,263))),IF(W1398=1,(IF(Y1398=1,178,IF(Y1398=2,218,321))),IF(X1398=1,IF(Y1398=1,190,IF(Y1398=2,242,IF(Y1398=3,357,896))))))))))</f>
        <v>35</v>
      </c>
      <c r="AA1398" s="146" t="n">
        <f aca="false">Z1398*F1398</f>
        <v>1528609.768875</v>
      </c>
      <c r="AB1398" s="141" t="n">
        <v>0</v>
      </c>
      <c r="AC1398" s="136" t="s">
        <v>126</v>
      </c>
    </row>
    <row r="1399" customFormat="false" ht="13.8" hidden="false" customHeight="false" outlineLevel="0" collapsed="false">
      <c r="A1399" s="136" t="n">
        <v>1398</v>
      </c>
      <c r="B1399" s="132" t="n">
        <v>276184.558645</v>
      </c>
      <c r="C1399" s="132" t="n">
        <v>5039080.10017</v>
      </c>
      <c r="D1399" s="132" t="s">
        <v>919</v>
      </c>
      <c r="E1399" s="147" t="n">
        <v>4056</v>
      </c>
      <c r="F1399" s="144" t="n">
        <f aca="false">E1399*10.76391</f>
        <v>43658.41896</v>
      </c>
      <c r="G1399" s="132" t="s">
        <v>184</v>
      </c>
      <c r="H1399" s="132" t="n">
        <v>0</v>
      </c>
      <c r="I1399" s="132" t="n">
        <v>0</v>
      </c>
      <c r="J1399" s="132" t="n">
        <f aca="false">IF(L1399=13.5,IF(X1399=1,12,9),-0.392532+1.267037*L1399+0.472239*X1399+0.58658*W1399+0.089417*V1399+0.531633*U1399+0.337883*T1399-0.403545*S1399)</f>
        <v>1.5080235</v>
      </c>
      <c r="K1399" s="145" t="n">
        <f aca="false">IF(I1399=0,J1399,I1399)</f>
        <v>1.5080235</v>
      </c>
      <c r="L1399" s="132" t="n">
        <v>1.5</v>
      </c>
      <c r="M1399" s="132" t="n">
        <v>1</v>
      </c>
      <c r="N1399" s="132" t="n">
        <v>2</v>
      </c>
      <c r="O1399" s="132" t="s">
        <v>150</v>
      </c>
      <c r="P1399" s="132" t="n">
        <v>1.5</v>
      </c>
      <c r="Q1399" s="132" t="n">
        <v>1.5</v>
      </c>
      <c r="R1399" s="132" t="n">
        <v>1</v>
      </c>
      <c r="S1399" s="132" t="n">
        <v>0</v>
      </c>
      <c r="T1399" s="132" t="n">
        <v>0</v>
      </c>
      <c r="U1399" s="132" t="n">
        <v>0</v>
      </c>
      <c r="V1399" s="132" t="n">
        <v>0</v>
      </c>
      <c r="W1399" s="132" t="n">
        <v>0</v>
      </c>
      <c r="X1399" s="132" t="n">
        <v>0</v>
      </c>
      <c r="Y1399" s="132" t="n">
        <f aca="false">IF(L1399&lt;=2.5,1,IF(L1399&lt;=4.5,2,IF(L1399&lt;=6.5,3,4)))</f>
        <v>1</v>
      </c>
      <c r="Z1399" s="132" t="n">
        <f aca="false">IF(R1399=1,35,IF(S1399=1,64,IF(T1399=1,IF(Y1399=1,85,104),IF(U1399=1,IF(Y1399=1,124,152),IF(V1399=1,(IF(Y1399=1,146,IF(Y1399=2,178,263))),IF(W1399=1,(IF(Y1399=1,178,IF(Y1399=2,218,321))),IF(X1399=1,IF(Y1399=1,190,IF(Y1399=2,242,IF(Y1399=3,357,896))))))))))</f>
        <v>35</v>
      </c>
      <c r="AA1399" s="146" t="n">
        <f aca="false">Z1399*F1399</f>
        <v>1528044.6636</v>
      </c>
      <c r="AB1399" s="141" t="n">
        <v>0</v>
      </c>
      <c r="AC1399" s="136" t="s">
        <v>126</v>
      </c>
    </row>
    <row r="1400" customFormat="false" ht="13.8" hidden="false" customHeight="false" outlineLevel="0" collapsed="false">
      <c r="A1400" s="136" t="n">
        <v>1399</v>
      </c>
      <c r="B1400" s="132" t="n">
        <v>298855.019715</v>
      </c>
      <c r="C1400" s="132" t="n">
        <v>5044737.45102</v>
      </c>
      <c r="D1400" s="132" t="s">
        <v>920</v>
      </c>
      <c r="E1400" s="147" t="n">
        <v>4055.9</v>
      </c>
      <c r="F1400" s="144" t="n">
        <f aca="false">E1400*10.76391</f>
        <v>43657.342569</v>
      </c>
      <c r="G1400" s="132" t="s">
        <v>560</v>
      </c>
      <c r="H1400" s="132" t="n">
        <v>1</v>
      </c>
      <c r="I1400" s="132" t="n">
        <v>6</v>
      </c>
      <c r="J1400" s="132" t="n">
        <f aca="false">IF(L1400=13.5,IF(X1400=1,12,9),-0.392532+1.267037*L1400+0.472239*X1400+0.58658*W1400+0.089417*V1400+0.531633*U1400+0.337883*T1400-0.403545*S1400)</f>
        <v>5.207249</v>
      </c>
      <c r="K1400" s="145" t="n">
        <f aca="false">IF(I1400=0,J1400,I1400)</f>
        <v>6</v>
      </c>
      <c r="L1400" s="132" t="n">
        <v>4</v>
      </c>
      <c r="M1400" s="132" t="n">
        <v>2</v>
      </c>
      <c r="N1400" s="132" t="n">
        <v>10</v>
      </c>
      <c r="O1400" s="132" t="s">
        <v>153</v>
      </c>
      <c r="P1400" s="132" t="n">
        <v>2</v>
      </c>
      <c r="Q1400" s="132" t="n">
        <v>2.5</v>
      </c>
      <c r="R1400" s="132" t="n">
        <v>0</v>
      </c>
      <c r="S1400" s="132" t="n">
        <v>0</v>
      </c>
      <c r="T1400" s="132" t="n">
        <v>0</v>
      </c>
      <c r="U1400" s="132" t="n">
        <v>1</v>
      </c>
      <c r="V1400" s="132" t="n">
        <v>0</v>
      </c>
      <c r="W1400" s="132" t="n">
        <v>0</v>
      </c>
      <c r="X1400" s="132" t="n">
        <v>0</v>
      </c>
      <c r="Y1400" s="132" t="n">
        <f aca="false">IF(L1400&lt;=2.5,1,IF(L1400&lt;=4.5,2,IF(L1400&lt;=6.5,3,4)))</f>
        <v>2</v>
      </c>
      <c r="Z1400" s="132" t="n">
        <f aca="false">IF(R1400=1,35,IF(S1400=1,64,IF(T1400=1,IF(Y1400=1,85,104),IF(U1400=1,IF(Y1400=1,124,152),IF(V1400=1,(IF(Y1400=1,146,IF(Y1400=2,178,263))),IF(W1400=1,(IF(Y1400=1,178,IF(Y1400=2,218,321))),IF(X1400=1,IF(Y1400=1,190,IF(Y1400=2,242,IF(Y1400=3,357,896))))))))))</f>
        <v>152</v>
      </c>
      <c r="AA1400" s="146" t="n">
        <f aca="false">Z1400*F1400</f>
        <v>6635916.070488</v>
      </c>
      <c r="AB1400" s="141" t="n">
        <v>0</v>
      </c>
      <c r="AC1400" s="136" t="s">
        <v>191</v>
      </c>
    </row>
    <row r="1401" customFormat="false" ht="13.8" hidden="false" customHeight="false" outlineLevel="0" collapsed="false">
      <c r="A1401" s="136" t="n">
        <v>1400</v>
      </c>
      <c r="B1401" s="132" t="n">
        <v>292839.04616</v>
      </c>
      <c r="C1401" s="132" t="n">
        <v>5039747.0504</v>
      </c>
      <c r="D1401" s="132" t="s">
        <v>921</v>
      </c>
      <c r="E1401" s="147" t="n">
        <v>4052.8</v>
      </c>
      <c r="F1401" s="144" t="n">
        <f aca="false">E1401*10.76391</f>
        <v>43623.974448</v>
      </c>
      <c r="G1401" s="132" t="s">
        <v>262</v>
      </c>
      <c r="H1401" s="132" t="n">
        <v>1</v>
      </c>
      <c r="I1401" s="132" t="n">
        <v>6</v>
      </c>
      <c r="J1401" s="132" t="n">
        <f aca="false">IF(L1401=13.5,IF(X1401=1,12,9),-0.392532+1.267037*L1401+0.472239*X1401+0.58658*W1401+0.089417*V1401+0.531633*U1401+0.337883*T1401-0.403545*S1401)</f>
        <v>5.013499</v>
      </c>
      <c r="K1401" s="145" t="n">
        <f aca="false">IF(I1401=0,J1401,I1401)</f>
        <v>6</v>
      </c>
      <c r="L1401" s="132" t="n">
        <v>4</v>
      </c>
      <c r="M1401" s="132" t="n">
        <v>2</v>
      </c>
      <c r="N1401" s="132" t="n">
        <v>12</v>
      </c>
      <c r="O1401" s="132" t="s">
        <v>152</v>
      </c>
      <c r="P1401" s="132" t="n">
        <v>2</v>
      </c>
      <c r="Q1401" s="132" t="n">
        <v>2.5</v>
      </c>
      <c r="R1401" s="132" t="n">
        <v>0</v>
      </c>
      <c r="S1401" s="132" t="n">
        <v>0</v>
      </c>
      <c r="T1401" s="132" t="n">
        <v>1</v>
      </c>
      <c r="U1401" s="132" t="n">
        <v>0</v>
      </c>
      <c r="V1401" s="132" t="n">
        <v>0</v>
      </c>
      <c r="W1401" s="132" t="n">
        <v>0</v>
      </c>
      <c r="X1401" s="132" t="n">
        <v>0</v>
      </c>
      <c r="Y1401" s="132" t="n">
        <f aca="false">IF(L1401&lt;=2.5,1,IF(L1401&lt;=4.5,2,IF(L1401&lt;=6.5,3,4)))</f>
        <v>2</v>
      </c>
      <c r="Z1401" s="132" t="n">
        <f aca="false">IF(R1401=1,35,IF(S1401=1,64,IF(T1401=1,IF(Y1401=1,85,104),IF(U1401=1,IF(Y1401=1,124,152),IF(V1401=1,(IF(Y1401=1,146,IF(Y1401=2,178,263))),IF(W1401=1,(IF(Y1401=1,178,IF(Y1401=2,218,321))),IF(X1401=1,IF(Y1401=1,190,IF(Y1401=2,242,IF(Y1401=3,357,896))))))))))</f>
        <v>104</v>
      </c>
      <c r="AA1401" s="146" t="n">
        <f aca="false">Z1401*F1401</f>
        <v>4536893.342592</v>
      </c>
      <c r="AB1401" s="141" t="n">
        <v>0</v>
      </c>
      <c r="AC1401" s="136" t="s">
        <v>125</v>
      </c>
    </row>
    <row r="1402" customFormat="false" ht="13.8" hidden="false" customHeight="false" outlineLevel="0" collapsed="false">
      <c r="A1402" s="136" t="n">
        <v>1401</v>
      </c>
      <c r="B1402" s="132" t="n">
        <v>275862.4619</v>
      </c>
      <c r="C1402" s="132" t="n">
        <v>5035994.608</v>
      </c>
      <c r="D1402" s="132" t="s">
        <v>922</v>
      </c>
      <c r="E1402" s="147" t="n">
        <v>4052.4</v>
      </c>
      <c r="F1402" s="144" t="n">
        <f aca="false">E1402*10.76391</f>
        <v>43619.668884</v>
      </c>
      <c r="G1402" s="132" t="s">
        <v>688</v>
      </c>
      <c r="H1402" s="132" t="n">
        <v>0</v>
      </c>
      <c r="I1402" s="132" t="n">
        <v>0</v>
      </c>
      <c r="J1402" s="132" t="n">
        <f aca="false">IF(L1402=13.5,IF(X1402=1,12,9),-0.392532+1.267037*L1402+0.472239*X1402+0.58658*W1402+0.089417*V1402+0.531633*U1402+0.337883*T1402-0.403545*S1402)</f>
        <v>2.141542</v>
      </c>
      <c r="K1402" s="145" t="n">
        <f aca="false">IF(I1402=0,J1402,I1402)</f>
        <v>2.141542</v>
      </c>
      <c r="L1402" s="132" t="n">
        <v>2</v>
      </c>
      <c r="M1402" s="132" t="n">
        <v>1</v>
      </c>
      <c r="N1402" s="132" t="n">
        <v>4</v>
      </c>
      <c r="O1402" s="132" t="s">
        <v>150</v>
      </c>
      <c r="P1402" s="132" t="n">
        <v>2</v>
      </c>
      <c r="Q1402" s="132" t="n">
        <v>1.5</v>
      </c>
      <c r="R1402" s="132" t="n">
        <v>1</v>
      </c>
      <c r="S1402" s="132" t="n">
        <v>0</v>
      </c>
      <c r="T1402" s="132" t="n">
        <v>0</v>
      </c>
      <c r="U1402" s="132" t="n">
        <v>0</v>
      </c>
      <c r="V1402" s="132" t="n">
        <v>0</v>
      </c>
      <c r="W1402" s="132" t="n">
        <v>0</v>
      </c>
      <c r="X1402" s="132" t="n">
        <v>0</v>
      </c>
      <c r="Y1402" s="132" t="n">
        <f aca="false">IF(L1402&lt;=2.5,1,IF(L1402&lt;=4.5,2,IF(L1402&lt;=6.5,3,4)))</f>
        <v>1</v>
      </c>
      <c r="Z1402" s="132" t="n">
        <f aca="false">IF(R1402=1,35,IF(S1402=1,64,IF(T1402=1,IF(Y1402=1,85,104),IF(U1402=1,IF(Y1402=1,124,152),IF(V1402=1,(IF(Y1402=1,146,IF(Y1402=2,178,263))),IF(W1402=1,(IF(Y1402=1,178,IF(Y1402=2,218,321))),IF(X1402=1,IF(Y1402=1,190,IF(Y1402=2,242,IF(Y1402=3,357,896))))))))))</f>
        <v>35</v>
      </c>
      <c r="AA1402" s="146" t="n">
        <f aca="false">Z1402*F1402</f>
        <v>1526688.41094</v>
      </c>
      <c r="AB1402" s="141" t="n">
        <v>0</v>
      </c>
      <c r="AC1402" s="136" t="s">
        <v>126</v>
      </c>
    </row>
    <row r="1403" customFormat="false" ht="13.8" hidden="false" customHeight="false" outlineLevel="0" collapsed="false">
      <c r="A1403" s="136" t="n">
        <v>1402</v>
      </c>
      <c r="B1403" s="132" t="n">
        <v>303716.101</v>
      </c>
      <c r="C1403" s="132" t="n">
        <v>5056159.104</v>
      </c>
      <c r="D1403" s="132" t="s">
        <v>923</v>
      </c>
      <c r="E1403" s="147" t="n">
        <v>4036.7</v>
      </c>
      <c r="F1403" s="144" t="n">
        <f aca="false">E1403*10.76391</f>
        <v>43450.675497</v>
      </c>
      <c r="G1403" s="132" t="s">
        <v>333</v>
      </c>
      <c r="H1403" s="132" t="n">
        <v>0</v>
      </c>
      <c r="I1403" s="132" t="n">
        <v>0</v>
      </c>
      <c r="J1403" s="132" t="n">
        <f aca="false">IF(L1403=13.5,IF(X1403=1,12,9),-0.392532+1.267037*L1403+0.472239*X1403+0.58658*W1403+0.089417*V1403+0.531633*U1403+0.337883*T1403-0.403545*S1403)</f>
        <v>2.141542</v>
      </c>
      <c r="K1403" s="145" t="n">
        <f aca="false">IF(I1403=0,J1403,I1403)</f>
        <v>2.141542</v>
      </c>
      <c r="L1403" s="132" t="n">
        <v>2</v>
      </c>
      <c r="M1403" s="132" t="n">
        <v>1</v>
      </c>
      <c r="N1403" s="132" t="n">
        <v>3</v>
      </c>
      <c r="O1403" s="132" t="s">
        <v>150</v>
      </c>
      <c r="P1403" s="132" t="n">
        <v>2</v>
      </c>
      <c r="Q1403" s="132" t="n">
        <v>1.5</v>
      </c>
      <c r="R1403" s="132" t="n">
        <v>1</v>
      </c>
      <c r="S1403" s="132" t="n">
        <v>0</v>
      </c>
      <c r="T1403" s="132" t="n">
        <v>0</v>
      </c>
      <c r="U1403" s="132" t="n">
        <v>0</v>
      </c>
      <c r="V1403" s="132" t="n">
        <v>0</v>
      </c>
      <c r="W1403" s="132" t="n">
        <v>0</v>
      </c>
      <c r="X1403" s="132" t="n">
        <v>0</v>
      </c>
      <c r="Y1403" s="132" t="n">
        <f aca="false">IF(L1403&lt;=2.5,1,IF(L1403&lt;=4.5,2,IF(L1403&lt;=6.5,3,4)))</f>
        <v>1</v>
      </c>
      <c r="Z1403" s="132" t="n">
        <f aca="false">IF(R1403=1,35,IF(S1403=1,64,IF(T1403=1,IF(Y1403=1,85,104),IF(U1403=1,IF(Y1403=1,124,152),IF(V1403=1,(IF(Y1403=1,146,IF(Y1403=2,178,263))),IF(W1403=1,(IF(Y1403=1,178,IF(Y1403=2,218,321))),IF(X1403=1,IF(Y1403=1,190,IF(Y1403=2,242,IF(Y1403=3,357,896))))))))))</f>
        <v>35</v>
      </c>
      <c r="AA1403" s="146" t="n">
        <f aca="false">Z1403*F1403</f>
        <v>1520773.642395</v>
      </c>
      <c r="AB1403" s="141" t="n">
        <v>0</v>
      </c>
      <c r="AC1403" s="136" t="s">
        <v>126</v>
      </c>
    </row>
    <row r="1404" customFormat="false" ht="13.8" hidden="false" customHeight="false" outlineLevel="0" collapsed="false">
      <c r="A1404" s="136" t="n">
        <v>1403</v>
      </c>
      <c r="B1404" s="132" t="n">
        <v>296172.54242</v>
      </c>
      <c r="C1404" s="132" t="n">
        <v>5032307.69252</v>
      </c>
      <c r="D1404" s="132" t="s">
        <v>924</v>
      </c>
      <c r="E1404" s="147" t="n">
        <v>4036</v>
      </c>
      <c r="F1404" s="144" t="n">
        <f aca="false">E1404*10.76391</f>
        <v>43443.14076</v>
      </c>
      <c r="G1404" s="132" t="s">
        <v>672</v>
      </c>
      <c r="H1404" s="132" t="n">
        <v>0</v>
      </c>
      <c r="I1404" s="132" t="n">
        <v>0</v>
      </c>
      <c r="J1404" s="132" t="n">
        <f aca="false">IF(L1404=13.5,IF(X1404=1,12,9),-0.392532+1.267037*L1404+0.472239*X1404+0.58658*W1404+0.089417*V1404+0.531633*U1404+0.337883*T1404-0.403545*S1404)</f>
        <v>1.737997</v>
      </c>
      <c r="K1404" s="145" t="n">
        <f aca="false">IF(I1404=0,J1404,I1404)</f>
        <v>1.737997</v>
      </c>
      <c r="L1404" s="132" t="n">
        <v>2</v>
      </c>
      <c r="M1404" s="132" t="n">
        <v>1</v>
      </c>
      <c r="N1404" s="132" t="n">
        <v>3</v>
      </c>
      <c r="O1404" s="132" t="s">
        <v>151</v>
      </c>
      <c r="P1404" s="132" t="n">
        <v>2</v>
      </c>
      <c r="Q1404" s="132" t="n">
        <v>1.5</v>
      </c>
      <c r="R1404" s="132" t="n">
        <v>0</v>
      </c>
      <c r="S1404" s="132" t="n">
        <v>1</v>
      </c>
      <c r="T1404" s="132" t="n">
        <v>0</v>
      </c>
      <c r="U1404" s="132" t="n">
        <v>0</v>
      </c>
      <c r="V1404" s="132" t="n">
        <v>0</v>
      </c>
      <c r="W1404" s="132" t="n">
        <v>0</v>
      </c>
      <c r="X1404" s="132" t="n">
        <v>0</v>
      </c>
      <c r="Y1404" s="132" t="n">
        <f aca="false">IF(L1404&lt;=2.5,1,IF(L1404&lt;=4.5,2,IF(L1404&lt;=6.5,3,4)))</f>
        <v>1</v>
      </c>
      <c r="Z1404" s="132" t="n">
        <f aca="false">IF(R1404=1,35,IF(S1404=1,64,IF(T1404=1,IF(Y1404=1,85,104),IF(U1404=1,IF(Y1404=1,124,152),IF(V1404=1,(IF(Y1404=1,146,IF(Y1404=2,178,263))),IF(W1404=1,(IF(Y1404=1,178,IF(Y1404=2,218,321))),IF(X1404=1,IF(Y1404=1,190,IF(Y1404=2,242,IF(Y1404=3,357,896))))))))))</f>
        <v>64</v>
      </c>
      <c r="AA1404" s="146" t="n">
        <f aca="false">Z1404*F1404</f>
        <v>2780361.00864</v>
      </c>
      <c r="AB1404" s="141" t="n">
        <v>0</v>
      </c>
      <c r="AC1404" s="136" t="s">
        <v>125</v>
      </c>
    </row>
    <row r="1405" customFormat="false" ht="13.8" hidden="false" customHeight="false" outlineLevel="0" collapsed="false">
      <c r="A1405" s="136" t="n">
        <v>1404</v>
      </c>
      <c r="B1405" s="132" t="n">
        <v>295310.907654</v>
      </c>
      <c r="C1405" s="132" t="n">
        <v>5033289.78903</v>
      </c>
      <c r="D1405" s="132" t="s">
        <v>925</v>
      </c>
      <c r="E1405" s="147" t="n">
        <v>4032.3</v>
      </c>
      <c r="F1405" s="144" t="n">
        <f aca="false">E1405*10.76391</f>
        <v>43403.314293</v>
      </c>
      <c r="G1405" s="132" t="s">
        <v>200</v>
      </c>
      <c r="H1405" s="132" t="n">
        <v>0</v>
      </c>
      <c r="I1405" s="132" t="n">
        <v>0</v>
      </c>
      <c r="J1405" s="132" t="n">
        <f aca="false">IF(L1405=13.5,IF(X1405=1,12,9),-0.392532+1.267037*L1405+0.472239*X1405+0.58658*W1405+0.089417*V1405+0.531633*U1405+0.337883*T1405-0.403545*S1405)</f>
        <v>2.3715155</v>
      </c>
      <c r="K1405" s="145" t="n">
        <f aca="false">IF(I1405=0,J1405,I1405)</f>
        <v>2.3715155</v>
      </c>
      <c r="L1405" s="132" t="n">
        <v>2.5</v>
      </c>
      <c r="M1405" s="132" t="n">
        <v>1</v>
      </c>
      <c r="N1405" s="132" t="n">
        <v>5</v>
      </c>
      <c r="O1405" s="132" t="s">
        <v>151</v>
      </c>
      <c r="P1405" s="132" t="n">
        <v>2</v>
      </c>
      <c r="Q1405" s="132" t="n">
        <v>1.5</v>
      </c>
      <c r="R1405" s="132" t="n">
        <v>0</v>
      </c>
      <c r="S1405" s="132" t="n">
        <v>1</v>
      </c>
      <c r="T1405" s="132" t="n">
        <v>0</v>
      </c>
      <c r="U1405" s="132" t="n">
        <v>0</v>
      </c>
      <c r="V1405" s="132" t="n">
        <v>0</v>
      </c>
      <c r="W1405" s="132" t="n">
        <v>0</v>
      </c>
      <c r="X1405" s="132" t="n">
        <v>0</v>
      </c>
      <c r="Y1405" s="132" t="n">
        <f aca="false">IF(L1405&lt;=2.5,1,IF(L1405&lt;=4.5,2,IF(L1405&lt;=6.5,3,4)))</f>
        <v>1</v>
      </c>
      <c r="Z1405" s="132" t="n">
        <f aca="false">IF(R1405=1,35,IF(S1405=1,64,IF(T1405=1,IF(Y1405=1,85,104),IF(U1405=1,IF(Y1405=1,124,152),IF(V1405=1,(IF(Y1405=1,146,IF(Y1405=2,178,263))),IF(W1405=1,(IF(Y1405=1,178,IF(Y1405=2,218,321))),IF(X1405=1,IF(Y1405=1,190,IF(Y1405=2,242,IF(Y1405=3,357,896))))))))))</f>
        <v>64</v>
      </c>
      <c r="AA1405" s="146" t="n">
        <f aca="false">Z1405*F1405</f>
        <v>2777812.114752</v>
      </c>
      <c r="AB1405" s="141" t="n">
        <v>0</v>
      </c>
      <c r="AC1405" s="136" t="s">
        <v>125</v>
      </c>
    </row>
    <row r="1406" customFormat="false" ht="13.8" hidden="false" customHeight="false" outlineLevel="0" collapsed="false">
      <c r="A1406" s="136" t="n">
        <v>1405</v>
      </c>
      <c r="B1406" s="132" t="n">
        <v>304414.599817</v>
      </c>
      <c r="C1406" s="132" t="n">
        <v>5059710.57838</v>
      </c>
      <c r="D1406" s="132" t="s">
        <v>926</v>
      </c>
      <c r="E1406" s="147" t="n">
        <v>4027.6</v>
      </c>
      <c r="F1406" s="144" t="n">
        <f aca="false">E1406*10.76391</f>
        <v>43352.723916</v>
      </c>
      <c r="G1406" s="132" t="s">
        <v>333</v>
      </c>
      <c r="H1406" s="132" t="n">
        <v>0</v>
      </c>
      <c r="I1406" s="132" t="n">
        <v>0</v>
      </c>
      <c r="J1406" s="132" t="n">
        <f aca="false">IF(L1406=13.5,IF(X1406=1,12,9),-0.392532+1.267037*L1406+0.472239*X1406+0.58658*W1406+0.089417*V1406+0.531633*U1406+0.337883*T1406-0.403545*S1406)</f>
        <v>2.141542</v>
      </c>
      <c r="K1406" s="145" t="n">
        <f aca="false">IF(I1406=0,J1406,I1406)</f>
        <v>2.141542</v>
      </c>
      <c r="L1406" s="132" t="n">
        <v>2</v>
      </c>
      <c r="M1406" s="132" t="n">
        <v>1</v>
      </c>
      <c r="N1406" s="132" t="n">
        <v>3</v>
      </c>
      <c r="O1406" s="132" t="s">
        <v>150</v>
      </c>
      <c r="P1406" s="132" t="n">
        <v>2</v>
      </c>
      <c r="Q1406" s="132" t="n">
        <v>1.5</v>
      </c>
      <c r="R1406" s="132" t="n">
        <v>1</v>
      </c>
      <c r="S1406" s="132" t="n">
        <v>0</v>
      </c>
      <c r="T1406" s="132" t="n">
        <v>0</v>
      </c>
      <c r="U1406" s="132" t="n">
        <v>0</v>
      </c>
      <c r="V1406" s="132" t="n">
        <v>0</v>
      </c>
      <c r="W1406" s="132" t="n">
        <v>0</v>
      </c>
      <c r="X1406" s="132" t="n">
        <v>0</v>
      </c>
      <c r="Y1406" s="132" t="n">
        <f aca="false">IF(L1406&lt;=2.5,1,IF(L1406&lt;=4.5,2,IF(L1406&lt;=6.5,3,4)))</f>
        <v>1</v>
      </c>
      <c r="Z1406" s="132" t="n">
        <f aca="false">IF(R1406=1,35,IF(S1406=1,64,IF(T1406=1,IF(Y1406=1,85,104),IF(U1406=1,IF(Y1406=1,124,152),IF(V1406=1,(IF(Y1406=1,146,IF(Y1406=2,178,263))),IF(W1406=1,(IF(Y1406=1,178,IF(Y1406=2,218,321))),IF(X1406=1,IF(Y1406=1,190,IF(Y1406=2,242,IF(Y1406=3,357,896))))))))))</f>
        <v>35</v>
      </c>
      <c r="AA1406" s="146" t="n">
        <f aca="false">Z1406*F1406</f>
        <v>1517345.33706</v>
      </c>
      <c r="AB1406" s="141" t="n">
        <v>0</v>
      </c>
      <c r="AC1406" s="136" t="s">
        <v>126</v>
      </c>
    </row>
    <row r="1407" customFormat="false" ht="13.8" hidden="false" customHeight="false" outlineLevel="0" collapsed="false">
      <c r="A1407" s="136" t="n">
        <v>1406</v>
      </c>
      <c r="B1407" s="132" t="n">
        <v>296299.963078</v>
      </c>
      <c r="C1407" s="132" t="n">
        <v>5034101.36106</v>
      </c>
      <c r="D1407" s="132" t="s">
        <v>927</v>
      </c>
      <c r="E1407" s="147" t="n">
        <v>4006.1</v>
      </c>
      <c r="F1407" s="144" t="n">
        <f aca="false">E1407*10.76391</f>
        <v>43121.299851</v>
      </c>
      <c r="G1407" s="132" t="s">
        <v>464</v>
      </c>
      <c r="H1407" s="132" t="n">
        <v>0.5</v>
      </c>
      <c r="I1407" s="132" t="n">
        <v>4.5</v>
      </c>
      <c r="J1407" s="132" t="n">
        <f aca="false">IF(L1407=13.5,IF(X1407=1,12,9),-0.392532+1.267037*L1407+0.472239*X1407+0.58658*W1407+0.089417*V1407+0.531633*U1407+0.337883*T1407-0.403545*S1407)</f>
        <v>5.539108</v>
      </c>
      <c r="K1407" s="145" t="n">
        <f aca="false">IF(I1407=0,J1407,I1407)</f>
        <v>4.5</v>
      </c>
      <c r="L1407" s="132" t="n">
        <v>5</v>
      </c>
      <c r="M1407" s="132" t="n">
        <v>3</v>
      </c>
      <c r="N1407" s="132" t="n">
        <v>16</v>
      </c>
      <c r="O1407" s="132" t="s">
        <v>151</v>
      </c>
      <c r="P1407" s="132" t="n">
        <v>2</v>
      </c>
      <c r="Q1407" s="132" t="n">
        <v>2.5</v>
      </c>
      <c r="R1407" s="132" t="n">
        <v>0</v>
      </c>
      <c r="S1407" s="132" t="n">
        <v>1</v>
      </c>
      <c r="T1407" s="132" t="n">
        <v>0</v>
      </c>
      <c r="U1407" s="132" t="n">
        <v>0</v>
      </c>
      <c r="V1407" s="132" t="n">
        <v>0</v>
      </c>
      <c r="W1407" s="132" t="n">
        <v>0</v>
      </c>
      <c r="X1407" s="132" t="n">
        <v>0</v>
      </c>
      <c r="Y1407" s="132" t="n">
        <f aca="false">IF(L1407&lt;=2.5,1,IF(L1407&lt;=4.5,2,IF(L1407&lt;=6.5,3,4)))</f>
        <v>3</v>
      </c>
      <c r="Z1407" s="132" t="n">
        <f aca="false">IF(R1407=1,35,IF(S1407=1,64,IF(T1407=1,IF(Y1407=1,85,104),IF(U1407=1,IF(Y1407=1,124,152),IF(V1407=1,(IF(Y1407=1,146,IF(Y1407=2,178,263))),IF(W1407=1,(IF(Y1407=1,178,IF(Y1407=2,218,321))),IF(X1407=1,IF(Y1407=1,190,IF(Y1407=2,242,IF(Y1407=3,357,896))))))))))</f>
        <v>64</v>
      </c>
      <c r="AA1407" s="146" t="n">
        <f aca="false">Z1407*F1407</f>
        <v>2759763.190464</v>
      </c>
      <c r="AB1407" s="141" t="n">
        <v>0</v>
      </c>
      <c r="AC1407" s="136" t="s">
        <v>125</v>
      </c>
    </row>
    <row r="1408" customFormat="false" ht="13.8" hidden="false" customHeight="false" outlineLevel="0" collapsed="false">
      <c r="A1408" s="136" t="n">
        <v>1407</v>
      </c>
      <c r="B1408" s="132" t="n">
        <v>301790.145671</v>
      </c>
      <c r="C1408" s="132" t="n">
        <v>5036523.38656</v>
      </c>
      <c r="D1408" s="132" t="s">
        <v>928</v>
      </c>
      <c r="E1408" s="147" t="n">
        <v>4005.5</v>
      </c>
      <c r="F1408" s="144" t="n">
        <f aca="false">E1408*10.76391</f>
        <v>43114.841505</v>
      </c>
      <c r="G1408" s="132" t="s">
        <v>636</v>
      </c>
      <c r="H1408" s="132" t="n">
        <v>0</v>
      </c>
      <c r="I1408" s="132" t="n">
        <v>0</v>
      </c>
      <c r="J1408" s="132" t="n">
        <f aca="false">IF(L1408=13.5,IF(X1408=1,12,9),-0.392532+1.267037*L1408+0.472239*X1408+0.58658*W1408+0.089417*V1408+0.531633*U1408+0.337883*T1408-0.403545*S1408)</f>
        <v>3.497996</v>
      </c>
      <c r="K1408" s="145" t="n">
        <f aca="false">IF(I1408=0,J1408,I1408)</f>
        <v>3.497996</v>
      </c>
      <c r="L1408" s="132" t="n">
        <v>3</v>
      </c>
      <c r="M1408" s="132" t="n">
        <v>2</v>
      </c>
      <c r="N1408" s="132" t="n">
        <v>8</v>
      </c>
      <c r="O1408" s="132" t="s">
        <v>154</v>
      </c>
      <c r="P1408" s="132" t="n">
        <v>1</v>
      </c>
      <c r="Q1408" s="132" t="n">
        <v>1.5</v>
      </c>
      <c r="R1408" s="132" t="n">
        <v>0</v>
      </c>
      <c r="S1408" s="132" t="n">
        <v>0</v>
      </c>
      <c r="T1408" s="132" t="n">
        <v>0</v>
      </c>
      <c r="U1408" s="132" t="n">
        <v>0</v>
      </c>
      <c r="V1408" s="132" t="n">
        <v>1</v>
      </c>
      <c r="W1408" s="132" t="n">
        <v>0</v>
      </c>
      <c r="X1408" s="132" t="n">
        <v>0</v>
      </c>
      <c r="Y1408" s="132" t="n">
        <f aca="false">IF(L1408&lt;=2.5,1,IF(L1408&lt;=4.5,2,IF(L1408&lt;=6.5,3,4)))</f>
        <v>2</v>
      </c>
      <c r="Z1408" s="132" t="n">
        <f aca="false">IF(R1408=1,35,IF(S1408=1,64,IF(T1408=1,IF(Y1408=1,85,104),IF(U1408=1,IF(Y1408=1,124,152),IF(V1408=1,(IF(Y1408=1,146,IF(Y1408=2,178,263))),IF(W1408=1,(IF(Y1408=1,178,IF(Y1408=2,218,321))),IF(X1408=1,IF(Y1408=1,190,IF(Y1408=2,242,IF(Y1408=3,357,896))))))))))</f>
        <v>178</v>
      </c>
      <c r="AA1408" s="146" t="n">
        <f aca="false">Z1408*F1408</f>
        <v>7674441.78789</v>
      </c>
      <c r="AB1408" s="141" t="n">
        <v>1</v>
      </c>
      <c r="AC1408" s="136" t="s">
        <v>191</v>
      </c>
    </row>
    <row r="1409" customFormat="false" ht="13.8" hidden="false" customHeight="false" outlineLevel="0" collapsed="false">
      <c r="A1409" s="136" t="n">
        <v>1408</v>
      </c>
      <c r="B1409" s="132" t="n">
        <v>299651.026058</v>
      </c>
      <c r="C1409" s="132" t="n">
        <v>5038645.04568</v>
      </c>
      <c r="D1409" s="132" t="s">
        <v>929</v>
      </c>
      <c r="E1409" s="147" t="n">
        <v>3997.4</v>
      </c>
      <c r="F1409" s="144" t="n">
        <f aca="false">E1409*10.76391</f>
        <v>43027.653834</v>
      </c>
      <c r="G1409" s="132" t="s">
        <v>287</v>
      </c>
      <c r="H1409" s="132" t="n">
        <v>2</v>
      </c>
      <c r="I1409" s="132" t="n">
        <v>6</v>
      </c>
      <c r="J1409" s="132" t="n">
        <f aca="false">IF(L1409=13.5,IF(X1409=1,12,9),-0.392532+1.267037*L1409+0.472239*X1409+0.58658*W1409+0.089417*V1409+0.531633*U1409+0.337883*T1409-0.403545*S1409)</f>
        <v>3.880818</v>
      </c>
      <c r="K1409" s="145" t="n">
        <f aca="false">IF(I1409=0,J1409,I1409)</f>
        <v>6</v>
      </c>
      <c r="L1409" s="132" t="n">
        <v>3</v>
      </c>
      <c r="M1409" s="132" t="n">
        <v>2</v>
      </c>
      <c r="N1409" s="132" t="n">
        <v>8</v>
      </c>
      <c r="O1409" s="132" t="s">
        <v>156</v>
      </c>
      <c r="P1409" s="132" t="n">
        <v>2</v>
      </c>
      <c r="Q1409" s="132" t="n">
        <v>2</v>
      </c>
      <c r="R1409" s="132" t="n">
        <v>0</v>
      </c>
      <c r="S1409" s="132" t="n">
        <v>0</v>
      </c>
      <c r="T1409" s="132" t="n">
        <v>0</v>
      </c>
      <c r="U1409" s="132" t="n">
        <v>0</v>
      </c>
      <c r="V1409" s="132" t="n">
        <v>0</v>
      </c>
      <c r="W1409" s="132" t="n">
        <v>0</v>
      </c>
      <c r="X1409" s="132" t="n">
        <v>1</v>
      </c>
      <c r="Y1409" s="132" t="n">
        <f aca="false">IF(L1409&lt;=2.5,1,IF(L1409&lt;=4.5,2,IF(L1409&lt;=6.5,3,4)))</f>
        <v>2</v>
      </c>
      <c r="Z1409" s="132" t="n">
        <f aca="false">IF(R1409=1,35,IF(S1409=1,64,IF(T1409=1,IF(Y1409=1,85,104),IF(U1409=1,IF(Y1409=1,124,152),IF(V1409=1,(IF(Y1409=1,146,IF(Y1409=2,178,263))),IF(W1409=1,(IF(Y1409=1,178,IF(Y1409=2,218,321))),IF(X1409=1,IF(Y1409=1,190,IF(Y1409=2,242,IF(Y1409=3,357,896))))))))))</f>
        <v>242</v>
      </c>
      <c r="AA1409" s="146" t="n">
        <f aca="false">Z1409*F1409</f>
        <v>10412692.227828</v>
      </c>
      <c r="AB1409" s="141" t="n">
        <v>0</v>
      </c>
      <c r="AC1409" s="136" t="s">
        <v>291</v>
      </c>
    </row>
    <row r="1410" customFormat="false" ht="13.8" hidden="false" customHeight="false" outlineLevel="0" collapsed="false">
      <c r="A1410" s="136" t="n">
        <v>1409</v>
      </c>
      <c r="B1410" s="132" t="n">
        <v>296845.129951</v>
      </c>
      <c r="C1410" s="132" t="n">
        <v>5051491.47382</v>
      </c>
      <c r="D1410" s="132" t="s">
        <v>930</v>
      </c>
      <c r="E1410" s="147" t="n">
        <v>3994.6</v>
      </c>
      <c r="F1410" s="144" t="n">
        <f aca="false">E1410*10.76391</f>
        <v>42997.514886</v>
      </c>
      <c r="G1410" s="132" t="s">
        <v>375</v>
      </c>
      <c r="H1410" s="132" t="n">
        <v>0.7</v>
      </c>
      <c r="I1410" s="132" t="n">
        <v>1.5</v>
      </c>
      <c r="J1410" s="132" t="n">
        <f aca="false">IF(L1410=13.5,IF(X1410=1,12,9),-0.392532+1.267037*L1410+0.472239*X1410+0.58658*W1410+0.089417*V1410+0.531633*U1410+0.337883*T1410-0.403545*S1410)</f>
        <v>1.737997</v>
      </c>
      <c r="K1410" s="145" t="n">
        <f aca="false">IF(I1410=0,J1410,I1410)</f>
        <v>1.5</v>
      </c>
      <c r="L1410" s="132" t="n">
        <v>2</v>
      </c>
      <c r="M1410" s="132" t="n">
        <v>2</v>
      </c>
      <c r="N1410" s="132" t="n">
        <v>3</v>
      </c>
      <c r="O1410" s="132" t="s">
        <v>151</v>
      </c>
      <c r="P1410" s="132" t="n">
        <v>1.5</v>
      </c>
      <c r="Q1410" s="132" t="n">
        <v>2</v>
      </c>
      <c r="R1410" s="132" t="n">
        <v>0</v>
      </c>
      <c r="S1410" s="132" t="n">
        <v>1</v>
      </c>
      <c r="T1410" s="132" t="n">
        <v>0</v>
      </c>
      <c r="U1410" s="132" t="n">
        <v>0</v>
      </c>
      <c r="V1410" s="132" t="n">
        <v>0</v>
      </c>
      <c r="W1410" s="132" t="n">
        <v>0</v>
      </c>
      <c r="X1410" s="132" t="n">
        <v>0</v>
      </c>
      <c r="Y1410" s="132" t="n">
        <f aca="false">IF(L1410&lt;=2.5,1,IF(L1410&lt;=4.5,2,IF(L1410&lt;=6.5,3,4)))</f>
        <v>1</v>
      </c>
      <c r="Z1410" s="132" t="n">
        <f aca="false">IF(R1410=1,35,IF(S1410=1,64,IF(T1410=1,IF(Y1410=1,85,104),IF(U1410=1,IF(Y1410=1,124,152),IF(V1410=1,(IF(Y1410=1,146,IF(Y1410=2,178,263))),IF(W1410=1,(IF(Y1410=1,178,IF(Y1410=2,218,321))),IF(X1410=1,IF(Y1410=1,190,IF(Y1410=2,242,IF(Y1410=3,357,896))))))))))</f>
        <v>64</v>
      </c>
      <c r="AA1410" s="146" t="n">
        <f aca="false">Z1410*F1410</f>
        <v>2751840.952704</v>
      </c>
      <c r="AB1410" s="141" t="n">
        <v>0</v>
      </c>
      <c r="AC1410" s="136" t="s">
        <v>125</v>
      </c>
    </row>
    <row r="1411" customFormat="false" ht="13.8" hidden="false" customHeight="false" outlineLevel="0" collapsed="false">
      <c r="A1411" s="136" t="n">
        <v>1410</v>
      </c>
      <c r="B1411" s="132" t="n">
        <v>294437.410036</v>
      </c>
      <c r="C1411" s="132" t="n">
        <v>5049737.89219</v>
      </c>
      <c r="D1411" s="132" t="s">
        <v>931</v>
      </c>
      <c r="E1411" s="147" t="n">
        <v>3984.3</v>
      </c>
      <c r="F1411" s="144" t="n">
        <f aca="false">E1411*10.76391</f>
        <v>42886.646613</v>
      </c>
      <c r="G1411" s="132" t="s">
        <v>278</v>
      </c>
      <c r="H1411" s="132" t="n">
        <v>3</v>
      </c>
      <c r="I1411" s="132" t="n">
        <v>9</v>
      </c>
      <c r="J1411" s="132" t="n">
        <f aca="false">IF(L1411=13.5,IF(X1411=1,12,9),-0.392532+1.267037*L1411+0.472239*X1411+0.58658*W1411+0.089417*V1411+0.531633*U1411+0.337883*T1411-0.403545*S1411)</f>
        <v>5.539108</v>
      </c>
      <c r="K1411" s="145" t="n">
        <f aca="false">IF(I1411=0,J1411,I1411)</f>
        <v>9</v>
      </c>
      <c r="L1411" s="132" t="n">
        <v>5</v>
      </c>
      <c r="M1411" s="132" t="n">
        <v>4</v>
      </c>
      <c r="N1411" s="132" t="n">
        <v>15</v>
      </c>
      <c r="O1411" s="132" t="s">
        <v>151</v>
      </c>
      <c r="P1411" s="132" t="n">
        <v>2</v>
      </c>
      <c r="Q1411" s="132" t="n">
        <v>2</v>
      </c>
      <c r="R1411" s="132" t="n">
        <v>0</v>
      </c>
      <c r="S1411" s="132" t="n">
        <v>1</v>
      </c>
      <c r="T1411" s="132" t="n">
        <v>0</v>
      </c>
      <c r="U1411" s="132" t="n">
        <v>0</v>
      </c>
      <c r="V1411" s="132" t="n">
        <v>0</v>
      </c>
      <c r="W1411" s="132" t="n">
        <v>0</v>
      </c>
      <c r="X1411" s="132" t="n">
        <v>0</v>
      </c>
      <c r="Y1411" s="132" t="n">
        <f aca="false">IF(L1411&lt;=2.5,1,IF(L1411&lt;=4.5,2,IF(L1411&lt;=6.5,3,4)))</f>
        <v>3</v>
      </c>
      <c r="Z1411" s="132" t="n">
        <f aca="false">IF(R1411=1,35,IF(S1411=1,64,IF(T1411=1,IF(Y1411=1,85,104),IF(U1411=1,IF(Y1411=1,124,152),IF(V1411=1,(IF(Y1411=1,146,IF(Y1411=2,178,263))),IF(W1411=1,(IF(Y1411=1,178,IF(Y1411=2,218,321))),IF(X1411=1,IF(Y1411=1,190,IF(Y1411=2,242,IF(Y1411=3,357,896))))))))))</f>
        <v>64</v>
      </c>
      <c r="AA1411" s="146" t="n">
        <f aca="false">Z1411*F1411</f>
        <v>2744745.383232</v>
      </c>
      <c r="AB1411" s="141" t="n">
        <v>0</v>
      </c>
      <c r="AC1411" s="136" t="s">
        <v>125</v>
      </c>
    </row>
    <row r="1412" customFormat="false" ht="13.8" hidden="false" customHeight="false" outlineLevel="0" collapsed="false">
      <c r="A1412" s="136" t="n">
        <v>1411</v>
      </c>
      <c r="B1412" s="132" t="n">
        <v>293072.248916</v>
      </c>
      <c r="C1412" s="132" t="n">
        <v>5039928.11016</v>
      </c>
      <c r="D1412" s="132" t="s">
        <v>932</v>
      </c>
      <c r="E1412" s="147" t="n">
        <v>3971.9</v>
      </c>
      <c r="F1412" s="144" t="n">
        <f aca="false">E1412*10.76391</f>
        <v>42753.174129</v>
      </c>
      <c r="G1412" s="132" t="s">
        <v>262</v>
      </c>
      <c r="H1412" s="132" t="n">
        <v>1</v>
      </c>
      <c r="I1412" s="132" t="n">
        <v>6</v>
      </c>
      <c r="J1412" s="132" t="n">
        <f aca="false">IF(L1412=13.5,IF(X1412=1,12,9),-0.392532+1.267037*L1412+0.472239*X1412+0.58658*W1412+0.089417*V1412+0.531633*U1412+0.337883*T1412-0.403545*S1412)</f>
        <v>5.013499</v>
      </c>
      <c r="K1412" s="145" t="n">
        <f aca="false">IF(I1412=0,J1412,I1412)</f>
        <v>6</v>
      </c>
      <c r="L1412" s="132" t="n">
        <v>4</v>
      </c>
      <c r="M1412" s="132" t="n">
        <v>2</v>
      </c>
      <c r="N1412" s="132" t="n">
        <v>12</v>
      </c>
      <c r="O1412" s="132" t="s">
        <v>152</v>
      </c>
      <c r="P1412" s="132" t="n">
        <v>2</v>
      </c>
      <c r="Q1412" s="132" t="n">
        <v>2.5</v>
      </c>
      <c r="R1412" s="132" t="n">
        <v>0</v>
      </c>
      <c r="S1412" s="132" t="n">
        <v>0</v>
      </c>
      <c r="T1412" s="132" t="n">
        <v>1</v>
      </c>
      <c r="U1412" s="132" t="n">
        <v>0</v>
      </c>
      <c r="V1412" s="132" t="n">
        <v>0</v>
      </c>
      <c r="W1412" s="132" t="n">
        <v>0</v>
      </c>
      <c r="X1412" s="132" t="n">
        <v>0</v>
      </c>
      <c r="Y1412" s="132" t="n">
        <f aca="false">IF(L1412&lt;=2.5,1,IF(L1412&lt;=4.5,2,IF(L1412&lt;=6.5,3,4)))</f>
        <v>2</v>
      </c>
      <c r="Z1412" s="132" t="n">
        <f aca="false">IF(R1412=1,35,IF(S1412=1,64,IF(T1412=1,IF(Y1412=1,85,104),IF(U1412=1,IF(Y1412=1,124,152),IF(V1412=1,(IF(Y1412=1,146,IF(Y1412=2,178,263))),IF(W1412=1,(IF(Y1412=1,178,IF(Y1412=2,218,321))),IF(X1412=1,IF(Y1412=1,190,IF(Y1412=2,242,IF(Y1412=3,357,896))))))))))</f>
        <v>104</v>
      </c>
      <c r="AA1412" s="146" t="n">
        <f aca="false">Z1412*F1412</f>
        <v>4446330.109416</v>
      </c>
      <c r="AB1412" s="141" t="n">
        <v>0</v>
      </c>
      <c r="AC1412" s="136" t="s">
        <v>125</v>
      </c>
    </row>
    <row r="1413" customFormat="false" ht="13.8" hidden="false" customHeight="false" outlineLevel="0" collapsed="false">
      <c r="A1413" s="136" t="n">
        <v>1412</v>
      </c>
      <c r="B1413" s="132" t="n">
        <v>291734.226461</v>
      </c>
      <c r="C1413" s="132" t="n">
        <v>5046104.84624</v>
      </c>
      <c r="D1413" s="132" t="s">
        <v>933</v>
      </c>
      <c r="E1413" s="147" t="n">
        <v>3948.4</v>
      </c>
      <c r="F1413" s="144" t="n">
        <f aca="false">E1413*10.76391</f>
        <v>42500.222244</v>
      </c>
      <c r="G1413" s="132" t="s">
        <v>493</v>
      </c>
      <c r="H1413" s="132" t="n">
        <v>0</v>
      </c>
      <c r="I1413" s="132" t="n">
        <v>0</v>
      </c>
      <c r="J1413" s="132" t="n">
        <f aca="false">IF(L1413=13.5,IF(X1413=1,12,9),-0.392532+1.267037*L1413+0.472239*X1413+0.58658*W1413+0.089417*V1413+0.531633*U1413+0.337883*T1413-0.403545*S1413)</f>
        <v>2.479425</v>
      </c>
      <c r="K1413" s="145" t="n">
        <f aca="false">IF(I1413=0,J1413,I1413)</f>
        <v>2.479425</v>
      </c>
      <c r="L1413" s="132" t="n">
        <v>2</v>
      </c>
      <c r="M1413" s="132" t="n">
        <v>1</v>
      </c>
      <c r="N1413" s="132" t="n">
        <v>3</v>
      </c>
      <c r="O1413" s="132" t="s">
        <v>152</v>
      </c>
      <c r="P1413" s="132" t="n">
        <v>2</v>
      </c>
      <c r="Q1413" s="132" t="n">
        <v>2.5</v>
      </c>
      <c r="R1413" s="132" t="n">
        <v>0</v>
      </c>
      <c r="S1413" s="132" t="n">
        <v>0</v>
      </c>
      <c r="T1413" s="132" t="n">
        <v>1</v>
      </c>
      <c r="U1413" s="132" t="n">
        <v>0</v>
      </c>
      <c r="V1413" s="132" t="n">
        <v>0</v>
      </c>
      <c r="W1413" s="132" t="n">
        <v>0</v>
      </c>
      <c r="X1413" s="132" t="n">
        <v>0</v>
      </c>
      <c r="Y1413" s="132" t="n">
        <f aca="false">IF(L1413&lt;=2.5,1,IF(L1413&lt;=4.5,2,IF(L1413&lt;=6.5,3,4)))</f>
        <v>1</v>
      </c>
      <c r="Z1413" s="132" t="n">
        <f aca="false">IF(R1413=1,35,IF(S1413=1,64,IF(T1413=1,IF(Y1413=1,85,104),IF(U1413=1,IF(Y1413=1,124,152),IF(V1413=1,(IF(Y1413=1,146,IF(Y1413=2,178,263))),IF(W1413=1,(IF(Y1413=1,178,IF(Y1413=2,218,321))),IF(X1413=1,IF(Y1413=1,190,IF(Y1413=2,242,IF(Y1413=3,357,896))))))))))</f>
        <v>85</v>
      </c>
      <c r="AA1413" s="146" t="n">
        <f aca="false">Z1413*F1413</f>
        <v>3612518.89074</v>
      </c>
      <c r="AB1413" s="141" t="n">
        <v>0</v>
      </c>
      <c r="AC1413" s="136" t="s">
        <v>125</v>
      </c>
    </row>
    <row r="1414" customFormat="false" ht="13.8" hidden="false" customHeight="false" outlineLevel="0" collapsed="false">
      <c r="A1414" s="136" t="n">
        <v>1413</v>
      </c>
      <c r="B1414" s="132" t="n">
        <v>299916.733975</v>
      </c>
      <c r="C1414" s="132" t="n">
        <v>5040418.64509</v>
      </c>
      <c r="D1414" s="132" t="s">
        <v>934</v>
      </c>
      <c r="E1414" s="147" t="n">
        <v>3941.01</v>
      </c>
      <c r="F1414" s="144" t="n">
        <f aca="false">E1414*10.76391</f>
        <v>42420.6769491</v>
      </c>
      <c r="G1414" s="132" t="s">
        <v>466</v>
      </c>
      <c r="H1414" s="132" t="n">
        <v>0</v>
      </c>
      <c r="I1414" s="132" t="n">
        <v>12</v>
      </c>
      <c r="J1414" s="132" t="n">
        <f aca="false">IF(L1414=13.5,IF(X1414=1,12,9),-0.392532+1.267037*L1414+0.472239*X1414+0.58658*W1414+0.089417*V1414+0.531633*U1414+0.337883*T1414-0.403545*S1414)</f>
        <v>12</v>
      </c>
      <c r="K1414" s="145" t="n">
        <f aca="false">IF(I1414=0,J1414,I1414)</f>
        <v>12</v>
      </c>
      <c r="L1414" s="132" t="n">
        <v>13.5</v>
      </c>
      <c r="M1414" s="132" t="n">
        <v>0</v>
      </c>
      <c r="N1414" s="132" t="n">
        <v>0</v>
      </c>
      <c r="O1414" s="132" t="s">
        <v>156</v>
      </c>
      <c r="P1414" s="132" t="n">
        <v>0</v>
      </c>
      <c r="Q1414" s="132" t="n">
        <v>0</v>
      </c>
      <c r="R1414" s="132" t="n">
        <v>0</v>
      </c>
      <c r="S1414" s="132" t="n">
        <v>0</v>
      </c>
      <c r="T1414" s="132" t="n">
        <v>0</v>
      </c>
      <c r="U1414" s="132" t="n">
        <v>0</v>
      </c>
      <c r="V1414" s="132" t="n">
        <v>0</v>
      </c>
      <c r="W1414" s="132" t="n">
        <v>0</v>
      </c>
      <c r="X1414" s="132" t="n">
        <v>1</v>
      </c>
      <c r="Y1414" s="132" t="n">
        <f aca="false">IF(L1414&lt;=2.5,1,IF(L1414&lt;=4.5,2,IF(L1414&lt;=6.5,3,4)))</f>
        <v>4</v>
      </c>
      <c r="Z1414" s="132" t="n">
        <f aca="false">IF(R1414=1,35,IF(S1414=1,64,IF(T1414=1,IF(Y1414=1,85,104),IF(U1414=1,IF(Y1414=1,124,152),IF(V1414=1,(IF(Y1414=1,146,IF(Y1414=2,178,263))),IF(W1414=1,(IF(Y1414=1,178,IF(Y1414=2,218,321))),IF(X1414=1,IF(Y1414=1,190,IF(Y1414=2,242,IF(Y1414=3,357,896))))))))))</f>
        <v>896</v>
      </c>
      <c r="AA1414" s="146" t="n">
        <f aca="false">Z1414*F1414</f>
        <v>38008926.5463936</v>
      </c>
      <c r="AB1414" s="141" t="n">
        <v>1</v>
      </c>
      <c r="AC1414" s="136" t="s">
        <v>291</v>
      </c>
    </row>
    <row r="1415" customFormat="false" ht="13.8" hidden="false" customHeight="false" outlineLevel="0" collapsed="false">
      <c r="A1415" s="136" t="n">
        <v>1414</v>
      </c>
      <c r="B1415" s="132" t="n">
        <v>291027.38028</v>
      </c>
      <c r="C1415" s="132" t="n">
        <v>5039770.56457</v>
      </c>
      <c r="D1415" s="132" t="s">
        <v>935</v>
      </c>
      <c r="E1415" s="147" t="n">
        <v>3939.1</v>
      </c>
      <c r="F1415" s="144" t="n">
        <f aca="false">E1415*10.76391</f>
        <v>42400.117881</v>
      </c>
      <c r="G1415" s="132" t="s">
        <v>250</v>
      </c>
      <c r="H1415" s="132" t="n">
        <v>0</v>
      </c>
      <c r="I1415" s="132" t="n">
        <v>3</v>
      </c>
      <c r="J1415" s="132" t="n">
        <f aca="false">IF(L1415=13.5,IF(X1415=1,12,9),-0.392532+1.267037*L1415+0.472239*X1415+0.58658*W1415+0.089417*V1415+0.531633*U1415+0.337883*T1415-0.403545*S1415)</f>
        <v>4.272071</v>
      </c>
      <c r="K1415" s="145" t="n">
        <f aca="false">IF(I1415=0,J1415,I1415)</f>
        <v>3</v>
      </c>
      <c r="L1415" s="132" t="n">
        <v>4</v>
      </c>
      <c r="M1415" s="132" t="n">
        <v>2</v>
      </c>
      <c r="N1415" s="132" t="n">
        <v>99</v>
      </c>
      <c r="O1415" s="132" t="s">
        <v>151</v>
      </c>
      <c r="P1415" s="132" t="n">
        <v>2</v>
      </c>
      <c r="Q1415" s="132" t="n">
        <v>2.5</v>
      </c>
      <c r="R1415" s="132" t="n">
        <v>0</v>
      </c>
      <c r="S1415" s="132" t="n">
        <v>1</v>
      </c>
      <c r="T1415" s="132" t="n">
        <v>0</v>
      </c>
      <c r="U1415" s="132" t="n">
        <v>0</v>
      </c>
      <c r="V1415" s="132" t="n">
        <v>0</v>
      </c>
      <c r="W1415" s="132" t="n">
        <v>0</v>
      </c>
      <c r="X1415" s="132" t="n">
        <v>0</v>
      </c>
      <c r="Y1415" s="132" t="n">
        <f aca="false">IF(L1415&lt;=2.5,1,IF(L1415&lt;=4.5,2,IF(L1415&lt;=6.5,3,4)))</f>
        <v>2</v>
      </c>
      <c r="Z1415" s="132" t="n">
        <f aca="false">IF(R1415=1,35,IF(S1415=1,64,IF(T1415=1,IF(Y1415=1,85,104),IF(U1415=1,IF(Y1415=1,124,152),IF(V1415=1,(IF(Y1415=1,146,IF(Y1415=2,178,263))),IF(W1415=1,(IF(Y1415=1,178,IF(Y1415=2,218,321))),IF(X1415=1,IF(Y1415=1,190,IF(Y1415=2,242,IF(Y1415=3,357,896))))))))))</f>
        <v>64</v>
      </c>
      <c r="AA1415" s="146" t="n">
        <f aca="false">Z1415*F1415</f>
        <v>2713607.544384</v>
      </c>
      <c r="AB1415" s="141" t="n">
        <v>0</v>
      </c>
      <c r="AC1415" s="136" t="s">
        <v>125</v>
      </c>
    </row>
    <row r="1416" customFormat="false" ht="13.8" hidden="false" customHeight="false" outlineLevel="0" collapsed="false">
      <c r="A1416" s="136" t="n">
        <v>1415</v>
      </c>
      <c r="B1416" s="132" t="n">
        <v>290573.444119</v>
      </c>
      <c r="C1416" s="132" t="n">
        <v>5033166.0693</v>
      </c>
      <c r="D1416" s="132" t="s">
        <v>936</v>
      </c>
      <c r="E1416" s="147" t="n">
        <v>3936.3</v>
      </c>
      <c r="F1416" s="144" t="n">
        <f aca="false">E1416*10.76391</f>
        <v>42369.978933</v>
      </c>
      <c r="G1416" s="132" t="s">
        <v>252</v>
      </c>
      <c r="H1416" s="132" t="n">
        <v>0.2</v>
      </c>
      <c r="I1416" s="132" t="n">
        <v>4.8</v>
      </c>
      <c r="J1416" s="132" t="n">
        <f aca="false">IF(L1416=13.5,IF(X1416=1,12,9),-0.392532+1.267037*L1416+0.472239*X1416+0.58658*W1416+0.089417*V1416+0.531633*U1416+0.337883*T1416-0.403545*S1416)</f>
        <v>3.005034</v>
      </c>
      <c r="K1416" s="145" t="n">
        <f aca="false">IF(I1416=0,J1416,I1416)</f>
        <v>4.8</v>
      </c>
      <c r="L1416" s="132" t="n">
        <v>3</v>
      </c>
      <c r="M1416" s="132" t="n">
        <v>2</v>
      </c>
      <c r="N1416" s="132" t="n">
        <v>6</v>
      </c>
      <c r="O1416" s="132" t="s">
        <v>151</v>
      </c>
      <c r="P1416" s="132" t="n">
        <v>2</v>
      </c>
      <c r="Q1416" s="132" t="n">
        <v>2</v>
      </c>
      <c r="R1416" s="132" t="n">
        <v>0</v>
      </c>
      <c r="S1416" s="132" t="n">
        <v>1</v>
      </c>
      <c r="T1416" s="132" t="n">
        <v>0</v>
      </c>
      <c r="U1416" s="132" t="n">
        <v>0</v>
      </c>
      <c r="V1416" s="132" t="n">
        <v>0</v>
      </c>
      <c r="W1416" s="132" t="n">
        <v>0</v>
      </c>
      <c r="X1416" s="132" t="n">
        <v>0</v>
      </c>
      <c r="Y1416" s="132" t="n">
        <f aca="false">IF(L1416&lt;=2.5,1,IF(L1416&lt;=4.5,2,IF(L1416&lt;=6.5,3,4)))</f>
        <v>2</v>
      </c>
      <c r="Z1416" s="132" t="n">
        <f aca="false">IF(R1416=1,35,IF(S1416=1,64,IF(T1416=1,IF(Y1416=1,85,104),IF(U1416=1,IF(Y1416=1,124,152),IF(V1416=1,(IF(Y1416=1,146,IF(Y1416=2,178,263))),IF(W1416=1,(IF(Y1416=1,178,IF(Y1416=2,218,321))),IF(X1416=1,IF(Y1416=1,190,IF(Y1416=2,242,IF(Y1416=3,357,896))))))))))</f>
        <v>64</v>
      </c>
      <c r="AA1416" s="146" t="n">
        <f aca="false">Z1416*F1416</f>
        <v>2711678.651712</v>
      </c>
      <c r="AB1416" s="141" t="n">
        <v>0</v>
      </c>
      <c r="AC1416" s="136" t="s">
        <v>125</v>
      </c>
    </row>
    <row r="1417" customFormat="false" ht="13.8" hidden="false" customHeight="false" outlineLevel="0" collapsed="false">
      <c r="A1417" s="136" t="n">
        <v>1416</v>
      </c>
      <c r="B1417" s="132" t="n">
        <v>295354.080211</v>
      </c>
      <c r="C1417" s="132" t="n">
        <v>5043705.09844</v>
      </c>
      <c r="D1417" s="132" t="s">
        <v>937</v>
      </c>
      <c r="E1417" s="147" t="n">
        <v>3934.1</v>
      </c>
      <c r="F1417" s="144" t="n">
        <f aca="false">E1417*10.76391</f>
        <v>42346.298331</v>
      </c>
      <c r="G1417" s="132" t="s">
        <v>527</v>
      </c>
      <c r="H1417" s="132" t="n">
        <v>1</v>
      </c>
      <c r="I1417" s="132" t="n">
        <v>4.5</v>
      </c>
      <c r="J1417" s="132" t="n">
        <f aca="false">IF(L1417=13.5,IF(X1417=1,12,9),-0.392532+1.267037*L1417+0.472239*X1417+0.58658*W1417+0.089417*V1417+0.531633*U1417+0.337883*T1417-0.403545*S1417)</f>
        <v>3.940212</v>
      </c>
      <c r="K1417" s="145" t="n">
        <f aca="false">IF(I1417=0,J1417,I1417)</f>
        <v>4.5</v>
      </c>
      <c r="L1417" s="132" t="n">
        <v>3</v>
      </c>
      <c r="M1417" s="132" t="n">
        <v>3</v>
      </c>
      <c r="N1417" s="132" t="n">
        <v>6</v>
      </c>
      <c r="O1417" s="132" t="s">
        <v>153</v>
      </c>
      <c r="P1417" s="132" t="n">
        <v>2</v>
      </c>
      <c r="Q1417" s="132" t="n">
        <v>2.5</v>
      </c>
      <c r="R1417" s="132" t="n">
        <v>0</v>
      </c>
      <c r="S1417" s="132" t="n">
        <v>0</v>
      </c>
      <c r="T1417" s="132" t="n">
        <v>0</v>
      </c>
      <c r="U1417" s="132" t="n">
        <v>1</v>
      </c>
      <c r="V1417" s="132" t="n">
        <v>0</v>
      </c>
      <c r="W1417" s="132" t="n">
        <v>0</v>
      </c>
      <c r="X1417" s="132" t="n">
        <v>0</v>
      </c>
      <c r="Y1417" s="132" t="n">
        <f aca="false">IF(L1417&lt;=2.5,1,IF(L1417&lt;=4.5,2,IF(L1417&lt;=6.5,3,4)))</f>
        <v>2</v>
      </c>
      <c r="Z1417" s="132" t="n">
        <f aca="false">IF(R1417=1,35,IF(S1417=1,64,IF(T1417=1,IF(Y1417=1,85,104),IF(U1417=1,IF(Y1417=1,124,152),IF(V1417=1,(IF(Y1417=1,146,IF(Y1417=2,178,263))),IF(W1417=1,(IF(Y1417=1,178,IF(Y1417=2,218,321))),IF(X1417=1,IF(Y1417=1,190,IF(Y1417=2,242,IF(Y1417=3,357,896))))))))))</f>
        <v>152</v>
      </c>
      <c r="AA1417" s="146" t="n">
        <f aca="false">Z1417*F1417</f>
        <v>6436637.346312</v>
      </c>
      <c r="AB1417" s="141" t="n">
        <v>0</v>
      </c>
      <c r="AC1417" s="136" t="s">
        <v>191</v>
      </c>
    </row>
    <row r="1418" customFormat="false" ht="13.8" hidden="false" customHeight="false" outlineLevel="0" collapsed="false">
      <c r="A1418" s="136" t="n">
        <v>1417</v>
      </c>
      <c r="B1418" s="132" t="n">
        <v>305225.149491</v>
      </c>
      <c r="C1418" s="132" t="n">
        <v>5059744.73092</v>
      </c>
      <c r="D1418" s="132" t="s">
        <v>938</v>
      </c>
      <c r="E1418" s="147" t="n">
        <v>3933</v>
      </c>
      <c r="F1418" s="144" t="n">
        <f aca="false">E1418*10.76391</f>
        <v>42334.45803</v>
      </c>
      <c r="G1418" s="132" t="s">
        <v>333</v>
      </c>
      <c r="H1418" s="132" t="n">
        <v>0</v>
      </c>
      <c r="I1418" s="132" t="n">
        <v>0</v>
      </c>
      <c r="J1418" s="132" t="n">
        <f aca="false">IF(L1418=13.5,IF(X1418=1,12,9),-0.392532+1.267037*L1418+0.472239*X1418+0.58658*W1418+0.089417*V1418+0.531633*U1418+0.337883*T1418-0.403545*S1418)</f>
        <v>2.141542</v>
      </c>
      <c r="K1418" s="145" t="n">
        <f aca="false">IF(I1418=0,J1418,I1418)</f>
        <v>2.141542</v>
      </c>
      <c r="L1418" s="132" t="n">
        <v>2</v>
      </c>
      <c r="M1418" s="132" t="n">
        <v>1</v>
      </c>
      <c r="N1418" s="132" t="n">
        <v>3</v>
      </c>
      <c r="O1418" s="132" t="s">
        <v>150</v>
      </c>
      <c r="P1418" s="132" t="n">
        <v>2</v>
      </c>
      <c r="Q1418" s="132" t="n">
        <v>1.5</v>
      </c>
      <c r="R1418" s="132" t="n">
        <v>1</v>
      </c>
      <c r="S1418" s="132" t="n">
        <v>0</v>
      </c>
      <c r="T1418" s="132" t="n">
        <v>0</v>
      </c>
      <c r="U1418" s="132" t="n">
        <v>0</v>
      </c>
      <c r="V1418" s="132" t="n">
        <v>0</v>
      </c>
      <c r="W1418" s="132" t="n">
        <v>0</v>
      </c>
      <c r="X1418" s="132" t="n">
        <v>0</v>
      </c>
      <c r="Y1418" s="132" t="n">
        <f aca="false">IF(L1418&lt;=2.5,1,IF(L1418&lt;=4.5,2,IF(L1418&lt;=6.5,3,4)))</f>
        <v>1</v>
      </c>
      <c r="Z1418" s="132" t="n">
        <f aca="false">IF(R1418=1,35,IF(S1418=1,64,IF(T1418=1,IF(Y1418=1,85,104),IF(U1418=1,IF(Y1418=1,124,152),IF(V1418=1,(IF(Y1418=1,146,IF(Y1418=2,178,263))),IF(W1418=1,(IF(Y1418=1,178,IF(Y1418=2,218,321))),IF(X1418=1,IF(Y1418=1,190,IF(Y1418=2,242,IF(Y1418=3,357,896))))))))))</f>
        <v>35</v>
      </c>
      <c r="AA1418" s="146" t="n">
        <f aca="false">Z1418*F1418</f>
        <v>1481706.03105</v>
      </c>
      <c r="AB1418" s="141" t="n">
        <v>0</v>
      </c>
      <c r="AC1418" s="136" t="s">
        <v>126</v>
      </c>
    </row>
    <row r="1419" customFormat="false" ht="13.8" hidden="false" customHeight="false" outlineLevel="0" collapsed="false">
      <c r="A1419" s="136" t="n">
        <v>1418</v>
      </c>
      <c r="B1419" s="132" t="n">
        <v>295593.805763</v>
      </c>
      <c r="C1419" s="132" t="n">
        <v>5042486.97822</v>
      </c>
      <c r="D1419" s="132" t="s">
        <v>939</v>
      </c>
      <c r="E1419" s="147" t="n">
        <v>3924.8</v>
      </c>
      <c r="F1419" s="144" t="n">
        <f aca="false">E1419*10.76391</f>
        <v>42246.193968</v>
      </c>
      <c r="G1419" s="132" t="s">
        <v>242</v>
      </c>
      <c r="H1419" s="132" t="n">
        <v>0</v>
      </c>
      <c r="I1419" s="132" t="n">
        <v>0</v>
      </c>
      <c r="J1419" s="132" t="n">
        <f aca="false">IF(L1419=13.5,IF(X1419=1,12,9),-0.392532+1.267037*L1419+0.472239*X1419+0.58658*W1419+0.089417*V1419+0.531633*U1419+0.337883*T1419-0.403545*S1419)</f>
        <v>3.995159</v>
      </c>
      <c r="K1419" s="145" t="n">
        <f aca="false">IF(I1419=0,J1419,I1419)</f>
        <v>3.995159</v>
      </c>
      <c r="L1419" s="132" t="n">
        <v>3</v>
      </c>
      <c r="M1419" s="132" t="n">
        <v>2</v>
      </c>
      <c r="N1419" s="132" t="n">
        <v>6</v>
      </c>
      <c r="O1419" s="132" t="s">
        <v>155</v>
      </c>
      <c r="P1419" s="132" t="n">
        <v>2</v>
      </c>
      <c r="Q1419" s="132" t="n">
        <v>2.5</v>
      </c>
      <c r="R1419" s="132" t="n">
        <v>0</v>
      </c>
      <c r="S1419" s="132" t="n">
        <v>0</v>
      </c>
      <c r="T1419" s="132" t="n">
        <v>0</v>
      </c>
      <c r="U1419" s="132" t="n">
        <v>0</v>
      </c>
      <c r="V1419" s="132" t="n">
        <v>0</v>
      </c>
      <c r="W1419" s="132" t="n">
        <v>1</v>
      </c>
      <c r="X1419" s="132" t="n">
        <v>0</v>
      </c>
      <c r="Y1419" s="132" t="n">
        <f aca="false">IF(L1419&lt;=2.5,1,IF(L1419&lt;=4.5,2,IF(L1419&lt;=6.5,3,4)))</f>
        <v>2</v>
      </c>
      <c r="Z1419" s="132" t="n">
        <f aca="false">IF(R1419=1,35,IF(S1419=1,64,IF(T1419=1,IF(Y1419=1,85,104),IF(U1419=1,IF(Y1419=1,124,152),IF(V1419=1,(IF(Y1419=1,146,IF(Y1419=2,178,263))),IF(W1419=1,(IF(Y1419=1,178,IF(Y1419=2,218,321))),IF(X1419=1,IF(Y1419=1,190,IF(Y1419=2,242,IF(Y1419=3,357,896))))))))))</f>
        <v>218</v>
      </c>
      <c r="AA1419" s="146" t="n">
        <f aca="false">Z1419*F1419</f>
        <v>9209670.285024</v>
      </c>
      <c r="AB1419" s="141" t="n">
        <v>0</v>
      </c>
      <c r="AC1419" s="136" t="s">
        <v>191</v>
      </c>
    </row>
    <row r="1420" customFormat="false" ht="13.8" hidden="false" customHeight="false" outlineLevel="0" collapsed="false">
      <c r="A1420" s="136" t="n">
        <v>1419</v>
      </c>
      <c r="B1420" s="132" t="n">
        <v>294558.4692</v>
      </c>
      <c r="C1420" s="132" t="n">
        <v>5032391.771</v>
      </c>
      <c r="D1420" s="132" t="s">
        <v>940</v>
      </c>
      <c r="E1420" s="147" t="n">
        <v>3918.4</v>
      </c>
      <c r="F1420" s="144" t="n">
        <f aca="false">E1420*10.76391</f>
        <v>42177.304944</v>
      </c>
      <c r="G1420" s="132" t="s">
        <v>200</v>
      </c>
      <c r="H1420" s="132" t="n">
        <v>0</v>
      </c>
      <c r="I1420" s="132" t="n">
        <v>0</v>
      </c>
      <c r="J1420" s="132" t="n">
        <f aca="false">IF(L1420=13.5,IF(X1420=1,12,9),-0.392532+1.267037*L1420+0.472239*X1420+0.58658*W1420+0.089417*V1420+0.531633*U1420+0.337883*T1420-0.403545*S1420)</f>
        <v>2.3715155</v>
      </c>
      <c r="K1420" s="145" t="n">
        <f aca="false">IF(I1420=0,J1420,I1420)</f>
        <v>2.3715155</v>
      </c>
      <c r="L1420" s="132" t="n">
        <v>2.5</v>
      </c>
      <c r="M1420" s="132" t="n">
        <v>1</v>
      </c>
      <c r="N1420" s="132" t="n">
        <v>5</v>
      </c>
      <c r="O1420" s="132" t="s">
        <v>151</v>
      </c>
      <c r="P1420" s="132" t="n">
        <v>2</v>
      </c>
      <c r="Q1420" s="132" t="n">
        <v>1.5</v>
      </c>
      <c r="R1420" s="132" t="n">
        <v>0</v>
      </c>
      <c r="S1420" s="132" t="n">
        <v>1</v>
      </c>
      <c r="T1420" s="132" t="n">
        <v>0</v>
      </c>
      <c r="U1420" s="132" t="n">
        <v>0</v>
      </c>
      <c r="V1420" s="132" t="n">
        <v>0</v>
      </c>
      <c r="W1420" s="132" t="n">
        <v>0</v>
      </c>
      <c r="X1420" s="132" t="n">
        <v>0</v>
      </c>
      <c r="Y1420" s="132" t="n">
        <f aca="false">IF(L1420&lt;=2.5,1,IF(L1420&lt;=4.5,2,IF(L1420&lt;=6.5,3,4)))</f>
        <v>1</v>
      </c>
      <c r="Z1420" s="132" t="n">
        <f aca="false">IF(R1420=1,35,IF(S1420=1,64,IF(T1420=1,IF(Y1420=1,85,104),IF(U1420=1,IF(Y1420=1,124,152),IF(V1420=1,(IF(Y1420=1,146,IF(Y1420=2,178,263))),IF(W1420=1,(IF(Y1420=1,178,IF(Y1420=2,218,321))),IF(X1420=1,IF(Y1420=1,190,IF(Y1420=2,242,IF(Y1420=3,357,896))))))))))</f>
        <v>64</v>
      </c>
      <c r="AA1420" s="146" t="n">
        <f aca="false">Z1420*F1420</f>
        <v>2699347.516416</v>
      </c>
      <c r="AB1420" s="141" t="n">
        <v>0</v>
      </c>
      <c r="AC1420" s="136" t="s">
        <v>125</v>
      </c>
    </row>
    <row r="1421" customFormat="false" ht="13.8" hidden="false" customHeight="false" outlineLevel="0" collapsed="false">
      <c r="A1421" s="136" t="n">
        <v>1420</v>
      </c>
      <c r="B1421" s="132" t="n">
        <v>279594.3094</v>
      </c>
      <c r="C1421" s="132" t="n">
        <v>5040927.52</v>
      </c>
      <c r="D1421" s="132" t="s">
        <v>941</v>
      </c>
      <c r="E1421" s="147" t="n">
        <v>3887.2</v>
      </c>
      <c r="F1421" s="144" t="n">
        <f aca="false">E1421*10.76391</f>
        <v>41841.470952</v>
      </c>
      <c r="G1421" s="132" t="s">
        <v>342</v>
      </c>
      <c r="H1421" s="132" t="n">
        <v>0</v>
      </c>
      <c r="I1421" s="132" t="n">
        <v>0</v>
      </c>
      <c r="J1421" s="132" t="n">
        <f aca="false">IF(L1421=13.5,IF(X1421=1,12,9),-0.392532+1.267037*L1421+0.472239*X1421+0.58658*W1421+0.089417*V1421+0.531633*U1421+0.337883*T1421-0.403545*S1421)</f>
        <v>3.408579</v>
      </c>
      <c r="K1421" s="145" t="n">
        <f aca="false">IF(I1421=0,J1421,I1421)</f>
        <v>3.408579</v>
      </c>
      <c r="L1421" s="132" t="n">
        <v>3</v>
      </c>
      <c r="M1421" s="132" t="n">
        <v>1</v>
      </c>
      <c r="N1421" s="132" t="n">
        <v>8</v>
      </c>
      <c r="O1421" s="132" t="s">
        <v>150</v>
      </c>
      <c r="P1421" s="132" t="n">
        <v>2</v>
      </c>
      <c r="Q1421" s="132" t="n">
        <v>1.5</v>
      </c>
      <c r="R1421" s="132" t="n">
        <v>1</v>
      </c>
      <c r="S1421" s="132" t="n">
        <v>0</v>
      </c>
      <c r="T1421" s="132" t="n">
        <v>0</v>
      </c>
      <c r="U1421" s="132" t="n">
        <v>0</v>
      </c>
      <c r="V1421" s="132" t="n">
        <v>0</v>
      </c>
      <c r="W1421" s="132" t="n">
        <v>0</v>
      </c>
      <c r="X1421" s="132" t="n">
        <v>0</v>
      </c>
      <c r="Y1421" s="132" t="n">
        <f aca="false">IF(L1421&lt;=2.5,1,IF(L1421&lt;=4.5,2,IF(L1421&lt;=6.5,3,4)))</f>
        <v>2</v>
      </c>
      <c r="Z1421" s="132" t="n">
        <f aca="false">IF(R1421=1,35,IF(S1421=1,64,IF(T1421=1,IF(Y1421=1,85,104),IF(U1421=1,IF(Y1421=1,124,152),IF(V1421=1,(IF(Y1421=1,146,IF(Y1421=2,178,263))),IF(W1421=1,(IF(Y1421=1,178,IF(Y1421=2,218,321))),IF(X1421=1,IF(Y1421=1,190,IF(Y1421=2,242,IF(Y1421=3,357,896))))))))))</f>
        <v>35</v>
      </c>
      <c r="AA1421" s="146" t="n">
        <f aca="false">Z1421*F1421</f>
        <v>1464451.48332</v>
      </c>
      <c r="AB1421" s="141" t="n">
        <v>1</v>
      </c>
      <c r="AC1421" s="136" t="s">
        <v>191</v>
      </c>
    </row>
    <row r="1422" customFormat="false" ht="13.8" hidden="false" customHeight="false" outlineLevel="0" collapsed="false">
      <c r="A1422" s="136" t="n">
        <v>1421</v>
      </c>
      <c r="B1422" s="132" t="n">
        <v>296112.055261</v>
      </c>
      <c r="C1422" s="132" t="n">
        <v>5051173.17211</v>
      </c>
      <c r="D1422" s="132" t="s">
        <v>942</v>
      </c>
      <c r="E1422" s="147" t="n">
        <v>3875.4</v>
      </c>
      <c r="F1422" s="144" t="n">
        <f aca="false">E1422*10.76391</f>
        <v>41714.456814</v>
      </c>
      <c r="G1422" s="132" t="s">
        <v>327</v>
      </c>
      <c r="H1422" s="132" t="n">
        <v>0</v>
      </c>
      <c r="I1422" s="132" t="n">
        <v>0</v>
      </c>
      <c r="J1422" s="132" t="n">
        <f aca="false">IF(L1422=13.5,IF(X1422=1,12,9),-0.392532+1.267037*L1422+0.472239*X1422+0.58658*W1422+0.089417*V1422+0.531633*U1422+0.337883*T1422-0.403545*S1422)</f>
        <v>1.1044785</v>
      </c>
      <c r="K1422" s="145" t="n">
        <f aca="false">IF(I1422=0,J1422,I1422)</f>
        <v>1.1044785</v>
      </c>
      <c r="L1422" s="132" t="n">
        <v>1.5</v>
      </c>
      <c r="M1422" s="132" t="n">
        <v>1</v>
      </c>
      <c r="N1422" s="132" t="n">
        <v>3</v>
      </c>
      <c r="O1422" s="132" t="s">
        <v>151</v>
      </c>
      <c r="P1422" s="132" t="n">
        <v>1.5</v>
      </c>
      <c r="Q1422" s="132" t="n">
        <v>1.5</v>
      </c>
      <c r="R1422" s="132" t="n">
        <v>0</v>
      </c>
      <c r="S1422" s="132" t="n">
        <v>1</v>
      </c>
      <c r="T1422" s="132" t="n">
        <v>0</v>
      </c>
      <c r="U1422" s="132" t="n">
        <v>0</v>
      </c>
      <c r="V1422" s="132" t="n">
        <v>0</v>
      </c>
      <c r="W1422" s="132" t="n">
        <v>0</v>
      </c>
      <c r="X1422" s="132" t="n">
        <v>0</v>
      </c>
      <c r="Y1422" s="132" t="n">
        <f aca="false">IF(L1422&lt;=2.5,1,IF(L1422&lt;=4.5,2,IF(L1422&lt;=6.5,3,4)))</f>
        <v>1</v>
      </c>
      <c r="Z1422" s="132" t="n">
        <f aca="false">IF(R1422=1,35,IF(S1422=1,64,IF(T1422=1,IF(Y1422=1,85,104),IF(U1422=1,IF(Y1422=1,124,152),IF(V1422=1,(IF(Y1422=1,146,IF(Y1422=2,178,263))),IF(W1422=1,(IF(Y1422=1,178,IF(Y1422=2,218,321))),IF(X1422=1,IF(Y1422=1,190,IF(Y1422=2,242,IF(Y1422=3,357,896))))))))))</f>
        <v>64</v>
      </c>
      <c r="AA1422" s="146" t="n">
        <f aca="false">Z1422*F1422</f>
        <v>2669725.236096</v>
      </c>
      <c r="AB1422" s="141" t="n">
        <v>0</v>
      </c>
      <c r="AC1422" s="136" t="s">
        <v>125</v>
      </c>
    </row>
    <row r="1423" customFormat="false" ht="13.8" hidden="false" customHeight="false" outlineLevel="0" collapsed="false">
      <c r="A1423" s="136" t="n">
        <v>1422</v>
      </c>
      <c r="B1423" s="132" t="n">
        <v>297477.5526</v>
      </c>
      <c r="C1423" s="132" t="n">
        <v>5043495.512</v>
      </c>
      <c r="D1423" s="132" t="s">
        <v>943</v>
      </c>
      <c r="E1423" s="147" t="n">
        <v>3873.8</v>
      </c>
      <c r="F1423" s="144" t="n">
        <f aca="false">E1423*10.76391</f>
        <v>41697.234558</v>
      </c>
      <c r="G1423" s="132" t="s">
        <v>944</v>
      </c>
      <c r="H1423" s="132" t="n">
        <v>0</v>
      </c>
      <c r="I1423" s="132" t="n">
        <v>0</v>
      </c>
      <c r="J1423" s="132" t="n">
        <f aca="false">IF(L1423=13.5,IF(X1423=1,12,9),-0.392532+1.267037*L1423+0.472239*X1423+0.58658*W1423+0.089417*V1423+0.531633*U1423+0.337883*T1423-0.403545*S1423)</f>
        <v>2.8644775</v>
      </c>
      <c r="K1423" s="145" t="n">
        <f aca="false">IF(I1423=0,J1423,I1423)</f>
        <v>2.8644775</v>
      </c>
      <c r="L1423" s="132" t="n">
        <v>2.5</v>
      </c>
      <c r="M1423" s="132" t="n">
        <v>1</v>
      </c>
      <c r="N1423" s="132" t="n">
        <v>5</v>
      </c>
      <c r="O1423" s="132" t="s">
        <v>154</v>
      </c>
      <c r="P1423" s="132" t="n">
        <v>1</v>
      </c>
      <c r="Q1423" s="132" t="n">
        <v>2.5</v>
      </c>
      <c r="R1423" s="132" t="n">
        <v>0</v>
      </c>
      <c r="S1423" s="132" t="n">
        <v>0</v>
      </c>
      <c r="T1423" s="132" t="n">
        <v>0</v>
      </c>
      <c r="U1423" s="132" t="n">
        <v>0</v>
      </c>
      <c r="V1423" s="132" t="n">
        <v>1</v>
      </c>
      <c r="W1423" s="132" t="n">
        <v>0</v>
      </c>
      <c r="X1423" s="132" t="n">
        <v>0</v>
      </c>
      <c r="Y1423" s="132" t="n">
        <f aca="false">IF(L1423&lt;=2.5,1,IF(L1423&lt;=4.5,2,IF(L1423&lt;=6.5,3,4)))</f>
        <v>1</v>
      </c>
      <c r="Z1423" s="132" t="n">
        <f aca="false">IF(R1423=1,35,IF(S1423=1,64,IF(T1423=1,IF(Y1423=1,85,104),IF(U1423=1,IF(Y1423=1,124,152),IF(V1423=1,(IF(Y1423=1,146,IF(Y1423=2,178,263))),IF(W1423=1,(IF(Y1423=1,178,IF(Y1423=2,218,321))),IF(X1423=1,IF(Y1423=1,190,IF(Y1423=2,242,IF(Y1423=3,357,896))))))))))</f>
        <v>146</v>
      </c>
      <c r="AA1423" s="146" t="n">
        <f aca="false">Z1423*F1423</f>
        <v>6087796.245468</v>
      </c>
      <c r="AB1423" s="141" t="n">
        <v>0</v>
      </c>
      <c r="AC1423" s="136" t="s">
        <v>191</v>
      </c>
    </row>
    <row r="1424" customFormat="false" ht="13.8" hidden="false" customHeight="false" outlineLevel="0" collapsed="false">
      <c r="A1424" s="136" t="n">
        <v>1423</v>
      </c>
      <c r="B1424" s="132" t="n">
        <v>295803.377918</v>
      </c>
      <c r="C1424" s="132" t="n">
        <v>5032399.20161</v>
      </c>
      <c r="D1424" s="132" t="s">
        <v>945</v>
      </c>
      <c r="E1424" s="147" t="n">
        <v>3870.2</v>
      </c>
      <c r="F1424" s="144" t="n">
        <f aca="false">E1424*10.76391</f>
        <v>41658.484482</v>
      </c>
      <c r="G1424" s="132" t="s">
        <v>401</v>
      </c>
      <c r="H1424" s="132" t="n">
        <v>0</v>
      </c>
      <c r="I1424" s="132" t="n">
        <v>0</v>
      </c>
      <c r="J1424" s="132" t="n">
        <f aca="false">IF(L1424=13.5,IF(X1424=1,12,9),-0.392532+1.267037*L1424+0.472239*X1424+0.58658*W1424+0.089417*V1424+0.531633*U1424+0.337883*T1424-0.403545*S1424)</f>
        <v>3.6385525</v>
      </c>
      <c r="K1424" s="145" t="n">
        <f aca="false">IF(I1424=0,J1424,I1424)</f>
        <v>3.6385525</v>
      </c>
      <c r="L1424" s="132" t="n">
        <v>3.5</v>
      </c>
      <c r="M1424" s="132" t="n">
        <v>1</v>
      </c>
      <c r="N1424" s="132" t="n">
        <v>12</v>
      </c>
      <c r="O1424" s="132" t="s">
        <v>151</v>
      </c>
      <c r="P1424" s="132" t="n">
        <v>2</v>
      </c>
      <c r="Q1424" s="132" t="n">
        <v>1.5</v>
      </c>
      <c r="R1424" s="132" t="n">
        <v>0</v>
      </c>
      <c r="S1424" s="132" t="n">
        <v>1</v>
      </c>
      <c r="T1424" s="132" t="n">
        <v>0</v>
      </c>
      <c r="U1424" s="132" t="n">
        <v>0</v>
      </c>
      <c r="V1424" s="132" t="n">
        <v>0</v>
      </c>
      <c r="W1424" s="132" t="n">
        <v>0</v>
      </c>
      <c r="X1424" s="132" t="n">
        <v>0</v>
      </c>
      <c r="Y1424" s="132" t="n">
        <f aca="false">IF(L1424&lt;=2.5,1,IF(L1424&lt;=4.5,2,IF(L1424&lt;=6.5,3,4)))</f>
        <v>2</v>
      </c>
      <c r="Z1424" s="132" t="n">
        <f aca="false">IF(R1424=1,35,IF(S1424=1,64,IF(T1424=1,IF(Y1424=1,85,104),IF(U1424=1,IF(Y1424=1,124,152),IF(V1424=1,(IF(Y1424=1,146,IF(Y1424=2,178,263))),IF(W1424=1,(IF(Y1424=1,178,IF(Y1424=2,218,321))),IF(X1424=1,IF(Y1424=1,190,IF(Y1424=2,242,IF(Y1424=3,357,896))))))))))</f>
        <v>64</v>
      </c>
      <c r="AA1424" s="146" t="n">
        <f aca="false">Z1424*F1424</f>
        <v>2666143.006848</v>
      </c>
      <c r="AB1424" s="141" t="n">
        <v>0</v>
      </c>
      <c r="AC1424" s="136" t="s">
        <v>125</v>
      </c>
    </row>
    <row r="1425" customFormat="false" ht="13.8" hidden="false" customHeight="false" outlineLevel="0" collapsed="false">
      <c r="A1425" s="136" t="n">
        <v>1424</v>
      </c>
      <c r="B1425" s="132" t="n">
        <v>293463.324</v>
      </c>
      <c r="C1425" s="132" t="n">
        <v>5034126.716</v>
      </c>
      <c r="D1425" s="132" t="s">
        <v>946</v>
      </c>
      <c r="E1425" s="147" t="n">
        <v>3865.7</v>
      </c>
      <c r="F1425" s="144" t="n">
        <f aca="false">E1425*10.76391</f>
        <v>41610.046887</v>
      </c>
      <c r="G1425" s="132" t="s">
        <v>770</v>
      </c>
      <c r="H1425" s="132" t="n">
        <v>0</v>
      </c>
      <c r="I1425" s="132" t="n">
        <v>0</v>
      </c>
      <c r="J1425" s="132" t="n">
        <f aca="false">IF(L1425=13.5,IF(X1425=1,12,9),-0.392532+1.267037*L1425+0.472239*X1425+0.58658*W1425+0.089417*V1425+0.531633*U1425+0.337883*T1425-0.403545*S1425)</f>
        <v>2.141542</v>
      </c>
      <c r="K1425" s="145" t="n">
        <f aca="false">IF(I1425=0,J1425,I1425)</f>
        <v>2.141542</v>
      </c>
      <c r="L1425" s="132" t="n">
        <v>2</v>
      </c>
      <c r="M1425" s="132" t="n">
        <v>1</v>
      </c>
      <c r="N1425" s="132" t="n">
        <v>4</v>
      </c>
      <c r="O1425" s="132" t="s">
        <v>150</v>
      </c>
      <c r="P1425" s="132" t="n">
        <v>2</v>
      </c>
      <c r="Q1425" s="132" t="n">
        <v>2</v>
      </c>
      <c r="R1425" s="132" t="n">
        <v>1</v>
      </c>
      <c r="S1425" s="132" t="n">
        <v>0</v>
      </c>
      <c r="T1425" s="132" t="n">
        <v>0</v>
      </c>
      <c r="U1425" s="132" t="n">
        <v>0</v>
      </c>
      <c r="V1425" s="132" t="n">
        <v>0</v>
      </c>
      <c r="W1425" s="132" t="n">
        <v>0</v>
      </c>
      <c r="X1425" s="132" t="n">
        <v>0</v>
      </c>
      <c r="Y1425" s="132" t="n">
        <f aca="false">IF(L1425&lt;=2.5,1,IF(L1425&lt;=4.5,2,IF(L1425&lt;=6.5,3,4)))</f>
        <v>1</v>
      </c>
      <c r="Z1425" s="132" t="n">
        <f aca="false">IF(R1425=1,35,IF(S1425=1,64,IF(T1425=1,IF(Y1425=1,85,104),IF(U1425=1,IF(Y1425=1,124,152),IF(V1425=1,(IF(Y1425=1,146,IF(Y1425=2,178,263))),IF(W1425=1,(IF(Y1425=1,178,IF(Y1425=2,218,321))),IF(X1425=1,IF(Y1425=1,190,IF(Y1425=2,242,IF(Y1425=3,357,896))))))))))</f>
        <v>35</v>
      </c>
      <c r="AA1425" s="146" t="n">
        <f aca="false">Z1425*F1425</f>
        <v>1456351.641045</v>
      </c>
      <c r="AB1425" s="141" t="n">
        <v>0</v>
      </c>
      <c r="AC1425" s="136" t="s">
        <v>126</v>
      </c>
    </row>
    <row r="1426" customFormat="false" ht="13.8" hidden="false" customHeight="false" outlineLevel="0" collapsed="false">
      <c r="A1426" s="136" t="n">
        <v>1425</v>
      </c>
      <c r="B1426" s="132" t="n">
        <v>298767.738089</v>
      </c>
      <c r="C1426" s="132" t="n">
        <v>5036232.93284</v>
      </c>
      <c r="D1426" s="132" t="s">
        <v>947</v>
      </c>
      <c r="E1426" s="147" t="n">
        <v>3864.8</v>
      </c>
      <c r="F1426" s="144" t="n">
        <f aca="false">E1426*10.76391</f>
        <v>41600.359368</v>
      </c>
      <c r="G1426" s="132" t="s">
        <v>666</v>
      </c>
      <c r="H1426" s="132" t="n">
        <v>0.7</v>
      </c>
      <c r="I1426" s="132" t="n">
        <v>4</v>
      </c>
      <c r="J1426" s="132" t="n">
        <f aca="false">IF(L1426=13.5,IF(X1426=1,12,9),-0.392532+1.267037*L1426+0.472239*X1426+0.58658*W1426+0.089417*V1426+0.531633*U1426+0.337883*T1426-0.403545*S1426)</f>
        <v>3.746462</v>
      </c>
      <c r="K1426" s="145" t="n">
        <f aca="false">IF(I1426=0,J1426,I1426)</f>
        <v>4</v>
      </c>
      <c r="L1426" s="132" t="n">
        <v>3</v>
      </c>
      <c r="M1426" s="132" t="n">
        <v>2</v>
      </c>
      <c r="N1426" s="132" t="n">
        <v>8</v>
      </c>
      <c r="O1426" s="132" t="s">
        <v>152</v>
      </c>
      <c r="P1426" s="132" t="n">
        <v>2</v>
      </c>
      <c r="Q1426" s="132" t="n">
        <v>2</v>
      </c>
      <c r="R1426" s="132" t="n">
        <v>0</v>
      </c>
      <c r="S1426" s="132" t="n">
        <v>0</v>
      </c>
      <c r="T1426" s="132" t="n">
        <v>1</v>
      </c>
      <c r="U1426" s="132" t="n">
        <v>0</v>
      </c>
      <c r="V1426" s="132" t="n">
        <v>0</v>
      </c>
      <c r="W1426" s="132" t="n">
        <v>0</v>
      </c>
      <c r="X1426" s="132" t="n">
        <v>0</v>
      </c>
      <c r="Y1426" s="132" t="n">
        <f aca="false">IF(L1426&lt;=2.5,1,IF(L1426&lt;=4.5,2,IF(L1426&lt;=6.5,3,4)))</f>
        <v>2</v>
      </c>
      <c r="Z1426" s="132" t="n">
        <f aca="false">IF(R1426=1,35,IF(S1426=1,64,IF(T1426=1,IF(Y1426=1,85,104),IF(U1426=1,IF(Y1426=1,124,152),IF(V1426=1,(IF(Y1426=1,146,IF(Y1426=2,178,263))),IF(W1426=1,(IF(Y1426=1,178,IF(Y1426=2,218,321))),IF(X1426=1,IF(Y1426=1,190,IF(Y1426=2,242,IF(Y1426=3,357,896))))))))))</f>
        <v>104</v>
      </c>
      <c r="AA1426" s="146" t="n">
        <f aca="false">Z1426*F1426</f>
        <v>4326437.374272</v>
      </c>
      <c r="AB1426" s="141" t="n">
        <v>0</v>
      </c>
      <c r="AC1426" s="136" t="s">
        <v>125</v>
      </c>
    </row>
    <row r="1427" customFormat="false" ht="13.8" hidden="false" customHeight="false" outlineLevel="0" collapsed="false">
      <c r="A1427" s="136" t="n">
        <v>1426</v>
      </c>
      <c r="B1427" s="132" t="n">
        <v>301508.486083</v>
      </c>
      <c r="C1427" s="132" t="n">
        <v>5049256.39667</v>
      </c>
      <c r="D1427" s="132" t="s">
        <v>948</v>
      </c>
      <c r="E1427" s="147" t="n">
        <v>3863.6</v>
      </c>
      <c r="F1427" s="144" t="n">
        <f aca="false">E1427*10.76391</f>
        <v>41587.442676</v>
      </c>
      <c r="G1427" s="132" t="s">
        <v>283</v>
      </c>
      <c r="H1427" s="132" t="n">
        <v>0</v>
      </c>
      <c r="I1427" s="132" t="n">
        <v>6</v>
      </c>
      <c r="J1427" s="132" t="n">
        <f aca="false">IF(L1427=13.5,IF(X1427=1,12,9),-0.392532+1.267037*L1427+0.472239*X1427+0.58658*W1427+0.089417*V1427+0.531633*U1427+0.337883*T1427-0.403545*S1427)</f>
        <v>4.272071</v>
      </c>
      <c r="K1427" s="145" t="n">
        <f aca="false">IF(I1427=0,J1427,I1427)</f>
        <v>6</v>
      </c>
      <c r="L1427" s="132" t="n">
        <v>4</v>
      </c>
      <c r="M1427" s="132" t="n">
        <v>2</v>
      </c>
      <c r="N1427" s="132" t="n">
        <v>12</v>
      </c>
      <c r="O1427" s="132" t="s">
        <v>151</v>
      </c>
      <c r="P1427" s="132" t="n">
        <v>2</v>
      </c>
      <c r="Q1427" s="132" t="n">
        <v>2.5</v>
      </c>
      <c r="R1427" s="132" t="n">
        <v>0</v>
      </c>
      <c r="S1427" s="132" t="n">
        <v>1</v>
      </c>
      <c r="T1427" s="132" t="n">
        <v>0</v>
      </c>
      <c r="U1427" s="132" t="n">
        <v>0</v>
      </c>
      <c r="V1427" s="132" t="n">
        <v>0</v>
      </c>
      <c r="W1427" s="132" t="n">
        <v>0</v>
      </c>
      <c r="X1427" s="132" t="n">
        <v>0</v>
      </c>
      <c r="Y1427" s="132" t="n">
        <f aca="false">IF(L1427&lt;=2.5,1,IF(L1427&lt;=4.5,2,IF(L1427&lt;=6.5,3,4)))</f>
        <v>2</v>
      </c>
      <c r="Z1427" s="132" t="n">
        <f aca="false">IF(R1427=1,35,IF(S1427=1,64,IF(T1427=1,IF(Y1427=1,85,104),IF(U1427=1,IF(Y1427=1,124,152),IF(V1427=1,(IF(Y1427=1,146,IF(Y1427=2,178,263))),IF(W1427=1,(IF(Y1427=1,178,IF(Y1427=2,218,321))),IF(X1427=1,IF(Y1427=1,190,IF(Y1427=2,242,IF(Y1427=3,357,896))))))))))</f>
        <v>64</v>
      </c>
      <c r="AA1427" s="146" t="n">
        <f aca="false">Z1427*F1427</f>
        <v>2661596.331264</v>
      </c>
      <c r="AB1427" s="141" t="n">
        <v>0</v>
      </c>
      <c r="AC1427" s="136" t="s">
        <v>125</v>
      </c>
    </row>
    <row r="1428" customFormat="false" ht="13.8" hidden="false" customHeight="false" outlineLevel="0" collapsed="false">
      <c r="A1428" s="136" t="n">
        <v>1427</v>
      </c>
      <c r="B1428" s="132" t="n">
        <v>290857.001666</v>
      </c>
      <c r="C1428" s="132" t="n">
        <v>5039824.0095</v>
      </c>
      <c r="D1428" s="132" t="s">
        <v>949</v>
      </c>
      <c r="E1428" s="147" t="n">
        <v>3860</v>
      </c>
      <c r="F1428" s="144" t="n">
        <f aca="false">E1428*10.76391</f>
        <v>41548.6926</v>
      </c>
      <c r="G1428" s="132" t="s">
        <v>250</v>
      </c>
      <c r="H1428" s="132" t="n">
        <v>0</v>
      </c>
      <c r="I1428" s="132" t="n">
        <v>3</v>
      </c>
      <c r="J1428" s="132" t="n">
        <f aca="false">IF(L1428=13.5,IF(X1428=1,12,9),-0.392532+1.267037*L1428+0.472239*X1428+0.58658*W1428+0.089417*V1428+0.531633*U1428+0.337883*T1428-0.403545*S1428)</f>
        <v>4.272071</v>
      </c>
      <c r="K1428" s="145" t="n">
        <f aca="false">IF(I1428=0,J1428,I1428)</f>
        <v>3</v>
      </c>
      <c r="L1428" s="132" t="n">
        <v>4</v>
      </c>
      <c r="M1428" s="132" t="n">
        <v>2</v>
      </c>
      <c r="N1428" s="132" t="n">
        <v>99</v>
      </c>
      <c r="O1428" s="132" t="s">
        <v>151</v>
      </c>
      <c r="P1428" s="132" t="n">
        <v>2</v>
      </c>
      <c r="Q1428" s="132" t="n">
        <v>2.5</v>
      </c>
      <c r="R1428" s="132" t="n">
        <v>0</v>
      </c>
      <c r="S1428" s="132" t="n">
        <v>1</v>
      </c>
      <c r="T1428" s="132" t="n">
        <v>0</v>
      </c>
      <c r="U1428" s="132" t="n">
        <v>0</v>
      </c>
      <c r="V1428" s="132" t="n">
        <v>0</v>
      </c>
      <c r="W1428" s="132" t="n">
        <v>0</v>
      </c>
      <c r="X1428" s="132" t="n">
        <v>0</v>
      </c>
      <c r="Y1428" s="132" t="n">
        <f aca="false">IF(L1428&lt;=2.5,1,IF(L1428&lt;=4.5,2,IF(L1428&lt;=6.5,3,4)))</f>
        <v>2</v>
      </c>
      <c r="Z1428" s="132" t="n">
        <f aca="false">IF(R1428=1,35,IF(S1428=1,64,IF(T1428=1,IF(Y1428=1,85,104),IF(U1428=1,IF(Y1428=1,124,152),IF(V1428=1,(IF(Y1428=1,146,IF(Y1428=2,178,263))),IF(W1428=1,(IF(Y1428=1,178,IF(Y1428=2,218,321))),IF(X1428=1,IF(Y1428=1,190,IF(Y1428=2,242,IF(Y1428=3,357,896))))))))))</f>
        <v>64</v>
      </c>
      <c r="AA1428" s="146" t="n">
        <f aca="false">Z1428*F1428</f>
        <v>2659116.3264</v>
      </c>
      <c r="AB1428" s="141" t="n">
        <v>0</v>
      </c>
      <c r="AC1428" s="136" t="s">
        <v>125</v>
      </c>
    </row>
    <row r="1429" customFormat="false" ht="13.8" hidden="false" customHeight="false" outlineLevel="0" collapsed="false">
      <c r="A1429" s="136" t="n">
        <v>1428</v>
      </c>
      <c r="B1429" s="132" t="n">
        <v>296740.725707</v>
      </c>
      <c r="C1429" s="132" t="n">
        <v>5051403.63038</v>
      </c>
      <c r="D1429" s="132" t="s">
        <v>950</v>
      </c>
      <c r="E1429" s="147" t="n">
        <v>3856.4</v>
      </c>
      <c r="F1429" s="144" t="n">
        <f aca="false">E1429*10.76391</f>
        <v>41509.942524</v>
      </c>
      <c r="G1429" s="132" t="s">
        <v>375</v>
      </c>
      <c r="H1429" s="132" t="n">
        <v>0.7</v>
      </c>
      <c r="I1429" s="132" t="n">
        <v>1.5</v>
      </c>
      <c r="J1429" s="132" t="n">
        <f aca="false">IF(L1429=13.5,IF(X1429=1,12,9),-0.392532+1.267037*L1429+0.472239*X1429+0.58658*W1429+0.089417*V1429+0.531633*U1429+0.337883*T1429-0.403545*S1429)</f>
        <v>1.737997</v>
      </c>
      <c r="K1429" s="145" t="n">
        <f aca="false">IF(I1429=0,J1429,I1429)</f>
        <v>1.5</v>
      </c>
      <c r="L1429" s="132" t="n">
        <v>2</v>
      </c>
      <c r="M1429" s="132" t="n">
        <v>2</v>
      </c>
      <c r="N1429" s="132" t="n">
        <v>3</v>
      </c>
      <c r="O1429" s="132" t="s">
        <v>151</v>
      </c>
      <c r="P1429" s="132" t="n">
        <v>1.5</v>
      </c>
      <c r="Q1429" s="132" t="n">
        <v>2</v>
      </c>
      <c r="R1429" s="132" t="n">
        <v>0</v>
      </c>
      <c r="S1429" s="132" t="n">
        <v>1</v>
      </c>
      <c r="T1429" s="132" t="n">
        <v>0</v>
      </c>
      <c r="U1429" s="132" t="n">
        <v>0</v>
      </c>
      <c r="V1429" s="132" t="n">
        <v>0</v>
      </c>
      <c r="W1429" s="132" t="n">
        <v>0</v>
      </c>
      <c r="X1429" s="132" t="n">
        <v>0</v>
      </c>
      <c r="Y1429" s="132" t="n">
        <f aca="false">IF(L1429&lt;=2.5,1,IF(L1429&lt;=4.5,2,IF(L1429&lt;=6.5,3,4)))</f>
        <v>1</v>
      </c>
      <c r="Z1429" s="132" t="n">
        <f aca="false">IF(R1429=1,35,IF(S1429=1,64,IF(T1429=1,IF(Y1429=1,85,104),IF(U1429=1,IF(Y1429=1,124,152),IF(V1429=1,(IF(Y1429=1,146,IF(Y1429=2,178,263))),IF(W1429=1,(IF(Y1429=1,178,IF(Y1429=2,218,321))),IF(X1429=1,IF(Y1429=1,190,IF(Y1429=2,242,IF(Y1429=3,357,896))))))))))</f>
        <v>64</v>
      </c>
      <c r="AA1429" s="146" t="n">
        <f aca="false">Z1429*F1429</f>
        <v>2656636.321536</v>
      </c>
      <c r="AB1429" s="141" t="n">
        <v>0</v>
      </c>
      <c r="AC1429" s="136" t="s">
        <v>125</v>
      </c>
    </row>
    <row r="1430" customFormat="false" ht="13.8" hidden="false" customHeight="false" outlineLevel="0" collapsed="false">
      <c r="A1430" s="136" t="n">
        <v>1429</v>
      </c>
      <c r="B1430" s="132" t="n">
        <v>305031.385176</v>
      </c>
      <c r="C1430" s="132" t="n">
        <v>5059609.23343</v>
      </c>
      <c r="D1430" s="132" t="s">
        <v>951</v>
      </c>
      <c r="E1430" s="147" t="n">
        <v>3852.4</v>
      </c>
      <c r="F1430" s="144" t="n">
        <f aca="false">E1430*10.76391</f>
        <v>41466.886884</v>
      </c>
      <c r="G1430" s="132" t="s">
        <v>333</v>
      </c>
      <c r="H1430" s="132" t="n">
        <v>0</v>
      </c>
      <c r="I1430" s="132" t="n">
        <v>0</v>
      </c>
      <c r="J1430" s="132" t="n">
        <f aca="false">IF(L1430=13.5,IF(X1430=1,12,9),-0.392532+1.267037*L1430+0.472239*X1430+0.58658*W1430+0.089417*V1430+0.531633*U1430+0.337883*T1430-0.403545*S1430)</f>
        <v>2.141542</v>
      </c>
      <c r="K1430" s="145" t="n">
        <f aca="false">IF(I1430=0,J1430,I1430)</f>
        <v>2.141542</v>
      </c>
      <c r="L1430" s="132" t="n">
        <v>2</v>
      </c>
      <c r="M1430" s="132" t="n">
        <v>1</v>
      </c>
      <c r="N1430" s="132" t="n">
        <v>3</v>
      </c>
      <c r="O1430" s="132" t="s">
        <v>150</v>
      </c>
      <c r="P1430" s="132" t="n">
        <v>2</v>
      </c>
      <c r="Q1430" s="132" t="n">
        <v>1.5</v>
      </c>
      <c r="R1430" s="132" t="n">
        <v>1</v>
      </c>
      <c r="S1430" s="132" t="n">
        <v>0</v>
      </c>
      <c r="T1430" s="132" t="n">
        <v>0</v>
      </c>
      <c r="U1430" s="132" t="n">
        <v>0</v>
      </c>
      <c r="V1430" s="132" t="n">
        <v>0</v>
      </c>
      <c r="W1430" s="132" t="n">
        <v>0</v>
      </c>
      <c r="X1430" s="132" t="n">
        <v>0</v>
      </c>
      <c r="Y1430" s="132" t="n">
        <f aca="false">IF(L1430&lt;=2.5,1,IF(L1430&lt;=4.5,2,IF(L1430&lt;=6.5,3,4)))</f>
        <v>1</v>
      </c>
      <c r="Z1430" s="132" t="n">
        <f aca="false">IF(R1430=1,35,IF(S1430=1,64,IF(T1430=1,IF(Y1430=1,85,104),IF(U1430=1,IF(Y1430=1,124,152),IF(V1430=1,(IF(Y1430=1,146,IF(Y1430=2,178,263))),IF(W1430=1,(IF(Y1430=1,178,IF(Y1430=2,218,321))),IF(X1430=1,IF(Y1430=1,190,IF(Y1430=2,242,IF(Y1430=3,357,896))))))))))</f>
        <v>35</v>
      </c>
      <c r="AA1430" s="146" t="n">
        <f aca="false">Z1430*F1430</f>
        <v>1451341.04094</v>
      </c>
      <c r="AB1430" s="141" t="n">
        <v>0</v>
      </c>
      <c r="AC1430" s="136" t="s">
        <v>126</v>
      </c>
    </row>
    <row r="1431" customFormat="false" ht="13.8" hidden="false" customHeight="false" outlineLevel="0" collapsed="false">
      <c r="A1431" s="136" t="n">
        <v>1430</v>
      </c>
      <c r="B1431" s="132" t="n">
        <v>291374.315183</v>
      </c>
      <c r="C1431" s="132" t="n">
        <v>5044379.24678</v>
      </c>
      <c r="D1431" s="132" t="s">
        <v>952</v>
      </c>
      <c r="E1431" s="147" t="n">
        <v>3847.6</v>
      </c>
      <c r="F1431" s="144" t="n">
        <f aca="false">E1431*10.76391</f>
        <v>41415.220116</v>
      </c>
      <c r="G1431" s="132" t="s">
        <v>493</v>
      </c>
      <c r="H1431" s="132" t="n">
        <v>0</v>
      </c>
      <c r="I1431" s="132" t="n">
        <v>0</v>
      </c>
      <c r="J1431" s="132" t="n">
        <f aca="false">IF(L1431=13.5,IF(X1431=1,12,9),-0.392532+1.267037*L1431+0.472239*X1431+0.58658*W1431+0.089417*V1431+0.531633*U1431+0.337883*T1431-0.403545*S1431)</f>
        <v>2.479425</v>
      </c>
      <c r="K1431" s="145" t="n">
        <f aca="false">IF(I1431=0,J1431,I1431)</f>
        <v>2.479425</v>
      </c>
      <c r="L1431" s="132" t="n">
        <v>2</v>
      </c>
      <c r="M1431" s="132" t="n">
        <v>1</v>
      </c>
      <c r="N1431" s="132" t="n">
        <v>3</v>
      </c>
      <c r="O1431" s="132" t="s">
        <v>152</v>
      </c>
      <c r="P1431" s="132" t="n">
        <v>2</v>
      </c>
      <c r="Q1431" s="132" t="n">
        <v>2.5</v>
      </c>
      <c r="R1431" s="132" t="n">
        <v>0</v>
      </c>
      <c r="S1431" s="132" t="n">
        <v>0</v>
      </c>
      <c r="T1431" s="132" t="n">
        <v>1</v>
      </c>
      <c r="U1431" s="132" t="n">
        <v>0</v>
      </c>
      <c r="V1431" s="132" t="n">
        <v>0</v>
      </c>
      <c r="W1431" s="132" t="n">
        <v>0</v>
      </c>
      <c r="X1431" s="132" t="n">
        <v>0</v>
      </c>
      <c r="Y1431" s="132" t="n">
        <f aca="false">IF(L1431&lt;=2.5,1,IF(L1431&lt;=4.5,2,IF(L1431&lt;=6.5,3,4)))</f>
        <v>1</v>
      </c>
      <c r="Z1431" s="132" t="n">
        <f aca="false">IF(R1431=1,35,IF(S1431=1,64,IF(T1431=1,IF(Y1431=1,85,104),IF(U1431=1,IF(Y1431=1,124,152),IF(V1431=1,(IF(Y1431=1,146,IF(Y1431=2,178,263))),IF(W1431=1,(IF(Y1431=1,178,IF(Y1431=2,218,321))),IF(X1431=1,IF(Y1431=1,190,IF(Y1431=2,242,IF(Y1431=3,357,896))))))))))</f>
        <v>85</v>
      </c>
      <c r="AA1431" s="146" t="n">
        <f aca="false">Z1431*F1431</f>
        <v>3520293.70986</v>
      </c>
      <c r="AB1431" s="141" t="n">
        <v>0</v>
      </c>
      <c r="AC1431" s="136" t="s">
        <v>125</v>
      </c>
    </row>
    <row r="1432" customFormat="false" ht="13.8" hidden="false" customHeight="false" outlineLevel="0" collapsed="false">
      <c r="A1432" s="136" t="n">
        <v>1431</v>
      </c>
      <c r="B1432" s="132" t="n">
        <v>300322.276386</v>
      </c>
      <c r="C1432" s="132" t="n">
        <v>5039386.13214</v>
      </c>
      <c r="D1432" s="132" t="s">
        <v>953</v>
      </c>
      <c r="E1432" s="147" t="n">
        <v>3838.8</v>
      </c>
      <c r="F1432" s="144" t="n">
        <f aca="false">E1432*10.76391</f>
        <v>41320.497708</v>
      </c>
      <c r="G1432" s="132" t="s">
        <v>954</v>
      </c>
      <c r="H1432" s="132" t="n">
        <v>4.5</v>
      </c>
      <c r="I1432" s="132" t="n">
        <v>9</v>
      </c>
      <c r="J1432" s="132" t="n">
        <f aca="false">IF(L1432=13.5,IF(X1432=1,12,9),-0.392532+1.267037*L1432+0.472239*X1432+0.58658*W1432+0.089417*V1432+0.531633*U1432+0.337883*T1432-0.403545*S1432)</f>
        <v>7.681929</v>
      </c>
      <c r="K1432" s="145" t="n">
        <f aca="false">IF(I1432=0,J1432,I1432)</f>
        <v>9</v>
      </c>
      <c r="L1432" s="132" t="n">
        <v>6</v>
      </c>
      <c r="M1432" s="132" t="n">
        <v>3</v>
      </c>
      <c r="N1432" s="132" t="n">
        <v>20</v>
      </c>
      <c r="O1432" s="132" t="s">
        <v>156</v>
      </c>
      <c r="P1432" s="132" t="n">
        <v>2</v>
      </c>
      <c r="Q1432" s="132" t="n">
        <v>2</v>
      </c>
      <c r="R1432" s="132" t="n">
        <v>0</v>
      </c>
      <c r="S1432" s="132" t="n">
        <v>0</v>
      </c>
      <c r="T1432" s="132" t="n">
        <v>0</v>
      </c>
      <c r="U1432" s="132" t="n">
        <v>0</v>
      </c>
      <c r="V1432" s="132" t="n">
        <v>0</v>
      </c>
      <c r="W1432" s="132" t="n">
        <v>0</v>
      </c>
      <c r="X1432" s="132" t="n">
        <v>1</v>
      </c>
      <c r="Y1432" s="132" t="n">
        <f aca="false">IF(L1432&lt;=2.5,1,IF(L1432&lt;=4.5,2,IF(L1432&lt;=6.5,3,4)))</f>
        <v>3</v>
      </c>
      <c r="Z1432" s="132" t="n">
        <f aca="false">IF(R1432=1,35,IF(S1432=1,64,IF(T1432=1,IF(Y1432=1,85,104),IF(U1432=1,IF(Y1432=1,124,152),IF(V1432=1,(IF(Y1432=1,146,IF(Y1432=2,178,263))),IF(W1432=1,(IF(Y1432=1,178,IF(Y1432=2,218,321))),IF(X1432=1,IF(Y1432=1,190,IF(Y1432=2,242,IF(Y1432=3,357,896))))))))))</f>
        <v>357</v>
      </c>
      <c r="AA1432" s="146" t="n">
        <f aca="false">Z1432*F1432</f>
        <v>14751417.681756</v>
      </c>
      <c r="AB1432" s="141" t="n">
        <v>1</v>
      </c>
      <c r="AC1432" s="136" t="s">
        <v>291</v>
      </c>
    </row>
    <row r="1433" customFormat="false" ht="13.8" hidden="false" customHeight="false" outlineLevel="0" collapsed="false">
      <c r="A1433" s="136" t="n">
        <v>1432</v>
      </c>
      <c r="B1433" s="132" t="n">
        <v>295374.3158</v>
      </c>
      <c r="C1433" s="132" t="n">
        <v>5043502.753</v>
      </c>
      <c r="D1433" s="132" t="s">
        <v>955</v>
      </c>
      <c r="E1433" s="147" t="n">
        <v>3823.2</v>
      </c>
      <c r="F1433" s="144" t="n">
        <f aca="false">E1433*10.76391</f>
        <v>41152.580712</v>
      </c>
      <c r="G1433" s="132" t="s">
        <v>520</v>
      </c>
      <c r="H1433" s="132" t="n">
        <v>1</v>
      </c>
      <c r="I1433" s="132" t="n">
        <v>4.5</v>
      </c>
      <c r="J1433" s="132" t="n">
        <f aca="false">IF(L1433=13.5,IF(X1433=1,12,9),-0.392532+1.267037*L1433+0.472239*X1433+0.58658*W1433+0.089417*V1433+0.531633*U1433+0.337883*T1433-0.403545*S1433)</f>
        <v>3.940212</v>
      </c>
      <c r="K1433" s="145" t="n">
        <f aca="false">IF(I1433=0,J1433,I1433)</f>
        <v>4.5</v>
      </c>
      <c r="L1433" s="132" t="n">
        <v>3</v>
      </c>
      <c r="M1433" s="132" t="n">
        <v>3</v>
      </c>
      <c r="N1433" s="132" t="n">
        <v>6</v>
      </c>
      <c r="O1433" s="132" t="s">
        <v>153</v>
      </c>
      <c r="P1433" s="132" t="n">
        <v>2</v>
      </c>
      <c r="Q1433" s="132" t="n">
        <v>2.5</v>
      </c>
      <c r="R1433" s="132" t="n">
        <v>0</v>
      </c>
      <c r="S1433" s="132" t="n">
        <v>0</v>
      </c>
      <c r="T1433" s="132" t="n">
        <v>0</v>
      </c>
      <c r="U1433" s="132" t="n">
        <v>1</v>
      </c>
      <c r="V1433" s="132" t="n">
        <v>0</v>
      </c>
      <c r="W1433" s="132" t="n">
        <v>0</v>
      </c>
      <c r="X1433" s="132" t="n">
        <v>0</v>
      </c>
      <c r="Y1433" s="132" t="n">
        <f aca="false">IF(L1433&lt;=2.5,1,IF(L1433&lt;=4.5,2,IF(L1433&lt;=6.5,3,4)))</f>
        <v>2</v>
      </c>
      <c r="Z1433" s="132" t="n">
        <f aca="false">IF(R1433=1,35,IF(S1433=1,64,IF(T1433=1,IF(Y1433=1,85,104),IF(U1433=1,IF(Y1433=1,124,152),IF(V1433=1,(IF(Y1433=1,146,IF(Y1433=2,178,263))),IF(W1433=1,(IF(Y1433=1,178,IF(Y1433=2,218,321))),IF(X1433=1,IF(Y1433=1,190,IF(Y1433=2,242,IF(Y1433=3,357,896))))))))))</f>
        <v>152</v>
      </c>
      <c r="AA1433" s="146" t="n">
        <f aca="false">Z1433*F1433</f>
        <v>6255192.268224</v>
      </c>
      <c r="AB1433" s="141" t="n">
        <v>0</v>
      </c>
      <c r="AC1433" s="136" t="s">
        <v>191</v>
      </c>
    </row>
    <row r="1434" customFormat="false" ht="13.8" hidden="false" customHeight="false" outlineLevel="0" collapsed="false">
      <c r="A1434" s="136" t="n">
        <v>1433</v>
      </c>
      <c r="B1434" s="132" t="n">
        <v>304251.39547</v>
      </c>
      <c r="C1434" s="132" t="n">
        <v>5059173.53928</v>
      </c>
      <c r="D1434" s="132" t="s">
        <v>956</v>
      </c>
      <c r="E1434" s="147" t="n">
        <v>3821.6</v>
      </c>
      <c r="F1434" s="144" t="n">
        <f aca="false">E1434*10.76391</f>
        <v>41135.358456</v>
      </c>
      <c r="G1434" s="132" t="s">
        <v>957</v>
      </c>
      <c r="H1434" s="132" t="n">
        <v>0.6</v>
      </c>
      <c r="I1434" s="132" t="n">
        <v>1.2</v>
      </c>
      <c r="J1434" s="132" t="n">
        <f aca="false">IF(L1434=13.5,IF(X1434=1,12,9),-0.392532+1.267037*L1434+0.472239*X1434+0.58658*W1434+0.089417*V1434+0.531633*U1434+0.337883*T1434-0.403545*S1434)</f>
        <v>2.7750605</v>
      </c>
      <c r="K1434" s="145" t="n">
        <f aca="false">IF(I1434=0,J1434,I1434)</f>
        <v>1.2</v>
      </c>
      <c r="L1434" s="132" t="n">
        <v>2.5</v>
      </c>
      <c r="M1434" s="132" t="n">
        <v>2</v>
      </c>
      <c r="N1434" s="132" t="n">
        <v>3</v>
      </c>
      <c r="O1434" s="132" t="s">
        <v>150</v>
      </c>
      <c r="P1434" s="132" t="n">
        <v>2</v>
      </c>
      <c r="Q1434" s="132" t="n">
        <v>1.5</v>
      </c>
      <c r="R1434" s="132" t="n">
        <v>1</v>
      </c>
      <c r="S1434" s="132" t="n">
        <v>0</v>
      </c>
      <c r="T1434" s="132" t="n">
        <v>0</v>
      </c>
      <c r="U1434" s="132" t="n">
        <v>0</v>
      </c>
      <c r="V1434" s="132" t="n">
        <v>0</v>
      </c>
      <c r="W1434" s="132" t="n">
        <v>0</v>
      </c>
      <c r="X1434" s="132" t="n">
        <v>0</v>
      </c>
      <c r="Y1434" s="132" t="n">
        <f aca="false">IF(L1434&lt;=2.5,1,IF(L1434&lt;=4.5,2,IF(L1434&lt;=6.5,3,4)))</f>
        <v>1</v>
      </c>
      <c r="Z1434" s="132" t="n">
        <f aca="false">IF(R1434=1,35,IF(S1434=1,64,IF(T1434=1,IF(Y1434=1,85,104),IF(U1434=1,IF(Y1434=1,124,152),IF(V1434=1,(IF(Y1434=1,146,IF(Y1434=2,178,263))),IF(W1434=1,(IF(Y1434=1,178,IF(Y1434=2,218,321))),IF(X1434=1,IF(Y1434=1,190,IF(Y1434=2,242,IF(Y1434=3,357,896))))))))))</f>
        <v>35</v>
      </c>
      <c r="AA1434" s="146" t="n">
        <f aca="false">Z1434*F1434</f>
        <v>1439737.54596</v>
      </c>
      <c r="AB1434" s="141" t="n">
        <v>0</v>
      </c>
      <c r="AC1434" s="136" t="s">
        <v>126</v>
      </c>
    </row>
    <row r="1435" customFormat="false" ht="13.8" hidden="false" customHeight="false" outlineLevel="0" collapsed="false">
      <c r="A1435" s="136" t="n">
        <v>1434</v>
      </c>
      <c r="B1435" s="132" t="n">
        <v>282644.275728</v>
      </c>
      <c r="C1435" s="132" t="n">
        <v>5040479.8982</v>
      </c>
      <c r="D1435" s="132" t="s">
        <v>958</v>
      </c>
      <c r="E1435" s="147" t="n">
        <v>3819.5</v>
      </c>
      <c r="F1435" s="144" t="n">
        <f aca="false">E1435*10.76391</f>
        <v>41112.754245</v>
      </c>
      <c r="G1435" s="132" t="s">
        <v>404</v>
      </c>
      <c r="H1435" s="132" t="n">
        <v>0</v>
      </c>
      <c r="I1435" s="132" t="n">
        <v>0</v>
      </c>
      <c r="J1435" s="132" t="n">
        <f aca="false">IF(L1435=13.5,IF(X1435=1,12,9),-0.392532+1.267037*L1435+0.472239*X1435+0.58658*W1435+0.089417*V1435+0.531633*U1435+0.337883*T1435-0.403545*S1435)</f>
        <v>2.7750605</v>
      </c>
      <c r="K1435" s="145" t="n">
        <f aca="false">IF(I1435=0,J1435,I1435)</f>
        <v>2.7750605</v>
      </c>
      <c r="L1435" s="132" t="n">
        <v>2.5</v>
      </c>
      <c r="M1435" s="132" t="n">
        <v>1</v>
      </c>
      <c r="N1435" s="132" t="n">
        <v>6</v>
      </c>
      <c r="O1435" s="132" t="s">
        <v>150</v>
      </c>
      <c r="P1435" s="132" t="n">
        <v>2</v>
      </c>
      <c r="Q1435" s="132" t="n">
        <v>1.5</v>
      </c>
      <c r="R1435" s="132" t="n">
        <v>1</v>
      </c>
      <c r="S1435" s="132" t="n">
        <v>0</v>
      </c>
      <c r="T1435" s="132" t="n">
        <v>0</v>
      </c>
      <c r="U1435" s="132" t="n">
        <v>0</v>
      </c>
      <c r="V1435" s="132" t="n">
        <v>0</v>
      </c>
      <c r="W1435" s="132" t="n">
        <v>0</v>
      </c>
      <c r="X1435" s="132" t="n">
        <v>0</v>
      </c>
      <c r="Y1435" s="132" t="n">
        <f aca="false">IF(L1435&lt;=2.5,1,IF(L1435&lt;=4.5,2,IF(L1435&lt;=6.5,3,4)))</f>
        <v>1</v>
      </c>
      <c r="Z1435" s="132" t="n">
        <f aca="false">IF(R1435=1,35,IF(S1435=1,64,IF(T1435=1,IF(Y1435=1,85,104),IF(U1435=1,IF(Y1435=1,124,152),IF(V1435=1,(IF(Y1435=1,146,IF(Y1435=2,178,263))),IF(W1435=1,(IF(Y1435=1,178,IF(Y1435=2,218,321))),IF(X1435=1,IF(Y1435=1,190,IF(Y1435=2,242,IF(Y1435=3,357,896))))))))))</f>
        <v>35</v>
      </c>
      <c r="AA1435" s="146" t="n">
        <f aca="false">Z1435*F1435</f>
        <v>1438946.398575</v>
      </c>
      <c r="AB1435" s="141" t="n">
        <v>1</v>
      </c>
      <c r="AC1435" s="136" t="s">
        <v>191</v>
      </c>
    </row>
    <row r="1436" customFormat="false" ht="13.8" hidden="false" customHeight="false" outlineLevel="0" collapsed="false">
      <c r="A1436" s="136" t="n">
        <v>1435</v>
      </c>
      <c r="B1436" s="132" t="n">
        <v>289727.855387</v>
      </c>
      <c r="C1436" s="132" t="n">
        <v>5041364.01686</v>
      </c>
      <c r="D1436" s="132" t="s">
        <v>959</v>
      </c>
      <c r="E1436" s="147" t="n">
        <v>3799.7</v>
      </c>
      <c r="F1436" s="144" t="n">
        <f aca="false">E1436*10.76391</f>
        <v>40899.628827</v>
      </c>
      <c r="G1436" s="132" t="s">
        <v>194</v>
      </c>
      <c r="H1436" s="132" t="n">
        <v>0</v>
      </c>
      <c r="I1436" s="132" t="n">
        <v>0</v>
      </c>
      <c r="J1436" s="132" t="n">
        <f aca="false">IF(L1436=13.5,IF(X1436=1,12,9),-0.392532+1.267037*L1436+0.472239*X1436+0.58658*W1436+0.089417*V1436+0.531633*U1436+0.337883*T1436-0.403545*S1436)</f>
        <v>2.479425</v>
      </c>
      <c r="K1436" s="145" t="n">
        <f aca="false">IF(I1436=0,J1436,I1436)</f>
        <v>2.479425</v>
      </c>
      <c r="L1436" s="132" t="n">
        <v>2</v>
      </c>
      <c r="M1436" s="132" t="n">
        <v>1</v>
      </c>
      <c r="N1436" s="132" t="n">
        <v>4</v>
      </c>
      <c r="O1436" s="132" t="s">
        <v>152</v>
      </c>
      <c r="P1436" s="132" t="n">
        <v>2</v>
      </c>
      <c r="Q1436" s="132" t="n">
        <v>1.5</v>
      </c>
      <c r="R1436" s="132" t="n">
        <v>0</v>
      </c>
      <c r="S1436" s="132" t="n">
        <v>0</v>
      </c>
      <c r="T1436" s="132" t="n">
        <v>1</v>
      </c>
      <c r="U1436" s="132" t="n">
        <v>0</v>
      </c>
      <c r="V1436" s="132" t="n">
        <v>0</v>
      </c>
      <c r="W1436" s="132" t="n">
        <v>0</v>
      </c>
      <c r="X1436" s="132" t="n">
        <v>0</v>
      </c>
      <c r="Y1436" s="132" t="n">
        <f aca="false">IF(L1436&lt;=2.5,1,IF(L1436&lt;=4.5,2,IF(L1436&lt;=6.5,3,4)))</f>
        <v>1</v>
      </c>
      <c r="Z1436" s="132" t="n">
        <f aca="false">IF(R1436=1,35,IF(S1436=1,64,IF(T1436=1,IF(Y1436=1,85,104),IF(U1436=1,IF(Y1436=1,124,152),IF(V1436=1,(IF(Y1436=1,146,IF(Y1436=2,178,263))),IF(W1436=1,(IF(Y1436=1,178,IF(Y1436=2,218,321))),IF(X1436=1,IF(Y1436=1,190,IF(Y1436=2,242,IF(Y1436=3,357,896))))))))))</f>
        <v>85</v>
      </c>
      <c r="AA1436" s="146" t="n">
        <f aca="false">Z1436*F1436</f>
        <v>3476468.450295</v>
      </c>
      <c r="AB1436" s="141" t="n">
        <v>0</v>
      </c>
      <c r="AC1436" s="136" t="s">
        <v>125</v>
      </c>
    </row>
    <row r="1437" customFormat="false" ht="13.8" hidden="false" customHeight="false" outlineLevel="0" collapsed="false">
      <c r="A1437" s="136" t="n">
        <v>1436</v>
      </c>
      <c r="B1437" s="132" t="n">
        <v>302059.881796</v>
      </c>
      <c r="C1437" s="132" t="n">
        <v>5058949.14772</v>
      </c>
      <c r="D1437" s="132" t="s">
        <v>960</v>
      </c>
      <c r="E1437" s="147" t="n">
        <v>3780.2</v>
      </c>
      <c r="F1437" s="144" t="n">
        <f aca="false">E1437*10.76391</f>
        <v>40689.732582</v>
      </c>
      <c r="G1437" s="132" t="s">
        <v>307</v>
      </c>
      <c r="H1437" s="132" t="n">
        <v>0</v>
      </c>
      <c r="I1437" s="132" t="n">
        <v>0</v>
      </c>
      <c r="J1437" s="132" t="n">
        <f aca="false">IF(L1437=13.5,IF(X1437=1,12,9),-0.392532+1.267037*L1437+0.472239*X1437+0.58658*W1437+0.089417*V1437+0.531633*U1437+0.337883*T1437-0.403545*S1437)</f>
        <v>2.7750605</v>
      </c>
      <c r="K1437" s="145" t="n">
        <f aca="false">IF(I1437=0,J1437,I1437)</f>
        <v>2.7750605</v>
      </c>
      <c r="L1437" s="132" t="n">
        <v>2.5</v>
      </c>
      <c r="M1437" s="132" t="n">
        <v>0</v>
      </c>
      <c r="N1437" s="132" t="n">
        <v>0</v>
      </c>
      <c r="O1437" s="132" t="s">
        <v>150</v>
      </c>
      <c r="P1437" s="132" t="n">
        <v>0</v>
      </c>
      <c r="Q1437" s="132" t="n">
        <v>0</v>
      </c>
      <c r="R1437" s="132" t="n">
        <v>1</v>
      </c>
      <c r="S1437" s="132" t="n">
        <v>0</v>
      </c>
      <c r="T1437" s="132" t="n">
        <v>0</v>
      </c>
      <c r="U1437" s="132" t="n">
        <v>0</v>
      </c>
      <c r="V1437" s="132" t="n">
        <v>0</v>
      </c>
      <c r="W1437" s="132" t="n">
        <v>0</v>
      </c>
      <c r="X1437" s="132" t="n">
        <v>0</v>
      </c>
      <c r="Y1437" s="132" t="n">
        <f aca="false">IF(L1437&lt;=2.5,1,IF(L1437&lt;=4.5,2,IF(L1437&lt;=6.5,3,4)))</f>
        <v>1</v>
      </c>
      <c r="Z1437" s="132" t="n">
        <f aca="false">IF(R1437=1,35,IF(S1437=1,64,IF(T1437=1,IF(Y1437=1,85,104),IF(U1437=1,IF(Y1437=1,124,152),IF(V1437=1,(IF(Y1437=1,146,IF(Y1437=2,178,263))),IF(W1437=1,(IF(Y1437=1,178,IF(Y1437=2,218,321))),IF(X1437=1,IF(Y1437=1,190,IF(Y1437=2,242,IF(Y1437=3,357,896))))))))))</f>
        <v>35</v>
      </c>
      <c r="AA1437" s="146" t="n">
        <f aca="false">Z1437*F1437</f>
        <v>1424140.64037</v>
      </c>
      <c r="AB1437" s="141" t="n">
        <v>0</v>
      </c>
      <c r="AC1437" s="136" t="s">
        <v>126</v>
      </c>
    </row>
    <row r="1438" customFormat="false" ht="13.8" hidden="false" customHeight="false" outlineLevel="0" collapsed="false">
      <c r="A1438" s="136" t="n">
        <v>1437</v>
      </c>
      <c r="B1438" s="132" t="n">
        <v>291086.782</v>
      </c>
      <c r="C1438" s="132" t="n">
        <v>5045699.169</v>
      </c>
      <c r="D1438" s="132" t="s">
        <v>961</v>
      </c>
      <c r="E1438" s="147" t="n">
        <v>3778.7</v>
      </c>
      <c r="F1438" s="144" t="n">
        <f aca="false">E1438*10.76391</f>
        <v>40673.586717</v>
      </c>
      <c r="G1438" s="132" t="s">
        <v>493</v>
      </c>
      <c r="H1438" s="132" t="n">
        <v>0</v>
      </c>
      <c r="I1438" s="132" t="n">
        <v>0</v>
      </c>
      <c r="J1438" s="132" t="n">
        <f aca="false">IF(L1438=13.5,IF(X1438=1,12,9),-0.392532+1.267037*L1438+0.472239*X1438+0.58658*W1438+0.089417*V1438+0.531633*U1438+0.337883*T1438-0.403545*S1438)</f>
        <v>2.479425</v>
      </c>
      <c r="K1438" s="145" t="n">
        <f aca="false">IF(I1438=0,J1438,I1438)</f>
        <v>2.479425</v>
      </c>
      <c r="L1438" s="132" t="n">
        <v>2</v>
      </c>
      <c r="M1438" s="132" t="n">
        <v>1</v>
      </c>
      <c r="N1438" s="132" t="n">
        <v>3</v>
      </c>
      <c r="O1438" s="132" t="s">
        <v>152</v>
      </c>
      <c r="P1438" s="132" t="n">
        <v>2</v>
      </c>
      <c r="Q1438" s="132" t="n">
        <v>2.5</v>
      </c>
      <c r="R1438" s="132" t="n">
        <v>0</v>
      </c>
      <c r="S1438" s="132" t="n">
        <v>0</v>
      </c>
      <c r="T1438" s="132" t="n">
        <v>1</v>
      </c>
      <c r="U1438" s="132" t="n">
        <v>0</v>
      </c>
      <c r="V1438" s="132" t="n">
        <v>0</v>
      </c>
      <c r="W1438" s="132" t="n">
        <v>0</v>
      </c>
      <c r="X1438" s="132" t="n">
        <v>0</v>
      </c>
      <c r="Y1438" s="132" t="n">
        <f aca="false">IF(L1438&lt;=2.5,1,IF(L1438&lt;=4.5,2,IF(L1438&lt;=6.5,3,4)))</f>
        <v>1</v>
      </c>
      <c r="Z1438" s="132" t="n">
        <f aca="false">IF(R1438=1,35,IF(S1438=1,64,IF(T1438=1,IF(Y1438=1,85,104),IF(U1438=1,IF(Y1438=1,124,152),IF(V1438=1,(IF(Y1438=1,146,IF(Y1438=2,178,263))),IF(W1438=1,(IF(Y1438=1,178,IF(Y1438=2,218,321))),IF(X1438=1,IF(Y1438=1,190,IF(Y1438=2,242,IF(Y1438=3,357,896))))))))))</f>
        <v>85</v>
      </c>
      <c r="AA1438" s="146" t="n">
        <f aca="false">Z1438*F1438</f>
        <v>3457254.870945</v>
      </c>
      <c r="AB1438" s="141" t="n">
        <v>0</v>
      </c>
      <c r="AC1438" s="136" t="s">
        <v>125</v>
      </c>
    </row>
    <row r="1439" customFormat="false" ht="13.8" hidden="false" customHeight="false" outlineLevel="0" collapsed="false">
      <c r="A1439" s="136" t="n">
        <v>1438</v>
      </c>
      <c r="B1439" s="132" t="n">
        <v>303985.1953</v>
      </c>
      <c r="C1439" s="132" t="n">
        <v>5057347.453</v>
      </c>
      <c r="D1439" s="132" t="s">
        <v>962</v>
      </c>
      <c r="E1439" s="147" t="n">
        <v>3760.1</v>
      </c>
      <c r="F1439" s="144" t="n">
        <f aca="false">E1439*10.76391</f>
        <v>40473.377991</v>
      </c>
      <c r="G1439" s="132" t="s">
        <v>333</v>
      </c>
      <c r="H1439" s="132" t="n">
        <v>0</v>
      </c>
      <c r="I1439" s="132" t="n">
        <v>0</v>
      </c>
      <c r="J1439" s="132" t="n">
        <f aca="false">IF(L1439=13.5,IF(X1439=1,12,9),-0.392532+1.267037*L1439+0.472239*X1439+0.58658*W1439+0.089417*V1439+0.531633*U1439+0.337883*T1439-0.403545*S1439)</f>
        <v>2.141542</v>
      </c>
      <c r="K1439" s="145" t="n">
        <f aca="false">IF(I1439=0,J1439,I1439)</f>
        <v>2.141542</v>
      </c>
      <c r="L1439" s="132" t="n">
        <v>2</v>
      </c>
      <c r="M1439" s="132" t="n">
        <v>1</v>
      </c>
      <c r="N1439" s="132" t="n">
        <v>3</v>
      </c>
      <c r="O1439" s="132" t="s">
        <v>150</v>
      </c>
      <c r="P1439" s="132" t="n">
        <v>2</v>
      </c>
      <c r="Q1439" s="132" t="n">
        <v>1.5</v>
      </c>
      <c r="R1439" s="132" t="n">
        <v>1</v>
      </c>
      <c r="S1439" s="132" t="n">
        <v>0</v>
      </c>
      <c r="T1439" s="132" t="n">
        <v>0</v>
      </c>
      <c r="U1439" s="132" t="n">
        <v>0</v>
      </c>
      <c r="V1439" s="132" t="n">
        <v>0</v>
      </c>
      <c r="W1439" s="132" t="n">
        <v>0</v>
      </c>
      <c r="X1439" s="132" t="n">
        <v>0</v>
      </c>
      <c r="Y1439" s="132" t="n">
        <f aca="false">IF(L1439&lt;=2.5,1,IF(L1439&lt;=4.5,2,IF(L1439&lt;=6.5,3,4)))</f>
        <v>1</v>
      </c>
      <c r="Z1439" s="132" t="n">
        <f aca="false">IF(R1439=1,35,IF(S1439=1,64,IF(T1439=1,IF(Y1439=1,85,104),IF(U1439=1,IF(Y1439=1,124,152),IF(V1439=1,(IF(Y1439=1,146,IF(Y1439=2,178,263))),IF(W1439=1,(IF(Y1439=1,178,IF(Y1439=2,218,321))),IF(X1439=1,IF(Y1439=1,190,IF(Y1439=2,242,IF(Y1439=3,357,896))))))))))</f>
        <v>35</v>
      </c>
      <c r="AA1439" s="146" t="n">
        <f aca="false">Z1439*F1439</f>
        <v>1416568.229685</v>
      </c>
      <c r="AB1439" s="141" t="n">
        <v>0</v>
      </c>
      <c r="AC1439" s="136" t="s">
        <v>126</v>
      </c>
    </row>
    <row r="1440" customFormat="false" ht="13.8" hidden="false" customHeight="false" outlineLevel="0" collapsed="false">
      <c r="A1440" s="136" t="n">
        <v>1439</v>
      </c>
      <c r="B1440" s="132" t="n">
        <v>299551.439308</v>
      </c>
      <c r="C1440" s="132" t="n">
        <v>5037427.01922</v>
      </c>
      <c r="D1440" s="132" t="s">
        <v>963</v>
      </c>
      <c r="E1440" s="147" t="n">
        <v>3750.7</v>
      </c>
      <c r="F1440" s="144" t="n">
        <f aca="false">E1440*10.76391</f>
        <v>40372.197237</v>
      </c>
      <c r="G1440" s="132" t="s">
        <v>509</v>
      </c>
      <c r="H1440" s="132" t="n">
        <v>0</v>
      </c>
      <c r="I1440" s="132" t="n">
        <v>0</v>
      </c>
      <c r="J1440" s="132" t="n">
        <f aca="false">IF(L1440=13.5,IF(X1440=1,12,9),-0.392532+1.267037*L1440+0.472239*X1440+0.58658*W1440+0.089417*V1440+0.531633*U1440+0.337883*T1440-0.403545*S1440)</f>
        <v>3.1129435</v>
      </c>
      <c r="K1440" s="145" t="n">
        <f aca="false">IF(I1440=0,J1440,I1440)</f>
        <v>3.1129435</v>
      </c>
      <c r="L1440" s="132" t="n">
        <v>2.5</v>
      </c>
      <c r="M1440" s="132" t="n">
        <v>1</v>
      </c>
      <c r="N1440" s="132" t="n">
        <v>4</v>
      </c>
      <c r="O1440" s="132" t="s">
        <v>152</v>
      </c>
      <c r="P1440" s="132" t="n">
        <v>2</v>
      </c>
      <c r="Q1440" s="132" t="n">
        <v>2</v>
      </c>
      <c r="R1440" s="132" t="n">
        <v>0</v>
      </c>
      <c r="S1440" s="132" t="n">
        <v>0</v>
      </c>
      <c r="T1440" s="132" t="n">
        <v>1</v>
      </c>
      <c r="U1440" s="132" t="n">
        <v>0</v>
      </c>
      <c r="V1440" s="132" t="n">
        <v>0</v>
      </c>
      <c r="W1440" s="132" t="n">
        <v>0</v>
      </c>
      <c r="X1440" s="132" t="n">
        <v>0</v>
      </c>
      <c r="Y1440" s="132" t="n">
        <f aca="false">IF(L1440&lt;=2.5,1,IF(L1440&lt;=4.5,2,IF(L1440&lt;=6.5,3,4)))</f>
        <v>1</v>
      </c>
      <c r="Z1440" s="132" t="n">
        <f aca="false">IF(R1440=1,35,IF(S1440=1,64,IF(T1440=1,IF(Y1440=1,85,104),IF(U1440=1,IF(Y1440=1,124,152),IF(V1440=1,(IF(Y1440=1,146,IF(Y1440=2,178,263))),IF(W1440=1,(IF(Y1440=1,178,IF(Y1440=2,218,321))),IF(X1440=1,IF(Y1440=1,190,IF(Y1440=2,242,IF(Y1440=3,357,896))))))))))</f>
        <v>85</v>
      </c>
      <c r="AA1440" s="146" t="n">
        <f aca="false">Z1440*F1440</f>
        <v>3431636.765145</v>
      </c>
      <c r="AB1440" s="141" t="n">
        <v>0</v>
      </c>
      <c r="AC1440" s="136" t="s">
        <v>125</v>
      </c>
    </row>
    <row r="1441" customFormat="false" ht="13.8" hidden="false" customHeight="false" outlineLevel="0" collapsed="false">
      <c r="A1441" s="136" t="n">
        <v>1440</v>
      </c>
      <c r="B1441" s="132" t="n">
        <v>293318.6867</v>
      </c>
      <c r="C1441" s="132" t="n">
        <v>5039146.836</v>
      </c>
      <c r="D1441" s="132" t="s">
        <v>964</v>
      </c>
      <c r="E1441" s="147" t="n">
        <v>3747.8</v>
      </c>
      <c r="F1441" s="144" t="n">
        <f aca="false">E1441*10.76391</f>
        <v>40340.981898</v>
      </c>
      <c r="G1441" s="132" t="s">
        <v>965</v>
      </c>
      <c r="H1441" s="132" t="n">
        <v>0</v>
      </c>
      <c r="I1441" s="132" t="n">
        <v>0</v>
      </c>
      <c r="J1441" s="132" t="n">
        <f aca="false">IF(L1441=13.5,IF(X1441=1,12,9),-0.392532+1.267037*L1441+0.472239*X1441+0.58658*W1441+0.089417*V1441+0.531633*U1441+0.337883*T1441-0.403545*S1441)</f>
        <v>3.746462</v>
      </c>
      <c r="K1441" s="145" t="n">
        <f aca="false">IF(I1441=0,J1441,I1441)</f>
        <v>3.746462</v>
      </c>
      <c r="L1441" s="132" t="n">
        <v>3</v>
      </c>
      <c r="M1441" s="132" t="n">
        <v>3</v>
      </c>
      <c r="N1441" s="132" t="n">
        <v>6</v>
      </c>
      <c r="O1441" s="132" t="s">
        <v>152</v>
      </c>
      <c r="P1441" s="132" t="n">
        <v>2</v>
      </c>
      <c r="Q1441" s="132" t="n">
        <v>2</v>
      </c>
      <c r="R1441" s="132" t="n">
        <v>0</v>
      </c>
      <c r="S1441" s="132" t="n">
        <v>0</v>
      </c>
      <c r="T1441" s="132" t="n">
        <v>1</v>
      </c>
      <c r="U1441" s="132" t="n">
        <v>0</v>
      </c>
      <c r="V1441" s="132" t="n">
        <v>0</v>
      </c>
      <c r="W1441" s="132" t="n">
        <v>0</v>
      </c>
      <c r="X1441" s="132" t="n">
        <v>0</v>
      </c>
      <c r="Y1441" s="132" t="n">
        <f aca="false">IF(L1441&lt;=2.5,1,IF(L1441&lt;=4.5,2,IF(L1441&lt;=6.5,3,4)))</f>
        <v>2</v>
      </c>
      <c r="Z1441" s="132" t="n">
        <f aca="false">IF(R1441=1,35,IF(S1441=1,64,IF(T1441=1,IF(Y1441=1,85,104),IF(U1441=1,IF(Y1441=1,124,152),IF(V1441=1,(IF(Y1441=1,146,IF(Y1441=2,178,263))),IF(W1441=1,(IF(Y1441=1,178,IF(Y1441=2,218,321))),IF(X1441=1,IF(Y1441=1,190,IF(Y1441=2,242,IF(Y1441=3,357,896))))))))))</f>
        <v>104</v>
      </c>
      <c r="AA1441" s="146" t="n">
        <f aca="false">Z1441*F1441</f>
        <v>4195462.117392</v>
      </c>
      <c r="AB1441" s="141" t="n">
        <v>0</v>
      </c>
      <c r="AC1441" s="136" t="s">
        <v>125</v>
      </c>
    </row>
    <row r="1442" customFormat="false" ht="13.8" hidden="false" customHeight="false" outlineLevel="0" collapsed="false">
      <c r="A1442" s="136" t="n">
        <v>1441</v>
      </c>
      <c r="B1442" s="132" t="n">
        <v>296492.738667</v>
      </c>
      <c r="C1442" s="132" t="n">
        <v>5034438.11155</v>
      </c>
      <c r="D1442" s="132" t="s">
        <v>966</v>
      </c>
      <c r="E1442" s="147" t="n">
        <v>3743.3</v>
      </c>
      <c r="F1442" s="144" t="n">
        <f aca="false">E1442*10.76391</f>
        <v>40292.544303</v>
      </c>
      <c r="G1442" s="132" t="s">
        <v>464</v>
      </c>
      <c r="H1442" s="132" t="n">
        <v>0.5</v>
      </c>
      <c r="I1442" s="132" t="n">
        <v>4.5</v>
      </c>
      <c r="J1442" s="132" t="n">
        <f aca="false">IF(L1442=13.5,IF(X1442=1,12,9),-0.392532+1.267037*L1442+0.472239*X1442+0.58658*W1442+0.089417*V1442+0.531633*U1442+0.337883*T1442-0.403545*S1442)</f>
        <v>5.539108</v>
      </c>
      <c r="K1442" s="145" t="n">
        <f aca="false">IF(I1442=0,J1442,I1442)</f>
        <v>4.5</v>
      </c>
      <c r="L1442" s="132" t="n">
        <v>5</v>
      </c>
      <c r="M1442" s="132" t="n">
        <v>3</v>
      </c>
      <c r="N1442" s="132" t="n">
        <v>16</v>
      </c>
      <c r="O1442" s="132" t="s">
        <v>151</v>
      </c>
      <c r="P1442" s="132" t="n">
        <v>2</v>
      </c>
      <c r="Q1442" s="132" t="n">
        <v>2.5</v>
      </c>
      <c r="R1442" s="132" t="n">
        <v>0</v>
      </c>
      <c r="S1442" s="132" t="n">
        <v>1</v>
      </c>
      <c r="T1442" s="132" t="n">
        <v>0</v>
      </c>
      <c r="U1442" s="132" t="n">
        <v>0</v>
      </c>
      <c r="V1442" s="132" t="n">
        <v>0</v>
      </c>
      <c r="W1442" s="132" t="n">
        <v>0</v>
      </c>
      <c r="X1442" s="132" t="n">
        <v>0</v>
      </c>
      <c r="Y1442" s="132" t="n">
        <f aca="false">IF(L1442&lt;=2.5,1,IF(L1442&lt;=4.5,2,IF(L1442&lt;=6.5,3,4)))</f>
        <v>3</v>
      </c>
      <c r="Z1442" s="132" t="n">
        <f aca="false">IF(R1442=1,35,IF(S1442=1,64,IF(T1442=1,IF(Y1442=1,85,104),IF(U1442=1,IF(Y1442=1,124,152),IF(V1442=1,(IF(Y1442=1,146,IF(Y1442=2,178,263))),IF(W1442=1,(IF(Y1442=1,178,IF(Y1442=2,218,321))),IF(X1442=1,IF(Y1442=1,190,IF(Y1442=2,242,IF(Y1442=3,357,896))))))))))</f>
        <v>64</v>
      </c>
      <c r="AA1442" s="146" t="n">
        <f aca="false">Z1442*F1442</f>
        <v>2578722.835392</v>
      </c>
      <c r="AB1442" s="141" t="n">
        <v>0</v>
      </c>
      <c r="AC1442" s="136" t="s">
        <v>125</v>
      </c>
    </row>
    <row r="1443" customFormat="false" ht="13.8" hidden="false" customHeight="false" outlineLevel="0" collapsed="false">
      <c r="A1443" s="136" t="n">
        <v>1442</v>
      </c>
      <c r="B1443" s="132" t="n">
        <v>291860.789687</v>
      </c>
      <c r="C1443" s="132" t="n">
        <v>5046039.30731</v>
      </c>
      <c r="D1443" s="132" t="s">
        <v>967</v>
      </c>
      <c r="E1443" s="147" t="n">
        <v>3729.5</v>
      </c>
      <c r="F1443" s="144" t="n">
        <f aca="false">E1443*10.76391</f>
        <v>40144.002345</v>
      </c>
      <c r="G1443" s="132" t="s">
        <v>493</v>
      </c>
      <c r="H1443" s="132" t="n">
        <v>0</v>
      </c>
      <c r="I1443" s="132" t="n">
        <v>0</v>
      </c>
      <c r="J1443" s="132" t="n">
        <f aca="false">IF(L1443=13.5,IF(X1443=1,12,9),-0.392532+1.267037*L1443+0.472239*X1443+0.58658*W1443+0.089417*V1443+0.531633*U1443+0.337883*T1443-0.403545*S1443)</f>
        <v>2.479425</v>
      </c>
      <c r="K1443" s="145" t="n">
        <f aca="false">IF(I1443=0,J1443,I1443)</f>
        <v>2.479425</v>
      </c>
      <c r="L1443" s="132" t="n">
        <v>2</v>
      </c>
      <c r="M1443" s="132" t="n">
        <v>1</v>
      </c>
      <c r="N1443" s="132" t="n">
        <v>3</v>
      </c>
      <c r="O1443" s="132" t="s">
        <v>152</v>
      </c>
      <c r="P1443" s="132" t="n">
        <v>2</v>
      </c>
      <c r="Q1443" s="132" t="n">
        <v>2.5</v>
      </c>
      <c r="R1443" s="132" t="n">
        <v>0</v>
      </c>
      <c r="S1443" s="132" t="n">
        <v>0</v>
      </c>
      <c r="T1443" s="132" t="n">
        <v>1</v>
      </c>
      <c r="U1443" s="132" t="n">
        <v>0</v>
      </c>
      <c r="V1443" s="132" t="n">
        <v>0</v>
      </c>
      <c r="W1443" s="132" t="n">
        <v>0</v>
      </c>
      <c r="X1443" s="132" t="n">
        <v>0</v>
      </c>
      <c r="Y1443" s="132" t="n">
        <f aca="false">IF(L1443&lt;=2.5,1,IF(L1443&lt;=4.5,2,IF(L1443&lt;=6.5,3,4)))</f>
        <v>1</v>
      </c>
      <c r="Z1443" s="132" t="n">
        <f aca="false">IF(R1443=1,35,IF(S1443=1,64,IF(T1443=1,IF(Y1443=1,85,104),IF(U1443=1,IF(Y1443=1,124,152),IF(V1443=1,(IF(Y1443=1,146,IF(Y1443=2,178,263))),IF(W1443=1,(IF(Y1443=1,178,IF(Y1443=2,218,321))),IF(X1443=1,IF(Y1443=1,190,IF(Y1443=2,242,IF(Y1443=3,357,896))))))))))</f>
        <v>85</v>
      </c>
      <c r="AA1443" s="146" t="n">
        <f aca="false">Z1443*F1443</f>
        <v>3412240.199325</v>
      </c>
      <c r="AB1443" s="141" t="n">
        <v>0</v>
      </c>
      <c r="AC1443" s="136" t="s">
        <v>125</v>
      </c>
    </row>
    <row r="1444" customFormat="false" ht="13.8" hidden="false" customHeight="false" outlineLevel="0" collapsed="false">
      <c r="A1444" s="136" t="n">
        <v>1443</v>
      </c>
      <c r="B1444" s="132" t="n">
        <v>287753.814493</v>
      </c>
      <c r="C1444" s="132" t="n">
        <v>5041863.63466</v>
      </c>
      <c r="D1444" s="132" t="s">
        <v>968</v>
      </c>
      <c r="E1444" s="147" t="n">
        <v>3729.4</v>
      </c>
      <c r="F1444" s="144" t="n">
        <f aca="false">E1444*10.76391</f>
        <v>40142.925954</v>
      </c>
      <c r="G1444" s="132" t="s">
        <v>631</v>
      </c>
      <c r="H1444" s="132" t="n">
        <v>0</v>
      </c>
      <c r="I1444" s="132" t="n">
        <v>0</v>
      </c>
      <c r="J1444" s="132" t="n">
        <f aca="false">IF(L1444=13.5,IF(X1444=1,12,9),-0.392532+1.267037*L1444+0.472239*X1444+0.58658*W1444+0.089417*V1444+0.531633*U1444+0.337883*T1444-0.403545*S1444)</f>
        <v>2.479425</v>
      </c>
      <c r="K1444" s="145" t="n">
        <f aca="false">IF(I1444=0,J1444,I1444)</f>
        <v>2.479425</v>
      </c>
      <c r="L1444" s="132" t="n">
        <v>2</v>
      </c>
      <c r="M1444" s="132" t="n">
        <v>1</v>
      </c>
      <c r="N1444" s="132" t="n">
        <v>2</v>
      </c>
      <c r="O1444" s="132" t="s">
        <v>152</v>
      </c>
      <c r="P1444" s="132" t="n">
        <v>2</v>
      </c>
      <c r="Q1444" s="132" t="n">
        <v>2</v>
      </c>
      <c r="R1444" s="132" t="n">
        <v>0</v>
      </c>
      <c r="S1444" s="132" t="n">
        <v>0</v>
      </c>
      <c r="T1444" s="132" t="n">
        <v>1</v>
      </c>
      <c r="U1444" s="132" t="n">
        <v>0</v>
      </c>
      <c r="V1444" s="132" t="n">
        <v>0</v>
      </c>
      <c r="W1444" s="132" t="n">
        <v>0</v>
      </c>
      <c r="X1444" s="132" t="n">
        <v>0</v>
      </c>
      <c r="Y1444" s="132" t="n">
        <f aca="false">IF(L1444&lt;=2.5,1,IF(L1444&lt;=4.5,2,IF(L1444&lt;=6.5,3,4)))</f>
        <v>1</v>
      </c>
      <c r="Z1444" s="132" t="n">
        <f aca="false">IF(R1444=1,35,IF(S1444=1,64,IF(T1444=1,IF(Y1444=1,85,104),IF(U1444=1,IF(Y1444=1,124,152),IF(V1444=1,(IF(Y1444=1,146,IF(Y1444=2,178,263))),IF(W1444=1,(IF(Y1444=1,178,IF(Y1444=2,218,321))),IF(X1444=1,IF(Y1444=1,190,IF(Y1444=2,242,IF(Y1444=3,357,896))))))))))</f>
        <v>85</v>
      </c>
      <c r="AA1444" s="146" t="n">
        <f aca="false">Z1444*F1444</f>
        <v>3412148.70609</v>
      </c>
      <c r="AB1444" s="141" t="n">
        <v>1</v>
      </c>
      <c r="AC1444" s="136" t="s">
        <v>125</v>
      </c>
    </row>
    <row r="1445" customFormat="false" ht="13.8" hidden="false" customHeight="false" outlineLevel="0" collapsed="false">
      <c r="A1445" s="136" t="n">
        <v>1444</v>
      </c>
      <c r="B1445" s="132" t="n">
        <v>296599.160426</v>
      </c>
      <c r="C1445" s="132" t="n">
        <v>5044226.84208</v>
      </c>
      <c r="D1445" s="132" t="s">
        <v>969</v>
      </c>
      <c r="E1445" s="147" t="n">
        <v>3726.3</v>
      </c>
      <c r="F1445" s="144" t="n">
        <f aca="false">E1445*10.76391</f>
        <v>40109.557833</v>
      </c>
      <c r="G1445" s="132" t="s">
        <v>970</v>
      </c>
      <c r="H1445" s="132" t="n">
        <v>0</v>
      </c>
      <c r="I1445" s="132" t="n">
        <v>0</v>
      </c>
      <c r="J1445" s="132" t="n">
        <f aca="false">IF(L1445=13.5,IF(X1445=1,12,9),-0.392532+1.267037*L1445+0.472239*X1445+0.58658*W1445+0.089417*V1445+0.531633*U1445+0.337883*T1445-0.403545*S1445)</f>
        <v>3.1129435</v>
      </c>
      <c r="K1445" s="145" t="n">
        <f aca="false">IF(I1445=0,J1445,I1445)</f>
        <v>3.1129435</v>
      </c>
      <c r="L1445" s="132" t="n">
        <v>2.5</v>
      </c>
      <c r="M1445" s="132" t="n">
        <v>2</v>
      </c>
      <c r="N1445" s="132" t="n">
        <v>3</v>
      </c>
      <c r="O1445" s="132" t="s">
        <v>152</v>
      </c>
      <c r="P1445" s="132" t="n">
        <v>2</v>
      </c>
      <c r="Q1445" s="132" t="n">
        <v>2.5</v>
      </c>
      <c r="R1445" s="132" t="n">
        <v>0</v>
      </c>
      <c r="S1445" s="132" t="n">
        <v>0</v>
      </c>
      <c r="T1445" s="132" t="n">
        <v>1</v>
      </c>
      <c r="U1445" s="132" t="n">
        <v>0</v>
      </c>
      <c r="V1445" s="132" t="n">
        <v>0</v>
      </c>
      <c r="W1445" s="132" t="n">
        <v>0</v>
      </c>
      <c r="X1445" s="132" t="n">
        <v>0</v>
      </c>
      <c r="Y1445" s="132" t="n">
        <f aca="false">IF(L1445&lt;=2.5,1,IF(L1445&lt;=4.5,2,IF(L1445&lt;=6.5,3,4)))</f>
        <v>1</v>
      </c>
      <c r="Z1445" s="132" t="n">
        <f aca="false">IF(R1445=1,35,IF(S1445=1,64,IF(T1445=1,IF(Y1445=1,85,104),IF(U1445=1,IF(Y1445=1,124,152),IF(V1445=1,(IF(Y1445=1,146,IF(Y1445=2,178,263))),IF(W1445=1,(IF(Y1445=1,178,IF(Y1445=2,218,321))),IF(X1445=1,IF(Y1445=1,190,IF(Y1445=2,242,IF(Y1445=3,357,896))))))))))</f>
        <v>85</v>
      </c>
      <c r="AA1445" s="146" t="n">
        <f aca="false">Z1445*F1445</f>
        <v>3409312.415805</v>
      </c>
      <c r="AB1445" s="141" t="n">
        <v>0</v>
      </c>
      <c r="AC1445" s="136" t="s">
        <v>125</v>
      </c>
    </row>
    <row r="1446" customFormat="false" ht="13.8" hidden="false" customHeight="false" outlineLevel="0" collapsed="false">
      <c r="A1446" s="136" t="n">
        <v>1445</v>
      </c>
      <c r="B1446" s="132" t="n">
        <v>276755.858019</v>
      </c>
      <c r="C1446" s="132" t="n">
        <v>5041311.67622</v>
      </c>
      <c r="D1446" s="132" t="s">
        <v>971</v>
      </c>
      <c r="E1446" s="147" t="n">
        <v>3722.8</v>
      </c>
      <c r="F1446" s="144" t="n">
        <f aca="false">E1446*10.76391</f>
        <v>40071.884148</v>
      </c>
      <c r="G1446" s="132" t="s">
        <v>184</v>
      </c>
      <c r="H1446" s="132" t="n">
        <v>0</v>
      </c>
      <c r="I1446" s="132" t="n">
        <v>0</v>
      </c>
      <c r="J1446" s="132" t="n">
        <f aca="false">IF(L1446=13.5,IF(X1446=1,12,9),-0.392532+1.267037*L1446+0.472239*X1446+0.58658*W1446+0.089417*V1446+0.531633*U1446+0.337883*T1446-0.403545*S1446)</f>
        <v>1.5080235</v>
      </c>
      <c r="K1446" s="145" t="n">
        <f aca="false">IF(I1446=0,J1446,I1446)</f>
        <v>1.5080235</v>
      </c>
      <c r="L1446" s="132" t="n">
        <v>1.5</v>
      </c>
      <c r="M1446" s="132" t="n">
        <v>1</v>
      </c>
      <c r="N1446" s="132" t="n">
        <v>2</v>
      </c>
      <c r="O1446" s="132" t="s">
        <v>150</v>
      </c>
      <c r="P1446" s="132" t="n">
        <v>1.5</v>
      </c>
      <c r="Q1446" s="132" t="n">
        <v>1.5</v>
      </c>
      <c r="R1446" s="132" t="n">
        <v>1</v>
      </c>
      <c r="S1446" s="132" t="n">
        <v>0</v>
      </c>
      <c r="T1446" s="132" t="n">
        <v>0</v>
      </c>
      <c r="U1446" s="132" t="n">
        <v>0</v>
      </c>
      <c r="V1446" s="132" t="n">
        <v>0</v>
      </c>
      <c r="W1446" s="132" t="n">
        <v>0</v>
      </c>
      <c r="X1446" s="132" t="n">
        <v>0</v>
      </c>
      <c r="Y1446" s="132" t="n">
        <f aca="false">IF(L1446&lt;=2.5,1,IF(L1446&lt;=4.5,2,IF(L1446&lt;=6.5,3,4)))</f>
        <v>1</v>
      </c>
      <c r="Z1446" s="132" t="n">
        <f aca="false">IF(R1446=1,35,IF(S1446=1,64,IF(T1446=1,IF(Y1446=1,85,104),IF(U1446=1,IF(Y1446=1,124,152),IF(V1446=1,(IF(Y1446=1,146,IF(Y1446=2,178,263))),IF(W1446=1,(IF(Y1446=1,178,IF(Y1446=2,218,321))),IF(X1446=1,IF(Y1446=1,190,IF(Y1446=2,242,IF(Y1446=3,357,896))))))))))</f>
        <v>35</v>
      </c>
      <c r="AA1446" s="146" t="n">
        <f aca="false">Z1446*F1446</f>
        <v>1402515.94518</v>
      </c>
      <c r="AB1446" s="141" t="n">
        <v>0</v>
      </c>
      <c r="AC1446" s="136" t="s">
        <v>126</v>
      </c>
    </row>
    <row r="1447" customFormat="false" ht="13.8" hidden="false" customHeight="false" outlineLevel="0" collapsed="false">
      <c r="A1447" s="136" t="n">
        <v>1446</v>
      </c>
      <c r="B1447" s="132" t="n">
        <v>298999.076452</v>
      </c>
      <c r="C1447" s="132" t="n">
        <v>5039343.47488</v>
      </c>
      <c r="D1447" s="132" t="s">
        <v>972</v>
      </c>
      <c r="E1447" s="147" t="n">
        <v>3718.8</v>
      </c>
      <c r="F1447" s="144" t="n">
        <f aca="false">E1447*10.76391</f>
        <v>40028.828508</v>
      </c>
      <c r="G1447" s="132" t="s">
        <v>531</v>
      </c>
      <c r="H1447" s="132" t="n">
        <v>0</v>
      </c>
      <c r="I1447" s="132" t="n">
        <v>9</v>
      </c>
      <c r="J1447" s="132" t="n">
        <f aca="false">IF(L1447=13.5,IF(X1447=1,12,9),-0.392532+1.267037*L1447+0.472239*X1447+0.58658*W1447+0.089417*V1447+0.531633*U1447+0.337883*T1447-0.403545*S1447)</f>
        <v>7.681929</v>
      </c>
      <c r="K1447" s="145" t="n">
        <f aca="false">IF(I1447=0,J1447,I1447)</f>
        <v>9</v>
      </c>
      <c r="L1447" s="132" t="n">
        <v>6</v>
      </c>
      <c r="M1447" s="132" t="n">
        <v>0</v>
      </c>
      <c r="N1447" s="132" t="n">
        <v>0</v>
      </c>
      <c r="O1447" s="132" t="s">
        <v>156</v>
      </c>
      <c r="P1447" s="132" t="n">
        <v>0</v>
      </c>
      <c r="Q1447" s="132" t="n">
        <v>0</v>
      </c>
      <c r="R1447" s="132" t="n">
        <v>0</v>
      </c>
      <c r="S1447" s="132" t="n">
        <v>0</v>
      </c>
      <c r="T1447" s="132" t="n">
        <v>0</v>
      </c>
      <c r="U1447" s="132" t="n">
        <v>0</v>
      </c>
      <c r="V1447" s="132" t="n">
        <v>0</v>
      </c>
      <c r="W1447" s="132" t="n">
        <v>0</v>
      </c>
      <c r="X1447" s="132" t="n">
        <v>1</v>
      </c>
      <c r="Y1447" s="132" t="n">
        <f aca="false">IF(L1447&lt;=2.5,1,IF(L1447&lt;=4.5,2,IF(L1447&lt;=6.5,3,4)))</f>
        <v>3</v>
      </c>
      <c r="Z1447" s="132" t="n">
        <f aca="false">IF(R1447=1,35,IF(S1447=1,64,IF(T1447=1,IF(Y1447=1,85,104),IF(U1447=1,IF(Y1447=1,124,152),IF(V1447=1,(IF(Y1447=1,146,IF(Y1447=2,178,263))),IF(W1447=1,(IF(Y1447=1,178,IF(Y1447=2,218,321))),IF(X1447=1,IF(Y1447=1,190,IF(Y1447=2,242,IF(Y1447=3,357,896))))))))))</f>
        <v>357</v>
      </c>
      <c r="AA1447" s="146" t="n">
        <f aca="false">Z1447*F1447</f>
        <v>14290291.777356</v>
      </c>
      <c r="AB1447" s="141" t="n">
        <v>0</v>
      </c>
      <c r="AC1447" s="136" t="s">
        <v>291</v>
      </c>
    </row>
    <row r="1448" customFormat="false" ht="13.8" hidden="false" customHeight="false" outlineLevel="0" collapsed="false">
      <c r="A1448" s="136" t="n">
        <v>1447</v>
      </c>
      <c r="B1448" s="132" t="n">
        <v>295384.478292</v>
      </c>
      <c r="C1448" s="132" t="n">
        <v>5049651.77965</v>
      </c>
      <c r="D1448" s="132" t="s">
        <v>973</v>
      </c>
      <c r="E1448" s="147" t="n">
        <v>3715.1</v>
      </c>
      <c r="F1448" s="144" t="n">
        <f aca="false">E1448*10.76391</f>
        <v>39989.002041</v>
      </c>
      <c r="G1448" s="132" t="s">
        <v>375</v>
      </c>
      <c r="H1448" s="132" t="n">
        <v>0.7</v>
      </c>
      <c r="I1448" s="132" t="n">
        <v>1.5</v>
      </c>
      <c r="J1448" s="132" t="n">
        <f aca="false">IF(L1448=13.5,IF(X1448=1,12,9),-0.392532+1.267037*L1448+0.472239*X1448+0.58658*W1448+0.089417*V1448+0.531633*U1448+0.337883*T1448-0.403545*S1448)</f>
        <v>1.737997</v>
      </c>
      <c r="K1448" s="145" t="n">
        <f aca="false">IF(I1448=0,J1448,I1448)</f>
        <v>1.5</v>
      </c>
      <c r="L1448" s="132" t="n">
        <v>2</v>
      </c>
      <c r="M1448" s="132" t="n">
        <v>2</v>
      </c>
      <c r="N1448" s="132" t="n">
        <v>3</v>
      </c>
      <c r="O1448" s="132" t="s">
        <v>151</v>
      </c>
      <c r="P1448" s="132" t="n">
        <v>1.5</v>
      </c>
      <c r="Q1448" s="132" t="n">
        <v>2</v>
      </c>
      <c r="R1448" s="132" t="n">
        <v>0</v>
      </c>
      <c r="S1448" s="132" t="n">
        <v>1</v>
      </c>
      <c r="T1448" s="132" t="n">
        <v>0</v>
      </c>
      <c r="U1448" s="132" t="n">
        <v>0</v>
      </c>
      <c r="V1448" s="132" t="n">
        <v>0</v>
      </c>
      <c r="W1448" s="132" t="n">
        <v>0</v>
      </c>
      <c r="X1448" s="132" t="n">
        <v>0</v>
      </c>
      <c r="Y1448" s="132" t="n">
        <f aca="false">IF(L1448&lt;=2.5,1,IF(L1448&lt;=4.5,2,IF(L1448&lt;=6.5,3,4)))</f>
        <v>1</v>
      </c>
      <c r="Z1448" s="132" t="n">
        <f aca="false">IF(R1448=1,35,IF(S1448=1,64,IF(T1448=1,IF(Y1448=1,85,104),IF(U1448=1,IF(Y1448=1,124,152),IF(V1448=1,(IF(Y1448=1,146,IF(Y1448=2,178,263))),IF(W1448=1,(IF(Y1448=1,178,IF(Y1448=2,218,321))),IF(X1448=1,IF(Y1448=1,190,IF(Y1448=2,242,IF(Y1448=3,357,896))))))))))</f>
        <v>64</v>
      </c>
      <c r="AA1448" s="146" t="n">
        <f aca="false">Z1448*F1448</f>
        <v>2559296.130624</v>
      </c>
      <c r="AB1448" s="141" t="n">
        <v>0</v>
      </c>
      <c r="AC1448" s="136" t="s">
        <v>125</v>
      </c>
    </row>
    <row r="1449" customFormat="false" ht="13.8" hidden="false" customHeight="false" outlineLevel="0" collapsed="false">
      <c r="A1449" s="136" t="n">
        <v>1448</v>
      </c>
      <c r="B1449" s="132" t="n">
        <v>293356.356448</v>
      </c>
      <c r="C1449" s="132" t="n">
        <v>5039680.9863</v>
      </c>
      <c r="D1449" s="132" t="s">
        <v>974</v>
      </c>
      <c r="E1449" s="147" t="n">
        <v>3706.8</v>
      </c>
      <c r="F1449" s="144" t="n">
        <f aca="false">E1449*10.76391</f>
        <v>39899.661588</v>
      </c>
      <c r="G1449" s="132" t="s">
        <v>262</v>
      </c>
      <c r="H1449" s="132" t="n">
        <v>1</v>
      </c>
      <c r="I1449" s="132" t="n">
        <v>6</v>
      </c>
      <c r="J1449" s="132" t="n">
        <f aca="false">IF(L1449=13.5,IF(X1449=1,12,9),-0.392532+1.267037*L1449+0.472239*X1449+0.58658*W1449+0.089417*V1449+0.531633*U1449+0.337883*T1449-0.403545*S1449)</f>
        <v>5.013499</v>
      </c>
      <c r="K1449" s="145" t="n">
        <f aca="false">IF(I1449=0,J1449,I1449)</f>
        <v>6</v>
      </c>
      <c r="L1449" s="132" t="n">
        <v>4</v>
      </c>
      <c r="M1449" s="132" t="n">
        <v>2</v>
      </c>
      <c r="N1449" s="132" t="n">
        <v>12</v>
      </c>
      <c r="O1449" s="132" t="s">
        <v>152</v>
      </c>
      <c r="P1449" s="132" t="n">
        <v>2</v>
      </c>
      <c r="Q1449" s="132" t="n">
        <v>2.5</v>
      </c>
      <c r="R1449" s="132" t="n">
        <v>0</v>
      </c>
      <c r="S1449" s="132" t="n">
        <v>0</v>
      </c>
      <c r="T1449" s="132" t="n">
        <v>1</v>
      </c>
      <c r="U1449" s="132" t="n">
        <v>0</v>
      </c>
      <c r="V1449" s="132" t="n">
        <v>0</v>
      </c>
      <c r="W1449" s="132" t="n">
        <v>0</v>
      </c>
      <c r="X1449" s="132" t="n">
        <v>0</v>
      </c>
      <c r="Y1449" s="132" t="n">
        <f aca="false">IF(L1449&lt;=2.5,1,IF(L1449&lt;=4.5,2,IF(L1449&lt;=6.5,3,4)))</f>
        <v>2</v>
      </c>
      <c r="Z1449" s="132" t="n">
        <f aca="false">IF(R1449=1,35,IF(S1449=1,64,IF(T1449=1,IF(Y1449=1,85,104),IF(U1449=1,IF(Y1449=1,124,152),IF(V1449=1,(IF(Y1449=1,146,IF(Y1449=2,178,263))),IF(W1449=1,(IF(Y1449=1,178,IF(Y1449=2,218,321))),IF(X1449=1,IF(Y1449=1,190,IF(Y1449=2,242,IF(Y1449=3,357,896))))))))))</f>
        <v>104</v>
      </c>
      <c r="AA1449" s="146" t="n">
        <f aca="false">Z1449*F1449</f>
        <v>4149564.805152</v>
      </c>
      <c r="AB1449" s="141" t="n">
        <v>0</v>
      </c>
      <c r="AC1449" s="136" t="s">
        <v>125</v>
      </c>
    </row>
    <row r="1450" customFormat="false" ht="13.8" hidden="false" customHeight="false" outlineLevel="0" collapsed="false">
      <c r="A1450" s="136" t="n">
        <v>1449</v>
      </c>
      <c r="B1450" s="132" t="n">
        <v>303836.47349</v>
      </c>
      <c r="C1450" s="132" t="n">
        <v>5058149.7324</v>
      </c>
      <c r="D1450" s="132" t="s">
        <v>975</v>
      </c>
      <c r="E1450" s="147" t="n">
        <v>3706.5</v>
      </c>
      <c r="F1450" s="144" t="n">
        <f aca="false">E1450*10.76391</f>
        <v>39896.432415</v>
      </c>
      <c r="G1450" s="132" t="s">
        <v>333</v>
      </c>
      <c r="H1450" s="132" t="n">
        <v>0</v>
      </c>
      <c r="I1450" s="132" t="n">
        <v>0</v>
      </c>
      <c r="J1450" s="132" t="n">
        <f aca="false">IF(L1450=13.5,IF(X1450=1,12,9),-0.392532+1.267037*L1450+0.472239*X1450+0.58658*W1450+0.089417*V1450+0.531633*U1450+0.337883*T1450-0.403545*S1450)</f>
        <v>2.141542</v>
      </c>
      <c r="K1450" s="145" t="n">
        <f aca="false">IF(I1450=0,J1450,I1450)</f>
        <v>2.141542</v>
      </c>
      <c r="L1450" s="132" t="n">
        <v>2</v>
      </c>
      <c r="M1450" s="132" t="n">
        <v>1</v>
      </c>
      <c r="N1450" s="132" t="n">
        <v>3</v>
      </c>
      <c r="O1450" s="132" t="s">
        <v>150</v>
      </c>
      <c r="P1450" s="132" t="n">
        <v>2</v>
      </c>
      <c r="Q1450" s="132" t="n">
        <v>1.5</v>
      </c>
      <c r="R1450" s="132" t="n">
        <v>1</v>
      </c>
      <c r="S1450" s="132" t="n">
        <v>0</v>
      </c>
      <c r="T1450" s="132" t="n">
        <v>0</v>
      </c>
      <c r="U1450" s="132" t="n">
        <v>0</v>
      </c>
      <c r="V1450" s="132" t="n">
        <v>0</v>
      </c>
      <c r="W1450" s="132" t="n">
        <v>0</v>
      </c>
      <c r="X1450" s="132" t="n">
        <v>0</v>
      </c>
      <c r="Y1450" s="132" t="n">
        <f aca="false">IF(L1450&lt;=2.5,1,IF(L1450&lt;=4.5,2,IF(L1450&lt;=6.5,3,4)))</f>
        <v>1</v>
      </c>
      <c r="Z1450" s="132" t="n">
        <f aca="false">IF(R1450=1,35,IF(S1450=1,64,IF(T1450=1,IF(Y1450=1,85,104),IF(U1450=1,IF(Y1450=1,124,152),IF(V1450=1,(IF(Y1450=1,146,IF(Y1450=2,178,263))),IF(W1450=1,(IF(Y1450=1,178,IF(Y1450=2,218,321))),IF(X1450=1,IF(Y1450=1,190,IF(Y1450=2,242,IF(Y1450=3,357,896))))))))))</f>
        <v>35</v>
      </c>
      <c r="AA1450" s="146" t="n">
        <f aca="false">Z1450*F1450</f>
        <v>1396375.134525</v>
      </c>
      <c r="AB1450" s="141" t="n">
        <v>0</v>
      </c>
      <c r="AC1450" s="136" t="s">
        <v>126</v>
      </c>
    </row>
    <row r="1451" customFormat="false" ht="13.8" hidden="false" customHeight="false" outlineLevel="0" collapsed="false">
      <c r="A1451" s="136" t="n">
        <v>1450</v>
      </c>
      <c r="B1451" s="132" t="n">
        <v>293791.1914</v>
      </c>
      <c r="C1451" s="132" t="n">
        <v>5040351.945</v>
      </c>
      <c r="D1451" s="132" t="s">
        <v>976</v>
      </c>
      <c r="E1451" s="147" t="n">
        <v>3706</v>
      </c>
      <c r="F1451" s="144" t="n">
        <f aca="false">E1451*10.76391</f>
        <v>39891.05046</v>
      </c>
      <c r="G1451" s="132" t="s">
        <v>678</v>
      </c>
      <c r="H1451" s="132" t="n">
        <v>0</v>
      </c>
      <c r="I1451" s="132" t="n">
        <v>0</v>
      </c>
      <c r="J1451" s="132" t="n">
        <f aca="false">IF(L1451=13.5,IF(X1451=1,12,9),-0.392532+1.267037*L1451+0.472239*X1451+0.58658*W1451+0.089417*V1451+0.531633*U1451+0.337883*T1451-0.403545*S1451)</f>
        <v>3.1129435</v>
      </c>
      <c r="K1451" s="145" t="n">
        <f aca="false">IF(I1451=0,J1451,I1451)</f>
        <v>3.1129435</v>
      </c>
      <c r="L1451" s="132" t="n">
        <v>2.5</v>
      </c>
      <c r="M1451" s="132" t="n">
        <v>2</v>
      </c>
      <c r="N1451" s="132" t="n">
        <v>6</v>
      </c>
      <c r="O1451" s="132" t="s">
        <v>152</v>
      </c>
      <c r="P1451" s="132" t="n">
        <v>1</v>
      </c>
      <c r="Q1451" s="132" t="n">
        <v>1.5</v>
      </c>
      <c r="R1451" s="132" t="n">
        <v>0</v>
      </c>
      <c r="S1451" s="132" t="n">
        <v>0</v>
      </c>
      <c r="T1451" s="132" t="n">
        <v>1</v>
      </c>
      <c r="U1451" s="132" t="n">
        <v>0</v>
      </c>
      <c r="V1451" s="132" t="n">
        <v>0</v>
      </c>
      <c r="W1451" s="132" t="n">
        <v>0</v>
      </c>
      <c r="X1451" s="132" t="n">
        <v>0</v>
      </c>
      <c r="Y1451" s="132" t="n">
        <f aca="false">IF(L1451&lt;=2.5,1,IF(L1451&lt;=4.5,2,IF(L1451&lt;=6.5,3,4)))</f>
        <v>1</v>
      </c>
      <c r="Z1451" s="132" t="n">
        <f aca="false">IF(R1451=1,35,IF(S1451=1,64,IF(T1451=1,IF(Y1451=1,85,104),IF(U1451=1,IF(Y1451=1,124,152),IF(V1451=1,(IF(Y1451=1,146,IF(Y1451=2,178,263))),IF(W1451=1,(IF(Y1451=1,178,IF(Y1451=2,218,321))),IF(X1451=1,IF(Y1451=1,190,IF(Y1451=2,242,IF(Y1451=3,357,896))))))))))</f>
        <v>85</v>
      </c>
      <c r="AA1451" s="146" t="n">
        <f aca="false">Z1451*F1451</f>
        <v>3390739.2891</v>
      </c>
      <c r="AB1451" s="141" t="n">
        <v>0</v>
      </c>
      <c r="AC1451" s="136" t="s">
        <v>125</v>
      </c>
    </row>
    <row r="1452" customFormat="false" ht="13.8" hidden="false" customHeight="false" outlineLevel="0" collapsed="false">
      <c r="A1452" s="136" t="n">
        <v>1451</v>
      </c>
      <c r="B1452" s="132" t="n">
        <v>294163.0528</v>
      </c>
      <c r="C1452" s="132" t="n">
        <v>5040376.004</v>
      </c>
      <c r="D1452" s="132" t="s">
        <v>977</v>
      </c>
      <c r="E1452" s="147" t="n">
        <v>3691.9</v>
      </c>
      <c r="F1452" s="144" t="n">
        <f aca="false">E1452*10.76391</f>
        <v>39739.279329</v>
      </c>
      <c r="G1452" s="132" t="s">
        <v>978</v>
      </c>
      <c r="H1452" s="132" t="n">
        <v>0</v>
      </c>
      <c r="I1452" s="132" t="n">
        <v>0</v>
      </c>
      <c r="J1452" s="132" t="n">
        <f aca="false">IF(L1452=13.5,IF(X1452=1,12,9),-0.392532+1.267037*L1452+0.472239*X1452+0.58658*W1452+0.089417*V1452+0.531633*U1452+0.337883*T1452-0.403545*S1452)</f>
        <v>3.746462</v>
      </c>
      <c r="K1452" s="145" t="n">
        <f aca="false">IF(I1452=0,J1452,I1452)</f>
        <v>3.746462</v>
      </c>
      <c r="L1452" s="132" t="n">
        <v>3</v>
      </c>
      <c r="M1452" s="132" t="n">
        <v>3</v>
      </c>
      <c r="N1452" s="132" t="n">
        <v>6</v>
      </c>
      <c r="O1452" s="132" t="s">
        <v>152</v>
      </c>
      <c r="P1452" s="132" t="n">
        <v>2</v>
      </c>
      <c r="Q1452" s="132" t="n">
        <v>2.5</v>
      </c>
      <c r="R1452" s="132" t="n">
        <v>0</v>
      </c>
      <c r="S1452" s="132" t="n">
        <v>0</v>
      </c>
      <c r="T1452" s="132" t="n">
        <v>1</v>
      </c>
      <c r="U1452" s="132" t="n">
        <v>0</v>
      </c>
      <c r="V1452" s="132" t="n">
        <v>0</v>
      </c>
      <c r="W1452" s="132" t="n">
        <v>0</v>
      </c>
      <c r="X1452" s="132" t="n">
        <v>0</v>
      </c>
      <c r="Y1452" s="132" t="n">
        <f aca="false">IF(L1452&lt;=2.5,1,IF(L1452&lt;=4.5,2,IF(L1452&lt;=6.5,3,4)))</f>
        <v>2</v>
      </c>
      <c r="Z1452" s="132" t="n">
        <f aca="false">IF(R1452=1,35,IF(S1452=1,64,IF(T1452=1,IF(Y1452=1,85,104),IF(U1452=1,IF(Y1452=1,124,152),IF(V1452=1,(IF(Y1452=1,146,IF(Y1452=2,178,263))),IF(W1452=1,(IF(Y1452=1,178,IF(Y1452=2,218,321))),IF(X1452=1,IF(Y1452=1,190,IF(Y1452=2,242,IF(Y1452=3,357,896))))))))))</f>
        <v>104</v>
      </c>
      <c r="AA1452" s="146" t="n">
        <f aca="false">Z1452*F1452</f>
        <v>4132885.050216</v>
      </c>
      <c r="AB1452" s="141" t="n">
        <v>0</v>
      </c>
      <c r="AC1452" s="136" t="s">
        <v>125</v>
      </c>
    </row>
    <row r="1453" customFormat="false" ht="13.8" hidden="false" customHeight="false" outlineLevel="0" collapsed="false">
      <c r="A1453" s="136" t="n">
        <v>1452</v>
      </c>
      <c r="B1453" s="132" t="n">
        <v>293066.124628</v>
      </c>
      <c r="C1453" s="132" t="n">
        <v>5050153.35527</v>
      </c>
      <c r="D1453" s="132" t="s">
        <v>979</v>
      </c>
      <c r="E1453" s="147" t="n">
        <v>3684.3</v>
      </c>
      <c r="F1453" s="144" t="n">
        <f aca="false">E1453*10.76391</f>
        <v>39657.473613</v>
      </c>
      <c r="G1453" s="132" t="s">
        <v>980</v>
      </c>
      <c r="H1453" s="132" t="n">
        <v>0</v>
      </c>
      <c r="I1453" s="132" t="n">
        <v>6</v>
      </c>
      <c r="J1453" s="132" t="n">
        <f aca="false">IF(L1453=13.5,IF(X1453=1,12,9),-0.392532+1.267037*L1453+0.472239*X1453+0.58658*W1453+0.089417*V1453+0.531633*U1453+0.337883*T1453-0.403545*S1453)</f>
        <v>5.539108</v>
      </c>
      <c r="K1453" s="145" t="n">
        <f aca="false">IF(I1453=0,J1453,I1453)</f>
        <v>6</v>
      </c>
      <c r="L1453" s="132" t="n">
        <v>5</v>
      </c>
      <c r="M1453" s="132" t="n">
        <v>6</v>
      </c>
      <c r="N1453" s="132" t="n">
        <v>0</v>
      </c>
      <c r="O1453" s="132" t="s">
        <v>151</v>
      </c>
      <c r="P1453" s="132" t="n">
        <v>1.5</v>
      </c>
      <c r="Q1453" s="132" t="n">
        <v>1.5</v>
      </c>
      <c r="R1453" s="132" t="n">
        <v>0</v>
      </c>
      <c r="S1453" s="132" t="n">
        <v>1</v>
      </c>
      <c r="T1453" s="132" t="n">
        <v>0</v>
      </c>
      <c r="U1453" s="132" t="n">
        <v>0</v>
      </c>
      <c r="V1453" s="132" t="n">
        <v>0</v>
      </c>
      <c r="W1453" s="132" t="n">
        <v>0</v>
      </c>
      <c r="X1453" s="132" t="n">
        <v>0</v>
      </c>
      <c r="Y1453" s="132" t="n">
        <f aca="false">IF(L1453&lt;=2.5,1,IF(L1453&lt;=4.5,2,IF(L1453&lt;=6.5,3,4)))</f>
        <v>3</v>
      </c>
      <c r="Z1453" s="132" t="n">
        <f aca="false">IF(R1453=1,35,IF(S1453=1,64,IF(T1453=1,IF(Y1453=1,85,104),IF(U1453=1,IF(Y1453=1,124,152),IF(V1453=1,(IF(Y1453=1,146,IF(Y1453=2,178,263))),IF(W1453=1,(IF(Y1453=1,178,IF(Y1453=2,218,321))),IF(X1453=1,IF(Y1453=1,190,IF(Y1453=2,242,IF(Y1453=3,357,896))))))))))</f>
        <v>64</v>
      </c>
      <c r="AA1453" s="146" t="n">
        <f aca="false">Z1453*F1453</f>
        <v>2538078.311232</v>
      </c>
      <c r="AB1453" s="141" t="n">
        <v>0</v>
      </c>
      <c r="AC1453" s="136" t="s">
        <v>125</v>
      </c>
    </row>
    <row r="1454" customFormat="false" ht="13.8" hidden="false" customHeight="false" outlineLevel="0" collapsed="false">
      <c r="A1454" s="136" t="n">
        <v>1453</v>
      </c>
      <c r="B1454" s="132" t="n">
        <v>290464.30814</v>
      </c>
      <c r="C1454" s="132" t="n">
        <v>5039517.69566</v>
      </c>
      <c r="D1454" s="132" t="s">
        <v>981</v>
      </c>
      <c r="E1454" s="147" t="n">
        <v>3680.2</v>
      </c>
      <c r="F1454" s="144" t="n">
        <f aca="false">E1454*10.76391</f>
        <v>39613.341582</v>
      </c>
      <c r="G1454" s="132" t="s">
        <v>250</v>
      </c>
      <c r="H1454" s="132" t="n">
        <v>0</v>
      </c>
      <c r="I1454" s="132" t="n">
        <v>3</v>
      </c>
      <c r="J1454" s="132" t="n">
        <f aca="false">IF(L1454=13.5,IF(X1454=1,12,9),-0.392532+1.267037*L1454+0.472239*X1454+0.58658*W1454+0.089417*V1454+0.531633*U1454+0.337883*T1454-0.403545*S1454)</f>
        <v>4.272071</v>
      </c>
      <c r="K1454" s="145" t="n">
        <f aca="false">IF(I1454=0,J1454,I1454)</f>
        <v>3</v>
      </c>
      <c r="L1454" s="132" t="n">
        <v>4</v>
      </c>
      <c r="M1454" s="132" t="n">
        <v>2</v>
      </c>
      <c r="N1454" s="132" t="n">
        <v>99</v>
      </c>
      <c r="O1454" s="132" t="s">
        <v>151</v>
      </c>
      <c r="P1454" s="132" t="n">
        <v>2</v>
      </c>
      <c r="Q1454" s="132" t="n">
        <v>2.5</v>
      </c>
      <c r="R1454" s="132" t="n">
        <v>0</v>
      </c>
      <c r="S1454" s="132" t="n">
        <v>1</v>
      </c>
      <c r="T1454" s="132" t="n">
        <v>0</v>
      </c>
      <c r="U1454" s="132" t="n">
        <v>0</v>
      </c>
      <c r="V1454" s="132" t="n">
        <v>0</v>
      </c>
      <c r="W1454" s="132" t="n">
        <v>0</v>
      </c>
      <c r="X1454" s="132" t="n">
        <v>0</v>
      </c>
      <c r="Y1454" s="132" t="n">
        <f aca="false">IF(L1454&lt;=2.5,1,IF(L1454&lt;=4.5,2,IF(L1454&lt;=6.5,3,4)))</f>
        <v>2</v>
      </c>
      <c r="Z1454" s="132" t="n">
        <f aca="false">IF(R1454=1,35,IF(S1454=1,64,IF(T1454=1,IF(Y1454=1,85,104),IF(U1454=1,IF(Y1454=1,124,152),IF(V1454=1,(IF(Y1454=1,146,IF(Y1454=2,178,263))),IF(W1454=1,(IF(Y1454=1,178,IF(Y1454=2,218,321))),IF(X1454=1,IF(Y1454=1,190,IF(Y1454=2,242,IF(Y1454=3,357,896))))))))))</f>
        <v>64</v>
      </c>
      <c r="AA1454" s="146" t="n">
        <f aca="false">Z1454*F1454</f>
        <v>2535253.861248</v>
      </c>
      <c r="AB1454" s="141" t="n">
        <v>0</v>
      </c>
      <c r="AC1454" s="136" t="s">
        <v>125</v>
      </c>
    </row>
    <row r="1455" customFormat="false" ht="13.8" hidden="false" customHeight="false" outlineLevel="0" collapsed="false">
      <c r="A1455" s="136" t="n">
        <v>1454</v>
      </c>
      <c r="B1455" s="132" t="n">
        <v>301776</v>
      </c>
      <c r="C1455" s="132" t="n">
        <v>5036953</v>
      </c>
      <c r="D1455" s="132" t="s">
        <v>982</v>
      </c>
      <c r="E1455" s="147" t="n">
        <v>3672.5</v>
      </c>
      <c r="F1455" s="144" t="n">
        <f aca="false">E1455*10.76391</f>
        <v>39530.459475</v>
      </c>
      <c r="G1455" s="132" t="s">
        <v>983</v>
      </c>
      <c r="H1455" s="132" t="n">
        <v>2</v>
      </c>
      <c r="I1455" s="132" t="n">
        <v>4</v>
      </c>
      <c r="J1455" s="132" t="n">
        <f aca="false">IF(L1455=13.5,IF(X1455=1,12,9),-0.392532+1.267037*L1455+0.472239*X1455+0.58658*W1455+0.089417*V1455+0.531633*U1455+0.337883*T1455-0.403545*S1455)</f>
        <v>5.3985515</v>
      </c>
      <c r="K1455" s="145" t="n">
        <f aca="false">IF(I1455=0,J1455,I1455)</f>
        <v>4</v>
      </c>
      <c r="L1455" s="132" t="n">
        <v>4.5</v>
      </c>
      <c r="M1455" s="132" t="n">
        <v>3</v>
      </c>
      <c r="N1455" s="132" t="n">
        <v>0</v>
      </c>
      <c r="O1455" s="132" t="s">
        <v>154</v>
      </c>
      <c r="P1455" s="132" t="n">
        <v>2</v>
      </c>
      <c r="Q1455" s="132" t="n">
        <v>2.5</v>
      </c>
      <c r="R1455" s="132" t="n">
        <v>0</v>
      </c>
      <c r="S1455" s="132" t="n">
        <v>0</v>
      </c>
      <c r="T1455" s="132" t="n">
        <v>0</v>
      </c>
      <c r="U1455" s="132" t="n">
        <v>0</v>
      </c>
      <c r="V1455" s="132" t="n">
        <v>1</v>
      </c>
      <c r="W1455" s="132" t="n">
        <v>0</v>
      </c>
      <c r="X1455" s="132" t="n">
        <v>0</v>
      </c>
      <c r="Y1455" s="132" t="n">
        <f aca="false">IF(L1455&lt;=2.5,1,IF(L1455&lt;=4.5,2,IF(L1455&lt;=6.5,3,4)))</f>
        <v>2</v>
      </c>
      <c r="Z1455" s="132" t="n">
        <f aca="false">IF(R1455=1,35,IF(S1455=1,64,IF(T1455=1,IF(Y1455=1,85,104),IF(U1455=1,IF(Y1455=1,124,152),IF(V1455=1,(IF(Y1455=1,146,IF(Y1455=2,178,263))),IF(W1455=1,(IF(Y1455=1,178,IF(Y1455=2,218,321))),IF(X1455=1,IF(Y1455=1,190,IF(Y1455=2,242,IF(Y1455=3,357,896))))))))))</f>
        <v>178</v>
      </c>
      <c r="AA1455" s="146" t="n">
        <f aca="false">Z1455*F1455</f>
        <v>7036421.78655</v>
      </c>
      <c r="AB1455" s="141" t="n">
        <v>1</v>
      </c>
      <c r="AC1455" s="136" t="s">
        <v>191</v>
      </c>
    </row>
    <row r="1456" customFormat="false" ht="13.8" hidden="false" customHeight="false" outlineLevel="0" collapsed="false">
      <c r="A1456" s="136" t="n">
        <v>1455</v>
      </c>
      <c r="B1456" s="132" t="n">
        <v>301801</v>
      </c>
      <c r="C1456" s="132" t="n">
        <v>5036908</v>
      </c>
      <c r="D1456" s="132" t="s">
        <v>984</v>
      </c>
      <c r="E1456" s="147" t="n">
        <v>3672.5</v>
      </c>
      <c r="F1456" s="144" t="n">
        <f aca="false">E1456*10.76391</f>
        <v>39530.459475</v>
      </c>
      <c r="G1456" s="132" t="s">
        <v>983</v>
      </c>
      <c r="H1456" s="132" t="n">
        <v>2</v>
      </c>
      <c r="I1456" s="132" t="n">
        <v>4</v>
      </c>
      <c r="J1456" s="132" t="n">
        <f aca="false">IF(L1456=13.5,IF(X1456=1,12,9),-0.392532+1.267037*L1456+0.472239*X1456+0.58658*W1456+0.089417*V1456+0.531633*U1456+0.337883*T1456-0.403545*S1456)</f>
        <v>5.3985515</v>
      </c>
      <c r="K1456" s="145" t="n">
        <f aca="false">IF(I1456=0,J1456,I1456)</f>
        <v>4</v>
      </c>
      <c r="L1456" s="132" t="n">
        <v>4.5</v>
      </c>
      <c r="M1456" s="132" t="n">
        <v>3</v>
      </c>
      <c r="N1456" s="132" t="n">
        <v>0</v>
      </c>
      <c r="O1456" s="132" t="s">
        <v>154</v>
      </c>
      <c r="P1456" s="132" t="n">
        <v>2</v>
      </c>
      <c r="Q1456" s="132" t="n">
        <v>2.5</v>
      </c>
      <c r="R1456" s="132" t="n">
        <v>0</v>
      </c>
      <c r="S1456" s="132" t="n">
        <v>0</v>
      </c>
      <c r="T1456" s="132" t="n">
        <v>0</v>
      </c>
      <c r="U1456" s="132" t="n">
        <v>0</v>
      </c>
      <c r="V1456" s="132" t="n">
        <v>1</v>
      </c>
      <c r="W1456" s="132" t="n">
        <v>0</v>
      </c>
      <c r="X1456" s="132" t="n">
        <v>0</v>
      </c>
      <c r="Y1456" s="132" t="n">
        <f aca="false">IF(L1456&lt;=2.5,1,IF(L1456&lt;=4.5,2,IF(L1456&lt;=6.5,3,4)))</f>
        <v>2</v>
      </c>
      <c r="Z1456" s="132" t="n">
        <f aca="false">IF(R1456=1,35,IF(S1456=1,64,IF(T1456=1,IF(Y1456=1,85,104),IF(U1456=1,IF(Y1456=1,124,152),IF(V1456=1,(IF(Y1456=1,146,IF(Y1456=2,178,263))),IF(W1456=1,(IF(Y1456=1,178,IF(Y1456=2,218,321))),IF(X1456=1,IF(Y1456=1,190,IF(Y1456=2,242,IF(Y1456=3,357,896))))))))))</f>
        <v>178</v>
      </c>
      <c r="AA1456" s="146" t="n">
        <f aca="false">Z1456*F1456</f>
        <v>7036421.78655</v>
      </c>
      <c r="AB1456" s="141" t="n">
        <v>1</v>
      </c>
      <c r="AC1456" s="136" t="s">
        <v>191</v>
      </c>
    </row>
    <row r="1457" customFormat="false" ht="13.8" hidden="false" customHeight="false" outlineLevel="0" collapsed="false">
      <c r="A1457" s="136" t="n">
        <v>1456</v>
      </c>
      <c r="B1457" s="132" t="n">
        <v>305126.763799</v>
      </c>
      <c r="C1457" s="132" t="n">
        <v>5059660.50015</v>
      </c>
      <c r="D1457" s="132" t="s">
        <v>985</v>
      </c>
      <c r="E1457" s="147" t="n">
        <v>3665.5</v>
      </c>
      <c r="F1457" s="144" t="n">
        <f aca="false">E1457*10.76391</f>
        <v>39455.112105</v>
      </c>
      <c r="G1457" s="132" t="s">
        <v>333</v>
      </c>
      <c r="H1457" s="132" t="n">
        <v>0</v>
      </c>
      <c r="I1457" s="132" t="n">
        <v>0</v>
      </c>
      <c r="J1457" s="132" t="n">
        <f aca="false">IF(L1457=13.5,IF(X1457=1,12,9),-0.392532+1.267037*L1457+0.472239*X1457+0.58658*W1457+0.089417*V1457+0.531633*U1457+0.337883*T1457-0.403545*S1457)</f>
        <v>2.141542</v>
      </c>
      <c r="K1457" s="145" t="n">
        <f aca="false">IF(I1457=0,J1457,I1457)</f>
        <v>2.141542</v>
      </c>
      <c r="L1457" s="132" t="n">
        <v>2</v>
      </c>
      <c r="M1457" s="132" t="n">
        <v>1</v>
      </c>
      <c r="N1457" s="132" t="n">
        <v>3</v>
      </c>
      <c r="O1457" s="132" t="s">
        <v>150</v>
      </c>
      <c r="P1457" s="132" t="n">
        <v>2</v>
      </c>
      <c r="Q1457" s="132" t="n">
        <v>1.5</v>
      </c>
      <c r="R1457" s="132" t="n">
        <v>1</v>
      </c>
      <c r="S1457" s="132" t="n">
        <v>0</v>
      </c>
      <c r="T1457" s="132" t="n">
        <v>0</v>
      </c>
      <c r="U1457" s="132" t="n">
        <v>0</v>
      </c>
      <c r="V1457" s="132" t="n">
        <v>0</v>
      </c>
      <c r="W1457" s="132" t="n">
        <v>0</v>
      </c>
      <c r="X1457" s="132" t="n">
        <v>0</v>
      </c>
      <c r="Y1457" s="132" t="n">
        <f aca="false">IF(L1457&lt;=2.5,1,IF(L1457&lt;=4.5,2,IF(L1457&lt;=6.5,3,4)))</f>
        <v>1</v>
      </c>
      <c r="Z1457" s="132" t="n">
        <f aca="false">IF(R1457=1,35,IF(S1457=1,64,IF(T1457=1,IF(Y1457=1,85,104),IF(U1457=1,IF(Y1457=1,124,152),IF(V1457=1,(IF(Y1457=1,146,IF(Y1457=2,178,263))),IF(W1457=1,(IF(Y1457=1,178,IF(Y1457=2,218,321))),IF(X1457=1,IF(Y1457=1,190,IF(Y1457=2,242,IF(Y1457=3,357,896))))))))))</f>
        <v>35</v>
      </c>
      <c r="AA1457" s="146" t="n">
        <f aca="false">Z1457*F1457</f>
        <v>1380928.923675</v>
      </c>
      <c r="AB1457" s="141" t="n">
        <v>0</v>
      </c>
      <c r="AC1457" s="136" t="s">
        <v>126</v>
      </c>
    </row>
    <row r="1458" customFormat="false" ht="13.8" hidden="false" customHeight="false" outlineLevel="0" collapsed="false">
      <c r="A1458" s="136" t="n">
        <v>1457</v>
      </c>
      <c r="B1458" s="132" t="n">
        <v>273371.731533</v>
      </c>
      <c r="C1458" s="132" t="n">
        <v>5041785.958</v>
      </c>
      <c r="D1458" s="132" t="s">
        <v>986</v>
      </c>
      <c r="E1458" s="147" t="n">
        <v>3662.4</v>
      </c>
      <c r="F1458" s="144" t="n">
        <f aca="false">E1458*10.76391</f>
        <v>39421.743984</v>
      </c>
      <c r="G1458" s="132" t="s">
        <v>184</v>
      </c>
      <c r="H1458" s="132" t="n">
        <v>0</v>
      </c>
      <c r="I1458" s="132" t="n">
        <v>0</v>
      </c>
      <c r="J1458" s="132" t="n">
        <f aca="false">IF(L1458=13.5,IF(X1458=1,12,9),-0.392532+1.267037*L1458+0.472239*X1458+0.58658*W1458+0.089417*V1458+0.531633*U1458+0.337883*T1458-0.403545*S1458)</f>
        <v>1.5080235</v>
      </c>
      <c r="K1458" s="145" t="n">
        <f aca="false">IF(I1458=0,J1458,I1458)</f>
        <v>1.5080235</v>
      </c>
      <c r="L1458" s="132" t="n">
        <v>1.5</v>
      </c>
      <c r="M1458" s="132" t="n">
        <v>1</v>
      </c>
      <c r="N1458" s="132" t="n">
        <v>2</v>
      </c>
      <c r="O1458" s="132" t="s">
        <v>150</v>
      </c>
      <c r="P1458" s="132" t="n">
        <v>1.5</v>
      </c>
      <c r="Q1458" s="132" t="n">
        <v>1.5</v>
      </c>
      <c r="R1458" s="132" t="n">
        <v>1</v>
      </c>
      <c r="S1458" s="132" t="n">
        <v>0</v>
      </c>
      <c r="T1458" s="132" t="n">
        <v>0</v>
      </c>
      <c r="U1458" s="132" t="n">
        <v>0</v>
      </c>
      <c r="V1458" s="132" t="n">
        <v>0</v>
      </c>
      <c r="W1458" s="132" t="n">
        <v>0</v>
      </c>
      <c r="X1458" s="132" t="n">
        <v>0</v>
      </c>
      <c r="Y1458" s="132" t="n">
        <f aca="false">IF(L1458&lt;=2.5,1,IF(L1458&lt;=4.5,2,IF(L1458&lt;=6.5,3,4)))</f>
        <v>1</v>
      </c>
      <c r="Z1458" s="132" t="n">
        <f aca="false">IF(R1458=1,35,IF(S1458=1,64,IF(T1458=1,IF(Y1458=1,85,104),IF(U1458=1,IF(Y1458=1,124,152),IF(V1458=1,(IF(Y1458=1,146,IF(Y1458=2,178,263))),IF(W1458=1,(IF(Y1458=1,178,IF(Y1458=2,218,321))),IF(X1458=1,IF(Y1458=1,190,IF(Y1458=2,242,IF(Y1458=3,357,896))))))))))</f>
        <v>35</v>
      </c>
      <c r="AA1458" s="146" t="n">
        <f aca="false">Z1458*F1458</f>
        <v>1379761.03944</v>
      </c>
      <c r="AB1458" s="141" t="n">
        <v>0</v>
      </c>
      <c r="AC1458" s="136" t="s">
        <v>126</v>
      </c>
    </row>
    <row r="1459" customFormat="false" ht="13.8" hidden="false" customHeight="false" outlineLevel="0" collapsed="false">
      <c r="A1459" s="136" t="n">
        <v>1458</v>
      </c>
      <c r="B1459" s="132" t="n">
        <v>300367.355031</v>
      </c>
      <c r="C1459" s="132" t="n">
        <v>5039281.28111</v>
      </c>
      <c r="D1459" s="132" t="s">
        <v>987</v>
      </c>
      <c r="E1459" s="147" t="n">
        <v>3657.9</v>
      </c>
      <c r="F1459" s="144" t="n">
        <f aca="false">E1459*10.76391</f>
        <v>39373.306389</v>
      </c>
      <c r="G1459" s="132" t="s">
        <v>836</v>
      </c>
      <c r="H1459" s="132" t="n">
        <v>3</v>
      </c>
      <c r="I1459" s="132" t="n">
        <v>10.5</v>
      </c>
      <c r="J1459" s="132" t="n">
        <f aca="false">IF(L1459=13.5,IF(X1459=1,12,9),-0.392532+1.267037*L1459+0.472239*X1459+0.58658*W1459+0.089417*V1459+0.531633*U1459+0.337883*T1459-0.403545*S1459)</f>
        <v>8.3154475</v>
      </c>
      <c r="K1459" s="145" t="n">
        <f aca="false">IF(I1459=0,J1459,I1459)</f>
        <v>10.5</v>
      </c>
      <c r="L1459" s="132" t="n">
        <v>6.5</v>
      </c>
      <c r="M1459" s="132" t="n">
        <v>3</v>
      </c>
      <c r="N1459" s="132" t="n">
        <v>23</v>
      </c>
      <c r="O1459" s="132" t="s">
        <v>156</v>
      </c>
      <c r="P1459" s="132" t="n">
        <v>2</v>
      </c>
      <c r="Q1459" s="132" t="n">
        <v>2</v>
      </c>
      <c r="R1459" s="132" t="n">
        <v>0</v>
      </c>
      <c r="S1459" s="132" t="n">
        <v>0</v>
      </c>
      <c r="T1459" s="132" t="n">
        <v>0</v>
      </c>
      <c r="U1459" s="132" t="n">
        <v>0</v>
      </c>
      <c r="V1459" s="132" t="n">
        <v>0</v>
      </c>
      <c r="W1459" s="132" t="n">
        <v>0</v>
      </c>
      <c r="X1459" s="132" t="n">
        <v>1</v>
      </c>
      <c r="Y1459" s="132" t="n">
        <f aca="false">IF(L1459&lt;=2.5,1,IF(L1459&lt;=4.5,2,IF(L1459&lt;=6.5,3,4)))</f>
        <v>3</v>
      </c>
      <c r="Z1459" s="132" t="n">
        <f aca="false">IF(R1459=1,35,IF(S1459=1,64,IF(T1459=1,IF(Y1459=1,85,104),IF(U1459=1,IF(Y1459=1,124,152),IF(V1459=1,(IF(Y1459=1,146,IF(Y1459=2,178,263))),IF(W1459=1,(IF(Y1459=1,178,IF(Y1459=2,218,321))),IF(X1459=1,IF(Y1459=1,190,IF(Y1459=2,242,IF(Y1459=3,357,896))))))))))</f>
        <v>357</v>
      </c>
      <c r="AA1459" s="146" t="n">
        <f aca="false">Z1459*F1459</f>
        <v>14056270.380873</v>
      </c>
      <c r="AB1459" s="141" t="n">
        <v>1</v>
      </c>
      <c r="AC1459" s="136" t="s">
        <v>291</v>
      </c>
    </row>
    <row r="1460" customFormat="false" ht="13.8" hidden="false" customHeight="false" outlineLevel="0" collapsed="false">
      <c r="A1460" s="136" t="n">
        <v>1459</v>
      </c>
      <c r="B1460" s="132" t="n">
        <v>295395.9885</v>
      </c>
      <c r="C1460" s="132" t="n">
        <v>5035820.845</v>
      </c>
      <c r="D1460" s="132" t="s">
        <v>988</v>
      </c>
      <c r="E1460" s="147" t="n">
        <v>3638.1</v>
      </c>
      <c r="F1460" s="144" t="n">
        <f aca="false">E1460*10.76391</f>
        <v>39160.180971</v>
      </c>
      <c r="G1460" s="132" t="s">
        <v>489</v>
      </c>
      <c r="H1460" s="132" t="n">
        <v>0</v>
      </c>
      <c r="I1460" s="132" t="n">
        <v>0</v>
      </c>
      <c r="J1460" s="132" t="n">
        <f aca="false">IF(L1460=13.5,IF(X1460=1,12,9),-0.392532+1.267037*L1460+0.472239*X1460+0.58658*W1460+0.089417*V1460+0.531633*U1460+0.337883*T1460-0.403545*S1460)</f>
        <v>2.479425</v>
      </c>
      <c r="K1460" s="145" t="n">
        <f aca="false">IF(I1460=0,J1460,I1460)</f>
        <v>2.479425</v>
      </c>
      <c r="L1460" s="132" t="n">
        <v>2</v>
      </c>
      <c r="M1460" s="132" t="n">
        <v>1</v>
      </c>
      <c r="N1460" s="132" t="n">
        <v>4</v>
      </c>
      <c r="O1460" s="132" t="s">
        <v>152</v>
      </c>
      <c r="P1460" s="132" t="n">
        <v>2</v>
      </c>
      <c r="Q1460" s="132" t="n">
        <v>1.5</v>
      </c>
      <c r="R1460" s="132" t="n">
        <v>0</v>
      </c>
      <c r="S1460" s="132" t="n">
        <v>0</v>
      </c>
      <c r="T1460" s="132" t="n">
        <v>1</v>
      </c>
      <c r="U1460" s="132" t="n">
        <v>0</v>
      </c>
      <c r="V1460" s="132" t="n">
        <v>0</v>
      </c>
      <c r="W1460" s="132" t="n">
        <v>0</v>
      </c>
      <c r="X1460" s="132" t="n">
        <v>0</v>
      </c>
      <c r="Y1460" s="132" t="n">
        <f aca="false">IF(L1460&lt;=2.5,1,IF(L1460&lt;=4.5,2,IF(L1460&lt;=6.5,3,4)))</f>
        <v>1</v>
      </c>
      <c r="Z1460" s="132" t="n">
        <f aca="false">IF(R1460=1,35,IF(S1460=1,64,IF(T1460=1,IF(Y1460=1,85,104),IF(U1460=1,IF(Y1460=1,124,152),IF(V1460=1,(IF(Y1460=1,146,IF(Y1460=2,178,263))),IF(W1460=1,(IF(Y1460=1,178,IF(Y1460=2,218,321))),IF(X1460=1,IF(Y1460=1,190,IF(Y1460=2,242,IF(Y1460=3,357,896))))))))))</f>
        <v>85</v>
      </c>
      <c r="AA1460" s="146" t="n">
        <f aca="false">Z1460*F1460</f>
        <v>3328615.382535</v>
      </c>
      <c r="AB1460" s="141" t="n">
        <v>0</v>
      </c>
      <c r="AC1460" s="136" t="s">
        <v>125</v>
      </c>
    </row>
    <row r="1461" customFormat="false" ht="13.8" hidden="false" customHeight="false" outlineLevel="0" collapsed="false">
      <c r="A1461" s="136" t="n">
        <v>1460</v>
      </c>
      <c r="B1461" s="132" t="n">
        <v>291291.670417</v>
      </c>
      <c r="C1461" s="132" t="n">
        <v>5042042.99327</v>
      </c>
      <c r="D1461" s="132" t="s">
        <v>989</v>
      </c>
      <c r="E1461" s="147" t="n">
        <v>3633.7</v>
      </c>
      <c r="F1461" s="144" t="n">
        <f aca="false">E1461*10.76391</f>
        <v>39112.819767</v>
      </c>
      <c r="G1461" s="132" t="s">
        <v>990</v>
      </c>
      <c r="H1461" s="132" t="n">
        <v>0</v>
      </c>
      <c r="I1461" s="132" t="n">
        <v>0</v>
      </c>
      <c r="J1461" s="132" t="n">
        <f aca="false">IF(L1461=13.5,IF(X1461=1,12,9),-0.392532+1.267037*L1461+0.472239*X1461+0.58658*W1461+0.089417*V1461+0.531633*U1461+0.337883*T1461-0.403545*S1461)</f>
        <v>2.3715155</v>
      </c>
      <c r="K1461" s="145" t="n">
        <f aca="false">IF(I1461=0,J1461,I1461)</f>
        <v>2.3715155</v>
      </c>
      <c r="L1461" s="132" t="n">
        <v>2.5</v>
      </c>
      <c r="M1461" s="132" t="n">
        <v>1</v>
      </c>
      <c r="N1461" s="132" t="n">
        <v>6</v>
      </c>
      <c r="O1461" s="132" t="s">
        <v>151</v>
      </c>
      <c r="P1461" s="132" t="n">
        <v>2</v>
      </c>
      <c r="Q1461" s="132" t="n">
        <v>1.5</v>
      </c>
      <c r="R1461" s="132" t="n">
        <v>0</v>
      </c>
      <c r="S1461" s="132" t="n">
        <v>1</v>
      </c>
      <c r="T1461" s="132" t="n">
        <v>0</v>
      </c>
      <c r="U1461" s="132" t="n">
        <v>0</v>
      </c>
      <c r="V1461" s="132" t="n">
        <v>0</v>
      </c>
      <c r="W1461" s="132" t="n">
        <v>0</v>
      </c>
      <c r="X1461" s="132" t="n">
        <v>0</v>
      </c>
      <c r="Y1461" s="132" t="n">
        <f aca="false">IF(L1461&lt;=2.5,1,IF(L1461&lt;=4.5,2,IF(L1461&lt;=6.5,3,4)))</f>
        <v>1</v>
      </c>
      <c r="Z1461" s="132" t="n">
        <f aca="false">IF(R1461=1,35,IF(S1461=1,64,IF(T1461=1,IF(Y1461=1,85,104),IF(U1461=1,IF(Y1461=1,124,152),IF(V1461=1,(IF(Y1461=1,146,IF(Y1461=2,178,263))),IF(W1461=1,(IF(Y1461=1,178,IF(Y1461=2,218,321))),IF(X1461=1,IF(Y1461=1,190,IF(Y1461=2,242,IF(Y1461=3,357,896))))))))))</f>
        <v>64</v>
      </c>
      <c r="AA1461" s="146" t="n">
        <f aca="false">Z1461*F1461</f>
        <v>2503220.465088</v>
      </c>
      <c r="AB1461" s="141" t="n">
        <v>1</v>
      </c>
      <c r="AC1461" s="136" t="s">
        <v>125</v>
      </c>
    </row>
    <row r="1462" customFormat="false" ht="13.8" hidden="false" customHeight="false" outlineLevel="0" collapsed="false">
      <c r="A1462" s="136" t="n">
        <v>1461</v>
      </c>
      <c r="B1462" s="132" t="n">
        <v>299899.765686</v>
      </c>
      <c r="C1462" s="132" t="n">
        <v>5039287.55765</v>
      </c>
      <c r="D1462" s="132" t="s">
        <v>991</v>
      </c>
      <c r="E1462" s="147" t="n">
        <v>3624.3</v>
      </c>
      <c r="F1462" s="144" t="n">
        <f aca="false">E1462*10.76391</f>
        <v>39011.639013</v>
      </c>
      <c r="G1462" s="132" t="s">
        <v>992</v>
      </c>
      <c r="H1462" s="132" t="n">
        <v>3</v>
      </c>
      <c r="I1462" s="132" t="n">
        <v>9</v>
      </c>
      <c r="J1462" s="132" t="n">
        <f aca="false">IF(L1462=13.5,IF(X1462=1,12,9),-0.392532+1.267037*L1462+0.472239*X1462+0.58658*W1462+0.089417*V1462+0.531633*U1462+0.337883*T1462-0.403545*S1462)</f>
        <v>6.414892</v>
      </c>
      <c r="K1462" s="145" t="n">
        <f aca="false">IF(I1462=0,J1462,I1462)</f>
        <v>9</v>
      </c>
      <c r="L1462" s="132" t="n">
        <v>5</v>
      </c>
      <c r="M1462" s="132" t="n">
        <v>3</v>
      </c>
      <c r="N1462" s="132" t="n">
        <v>15</v>
      </c>
      <c r="O1462" s="132" t="s">
        <v>156</v>
      </c>
      <c r="P1462" s="132" t="n">
        <v>2</v>
      </c>
      <c r="Q1462" s="132" t="n">
        <v>2</v>
      </c>
      <c r="R1462" s="132" t="n">
        <v>0</v>
      </c>
      <c r="S1462" s="132" t="n">
        <v>0</v>
      </c>
      <c r="T1462" s="132" t="n">
        <v>0</v>
      </c>
      <c r="U1462" s="132" t="n">
        <v>0</v>
      </c>
      <c r="V1462" s="132" t="n">
        <v>0</v>
      </c>
      <c r="W1462" s="132" t="n">
        <v>0</v>
      </c>
      <c r="X1462" s="132" t="n">
        <v>1</v>
      </c>
      <c r="Y1462" s="132" t="n">
        <f aca="false">IF(L1462&lt;=2.5,1,IF(L1462&lt;=4.5,2,IF(L1462&lt;=6.5,3,4)))</f>
        <v>3</v>
      </c>
      <c r="Z1462" s="132" t="n">
        <f aca="false">IF(R1462=1,35,IF(S1462=1,64,IF(T1462=1,IF(Y1462=1,85,104),IF(U1462=1,IF(Y1462=1,124,152),IF(V1462=1,(IF(Y1462=1,146,IF(Y1462=2,178,263))),IF(W1462=1,(IF(Y1462=1,178,IF(Y1462=2,218,321))),IF(X1462=1,IF(Y1462=1,190,IF(Y1462=2,242,IF(Y1462=3,357,896))))))))))</f>
        <v>357</v>
      </c>
      <c r="AA1462" s="146" t="n">
        <f aca="false">Z1462*F1462</f>
        <v>13927155.127641</v>
      </c>
      <c r="AB1462" s="141" t="n">
        <v>1</v>
      </c>
      <c r="AC1462" s="136" t="s">
        <v>291</v>
      </c>
    </row>
    <row r="1463" customFormat="false" ht="13.8" hidden="false" customHeight="false" outlineLevel="0" collapsed="false">
      <c r="A1463" s="136" t="n">
        <v>1462</v>
      </c>
      <c r="B1463" s="132" t="n">
        <v>296074.167433</v>
      </c>
      <c r="C1463" s="132" t="n">
        <v>5032408.84139</v>
      </c>
      <c r="D1463" s="132" t="s">
        <v>993</v>
      </c>
      <c r="E1463" s="147" t="n">
        <v>3619.9</v>
      </c>
      <c r="F1463" s="144" t="n">
        <f aca="false">E1463*10.76391</f>
        <v>38964.277809</v>
      </c>
      <c r="G1463" s="132" t="s">
        <v>672</v>
      </c>
      <c r="H1463" s="132" t="n">
        <v>0</v>
      </c>
      <c r="I1463" s="132" t="n">
        <v>0</v>
      </c>
      <c r="J1463" s="132" t="n">
        <f aca="false">IF(L1463=13.5,IF(X1463=1,12,9),-0.392532+1.267037*L1463+0.472239*X1463+0.58658*W1463+0.089417*V1463+0.531633*U1463+0.337883*T1463-0.403545*S1463)</f>
        <v>1.737997</v>
      </c>
      <c r="K1463" s="145" t="n">
        <f aca="false">IF(I1463=0,J1463,I1463)</f>
        <v>1.737997</v>
      </c>
      <c r="L1463" s="132" t="n">
        <v>2</v>
      </c>
      <c r="M1463" s="132" t="n">
        <v>1</v>
      </c>
      <c r="N1463" s="132" t="n">
        <v>3</v>
      </c>
      <c r="O1463" s="132" t="s">
        <v>151</v>
      </c>
      <c r="P1463" s="132" t="n">
        <v>2</v>
      </c>
      <c r="Q1463" s="132" t="n">
        <v>1.5</v>
      </c>
      <c r="R1463" s="132" t="n">
        <v>0</v>
      </c>
      <c r="S1463" s="132" t="n">
        <v>1</v>
      </c>
      <c r="T1463" s="132" t="n">
        <v>0</v>
      </c>
      <c r="U1463" s="132" t="n">
        <v>0</v>
      </c>
      <c r="V1463" s="132" t="n">
        <v>0</v>
      </c>
      <c r="W1463" s="132" t="n">
        <v>0</v>
      </c>
      <c r="X1463" s="132" t="n">
        <v>0</v>
      </c>
      <c r="Y1463" s="132" t="n">
        <f aca="false">IF(L1463&lt;=2.5,1,IF(L1463&lt;=4.5,2,IF(L1463&lt;=6.5,3,4)))</f>
        <v>1</v>
      </c>
      <c r="Z1463" s="132" t="n">
        <f aca="false">IF(R1463=1,35,IF(S1463=1,64,IF(T1463=1,IF(Y1463=1,85,104),IF(U1463=1,IF(Y1463=1,124,152),IF(V1463=1,(IF(Y1463=1,146,IF(Y1463=2,178,263))),IF(W1463=1,(IF(Y1463=1,178,IF(Y1463=2,218,321))),IF(X1463=1,IF(Y1463=1,190,IF(Y1463=2,242,IF(Y1463=3,357,896))))))))))</f>
        <v>64</v>
      </c>
      <c r="AA1463" s="146" t="n">
        <f aca="false">Z1463*F1463</f>
        <v>2493713.779776</v>
      </c>
      <c r="AB1463" s="141" t="n">
        <v>0</v>
      </c>
      <c r="AC1463" s="136" t="s">
        <v>125</v>
      </c>
    </row>
    <row r="1464" customFormat="false" ht="13.8" hidden="false" customHeight="false" outlineLevel="0" collapsed="false">
      <c r="A1464" s="136" t="n">
        <v>1463</v>
      </c>
      <c r="B1464" s="132" t="n">
        <v>298820.4674</v>
      </c>
      <c r="C1464" s="132" t="n">
        <v>5046055.925</v>
      </c>
      <c r="D1464" s="132" t="s">
        <v>994</v>
      </c>
      <c r="E1464" s="147" t="n">
        <v>3614.3</v>
      </c>
      <c r="F1464" s="144" t="n">
        <f aca="false">E1464*10.76391</f>
        <v>38903.999913</v>
      </c>
      <c r="G1464" s="132" t="s">
        <v>970</v>
      </c>
      <c r="H1464" s="132" t="n">
        <v>0</v>
      </c>
      <c r="I1464" s="132" t="n">
        <v>0</v>
      </c>
      <c r="J1464" s="132" t="n">
        <f aca="false">IF(L1464=13.5,IF(X1464=1,12,9),-0.392532+1.267037*L1464+0.472239*X1464+0.58658*W1464+0.089417*V1464+0.531633*U1464+0.337883*T1464-0.403545*S1464)</f>
        <v>3.1129435</v>
      </c>
      <c r="K1464" s="145" t="n">
        <f aca="false">IF(I1464=0,J1464,I1464)</f>
        <v>3.1129435</v>
      </c>
      <c r="L1464" s="132" t="n">
        <v>2.5</v>
      </c>
      <c r="M1464" s="132" t="n">
        <v>2</v>
      </c>
      <c r="N1464" s="132" t="n">
        <v>3</v>
      </c>
      <c r="O1464" s="132" t="s">
        <v>152</v>
      </c>
      <c r="P1464" s="132" t="n">
        <v>2</v>
      </c>
      <c r="Q1464" s="132" t="n">
        <v>2.5</v>
      </c>
      <c r="R1464" s="132" t="n">
        <v>0</v>
      </c>
      <c r="S1464" s="132" t="n">
        <v>0</v>
      </c>
      <c r="T1464" s="132" t="n">
        <v>1</v>
      </c>
      <c r="U1464" s="132" t="n">
        <v>0</v>
      </c>
      <c r="V1464" s="132" t="n">
        <v>0</v>
      </c>
      <c r="W1464" s="132" t="n">
        <v>0</v>
      </c>
      <c r="X1464" s="132" t="n">
        <v>0</v>
      </c>
      <c r="Y1464" s="132" t="n">
        <f aca="false">IF(L1464&lt;=2.5,1,IF(L1464&lt;=4.5,2,IF(L1464&lt;=6.5,3,4)))</f>
        <v>1</v>
      </c>
      <c r="Z1464" s="132" t="n">
        <f aca="false">IF(R1464=1,35,IF(S1464=1,64,IF(T1464=1,IF(Y1464=1,85,104),IF(U1464=1,IF(Y1464=1,124,152),IF(V1464=1,(IF(Y1464=1,146,IF(Y1464=2,178,263))),IF(W1464=1,(IF(Y1464=1,178,IF(Y1464=2,218,321))),IF(X1464=1,IF(Y1464=1,190,IF(Y1464=2,242,IF(Y1464=3,357,896))))))))))</f>
        <v>85</v>
      </c>
      <c r="AA1464" s="146" t="n">
        <f aca="false">Z1464*F1464</f>
        <v>3306839.992605</v>
      </c>
      <c r="AB1464" s="141" t="n">
        <v>0</v>
      </c>
      <c r="AC1464" s="136" t="s">
        <v>125</v>
      </c>
    </row>
    <row r="1465" customFormat="false" ht="13.8" hidden="false" customHeight="false" outlineLevel="0" collapsed="false">
      <c r="A1465" s="136" t="n">
        <v>1464</v>
      </c>
      <c r="B1465" s="132" t="n">
        <v>301610.782893</v>
      </c>
      <c r="C1465" s="132" t="n">
        <v>5050044.26461</v>
      </c>
      <c r="D1465" s="132" t="s">
        <v>995</v>
      </c>
      <c r="E1465" s="147" t="n">
        <v>3608.4</v>
      </c>
      <c r="F1465" s="144" t="n">
        <f aca="false">E1465*10.76391</f>
        <v>38840.492844</v>
      </c>
      <c r="G1465" s="132" t="s">
        <v>220</v>
      </c>
      <c r="H1465" s="132" t="n">
        <v>0.6</v>
      </c>
      <c r="I1465" s="132" t="n">
        <v>4</v>
      </c>
      <c r="J1465" s="132" t="n">
        <f aca="false">IF(L1465=13.5,IF(X1465=1,12,9),-0.392532+1.267037*L1465+0.472239*X1465+0.58658*W1465+0.089417*V1465+0.531633*U1465+0.337883*T1465-0.403545*S1465)</f>
        <v>3.005034</v>
      </c>
      <c r="K1465" s="145" t="n">
        <f aca="false">IF(I1465=0,J1465,I1465)</f>
        <v>4</v>
      </c>
      <c r="L1465" s="132" t="n">
        <v>3</v>
      </c>
      <c r="M1465" s="132" t="n">
        <v>2</v>
      </c>
      <c r="N1465" s="132" t="n">
        <v>8</v>
      </c>
      <c r="O1465" s="132" t="s">
        <v>151</v>
      </c>
      <c r="P1465" s="132" t="n">
        <v>2</v>
      </c>
      <c r="Q1465" s="132" t="n">
        <v>2</v>
      </c>
      <c r="R1465" s="132" t="n">
        <v>0</v>
      </c>
      <c r="S1465" s="132" t="n">
        <v>1</v>
      </c>
      <c r="T1465" s="132" t="n">
        <v>0</v>
      </c>
      <c r="U1465" s="132" t="n">
        <v>0</v>
      </c>
      <c r="V1465" s="132" t="n">
        <v>0</v>
      </c>
      <c r="W1465" s="132" t="n">
        <v>0</v>
      </c>
      <c r="X1465" s="132" t="n">
        <v>0</v>
      </c>
      <c r="Y1465" s="132" t="n">
        <f aca="false">IF(L1465&lt;=2.5,1,IF(L1465&lt;=4.5,2,IF(L1465&lt;=6.5,3,4)))</f>
        <v>2</v>
      </c>
      <c r="Z1465" s="132" t="n">
        <f aca="false">IF(R1465=1,35,IF(S1465=1,64,IF(T1465=1,IF(Y1465=1,85,104),IF(U1465=1,IF(Y1465=1,124,152),IF(V1465=1,(IF(Y1465=1,146,IF(Y1465=2,178,263))),IF(W1465=1,(IF(Y1465=1,178,IF(Y1465=2,218,321))),IF(X1465=1,IF(Y1465=1,190,IF(Y1465=2,242,IF(Y1465=3,357,896))))))))))</f>
        <v>64</v>
      </c>
      <c r="AA1465" s="146" t="n">
        <f aca="false">Z1465*F1465</f>
        <v>2485791.542016</v>
      </c>
      <c r="AB1465" s="141" t="n">
        <v>0</v>
      </c>
      <c r="AC1465" s="136" t="s">
        <v>125</v>
      </c>
    </row>
    <row r="1466" customFormat="false" ht="13.8" hidden="false" customHeight="false" outlineLevel="0" collapsed="false">
      <c r="A1466" s="136" t="n">
        <v>1465</v>
      </c>
      <c r="B1466" s="132" t="n">
        <v>301140.820716</v>
      </c>
      <c r="C1466" s="132" t="n">
        <v>5042830.74813</v>
      </c>
      <c r="D1466" s="132" t="s">
        <v>996</v>
      </c>
      <c r="E1466" s="147" t="n">
        <v>3605.7</v>
      </c>
      <c r="F1466" s="144" t="n">
        <f aca="false">E1466*10.76391</f>
        <v>38811.430287</v>
      </c>
      <c r="G1466" s="132" t="s">
        <v>711</v>
      </c>
      <c r="H1466" s="132" t="n">
        <v>0</v>
      </c>
      <c r="I1466" s="132" t="n">
        <v>4</v>
      </c>
      <c r="J1466" s="132" t="n">
        <f aca="false">IF(L1466=13.5,IF(X1466=1,12,9),-0.392532+1.267037*L1466+0.472239*X1466+0.58658*W1466+0.089417*V1466+0.531633*U1466+0.337883*T1466-0.403545*S1466)</f>
        <v>4.3799805</v>
      </c>
      <c r="K1466" s="145" t="n">
        <f aca="false">IF(I1466=0,J1466,I1466)</f>
        <v>4</v>
      </c>
      <c r="L1466" s="132" t="n">
        <v>3.5</v>
      </c>
      <c r="M1466" s="132" t="n">
        <v>3</v>
      </c>
      <c r="N1466" s="132" t="n">
        <v>8</v>
      </c>
      <c r="O1466" s="132" t="s">
        <v>152</v>
      </c>
      <c r="P1466" s="132" t="n">
        <v>2</v>
      </c>
      <c r="Q1466" s="132" t="n">
        <v>2.5</v>
      </c>
      <c r="R1466" s="132" t="n">
        <v>0</v>
      </c>
      <c r="S1466" s="132" t="n">
        <v>0</v>
      </c>
      <c r="T1466" s="132" t="n">
        <v>1</v>
      </c>
      <c r="U1466" s="132" t="n">
        <v>0</v>
      </c>
      <c r="V1466" s="132" t="n">
        <v>0</v>
      </c>
      <c r="W1466" s="132" t="n">
        <v>0</v>
      </c>
      <c r="X1466" s="132" t="n">
        <v>0</v>
      </c>
      <c r="Y1466" s="132" t="n">
        <f aca="false">IF(L1466&lt;=2.5,1,IF(L1466&lt;=4.5,2,IF(L1466&lt;=6.5,3,4)))</f>
        <v>2</v>
      </c>
      <c r="Z1466" s="132" t="n">
        <f aca="false">IF(R1466=1,35,IF(S1466=1,64,IF(T1466=1,IF(Y1466=1,85,104),IF(U1466=1,IF(Y1466=1,124,152),IF(V1466=1,(IF(Y1466=1,146,IF(Y1466=2,178,263))),IF(W1466=1,(IF(Y1466=1,178,IF(Y1466=2,218,321))),IF(X1466=1,IF(Y1466=1,190,IF(Y1466=2,242,IF(Y1466=3,357,896))))))))))</f>
        <v>104</v>
      </c>
      <c r="AA1466" s="146" t="n">
        <f aca="false">Z1466*F1466</f>
        <v>4036388.749848</v>
      </c>
      <c r="AB1466" s="141" t="n">
        <v>0</v>
      </c>
      <c r="AC1466" s="136" t="s">
        <v>125</v>
      </c>
    </row>
    <row r="1467" customFormat="false" ht="13.8" hidden="false" customHeight="false" outlineLevel="0" collapsed="false">
      <c r="A1467" s="136" t="n">
        <v>1466</v>
      </c>
      <c r="B1467" s="132" t="n">
        <v>302277.554891</v>
      </c>
      <c r="C1467" s="132" t="n">
        <v>5052538.07415</v>
      </c>
      <c r="D1467" s="132" t="s">
        <v>997</v>
      </c>
      <c r="E1467" s="147" t="n">
        <v>3604.2</v>
      </c>
      <c r="F1467" s="144" t="n">
        <f aca="false">E1467*10.76391</f>
        <v>38795.284422</v>
      </c>
      <c r="G1467" s="132" t="s">
        <v>998</v>
      </c>
      <c r="H1467" s="132" t="n">
        <v>0</v>
      </c>
      <c r="I1467" s="132" t="n">
        <v>0</v>
      </c>
      <c r="J1467" s="132" t="n">
        <f aca="false">IF(L1467=13.5,IF(X1467=1,12,9),-0.392532+1.267037*L1467+0.472239*X1467+0.58658*W1467+0.089417*V1467+0.531633*U1467+0.337883*T1467-0.403545*S1467)</f>
        <v>3.6385525</v>
      </c>
      <c r="K1467" s="145" t="n">
        <f aca="false">IF(I1467=0,J1467,I1467)</f>
        <v>3.6385525</v>
      </c>
      <c r="L1467" s="132" t="n">
        <v>3.5</v>
      </c>
      <c r="M1467" s="132" t="n">
        <v>3</v>
      </c>
      <c r="N1467" s="132" t="n">
        <v>8</v>
      </c>
      <c r="O1467" s="132" t="s">
        <v>151</v>
      </c>
      <c r="P1467" s="132" t="n">
        <v>1.5</v>
      </c>
      <c r="Q1467" s="132" t="n">
        <v>2.5</v>
      </c>
      <c r="R1467" s="132" t="n">
        <v>0</v>
      </c>
      <c r="S1467" s="132" t="n">
        <v>1</v>
      </c>
      <c r="T1467" s="132" t="n">
        <v>0</v>
      </c>
      <c r="U1467" s="132" t="n">
        <v>0</v>
      </c>
      <c r="V1467" s="132" t="n">
        <v>0</v>
      </c>
      <c r="W1467" s="132" t="n">
        <v>0</v>
      </c>
      <c r="X1467" s="132" t="n">
        <v>0</v>
      </c>
      <c r="Y1467" s="132" t="n">
        <f aca="false">IF(L1467&lt;=2.5,1,IF(L1467&lt;=4.5,2,IF(L1467&lt;=6.5,3,4)))</f>
        <v>2</v>
      </c>
      <c r="Z1467" s="132" t="n">
        <f aca="false">IF(R1467=1,35,IF(S1467=1,64,IF(T1467=1,IF(Y1467=1,85,104),IF(U1467=1,IF(Y1467=1,124,152),IF(V1467=1,(IF(Y1467=1,146,IF(Y1467=2,178,263))),IF(W1467=1,(IF(Y1467=1,178,IF(Y1467=2,218,321))),IF(X1467=1,IF(Y1467=1,190,IF(Y1467=2,242,IF(Y1467=3,357,896))))))))))</f>
        <v>64</v>
      </c>
      <c r="AA1467" s="146" t="n">
        <f aca="false">Z1467*F1467</f>
        <v>2482898.203008</v>
      </c>
      <c r="AB1467" s="141" t="n">
        <v>0</v>
      </c>
      <c r="AC1467" s="136" t="s">
        <v>125</v>
      </c>
    </row>
    <row r="1468" customFormat="false" ht="13.8" hidden="false" customHeight="false" outlineLevel="0" collapsed="false">
      <c r="A1468" s="136" t="n">
        <v>1467</v>
      </c>
      <c r="B1468" s="132" t="n">
        <v>295869.24909</v>
      </c>
      <c r="C1468" s="132" t="n">
        <v>5036080.17935</v>
      </c>
      <c r="D1468" s="132" t="s">
        <v>999</v>
      </c>
      <c r="E1468" s="147" t="n">
        <v>3596.2</v>
      </c>
      <c r="F1468" s="144" t="n">
        <f aca="false">E1468*10.76391</f>
        <v>38709.173142</v>
      </c>
      <c r="G1468" s="132" t="s">
        <v>489</v>
      </c>
      <c r="H1468" s="132" t="n">
        <v>0</v>
      </c>
      <c r="I1468" s="132" t="n">
        <v>0</v>
      </c>
      <c r="J1468" s="132" t="n">
        <f aca="false">IF(L1468=13.5,IF(X1468=1,12,9),-0.392532+1.267037*L1468+0.472239*X1468+0.58658*W1468+0.089417*V1468+0.531633*U1468+0.337883*T1468-0.403545*S1468)</f>
        <v>2.479425</v>
      </c>
      <c r="K1468" s="145" t="n">
        <f aca="false">IF(I1468=0,J1468,I1468)</f>
        <v>2.479425</v>
      </c>
      <c r="L1468" s="132" t="n">
        <v>2</v>
      </c>
      <c r="M1468" s="132" t="n">
        <v>1</v>
      </c>
      <c r="N1468" s="132" t="n">
        <v>4</v>
      </c>
      <c r="O1468" s="132" t="s">
        <v>152</v>
      </c>
      <c r="P1468" s="132" t="n">
        <v>2</v>
      </c>
      <c r="Q1468" s="132" t="n">
        <v>1.5</v>
      </c>
      <c r="R1468" s="132" t="n">
        <v>0</v>
      </c>
      <c r="S1468" s="132" t="n">
        <v>0</v>
      </c>
      <c r="T1468" s="132" t="n">
        <v>1</v>
      </c>
      <c r="U1468" s="132" t="n">
        <v>0</v>
      </c>
      <c r="V1468" s="132" t="n">
        <v>0</v>
      </c>
      <c r="W1468" s="132" t="n">
        <v>0</v>
      </c>
      <c r="X1468" s="132" t="n">
        <v>0</v>
      </c>
      <c r="Y1468" s="132" t="n">
        <f aca="false">IF(L1468&lt;=2.5,1,IF(L1468&lt;=4.5,2,IF(L1468&lt;=6.5,3,4)))</f>
        <v>1</v>
      </c>
      <c r="Z1468" s="132" t="n">
        <f aca="false">IF(R1468=1,35,IF(S1468=1,64,IF(T1468=1,IF(Y1468=1,85,104),IF(U1468=1,IF(Y1468=1,124,152),IF(V1468=1,(IF(Y1468=1,146,IF(Y1468=2,178,263))),IF(W1468=1,(IF(Y1468=1,178,IF(Y1468=2,218,321))),IF(X1468=1,IF(Y1468=1,190,IF(Y1468=2,242,IF(Y1468=3,357,896))))))))))</f>
        <v>85</v>
      </c>
      <c r="AA1468" s="146" t="n">
        <f aca="false">Z1468*F1468</f>
        <v>3290279.71707</v>
      </c>
      <c r="AB1468" s="141" t="n">
        <v>0</v>
      </c>
      <c r="AC1468" s="136" t="s">
        <v>125</v>
      </c>
    </row>
    <row r="1469" customFormat="false" ht="13.8" hidden="false" customHeight="false" outlineLevel="0" collapsed="false">
      <c r="A1469" s="136" t="n">
        <v>1468</v>
      </c>
      <c r="B1469" s="132" t="n">
        <v>273785.510877</v>
      </c>
      <c r="C1469" s="132" t="n">
        <v>5035581.48573</v>
      </c>
      <c r="D1469" s="132" t="s">
        <v>1000</v>
      </c>
      <c r="E1469" s="147" t="n">
        <v>3580.7</v>
      </c>
      <c r="F1469" s="144" t="n">
        <f aca="false">E1469*10.76391</f>
        <v>38542.332537</v>
      </c>
      <c r="G1469" s="132" t="s">
        <v>497</v>
      </c>
      <c r="H1469" s="132" t="n">
        <v>0</v>
      </c>
      <c r="I1469" s="132" t="n">
        <v>0</v>
      </c>
      <c r="J1469" s="132" t="n">
        <f aca="false">IF(L1469=13.5,IF(X1469=1,12,9),-0.392532+1.267037*L1469+0.472239*X1469+0.58658*W1469+0.089417*V1469+0.531633*U1469+0.337883*T1469-0.403545*S1469)</f>
        <v>2.141542</v>
      </c>
      <c r="K1469" s="145" t="n">
        <f aca="false">IF(I1469=0,J1469,I1469)</f>
        <v>2.141542</v>
      </c>
      <c r="L1469" s="132" t="n">
        <v>2</v>
      </c>
      <c r="M1469" s="132" t="n">
        <v>1</v>
      </c>
      <c r="N1469" s="132" t="n">
        <v>4</v>
      </c>
      <c r="O1469" s="132" t="s">
        <v>150</v>
      </c>
      <c r="P1469" s="132" t="n">
        <v>2</v>
      </c>
      <c r="Q1469" s="132" t="n">
        <v>1.5</v>
      </c>
      <c r="R1469" s="132" t="n">
        <v>1</v>
      </c>
      <c r="S1469" s="132" t="n">
        <v>0</v>
      </c>
      <c r="T1469" s="132" t="n">
        <v>0</v>
      </c>
      <c r="U1469" s="132" t="n">
        <v>0</v>
      </c>
      <c r="V1469" s="132" t="n">
        <v>0</v>
      </c>
      <c r="W1469" s="132" t="n">
        <v>0</v>
      </c>
      <c r="X1469" s="132" t="n">
        <v>0</v>
      </c>
      <c r="Y1469" s="132" t="n">
        <f aca="false">IF(L1469&lt;=2.5,1,IF(L1469&lt;=4.5,2,IF(L1469&lt;=6.5,3,4)))</f>
        <v>1</v>
      </c>
      <c r="Z1469" s="132" t="n">
        <f aca="false">IF(R1469=1,35,IF(S1469=1,64,IF(T1469=1,IF(Y1469=1,85,104),IF(U1469=1,IF(Y1469=1,124,152),IF(V1469=1,(IF(Y1469=1,146,IF(Y1469=2,178,263))),IF(W1469=1,(IF(Y1469=1,178,IF(Y1469=2,218,321))),IF(X1469=1,IF(Y1469=1,190,IF(Y1469=2,242,IF(Y1469=3,357,896))))))))))</f>
        <v>35</v>
      </c>
      <c r="AA1469" s="146" t="n">
        <f aca="false">Z1469*F1469</f>
        <v>1348981.638795</v>
      </c>
      <c r="AB1469" s="141" t="n">
        <v>0</v>
      </c>
      <c r="AC1469" s="136" t="s">
        <v>126</v>
      </c>
    </row>
    <row r="1470" customFormat="false" ht="13.8" hidden="false" customHeight="false" outlineLevel="0" collapsed="false">
      <c r="A1470" s="136" t="n">
        <v>1469</v>
      </c>
      <c r="B1470" s="132" t="n">
        <v>292559.218999</v>
      </c>
      <c r="C1470" s="132" t="n">
        <v>5032439.6601</v>
      </c>
      <c r="D1470" s="132" t="s">
        <v>1001</v>
      </c>
      <c r="E1470" s="147" t="n">
        <v>3574.3</v>
      </c>
      <c r="F1470" s="144" t="n">
        <f aca="false">E1470*10.76391</f>
        <v>38473.443513</v>
      </c>
      <c r="G1470" s="132" t="s">
        <v>672</v>
      </c>
      <c r="H1470" s="132" t="n">
        <v>0</v>
      </c>
      <c r="I1470" s="132" t="n">
        <v>0</v>
      </c>
      <c r="J1470" s="132" t="n">
        <f aca="false">IF(L1470=13.5,IF(X1470=1,12,9),-0.392532+1.267037*L1470+0.472239*X1470+0.58658*W1470+0.089417*V1470+0.531633*U1470+0.337883*T1470-0.403545*S1470)</f>
        <v>1.737997</v>
      </c>
      <c r="K1470" s="145" t="n">
        <f aca="false">IF(I1470=0,J1470,I1470)</f>
        <v>1.737997</v>
      </c>
      <c r="L1470" s="132" t="n">
        <v>2</v>
      </c>
      <c r="M1470" s="132" t="n">
        <v>1</v>
      </c>
      <c r="N1470" s="132" t="n">
        <v>3</v>
      </c>
      <c r="O1470" s="132" t="s">
        <v>151</v>
      </c>
      <c r="P1470" s="132" t="n">
        <v>2</v>
      </c>
      <c r="Q1470" s="132" t="n">
        <v>1.5</v>
      </c>
      <c r="R1470" s="132" t="n">
        <v>0</v>
      </c>
      <c r="S1470" s="132" t="n">
        <v>1</v>
      </c>
      <c r="T1470" s="132" t="n">
        <v>0</v>
      </c>
      <c r="U1470" s="132" t="n">
        <v>0</v>
      </c>
      <c r="V1470" s="132" t="n">
        <v>0</v>
      </c>
      <c r="W1470" s="132" t="n">
        <v>0</v>
      </c>
      <c r="X1470" s="132" t="n">
        <v>0</v>
      </c>
      <c r="Y1470" s="132" t="n">
        <f aca="false">IF(L1470&lt;=2.5,1,IF(L1470&lt;=4.5,2,IF(L1470&lt;=6.5,3,4)))</f>
        <v>1</v>
      </c>
      <c r="Z1470" s="132" t="n">
        <f aca="false">IF(R1470=1,35,IF(S1470=1,64,IF(T1470=1,IF(Y1470=1,85,104),IF(U1470=1,IF(Y1470=1,124,152),IF(V1470=1,(IF(Y1470=1,146,IF(Y1470=2,178,263))),IF(W1470=1,(IF(Y1470=1,178,IF(Y1470=2,218,321))),IF(X1470=1,IF(Y1470=1,190,IF(Y1470=2,242,IF(Y1470=3,357,896))))))))))</f>
        <v>64</v>
      </c>
      <c r="AA1470" s="146" t="n">
        <f aca="false">Z1470*F1470</f>
        <v>2462300.384832</v>
      </c>
      <c r="AB1470" s="141" t="n">
        <v>0</v>
      </c>
      <c r="AC1470" s="136" t="s">
        <v>125</v>
      </c>
    </row>
    <row r="1471" customFormat="false" ht="13.8" hidden="false" customHeight="false" outlineLevel="0" collapsed="false">
      <c r="A1471" s="136" t="n">
        <v>1470</v>
      </c>
      <c r="B1471" s="132" t="n">
        <v>275549.2762</v>
      </c>
      <c r="C1471" s="132" t="n">
        <v>5036257.799</v>
      </c>
      <c r="D1471" s="132" t="s">
        <v>1002</v>
      </c>
      <c r="E1471" s="147" t="n">
        <v>3562</v>
      </c>
      <c r="F1471" s="144" t="n">
        <f aca="false">E1471*10.76391</f>
        <v>38341.04742</v>
      </c>
      <c r="G1471" s="132" t="s">
        <v>688</v>
      </c>
      <c r="H1471" s="132" t="n">
        <v>0</v>
      </c>
      <c r="I1471" s="132" t="n">
        <v>0</v>
      </c>
      <c r="J1471" s="132" t="n">
        <f aca="false">IF(L1471=13.5,IF(X1471=1,12,9),-0.392532+1.267037*L1471+0.472239*X1471+0.58658*W1471+0.089417*V1471+0.531633*U1471+0.337883*T1471-0.403545*S1471)</f>
        <v>2.141542</v>
      </c>
      <c r="K1471" s="145" t="n">
        <f aca="false">IF(I1471=0,J1471,I1471)</f>
        <v>2.141542</v>
      </c>
      <c r="L1471" s="132" t="n">
        <v>2</v>
      </c>
      <c r="M1471" s="132" t="n">
        <v>1</v>
      </c>
      <c r="N1471" s="132" t="n">
        <v>4</v>
      </c>
      <c r="O1471" s="132" t="s">
        <v>150</v>
      </c>
      <c r="P1471" s="132" t="n">
        <v>2</v>
      </c>
      <c r="Q1471" s="132" t="n">
        <v>1.5</v>
      </c>
      <c r="R1471" s="132" t="n">
        <v>1</v>
      </c>
      <c r="S1471" s="132" t="n">
        <v>0</v>
      </c>
      <c r="T1471" s="132" t="n">
        <v>0</v>
      </c>
      <c r="U1471" s="132" t="n">
        <v>0</v>
      </c>
      <c r="V1471" s="132" t="n">
        <v>0</v>
      </c>
      <c r="W1471" s="132" t="n">
        <v>0</v>
      </c>
      <c r="X1471" s="132" t="n">
        <v>0</v>
      </c>
      <c r="Y1471" s="132" t="n">
        <f aca="false">IF(L1471&lt;=2.5,1,IF(L1471&lt;=4.5,2,IF(L1471&lt;=6.5,3,4)))</f>
        <v>1</v>
      </c>
      <c r="Z1471" s="132" t="n">
        <f aca="false">IF(R1471=1,35,IF(S1471=1,64,IF(T1471=1,IF(Y1471=1,85,104),IF(U1471=1,IF(Y1471=1,124,152),IF(V1471=1,(IF(Y1471=1,146,IF(Y1471=2,178,263))),IF(W1471=1,(IF(Y1471=1,178,IF(Y1471=2,218,321))),IF(X1471=1,IF(Y1471=1,190,IF(Y1471=2,242,IF(Y1471=3,357,896))))))))))</f>
        <v>35</v>
      </c>
      <c r="AA1471" s="146" t="n">
        <f aca="false">Z1471*F1471</f>
        <v>1341936.6597</v>
      </c>
      <c r="AB1471" s="141" t="n">
        <v>0</v>
      </c>
      <c r="AC1471" s="136" t="s">
        <v>126</v>
      </c>
    </row>
    <row r="1472" customFormat="false" ht="13.8" hidden="false" customHeight="false" outlineLevel="0" collapsed="false">
      <c r="A1472" s="136" t="n">
        <v>1471</v>
      </c>
      <c r="B1472" s="132" t="n">
        <v>300249.252365</v>
      </c>
      <c r="C1472" s="132" t="n">
        <v>5039257.02882</v>
      </c>
      <c r="D1472" s="132" t="s">
        <v>1003</v>
      </c>
      <c r="E1472" s="147" t="n">
        <v>3549.4</v>
      </c>
      <c r="F1472" s="144" t="n">
        <f aca="false">E1472*10.76391</f>
        <v>38205.422154</v>
      </c>
      <c r="G1472" s="132" t="s">
        <v>954</v>
      </c>
      <c r="H1472" s="132" t="n">
        <v>4.5</v>
      </c>
      <c r="I1472" s="132" t="n">
        <v>9</v>
      </c>
      <c r="J1472" s="132" t="n">
        <f aca="false">IF(L1472=13.5,IF(X1472=1,12,9),-0.392532+1.267037*L1472+0.472239*X1472+0.58658*W1472+0.089417*V1472+0.531633*U1472+0.337883*T1472-0.403545*S1472)</f>
        <v>7.681929</v>
      </c>
      <c r="K1472" s="145" t="n">
        <f aca="false">IF(I1472=0,J1472,I1472)</f>
        <v>9</v>
      </c>
      <c r="L1472" s="132" t="n">
        <v>6</v>
      </c>
      <c r="M1472" s="132" t="n">
        <v>3</v>
      </c>
      <c r="N1472" s="132" t="n">
        <v>20</v>
      </c>
      <c r="O1472" s="132" t="s">
        <v>156</v>
      </c>
      <c r="P1472" s="132" t="n">
        <v>2</v>
      </c>
      <c r="Q1472" s="132" t="n">
        <v>2</v>
      </c>
      <c r="R1472" s="132" t="n">
        <v>0</v>
      </c>
      <c r="S1472" s="132" t="n">
        <v>0</v>
      </c>
      <c r="T1472" s="132" t="n">
        <v>0</v>
      </c>
      <c r="U1472" s="132" t="n">
        <v>0</v>
      </c>
      <c r="V1472" s="132" t="n">
        <v>0</v>
      </c>
      <c r="W1472" s="132" t="n">
        <v>0</v>
      </c>
      <c r="X1472" s="132" t="n">
        <v>1</v>
      </c>
      <c r="Y1472" s="132" t="n">
        <f aca="false">IF(L1472&lt;=2.5,1,IF(L1472&lt;=4.5,2,IF(L1472&lt;=6.5,3,4)))</f>
        <v>3</v>
      </c>
      <c r="Z1472" s="132" t="n">
        <f aca="false">IF(R1472=1,35,IF(S1472=1,64,IF(T1472=1,IF(Y1472=1,85,104),IF(U1472=1,IF(Y1472=1,124,152),IF(V1472=1,(IF(Y1472=1,146,IF(Y1472=2,178,263))),IF(W1472=1,(IF(Y1472=1,178,IF(Y1472=2,218,321))),IF(X1472=1,IF(Y1472=1,190,IF(Y1472=2,242,IF(Y1472=3,357,896))))))))))</f>
        <v>357</v>
      </c>
      <c r="AA1472" s="146" t="n">
        <f aca="false">Z1472*F1472</f>
        <v>13639335.708978</v>
      </c>
      <c r="AB1472" s="141" t="n">
        <v>1</v>
      </c>
      <c r="AC1472" s="136" t="s">
        <v>291</v>
      </c>
    </row>
    <row r="1473" customFormat="false" ht="13.8" hidden="false" customHeight="false" outlineLevel="0" collapsed="false">
      <c r="A1473" s="136" t="n">
        <v>1472</v>
      </c>
      <c r="B1473" s="132" t="n">
        <v>303634.0474</v>
      </c>
      <c r="C1473" s="132" t="n">
        <v>5056053.995</v>
      </c>
      <c r="D1473" s="132" t="s">
        <v>1004</v>
      </c>
      <c r="E1473" s="147" t="n">
        <v>3543.08</v>
      </c>
      <c r="F1473" s="144" t="n">
        <f aca="false">E1473*10.76391</f>
        <v>38137.3942428</v>
      </c>
      <c r="G1473" s="132" t="s">
        <v>333</v>
      </c>
      <c r="H1473" s="132" t="n">
        <v>0</v>
      </c>
      <c r="I1473" s="132" t="n">
        <v>0</v>
      </c>
      <c r="J1473" s="132" t="n">
        <f aca="false">IF(L1473=13.5,IF(X1473=1,12,9),-0.392532+1.267037*L1473+0.472239*X1473+0.58658*W1473+0.089417*V1473+0.531633*U1473+0.337883*T1473-0.403545*S1473)</f>
        <v>2.141542</v>
      </c>
      <c r="K1473" s="145" t="n">
        <f aca="false">IF(I1473=0,J1473,I1473)</f>
        <v>2.141542</v>
      </c>
      <c r="L1473" s="132" t="n">
        <v>2</v>
      </c>
      <c r="M1473" s="132" t="n">
        <v>1</v>
      </c>
      <c r="N1473" s="132" t="n">
        <v>3</v>
      </c>
      <c r="O1473" s="132" t="s">
        <v>150</v>
      </c>
      <c r="P1473" s="132" t="n">
        <v>2</v>
      </c>
      <c r="Q1473" s="132" t="n">
        <v>1.5</v>
      </c>
      <c r="R1473" s="132" t="n">
        <v>1</v>
      </c>
      <c r="S1473" s="132" t="n">
        <v>0</v>
      </c>
      <c r="T1473" s="132" t="n">
        <v>0</v>
      </c>
      <c r="U1473" s="132" t="n">
        <v>0</v>
      </c>
      <c r="V1473" s="132" t="n">
        <v>0</v>
      </c>
      <c r="W1473" s="132" t="n">
        <v>0</v>
      </c>
      <c r="X1473" s="132" t="n">
        <v>0</v>
      </c>
      <c r="Y1473" s="132" t="n">
        <f aca="false">IF(L1473&lt;=2.5,1,IF(L1473&lt;=4.5,2,IF(L1473&lt;=6.5,3,4)))</f>
        <v>1</v>
      </c>
      <c r="Z1473" s="132" t="n">
        <f aca="false">IF(R1473=1,35,IF(S1473=1,64,IF(T1473=1,IF(Y1473=1,85,104),IF(U1473=1,IF(Y1473=1,124,152),IF(V1473=1,(IF(Y1473=1,146,IF(Y1473=2,178,263))),IF(W1473=1,(IF(Y1473=1,178,IF(Y1473=2,218,321))),IF(X1473=1,IF(Y1473=1,190,IF(Y1473=2,242,IF(Y1473=3,357,896))))))))))</f>
        <v>35</v>
      </c>
      <c r="AA1473" s="146" t="n">
        <f aca="false">Z1473*F1473</f>
        <v>1334808.798498</v>
      </c>
      <c r="AB1473" s="141" t="n">
        <v>0</v>
      </c>
      <c r="AC1473" s="136" t="s">
        <v>126</v>
      </c>
    </row>
    <row r="1474" customFormat="false" ht="13.8" hidden="false" customHeight="false" outlineLevel="0" collapsed="false">
      <c r="A1474" s="136" t="n">
        <v>1473</v>
      </c>
      <c r="B1474" s="132" t="n">
        <v>296190.5806</v>
      </c>
      <c r="C1474" s="132" t="n">
        <v>5050915.414</v>
      </c>
      <c r="D1474" s="132" t="s">
        <v>1005</v>
      </c>
      <c r="E1474" s="147" t="n">
        <v>3536.8</v>
      </c>
      <c r="F1474" s="144" t="n">
        <f aca="false">E1474*10.76391</f>
        <v>38069.796888</v>
      </c>
      <c r="G1474" s="132" t="s">
        <v>327</v>
      </c>
      <c r="H1474" s="132" t="n">
        <v>0</v>
      </c>
      <c r="I1474" s="132" t="n">
        <v>0</v>
      </c>
      <c r="J1474" s="132" t="n">
        <f aca="false">IF(L1474=13.5,IF(X1474=1,12,9),-0.392532+1.267037*L1474+0.472239*X1474+0.58658*W1474+0.089417*V1474+0.531633*U1474+0.337883*T1474-0.403545*S1474)</f>
        <v>1.1044785</v>
      </c>
      <c r="K1474" s="145" t="n">
        <f aca="false">IF(I1474=0,J1474,I1474)</f>
        <v>1.1044785</v>
      </c>
      <c r="L1474" s="132" t="n">
        <v>1.5</v>
      </c>
      <c r="M1474" s="132" t="n">
        <v>1</v>
      </c>
      <c r="N1474" s="132" t="n">
        <v>3</v>
      </c>
      <c r="O1474" s="132" t="s">
        <v>151</v>
      </c>
      <c r="P1474" s="132" t="n">
        <v>1.5</v>
      </c>
      <c r="Q1474" s="132" t="n">
        <v>1.5</v>
      </c>
      <c r="R1474" s="132" t="n">
        <v>0</v>
      </c>
      <c r="S1474" s="132" t="n">
        <v>1</v>
      </c>
      <c r="T1474" s="132" t="n">
        <v>0</v>
      </c>
      <c r="U1474" s="132" t="n">
        <v>0</v>
      </c>
      <c r="V1474" s="132" t="n">
        <v>0</v>
      </c>
      <c r="W1474" s="132" t="n">
        <v>0</v>
      </c>
      <c r="X1474" s="132" t="n">
        <v>0</v>
      </c>
      <c r="Y1474" s="132" t="n">
        <f aca="false">IF(L1474&lt;=2.5,1,IF(L1474&lt;=4.5,2,IF(L1474&lt;=6.5,3,4)))</f>
        <v>1</v>
      </c>
      <c r="Z1474" s="132" t="n">
        <f aca="false">IF(R1474=1,35,IF(S1474=1,64,IF(T1474=1,IF(Y1474=1,85,104),IF(U1474=1,IF(Y1474=1,124,152),IF(V1474=1,(IF(Y1474=1,146,IF(Y1474=2,178,263))),IF(W1474=1,(IF(Y1474=1,178,IF(Y1474=2,218,321))),IF(X1474=1,IF(Y1474=1,190,IF(Y1474=2,242,IF(Y1474=3,357,896))))))))))</f>
        <v>64</v>
      </c>
      <c r="AA1474" s="146" t="n">
        <f aca="false">Z1474*F1474</f>
        <v>2436467.000832</v>
      </c>
      <c r="AB1474" s="141" t="n">
        <v>0</v>
      </c>
      <c r="AC1474" s="136" t="s">
        <v>125</v>
      </c>
    </row>
    <row r="1475" customFormat="false" ht="13.8" hidden="false" customHeight="false" outlineLevel="0" collapsed="false">
      <c r="A1475" s="136" t="n">
        <v>1474</v>
      </c>
      <c r="B1475" s="132" t="n">
        <v>288964.7188</v>
      </c>
      <c r="C1475" s="132" t="n">
        <v>5033445.724</v>
      </c>
      <c r="D1475" s="132" t="s">
        <v>1006</v>
      </c>
      <c r="E1475" s="147" t="n">
        <v>3520.7</v>
      </c>
      <c r="F1475" s="144" t="n">
        <f aca="false">E1475*10.76391</f>
        <v>37896.497937</v>
      </c>
      <c r="G1475" s="132" t="s">
        <v>1007</v>
      </c>
      <c r="H1475" s="132" t="n">
        <v>0</v>
      </c>
      <c r="I1475" s="132" t="n">
        <v>0</v>
      </c>
      <c r="J1475" s="132" t="n">
        <f aca="false">IF(L1475=13.5,IF(X1475=1,12,9),-0.392532+1.267037*L1475+0.472239*X1475+0.58658*W1475+0.089417*V1475+0.531633*U1475+0.337883*T1475-0.403545*S1475)</f>
        <v>1.1044785</v>
      </c>
      <c r="K1475" s="145" t="n">
        <f aca="false">IF(I1475=0,J1475,I1475)</f>
        <v>1.1044785</v>
      </c>
      <c r="L1475" s="132" t="n">
        <v>1.5</v>
      </c>
      <c r="M1475" s="132" t="n">
        <v>1</v>
      </c>
      <c r="N1475" s="132" t="n">
        <v>2</v>
      </c>
      <c r="O1475" s="132" t="s">
        <v>151</v>
      </c>
      <c r="P1475" s="132" t="n">
        <v>1</v>
      </c>
      <c r="Q1475" s="132" t="n">
        <v>1.5</v>
      </c>
      <c r="R1475" s="132" t="n">
        <v>0</v>
      </c>
      <c r="S1475" s="132" t="n">
        <v>1</v>
      </c>
      <c r="T1475" s="132" t="n">
        <v>0</v>
      </c>
      <c r="U1475" s="132" t="n">
        <v>0</v>
      </c>
      <c r="V1475" s="132" t="n">
        <v>0</v>
      </c>
      <c r="W1475" s="132" t="n">
        <v>0</v>
      </c>
      <c r="X1475" s="132" t="n">
        <v>0</v>
      </c>
      <c r="Y1475" s="132" t="n">
        <f aca="false">IF(L1475&lt;=2.5,1,IF(L1475&lt;=4.5,2,IF(L1475&lt;=6.5,3,4)))</f>
        <v>1</v>
      </c>
      <c r="Z1475" s="132" t="n">
        <f aca="false">IF(R1475=1,35,IF(S1475=1,64,IF(T1475=1,IF(Y1475=1,85,104),IF(U1475=1,IF(Y1475=1,124,152),IF(V1475=1,(IF(Y1475=1,146,IF(Y1475=2,178,263))),IF(W1475=1,(IF(Y1475=1,178,IF(Y1475=2,218,321))),IF(X1475=1,IF(Y1475=1,190,IF(Y1475=2,242,IF(Y1475=3,357,896))))))))))</f>
        <v>64</v>
      </c>
      <c r="AA1475" s="146" t="n">
        <f aca="false">Z1475*F1475</f>
        <v>2425375.867968</v>
      </c>
      <c r="AB1475" s="141" t="n">
        <v>0</v>
      </c>
      <c r="AC1475" s="136" t="s">
        <v>125</v>
      </c>
    </row>
    <row r="1476" customFormat="false" ht="13.8" hidden="false" customHeight="false" outlineLevel="0" collapsed="false">
      <c r="A1476" s="136" t="n">
        <v>1475</v>
      </c>
      <c r="B1476" s="132" t="n">
        <v>273832.429229</v>
      </c>
      <c r="C1476" s="132" t="n">
        <v>5035606.5591</v>
      </c>
      <c r="D1476" s="132" t="s">
        <v>1008</v>
      </c>
      <c r="E1476" s="147" t="n">
        <v>3520.3</v>
      </c>
      <c r="F1476" s="144" t="n">
        <f aca="false">E1476*10.76391</f>
        <v>37892.192373</v>
      </c>
      <c r="G1476" s="132" t="s">
        <v>497</v>
      </c>
      <c r="H1476" s="132" t="n">
        <v>0</v>
      </c>
      <c r="I1476" s="132" t="n">
        <v>0</v>
      </c>
      <c r="J1476" s="132" t="n">
        <f aca="false">IF(L1476=13.5,IF(X1476=1,12,9),-0.392532+1.267037*L1476+0.472239*X1476+0.58658*W1476+0.089417*V1476+0.531633*U1476+0.337883*T1476-0.403545*S1476)</f>
        <v>2.141542</v>
      </c>
      <c r="K1476" s="145" t="n">
        <f aca="false">IF(I1476=0,J1476,I1476)</f>
        <v>2.141542</v>
      </c>
      <c r="L1476" s="132" t="n">
        <v>2</v>
      </c>
      <c r="M1476" s="132" t="n">
        <v>1</v>
      </c>
      <c r="N1476" s="132" t="n">
        <v>4</v>
      </c>
      <c r="O1476" s="132" t="s">
        <v>150</v>
      </c>
      <c r="P1476" s="132" t="n">
        <v>2</v>
      </c>
      <c r="Q1476" s="132" t="n">
        <v>1.5</v>
      </c>
      <c r="R1476" s="132" t="n">
        <v>1</v>
      </c>
      <c r="S1476" s="132" t="n">
        <v>0</v>
      </c>
      <c r="T1476" s="132" t="n">
        <v>0</v>
      </c>
      <c r="U1476" s="132" t="n">
        <v>0</v>
      </c>
      <c r="V1476" s="132" t="n">
        <v>0</v>
      </c>
      <c r="W1476" s="132" t="n">
        <v>0</v>
      </c>
      <c r="X1476" s="132" t="n">
        <v>0</v>
      </c>
      <c r="Y1476" s="132" t="n">
        <f aca="false">IF(L1476&lt;=2.5,1,IF(L1476&lt;=4.5,2,IF(L1476&lt;=6.5,3,4)))</f>
        <v>1</v>
      </c>
      <c r="Z1476" s="132" t="n">
        <f aca="false">IF(R1476=1,35,IF(S1476=1,64,IF(T1476=1,IF(Y1476=1,85,104),IF(U1476=1,IF(Y1476=1,124,152),IF(V1476=1,(IF(Y1476=1,146,IF(Y1476=2,178,263))),IF(W1476=1,(IF(Y1476=1,178,IF(Y1476=2,218,321))),IF(X1476=1,IF(Y1476=1,190,IF(Y1476=2,242,IF(Y1476=3,357,896))))))))))</f>
        <v>35</v>
      </c>
      <c r="AA1476" s="146" t="n">
        <f aca="false">Z1476*F1476</f>
        <v>1326226.733055</v>
      </c>
      <c r="AB1476" s="141" t="n">
        <v>0</v>
      </c>
      <c r="AC1476" s="136" t="s">
        <v>126</v>
      </c>
    </row>
    <row r="1477" customFormat="false" ht="13.8" hidden="false" customHeight="false" outlineLevel="0" collapsed="false">
      <c r="A1477" s="136" t="n">
        <v>1476</v>
      </c>
      <c r="B1477" s="132" t="n">
        <v>300308.066259</v>
      </c>
      <c r="C1477" s="132" t="n">
        <v>5039155.8188</v>
      </c>
      <c r="D1477" s="132" t="s">
        <v>1009</v>
      </c>
      <c r="E1477" s="147" t="n">
        <v>3516.7</v>
      </c>
      <c r="F1477" s="144" t="n">
        <f aca="false">E1477*10.76391</f>
        <v>37853.442297</v>
      </c>
      <c r="G1477" s="132" t="s">
        <v>836</v>
      </c>
      <c r="H1477" s="132" t="n">
        <v>3</v>
      </c>
      <c r="I1477" s="132" t="n">
        <v>10.5</v>
      </c>
      <c r="J1477" s="132" t="n">
        <f aca="false">IF(L1477=13.5,IF(X1477=1,12,9),-0.392532+1.267037*L1477+0.472239*X1477+0.58658*W1477+0.089417*V1477+0.531633*U1477+0.337883*T1477-0.403545*S1477)</f>
        <v>8.3154475</v>
      </c>
      <c r="K1477" s="145" t="n">
        <f aca="false">IF(I1477=0,J1477,I1477)</f>
        <v>10.5</v>
      </c>
      <c r="L1477" s="132" t="n">
        <v>6.5</v>
      </c>
      <c r="M1477" s="132" t="n">
        <v>3</v>
      </c>
      <c r="N1477" s="132" t="n">
        <v>23</v>
      </c>
      <c r="O1477" s="132" t="s">
        <v>156</v>
      </c>
      <c r="P1477" s="132" t="n">
        <v>2</v>
      </c>
      <c r="Q1477" s="132" t="n">
        <v>2</v>
      </c>
      <c r="R1477" s="132" t="n">
        <v>0</v>
      </c>
      <c r="S1477" s="132" t="n">
        <v>0</v>
      </c>
      <c r="T1477" s="132" t="n">
        <v>0</v>
      </c>
      <c r="U1477" s="132" t="n">
        <v>0</v>
      </c>
      <c r="V1477" s="132" t="n">
        <v>0</v>
      </c>
      <c r="W1477" s="132" t="n">
        <v>0</v>
      </c>
      <c r="X1477" s="132" t="n">
        <v>1</v>
      </c>
      <c r="Y1477" s="132" t="n">
        <f aca="false">IF(L1477&lt;=2.5,1,IF(L1477&lt;=4.5,2,IF(L1477&lt;=6.5,3,4)))</f>
        <v>3</v>
      </c>
      <c r="Z1477" s="132" t="n">
        <f aca="false">IF(R1477=1,35,IF(S1477=1,64,IF(T1477=1,IF(Y1477=1,85,104),IF(U1477=1,IF(Y1477=1,124,152),IF(V1477=1,(IF(Y1477=1,146,IF(Y1477=2,178,263))),IF(W1477=1,(IF(Y1477=1,178,IF(Y1477=2,218,321))),IF(X1477=1,IF(Y1477=1,190,IF(Y1477=2,242,IF(Y1477=3,357,896))))))))))</f>
        <v>357</v>
      </c>
      <c r="AA1477" s="146" t="n">
        <f aca="false">Z1477*F1477</f>
        <v>13513678.900029</v>
      </c>
      <c r="AB1477" s="141" t="n">
        <v>1</v>
      </c>
      <c r="AC1477" s="136" t="s">
        <v>291</v>
      </c>
    </row>
    <row r="1478" customFormat="false" ht="13.8" hidden="false" customHeight="false" outlineLevel="0" collapsed="false">
      <c r="A1478" s="136" t="n">
        <v>1477</v>
      </c>
      <c r="B1478" s="132" t="n">
        <v>287582.660081</v>
      </c>
      <c r="C1478" s="132" t="n">
        <v>5041636.69095</v>
      </c>
      <c r="D1478" s="132" t="s">
        <v>1010</v>
      </c>
      <c r="E1478" s="147" t="n">
        <v>3508.4</v>
      </c>
      <c r="F1478" s="144" t="n">
        <f aca="false">E1478*10.76391</f>
        <v>37764.101844</v>
      </c>
      <c r="G1478" s="132" t="s">
        <v>631</v>
      </c>
      <c r="H1478" s="132" t="n">
        <v>0</v>
      </c>
      <c r="I1478" s="132" t="n">
        <v>0</v>
      </c>
      <c r="J1478" s="132" t="n">
        <f aca="false">IF(L1478=13.5,IF(X1478=1,12,9),-0.392532+1.267037*L1478+0.472239*X1478+0.58658*W1478+0.089417*V1478+0.531633*U1478+0.337883*T1478-0.403545*S1478)</f>
        <v>1.737997</v>
      </c>
      <c r="K1478" s="145" t="n">
        <f aca="false">IF(I1478=0,J1478,I1478)</f>
        <v>1.737997</v>
      </c>
      <c r="L1478" s="132" t="n">
        <v>2</v>
      </c>
      <c r="M1478" s="132" t="n">
        <v>1</v>
      </c>
      <c r="N1478" s="132" t="n">
        <v>2</v>
      </c>
      <c r="O1478" s="132" t="s">
        <v>151</v>
      </c>
      <c r="P1478" s="132" t="n">
        <v>2</v>
      </c>
      <c r="Q1478" s="132" t="n">
        <v>2</v>
      </c>
      <c r="R1478" s="132" t="n">
        <v>0</v>
      </c>
      <c r="S1478" s="132" t="n">
        <v>1</v>
      </c>
      <c r="T1478" s="132" t="n">
        <v>0</v>
      </c>
      <c r="U1478" s="132" t="n">
        <v>0</v>
      </c>
      <c r="V1478" s="132" t="n">
        <v>0</v>
      </c>
      <c r="W1478" s="132" t="n">
        <v>0</v>
      </c>
      <c r="X1478" s="132" t="n">
        <v>0</v>
      </c>
      <c r="Y1478" s="132" t="n">
        <f aca="false">IF(L1478&lt;=2.5,1,IF(L1478&lt;=4.5,2,IF(L1478&lt;=6.5,3,4)))</f>
        <v>1</v>
      </c>
      <c r="Z1478" s="132" t="n">
        <f aca="false">IF(R1478=1,35,IF(S1478=1,64,IF(T1478=1,IF(Y1478=1,85,104),IF(U1478=1,IF(Y1478=1,124,152),IF(V1478=1,(IF(Y1478=1,146,IF(Y1478=2,178,263))),IF(W1478=1,(IF(Y1478=1,178,IF(Y1478=2,218,321))),IF(X1478=1,IF(Y1478=1,190,IF(Y1478=2,242,IF(Y1478=3,357,896))))))))))</f>
        <v>64</v>
      </c>
      <c r="AA1478" s="146" t="n">
        <f aca="false">Z1478*F1478</f>
        <v>2416902.518016</v>
      </c>
      <c r="AB1478" s="141" t="n">
        <v>0</v>
      </c>
      <c r="AC1478" s="136" t="s">
        <v>125</v>
      </c>
    </row>
    <row r="1479" customFormat="false" ht="13.8" hidden="false" customHeight="false" outlineLevel="0" collapsed="false">
      <c r="A1479" s="136" t="n">
        <v>1478</v>
      </c>
      <c r="B1479" s="132" t="n">
        <v>296786.616213</v>
      </c>
      <c r="C1479" s="132" t="n">
        <v>5051440.45373</v>
      </c>
      <c r="D1479" s="132" t="s">
        <v>1011</v>
      </c>
      <c r="E1479" s="147" t="n">
        <v>3502.3</v>
      </c>
      <c r="F1479" s="144" t="n">
        <f aca="false">E1479*10.76391</f>
        <v>37698.441993</v>
      </c>
      <c r="G1479" s="132" t="s">
        <v>375</v>
      </c>
      <c r="H1479" s="132" t="n">
        <v>0.7</v>
      </c>
      <c r="I1479" s="132" t="n">
        <v>1.5</v>
      </c>
      <c r="J1479" s="132" t="n">
        <f aca="false">IF(L1479=13.5,IF(X1479=1,12,9),-0.392532+1.267037*L1479+0.472239*X1479+0.58658*W1479+0.089417*V1479+0.531633*U1479+0.337883*T1479-0.403545*S1479)</f>
        <v>1.737997</v>
      </c>
      <c r="K1479" s="145" t="n">
        <f aca="false">IF(I1479=0,J1479,I1479)</f>
        <v>1.5</v>
      </c>
      <c r="L1479" s="132" t="n">
        <v>2</v>
      </c>
      <c r="M1479" s="132" t="n">
        <v>2</v>
      </c>
      <c r="N1479" s="132" t="n">
        <v>3</v>
      </c>
      <c r="O1479" s="132" t="s">
        <v>151</v>
      </c>
      <c r="P1479" s="132" t="n">
        <v>1.5</v>
      </c>
      <c r="Q1479" s="132" t="n">
        <v>2</v>
      </c>
      <c r="R1479" s="132" t="n">
        <v>0</v>
      </c>
      <c r="S1479" s="132" t="n">
        <v>1</v>
      </c>
      <c r="T1479" s="132" t="n">
        <v>0</v>
      </c>
      <c r="U1479" s="132" t="n">
        <v>0</v>
      </c>
      <c r="V1479" s="132" t="n">
        <v>0</v>
      </c>
      <c r="W1479" s="132" t="n">
        <v>0</v>
      </c>
      <c r="X1479" s="132" t="n">
        <v>0</v>
      </c>
      <c r="Y1479" s="132" t="n">
        <f aca="false">IF(L1479&lt;=2.5,1,IF(L1479&lt;=4.5,2,IF(L1479&lt;=6.5,3,4)))</f>
        <v>1</v>
      </c>
      <c r="Z1479" s="132" t="n">
        <f aca="false">IF(R1479=1,35,IF(S1479=1,64,IF(T1479=1,IF(Y1479=1,85,104),IF(U1479=1,IF(Y1479=1,124,152),IF(V1479=1,(IF(Y1479=1,146,IF(Y1479=2,178,263))),IF(W1479=1,(IF(Y1479=1,178,IF(Y1479=2,218,321))),IF(X1479=1,IF(Y1479=1,190,IF(Y1479=2,242,IF(Y1479=3,357,896))))))))))</f>
        <v>64</v>
      </c>
      <c r="AA1479" s="146" t="n">
        <f aca="false">Z1479*F1479</f>
        <v>2412700.287552</v>
      </c>
      <c r="AB1479" s="141" t="n">
        <v>0</v>
      </c>
      <c r="AC1479" s="136" t="s">
        <v>125</v>
      </c>
    </row>
    <row r="1480" customFormat="false" ht="13.8" hidden="false" customHeight="false" outlineLevel="0" collapsed="false">
      <c r="A1480" s="136" t="n">
        <v>1479</v>
      </c>
      <c r="B1480" s="132" t="n">
        <v>288511.694564</v>
      </c>
      <c r="C1480" s="132" t="n">
        <v>5042509.80766</v>
      </c>
      <c r="D1480" s="132" t="s">
        <v>1012</v>
      </c>
      <c r="E1480" s="147" t="n">
        <v>3499.2</v>
      </c>
      <c r="F1480" s="144" t="n">
        <f aca="false">E1480*10.76391</f>
        <v>37665.073872</v>
      </c>
      <c r="G1480" s="132" t="s">
        <v>238</v>
      </c>
      <c r="H1480" s="132" t="n">
        <v>1</v>
      </c>
      <c r="I1480" s="132" t="n">
        <v>6</v>
      </c>
      <c r="J1480" s="132" t="n">
        <f aca="false">IF(L1480=13.5,IF(X1480=1,12,9),-0.392532+1.267037*L1480+0.472239*X1480+0.58658*W1480+0.089417*V1480+0.531633*U1480+0.337883*T1480-0.403545*S1480)</f>
        <v>5.6470175</v>
      </c>
      <c r="K1480" s="145" t="n">
        <f aca="false">IF(I1480=0,J1480,I1480)</f>
        <v>6</v>
      </c>
      <c r="L1480" s="132" t="n">
        <v>4.5</v>
      </c>
      <c r="M1480" s="132" t="n">
        <v>2</v>
      </c>
      <c r="N1480" s="132" t="n">
        <v>15</v>
      </c>
      <c r="O1480" s="132" t="s">
        <v>152</v>
      </c>
      <c r="P1480" s="132" t="n">
        <v>2</v>
      </c>
      <c r="Q1480" s="132" t="n">
        <v>2.5</v>
      </c>
      <c r="R1480" s="132" t="n">
        <v>0</v>
      </c>
      <c r="S1480" s="132" t="n">
        <v>0</v>
      </c>
      <c r="T1480" s="132" t="n">
        <v>1</v>
      </c>
      <c r="U1480" s="132" t="n">
        <v>0</v>
      </c>
      <c r="V1480" s="132" t="n">
        <v>0</v>
      </c>
      <c r="W1480" s="132" t="n">
        <v>0</v>
      </c>
      <c r="X1480" s="132" t="n">
        <v>0</v>
      </c>
      <c r="Y1480" s="132" t="n">
        <f aca="false">IF(L1480&lt;=2.5,1,IF(L1480&lt;=4.5,2,IF(L1480&lt;=6.5,3,4)))</f>
        <v>2</v>
      </c>
      <c r="Z1480" s="132" t="n">
        <f aca="false">IF(R1480=1,35,IF(S1480=1,64,IF(T1480=1,IF(Y1480=1,85,104),IF(U1480=1,IF(Y1480=1,124,152),IF(V1480=1,(IF(Y1480=1,146,IF(Y1480=2,178,263))),IF(W1480=1,(IF(Y1480=1,178,IF(Y1480=2,218,321))),IF(X1480=1,IF(Y1480=1,190,IF(Y1480=2,242,IF(Y1480=3,357,896))))))))))</f>
        <v>104</v>
      </c>
      <c r="AA1480" s="146" t="n">
        <f aca="false">Z1480*F1480</f>
        <v>3917167.682688</v>
      </c>
      <c r="AB1480" s="141" t="n">
        <v>1</v>
      </c>
      <c r="AC1480" s="136" t="s">
        <v>125</v>
      </c>
    </row>
    <row r="1481" customFormat="false" ht="13.8" hidden="false" customHeight="false" outlineLevel="0" collapsed="false">
      <c r="A1481" s="136" t="n">
        <v>1480</v>
      </c>
      <c r="B1481" s="132" t="n">
        <v>300526.806059</v>
      </c>
      <c r="C1481" s="132" t="n">
        <v>5043056.1655</v>
      </c>
      <c r="D1481" s="132" t="s">
        <v>1013</v>
      </c>
      <c r="E1481" s="147" t="n">
        <v>3497.1</v>
      </c>
      <c r="F1481" s="144" t="n">
        <f aca="false">E1481*10.76391</f>
        <v>37642.469661</v>
      </c>
      <c r="G1481" s="132" t="s">
        <v>711</v>
      </c>
      <c r="H1481" s="132" t="n">
        <v>0</v>
      </c>
      <c r="I1481" s="132" t="n">
        <v>4</v>
      </c>
      <c r="J1481" s="132" t="n">
        <f aca="false">IF(L1481=13.5,IF(X1481=1,12,9),-0.392532+1.267037*L1481+0.472239*X1481+0.58658*W1481+0.089417*V1481+0.531633*U1481+0.337883*T1481-0.403545*S1481)</f>
        <v>4.3799805</v>
      </c>
      <c r="K1481" s="145" t="n">
        <f aca="false">IF(I1481=0,J1481,I1481)</f>
        <v>4</v>
      </c>
      <c r="L1481" s="132" t="n">
        <v>3.5</v>
      </c>
      <c r="M1481" s="132" t="n">
        <v>3</v>
      </c>
      <c r="N1481" s="132" t="n">
        <v>8</v>
      </c>
      <c r="O1481" s="132" t="s">
        <v>152</v>
      </c>
      <c r="P1481" s="132" t="n">
        <v>2</v>
      </c>
      <c r="Q1481" s="132" t="n">
        <v>2.5</v>
      </c>
      <c r="R1481" s="132" t="n">
        <v>0</v>
      </c>
      <c r="S1481" s="132" t="n">
        <v>0</v>
      </c>
      <c r="T1481" s="132" t="n">
        <v>1</v>
      </c>
      <c r="U1481" s="132" t="n">
        <v>0</v>
      </c>
      <c r="V1481" s="132" t="n">
        <v>0</v>
      </c>
      <c r="W1481" s="132" t="n">
        <v>0</v>
      </c>
      <c r="X1481" s="132" t="n">
        <v>0</v>
      </c>
      <c r="Y1481" s="132" t="n">
        <f aca="false">IF(L1481&lt;=2.5,1,IF(L1481&lt;=4.5,2,IF(L1481&lt;=6.5,3,4)))</f>
        <v>2</v>
      </c>
      <c r="Z1481" s="132" t="n">
        <f aca="false">IF(R1481=1,35,IF(S1481=1,64,IF(T1481=1,IF(Y1481=1,85,104),IF(U1481=1,IF(Y1481=1,124,152),IF(V1481=1,(IF(Y1481=1,146,IF(Y1481=2,178,263))),IF(W1481=1,(IF(Y1481=1,178,IF(Y1481=2,218,321))),IF(X1481=1,IF(Y1481=1,190,IF(Y1481=2,242,IF(Y1481=3,357,896))))))))))</f>
        <v>104</v>
      </c>
      <c r="AA1481" s="146" t="n">
        <f aca="false">Z1481*F1481</f>
        <v>3914816.844744</v>
      </c>
      <c r="AB1481" s="141" t="n">
        <v>0</v>
      </c>
      <c r="AC1481" s="136" t="s">
        <v>125</v>
      </c>
    </row>
    <row r="1482" customFormat="false" ht="13.8" hidden="false" customHeight="false" outlineLevel="0" collapsed="false">
      <c r="A1482" s="136" t="n">
        <v>1481</v>
      </c>
      <c r="B1482" s="132" t="n">
        <v>296381.451136</v>
      </c>
      <c r="C1482" s="132" t="n">
        <v>5051050.5396</v>
      </c>
      <c r="D1482" s="132" t="s">
        <v>1014</v>
      </c>
      <c r="E1482" s="147" t="n">
        <v>3489.1</v>
      </c>
      <c r="F1482" s="144" t="n">
        <f aca="false">E1482*10.76391</f>
        <v>37556.358381</v>
      </c>
      <c r="G1482" s="132" t="s">
        <v>375</v>
      </c>
      <c r="H1482" s="132" t="n">
        <v>0.7</v>
      </c>
      <c r="I1482" s="132" t="n">
        <v>1.5</v>
      </c>
      <c r="J1482" s="132" t="n">
        <f aca="false">IF(L1482=13.5,IF(X1482=1,12,9),-0.392532+1.267037*L1482+0.472239*X1482+0.58658*W1482+0.089417*V1482+0.531633*U1482+0.337883*T1482-0.403545*S1482)</f>
        <v>1.737997</v>
      </c>
      <c r="K1482" s="145" t="n">
        <f aca="false">IF(I1482=0,J1482,I1482)</f>
        <v>1.5</v>
      </c>
      <c r="L1482" s="132" t="n">
        <v>2</v>
      </c>
      <c r="M1482" s="132" t="n">
        <v>2</v>
      </c>
      <c r="N1482" s="132" t="n">
        <v>3</v>
      </c>
      <c r="O1482" s="132" t="s">
        <v>151</v>
      </c>
      <c r="P1482" s="132" t="n">
        <v>1.5</v>
      </c>
      <c r="Q1482" s="132" t="n">
        <v>2</v>
      </c>
      <c r="R1482" s="132" t="n">
        <v>0</v>
      </c>
      <c r="S1482" s="132" t="n">
        <v>1</v>
      </c>
      <c r="T1482" s="132" t="n">
        <v>0</v>
      </c>
      <c r="U1482" s="132" t="n">
        <v>0</v>
      </c>
      <c r="V1482" s="132" t="n">
        <v>0</v>
      </c>
      <c r="W1482" s="132" t="n">
        <v>0</v>
      </c>
      <c r="X1482" s="132" t="n">
        <v>0</v>
      </c>
      <c r="Y1482" s="132" t="n">
        <f aca="false">IF(L1482&lt;=2.5,1,IF(L1482&lt;=4.5,2,IF(L1482&lt;=6.5,3,4)))</f>
        <v>1</v>
      </c>
      <c r="Z1482" s="132" t="n">
        <f aca="false">IF(R1482=1,35,IF(S1482=1,64,IF(T1482=1,IF(Y1482=1,85,104),IF(U1482=1,IF(Y1482=1,124,152),IF(V1482=1,(IF(Y1482=1,146,IF(Y1482=2,178,263))),IF(W1482=1,(IF(Y1482=1,178,IF(Y1482=2,218,321))),IF(X1482=1,IF(Y1482=1,190,IF(Y1482=2,242,IF(Y1482=3,357,896))))))))))</f>
        <v>64</v>
      </c>
      <c r="AA1482" s="146" t="n">
        <f aca="false">Z1482*F1482</f>
        <v>2403606.936384</v>
      </c>
      <c r="AB1482" s="141" t="n">
        <v>0</v>
      </c>
      <c r="AC1482" s="136" t="s">
        <v>125</v>
      </c>
    </row>
    <row r="1483" customFormat="false" ht="13.8" hidden="false" customHeight="false" outlineLevel="0" collapsed="false">
      <c r="A1483" s="136" t="n">
        <v>1482</v>
      </c>
      <c r="B1483" s="132" t="n">
        <v>288255.04941</v>
      </c>
      <c r="C1483" s="132" t="n">
        <v>5042738.22859</v>
      </c>
      <c r="D1483" s="132" t="s">
        <v>1015</v>
      </c>
      <c r="E1483" s="147" t="n">
        <v>3488.3</v>
      </c>
      <c r="F1483" s="144" t="n">
        <f aca="false">E1483*10.76391</f>
        <v>37547.747253</v>
      </c>
      <c r="G1483" s="132" t="s">
        <v>238</v>
      </c>
      <c r="H1483" s="132" t="n">
        <v>1</v>
      </c>
      <c r="I1483" s="132" t="n">
        <v>6</v>
      </c>
      <c r="J1483" s="132" t="n">
        <f aca="false">IF(L1483=13.5,IF(X1483=1,12,9),-0.392532+1.267037*L1483+0.472239*X1483+0.58658*W1483+0.089417*V1483+0.531633*U1483+0.337883*T1483-0.403545*S1483)</f>
        <v>4.9055895</v>
      </c>
      <c r="K1483" s="145" t="n">
        <f aca="false">IF(I1483=0,J1483,I1483)</f>
        <v>6</v>
      </c>
      <c r="L1483" s="132" t="n">
        <v>4.5</v>
      </c>
      <c r="M1483" s="132" t="n">
        <v>2</v>
      </c>
      <c r="N1483" s="132" t="n">
        <v>15</v>
      </c>
      <c r="O1483" s="132" t="s">
        <v>151</v>
      </c>
      <c r="P1483" s="132" t="n">
        <v>2</v>
      </c>
      <c r="Q1483" s="132" t="n">
        <v>2.5</v>
      </c>
      <c r="R1483" s="132" t="n">
        <v>0</v>
      </c>
      <c r="S1483" s="132" t="n">
        <v>1</v>
      </c>
      <c r="T1483" s="132" t="n">
        <v>0</v>
      </c>
      <c r="U1483" s="132" t="n">
        <v>0</v>
      </c>
      <c r="V1483" s="132" t="n">
        <v>0</v>
      </c>
      <c r="W1483" s="132" t="n">
        <v>0</v>
      </c>
      <c r="X1483" s="132" t="n">
        <v>0</v>
      </c>
      <c r="Y1483" s="132" t="n">
        <f aca="false">IF(L1483&lt;=2.5,1,IF(L1483&lt;=4.5,2,IF(L1483&lt;=6.5,3,4)))</f>
        <v>2</v>
      </c>
      <c r="Z1483" s="132" t="n">
        <f aca="false">IF(R1483=1,35,IF(S1483=1,64,IF(T1483=1,IF(Y1483=1,85,104),IF(U1483=1,IF(Y1483=1,124,152),IF(V1483=1,(IF(Y1483=1,146,IF(Y1483=2,178,263))),IF(W1483=1,(IF(Y1483=1,178,IF(Y1483=2,218,321))),IF(X1483=1,IF(Y1483=1,190,IF(Y1483=2,242,IF(Y1483=3,357,896))))))))))</f>
        <v>64</v>
      </c>
      <c r="AA1483" s="146" t="n">
        <f aca="false">Z1483*F1483</f>
        <v>2403055.824192</v>
      </c>
      <c r="AB1483" s="141" t="n">
        <v>1</v>
      </c>
      <c r="AC1483" s="136" t="s">
        <v>125</v>
      </c>
    </row>
    <row r="1484" customFormat="false" ht="13.8" hidden="false" customHeight="false" outlineLevel="0" collapsed="false">
      <c r="A1484" s="136" t="n">
        <v>1483</v>
      </c>
      <c r="B1484" s="132" t="n">
        <v>300934.105198</v>
      </c>
      <c r="C1484" s="132" t="n">
        <v>5043023.59366</v>
      </c>
      <c r="D1484" s="132" t="s">
        <v>1016</v>
      </c>
      <c r="E1484" s="147" t="n">
        <v>3470.1</v>
      </c>
      <c r="F1484" s="144" t="n">
        <f aca="false">E1484*10.76391</f>
        <v>37351.844091</v>
      </c>
      <c r="G1484" s="132" t="s">
        <v>711</v>
      </c>
      <c r="H1484" s="132" t="n">
        <v>0</v>
      </c>
      <c r="I1484" s="132" t="n">
        <v>4</v>
      </c>
      <c r="J1484" s="132" t="n">
        <f aca="false">IF(L1484=13.5,IF(X1484=1,12,9),-0.392532+1.267037*L1484+0.472239*X1484+0.58658*W1484+0.089417*V1484+0.531633*U1484+0.337883*T1484-0.403545*S1484)</f>
        <v>4.3799805</v>
      </c>
      <c r="K1484" s="145" t="n">
        <f aca="false">IF(I1484=0,J1484,I1484)</f>
        <v>4</v>
      </c>
      <c r="L1484" s="132" t="n">
        <v>3.5</v>
      </c>
      <c r="M1484" s="132" t="n">
        <v>3</v>
      </c>
      <c r="N1484" s="132" t="n">
        <v>8</v>
      </c>
      <c r="O1484" s="132" t="s">
        <v>152</v>
      </c>
      <c r="P1484" s="132" t="n">
        <v>2</v>
      </c>
      <c r="Q1484" s="132" t="n">
        <v>2.5</v>
      </c>
      <c r="R1484" s="132" t="n">
        <v>0</v>
      </c>
      <c r="S1484" s="132" t="n">
        <v>0</v>
      </c>
      <c r="T1484" s="132" t="n">
        <v>1</v>
      </c>
      <c r="U1484" s="132" t="n">
        <v>0</v>
      </c>
      <c r="V1484" s="132" t="n">
        <v>0</v>
      </c>
      <c r="W1484" s="132" t="n">
        <v>0</v>
      </c>
      <c r="X1484" s="132" t="n">
        <v>0</v>
      </c>
      <c r="Y1484" s="132" t="n">
        <f aca="false">IF(L1484&lt;=2.5,1,IF(L1484&lt;=4.5,2,IF(L1484&lt;=6.5,3,4)))</f>
        <v>2</v>
      </c>
      <c r="Z1484" s="132" t="n">
        <f aca="false">IF(R1484=1,35,IF(S1484=1,64,IF(T1484=1,IF(Y1484=1,85,104),IF(U1484=1,IF(Y1484=1,124,152),IF(V1484=1,(IF(Y1484=1,146,IF(Y1484=2,178,263))),IF(W1484=1,(IF(Y1484=1,178,IF(Y1484=2,218,321))),IF(X1484=1,IF(Y1484=1,190,IF(Y1484=2,242,IF(Y1484=3,357,896))))))))))</f>
        <v>104</v>
      </c>
      <c r="AA1484" s="146" t="n">
        <f aca="false">Z1484*F1484</f>
        <v>3884591.785464</v>
      </c>
      <c r="AB1484" s="141" t="n">
        <v>0</v>
      </c>
      <c r="AC1484" s="136" t="s">
        <v>125</v>
      </c>
    </row>
    <row r="1485" customFormat="false" ht="13.8" hidden="false" customHeight="false" outlineLevel="0" collapsed="false">
      <c r="A1485" s="136" t="n">
        <v>1484</v>
      </c>
      <c r="B1485" s="132" t="n">
        <v>301033.544735</v>
      </c>
      <c r="C1485" s="132" t="n">
        <v>5047794.90597</v>
      </c>
      <c r="D1485" s="132" t="s">
        <v>1017</v>
      </c>
      <c r="E1485" s="147" t="n">
        <v>3467.5</v>
      </c>
      <c r="F1485" s="144" t="n">
        <f aca="false">E1485*10.76391</f>
        <v>37323.857925</v>
      </c>
      <c r="G1485" s="132" t="s">
        <v>283</v>
      </c>
      <c r="H1485" s="132" t="n">
        <v>0</v>
      </c>
      <c r="I1485" s="132" t="n">
        <v>6</v>
      </c>
      <c r="J1485" s="132" t="n">
        <f aca="false">IF(L1485=13.5,IF(X1485=1,12,9),-0.392532+1.267037*L1485+0.472239*X1485+0.58658*W1485+0.089417*V1485+0.531633*U1485+0.337883*T1485-0.403545*S1485)</f>
        <v>5.013499</v>
      </c>
      <c r="K1485" s="145" t="n">
        <f aca="false">IF(I1485=0,J1485,I1485)</f>
        <v>6</v>
      </c>
      <c r="L1485" s="132" t="n">
        <v>4</v>
      </c>
      <c r="M1485" s="132" t="n">
        <v>2</v>
      </c>
      <c r="N1485" s="132" t="n">
        <v>12</v>
      </c>
      <c r="O1485" s="132" t="s">
        <v>152</v>
      </c>
      <c r="P1485" s="132" t="n">
        <v>2</v>
      </c>
      <c r="Q1485" s="132" t="n">
        <v>2.5</v>
      </c>
      <c r="R1485" s="132" t="n">
        <v>0</v>
      </c>
      <c r="S1485" s="132" t="n">
        <v>0</v>
      </c>
      <c r="T1485" s="132" t="n">
        <v>1</v>
      </c>
      <c r="U1485" s="132" t="n">
        <v>0</v>
      </c>
      <c r="V1485" s="132" t="n">
        <v>0</v>
      </c>
      <c r="W1485" s="132" t="n">
        <v>0</v>
      </c>
      <c r="X1485" s="132" t="n">
        <v>0</v>
      </c>
      <c r="Y1485" s="132" t="n">
        <f aca="false">IF(L1485&lt;=2.5,1,IF(L1485&lt;=4.5,2,IF(L1485&lt;=6.5,3,4)))</f>
        <v>2</v>
      </c>
      <c r="Z1485" s="132" t="n">
        <f aca="false">IF(R1485=1,35,IF(S1485=1,64,IF(T1485=1,IF(Y1485=1,85,104),IF(U1485=1,IF(Y1485=1,124,152),IF(V1485=1,(IF(Y1485=1,146,IF(Y1485=2,178,263))),IF(W1485=1,(IF(Y1485=1,178,IF(Y1485=2,218,321))),IF(X1485=1,IF(Y1485=1,190,IF(Y1485=2,242,IF(Y1485=3,357,896))))))))))</f>
        <v>104</v>
      </c>
      <c r="AA1485" s="146" t="n">
        <f aca="false">Z1485*F1485</f>
        <v>3881681.2242</v>
      </c>
      <c r="AB1485" s="141" t="n">
        <v>0</v>
      </c>
      <c r="AC1485" s="136" t="s">
        <v>125</v>
      </c>
    </row>
    <row r="1486" customFormat="false" ht="13.8" hidden="false" customHeight="false" outlineLevel="0" collapsed="false">
      <c r="A1486" s="136" t="n">
        <v>1485</v>
      </c>
      <c r="B1486" s="132" t="n">
        <v>300313.0746</v>
      </c>
      <c r="C1486" s="132" t="n">
        <v>5039713.159</v>
      </c>
      <c r="D1486" s="132" t="s">
        <v>1018</v>
      </c>
      <c r="E1486" s="147" t="n">
        <v>3466.7</v>
      </c>
      <c r="F1486" s="144" t="n">
        <f aca="false">E1486*10.76391</f>
        <v>37315.246797</v>
      </c>
      <c r="G1486" s="132" t="s">
        <v>531</v>
      </c>
      <c r="H1486" s="132" t="n">
        <v>0</v>
      </c>
      <c r="I1486" s="132" t="n">
        <v>9</v>
      </c>
      <c r="J1486" s="132" t="n">
        <f aca="false">IF(L1486=13.5,IF(X1486=1,12,9),-0.392532+1.267037*L1486+0.472239*X1486+0.58658*W1486+0.089417*V1486+0.531633*U1486+0.337883*T1486-0.403545*S1486)</f>
        <v>7.681929</v>
      </c>
      <c r="K1486" s="145" t="n">
        <f aca="false">IF(I1486=0,J1486,I1486)</f>
        <v>9</v>
      </c>
      <c r="L1486" s="132" t="n">
        <v>6</v>
      </c>
      <c r="M1486" s="132" t="n">
        <v>0</v>
      </c>
      <c r="N1486" s="132" t="n">
        <v>0</v>
      </c>
      <c r="O1486" s="132" t="s">
        <v>156</v>
      </c>
      <c r="P1486" s="132" t="n">
        <v>0</v>
      </c>
      <c r="Q1486" s="132" t="n">
        <v>0</v>
      </c>
      <c r="R1486" s="132" t="n">
        <v>0</v>
      </c>
      <c r="S1486" s="132" t="n">
        <v>0</v>
      </c>
      <c r="T1486" s="132" t="n">
        <v>0</v>
      </c>
      <c r="U1486" s="132" t="n">
        <v>0</v>
      </c>
      <c r="V1486" s="132" t="n">
        <v>0</v>
      </c>
      <c r="W1486" s="132" t="n">
        <v>0</v>
      </c>
      <c r="X1486" s="132" t="n">
        <v>1</v>
      </c>
      <c r="Y1486" s="132" t="n">
        <f aca="false">IF(L1486&lt;=2.5,1,IF(L1486&lt;=4.5,2,IF(L1486&lt;=6.5,3,4)))</f>
        <v>3</v>
      </c>
      <c r="Z1486" s="132" t="n">
        <f aca="false">IF(R1486=1,35,IF(S1486=1,64,IF(T1486=1,IF(Y1486=1,85,104),IF(U1486=1,IF(Y1486=1,124,152),IF(V1486=1,(IF(Y1486=1,146,IF(Y1486=2,178,263))),IF(W1486=1,(IF(Y1486=1,178,IF(Y1486=2,218,321))),IF(X1486=1,IF(Y1486=1,190,IF(Y1486=2,242,IF(Y1486=3,357,896))))))))))</f>
        <v>357</v>
      </c>
      <c r="AA1486" s="146" t="n">
        <f aca="false">Z1486*F1486</f>
        <v>13321543.106529</v>
      </c>
      <c r="AB1486" s="141" t="n">
        <v>1</v>
      </c>
      <c r="AC1486" s="136" t="s">
        <v>291</v>
      </c>
    </row>
    <row r="1487" customFormat="false" ht="13.8" hidden="false" customHeight="false" outlineLevel="0" collapsed="false">
      <c r="A1487" s="136" t="n">
        <v>1486</v>
      </c>
      <c r="B1487" s="132" t="n">
        <v>301698.435</v>
      </c>
      <c r="C1487" s="132" t="n">
        <v>5046216.397</v>
      </c>
      <c r="D1487" s="132" t="s">
        <v>1019</v>
      </c>
      <c r="E1487" s="147" t="n">
        <v>3458.9</v>
      </c>
      <c r="F1487" s="144" t="n">
        <f aca="false">E1487*10.76391</f>
        <v>37231.288299</v>
      </c>
      <c r="G1487" s="132" t="s">
        <v>227</v>
      </c>
      <c r="H1487" s="132" t="n">
        <v>0</v>
      </c>
      <c r="I1487" s="132" t="n">
        <v>0</v>
      </c>
      <c r="J1487" s="132" t="n">
        <f aca="false">IF(L1487=13.5,IF(X1487=1,12,9),-0.392532+1.267037*L1487+0.472239*X1487+0.58658*W1487+0.089417*V1487+0.531633*U1487+0.337883*T1487-0.403545*S1487)</f>
        <v>3.746462</v>
      </c>
      <c r="K1487" s="145" t="n">
        <f aca="false">IF(I1487=0,J1487,I1487)</f>
        <v>3.746462</v>
      </c>
      <c r="L1487" s="132" t="n">
        <v>3</v>
      </c>
      <c r="M1487" s="132" t="n">
        <v>2</v>
      </c>
      <c r="N1487" s="132" t="n">
        <v>6</v>
      </c>
      <c r="O1487" s="132" t="s">
        <v>152</v>
      </c>
      <c r="P1487" s="132" t="n">
        <v>2</v>
      </c>
      <c r="Q1487" s="132" t="n">
        <v>2</v>
      </c>
      <c r="R1487" s="132" t="n">
        <v>0</v>
      </c>
      <c r="S1487" s="132" t="n">
        <v>0</v>
      </c>
      <c r="T1487" s="132" t="n">
        <v>1</v>
      </c>
      <c r="U1487" s="132" t="n">
        <v>0</v>
      </c>
      <c r="V1487" s="132" t="n">
        <v>0</v>
      </c>
      <c r="W1487" s="132" t="n">
        <v>0</v>
      </c>
      <c r="X1487" s="132" t="n">
        <v>0</v>
      </c>
      <c r="Y1487" s="132" t="n">
        <f aca="false">IF(L1487&lt;=2.5,1,IF(L1487&lt;=4.5,2,IF(L1487&lt;=6.5,3,4)))</f>
        <v>2</v>
      </c>
      <c r="Z1487" s="132" t="n">
        <f aca="false">IF(R1487=1,35,IF(S1487=1,64,IF(T1487=1,IF(Y1487=1,85,104),IF(U1487=1,IF(Y1487=1,124,152),IF(V1487=1,(IF(Y1487=1,146,IF(Y1487=2,178,263))),IF(W1487=1,(IF(Y1487=1,178,IF(Y1487=2,218,321))),IF(X1487=1,IF(Y1487=1,190,IF(Y1487=2,242,IF(Y1487=3,357,896))))))))))</f>
        <v>104</v>
      </c>
      <c r="AA1487" s="146" t="n">
        <f aca="false">Z1487*F1487</f>
        <v>3872053.983096</v>
      </c>
      <c r="AB1487" s="141" t="n">
        <v>0</v>
      </c>
      <c r="AC1487" s="136" t="s">
        <v>125</v>
      </c>
    </row>
    <row r="1488" customFormat="false" ht="13.8" hidden="false" customHeight="false" outlineLevel="0" collapsed="false">
      <c r="A1488" s="136" t="n">
        <v>1487</v>
      </c>
      <c r="B1488" s="132" t="n">
        <v>300193.597965</v>
      </c>
      <c r="C1488" s="132" t="n">
        <v>5039215.49388</v>
      </c>
      <c r="D1488" s="132" t="s">
        <v>1020</v>
      </c>
      <c r="E1488" s="147" t="n">
        <v>3456</v>
      </c>
      <c r="F1488" s="144" t="n">
        <f aca="false">E1488*10.76391</f>
        <v>37200.07296</v>
      </c>
      <c r="G1488" s="132" t="s">
        <v>954</v>
      </c>
      <c r="H1488" s="132" t="n">
        <v>4.5</v>
      </c>
      <c r="I1488" s="132" t="n">
        <v>9</v>
      </c>
      <c r="J1488" s="132" t="n">
        <f aca="false">IF(L1488=13.5,IF(X1488=1,12,9),-0.392532+1.267037*L1488+0.472239*X1488+0.58658*W1488+0.089417*V1488+0.531633*U1488+0.337883*T1488-0.403545*S1488)</f>
        <v>7.681929</v>
      </c>
      <c r="K1488" s="145" t="n">
        <f aca="false">IF(I1488=0,J1488,I1488)</f>
        <v>9</v>
      </c>
      <c r="L1488" s="132" t="n">
        <v>6</v>
      </c>
      <c r="M1488" s="132" t="n">
        <v>3</v>
      </c>
      <c r="N1488" s="132" t="n">
        <v>20</v>
      </c>
      <c r="O1488" s="132" t="s">
        <v>156</v>
      </c>
      <c r="P1488" s="132" t="n">
        <v>2</v>
      </c>
      <c r="Q1488" s="132" t="n">
        <v>2</v>
      </c>
      <c r="R1488" s="132" t="n">
        <v>0</v>
      </c>
      <c r="S1488" s="132" t="n">
        <v>0</v>
      </c>
      <c r="T1488" s="132" t="n">
        <v>0</v>
      </c>
      <c r="U1488" s="132" t="n">
        <v>0</v>
      </c>
      <c r="V1488" s="132" t="n">
        <v>0</v>
      </c>
      <c r="W1488" s="132" t="n">
        <v>0</v>
      </c>
      <c r="X1488" s="132" t="n">
        <v>1</v>
      </c>
      <c r="Y1488" s="132" t="n">
        <f aca="false">IF(L1488&lt;=2.5,1,IF(L1488&lt;=4.5,2,IF(L1488&lt;=6.5,3,4)))</f>
        <v>3</v>
      </c>
      <c r="Z1488" s="132" t="n">
        <f aca="false">IF(R1488=1,35,IF(S1488=1,64,IF(T1488=1,IF(Y1488=1,85,104),IF(U1488=1,IF(Y1488=1,124,152),IF(V1488=1,(IF(Y1488=1,146,IF(Y1488=2,178,263))),IF(W1488=1,(IF(Y1488=1,178,IF(Y1488=2,218,321))),IF(X1488=1,IF(Y1488=1,190,IF(Y1488=2,242,IF(Y1488=3,357,896))))))))))</f>
        <v>357</v>
      </c>
      <c r="AA1488" s="146" t="n">
        <f aca="false">Z1488*F1488</f>
        <v>13280426.04672</v>
      </c>
      <c r="AB1488" s="141" t="n">
        <v>1</v>
      </c>
      <c r="AC1488" s="136" t="s">
        <v>291</v>
      </c>
    </row>
    <row r="1489" customFormat="false" ht="13.8" hidden="false" customHeight="false" outlineLevel="0" collapsed="false">
      <c r="A1489" s="136" t="n">
        <v>1488</v>
      </c>
      <c r="B1489" s="132" t="n">
        <v>294598.108778</v>
      </c>
      <c r="C1489" s="132" t="n">
        <v>5045668.30148</v>
      </c>
      <c r="D1489" s="132" t="s">
        <v>1021</v>
      </c>
      <c r="E1489" s="147" t="n">
        <v>3452.9</v>
      </c>
      <c r="F1489" s="144" t="n">
        <f aca="false">E1489*10.76391</f>
        <v>37166.704839</v>
      </c>
      <c r="G1489" s="132" t="s">
        <v>1022</v>
      </c>
      <c r="H1489" s="132" t="n">
        <v>0</v>
      </c>
      <c r="I1489" s="132" t="n">
        <v>6</v>
      </c>
      <c r="J1489" s="132" t="n">
        <f aca="false">IF(L1489=13.5,IF(X1489=1,12,9),-0.392532+1.267037*L1489+0.472239*X1489+0.58658*W1489+0.089417*V1489+0.531633*U1489+0.337883*T1489-0.403545*S1489)</f>
        <v>5.6470175</v>
      </c>
      <c r="K1489" s="145" t="n">
        <f aca="false">IF(I1489=0,J1489,I1489)</f>
        <v>6</v>
      </c>
      <c r="L1489" s="132" t="n">
        <v>4.5</v>
      </c>
      <c r="M1489" s="132" t="n">
        <v>6</v>
      </c>
      <c r="N1489" s="132" t="n">
        <v>12</v>
      </c>
      <c r="O1489" s="132" t="s">
        <v>152</v>
      </c>
      <c r="P1489" s="132" t="n">
        <v>1</v>
      </c>
      <c r="Q1489" s="132" t="n">
        <v>2.5</v>
      </c>
      <c r="R1489" s="132" t="n">
        <v>0</v>
      </c>
      <c r="S1489" s="132" t="n">
        <v>0</v>
      </c>
      <c r="T1489" s="132" t="n">
        <v>1</v>
      </c>
      <c r="U1489" s="132" t="n">
        <v>0</v>
      </c>
      <c r="V1489" s="132" t="n">
        <v>0</v>
      </c>
      <c r="W1489" s="132" t="n">
        <v>0</v>
      </c>
      <c r="X1489" s="132" t="n">
        <v>0</v>
      </c>
      <c r="Y1489" s="132" t="n">
        <f aca="false">IF(L1489&lt;=2.5,1,IF(L1489&lt;=4.5,2,IF(L1489&lt;=6.5,3,4)))</f>
        <v>2</v>
      </c>
      <c r="Z1489" s="132" t="n">
        <f aca="false">IF(R1489=1,35,IF(S1489=1,64,IF(T1489=1,IF(Y1489=1,85,104),IF(U1489=1,IF(Y1489=1,124,152),IF(V1489=1,(IF(Y1489=1,146,IF(Y1489=2,178,263))),IF(W1489=1,(IF(Y1489=1,178,IF(Y1489=2,218,321))),IF(X1489=1,IF(Y1489=1,190,IF(Y1489=2,242,IF(Y1489=3,357,896))))))))))</f>
        <v>104</v>
      </c>
      <c r="AA1489" s="146" t="n">
        <f aca="false">Z1489*F1489</f>
        <v>3865337.303256</v>
      </c>
      <c r="AB1489" s="141" t="n">
        <v>0</v>
      </c>
      <c r="AC1489" s="136" t="s">
        <v>125</v>
      </c>
    </row>
    <row r="1490" customFormat="false" ht="13.8" hidden="false" customHeight="false" outlineLevel="0" collapsed="false">
      <c r="A1490" s="136" t="n">
        <v>1489</v>
      </c>
      <c r="B1490" s="132" t="n">
        <v>278019.8927</v>
      </c>
      <c r="C1490" s="132" t="n">
        <v>5040359.586</v>
      </c>
      <c r="D1490" s="132" t="s">
        <v>1023</v>
      </c>
      <c r="E1490" s="147" t="n">
        <v>3442.8</v>
      </c>
      <c r="F1490" s="144" t="n">
        <f aca="false">E1490*10.76391</f>
        <v>37057.989348</v>
      </c>
      <c r="G1490" s="132" t="s">
        <v>168</v>
      </c>
      <c r="H1490" s="132" t="n">
        <v>0</v>
      </c>
      <c r="I1490" s="132" t="n">
        <v>0</v>
      </c>
      <c r="J1490" s="132" t="n">
        <f aca="false">IF(L1490=13.5,IF(X1490=1,12,9),-0.392532+1.267037*L1490+0.472239*X1490+0.58658*W1490+0.089417*V1490+0.531633*U1490+0.337883*T1490-0.403545*S1490)</f>
        <v>2.141542</v>
      </c>
      <c r="K1490" s="145" t="n">
        <f aca="false">IF(I1490=0,J1490,I1490)</f>
        <v>2.141542</v>
      </c>
      <c r="L1490" s="132" t="n">
        <v>2</v>
      </c>
      <c r="M1490" s="132" t="n">
        <v>1</v>
      </c>
      <c r="N1490" s="132" t="n">
        <v>3</v>
      </c>
      <c r="O1490" s="132" t="s">
        <v>150</v>
      </c>
      <c r="P1490" s="132" t="n">
        <v>2</v>
      </c>
      <c r="Q1490" s="132" t="n">
        <v>1.5</v>
      </c>
      <c r="R1490" s="132" t="n">
        <v>1</v>
      </c>
      <c r="S1490" s="132" t="n">
        <v>0</v>
      </c>
      <c r="T1490" s="132" t="n">
        <v>0</v>
      </c>
      <c r="U1490" s="132" t="n">
        <v>0</v>
      </c>
      <c r="V1490" s="132" t="n">
        <v>0</v>
      </c>
      <c r="W1490" s="132" t="n">
        <v>0</v>
      </c>
      <c r="X1490" s="132" t="n">
        <v>0</v>
      </c>
      <c r="Y1490" s="132" t="n">
        <f aca="false">IF(L1490&lt;=2.5,1,IF(L1490&lt;=4.5,2,IF(L1490&lt;=6.5,3,4)))</f>
        <v>1</v>
      </c>
      <c r="Z1490" s="132" t="n">
        <f aca="false">IF(R1490=1,35,IF(S1490=1,64,IF(T1490=1,IF(Y1490=1,85,104),IF(U1490=1,IF(Y1490=1,124,152),IF(V1490=1,(IF(Y1490=1,146,IF(Y1490=2,178,263))),IF(W1490=1,(IF(Y1490=1,178,IF(Y1490=2,218,321))),IF(X1490=1,IF(Y1490=1,190,IF(Y1490=2,242,IF(Y1490=3,357,896))))))))))</f>
        <v>35</v>
      </c>
      <c r="AA1490" s="146" t="n">
        <f aca="false">Z1490*F1490</f>
        <v>1297029.62718</v>
      </c>
      <c r="AB1490" s="141" t="n">
        <v>0</v>
      </c>
      <c r="AC1490" s="136" t="s">
        <v>126</v>
      </c>
    </row>
    <row r="1491" customFormat="false" ht="13.8" hidden="false" customHeight="false" outlineLevel="0" collapsed="false">
      <c r="A1491" s="136" t="n">
        <v>1490</v>
      </c>
      <c r="B1491" s="132" t="n">
        <v>305126.070365</v>
      </c>
      <c r="C1491" s="132" t="n">
        <v>5061454.8089</v>
      </c>
      <c r="D1491" s="132" t="s">
        <v>1024</v>
      </c>
      <c r="E1491" s="147" t="n">
        <v>3442.6</v>
      </c>
      <c r="F1491" s="144" t="n">
        <f aca="false">E1491*10.76391</f>
        <v>37055.836566</v>
      </c>
      <c r="G1491" s="132" t="s">
        <v>416</v>
      </c>
      <c r="H1491" s="132" t="n">
        <v>0.2</v>
      </c>
      <c r="I1491" s="132" t="n">
        <v>3</v>
      </c>
      <c r="J1491" s="132" t="n">
        <f aca="false">IF(L1491=13.5,IF(X1491=1,12,9),-0.392532+1.267037*L1491+0.472239*X1491+0.58658*W1491+0.089417*V1491+0.531633*U1491+0.337883*T1491-0.403545*S1491)</f>
        <v>3.408579</v>
      </c>
      <c r="K1491" s="145" t="n">
        <f aca="false">IF(I1491=0,J1491,I1491)</f>
        <v>3</v>
      </c>
      <c r="L1491" s="132" t="n">
        <v>3</v>
      </c>
      <c r="M1491" s="132" t="n">
        <v>3</v>
      </c>
      <c r="N1491" s="132" t="n">
        <v>6</v>
      </c>
      <c r="O1491" s="132" t="s">
        <v>150</v>
      </c>
      <c r="P1491" s="132" t="n">
        <v>2</v>
      </c>
      <c r="Q1491" s="132" t="n">
        <v>1.5</v>
      </c>
      <c r="R1491" s="132" t="n">
        <v>1</v>
      </c>
      <c r="S1491" s="132" t="n">
        <v>0</v>
      </c>
      <c r="T1491" s="132" t="n">
        <v>0</v>
      </c>
      <c r="U1491" s="132" t="n">
        <v>0</v>
      </c>
      <c r="V1491" s="132" t="n">
        <v>0</v>
      </c>
      <c r="W1491" s="132" t="n">
        <v>0</v>
      </c>
      <c r="X1491" s="132" t="n">
        <v>0</v>
      </c>
      <c r="Y1491" s="132" t="n">
        <f aca="false">IF(L1491&lt;=2.5,1,IF(L1491&lt;=4.5,2,IF(L1491&lt;=6.5,3,4)))</f>
        <v>2</v>
      </c>
      <c r="Z1491" s="132" t="n">
        <f aca="false">IF(R1491=1,35,IF(S1491=1,64,IF(T1491=1,IF(Y1491=1,85,104),IF(U1491=1,IF(Y1491=1,124,152),IF(V1491=1,(IF(Y1491=1,146,IF(Y1491=2,178,263))),IF(W1491=1,(IF(Y1491=1,178,IF(Y1491=2,218,321))),IF(X1491=1,IF(Y1491=1,190,IF(Y1491=2,242,IF(Y1491=3,357,896))))))))))</f>
        <v>35</v>
      </c>
      <c r="AA1491" s="146" t="n">
        <f aca="false">Z1491*F1491</f>
        <v>1296954.27981</v>
      </c>
      <c r="AB1491" s="141" t="n">
        <v>0</v>
      </c>
      <c r="AC1491" s="136" t="s">
        <v>126</v>
      </c>
    </row>
    <row r="1492" customFormat="false" ht="13.8" hidden="false" customHeight="false" outlineLevel="0" collapsed="false">
      <c r="A1492" s="136" t="n">
        <v>1491</v>
      </c>
      <c r="B1492" s="132" t="n">
        <v>293927.070128</v>
      </c>
      <c r="C1492" s="132" t="n">
        <v>5050260.97728</v>
      </c>
      <c r="D1492" s="132" t="s">
        <v>1025</v>
      </c>
      <c r="E1492" s="147" t="n">
        <v>3442.6</v>
      </c>
      <c r="F1492" s="144" t="n">
        <f aca="false">E1492*10.76391</f>
        <v>37055.836566</v>
      </c>
      <c r="G1492" s="132" t="s">
        <v>278</v>
      </c>
      <c r="H1492" s="132" t="n">
        <v>3</v>
      </c>
      <c r="I1492" s="132" t="n">
        <v>9</v>
      </c>
      <c r="J1492" s="132" t="n">
        <f aca="false">IF(L1492=13.5,IF(X1492=1,12,9),-0.392532+1.267037*L1492+0.472239*X1492+0.58658*W1492+0.089417*V1492+0.531633*U1492+0.337883*T1492-0.403545*S1492)</f>
        <v>5.539108</v>
      </c>
      <c r="K1492" s="145" t="n">
        <f aca="false">IF(I1492=0,J1492,I1492)</f>
        <v>9</v>
      </c>
      <c r="L1492" s="132" t="n">
        <v>5</v>
      </c>
      <c r="M1492" s="132" t="n">
        <v>4</v>
      </c>
      <c r="N1492" s="132" t="n">
        <v>15</v>
      </c>
      <c r="O1492" s="132" t="s">
        <v>151</v>
      </c>
      <c r="P1492" s="132" t="n">
        <v>2</v>
      </c>
      <c r="Q1492" s="132" t="n">
        <v>2</v>
      </c>
      <c r="R1492" s="132" t="n">
        <v>0</v>
      </c>
      <c r="S1492" s="132" t="n">
        <v>1</v>
      </c>
      <c r="T1492" s="132" t="n">
        <v>0</v>
      </c>
      <c r="U1492" s="132" t="n">
        <v>0</v>
      </c>
      <c r="V1492" s="132" t="n">
        <v>0</v>
      </c>
      <c r="W1492" s="132" t="n">
        <v>0</v>
      </c>
      <c r="X1492" s="132" t="n">
        <v>0</v>
      </c>
      <c r="Y1492" s="132" t="n">
        <f aca="false">IF(L1492&lt;=2.5,1,IF(L1492&lt;=4.5,2,IF(L1492&lt;=6.5,3,4)))</f>
        <v>3</v>
      </c>
      <c r="Z1492" s="132" t="n">
        <f aca="false">IF(R1492=1,35,IF(S1492=1,64,IF(T1492=1,IF(Y1492=1,85,104),IF(U1492=1,IF(Y1492=1,124,152),IF(V1492=1,(IF(Y1492=1,146,IF(Y1492=2,178,263))),IF(W1492=1,(IF(Y1492=1,178,IF(Y1492=2,218,321))),IF(X1492=1,IF(Y1492=1,190,IF(Y1492=2,242,IF(Y1492=3,357,896))))))))))</f>
        <v>64</v>
      </c>
      <c r="AA1492" s="146" t="n">
        <f aca="false">Z1492*F1492</f>
        <v>2371573.540224</v>
      </c>
      <c r="AB1492" s="141" t="n">
        <v>0</v>
      </c>
      <c r="AC1492" s="136" t="s">
        <v>125</v>
      </c>
    </row>
    <row r="1493" customFormat="false" ht="13.8" hidden="false" customHeight="false" outlineLevel="0" collapsed="false">
      <c r="A1493" s="136" t="n">
        <v>1492</v>
      </c>
      <c r="B1493" s="132" t="n">
        <v>289768.656628</v>
      </c>
      <c r="C1493" s="132" t="n">
        <v>5041367.80852</v>
      </c>
      <c r="D1493" s="132" t="s">
        <v>1026</v>
      </c>
      <c r="E1493" s="147" t="n">
        <v>3438.4</v>
      </c>
      <c r="F1493" s="144" t="n">
        <f aca="false">E1493*10.76391</f>
        <v>37010.628144</v>
      </c>
      <c r="G1493" s="132" t="s">
        <v>194</v>
      </c>
      <c r="H1493" s="132" t="n">
        <v>0</v>
      </c>
      <c r="I1493" s="132" t="n">
        <v>0</v>
      </c>
      <c r="J1493" s="132" t="n">
        <f aca="false">IF(L1493=13.5,IF(X1493=1,12,9),-0.392532+1.267037*L1493+0.472239*X1493+0.58658*W1493+0.089417*V1493+0.531633*U1493+0.337883*T1493-0.403545*S1493)</f>
        <v>2.479425</v>
      </c>
      <c r="K1493" s="145" t="n">
        <f aca="false">IF(I1493=0,J1493,I1493)</f>
        <v>2.479425</v>
      </c>
      <c r="L1493" s="132" t="n">
        <v>2</v>
      </c>
      <c r="M1493" s="132" t="n">
        <v>1</v>
      </c>
      <c r="N1493" s="132" t="n">
        <v>4</v>
      </c>
      <c r="O1493" s="132" t="s">
        <v>152</v>
      </c>
      <c r="P1493" s="132" t="n">
        <v>2</v>
      </c>
      <c r="Q1493" s="132" t="n">
        <v>1.5</v>
      </c>
      <c r="R1493" s="132" t="n">
        <v>0</v>
      </c>
      <c r="S1493" s="132" t="n">
        <v>0</v>
      </c>
      <c r="T1493" s="132" t="n">
        <v>1</v>
      </c>
      <c r="U1493" s="132" t="n">
        <v>0</v>
      </c>
      <c r="V1493" s="132" t="n">
        <v>0</v>
      </c>
      <c r="W1493" s="132" t="n">
        <v>0</v>
      </c>
      <c r="X1493" s="132" t="n">
        <v>0</v>
      </c>
      <c r="Y1493" s="132" t="n">
        <f aca="false">IF(L1493&lt;=2.5,1,IF(L1493&lt;=4.5,2,IF(L1493&lt;=6.5,3,4)))</f>
        <v>1</v>
      </c>
      <c r="Z1493" s="132" t="n">
        <f aca="false">IF(R1493=1,35,IF(S1493=1,64,IF(T1493=1,IF(Y1493=1,85,104),IF(U1493=1,IF(Y1493=1,124,152),IF(V1493=1,(IF(Y1493=1,146,IF(Y1493=2,178,263))),IF(W1493=1,(IF(Y1493=1,178,IF(Y1493=2,218,321))),IF(X1493=1,IF(Y1493=1,190,IF(Y1493=2,242,IF(Y1493=3,357,896))))))))))</f>
        <v>85</v>
      </c>
      <c r="AA1493" s="146" t="n">
        <f aca="false">Z1493*F1493</f>
        <v>3145903.39224</v>
      </c>
      <c r="AB1493" s="141" t="n">
        <v>0</v>
      </c>
      <c r="AC1493" s="136" t="s">
        <v>125</v>
      </c>
    </row>
    <row r="1494" customFormat="false" ht="13.8" hidden="false" customHeight="false" outlineLevel="0" collapsed="false">
      <c r="A1494" s="136" t="n">
        <v>1493</v>
      </c>
      <c r="B1494" s="132" t="n">
        <v>288986.461971</v>
      </c>
      <c r="C1494" s="132" t="n">
        <v>5042796.7223</v>
      </c>
      <c r="D1494" s="132" t="s">
        <v>1027</v>
      </c>
      <c r="E1494" s="147" t="n">
        <v>3430</v>
      </c>
      <c r="F1494" s="144" t="n">
        <f aca="false">E1494*10.76391</f>
        <v>36920.2113</v>
      </c>
      <c r="G1494" s="132" t="s">
        <v>238</v>
      </c>
      <c r="H1494" s="132" t="n">
        <v>1</v>
      </c>
      <c r="I1494" s="132" t="n">
        <v>6</v>
      </c>
      <c r="J1494" s="132" t="n">
        <f aca="false">IF(L1494=13.5,IF(X1494=1,12,9),-0.392532+1.267037*L1494+0.472239*X1494+0.58658*W1494+0.089417*V1494+0.531633*U1494+0.337883*T1494-0.403545*S1494)</f>
        <v>5.6470175</v>
      </c>
      <c r="K1494" s="145" t="n">
        <f aca="false">IF(I1494=0,J1494,I1494)</f>
        <v>6</v>
      </c>
      <c r="L1494" s="132" t="n">
        <v>4.5</v>
      </c>
      <c r="M1494" s="132" t="n">
        <v>2</v>
      </c>
      <c r="N1494" s="132" t="n">
        <v>15</v>
      </c>
      <c r="O1494" s="132" t="s">
        <v>152</v>
      </c>
      <c r="P1494" s="132" t="n">
        <v>2</v>
      </c>
      <c r="Q1494" s="132" t="n">
        <v>2.5</v>
      </c>
      <c r="R1494" s="132" t="n">
        <v>0</v>
      </c>
      <c r="S1494" s="132" t="n">
        <v>0</v>
      </c>
      <c r="T1494" s="132" t="n">
        <v>1</v>
      </c>
      <c r="U1494" s="132" t="n">
        <v>0</v>
      </c>
      <c r="V1494" s="132" t="n">
        <v>0</v>
      </c>
      <c r="W1494" s="132" t="n">
        <v>0</v>
      </c>
      <c r="X1494" s="132" t="n">
        <v>0</v>
      </c>
      <c r="Y1494" s="132" t="n">
        <f aca="false">IF(L1494&lt;=2.5,1,IF(L1494&lt;=4.5,2,IF(L1494&lt;=6.5,3,4)))</f>
        <v>2</v>
      </c>
      <c r="Z1494" s="132" t="n">
        <f aca="false">IF(R1494=1,35,IF(S1494=1,64,IF(T1494=1,IF(Y1494=1,85,104),IF(U1494=1,IF(Y1494=1,124,152),IF(V1494=1,(IF(Y1494=1,146,IF(Y1494=2,178,263))),IF(W1494=1,(IF(Y1494=1,178,IF(Y1494=2,218,321))),IF(X1494=1,IF(Y1494=1,190,IF(Y1494=2,242,IF(Y1494=3,357,896))))))))))</f>
        <v>104</v>
      </c>
      <c r="AA1494" s="146" t="n">
        <f aca="false">Z1494*F1494</f>
        <v>3839701.9752</v>
      </c>
      <c r="AB1494" s="141" t="n">
        <v>1</v>
      </c>
      <c r="AC1494" s="136" t="s">
        <v>125</v>
      </c>
    </row>
    <row r="1495" customFormat="false" ht="13.8" hidden="false" customHeight="false" outlineLevel="0" collapsed="false">
      <c r="A1495" s="136" t="n">
        <v>1494</v>
      </c>
      <c r="B1495" s="132" t="n">
        <v>287380.1908</v>
      </c>
      <c r="C1495" s="132" t="n">
        <v>5043452.442</v>
      </c>
      <c r="D1495" s="132" t="s">
        <v>1028</v>
      </c>
      <c r="E1495" s="147" t="n">
        <v>3428.8</v>
      </c>
      <c r="F1495" s="144" t="n">
        <f aca="false">E1495*10.76391</f>
        <v>36907.294608</v>
      </c>
      <c r="G1495" s="132" t="s">
        <v>392</v>
      </c>
      <c r="H1495" s="132" t="n">
        <v>1</v>
      </c>
      <c r="I1495" s="132" t="n">
        <v>3</v>
      </c>
      <c r="J1495" s="132" t="n">
        <f aca="false">IF(L1495=13.5,IF(X1495=1,12,9),-0.392532+1.267037*L1495+0.472239*X1495+0.58658*W1495+0.089417*V1495+0.531633*U1495+0.337883*T1495-0.403545*S1495)</f>
        <v>3.6385525</v>
      </c>
      <c r="K1495" s="145" t="n">
        <f aca="false">IF(I1495=0,J1495,I1495)</f>
        <v>3</v>
      </c>
      <c r="L1495" s="132" t="n">
        <v>3.5</v>
      </c>
      <c r="M1495" s="132" t="n">
        <v>3</v>
      </c>
      <c r="N1495" s="132" t="n">
        <v>6</v>
      </c>
      <c r="O1495" s="132" t="s">
        <v>151</v>
      </c>
      <c r="P1495" s="132" t="n">
        <v>2.5</v>
      </c>
      <c r="Q1495" s="132" t="n">
        <v>2.5</v>
      </c>
      <c r="R1495" s="132" t="n">
        <v>0</v>
      </c>
      <c r="S1495" s="132" t="n">
        <v>1</v>
      </c>
      <c r="T1495" s="132" t="n">
        <v>0</v>
      </c>
      <c r="U1495" s="132" t="n">
        <v>0</v>
      </c>
      <c r="V1495" s="132" t="n">
        <v>0</v>
      </c>
      <c r="W1495" s="132" t="n">
        <v>0</v>
      </c>
      <c r="X1495" s="132" t="n">
        <v>0</v>
      </c>
      <c r="Y1495" s="132" t="n">
        <f aca="false">IF(L1495&lt;=2.5,1,IF(L1495&lt;=4.5,2,IF(L1495&lt;=6.5,3,4)))</f>
        <v>2</v>
      </c>
      <c r="Z1495" s="132" t="n">
        <f aca="false">IF(R1495=1,35,IF(S1495=1,64,IF(T1495=1,IF(Y1495=1,85,104),IF(U1495=1,IF(Y1495=1,124,152),IF(V1495=1,(IF(Y1495=1,146,IF(Y1495=2,178,263))),IF(W1495=1,(IF(Y1495=1,178,IF(Y1495=2,218,321))),IF(X1495=1,IF(Y1495=1,190,IF(Y1495=2,242,IF(Y1495=3,357,896))))))))))</f>
        <v>64</v>
      </c>
      <c r="AA1495" s="146" t="n">
        <f aca="false">Z1495*F1495</f>
        <v>2362066.854912</v>
      </c>
      <c r="AB1495" s="141" t="n">
        <v>0</v>
      </c>
      <c r="AC1495" s="136" t="s">
        <v>125</v>
      </c>
    </row>
    <row r="1496" customFormat="false" ht="13.8" hidden="false" customHeight="false" outlineLevel="0" collapsed="false">
      <c r="A1496" s="136" t="n">
        <v>1495</v>
      </c>
      <c r="B1496" s="132" t="n">
        <v>287665.153</v>
      </c>
      <c r="C1496" s="132" t="n">
        <v>5042966.877</v>
      </c>
      <c r="D1496" s="132" t="s">
        <v>1029</v>
      </c>
      <c r="E1496" s="147" t="n">
        <v>3427.2</v>
      </c>
      <c r="F1496" s="144" t="n">
        <f aca="false">E1496*10.76391</f>
        <v>36890.072352</v>
      </c>
      <c r="G1496" s="132" t="s">
        <v>1030</v>
      </c>
      <c r="H1496" s="132" t="n">
        <v>0</v>
      </c>
      <c r="I1496" s="132" t="n">
        <v>0</v>
      </c>
      <c r="J1496" s="132" t="n">
        <f aca="false">IF(L1496=13.5,IF(X1496=1,12,9),-0.392532+1.267037*L1496+0.472239*X1496+0.58658*W1496+0.089417*V1496+0.531633*U1496+0.337883*T1496-0.403545*S1496)</f>
        <v>1.1044785</v>
      </c>
      <c r="K1496" s="145" t="n">
        <f aca="false">IF(I1496=0,J1496,I1496)</f>
        <v>1.1044785</v>
      </c>
      <c r="L1496" s="132" t="n">
        <v>1.5</v>
      </c>
      <c r="M1496" s="132" t="n">
        <v>1</v>
      </c>
      <c r="N1496" s="132" t="n">
        <v>2</v>
      </c>
      <c r="O1496" s="132" t="s">
        <v>151</v>
      </c>
      <c r="P1496" s="132" t="n">
        <v>2</v>
      </c>
      <c r="Q1496" s="132" t="n">
        <v>1.5</v>
      </c>
      <c r="R1496" s="132" t="n">
        <v>0</v>
      </c>
      <c r="S1496" s="132" t="n">
        <v>1</v>
      </c>
      <c r="T1496" s="132" t="n">
        <v>0</v>
      </c>
      <c r="U1496" s="132" t="n">
        <v>0</v>
      </c>
      <c r="V1496" s="132" t="n">
        <v>0</v>
      </c>
      <c r="W1496" s="132" t="n">
        <v>0</v>
      </c>
      <c r="X1496" s="132" t="n">
        <v>0</v>
      </c>
      <c r="Y1496" s="132" t="n">
        <f aca="false">IF(L1496&lt;=2.5,1,IF(L1496&lt;=4.5,2,IF(L1496&lt;=6.5,3,4)))</f>
        <v>1</v>
      </c>
      <c r="Z1496" s="132" t="n">
        <f aca="false">IF(R1496=1,35,IF(S1496=1,64,IF(T1496=1,IF(Y1496=1,85,104),IF(U1496=1,IF(Y1496=1,124,152),IF(V1496=1,(IF(Y1496=1,146,IF(Y1496=2,178,263))),IF(W1496=1,(IF(Y1496=1,178,IF(Y1496=2,218,321))),IF(X1496=1,IF(Y1496=1,190,IF(Y1496=2,242,IF(Y1496=3,357,896))))))))))</f>
        <v>64</v>
      </c>
      <c r="AA1496" s="146" t="n">
        <f aca="false">Z1496*F1496</f>
        <v>2360964.630528</v>
      </c>
      <c r="AB1496" s="141" t="n">
        <v>1</v>
      </c>
      <c r="AC1496" s="136" t="s">
        <v>125</v>
      </c>
    </row>
    <row r="1497" customFormat="false" ht="13.8" hidden="false" customHeight="false" outlineLevel="0" collapsed="false">
      <c r="A1497" s="136" t="n">
        <v>1496</v>
      </c>
      <c r="B1497" s="132" t="n">
        <v>291646.441664</v>
      </c>
      <c r="C1497" s="132" t="n">
        <v>5032487.71533</v>
      </c>
      <c r="D1497" s="132" t="s">
        <v>1031</v>
      </c>
      <c r="E1497" s="147" t="n">
        <v>3419</v>
      </c>
      <c r="F1497" s="144" t="n">
        <f aca="false">E1497*10.76391</f>
        <v>36801.80829</v>
      </c>
      <c r="G1497" s="132" t="s">
        <v>170</v>
      </c>
      <c r="H1497" s="132" t="n">
        <v>0.2</v>
      </c>
      <c r="I1497" s="132" t="n">
        <v>5</v>
      </c>
      <c r="J1497" s="132" t="n">
        <f aca="false">IF(L1497=13.5,IF(X1497=1,12,9),-0.392532+1.267037*L1497+0.472239*X1497+0.58658*W1497+0.089417*V1497+0.531633*U1497+0.337883*T1497-0.403545*S1497)</f>
        <v>2.3715155</v>
      </c>
      <c r="K1497" s="145" t="n">
        <f aca="false">IF(I1497=0,J1497,I1497)</f>
        <v>5</v>
      </c>
      <c r="L1497" s="132" t="n">
        <v>2.5</v>
      </c>
      <c r="M1497" s="132" t="n">
        <v>2</v>
      </c>
      <c r="N1497" s="132" t="n">
        <v>6</v>
      </c>
      <c r="O1497" s="132" t="s">
        <v>151</v>
      </c>
      <c r="P1497" s="132" t="n">
        <v>2</v>
      </c>
      <c r="Q1497" s="132" t="n">
        <v>1.5</v>
      </c>
      <c r="R1497" s="132" t="n">
        <v>0</v>
      </c>
      <c r="S1497" s="132" t="n">
        <v>1</v>
      </c>
      <c r="T1497" s="132" t="n">
        <v>0</v>
      </c>
      <c r="U1497" s="132" t="n">
        <v>0</v>
      </c>
      <c r="V1497" s="132" t="n">
        <v>0</v>
      </c>
      <c r="W1497" s="132" t="n">
        <v>0</v>
      </c>
      <c r="X1497" s="132" t="n">
        <v>0</v>
      </c>
      <c r="Y1497" s="132" t="n">
        <f aca="false">IF(L1497&lt;=2.5,1,IF(L1497&lt;=4.5,2,IF(L1497&lt;=6.5,3,4)))</f>
        <v>1</v>
      </c>
      <c r="Z1497" s="132" t="n">
        <f aca="false">IF(R1497=1,35,IF(S1497=1,64,IF(T1497=1,IF(Y1497=1,85,104),IF(U1497=1,IF(Y1497=1,124,152),IF(V1497=1,(IF(Y1497=1,146,IF(Y1497=2,178,263))),IF(W1497=1,(IF(Y1497=1,178,IF(Y1497=2,218,321))),IF(X1497=1,IF(Y1497=1,190,IF(Y1497=2,242,IF(Y1497=3,357,896))))))))))</f>
        <v>64</v>
      </c>
      <c r="AA1497" s="146" t="n">
        <f aca="false">Z1497*F1497</f>
        <v>2355315.73056</v>
      </c>
      <c r="AB1497" s="141" t="n">
        <v>0</v>
      </c>
      <c r="AC1497" s="136" t="s">
        <v>125</v>
      </c>
    </row>
    <row r="1498" customFormat="false" ht="13.8" hidden="false" customHeight="false" outlineLevel="0" collapsed="false">
      <c r="A1498" s="136" t="n">
        <v>1497</v>
      </c>
      <c r="B1498" s="132" t="n">
        <v>276021.6097</v>
      </c>
      <c r="C1498" s="132" t="n">
        <v>5035895.214</v>
      </c>
      <c r="D1498" s="132" t="s">
        <v>1032</v>
      </c>
      <c r="E1498" s="147" t="n">
        <v>3418.9</v>
      </c>
      <c r="F1498" s="144" t="n">
        <f aca="false">E1498*10.76391</f>
        <v>36800.731899</v>
      </c>
      <c r="G1498" s="132" t="s">
        <v>688</v>
      </c>
      <c r="H1498" s="132" t="n">
        <v>0</v>
      </c>
      <c r="I1498" s="132" t="n">
        <v>0</v>
      </c>
      <c r="J1498" s="132" t="n">
        <f aca="false">IF(L1498=13.5,IF(X1498=1,12,9),-0.392532+1.267037*L1498+0.472239*X1498+0.58658*W1498+0.089417*V1498+0.531633*U1498+0.337883*T1498-0.403545*S1498)</f>
        <v>2.141542</v>
      </c>
      <c r="K1498" s="145" t="n">
        <f aca="false">IF(I1498=0,J1498,I1498)</f>
        <v>2.141542</v>
      </c>
      <c r="L1498" s="132" t="n">
        <v>2</v>
      </c>
      <c r="M1498" s="132" t="n">
        <v>1</v>
      </c>
      <c r="N1498" s="132" t="n">
        <v>4</v>
      </c>
      <c r="O1498" s="132" t="s">
        <v>150</v>
      </c>
      <c r="P1498" s="132" t="n">
        <v>2</v>
      </c>
      <c r="Q1498" s="132" t="n">
        <v>1.5</v>
      </c>
      <c r="R1498" s="132" t="n">
        <v>1</v>
      </c>
      <c r="S1498" s="132" t="n">
        <v>0</v>
      </c>
      <c r="T1498" s="132" t="n">
        <v>0</v>
      </c>
      <c r="U1498" s="132" t="n">
        <v>0</v>
      </c>
      <c r="V1498" s="132" t="n">
        <v>0</v>
      </c>
      <c r="W1498" s="132" t="n">
        <v>0</v>
      </c>
      <c r="X1498" s="132" t="n">
        <v>0</v>
      </c>
      <c r="Y1498" s="132" t="n">
        <f aca="false">IF(L1498&lt;=2.5,1,IF(L1498&lt;=4.5,2,IF(L1498&lt;=6.5,3,4)))</f>
        <v>1</v>
      </c>
      <c r="Z1498" s="132" t="n">
        <f aca="false">IF(R1498=1,35,IF(S1498=1,64,IF(T1498=1,IF(Y1498=1,85,104),IF(U1498=1,IF(Y1498=1,124,152),IF(V1498=1,(IF(Y1498=1,146,IF(Y1498=2,178,263))),IF(W1498=1,(IF(Y1498=1,178,IF(Y1498=2,218,321))),IF(X1498=1,IF(Y1498=1,190,IF(Y1498=2,242,IF(Y1498=3,357,896))))))))))</f>
        <v>35</v>
      </c>
      <c r="AA1498" s="146" t="n">
        <f aca="false">Z1498*F1498</f>
        <v>1288025.616465</v>
      </c>
      <c r="AB1498" s="141" t="n">
        <v>0</v>
      </c>
      <c r="AC1498" s="136" t="s">
        <v>126</v>
      </c>
    </row>
    <row r="1499" customFormat="false" ht="13.8" hidden="false" customHeight="false" outlineLevel="0" collapsed="false">
      <c r="A1499" s="136" t="n">
        <v>1498</v>
      </c>
      <c r="B1499" s="132" t="n">
        <v>293011.2062</v>
      </c>
      <c r="C1499" s="132" t="n">
        <v>5039454.583</v>
      </c>
      <c r="D1499" s="132" t="s">
        <v>1033</v>
      </c>
      <c r="E1499" s="147" t="n">
        <v>3406</v>
      </c>
      <c r="F1499" s="144" t="n">
        <f aca="false">E1499*10.76391</f>
        <v>36661.87746</v>
      </c>
      <c r="G1499" s="132" t="s">
        <v>262</v>
      </c>
      <c r="H1499" s="132" t="n">
        <v>1</v>
      </c>
      <c r="I1499" s="132" t="n">
        <v>6</v>
      </c>
      <c r="J1499" s="132" t="n">
        <f aca="false">IF(L1499=13.5,IF(X1499=1,12,9),-0.392532+1.267037*L1499+0.472239*X1499+0.58658*W1499+0.089417*V1499+0.531633*U1499+0.337883*T1499-0.403545*S1499)</f>
        <v>5.013499</v>
      </c>
      <c r="K1499" s="145" t="n">
        <f aca="false">IF(I1499=0,J1499,I1499)</f>
        <v>6</v>
      </c>
      <c r="L1499" s="132" t="n">
        <v>4</v>
      </c>
      <c r="M1499" s="132" t="n">
        <v>2</v>
      </c>
      <c r="N1499" s="132" t="n">
        <v>12</v>
      </c>
      <c r="O1499" s="132" t="s">
        <v>152</v>
      </c>
      <c r="P1499" s="132" t="n">
        <v>2</v>
      </c>
      <c r="Q1499" s="132" t="n">
        <v>2.5</v>
      </c>
      <c r="R1499" s="132" t="n">
        <v>0</v>
      </c>
      <c r="S1499" s="132" t="n">
        <v>0</v>
      </c>
      <c r="T1499" s="132" t="n">
        <v>1</v>
      </c>
      <c r="U1499" s="132" t="n">
        <v>0</v>
      </c>
      <c r="V1499" s="132" t="n">
        <v>0</v>
      </c>
      <c r="W1499" s="132" t="n">
        <v>0</v>
      </c>
      <c r="X1499" s="132" t="n">
        <v>0</v>
      </c>
      <c r="Y1499" s="132" t="n">
        <f aca="false">IF(L1499&lt;=2.5,1,IF(L1499&lt;=4.5,2,IF(L1499&lt;=6.5,3,4)))</f>
        <v>2</v>
      </c>
      <c r="Z1499" s="132" t="n">
        <f aca="false">IF(R1499=1,35,IF(S1499=1,64,IF(T1499=1,IF(Y1499=1,85,104),IF(U1499=1,IF(Y1499=1,124,152),IF(V1499=1,(IF(Y1499=1,146,IF(Y1499=2,178,263))),IF(W1499=1,(IF(Y1499=1,178,IF(Y1499=2,218,321))),IF(X1499=1,IF(Y1499=1,190,IF(Y1499=2,242,IF(Y1499=3,357,896))))))))))</f>
        <v>104</v>
      </c>
      <c r="AA1499" s="146" t="n">
        <f aca="false">Z1499*F1499</f>
        <v>3812835.25584</v>
      </c>
      <c r="AB1499" s="141" t="n">
        <v>0</v>
      </c>
      <c r="AC1499" s="136" t="s">
        <v>125</v>
      </c>
    </row>
    <row r="1500" customFormat="false" ht="13.8" hidden="false" customHeight="false" outlineLevel="0" collapsed="false">
      <c r="A1500" s="136" t="n">
        <v>1499</v>
      </c>
      <c r="B1500" s="132" t="n">
        <v>301149.7796</v>
      </c>
      <c r="C1500" s="132" t="n">
        <v>5050625.571</v>
      </c>
      <c r="D1500" s="132" t="s">
        <v>1034</v>
      </c>
      <c r="E1500" s="147" t="n">
        <v>3400.12</v>
      </c>
      <c r="F1500" s="144" t="n">
        <f aca="false">E1500*10.76391</f>
        <v>36598.5856692</v>
      </c>
      <c r="G1500" s="132" t="s">
        <v>1035</v>
      </c>
      <c r="H1500" s="132" t="n">
        <v>0</v>
      </c>
      <c r="I1500" s="132" t="n">
        <v>0</v>
      </c>
      <c r="J1500" s="132" t="n">
        <f aca="false">IF(L1500=13.5,IF(X1500=1,12,9),-0.392532+1.267037*L1500+0.472239*X1500+0.58658*W1500+0.089417*V1500+0.531633*U1500+0.337883*T1500-0.403545*S1500)</f>
        <v>3.005034</v>
      </c>
      <c r="K1500" s="145" t="n">
        <f aca="false">IF(I1500=0,J1500,I1500)</f>
        <v>3.005034</v>
      </c>
      <c r="L1500" s="132" t="n">
        <v>3</v>
      </c>
      <c r="M1500" s="132" t="n">
        <v>2</v>
      </c>
      <c r="N1500" s="132" t="n">
        <v>8</v>
      </c>
      <c r="O1500" s="132" t="s">
        <v>151</v>
      </c>
      <c r="P1500" s="132" t="n">
        <v>2</v>
      </c>
      <c r="Q1500" s="132" t="n">
        <v>2</v>
      </c>
      <c r="R1500" s="132" t="n">
        <v>0</v>
      </c>
      <c r="S1500" s="132" t="n">
        <v>1</v>
      </c>
      <c r="T1500" s="132" t="n">
        <v>0</v>
      </c>
      <c r="U1500" s="132" t="n">
        <v>0</v>
      </c>
      <c r="V1500" s="132" t="n">
        <v>0</v>
      </c>
      <c r="W1500" s="132" t="n">
        <v>0</v>
      </c>
      <c r="X1500" s="132" t="n">
        <v>0</v>
      </c>
      <c r="Y1500" s="132" t="n">
        <f aca="false">IF(L1500&lt;=2.5,1,IF(L1500&lt;=4.5,2,IF(L1500&lt;=6.5,3,4)))</f>
        <v>2</v>
      </c>
      <c r="Z1500" s="132" t="n">
        <f aca="false">IF(R1500=1,35,IF(S1500=1,64,IF(T1500=1,IF(Y1500=1,85,104),IF(U1500=1,IF(Y1500=1,124,152),IF(V1500=1,(IF(Y1500=1,146,IF(Y1500=2,178,263))),IF(W1500=1,(IF(Y1500=1,178,IF(Y1500=2,218,321))),IF(X1500=1,IF(Y1500=1,190,IF(Y1500=2,242,IF(Y1500=3,357,896))))))))))</f>
        <v>64</v>
      </c>
      <c r="AA1500" s="146" t="n">
        <f aca="false">Z1500*F1500</f>
        <v>2342309.4828288</v>
      </c>
      <c r="AB1500" s="141" t="n">
        <v>0</v>
      </c>
      <c r="AC1500" s="136" t="s">
        <v>125</v>
      </c>
    </row>
    <row r="1501" customFormat="false" ht="13.8" hidden="false" customHeight="false" outlineLevel="0" collapsed="false">
      <c r="A1501" s="136" t="n">
        <v>1500</v>
      </c>
      <c r="B1501" s="132" t="n">
        <v>293930.6405</v>
      </c>
      <c r="C1501" s="132" t="n">
        <v>5040555.977</v>
      </c>
      <c r="D1501" s="132" t="s">
        <v>1036</v>
      </c>
      <c r="E1501" s="147" t="n">
        <v>3393.7</v>
      </c>
      <c r="F1501" s="144" t="n">
        <f aca="false">E1501*10.76391</f>
        <v>36529.481367</v>
      </c>
      <c r="G1501" s="132" t="s">
        <v>254</v>
      </c>
      <c r="H1501" s="132" t="n">
        <v>1</v>
      </c>
      <c r="I1501" s="132" t="n">
        <v>4</v>
      </c>
      <c r="J1501" s="132" t="n">
        <f aca="false">IF(L1501=13.5,IF(X1501=1,12,9),-0.392532+1.267037*L1501+0.472239*X1501+0.58658*W1501+0.089417*V1501+0.531633*U1501+0.337883*T1501-0.403545*S1501)</f>
        <v>3.746462</v>
      </c>
      <c r="K1501" s="145" t="n">
        <f aca="false">IF(I1501=0,J1501,I1501)</f>
        <v>4</v>
      </c>
      <c r="L1501" s="132" t="n">
        <v>3</v>
      </c>
      <c r="M1501" s="132" t="n">
        <v>2</v>
      </c>
      <c r="N1501" s="132" t="n">
        <v>6</v>
      </c>
      <c r="O1501" s="132" t="s">
        <v>152</v>
      </c>
      <c r="P1501" s="132" t="n">
        <v>2</v>
      </c>
      <c r="Q1501" s="132" t="n">
        <v>2</v>
      </c>
      <c r="R1501" s="132" t="n">
        <v>0</v>
      </c>
      <c r="S1501" s="132" t="n">
        <v>0</v>
      </c>
      <c r="T1501" s="132" t="n">
        <v>1</v>
      </c>
      <c r="U1501" s="132" t="n">
        <v>0</v>
      </c>
      <c r="V1501" s="132" t="n">
        <v>0</v>
      </c>
      <c r="W1501" s="132" t="n">
        <v>0</v>
      </c>
      <c r="X1501" s="132" t="n">
        <v>0</v>
      </c>
      <c r="Y1501" s="132" t="n">
        <f aca="false">IF(L1501&lt;=2.5,1,IF(L1501&lt;=4.5,2,IF(L1501&lt;=6.5,3,4)))</f>
        <v>2</v>
      </c>
      <c r="Z1501" s="132" t="n">
        <f aca="false">IF(R1501=1,35,IF(S1501=1,64,IF(T1501=1,IF(Y1501=1,85,104),IF(U1501=1,IF(Y1501=1,124,152),IF(V1501=1,(IF(Y1501=1,146,IF(Y1501=2,178,263))),IF(W1501=1,(IF(Y1501=1,178,IF(Y1501=2,218,321))),IF(X1501=1,IF(Y1501=1,190,IF(Y1501=2,242,IF(Y1501=3,357,896))))))))))</f>
        <v>104</v>
      </c>
      <c r="AA1501" s="146" t="n">
        <f aca="false">Z1501*F1501</f>
        <v>3799066.062168</v>
      </c>
      <c r="AB1501" s="141" t="n">
        <v>0</v>
      </c>
      <c r="AC1501" s="136" t="s">
        <v>125</v>
      </c>
    </row>
    <row r="1502" customFormat="false" ht="13.8" hidden="false" customHeight="false" outlineLevel="0" collapsed="false">
      <c r="A1502" s="136" t="n">
        <v>1501</v>
      </c>
      <c r="B1502" s="132" t="n">
        <v>294129.254492</v>
      </c>
      <c r="C1502" s="132" t="n">
        <v>5049980.18168</v>
      </c>
      <c r="D1502" s="132" t="s">
        <v>1037</v>
      </c>
      <c r="E1502" s="147" t="n">
        <v>3388.5</v>
      </c>
      <c r="F1502" s="144" t="n">
        <f aca="false">E1502*10.76391</f>
        <v>36473.509035</v>
      </c>
      <c r="G1502" s="132" t="s">
        <v>278</v>
      </c>
      <c r="H1502" s="132" t="n">
        <v>3</v>
      </c>
      <c r="I1502" s="132" t="n">
        <v>9</v>
      </c>
      <c r="J1502" s="132" t="n">
        <f aca="false">IF(L1502=13.5,IF(X1502=1,12,9),-0.392532+1.267037*L1502+0.472239*X1502+0.58658*W1502+0.089417*V1502+0.531633*U1502+0.337883*T1502-0.403545*S1502)</f>
        <v>5.539108</v>
      </c>
      <c r="K1502" s="145" t="n">
        <f aca="false">IF(I1502=0,J1502,I1502)</f>
        <v>9</v>
      </c>
      <c r="L1502" s="132" t="n">
        <v>5</v>
      </c>
      <c r="M1502" s="132" t="n">
        <v>4</v>
      </c>
      <c r="N1502" s="132" t="n">
        <v>15</v>
      </c>
      <c r="O1502" s="132" t="s">
        <v>151</v>
      </c>
      <c r="P1502" s="132" t="n">
        <v>2</v>
      </c>
      <c r="Q1502" s="132" t="n">
        <v>2</v>
      </c>
      <c r="R1502" s="132" t="n">
        <v>0</v>
      </c>
      <c r="S1502" s="132" t="n">
        <v>1</v>
      </c>
      <c r="T1502" s="132" t="n">
        <v>0</v>
      </c>
      <c r="U1502" s="132" t="n">
        <v>0</v>
      </c>
      <c r="V1502" s="132" t="n">
        <v>0</v>
      </c>
      <c r="W1502" s="132" t="n">
        <v>0</v>
      </c>
      <c r="X1502" s="132" t="n">
        <v>0</v>
      </c>
      <c r="Y1502" s="132" t="n">
        <f aca="false">IF(L1502&lt;=2.5,1,IF(L1502&lt;=4.5,2,IF(L1502&lt;=6.5,3,4)))</f>
        <v>3</v>
      </c>
      <c r="Z1502" s="132" t="n">
        <f aca="false">IF(R1502=1,35,IF(S1502=1,64,IF(T1502=1,IF(Y1502=1,85,104),IF(U1502=1,IF(Y1502=1,124,152),IF(V1502=1,(IF(Y1502=1,146,IF(Y1502=2,178,263))),IF(W1502=1,(IF(Y1502=1,178,IF(Y1502=2,218,321))),IF(X1502=1,IF(Y1502=1,190,IF(Y1502=2,242,IF(Y1502=3,357,896))))))))))</f>
        <v>64</v>
      </c>
      <c r="AA1502" s="146" t="n">
        <f aca="false">Z1502*F1502</f>
        <v>2334304.57824</v>
      </c>
      <c r="AB1502" s="141" t="n">
        <v>0</v>
      </c>
      <c r="AC1502" s="136" t="s">
        <v>125</v>
      </c>
    </row>
    <row r="1503" customFormat="false" ht="13.8" hidden="false" customHeight="false" outlineLevel="0" collapsed="false">
      <c r="A1503" s="136" t="n">
        <v>1502</v>
      </c>
      <c r="B1503" s="132" t="n">
        <v>280804.900346</v>
      </c>
      <c r="C1503" s="132" t="n">
        <v>5041124.23306</v>
      </c>
      <c r="D1503" s="132" t="s">
        <v>1038</v>
      </c>
      <c r="E1503" s="147" t="n">
        <v>3387.3</v>
      </c>
      <c r="F1503" s="144" t="n">
        <f aca="false">E1503*10.76391</f>
        <v>36460.592343</v>
      </c>
      <c r="G1503" s="132" t="s">
        <v>451</v>
      </c>
      <c r="H1503" s="132" t="n">
        <v>0</v>
      </c>
      <c r="I1503" s="132" t="n">
        <v>0</v>
      </c>
      <c r="J1503" s="132" t="n">
        <f aca="false">IF(L1503=13.5,IF(X1503=1,12,9),-0.392532+1.267037*L1503+0.472239*X1503+0.58658*W1503+0.089417*V1503+0.531633*U1503+0.337883*T1503-0.403545*S1503)</f>
        <v>3.408579</v>
      </c>
      <c r="K1503" s="145" t="n">
        <f aca="false">IF(I1503=0,J1503,I1503)</f>
        <v>3.408579</v>
      </c>
      <c r="L1503" s="132" t="n">
        <v>3</v>
      </c>
      <c r="M1503" s="132" t="n">
        <v>1</v>
      </c>
      <c r="N1503" s="132" t="n">
        <v>10</v>
      </c>
      <c r="O1503" s="132" t="s">
        <v>150</v>
      </c>
      <c r="P1503" s="132" t="n">
        <v>1.5</v>
      </c>
      <c r="Q1503" s="132" t="n">
        <v>1.5</v>
      </c>
      <c r="R1503" s="132" t="n">
        <v>1</v>
      </c>
      <c r="S1503" s="132" t="n">
        <v>0</v>
      </c>
      <c r="T1503" s="132" t="n">
        <v>0</v>
      </c>
      <c r="U1503" s="132" t="n">
        <v>0</v>
      </c>
      <c r="V1503" s="132" t="n">
        <v>0</v>
      </c>
      <c r="W1503" s="132" t="n">
        <v>0</v>
      </c>
      <c r="X1503" s="132" t="n">
        <v>0</v>
      </c>
      <c r="Y1503" s="132" t="n">
        <f aca="false">IF(L1503&lt;=2.5,1,IF(L1503&lt;=4.5,2,IF(L1503&lt;=6.5,3,4)))</f>
        <v>2</v>
      </c>
      <c r="Z1503" s="132" t="n">
        <f aca="false">IF(R1503=1,35,IF(S1503=1,64,IF(T1503=1,IF(Y1503=1,85,104),IF(U1503=1,IF(Y1503=1,124,152),IF(V1503=1,(IF(Y1503=1,146,IF(Y1503=2,178,263))),IF(W1503=1,(IF(Y1503=1,178,IF(Y1503=2,218,321))),IF(X1503=1,IF(Y1503=1,190,IF(Y1503=2,242,IF(Y1503=3,357,896))))))))))</f>
        <v>35</v>
      </c>
      <c r="AA1503" s="146" t="n">
        <f aca="false">Z1503*F1503</f>
        <v>1276120.732005</v>
      </c>
      <c r="AB1503" s="141" t="n">
        <v>1</v>
      </c>
      <c r="AC1503" s="136" t="s">
        <v>191</v>
      </c>
    </row>
    <row r="1504" customFormat="false" ht="13.8" hidden="false" customHeight="false" outlineLevel="0" collapsed="false">
      <c r="A1504" s="136" t="n">
        <v>1503</v>
      </c>
      <c r="B1504" s="132" t="n">
        <v>300287.396412</v>
      </c>
      <c r="C1504" s="132" t="n">
        <v>5038647.10517</v>
      </c>
      <c r="D1504" s="132" t="s">
        <v>1039</v>
      </c>
      <c r="E1504" s="147" t="n">
        <v>3386.3</v>
      </c>
      <c r="F1504" s="144" t="n">
        <f aca="false">E1504*10.76391</f>
        <v>36449.828433</v>
      </c>
      <c r="G1504" s="132" t="s">
        <v>190</v>
      </c>
      <c r="H1504" s="132" t="n">
        <v>0.5</v>
      </c>
      <c r="I1504" s="132" t="n">
        <v>3</v>
      </c>
      <c r="J1504" s="132" t="n">
        <f aca="false">IF(L1504=13.5,IF(X1504=1,12,9),-0.392532+1.267037*L1504+0.472239*X1504+0.58658*W1504+0.089417*V1504+0.531633*U1504+0.337883*T1504-0.403545*S1504)</f>
        <v>2.8644775</v>
      </c>
      <c r="K1504" s="145" t="n">
        <f aca="false">IF(I1504=0,J1504,I1504)</f>
        <v>3</v>
      </c>
      <c r="L1504" s="132" t="n">
        <v>2.5</v>
      </c>
      <c r="M1504" s="132" t="n">
        <v>1</v>
      </c>
      <c r="N1504" s="132" t="n">
        <v>4</v>
      </c>
      <c r="O1504" s="132" t="s">
        <v>154</v>
      </c>
      <c r="P1504" s="132" t="n">
        <v>2</v>
      </c>
      <c r="Q1504" s="132" t="n">
        <v>2.5</v>
      </c>
      <c r="R1504" s="132" t="n">
        <v>0</v>
      </c>
      <c r="S1504" s="132" t="n">
        <v>0</v>
      </c>
      <c r="T1504" s="132" t="n">
        <v>0</v>
      </c>
      <c r="U1504" s="132" t="n">
        <v>0</v>
      </c>
      <c r="V1504" s="132" t="n">
        <v>1</v>
      </c>
      <c r="W1504" s="132" t="n">
        <v>0</v>
      </c>
      <c r="X1504" s="132" t="n">
        <v>0</v>
      </c>
      <c r="Y1504" s="132" t="n">
        <f aca="false">IF(L1504&lt;=2.5,1,IF(L1504&lt;=4.5,2,IF(L1504&lt;=6.5,3,4)))</f>
        <v>1</v>
      </c>
      <c r="Z1504" s="132" t="n">
        <f aca="false">IF(R1504=1,35,IF(S1504=1,64,IF(T1504=1,IF(Y1504=1,85,104),IF(U1504=1,IF(Y1504=1,124,152),IF(V1504=1,(IF(Y1504=1,146,IF(Y1504=2,178,263))),IF(W1504=1,(IF(Y1504=1,178,IF(Y1504=2,218,321))),IF(X1504=1,IF(Y1504=1,190,IF(Y1504=2,242,IF(Y1504=3,357,896))))))))))</f>
        <v>146</v>
      </c>
      <c r="AA1504" s="146" t="n">
        <f aca="false">Z1504*F1504</f>
        <v>5321674.951218</v>
      </c>
      <c r="AB1504" s="141" t="n">
        <v>1</v>
      </c>
      <c r="AC1504" s="136" t="s">
        <v>191</v>
      </c>
    </row>
    <row r="1505" customFormat="false" ht="13.8" hidden="false" customHeight="false" outlineLevel="0" collapsed="false">
      <c r="A1505" s="136" t="n">
        <v>1504</v>
      </c>
      <c r="B1505" s="132" t="n">
        <v>289500.6909</v>
      </c>
      <c r="C1505" s="132" t="n">
        <v>5041122.345</v>
      </c>
      <c r="D1505" s="132" t="s">
        <v>1040</v>
      </c>
      <c r="E1505" s="147" t="n">
        <v>3353.1</v>
      </c>
      <c r="F1505" s="144" t="n">
        <f aca="false">E1505*10.76391</f>
        <v>36092.466621</v>
      </c>
      <c r="G1505" s="132" t="s">
        <v>550</v>
      </c>
      <c r="H1505" s="132" t="n">
        <v>0</v>
      </c>
      <c r="I1505" s="132" t="n">
        <v>0</v>
      </c>
      <c r="J1505" s="132" t="n">
        <f aca="false">IF(L1505=13.5,IF(X1505=1,12,9),-0.392532+1.267037*L1505+0.472239*X1505+0.58658*W1505+0.089417*V1505+0.531633*U1505+0.337883*T1505-0.403545*S1505)</f>
        <v>3.746462</v>
      </c>
      <c r="K1505" s="145" t="n">
        <f aca="false">IF(I1505=0,J1505,I1505)</f>
        <v>3.746462</v>
      </c>
      <c r="L1505" s="132" t="n">
        <v>3</v>
      </c>
      <c r="M1505" s="132" t="n">
        <v>2</v>
      </c>
      <c r="N1505" s="132" t="n">
        <v>10</v>
      </c>
      <c r="O1505" s="132" t="s">
        <v>152</v>
      </c>
      <c r="P1505" s="132" t="n">
        <v>2</v>
      </c>
      <c r="Q1505" s="132" t="n">
        <v>1.5</v>
      </c>
      <c r="R1505" s="132" t="n">
        <v>0</v>
      </c>
      <c r="S1505" s="132" t="n">
        <v>0</v>
      </c>
      <c r="T1505" s="132" t="n">
        <v>1</v>
      </c>
      <c r="U1505" s="132" t="n">
        <v>0</v>
      </c>
      <c r="V1505" s="132" t="n">
        <v>0</v>
      </c>
      <c r="W1505" s="132" t="n">
        <v>0</v>
      </c>
      <c r="X1505" s="132" t="n">
        <v>0</v>
      </c>
      <c r="Y1505" s="132" t="n">
        <f aca="false">IF(L1505&lt;=2.5,1,IF(L1505&lt;=4.5,2,IF(L1505&lt;=6.5,3,4)))</f>
        <v>2</v>
      </c>
      <c r="Z1505" s="132" t="n">
        <f aca="false">IF(R1505=1,35,IF(S1505=1,64,IF(T1505=1,IF(Y1505=1,85,104),IF(U1505=1,IF(Y1505=1,124,152),IF(V1505=1,(IF(Y1505=1,146,IF(Y1505=2,178,263))),IF(W1505=1,(IF(Y1505=1,178,IF(Y1505=2,218,321))),IF(X1505=1,IF(Y1505=1,190,IF(Y1505=2,242,IF(Y1505=3,357,896))))))))))</f>
        <v>104</v>
      </c>
      <c r="AA1505" s="146" t="n">
        <f aca="false">Z1505*F1505</f>
        <v>3753616.528584</v>
      </c>
      <c r="AB1505" s="141" t="n">
        <v>0</v>
      </c>
      <c r="AC1505" s="136" t="s">
        <v>125</v>
      </c>
    </row>
    <row r="1506" customFormat="false" ht="13.8" hidden="false" customHeight="false" outlineLevel="0" collapsed="false">
      <c r="A1506" s="136" t="n">
        <v>1505</v>
      </c>
      <c r="B1506" s="132" t="n">
        <v>289323.648181</v>
      </c>
      <c r="C1506" s="132" t="n">
        <v>5043704.16335</v>
      </c>
      <c r="D1506" s="132" t="s">
        <v>1041</v>
      </c>
      <c r="E1506" s="147" t="n">
        <v>3351.4</v>
      </c>
      <c r="F1506" s="144" t="n">
        <f aca="false">E1506*10.76391</f>
        <v>36074.167974</v>
      </c>
      <c r="G1506" s="132" t="s">
        <v>1030</v>
      </c>
      <c r="H1506" s="132" t="n">
        <v>0</v>
      </c>
      <c r="I1506" s="132" t="n">
        <v>0</v>
      </c>
      <c r="J1506" s="132" t="n">
        <f aca="false">IF(L1506=13.5,IF(X1506=1,12,9),-0.392532+1.267037*L1506+0.472239*X1506+0.58658*W1506+0.089417*V1506+0.531633*U1506+0.337883*T1506-0.403545*S1506)</f>
        <v>1.1044785</v>
      </c>
      <c r="K1506" s="145" t="n">
        <f aca="false">IF(I1506=0,J1506,I1506)</f>
        <v>1.1044785</v>
      </c>
      <c r="L1506" s="132" t="n">
        <v>1.5</v>
      </c>
      <c r="M1506" s="132" t="n">
        <v>1</v>
      </c>
      <c r="N1506" s="132" t="n">
        <v>2</v>
      </c>
      <c r="O1506" s="132" t="s">
        <v>151</v>
      </c>
      <c r="P1506" s="132" t="n">
        <v>2</v>
      </c>
      <c r="Q1506" s="132" t="n">
        <v>1.5</v>
      </c>
      <c r="R1506" s="132" t="n">
        <v>0</v>
      </c>
      <c r="S1506" s="132" t="n">
        <v>1</v>
      </c>
      <c r="T1506" s="132" t="n">
        <v>0</v>
      </c>
      <c r="U1506" s="132" t="n">
        <v>0</v>
      </c>
      <c r="V1506" s="132" t="n">
        <v>0</v>
      </c>
      <c r="W1506" s="132" t="n">
        <v>0</v>
      </c>
      <c r="X1506" s="132" t="n">
        <v>0</v>
      </c>
      <c r="Y1506" s="132" t="n">
        <f aca="false">IF(L1506&lt;=2.5,1,IF(L1506&lt;=4.5,2,IF(L1506&lt;=6.5,3,4)))</f>
        <v>1</v>
      </c>
      <c r="Z1506" s="132" t="n">
        <f aca="false">IF(R1506=1,35,IF(S1506=1,64,IF(T1506=1,IF(Y1506=1,85,104),IF(U1506=1,IF(Y1506=1,124,152),IF(V1506=1,(IF(Y1506=1,146,IF(Y1506=2,178,263))),IF(W1506=1,(IF(Y1506=1,178,IF(Y1506=2,218,321))),IF(X1506=1,IF(Y1506=1,190,IF(Y1506=2,242,IF(Y1506=3,357,896))))))))))</f>
        <v>64</v>
      </c>
      <c r="AA1506" s="146" t="n">
        <f aca="false">Z1506*F1506</f>
        <v>2308746.750336</v>
      </c>
      <c r="AB1506" s="141" t="n">
        <v>1</v>
      </c>
      <c r="AC1506" s="136" t="s">
        <v>125</v>
      </c>
    </row>
    <row r="1507" customFormat="false" ht="13.8" hidden="false" customHeight="false" outlineLevel="0" collapsed="false">
      <c r="A1507" s="136" t="n">
        <v>1506</v>
      </c>
      <c r="B1507" s="132" t="n">
        <v>299513.970661</v>
      </c>
      <c r="C1507" s="132" t="n">
        <v>5038740.60172</v>
      </c>
      <c r="D1507" s="132" t="s">
        <v>1042</v>
      </c>
      <c r="E1507" s="147" t="n">
        <v>3338.2</v>
      </c>
      <c r="F1507" s="144" t="n">
        <f aca="false">E1507*10.76391</f>
        <v>35932.084362</v>
      </c>
      <c r="G1507" s="132" t="s">
        <v>287</v>
      </c>
      <c r="H1507" s="132" t="n">
        <v>2</v>
      </c>
      <c r="I1507" s="132" t="n">
        <v>6</v>
      </c>
      <c r="J1507" s="132" t="n">
        <f aca="false">IF(L1507=13.5,IF(X1507=1,12,9),-0.392532+1.267037*L1507+0.472239*X1507+0.58658*W1507+0.089417*V1507+0.531633*U1507+0.337883*T1507-0.403545*S1507)</f>
        <v>3.880818</v>
      </c>
      <c r="K1507" s="145" t="n">
        <f aca="false">IF(I1507=0,J1507,I1507)</f>
        <v>6</v>
      </c>
      <c r="L1507" s="132" t="n">
        <v>3</v>
      </c>
      <c r="M1507" s="132" t="n">
        <v>2</v>
      </c>
      <c r="N1507" s="132" t="n">
        <v>8</v>
      </c>
      <c r="O1507" s="132" t="s">
        <v>156</v>
      </c>
      <c r="P1507" s="132" t="n">
        <v>2</v>
      </c>
      <c r="Q1507" s="132" t="n">
        <v>2</v>
      </c>
      <c r="R1507" s="132" t="n">
        <v>0</v>
      </c>
      <c r="S1507" s="132" t="n">
        <v>0</v>
      </c>
      <c r="T1507" s="132" t="n">
        <v>0</v>
      </c>
      <c r="U1507" s="132" t="n">
        <v>0</v>
      </c>
      <c r="V1507" s="132" t="n">
        <v>0</v>
      </c>
      <c r="W1507" s="132" t="n">
        <v>0</v>
      </c>
      <c r="X1507" s="132" t="n">
        <v>1</v>
      </c>
      <c r="Y1507" s="132" t="n">
        <f aca="false">IF(L1507&lt;=2.5,1,IF(L1507&lt;=4.5,2,IF(L1507&lt;=6.5,3,4)))</f>
        <v>2</v>
      </c>
      <c r="Z1507" s="132" t="n">
        <f aca="false">IF(R1507=1,35,IF(S1507=1,64,IF(T1507=1,IF(Y1507=1,85,104),IF(U1507=1,IF(Y1507=1,124,152),IF(V1507=1,(IF(Y1507=1,146,IF(Y1507=2,178,263))),IF(W1507=1,(IF(Y1507=1,178,IF(Y1507=2,218,321))),IF(X1507=1,IF(Y1507=1,190,IF(Y1507=2,242,IF(Y1507=3,357,896))))))))))</f>
        <v>242</v>
      </c>
      <c r="AA1507" s="146" t="n">
        <f aca="false">Z1507*F1507</f>
        <v>8695564.415604</v>
      </c>
      <c r="AB1507" s="141" t="n">
        <v>0</v>
      </c>
      <c r="AC1507" s="136" t="s">
        <v>291</v>
      </c>
    </row>
    <row r="1508" customFormat="false" ht="13.8" hidden="false" customHeight="false" outlineLevel="0" collapsed="false">
      <c r="A1508" s="136" t="n">
        <v>1507</v>
      </c>
      <c r="B1508" s="132" t="n">
        <v>298077.9339</v>
      </c>
      <c r="C1508" s="132" t="n">
        <v>5044218.727</v>
      </c>
      <c r="D1508" s="132" t="s">
        <v>1043</v>
      </c>
      <c r="E1508" s="147" t="n">
        <v>3335.9</v>
      </c>
      <c r="F1508" s="144" t="n">
        <f aca="false">E1508*10.76391</f>
        <v>35907.327369</v>
      </c>
      <c r="G1508" s="132" t="s">
        <v>210</v>
      </c>
      <c r="H1508" s="132" t="n">
        <v>0</v>
      </c>
      <c r="I1508" s="132" t="n">
        <v>0</v>
      </c>
      <c r="J1508" s="132" t="n">
        <f aca="false">IF(L1508=13.5,IF(X1508=1,12,9),-0.392532+1.267037*L1508+0.472239*X1508+0.58658*W1508+0.089417*V1508+0.531633*U1508+0.337883*T1508-0.403545*S1508)</f>
        <v>2.8644775</v>
      </c>
      <c r="K1508" s="145" t="n">
        <f aca="false">IF(I1508=0,J1508,I1508)</f>
        <v>2.8644775</v>
      </c>
      <c r="L1508" s="132" t="n">
        <v>2.5</v>
      </c>
      <c r="M1508" s="132" t="n">
        <v>2</v>
      </c>
      <c r="N1508" s="132" t="n">
        <v>4</v>
      </c>
      <c r="O1508" s="132" t="s">
        <v>154</v>
      </c>
      <c r="P1508" s="132" t="n">
        <v>2</v>
      </c>
      <c r="Q1508" s="132" t="n">
        <v>2.5</v>
      </c>
      <c r="R1508" s="132" t="n">
        <v>0</v>
      </c>
      <c r="S1508" s="132" t="n">
        <v>0</v>
      </c>
      <c r="T1508" s="132" t="n">
        <v>0</v>
      </c>
      <c r="U1508" s="132" t="n">
        <v>0</v>
      </c>
      <c r="V1508" s="132" t="n">
        <v>1</v>
      </c>
      <c r="W1508" s="132" t="n">
        <v>0</v>
      </c>
      <c r="X1508" s="132" t="n">
        <v>0</v>
      </c>
      <c r="Y1508" s="132" t="n">
        <f aca="false">IF(L1508&lt;=2.5,1,IF(L1508&lt;=4.5,2,IF(L1508&lt;=6.5,3,4)))</f>
        <v>1</v>
      </c>
      <c r="Z1508" s="132" t="n">
        <f aca="false">IF(R1508=1,35,IF(S1508=1,64,IF(T1508=1,IF(Y1508=1,85,104),IF(U1508=1,IF(Y1508=1,124,152),IF(V1508=1,(IF(Y1508=1,146,IF(Y1508=2,178,263))),IF(W1508=1,(IF(Y1508=1,178,IF(Y1508=2,218,321))),IF(X1508=1,IF(Y1508=1,190,IF(Y1508=2,242,IF(Y1508=3,357,896))))))))))</f>
        <v>146</v>
      </c>
      <c r="AA1508" s="146" t="n">
        <f aca="false">Z1508*F1508</f>
        <v>5242469.795874</v>
      </c>
      <c r="AB1508" s="141" t="n">
        <v>0</v>
      </c>
      <c r="AC1508" s="136" t="s">
        <v>191</v>
      </c>
    </row>
    <row r="1509" customFormat="false" ht="13.8" hidden="false" customHeight="false" outlineLevel="0" collapsed="false">
      <c r="A1509" s="136" t="n">
        <v>1508</v>
      </c>
      <c r="B1509" s="132" t="n">
        <v>277219.705072</v>
      </c>
      <c r="C1509" s="132" t="n">
        <v>5039694.93094</v>
      </c>
      <c r="D1509" s="132" t="s">
        <v>1044</v>
      </c>
      <c r="E1509" s="147" t="n">
        <v>3335.2</v>
      </c>
      <c r="F1509" s="144" t="n">
        <f aca="false">E1509*10.76391</f>
        <v>35899.792632</v>
      </c>
      <c r="G1509" s="132" t="s">
        <v>754</v>
      </c>
      <c r="H1509" s="132" t="n">
        <v>0.2</v>
      </c>
      <c r="I1509" s="132" t="n">
        <v>3</v>
      </c>
      <c r="J1509" s="132" t="n">
        <f aca="false">IF(L1509=13.5,IF(X1509=1,12,9),-0.392532+1.267037*L1509+0.472239*X1509+0.58658*W1509+0.089417*V1509+0.531633*U1509+0.337883*T1509-0.403545*S1509)</f>
        <v>4.0420975</v>
      </c>
      <c r="K1509" s="145" t="n">
        <f aca="false">IF(I1509=0,J1509,I1509)</f>
        <v>3</v>
      </c>
      <c r="L1509" s="132" t="n">
        <v>3.5</v>
      </c>
      <c r="M1509" s="132" t="n">
        <v>1</v>
      </c>
      <c r="N1509" s="132" t="n">
        <v>12</v>
      </c>
      <c r="O1509" s="132" t="s">
        <v>150</v>
      </c>
      <c r="P1509" s="132" t="n">
        <v>2</v>
      </c>
      <c r="Q1509" s="132" t="n">
        <v>1.5</v>
      </c>
      <c r="R1509" s="132" t="n">
        <v>1</v>
      </c>
      <c r="S1509" s="132" t="n">
        <v>0</v>
      </c>
      <c r="T1509" s="132" t="n">
        <v>0</v>
      </c>
      <c r="U1509" s="132" t="n">
        <v>0</v>
      </c>
      <c r="V1509" s="132" t="n">
        <v>0</v>
      </c>
      <c r="W1509" s="132" t="n">
        <v>0</v>
      </c>
      <c r="X1509" s="132" t="n">
        <v>0</v>
      </c>
      <c r="Y1509" s="132" t="n">
        <f aca="false">IF(L1509&lt;=2.5,1,IF(L1509&lt;=4.5,2,IF(L1509&lt;=6.5,3,4)))</f>
        <v>2</v>
      </c>
      <c r="Z1509" s="132" t="n">
        <f aca="false">IF(R1509=1,35,IF(S1509=1,64,IF(T1509=1,IF(Y1509=1,85,104),IF(U1509=1,IF(Y1509=1,124,152),IF(V1509=1,(IF(Y1509=1,146,IF(Y1509=2,178,263))),IF(W1509=1,(IF(Y1509=1,178,IF(Y1509=2,218,321))),IF(X1509=1,IF(Y1509=1,190,IF(Y1509=2,242,IF(Y1509=3,357,896))))))))))</f>
        <v>35</v>
      </c>
      <c r="AA1509" s="146" t="n">
        <f aca="false">Z1509*F1509</f>
        <v>1256492.74212</v>
      </c>
      <c r="AB1509" s="141" t="n">
        <v>0</v>
      </c>
      <c r="AC1509" s="136" t="s">
        <v>126</v>
      </c>
    </row>
    <row r="1510" customFormat="false" ht="13.8" hidden="false" customHeight="false" outlineLevel="0" collapsed="false">
      <c r="A1510" s="136" t="n">
        <v>1509</v>
      </c>
      <c r="B1510" s="132" t="n">
        <v>301435.2363</v>
      </c>
      <c r="C1510" s="132" t="n">
        <v>5045526.877</v>
      </c>
      <c r="D1510" s="132" t="s">
        <v>1045</v>
      </c>
      <c r="E1510" s="147" t="n">
        <v>3326.9</v>
      </c>
      <c r="F1510" s="144" t="n">
        <f aca="false">E1510*10.76391</f>
        <v>35810.452179</v>
      </c>
      <c r="G1510" s="132" t="s">
        <v>227</v>
      </c>
      <c r="H1510" s="132" t="n">
        <v>0</v>
      </c>
      <c r="I1510" s="132" t="n">
        <v>0</v>
      </c>
      <c r="J1510" s="132" t="n">
        <f aca="false">IF(L1510=13.5,IF(X1510=1,12,9),-0.392532+1.267037*L1510+0.472239*X1510+0.58658*W1510+0.089417*V1510+0.531633*U1510+0.337883*T1510-0.403545*S1510)</f>
        <v>3.746462</v>
      </c>
      <c r="K1510" s="145" t="n">
        <f aca="false">IF(I1510=0,J1510,I1510)</f>
        <v>3.746462</v>
      </c>
      <c r="L1510" s="132" t="n">
        <v>3</v>
      </c>
      <c r="M1510" s="132" t="n">
        <v>2</v>
      </c>
      <c r="N1510" s="132" t="n">
        <v>6</v>
      </c>
      <c r="O1510" s="132" t="s">
        <v>152</v>
      </c>
      <c r="P1510" s="132" t="n">
        <v>2</v>
      </c>
      <c r="Q1510" s="132" t="n">
        <v>2</v>
      </c>
      <c r="R1510" s="132" t="n">
        <v>0</v>
      </c>
      <c r="S1510" s="132" t="n">
        <v>0</v>
      </c>
      <c r="T1510" s="132" t="n">
        <v>1</v>
      </c>
      <c r="U1510" s="132" t="n">
        <v>0</v>
      </c>
      <c r="V1510" s="132" t="n">
        <v>0</v>
      </c>
      <c r="W1510" s="132" t="n">
        <v>0</v>
      </c>
      <c r="X1510" s="132" t="n">
        <v>0</v>
      </c>
      <c r="Y1510" s="132" t="n">
        <f aca="false">IF(L1510&lt;=2.5,1,IF(L1510&lt;=4.5,2,IF(L1510&lt;=6.5,3,4)))</f>
        <v>2</v>
      </c>
      <c r="Z1510" s="132" t="n">
        <f aca="false">IF(R1510=1,35,IF(S1510=1,64,IF(T1510=1,IF(Y1510=1,85,104),IF(U1510=1,IF(Y1510=1,124,152),IF(V1510=1,(IF(Y1510=1,146,IF(Y1510=2,178,263))),IF(W1510=1,(IF(Y1510=1,178,IF(Y1510=2,218,321))),IF(X1510=1,IF(Y1510=1,190,IF(Y1510=2,242,IF(Y1510=3,357,896))))))))))</f>
        <v>104</v>
      </c>
      <c r="AA1510" s="146" t="n">
        <f aca="false">Z1510*F1510</f>
        <v>3724287.026616</v>
      </c>
      <c r="AB1510" s="141" t="n">
        <v>0</v>
      </c>
      <c r="AC1510" s="136" t="s">
        <v>125</v>
      </c>
    </row>
    <row r="1511" customFormat="false" ht="13.8" hidden="false" customHeight="false" outlineLevel="0" collapsed="false">
      <c r="A1511" s="136" t="n">
        <v>1510</v>
      </c>
      <c r="B1511" s="132" t="n">
        <v>292555.792636</v>
      </c>
      <c r="C1511" s="132" t="n">
        <v>5045818.18701</v>
      </c>
      <c r="D1511" s="132" t="s">
        <v>1046</v>
      </c>
      <c r="E1511" s="147" t="n">
        <v>3313</v>
      </c>
      <c r="F1511" s="144" t="n">
        <f aca="false">E1511*10.76391</f>
        <v>35660.83383</v>
      </c>
      <c r="G1511" s="132" t="s">
        <v>493</v>
      </c>
      <c r="H1511" s="132" t="n">
        <v>0</v>
      </c>
      <c r="I1511" s="132" t="n">
        <v>0</v>
      </c>
      <c r="J1511" s="132" t="n">
        <f aca="false">IF(L1511=13.5,IF(X1511=1,12,9),-0.392532+1.267037*L1511+0.472239*X1511+0.58658*W1511+0.089417*V1511+0.531633*U1511+0.337883*T1511-0.403545*S1511)</f>
        <v>2.479425</v>
      </c>
      <c r="K1511" s="145" t="n">
        <f aca="false">IF(I1511=0,J1511,I1511)</f>
        <v>2.479425</v>
      </c>
      <c r="L1511" s="132" t="n">
        <v>2</v>
      </c>
      <c r="M1511" s="132" t="n">
        <v>1</v>
      </c>
      <c r="N1511" s="132" t="n">
        <v>3</v>
      </c>
      <c r="O1511" s="132" t="s">
        <v>152</v>
      </c>
      <c r="P1511" s="132" t="n">
        <v>2</v>
      </c>
      <c r="Q1511" s="132" t="n">
        <v>2.5</v>
      </c>
      <c r="R1511" s="132" t="n">
        <v>0</v>
      </c>
      <c r="S1511" s="132" t="n">
        <v>0</v>
      </c>
      <c r="T1511" s="132" t="n">
        <v>1</v>
      </c>
      <c r="U1511" s="132" t="n">
        <v>0</v>
      </c>
      <c r="V1511" s="132" t="n">
        <v>0</v>
      </c>
      <c r="W1511" s="132" t="n">
        <v>0</v>
      </c>
      <c r="X1511" s="132" t="n">
        <v>0</v>
      </c>
      <c r="Y1511" s="132" t="n">
        <f aca="false">IF(L1511&lt;=2.5,1,IF(L1511&lt;=4.5,2,IF(L1511&lt;=6.5,3,4)))</f>
        <v>1</v>
      </c>
      <c r="Z1511" s="132" t="n">
        <f aca="false">IF(R1511=1,35,IF(S1511=1,64,IF(T1511=1,IF(Y1511=1,85,104),IF(U1511=1,IF(Y1511=1,124,152),IF(V1511=1,(IF(Y1511=1,146,IF(Y1511=2,178,263))),IF(W1511=1,(IF(Y1511=1,178,IF(Y1511=2,218,321))),IF(X1511=1,IF(Y1511=1,190,IF(Y1511=2,242,IF(Y1511=3,357,896))))))))))</f>
        <v>85</v>
      </c>
      <c r="AA1511" s="146" t="n">
        <f aca="false">Z1511*F1511</f>
        <v>3031170.87555</v>
      </c>
      <c r="AB1511" s="141" t="n">
        <v>0</v>
      </c>
      <c r="AC1511" s="136" t="s">
        <v>125</v>
      </c>
    </row>
    <row r="1512" customFormat="false" ht="13.8" hidden="false" customHeight="false" outlineLevel="0" collapsed="false">
      <c r="A1512" s="136" t="n">
        <v>1511</v>
      </c>
      <c r="B1512" s="132" t="n">
        <v>299029.019991</v>
      </c>
      <c r="C1512" s="132" t="n">
        <v>5050300.14952</v>
      </c>
      <c r="D1512" s="132" t="s">
        <v>1047</v>
      </c>
      <c r="E1512" s="147" t="n">
        <v>3306.6</v>
      </c>
      <c r="F1512" s="144" t="n">
        <f aca="false">E1512*10.76391</f>
        <v>35591.944806</v>
      </c>
      <c r="G1512" s="132" t="s">
        <v>207</v>
      </c>
      <c r="H1512" s="132" t="n">
        <v>0.5</v>
      </c>
      <c r="I1512" s="132" t="n">
        <v>3</v>
      </c>
      <c r="J1512" s="132" t="n">
        <f aca="false">IF(L1512=13.5,IF(X1512=1,12,9),-0.392532+1.267037*L1512+0.472239*X1512+0.58658*W1512+0.089417*V1512+0.531633*U1512+0.337883*T1512-0.403545*S1512)</f>
        <v>2.3715155</v>
      </c>
      <c r="K1512" s="145" t="n">
        <f aca="false">IF(I1512=0,J1512,I1512)</f>
        <v>3</v>
      </c>
      <c r="L1512" s="132" t="n">
        <v>2.5</v>
      </c>
      <c r="M1512" s="132" t="n">
        <v>1</v>
      </c>
      <c r="N1512" s="132" t="n">
        <v>6</v>
      </c>
      <c r="O1512" s="132" t="s">
        <v>151</v>
      </c>
      <c r="P1512" s="132" t="n">
        <v>2</v>
      </c>
      <c r="Q1512" s="132" t="n">
        <v>2</v>
      </c>
      <c r="R1512" s="132" t="n">
        <v>0</v>
      </c>
      <c r="S1512" s="132" t="n">
        <v>1</v>
      </c>
      <c r="T1512" s="132" t="n">
        <v>0</v>
      </c>
      <c r="U1512" s="132" t="n">
        <v>0</v>
      </c>
      <c r="V1512" s="132" t="n">
        <v>0</v>
      </c>
      <c r="W1512" s="132" t="n">
        <v>0</v>
      </c>
      <c r="X1512" s="132" t="n">
        <v>0</v>
      </c>
      <c r="Y1512" s="132" t="n">
        <f aca="false">IF(L1512&lt;=2.5,1,IF(L1512&lt;=4.5,2,IF(L1512&lt;=6.5,3,4)))</f>
        <v>1</v>
      </c>
      <c r="Z1512" s="132" t="n">
        <f aca="false">IF(R1512=1,35,IF(S1512=1,64,IF(T1512=1,IF(Y1512=1,85,104),IF(U1512=1,IF(Y1512=1,124,152),IF(V1512=1,(IF(Y1512=1,146,IF(Y1512=2,178,263))),IF(W1512=1,(IF(Y1512=1,178,IF(Y1512=2,218,321))),IF(X1512=1,IF(Y1512=1,190,IF(Y1512=2,242,IF(Y1512=3,357,896))))))))))</f>
        <v>64</v>
      </c>
      <c r="AA1512" s="146" t="n">
        <f aca="false">Z1512*F1512</f>
        <v>2277884.467584</v>
      </c>
      <c r="AB1512" s="141" t="n">
        <v>0</v>
      </c>
      <c r="AC1512" s="136" t="s">
        <v>125</v>
      </c>
    </row>
    <row r="1513" customFormat="false" ht="13.8" hidden="false" customHeight="false" outlineLevel="0" collapsed="false">
      <c r="A1513" s="136" t="n">
        <v>1512</v>
      </c>
      <c r="B1513" s="132" t="n">
        <v>299977.362393</v>
      </c>
      <c r="C1513" s="132" t="n">
        <v>5040545.09277</v>
      </c>
      <c r="D1513" s="132" t="s">
        <v>1048</v>
      </c>
      <c r="E1513" s="147" t="n">
        <v>3301.6</v>
      </c>
      <c r="F1513" s="144" t="n">
        <f aca="false">E1513*10.76391</f>
        <v>35538.125256</v>
      </c>
      <c r="G1513" s="132" t="s">
        <v>466</v>
      </c>
      <c r="H1513" s="132" t="n">
        <v>0</v>
      </c>
      <c r="I1513" s="132" t="n">
        <v>12</v>
      </c>
      <c r="J1513" s="132" t="n">
        <f aca="false">IF(L1513=13.5,IF(X1513=1,12,9),-0.392532+1.267037*L1513+0.472239*X1513+0.58658*W1513+0.089417*V1513+0.531633*U1513+0.337883*T1513-0.403545*S1513)</f>
        <v>12</v>
      </c>
      <c r="K1513" s="145" t="n">
        <f aca="false">IF(I1513=0,J1513,I1513)</f>
        <v>12</v>
      </c>
      <c r="L1513" s="132" t="n">
        <v>13.5</v>
      </c>
      <c r="M1513" s="132" t="n">
        <v>0</v>
      </c>
      <c r="N1513" s="132" t="n">
        <v>0</v>
      </c>
      <c r="O1513" s="132" t="s">
        <v>156</v>
      </c>
      <c r="P1513" s="132" t="n">
        <v>0</v>
      </c>
      <c r="Q1513" s="132" t="n">
        <v>0</v>
      </c>
      <c r="R1513" s="132" t="n">
        <v>0</v>
      </c>
      <c r="S1513" s="132" t="n">
        <v>0</v>
      </c>
      <c r="T1513" s="132" t="n">
        <v>0</v>
      </c>
      <c r="U1513" s="132" t="n">
        <v>0</v>
      </c>
      <c r="V1513" s="132" t="n">
        <v>0</v>
      </c>
      <c r="W1513" s="132" t="n">
        <v>0</v>
      </c>
      <c r="X1513" s="132" t="n">
        <v>1</v>
      </c>
      <c r="Y1513" s="132" t="n">
        <f aca="false">IF(L1513&lt;=2.5,1,IF(L1513&lt;=4.5,2,IF(L1513&lt;=6.5,3,4)))</f>
        <v>4</v>
      </c>
      <c r="Z1513" s="132" t="n">
        <f aca="false">IF(R1513=1,35,IF(S1513=1,64,IF(T1513=1,IF(Y1513=1,85,104),IF(U1513=1,IF(Y1513=1,124,152),IF(V1513=1,(IF(Y1513=1,146,IF(Y1513=2,178,263))),IF(W1513=1,(IF(Y1513=1,178,IF(Y1513=2,218,321))),IF(X1513=1,IF(Y1513=1,190,IF(Y1513=2,242,IF(Y1513=3,357,896))))))))))</f>
        <v>896</v>
      </c>
      <c r="AA1513" s="146" t="n">
        <f aca="false">Z1513*F1513</f>
        <v>31842160.229376</v>
      </c>
      <c r="AB1513" s="141" t="n">
        <v>1</v>
      </c>
      <c r="AC1513" s="136" t="s">
        <v>291</v>
      </c>
    </row>
    <row r="1514" customFormat="false" ht="13.8" hidden="false" customHeight="false" outlineLevel="0" collapsed="false">
      <c r="A1514" s="136" t="n">
        <v>1513</v>
      </c>
      <c r="B1514" s="132" t="n">
        <v>295445.295</v>
      </c>
      <c r="C1514" s="132" t="n">
        <v>5043106.629</v>
      </c>
      <c r="D1514" s="132" t="s">
        <v>1049</v>
      </c>
      <c r="E1514" s="147" t="n">
        <v>3299.9</v>
      </c>
      <c r="F1514" s="144" t="n">
        <f aca="false">E1514*10.76391</f>
        <v>35519.826609</v>
      </c>
      <c r="G1514" s="132" t="s">
        <v>1050</v>
      </c>
      <c r="H1514" s="132" t="n">
        <v>1</v>
      </c>
      <c r="I1514" s="132" t="n">
        <v>3</v>
      </c>
      <c r="J1514" s="132" t="n">
        <f aca="false">IF(L1514=13.5,IF(X1514=1,12,9),-0.392532+1.267037*L1514+0.472239*X1514+0.58658*W1514+0.089417*V1514+0.531633*U1514+0.337883*T1514-0.403545*S1514)</f>
        <v>3.3066935</v>
      </c>
      <c r="K1514" s="145" t="n">
        <f aca="false">IF(I1514=0,J1514,I1514)</f>
        <v>3</v>
      </c>
      <c r="L1514" s="132" t="n">
        <v>2.5</v>
      </c>
      <c r="M1514" s="132" t="n">
        <v>2</v>
      </c>
      <c r="N1514" s="132" t="n">
        <v>4</v>
      </c>
      <c r="O1514" s="132" t="s">
        <v>153</v>
      </c>
      <c r="P1514" s="132" t="n">
        <v>2</v>
      </c>
      <c r="Q1514" s="132" t="n">
        <v>2.5</v>
      </c>
      <c r="R1514" s="132" t="n">
        <v>0</v>
      </c>
      <c r="S1514" s="132" t="n">
        <v>0</v>
      </c>
      <c r="T1514" s="132" t="n">
        <v>0</v>
      </c>
      <c r="U1514" s="132" t="n">
        <v>1</v>
      </c>
      <c r="V1514" s="132" t="n">
        <v>0</v>
      </c>
      <c r="W1514" s="132" t="n">
        <v>0</v>
      </c>
      <c r="X1514" s="132" t="n">
        <v>0</v>
      </c>
      <c r="Y1514" s="132" t="n">
        <f aca="false">IF(L1514&lt;=2.5,1,IF(L1514&lt;=4.5,2,IF(L1514&lt;=6.5,3,4)))</f>
        <v>1</v>
      </c>
      <c r="Z1514" s="132" t="n">
        <f aca="false">IF(R1514=1,35,IF(S1514=1,64,IF(T1514=1,IF(Y1514=1,85,104),IF(U1514=1,IF(Y1514=1,124,152),IF(V1514=1,(IF(Y1514=1,146,IF(Y1514=2,178,263))),IF(W1514=1,(IF(Y1514=1,178,IF(Y1514=2,218,321))),IF(X1514=1,IF(Y1514=1,190,IF(Y1514=2,242,IF(Y1514=3,357,896))))))))))</f>
        <v>124</v>
      </c>
      <c r="AA1514" s="146" t="n">
        <f aca="false">Z1514*F1514</f>
        <v>4404458.499516</v>
      </c>
      <c r="AB1514" s="141" t="n">
        <v>0</v>
      </c>
      <c r="AC1514" s="136" t="s">
        <v>191</v>
      </c>
    </row>
    <row r="1515" customFormat="false" ht="13.8" hidden="false" customHeight="false" outlineLevel="0" collapsed="false">
      <c r="A1515" s="136" t="n">
        <v>1514</v>
      </c>
      <c r="B1515" s="132" t="n">
        <v>292486.302</v>
      </c>
      <c r="C1515" s="132" t="n">
        <v>5039833.405</v>
      </c>
      <c r="D1515" s="132" t="s">
        <v>1051</v>
      </c>
      <c r="E1515" s="147" t="n">
        <v>3299.3</v>
      </c>
      <c r="F1515" s="144" t="n">
        <f aca="false">E1515*10.76391</f>
        <v>35513.368263</v>
      </c>
      <c r="G1515" s="132" t="s">
        <v>262</v>
      </c>
      <c r="H1515" s="132" t="n">
        <v>1</v>
      </c>
      <c r="I1515" s="132" t="n">
        <v>6</v>
      </c>
      <c r="J1515" s="132" t="n">
        <f aca="false">IF(L1515=13.5,IF(X1515=1,12,9),-0.392532+1.267037*L1515+0.472239*X1515+0.58658*W1515+0.089417*V1515+0.531633*U1515+0.337883*T1515-0.403545*S1515)</f>
        <v>5.013499</v>
      </c>
      <c r="K1515" s="145" t="n">
        <f aca="false">IF(I1515=0,J1515,I1515)</f>
        <v>6</v>
      </c>
      <c r="L1515" s="132" t="n">
        <v>4</v>
      </c>
      <c r="M1515" s="132" t="n">
        <v>2</v>
      </c>
      <c r="N1515" s="132" t="n">
        <v>12</v>
      </c>
      <c r="O1515" s="132" t="s">
        <v>152</v>
      </c>
      <c r="P1515" s="132" t="n">
        <v>2</v>
      </c>
      <c r="Q1515" s="132" t="n">
        <v>2.5</v>
      </c>
      <c r="R1515" s="132" t="n">
        <v>0</v>
      </c>
      <c r="S1515" s="132" t="n">
        <v>0</v>
      </c>
      <c r="T1515" s="132" t="n">
        <v>1</v>
      </c>
      <c r="U1515" s="132" t="n">
        <v>0</v>
      </c>
      <c r="V1515" s="132" t="n">
        <v>0</v>
      </c>
      <c r="W1515" s="132" t="n">
        <v>0</v>
      </c>
      <c r="X1515" s="132" t="n">
        <v>0</v>
      </c>
      <c r="Y1515" s="132" t="n">
        <f aca="false">IF(L1515&lt;=2.5,1,IF(L1515&lt;=4.5,2,IF(L1515&lt;=6.5,3,4)))</f>
        <v>2</v>
      </c>
      <c r="Z1515" s="132" t="n">
        <f aca="false">IF(R1515=1,35,IF(S1515=1,64,IF(T1515=1,IF(Y1515=1,85,104),IF(U1515=1,IF(Y1515=1,124,152),IF(V1515=1,(IF(Y1515=1,146,IF(Y1515=2,178,263))),IF(W1515=1,(IF(Y1515=1,178,IF(Y1515=2,218,321))),IF(X1515=1,IF(Y1515=1,190,IF(Y1515=2,242,IF(Y1515=3,357,896))))))))))</f>
        <v>104</v>
      </c>
      <c r="AA1515" s="146" t="n">
        <f aca="false">Z1515*F1515</f>
        <v>3693390.299352</v>
      </c>
      <c r="AB1515" s="141" t="n">
        <v>0</v>
      </c>
      <c r="AC1515" s="136" t="s">
        <v>125</v>
      </c>
    </row>
    <row r="1516" customFormat="false" ht="13.8" hidden="false" customHeight="false" outlineLevel="0" collapsed="false">
      <c r="A1516" s="136" t="n">
        <v>1515</v>
      </c>
      <c r="B1516" s="132" t="n">
        <v>294983.6724</v>
      </c>
      <c r="C1516" s="132" t="n">
        <v>5041827.96</v>
      </c>
      <c r="D1516" s="132" t="s">
        <v>1052</v>
      </c>
      <c r="E1516" s="147" t="n">
        <v>3297.7</v>
      </c>
      <c r="F1516" s="144" t="n">
        <f aca="false">E1516*10.76391</f>
        <v>35496.146007</v>
      </c>
      <c r="G1516" s="132" t="s">
        <v>293</v>
      </c>
      <c r="H1516" s="132" t="n">
        <v>0</v>
      </c>
      <c r="I1516" s="132" t="n">
        <v>0</v>
      </c>
      <c r="J1516" s="132" t="n">
        <f aca="false">IF(L1516=13.5,IF(X1516=1,12,9),-0.392532+1.267037*L1516+0.472239*X1516+0.58658*W1516+0.089417*V1516+0.531633*U1516+0.337883*T1516-0.403545*S1516)</f>
        <v>5.262196</v>
      </c>
      <c r="K1516" s="145" t="n">
        <f aca="false">IF(I1516=0,J1516,I1516)</f>
        <v>5.262196</v>
      </c>
      <c r="L1516" s="132" t="n">
        <v>4</v>
      </c>
      <c r="M1516" s="132" t="n">
        <v>2</v>
      </c>
      <c r="N1516" s="132" t="n">
        <v>12</v>
      </c>
      <c r="O1516" s="132" t="s">
        <v>155</v>
      </c>
      <c r="P1516" s="132" t="n">
        <v>2</v>
      </c>
      <c r="Q1516" s="132" t="n">
        <v>2.5</v>
      </c>
      <c r="R1516" s="132" t="n">
        <v>0</v>
      </c>
      <c r="S1516" s="132" t="n">
        <v>0</v>
      </c>
      <c r="T1516" s="132" t="n">
        <v>0</v>
      </c>
      <c r="U1516" s="132" t="n">
        <v>0</v>
      </c>
      <c r="V1516" s="132" t="n">
        <v>0</v>
      </c>
      <c r="W1516" s="132" t="n">
        <v>1</v>
      </c>
      <c r="X1516" s="132" t="n">
        <v>0</v>
      </c>
      <c r="Y1516" s="132" t="n">
        <f aca="false">IF(L1516&lt;=2.5,1,IF(L1516&lt;=4.5,2,IF(L1516&lt;=6.5,3,4)))</f>
        <v>2</v>
      </c>
      <c r="Z1516" s="132" t="n">
        <f aca="false">IF(R1516=1,35,IF(S1516=1,64,IF(T1516=1,IF(Y1516=1,85,104),IF(U1516=1,IF(Y1516=1,124,152),IF(V1516=1,(IF(Y1516=1,146,IF(Y1516=2,178,263))),IF(W1516=1,(IF(Y1516=1,178,IF(Y1516=2,218,321))),IF(X1516=1,IF(Y1516=1,190,IF(Y1516=2,242,IF(Y1516=3,357,896))))))))))</f>
        <v>218</v>
      </c>
      <c r="AA1516" s="146" t="n">
        <f aca="false">Z1516*F1516</f>
        <v>7738159.829526</v>
      </c>
      <c r="AB1516" s="141" t="n">
        <v>1</v>
      </c>
      <c r="AC1516" s="136" t="s">
        <v>191</v>
      </c>
    </row>
    <row r="1517" customFormat="false" ht="13.8" hidden="false" customHeight="false" outlineLevel="0" collapsed="false">
      <c r="A1517" s="136" t="n">
        <v>1516</v>
      </c>
      <c r="B1517" s="132" t="n">
        <v>302111.939532</v>
      </c>
      <c r="C1517" s="132" t="n">
        <v>5058969.69607</v>
      </c>
      <c r="D1517" s="132" t="s">
        <v>1053</v>
      </c>
      <c r="E1517" s="147" t="n">
        <v>3296.5</v>
      </c>
      <c r="F1517" s="144" t="n">
        <f aca="false">E1517*10.76391</f>
        <v>35483.229315</v>
      </c>
      <c r="G1517" s="132" t="s">
        <v>307</v>
      </c>
      <c r="H1517" s="132" t="n">
        <v>0</v>
      </c>
      <c r="I1517" s="132" t="n">
        <v>0</v>
      </c>
      <c r="J1517" s="132" t="n">
        <f aca="false">IF(L1517=13.5,IF(X1517=1,12,9),-0.392532+1.267037*L1517+0.472239*X1517+0.58658*W1517+0.089417*V1517+0.531633*U1517+0.337883*T1517-0.403545*S1517)</f>
        <v>2.7750605</v>
      </c>
      <c r="K1517" s="145" t="n">
        <f aca="false">IF(I1517=0,J1517,I1517)</f>
        <v>2.7750605</v>
      </c>
      <c r="L1517" s="132" t="n">
        <v>2.5</v>
      </c>
      <c r="M1517" s="132" t="n">
        <v>0</v>
      </c>
      <c r="N1517" s="132" t="n">
        <v>0</v>
      </c>
      <c r="O1517" s="132" t="s">
        <v>150</v>
      </c>
      <c r="P1517" s="132" t="n">
        <v>0</v>
      </c>
      <c r="Q1517" s="132" t="n">
        <v>0</v>
      </c>
      <c r="R1517" s="132" t="n">
        <v>1</v>
      </c>
      <c r="S1517" s="132" t="n">
        <v>0</v>
      </c>
      <c r="T1517" s="132" t="n">
        <v>0</v>
      </c>
      <c r="U1517" s="132" t="n">
        <v>0</v>
      </c>
      <c r="V1517" s="132" t="n">
        <v>0</v>
      </c>
      <c r="W1517" s="132" t="n">
        <v>0</v>
      </c>
      <c r="X1517" s="132" t="n">
        <v>0</v>
      </c>
      <c r="Y1517" s="132" t="n">
        <f aca="false">IF(L1517&lt;=2.5,1,IF(L1517&lt;=4.5,2,IF(L1517&lt;=6.5,3,4)))</f>
        <v>1</v>
      </c>
      <c r="Z1517" s="132" t="n">
        <f aca="false">IF(R1517=1,35,IF(S1517=1,64,IF(T1517=1,IF(Y1517=1,85,104),IF(U1517=1,IF(Y1517=1,124,152),IF(V1517=1,(IF(Y1517=1,146,IF(Y1517=2,178,263))),IF(W1517=1,(IF(Y1517=1,178,IF(Y1517=2,218,321))),IF(X1517=1,IF(Y1517=1,190,IF(Y1517=2,242,IF(Y1517=3,357,896))))))))))</f>
        <v>35</v>
      </c>
      <c r="AA1517" s="146" t="n">
        <f aca="false">Z1517*F1517</f>
        <v>1241913.026025</v>
      </c>
      <c r="AB1517" s="141" t="n">
        <v>0</v>
      </c>
      <c r="AC1517" s="136" t="s">
        <v>126</v>
      </c>
    </row>
    <row r="1518" customFormat="false" ht="13.8" hidden="false" customHeight="false" outlineLevel="0" collapsed="false">
      <c r="A1518" s="136" t="n">
        <v>1517</v>
      </c>
      <c r="B1518" s="132" t="n">
        <v>298289.3839</v>
      </c>
      <c r="C1518" s="132" t="n">
        <v>5044761.92</v>
      </c>
      <c r="D1518" s="132" t="s">
        <v>1054</v>
      </c>
      <c r="E1518" s="147" t="n">
        <v>3293.8</v>
      </c>
      <c r="F1518" s="144" t="n">
        <f aca="false">E1518*10.76391</f>
        <v>35454.166758</v>
      </c>
      <c r="G1518" s="132" t="s">
        <v>198</v>
      </c>
      <c r="H1518" s="132" t="n">
        <v>0</v>
      </c>
      <c r="I1518" s="132" t="n">
        <v>0</v>
      </c>
      <c r="J1518" s="132" t="n">
        <f aca="false">IF(L1518=13.5,IF(X1518=1,12,9),-0.392532+1.267037*L1518+0.472239*X1518+0.58658*W1518+0.089417*V1518+0.531633*U1518+0.337883*T1518-0.403545*S1518)</f>
        <v>3.746462</v>
      </c>
      <c r="K1518" s="145" t="n">
        <f aca="false">IF(I1518=0,J1518,I1518)</f>
        <v>3.746462</v>
      </c>
      <c r="L1518" s="132" t="n">
        <v>3</v>
      </c>
      <c r="M1518" s="132" t="n">
        <v>2</v>
      </c>
      <c r="N1518" s="132" t="n">
        <v>6</v>
      </c>
      <c r="O1518" s="132" t="s">
        <v>152</v>
      </c>
      <c r="P1518" s="132" t="n">
        <v>2</v>
      </c>
      <c r="Q1518" s="132" t="n">
        <v>2.5</v>
      </c>
      <c r="R1518" s="132" t="n">
        <v>0</v>
      </c>
      <c r="S1518" s="132" t="n">
        <v>0</v>
      </c>
      <c r="T1518" s="132" t="n">
        <v>1</v>
      </c>
      <c r="U1518" s="132" t="n">
        <v>0</v>
      </c>
      <c r="V1518" s="132" t="n">
        <v>0</v>
      </c>
      <c r="W1518" s="132" t="n">
        <v>0</v>
      </c>
      <c r="X1518" s="132" t="n">
        <v>0</v>
      </c>
      <c r="Y1518" s="132" t="n">
        <f aca="false">IF(L1518&lt;=2.5,1,IF(L1518&lt;=4.5,2,IF(L1518&lt;=6.5,3,4)))</f>
        <v>2</v>
      </c>
      <c r="Z1518" s="132" t="n">
        <f aca="false">IF(R1518=1,35,IF(S1518=1,64,IF(T1518=1,IF(Y1518=1,85,104),IF(U1518=1,IF(Y1518=1,124,152),IF(V1518=1,(IF(Y1518=1,146,IF(Y1518=2,178,263))),IF(W1518=1,(IF(Y1518=1,178,IF(Y1518=2,218,321))),IF(X1518=1,IF(Y1518=1,190,IF(Y1518=2,242,IF(Y1518=3,357,896))))))))))</f>
        <v>104</v>
      </c>
      <c r="AA1518" s="146" t="n">
        <f aca="false">Z1518*F1518</f>
        <v>3687233.342832</v>
      </c>
      <c r="AB1518" s="141" t="n">
        <v>0</v>
      </c>
      <c r="AC1518" s="136" t="s">
        <v>125</v>
      </c>
    </row>
    <row r="1519" customFormat="false" ht="13.8" hidden="false" customHeight="false" outlineLevel="0" collapsed="false">
      <c r="A1519" s="136" t="n">
        <v>1518</v>
      </c>
      <c r="B1519" s="132" t="n">
        <v>295551.5088</v>
      </c>
      <c r="C1519" s="132" t="n">
        <v>5035864.687</v>
      </c>
      <c r="D1519" s="132" t="s">
        <v>1055</v>
      </c>
      <c r="E1519" s="147" t="n">
        <v>3293.7</v>
      </c>
      <c r="F1519" s="144" t="n">
        <f aca="false">E1519*10.76391</f>
        <v>35453.090367</v>
      </c>
      <c r="G1519" s="132" t="s">
        <v>489</v>
      </c>
      <c r="H1519" s="132" t="n">
        <v>0</v>
      </c>
      <c r="I1519" s="132" t="n">
        <v>0</v>
      </c>
      <c r="J1519" s="132" t="n">
        <f aca="false">IF(L1519=13.5,IF(X1519=1,12,9),-0.392532+1.267037*L1519+0.472239*X1519+0.58658*W1519+0.089417*V1519+0.531633*U1519+0.337883*T1519-0.403545*S1519)</f>
        <v>2.479425</v>
      </c>
      <c r="K1519" s="145" t="n">
        <f aca="false">IF(I1519=0,J1519,I1519)</f>
        <v>2.479425</v>
      </c>
      <c r="L1519" s="132" t="n">
        <v>2</v>
      </c>
      <c r="M1519" s="132" t="n">
        <v>1</v>
      </c>
      <c r="N1519" s="132" t="n">
        <v>4</v>
      </c>
      <c r="O1519" s="132" t="s">
        <v>152</v>
      </c>
      <c r="P1519" s="132" t="n">
        <v>2</v>
      </c>
      <c r="Q1519" s="132" t="n">
        <v>1.5</v>
      </c>
      <c r="R1519" s="132" t="n">
        <v>0</v>
      </c>
      <c r="S1519" s="132" t="n">
        <v>0</v>
      </c>
      <c r="T1519" s="132" t="n">
        <v>1</v>
      </c>
      <c r="U1519" s="132" t="n">
        <v>0</v>
      </c>
      <c r="V1519" s="132" t="n">
        <v>0</v>
      </c>
      <c r="W1519" s="132" t="n">
        <v>0</v>
      </c>
      <c r="X1519" s="132" t="n">
        <v>0</v>
      </c>
      <c r="Y1519" s="132" t="n">
        <f aca="false">IF(L1519&lt;=2.5,1,IF(L1519&lt;=4.5,2,IF(L1519&lt;=6.5,3,4)))</f>
        <v>1</v>
      </c>
      <c r="Z1519" s="132" t="n">
        <f aca="false">IF(R1519=1,35,IF(S1519=1,64,IF(T1519=1,IF(Y1519=1,85,104),IF(U1519=1,IF(Y1519=1,124,152),IF(V1519=1,(IF(Y1519=1,146,IF(Y1519=2,178,263))),IF(W1519=1,(IF(Y1519=1,178,IF(Y1519=2,218,321))),IF(X1519=1,IF(Y1519=1,190,IF(Y1519=2,242,IF(Y1519=3,357,896))))))))))</f>
        <v>85</v>
      </c>
      <c r="AA1519" s="146" t="n">
        <f aca="false">Z1519*F1519</f>
        <v>3013512.681195</v>
      </c>
      <c r="AB1519" s="141" t="n">
        <v>0</v>
      </c>
      <c r="AC1519" s="136" t="s">
        <v>125</v>
      </c>
    </row>
    <row r="1520" customFormat="false" ht="13.8" hidden="false" customHeight="false" outlineLevel="0" collapsed="false">
      <c r="A1520" s="136" t="n">
        <v>1519</v>
      </c>
      <c r="B1520" s="132" t="n">
        <v>277807.53081</v>
      </c>
      <c r="C1520" s="132" t="n">
        <v>5038958.43969</v>
      </c>
      <c r="D1520" s="132" t="s">
        <v>1056</v>
      </c>
      <c r="E1520" s="147" t="n">
        <v>3290.3</v>
      </c>
      <c r="F1520" s="144" t="n">
        <f aca="false">E1520*10.76391</f>
        <v>35416.493073</v>
      </c>
      <c r="G1520" s="132" t="s">
        <v>342</v>
      </c>
      <c r="H1520" s="132" t="n">
        <v>0</v>
      </c>
      <c r="I1520" s="132" t="n">
        <v>0</v>
      </c>
      <c r="J1520" s="132" t="n">
        <f aca="false">IF(L1520=13.5,IF(X1520=1,12,9),-0.392532+1.267037*L1520+0.472239*X1520+0.58658*W1520+0.089417*V1520+0.531633*U1520+0.337883*T1520-0.403545*S1520)</f>
        <v>3.408579</v>
      </c>
      <c r="K1520" s="145" t="n">
        <f aca="false">IF(I1520=0,J1520,I1520)</f>
        <v>3.408579</v>
      </c>
      <c r="L1520" s="132" t="n">
        <v>3</v>
      </c>
      <c r="M1520" s="132" t="n">
        <v>1</v>
      </c>
      <c r="N1520" s="132" t="n">
        <v>8</v>
      </c>
      <c r="O1520" s="132" t="s">
        <v>150</v>
      </c>
      <c r="P1520" s="132" t="n">
        <v>2</v>
      </c>
      <c r="Q1520" s="132" t="n">
        <v>1.5</v>
      </c>
      <c r="R1520" s="132" t="n">
        <v>1</v>
      </c>
      <c r="S1520" s="132" t="n">
        <v>0</v>
      </c>
      <c r="T1520" s="132" t="n">
        <v>0</v>
      </c>
      <c r="U1520" s="132" t="n">
        <v>0</v>
      </c>
      <c r="V1520" s="132" t="n">
        <v>0</v>
      </c>
      <c r="W1520" s="132" t="n">
        <v>0</v>
      </c>
      <c r="X1520" s="132" t="n">
        <v>0</v>
      </c>
      <c r="Y1520" s="132" t="n">
        <f aca="false">IF(L1520&lt;=2.5,1,IF(L1520&lt;=4.5,2,IF(L1520&lt;=6.5,3,4)))</f>
        <v>2</v>
      </c>
      <c r="Z1520" s="132" t="n">
        <f aca="false">IF(R1520=1,35,IF(S1520=1,64,IF(T1520=1,IF(Y1520=1,85,104),IF(U1520=1,IF(Y1520=1,124,152),IF(V1520=1,(IF(Y1520=1,146,IF(Y1520=2,178,263))),IF(W1520=1,(IF(Y1520=1,178,IF(Y1520=2,218,321))),IF(X1520=1,IF(Y1520=1,190,IF(Y1520=2,242,IF(Y1520=3,357,896))))))))))</f>
        <v>35</v>
      </c>
      <c r="AA1520" s="146" t="n">
        <f aca="false">Z1520*F1520</f>
        <v>1239577.257555</v>
      </c>
      <c r="AB1520" s="141" t="n">
        <v>0</v>
      </c>
      <c r="AC1520" s="136" t="s">
        <v>126</v>
      </c>
    </row>
    <row r="1521" customFormat="false" ht="13.8" hidden="false" customHeight="false" outlineLevel="0" collapsed="false">
      <c r="A1521" s="136" t="n">
        <v>1520</v>
      </c>
      <c r="B1521" s="132" t="n">
        <v>299809.638</v>
      </c>
      <c r="C1521" s="132" t="n">
        <v>5044313.433</v>
      </c>
      <c r="D1521" s="132" t="s">
        <v>1057</v>
      </c>
      <c r="E1521" s="147" t="n">
        <v>3285.49</v>
      </c>
      <c r="F1521" s="144" t="n">
        <f aca="false">E1521*10.76391</f>
        <v>35364.7186659</v>
      </c>
      <c r="G1521" s="132" t="s">
        <v>461</v>
      </c>
      <c r="H1521" s="132" t="n">
        <v>1</v>
      </c>
      <c r="I1521" s="132" t="n">
        <v>3</v>
      </c>
      <c r="J1521" s="132" t="n">
        <f aca="false">IF(L1521=13.5,IF(X1521=1,12,9),-0.392532+1.267037*L1521+0.472239*X1521+0.58658*W1521+0.089417*V1521+0.531633*U1521+0.337883*T1521-0.403545*S1521)</f>
        <v>3.497996</v>
      </c>
      <c r="K1521" s="145" t="n">
        <f aca="false">IF(I1521=0,J1521,I1521)</f>
        <v>3</v>
      </c>
      <c r="L1521" s="132" t="n">
        <v>3</v>
      </c>
      <c r="M1521" s="132" t="n">
        <v>2</v>
      </c>
      <c r="N1521" s="132" t="n">
        <v>5</v>
      </c>
      <c r="O1521" s="132" t="s">
        <v>154</v>
      </c>
      <c r="P1521" s="132" t="n">
        <v>2</v>
      </c>
      <c r="Q1521" s="132" t="n">
        <v>2.5</v>
      </c>
      <c r="R1521" s="132" t="n">
        <v>0</v>
      </c>
      <c r="S1521" s="132" t="n">
        <v>0</v>
      </c>
      <c r="T1521" s="132" t="n">
        <v>0</v>
      </c>
      <c r="U1521" s="132" t="n">
        <v>0</v>
      </c>
      <c r="V1521" s="132" t="n">
        <v>1</v>
      </c>
      <c r="W1521" s="132" t="n">
        <v>0</v>
      </c>
      <c r="X1521" s="132" t="n">
        <v>0</v>
      </c>
      <c r="Y1521" s="132" t="n">
        <f aca="false">IF(L1521&lt;=2.5,1,IF(L1521&lt;=4.5,2,IF(L1521&lt;=6.5,3,4)))</f>
        <v>2</v>
      </c>
      <c r="Z1521" s="132" t="n">
        <f aca="false">IF(R1521=1,35,IF(S1521=1,64,IF(T1521=1,IF(Y1521=1,85,104),IF(U1521=1,IF(Y1521=1,124,152),IF(V1521=1,(IF(Y1521=1,146,IF(Y1521=2,178,263))),IF(W1521=1,(IF(Y1521=1,178,IF(Y1521=2,218,321))),IF(X1521=1,IF(Y1521=1,190,IF(Y1521=2,242,IF(Y1521=3,357,896))))))))))</f>
        <v>178</v>
      </c>
      <c r="AA1521" s="146" t="n">
        <f aca="false">Z1521*F1521</f>
        <v>6294919.9225302</v>
      </c>
      <c r="AB1521" s="141" t="n">
        <v>0</v>
      </c>
      <c r="AC1521" s="136" t="s">
        <v>191</v>
      </c>
    </row>
    <row r="1522" customFormat="false" ht="13.8" hidden="false" customHeight="false" outlineLevel="0" collapsed="false">
      <c r="A1522" s="136" t="n">
        <v>1521</v>
      </c>
      <c r="B1522" s="132" t="n">
        <v>287962.641393</v>
      </c>
      <c r="C1522" s="132" t="n">
        <v>5042857.42287</v>
      </c>
      <c r="D1522" s="132" t="s">
        <v>1058</v>
      </c>
      <c r="E1522" s="147" t="n">
        <v>3265.4</v>
      </c>
      <c r="F1522" s="144" t="n">
        <f aca="false">E1522*10.76391</f>
        <v>35148.471714</v>
      </c>
      <c r="G1522" s="132" t="s">
        <v>392</v>
      </c>
      <c r="H1522" s="132" t="n">
        <v>1</v>
      </c>
      <c r="I1522" s="132" t="n">
        <v>3</v>
      </c>
      <c r="J1522" s="132" t="n">
        <f aca="false">IF(L1522=13.5,IF(X1522=1,12,9),-0.392532+1.267037*L1522+0.472239*X1522+0.58658*W1522+0.089417*V1522+0.531633*U1522+0.337883*T1522-0.403545*S1522)</f>
        <v>3.6385525</v>
      </c>
      <c r="K1522" s="145" t="n">
        <f aca="false">IF(I1522=0,J1522,I1522)</f>
        <v>3</v>
      </c>
      <c r="L1522" s="132" t="n">
        <v>3.5</v>
      </c>
      <c r="M1522" s="132" t="n">
        <v>3</v>
      </c>
      <c r="N1522" s="132" t="n">
        <v>6</v>
      </c>
      <c r="O1522" s="132" t="s">
        <v>151</v>
      </c>
      <c r="P1522" s="132" t="n">
        <v>2.5</v>
      </c>
      <c r="Q1522" s="132" t="n">
        <v>2.5</v>
      </c>
      <c r="R1522" s="132" t="n">
        <v>0</v>
      </c>
      <c r="S1522" s="132" t="n">
        <v>1</v>
      </c>
      <c r="T1522" s="132" t="n">
        <v>0</v>
      </c>
      <c r="U1522" s="132" t="n">
        <v>0</v>
      </c>
      <c r="V1522" s="132" t="n">
        <v>0</v>
      </c>
      <c r="W1522" s="132" t="n">
        <v>0</v>
      </c>
      <c r="X1522" s="132" t="n">
        <v>0</v>
      </c>
      <c r="Y1522" s="132" t="n">
        <f aca="false">IF(L1522&lt;=2.5,1,IF(L1522&lt;=4.5,2,IF(L1522&lt;=6.5,3,4)))</f>
        <v>2</v>
      </c>
      <c r="Z1522" s="132" t="n">
        <f aca="false">IF(R1522=1,35,IF(S1522=1,64,IF(T1522=1,IF(Y1522=1,85,104),IF(U1522=1,IF(Y1522=1,124,152),IF(V1522=1,(IF(Y1522=1,146,IF(Y1522=2,178,263))),IF(W1522=1,(IF(Y1522=1,178,IF(Y1522=2,218,321))),IF(X1522=1,IF(Y1522=1,190,IF(Y1522=2,242,IF(Y1522=3,357,896))))))))))</f>
        <v>64</v>
      </c>
      <c r="AA1522" s="146" t="n">
        <f aca="false">Z1522*F1522</f>
        <v>2249502.189696</v>
      </c>
      <c r="AB1522" s="141" t="n">
        <v>1</v>
      </c>
      <c r="AC1522" s="136" t="s">
        <v>125</v>
      </c>
    </row>
    <row r="1523" customFormat="false" ht="13.8" hidden="false" customHeight="false" outlineLevel="0" collapsed="false">
      <c r="A1523" s="136" t="n">
        <v>1522</v>
      </c>
      <c r="B1523" s="132" t="n">
        <v>294245.514342</v>
      </c>
      <c r="C1523" s="132" t="n">
        <v>5049987.29029</v>
      </c>
      <c r="D1523" s="132" t="s">
        <v>1059</v>
      </c>
      <c r="E1523" s="147" t="n">
        <v>3253.1</v>
      </c>
      <c r="F1523" s="144" t="n">
        <f aca="false">E1523*10.76391</f>
        <v>35016.075621</v>
      </c>
      <c r="G1523" s="132" t="s">
        <v>278</v>
      </c>
      <c r="H1523" s="132" t="n">
        <v>3</v>
      </c>
      <c r="I1523" s="132" t="n">
        <v>9</v>
      </c>
      <c r="J1523" s="132" t="n">
        <f aca="false">IF(L1523=13.5,IF(X1523=1,12,9),-0.392532+1.267037*L1523+0.472239*X1523+0.58658*W1523+0.089417*V1523+0.531633*U1523+0.337883*T1523-0.403545*S1523)</f>
        <v>5.539108</v>
      </c>
      <c r="K1523" s="145" t="n">
        <f aca="false">IF(I1523=0,J1523,I1523)</f>
        <v>9</v>
      </c>
      <c r="L1523" s="132" t="n">
        <v>5</v>
      </c>
      <c r="M1523" s="132" t="n">
        <v>4</v>
      </c>
      <c r="N1523" s="132" t="n">
        <v>15</v>
      </c>
      <c r="O1523" s="132" t="s">
        <v>151</v>
      </c>
      <c r="P1523" s="132" t="n">
        <v>2</v>
      </c>
      <c r="Q1523" s="132" t="n">
        <v>2</v>
      </c>
      <c r="R1523" s="132" t="n">
        <v>0</v>
      </c>
      <c r="S1523" s="132" t="n">
        <v>1</v>
      </c>
      <c r="T1523" s="132" t="n">
        <v>0</v>
      </c>
      <c r="U1523" s="132" t="n">
        <v>0</v>
      </c>
      <c r="V1523" s="132" t="n">
        <v>0</v>
      </c>
      <c r="W1523" s="132" t="n">
        <v>0</v>
      </c>
      <c r="X1523" s="132" t="n">
        <v>0</v>
      </c>
      <c r="Y1523" s="132" t="n">
        <f aca="false">IF(L1523&lt;=2.5,1,IF(L1523&lt;=4.5,2,IF(L1523&lt;=6.5,3,4)))</f>
        <v>3</v>
      </c>
      <c r="Z1523" s="132" t="n">
        <f aca="false">IF(R1523=1,35,IF(S1523=1,64,IF(T1523=1,IF(Y1523=1,85,104),IF(U1523=1,IF(Y1523=1,124,152),IF(V1523=1,(IF(Y1523=1,146,IF(Y1523=2,178,263))),IF(W1523=1,(IF(Y1523=1,178,IF(Y1523=2,218,321))),IF(X1523=1,IF(Y1523=1,190,IF(Y1523=2,242,IF(Y1523=3,357,896))))))))))</f>
        <v>64</v>
      </c>
      <c r="AA1523" s="146" t="n">
        <f aca="false">Z1523*F1523</f>
        <v>2241028.839744</v>
      </c>
      <c r="AB1523" s="141" t="n">
        <v>0</v>
      </c>
      <c r="AC1523" s="136" t="s">
        <v>125</v>
      </c>
    </row>
    <row r="1524" customFormat="false" ht="13.8" hidden="false" customHeight="false" outlineLevel="0" collapsed="false">
      <c r="A1524" s="136" t="n">
        <v>1523</v>
      </c>
      <c r="B1524" s="132" t="n">
        <v>288352.800418</v>
      </c>
      <c r="C1524" s="132" t="n">
        <v>5042760.78274</v>
      </c>
      <c r="D1524" s="132" t="s">
        <v>1060</v>
      </c>
      <c r="E1524" s="147" t="n">
        <v>3233.2</v>
      </c>
      <c r="F1524" s="144" t="n">
        <f aca="false">E1524*10.76391</f>
        <v>34801.873812</v>
      </c>
      <c r="G1524" s="132" t="s">
        <v>392</v>
      </c>
      <c r="H1524" s="132" t="n">
        <v>1</v>
      </c>
      <c r="I1524" s="132" t="n">
        <v>3</v>
      </c>
      <c r="J1524" s="132" t="n">
        <f aca="false">IF(L1524=13.5,IF(X1524=1,12,9),-0.392532+1.267037*L1524+0.472239*X1524+0.58658*W1524+0.089417*V1524+0.531633*U1524+0.337883*T1524-0.403545*S1524)</f>
        <v>3.6385525</v>
      </c>
      <c r="K1524" s="145" t="n">
        <f aca="false">IF(I1524=0,J1524,I1524)</f>
        <v>3</v>
      </c>
      <c r="L1524" s="132" t="n">
        <v>3.5</v>
      </c>
      <c r="M1524" s="132" t="n">
        <v>3</v>
      </c>
      <c r="N1524" s="132" t="n">
        <v>6</v>
      </c>
      <c r="O1524" s="132" t="s">
        <v>151</v>
      </c>
      <c r="P1524" s="132" t="n">
        <v>2.5</v>
      </c>
      <c r="Q1524" s="132" t="n">
        <v>2.5</v>
      </c>
      <c r="R1524" s="132" t="n">
        <v>0</v>
      </c>
      <c r="S1524" s="132" t="n">
        <v>1</v>
      </c>
      <c r="T1524" s="132" t="n">
        <v>0</v>
      </c>
      <c r="U1524" s="132" t="n">
        <v>0</v>
      </c>
      <c r="V1524" s="132" t="n">
        <v>0</v>
      </c>
      <c r="W1524" s="132" t="n">
        <v>0</v>
      </c>
      <c r="X1524" s="132" t="n">
        <v>0</v>
      </c>
      <c r="Y1524" s="132" t="n">
        <f aca="false">IF(L1524&lt;=2.5,1,IF(L1524&lt;=4.5,2,IF(L1524&lt;=6.5,3,4)))</f>
        <v>2</v>
      </c>
      <c r="Z1524" s="132" t="n">
        <f aca="false">IF(R1524=1,35,IF(S1524=1,64,IF(T1524=1,IF(Y1524=1,85,104),IF(U1524=1,IF(Y1524=1,124,152),IF(V1524=1,(IF(Y1524=1,146,IF(Y1524=2,178,263))),IF(W1524=1,(IF(Y1524=1,178,IF(Y1524=2,218,321))),IF(X1524=1,IF(Y1524=1,190,IF(Y1524=2,242,IF(Y1524=3,357,896))))))))))</f>
        <v>64</v>
      </c>
      <c r="AA1524" s="146" t="n">
        <f aca="false">Z1524*F1524</f>
        <v>2227319.923968</v>
      </c>
      <c r="AB1524" s="141" t="n">
        <v>1</v>
      </c>
      <c r="AC1524" s="136" t="s">
        <v>125</v>
      </c>
    </row>
    <row r="1525" customFormat="false" ht="13.8" hidden="false" customHeight="false" outlineLevel="0" collapsed="false">
      <c r="A1525" s="136" t="n">
        <v>1524</v>
      </c>
      <c r="B1525" s="132" t="n">
        <v>287231.852734</v>
      </c>
      <c r="C1525" s="132" t="n">
        <v>5043514.98127</v>
      </c>
      <c r="D1525" s="132" t="s">
        <v>1061</v>
      </c>
      <c r="E1525" s="147" t="n">
        <v>3221.8</v>
      </c>
      <c r="F1525" s="144" t="n">
        <f aca="false">E1525*10.76391</f>
        <v>34679.165238</v>
      </c>
      <c r="G1525" s="132" t="s">
        <v>392</v>
      </c>
      <c r="H1525" s="132" t="n">
        <v>1</v>
      </c>
      <c r="I1525" s="132" t="n">
        <v>3</v>
      </c>
      <c r="J1525" s="132" t="n">
        <f aca="false">IF(L1525=13.5,IF(X1525=1,12,9),-0.392532+1.267037*L1525+0.472239*X1525+0.58658*W1525+0.089417*V1525+0.531633*U1525+0.337883*T1525-0.403545*S1525)</f>
        <v>3.6385525</v>
      </c>
      <c r="K1525" s="145" t="n">
        <f aca="false">IF(I1525=0,J1525,I1525)</f>
        <v>3</v>
      </c>
      <c r="L1525" s="132" t="n">
        <v>3.5</v>
      </c>
      <c r="M1525" s="132" t="n">
        <v>3</v>
      </c>
      <c r="N1525" s="132" t="n">
        <v>6</v>
      </c>
      <c r="O1525" s="132" t="s">
        <v>151</v>
      </c>
      <c r="P1525" s="132" t="n">
        <v>2.5</v>
      </c>
      <c r="Q1525" s="132" t="n">
        <v>2.5</v>
      </c>
      <c r="R1525" s="132" t="n">
        <v>0</v>
      </c>
      <c r="S1525" s="132" t="n">
        <v>1</v>
      </c>
      <c r="T1525" s="132" t="n">
        <v>0</v>
      </c>
      <c r="U1525" s="132" t="n">
        <v>0</v>
      </c>
      <c r="V1525" s="132" t="n">
        <v>0</v>
      </c>
      <c r="W1525" s="132" t="n">
        <v>0</v>
      </c>
      <c r="X1525" s="132" t="n">
        <v>0</v>
      </c>
      <c r="Y1525" s="132" t="n">
        <f aca="false">IF(L1525&lt;=2.5,1,IF(L1525&lt;=4.5,2,IF(L1525&lt;=6.5,3,4)))</f>
        <v>2</v>
      </c>
      <c r="Z1525" s="132" t="n">
        <f aca="false">IF(R1525=1,35,IF(S1525=1,64,IF(T1525=1,IF(Y1525=1,85,104),IF(U1525=1,IF(Y1525=1,124,152),IF(V1525=1,(IF(Y1525=1,146,IF(Y1525=2,178,263))),IF(W1525=1,(IF(Y1525=1,178,IF(Y1525=2,218,321))),IF(X1525=1,IF(Y1525=1,190,IF(Y1525=2,242,IF(Y1525=3,357,896))))))))))</f>
        <v>64</v>
      </c>
      <c r="AA1525" s="146" t="n">
        <f aca="false">Z1525*F1525</f>
        <v>2219466.575232</v>
      </c>
      <c r="AB1525" s="141" t="n">
        <v>0</v>
      </c>
      <c r="AC1525" s="136" t="s">
        <v>125</v>
      </c>
    </row>
    <row r="1526" customFormat="false" ht="13.8" hidden="false" customHeight="false" outlineLevel="0" collapsed="false">
      <c r="A1526" s="136" t="n">
        <v>1525</v>
      </c>
      <c r="B1526" s="132" t="n">
        <v>295188.922901</v>
      </c>
      <c r="C1526" s="132" t="n">
        <v>5033397.2751</v>
      </c>
      <c r="D1526" s="132" t="s">
        <v>1062</v>
      </c>
      <c r="E1526" s="147" t="n">
        <v>3221.1</v>
      </c>
      <c r="F1526" s="144" t="n">
        <f aca="false">E1526*10.76391</f>
        <v>34671.630501</v>
      </c>
      <c r="G1526" s="132" t="s">
        <v>200</v>
      </c>
      <c r="H1526" s="132" t="n">
        <v>0</v>
      </c>
      <c r="I1526" s="132" t="n">
        <v>0</v>
      </c>
      <c r="J1526" s="132" t="n">
        <f aca="false">IF(L1526=13.5,IF(X1526=1,12,9),-0.392532+1.267037*L1526+0.472239*X1526+0.58658*W1526+0.089417*V1526+0.531633*U1526+0.337883*T1526-0.403545*S1526)</f>
        <v>2.3715155</v>
      </c>
      <c r="K1526" s="145" t="n">
        <f aca="false">IF(I1526=0,J1526,I1526)</f>
        <v>2.3715155</v>
      </c>
      <c r="L1526" s="132" t="n">
        <v>2.5</v>
      </c>
      <c r="M1526" s="132" t="n">
        <v>1</v>
      </c>
      <c r="N1526" s="132" t="n">
        <v>5</v>
      </c>
      <c r="O1526" s="132" t="s">
        <v>151</v>
      </c>
      <c r="P1526" s="132" t="n">
        <v>2</v>
      </c>
      <c r="Q1526" s="132" t="n">
        <v>1.5</v>
      </c>
      <c r="R1526" s="132" t="n">
        <v>0</v>
      </c>
      <c r="S1526" s="132" t="n">
        <v>1</v>
      </c>
      <c r="T1526" s="132" t="n">
        <v>0</v>
      </c>
      <c r="U1526" s="132" t="n">
        <v>0</v>
      </c>
      <c r="V1526" s="132" t="n">
        <v>0</v>
      </c>
      <c r="W1526" s="132" t="n">
        <v>0</v>
      </c>
      <c r="X1526" s="132" t="n">
        <v>0</v>
      </c>
      <c r="Y1526" s="132" t="n">
        <f aca="false">IF(L1526&lt;=2.5,1,IF(L1526&lt;=4.5,2,IF(L1526&lt;=6.5,3,4)))</f>
        <v>1</v>
      </c>
      <c r="Z1526" s="132" t="n">
        <f aca="false">IF(R1526=1,35,IF(S1526=1,64,IF(T1526=1,IF(Y1526=1,85,104),IF(U1526=1,IF(Y1526=1,124,152),IF(V1526=1,(IF(Y1526=1,146,IF(Y1526=2,178,263))),IF(W1526=1,(IF(Y1526=1,178,IF(Y1526=2,218,321))),IF(X1526=1,IF(Y1526=1,190,IF(Y1526=2,242,IF(Y1526=3,357,896))))))))))</f>
        <v>64</v>
      </c>
      <c r="AA1526" s="146" t="n">
        <f aca="false">Z1526*F1526</f>
        <v>2218984.352064</v>
      </c>
      <c r="AB1526" s="141" t="n">
        <v>0</v>
      </c>
      <c r="AC1526" s="136" t="s">
        <v>125</v>
      </c>
    </row>
    <row r="1527" customFormat="false" ht="13.8" hidden="false" customHeight="false" outlineLevel="0" collapsed="false">
      <c r="A1527" s="136" t="n">
        <v>1526</v>
      </c>
      <c r="B1527" s="132" t="n">
        <v>294385.684689</v>
      </c>
      <c r="C1527" s="132" t="n">
        <v>5049785.96553</v>
      </c>
      <c r="D1527" s="132" t="s">
        <v>1063</v>
      </c>
      <c r="E1527" s="147" t="n">
        <v>3219.3</v>
      </c>
      <c r="F1527" s="144" t="n">
        <f aca="false">E1527*10.76391</f>
        <v>34652.255463</v>
      </c>
      <c r="G1527" s="132" t="s">
        <v>278</v>
      </c>
      <c r="H1527" s="132" t="n">
        <v>3</v>
      </c>
      <c r="I1527" s="132" t="n">
        <v>9</v>
      </c>
      <c r="J1527" s="132" t="n">
        <f aca="false">IF(L1527=13.5,IF(X1527=1,12,9),-0.392532+1.267037*L1527+0.472239*X1527+0.58658*W1527+0.089417*V1527+0.531633*U1527+0.337883*T1527-0.403545*S1527)</f>
        <v>5.539108</v>
      </c>
      <c r="K1527" s="145" t="n">
        <f aca="false">IF(I1527=0,J1527,I1527)</f>
        <v>9</v>
      </c>
      <c r="L1527" s="132" t="n">
        <v>5</v>
      </c>
      <c r="M1527" s="132" t="n">
        <v>4</v>
      </c>
      <c r="N1527" s="132" t="n">
        <v>15</v>
      </c>
      <c r="O1527" s="132" t="s">
        <v>151</v>
      </c>
      <c r="P1527" s="132" t="n">
        <v>2</v>
      </c>
      <c r="Q1527" s="132" t="n">
        <v>2</v>
      </c>
      <c r="R1527" s="132" t="n">
        <v>0</v>
      </c>
      <c r="S1527" s="132" t="n">
        <v>1</v>
      </c>
      <c r="T1527" s="132" t="n">
        <v>0</v>
      </c>
      <c r="U1527" s="132" t="n">
        <v>0</v>
      </c>
      <c r="V1527" s="132" t="n">
        <v>0</v>
      </c>
      <c r="W1527" s="132" t="n">
        <v>0</v>
      </c>
      <c r="X1527" s="132" t="n">
        <v>0</v>
      </c>
      <c r="Y1527" s="132" t="n">
        <f aca="false">IF(L1527&lt;=2.5,1,IF(L1527&lt;=4.5,2,IF(L1527&lt;=6.5,3,4)))</f>
        <v>3</v>
      </c>
      <c r="Z1527" s="132" t="n">
        <f aca="false">IF(R1527=1,35,IF(S1527=1,64,IF(T1527=1,IF(Y1527=1,85,104),IF(U1527=1,IF(Y1527=1,124,152),IF(V1527=1,(IF(Y1527=1,146,IF(Y1527=2,178,263))),IF(W1527=1,(IF(Y1527=1,178,IF(Y1527=2,218,321))),IF(X1527=1,IF(Y1527=1,190,IF(Y1527=2,242,IF(Y1527=3,357,896))))))))))</f>
        <v>64</v>
      </c>
      <c r="AA1527" s="146" t="n">
        <f aca="false">Z1527*F1527</f>
        <v>2217744.349632</v>
      </c>
      <c r="AB1527" s="141" t="n">
        <v>0</v>
      </c>
      <c r="AC1527" s="136" t="s">
        <v>125</v>
      </c>
    </row>
    <row r="1528" customFormat="false" ht="13.8" hidden="false" customHeight="false" outlineLevel="0" collapsed="false">
      <c r="A1528" s="136" t="n">
        <v>1527</v>
      </c>
      <c r="B1528" s="132" t="n">
        <v>305161.626684</v>
      </c>
      <c r="C1528" s="132" t="n">
        <v>5059538.27969</v>
      </c>
      <c r="D1528" s="132" t="s">
        <v>1064</v>
      </c>
      <c r="E1528" s="147" t="n">
        <v>3215.7</v>
      </c>
      <c r="F1528" s="144" t="n">
        <f aca="false">E1528*10.76391</f>
        <v>34613.505387</v>
      </c>
      <c r="G1528" s="132" t="s">
        <v>333</v>
      </c>
      <c r="H1528" s="132" t="n">
        <v>0</v>
      </c>
      <c r="I1528" s="132" t="n">
        <v>0</v>
      </c>
      <c r="J1528" s="132" t="n">
        <f aca="false">IF(L1528=13.5,IF(X1528=1,12,9),-0.392532+1.267037*L1528+0.472239*X1528+0.58658*W1528+0.089417*V1528+0.531633*U1528+0.337883*T1528-0.403545*S1528)</f>
        <v>2.141542</v>
      </c>
      <c r="K1528" s="145" t="n">
        <f aca="false">IF(I1528=0,J1528,I1528)</f>
        <v>2.141542</v>
      </c>
      <c r="L1528" s="132" t="n">
        <v>2</v>
      </c>
      <c r="M1528" s="132" t="n">
        <v>1</v>
      </c>
      <c r="N1528" s="132" t="n">
        <v>3</v>
      </c>
      <c r="O1528" s="132" t="s">
        <v>150</v>
      </c>
      <c r="P1528" s="132" t="n">
        <v>2</v>
      </c>
      <c r="Q1528" s="132" t="n">
        <v>1.5</v>
      </c>
      <c r="R1528" s="132" t="n">
        <v>1</v>
      </c>
      <c r="S1528" s="132" t="n">
        <v>0</v>
      </c>
      <c r="T1528" s="132" t="n">
        <v>0</v>
      </c>
      <c r="U1528" s="132" t="n">
        <v>0</v>
      </c>
      <c r="V1528" s="132" t="n">
        <v>0</v>
      </c>
      <c r="W1528" s="132" t="n">
        <v>0</v>
      </c>
      <c r="X1528" s="132" t="n">
        <v>0</v>
      </c>
      <c r="Y1528" s="132" t="n">
        <f aca="false">IF(L1528&lt;=2.5,1,IF(L1528&lt;=4.5,2,IF(L1528&lt;=6.5,3,4)))</f>
        <v>1</v>
      </c>
      <c r="Z1528" s="132" t="n">
        <f aca="false">IF(R1528=1,35,IF(S1528=1,64,IF(T1528=1,IF(Y1528=1,85,104),IF(U1528=1,IF(Y1528=1,124,152),IF(V1528=1,(IF(Y1528=1,146,IF(Y1528=2,178,263))),IF(W1528=1,(IF(Y1528=1,178,IF(Y1528=2,218,321))),IF(X1528=1,IF(Y1528=1,190,IF(Y1528=2,242,IF(Y1528=3,357,896))))))))))</f>
        <v>35</v>
      </c>
      <c r="AA1528" s="146" t="n">
        <f aca="false">Z1528*F1528</f>
        <v>1211472.688545</v>
      </c>
      <c r="AB1528" s="141" t="n">
        <v>0</v>
      </c>
      <c r="AC1528" s="136" t="s">
        <v>126</v>
      </c>
    </row>
    <row r="1529" customFormat="false" ht="13.8" hidden="false" customHeight="false" outlineLevel="0" collapsed="false">
      <c r="A1529" s="136" t="n">
        <v>1528</v>
      </c>
      <c r="B1529" s="132" t="n">
        <v>299460.315775</v>
      </c>
      <c r="C1529" s="132" t="n">
        <v>5050128.47707</v>
      </c>
      <c r="D1529" s="132" t="s">
        <v>1065</v>
      </c>
      <c r="E1529" s="147" t="n">
        <v>3211.9</v>
      </c>
      <c r="F1529" s="144" t="n">
        <f aca="false">E1529*10.76391</f>
        <v>34572.602529</v>
      </c>
      <c r="G1529" s="132" t="s">
        <v>207</v>
      </c>
      <c r="H1529" s="132" t="n">
        <v>0.5</v>
      </c>
      <c r="I1529" s="132" t="n">
        <v>3</v>
      </c>
      <c r="J1529" s="132" t="n">
        <f aca="false">IF(L1529=13.5,IF(X1529=1,12,9),-0.392532+1.267037*L1529+0.472239*X1529+0.58658*W1529+0.089417*V1529+0.531633*U1529+0.337883*T1529-0.403545*S1529)</f>
        <v>2.3715155</v>
      </c>
      <c r="K1529" s="145" t="n">
        <f aca="false">IF(I1529=0,J1529,I1529)</f>
        <v>3</v>
      </c>
      <c r="L1529" s="132" t="n">
        <v>2.5</v>
      </c>
      <c r="M1529" s="132" t="n">
        <v>1</v>
      </c>
      <c r="N1529" s="132" t="n">
        <v>6</v>
      </c>
      <c r="O1529" s="132" t="s">
        <v>151</v>
      </c>
      <c r="P1529" s="132" t="n">
        <v>2</v>
      </c>
      <c r="Q1529" s="132" t="n">
        <v>2</v>
      </c>
      <c r="R1529" s="132" t="n">
        <v>0</v>
      </c>
      <c r="S1529" s="132" t="n">
        <v>1</v>
      </c>
      <c r="T1529" s="132" t="n">
        <v>0</v>
      </c>
      <c r="U1529" s="132" t="n">
        <v>0</v>
      </c>
      <c r="V1529" s="132" t="n">
        <v>0</v>
      </c>
      <c r="W1529" s="132" t="n">
        <v>0</v>
      </c>
      <c r="X1529" s="132" t="n">
        <v>0</v>
      </c>
      <c r="Y1529" s="132" t="n">
        <f aca="false">IF(L1529&lt;=2.5,1,IF(L1529&lt;=4.5,2,IF(L1529&lt;=6.5,3,4)))</f>
        <v>1</v>
      </c>
      <c r="Z1529" s="132" t="n">
        <f aca="false">IF(R1529=1,35,IF(S1529=1,64,IF(T1529=1,IF(Y1529=1,85,104),IF(U1529=1,IF(Y1529=1,124,152),IF(V1529=1,(IF(Y1529=1,146,IF(Y1529=2,178,263))),IF(W1529=1,(IF(Y1529=1,178,IF(Y1529=2,218,321))),IF(X1529=1,IF(Y1529=1,190,IF(Y1529=2,242,IF(Y1529=3,357,896))))))))))</f>
        <v>64</v>
      </c>
      <c r="AA1529" s="146" t="n">
        <f aca="false">Z1529*F1529</f>
        <v>2212646.561856</v>
      </c>
      <c r="AB1529" s="141" t="n">
        <v>0</v>
      </c>
      <c r="AC1529" s="136" t="s">
        <v>125</v>
      </c>
    </row>
    <row r="1530" customFormat="false" ht="13.8" hidden="false" customHeight="false" outlineLevel="0" collapsed="false">
      <c r="A1530" s="136" t="n">
        <v>1529</v>
      </c>
      <c r="B1530" s="132" t="n">
        <v>296643.1712</v>
      </c>
      <c r="C1530" s="132" t="n">
        <v>5036539.725</v>
      </c>
      <c r="D1530" s="132" t="s">
        <v>1066</v>
      </c>
      <c r="E1530" s="147" t="n">
        <v>3210.7</v>
      </c>
      <c r="F1530" s="144" t="n">
        <f aca="false">E1530*10.76391</f>
        <v>34559.685837</v>
      </c>
      <c r="G1530" s="132" t="s">
        <v>489</v>
      </c>
      <c r="H1530" s="132" t="n">
        <v>0</v>
      </c>
      <c r="I1530" s="132" t="n">
        <v>0</v>
      </c>
      <c r="J1530" s="132" t="n">
        <f aca="false">IF(L1530=13.5,IF(X1530=1,12,9),-0.392532+1.267037*L1530+0.472239*X1530+0.58658*W1530+0.089417*V1530+0.531633*U1530+0.337883*T1530-0.403545*S1530)</f>
        <v>2.479425</v>
      </c>
      <c r="K1530" s="145" t="n">
        <f aca="false">IF(I1530=0,J1530,I1530)</f>
        <v>2.479425</v>
      </c>
      <c r="L1530" s="132" t="n">
        <v>2</v>
      </c>
      <c r="M1530" s="132" t="n">
        <v>1</v>
      </c>
      <c r="N1530" s="132" t="n">
        <v>4</v>
      </c>
      <c r="O1530" s="132" t="s">
        <v>152</v>
      </c>
      <c r="P1530" s="132" t="n">
        <v>2</v>
      </c>
      <c r="Q1530" s="132" t="n">
        <v>1.5</v>
      </c>
      <c r="R1530" s="132" t="n">
        <v>0</v>
      </c>
      <c r="S1530" s="132" t="n">
        <v>0</v>
      </c>
      <c r="T1530" s="132" t="n">
        <v>1</v>
      </c>
      <c r="U1530" s="132" t="n">
        <v>0</v>
      </c>
      <c r="V1530" s="132" t="n">
        <v>0</v>
      </c>
      <c r="W1530" s="132" t="n">
        <v>0</v>
      </c>
      <c r="X1530" s="132" t="n">
        <v>0</v>
      </c>
      <c r="Y1530" s="132" t="n">
        <f aca="false">IF(L1530&lt;=2.5,1,IF(L1530&lt;=4.5,2,IF(L1530&lt;=6.5,3,4)))</f>
        <v>1</v>
      </c>
      <c r="Z1530" s="132" t="n">
        <f aca="false">IF(R1530=1,35,IF(S1530=1,64,IF(T1530=1,IF(Y1530=1,85,104),IF(U1530=1,IF(Y1530=1,124,152),IF(V1530=1,(IF(Y1530=1,146,IF(Y1530=2,178,263))),IF(W1530=1,(IF(Y1530=1,178,IF(Y1530=2,218,321))),IF(X1530=1,IF(Y1530=1,190,IF(Y1530=2,242,IF(Y1530=3,357,896))))))))))</f>
        <v>85</v>
      </c>
      <c r="AA1530" s="146" t="n">
        <f aca="false">Z1530*F1530</f>
        <v>2937573.296145</v>
      </c>
      <c r="AB1530" s="141" t="n">
        <v>0</v>
      </c>
      <c r="AC1530" s="136" t="s">
        <v>125</v>
      </c>
    </row>
    <row r="1531" customFormat="false" ht="13.8" hidden="false" customHeight="false" outlineLevel="0" collapsed="false">
      <c r="A1531" s="136" t="n">
        <v>1530</v>
      </c>
      <c r="B1531" s="132" t="n">
        <v>294198.758884</v>
      </c>
      <c r="C1531" s="132" t="n">
        <v>5050032.33781</v>
      </c>
      <c r="D1531" s="132" t="s">
        <v>1067</v>
      </c>
      <c r="E1531" s="147" t="n">
        <v>3209.7</v>
      </c>
      <c r="F1531" s="144" t="n">
        <f aca="false">E1531*10.76391</f>
        <v>34548.921927</v>
      </c>
      <c r="G1531" s="132" t="s">
        <v>278</v>
      </c>
      <c r="H1531" s="132" t="n">
        <v>3</v>
      </c>
      <c r="I1531" s="132" t="n">
        <v>9</v>
      </c>
      <c r="J1531" s="132" t="n">
        <f aca="false">IF(L1531=13.5,IF(X1531=1,12,9),-0.392532+1.267037*L1531+0.472239*X1531+0.58658*W1531+0.089417*V1531+0.531633*U1531+0.337883*T1531-0.403545*S1531)</f>
        <v>5.539108</v>
      </c>
      <c r="K1531" s="145" t="n">
        <f aca="false">IF(I1531=0,J1531,I1531)</f>
        <v>9</v>
      </c>
      <c r="L1531" s="132" t="n">
        <v>5</v>
      </c>
      <c r="M1531" s="132" t="n">
        <v>4</v>
      </c>
      <c r="N1531" s="132" t="n">
        <v>15</v>
      </c>
      <c r="O1531" s="132" t="s">
        <v>151</v>
      </c>
      <c r="P1531" s="132" t="n">
        <v>2</v>
      </c>
      <c r="Q1531" s="132" t="n">
        <v>2</v>
      </c>
      <c r="R1531" s="132" t="n">
        <v>0</v>
      </c>
      <c r="S1531" s="132" t="n">
        <v>1</v>
      </c>
      <c r="T1531" s="132" t="n">
        <v>0</v>
      </c>
      <c r="U1531" s="132" t="n">
        <v>0</v>
      </c>
      <c r="V1531" s="132" t="n">
        <v>0</v>
      </c>
      <c r="W1531" s="132" t="n">
        <v>0</v>
      </c>
      <c r="X1531" s="132" t="n">
        <v>0</v>
      </c>
      <c r="Y1531" s="132" t="n">
        <f aca="false">IF(L1531&lt;=2.5,1,IF(L1531&lt;=4.5,2,IF(L1531&lt;=6.5,3,4)))</f>
        <v>3</v>
      </c>
      <c r="Z1531" s="132" t="n">
        <f aca="false">IF(R1531=1,35,IF(S1531=1,64,IF(T1531=1,IF(Y1531=1,85,104),IF(U1531=1,IF(Y1531=1,124,152),IF(V1531=1,(IF(Y1531=1,146,IF(Y1531=2,178,263))),IF(W1531=1,(IF(Y1531=1,178,IF(Y1531=2,218,321))),IF(X1531=1,IF(Y1531=1,190,IF(Y1531=2,242,IF(Y1531=3,357,896))))))))))</f>
        <v>64</v>
      </c>
      <c r="AA1531" s="146" t="n">
        <f aca="false">Z1531*F1531</f>
        <v>2211131.003328</v>
      </c>
      <c r="AB1531" s="141" t="n">
        <v>0</v>
      </c>
      <c r="AC1531" s="136" t="s">
        <v>125</v>
      </c>
    </row>
    <row r="1532" customFormat="false" ht="13.8" hidden="false" customHeight="false" outlineLevel="0" collapsed="false">
      <c r="A1532" s="136" t="n">
        <v>1531</v>
      </c>
      <c r="B1532" s="132" t="n">
        <v>291862.604709</v>
      </c>
      <c r="C1532" s="132" t="n">
        <v>5040932.74727</v>
      </c>
      <c r="D1532" s="132" t="s">
        <v>1068</v>
      </c>
      <c r="E1532" s="147" t="n">
        <v>3206.8</v>
      </c>
      <c r="F1532" s="144" t="n">
        <f aca="false">E1532*10.76391</f>
        <v>34517.706588</v>
      </c>
      <c r="G1532" s="132" t="s">
        <v>1069</v>
      </c>
      <c r="H1532" s="132" t="n">
        <v>1</v>
      </c>
      <c r="I1532" s="132" t="n">
        <v>6</v>
      </c>
      <c r="J1532" s="132" t="n">
        <f aca="false">IF(L1532=13.5,IF(X1532=1,12,9),-0.392532+1.267037*L1532+0.472239*X1532+0.58658*W1532+0.089417*V1532+0.531633*U1532+0.337883*T1532-0.403545*S1532)</f>
        <v>4.272071</v>
      </c>
      <c r="K1532" s="145" t="n">
        <f aca="false">IF(I1532=0,J1532,I1532)</f>
        <v>6</v>
      </c>
      <c r="L1532" s="132" t="n">
        <v>4</v>
      </c>
      <c r="M1532" s="132" t="n">
        <v>3</v>
      </c>
      <c r="N1532" s="132" t="n">
        <v>99</v>
      </c>
      <c r="O1532" s="132" t="s">
        <v>151</v>
      </c>
      <c r="P1532" s="132" t="n">
        <v>2</v>
      </c>
      <c r="Q1532" s="132" t="n">
        <v>2.5</v>
      </c>
      <c r="R1532" s="132" t="n">
        <v>0</v>
      </c>
      <c r="S1532" s="132" t="n">
        <v>1</v>
      </c>
      <c r="T1532" s="132" t="n">
        <v>0</v>
      </c>
      <c r="U1532" s="132" t="n">
        <v>0</v>
      </c>
      <c r="V1532" s="132" t="n">
        <v>0</v>
      </c>
      <c r="W1532" s="132" t="n">
        <v>0</v>
      </c>
      <c r="X1532" s="132" t="n">
        <v>0</v>
      </c>
      <c r="Y1532" s="132" t="n">
        <f aca="false">IF(L1532&lt;=2.5,1,IF(L1532&lt;=4.5,2,IF(L1532&lt;=6.5,3,4)))</f>
        <v>2</v>
      </c>
      <c r="Z1532" s="132" t="n">
        <f aca="false">IF(R1532=1,35,IF(S1532=1,64,IF(T1532=1,IF(Y1532=1,85,104),IF(U1532=1,IF(Y1532=1,124,152),IF(V1532=1,(IF(Y1532=1,146,IF(Y1532=2,178,263))),IF(W1532=1,(IF(Y1532=1,178,IF(Y1532=2,218,321))),IF(X1532=1,IF(Y1532=1,190,IF(Y1532=2,242,IF(Y1532=3,357,896))))))))))</f>
        <v>64</v>
      </c>
      <c r="AA1532" s="146" t="n">
        <f aca="false">Z1532*F1532</f>
        <v>2209133.221632</v>
      </c>
      <c r="AB1532" s="141" t="n">
        <v>0</v>
      </c>
      <c r="AC1532" s="136" t="s">
        <v>125</v>
      </c>
    </row>
    <row r="1533" customFormat="false" ht="13.8" hidden="false" customHeight="false" outlineLevel="0" collapsed="false">
      <c r="A1533" s="136" t="n">
        <v>1532</v>
      </c>
      <c r="B1533" s="132" t="n">
        <v>275766.8174</v>
      </c>
      <c r="C1533" s="132" t="n">
        <v>5038750.498</v>
      </c>
      <c r="D1533" s="132" t="s">
        <v>1070</v>
      </c>
      <c r="E1533" s="147" t="n">
        <v>3206.7</v>
      </c>
      <c r="F1533" s="144" t="n">
        <f aca="false">E1533*10.76391</f>
        <v>34516.630197</v>
      </c>
      <c r="G1533" s="132" t="s">
        <v>338</v>
      </c>
      <c r="H1533" s="132" t="n">
        <v>0</v>
      </c>
      <c r="I1533" s="132" t="n">
        <v>0</v>
      </c>
      <c r="J1533" s="132" t="n">
        <f aca="false">IF(L1533=13.5,IF(X1533=1,12,9),-0.392532+1.267037*L1533+0.472239*X1533+0.58658*W1533+0.089417*V1533+0.531633*U1533+0.337883*T1533-0.403545*S1533)</f>
        <v>2.141542</v>
      </c>
      <c r="K1533" s="145" t="n">
        <f aca="false">IF(I1533=0,J1533,I1533)</f>
        <v>2.141542</v>
      </c>
      <c r="L1533" s="132" t="n">
        <v>2</v>
      </c>
      <c r="M1533" s="132" t="n">
        <v>1</v>
      </c>
      <c r="N1533" s="132" t="n">
        <v>3</v>
      </c>
      <c r="O1533" s="132" t="s">
        <v>150</v>
      </c>
      <c r="P1533" s="132" t="n">
        <v>2</v>
      </c>
      <c r="Q1533" s="132" t="n">
        <v>1.5</v>
      </c>
      <c r="R1533" s="132" t="n">
        <v>1</v>
      </c>
      <c r="S1533" s="132" t="n">
        <v>0</v>
      </c>
      <c r="T1533" s="132" t="n">
        <v>0</v>
      </c>
      <c r="U1533" s="132" t="n">
        <v>0</v>
      </c>
      <c r="V1533" s="132" t="n">
        <v>0</v>
      </c>
      <c r="W1533" s="132" t="n">
        <v>0</v>
      </c>
      <c r="X1533" s="132" t="n">
        <v>0</v>
      </c>
      <c r="Y1533" s="132" t="n">
        <f aca="false">IF(L1533&lt;=2.5,1,IF(L1533&lt;=4.5,2,IF(L1533&lt;=6.5,3,4)))</f>
        <v>1</v>
      </c>
      <c r="Z1533" s="132" t="n">
        <f aca="false">IF(R1533=1,35,IF(S1533=1,64,IF(T1533=1,IF(Y1533=1,85,104),IF(U1533=1,IF(Y1533=1,124,152),IF(V1533=1,(IF(Y1533=1,146,IF(Y1533=2,178,263))),IF(W1533=1,(IF(Y1533=1,178,IF(Y1533=2,218,321))),IF(X1533=1,IF(Y1533=1,190,IF(Y1533=2,242,IF(Y1533=3,357,896))))))))))</f>
        <v>35</v>
      </c>
      <c r="AA1533" s="146" t="n">
        <f aca="false">Z1533*F1533</f>
        <v>1208082.056895</v>
      </c>
      <c r="AB1533" s="141" t="n">
        <v>0</v>
      </c>
      <c r="AC1533" s="136" t="s">
        <v>126</v>
      </c>
    </row>
    <row r="1534" customFormat="false" ht="13.8" hidden="false" customHeight="false" outlineLevel="0" collapsed="false">
      <c r="A1534" s="136" t="n">
        <v>1533</v>
      </c>
      <c r="B1534" s="132" t="n">
        <v>299114.271672</v>
      </c>
      <c r="C1534" s="132" t="n">
        <v>5037628.64322</v>
      </c>
      <c r="D1534" s="132" t="s">
        <v>1071</v>
      </c>
      <c r="E1534" s="147" t="n">
        <v>3204.6</v>
      </c>
      <c r="F1534" s="144" t="n">
        <f aca="false">E1534*10.76391</f>
        <v>34494.025986</v>
      </c>
      <c r="G1534" s="132" t="s">
        <v>295</v>
      </c>
      <c r="H1534" s="132" t="n">
        <v>0</v>
      </c>
      <c r="I1534" s="132" t="n">
        <v>0</v>
      </c>
      <c r="J1534" s="132" t="n">
        <f aca="false">IF(L1534=13.5,IF(X1534=1,12,9),-0.392532+1.267037*L1534+0.472239*X1534+0.58658*W1534+0.089417*V1534+0.531633*U1534+0.337883*T1534-0.403545*S1534)</f>
        <v>3.746462</v>
      </c>
      <c r="K1534" s="145" t="n">
        <f aca="false">IF(I1534=0,J1534,I1534)</f>
        <v>3.746462</v>
      </c>
      <c r="L1534" s="132" t="n">
        <v>3</v>
      </c>
      <c r="M1534" s="132" t="n">
        <v>2</v>
      </c>
      <c r="N1534" s="132" t="n">
        <v>6</v>
      </c>
      <c r="O1534" s="132" t="s">
        <v>152</v>
      </c>
      <c r="P1534" s="132" t="n">
        <v>2</v>
      </c>
      <c r="Q1534" s="132" t="n">
        <v>2.5</v>
      </c>
      <c r="R1534" s="132" t="n">
        <v>0</v>
      </c>
      <c r="S1534" s="132" t="n">
        <v>0</v>
      </c>
      <c r="T1534" s="132" t="n">
        <v>1</v>
      </c>
      <c r="U1534" s="132" t="n">
        <v>0</v>
      </c>
      <c r="V1534" s="132" t="n">
        <v>0</v>
      </c>
      <c r="W1534" s="132" t="n">
        <v>0</v>
      </c>
      <c r="X1534" s="132" t="n">
        <v>0</v>
      </c>
      <c r="Y1534" s="132" t="n">
        <f aca="false">IF(L1534&lt;=2.5,1,IF(L1534&lt;=4.5,2,IF(L1534&lt;=6.5,3,4)))</f>
        <v>2</v>
      </c>
      <c r="Z1534" s="132" t="n">
        <f aca="false">IF(R1534=1,35,IF(S1534=1,64,IF(T1534=1,IF(Y1534=1,85,104),IF(U1534=1,IF(Y1534=1,124,152),IF(V1534=1,(IF(Y1534=1,146,IF(Y1534=2,178,263))),IF(W1534=1,(IF(Y1534=1,178,IF(Y1534=2,218,321))),IF(X1534=1,IF(Y1534=1,190,IF(Y1534=2,242,IF(Y1534=3,357,896))))))))))</f>
        <v>104</v>
      </c>
      <c r="AA1534" s="146" t="n">
        <f aca="false">Z1534*F1534</f>
        <v>3587378.702544</v>
      </c>
      <c r="AB1534" s="141" t="n">
        <v>0</v>
      </c>
      <c r="AC1534" s="136" t="s">
        <v>125</v>
      </c>
    </row>
    <row r="1535" customFormat="false" ht="13.8" hidden="false" customHeight="false" outlineLevel="0" collapsed="false">
      <c r="A1535" s="136" t="n">
        <v>1534</v>
      </c>
      <c r="B1535" s="132" t="n">
        <v>300993.769</v>
      </c>
      <c r="C1535" s="132" t="n">
        <v>5042393.086</v>
      </c>
      <c r="D1535" s="132" t="s">
        <v>1072</v>
      </c>
      <c r="E1535" s="147" t="n">
        <v>3203</v>
      </c>
      <c r="F1535" s="144" t="n">
        <f aca="false">E1535*10.76391</f>
        <v>34476.80373</v>
      </c>
      <c r="G1535" s="132" t="s">
        <v>469</v>
      </c>
      <c r="H1535" s="132" t="n">
        <v>0</v>
      </c>
      <c r="I1535" s="132" t="n">
        <v>4</v>
      </c>
      <c r="J1535" s="132" t="n">
        <f aca="false">IF(L1535=13.5,IF(X1535=1,12,9),-0.392532+1.267037*L1535+0.472239*X1535+0.58658*W1535+0.089417*V1535+0.531633*U1535+0.337883*T1535-0.403545*S1535)</f>
        <v>4.1315145</v>
      </c>
      <c r="K1535" s="145" t="n">
        <f aca="false">IF(I1535=0,J1535,I1535)</f>
        <v>4</v>
      </c>
      <c r="L1535" s="132" t="n">
        <v>3.5</v>
      </c>
      <c r="M1535" s="132" t="n">
        <v>3</v>
      </c>
      <c r="N1535" s="132" t="n">
        <v>0</v>
      </c>
      <c r="O1535" s="132" t="s">
        <v>154</v>
      </c>
      <c r="P1535" s="132" t="n">
        <v>2</v>
      </c>
      <c r="Q1535" s="132" t="n">
        <v>2.5</v>
      </c>
      <c r="R1535" s="132" t="n">
        <v>0</v>
      </c>
      <c r="S1535" s="132" t="n">
        <v>0</v>
      </c>
      <c r="T1535" s="132" t="n">
        <v>0</v>
      </c>
      <c r="U1535" s="132" t="n">
        <v>0</v>
      </c>
      <c r="V1535" s="132" t="n">
        <v>1</v>
      </c>
      <c r="W1535" s="132" t="n">
        <v>0</v>
      </c>
      <c r="X1535" s="132" t="n">
        <v>0</v>
      </c>
      <c r="Y1535" s="132" t="n">
        <f aca="false">IF(L1535&lt;=2.5,1,IF(L1535&lt;=4.5,2,IF(L1535&lt;=6.5,3,4)))</f>
        <v>2</v>
      </c>
      <c r="Z1535" s="132" t="n">
        <f aca="false">IF(R1535=1,35,IF(S1535=1,64,IF(T1535=1,IF(Y1535=1,85,104),IF(U1535=1,IF(Y1535=1,124,152),IF(V1535=1,(IF(Y1535=1,146,IF(Y1535=2,178,263))),IF(W1535=1,(IF(Y1535=1,178,IF(Y1535=2,218,321))),IF(X1535=1,IF(Y1535=1,190,IF(Y1535=2,242,IF(Y1535=3,357,896))))))))))</f>
        <v>178</v>
      </c>
      <c r="AA1535" s="146" t="n">
        <f aca="false">Z1535*F1535</f>
        <v>6136871.06394</v>
      </c>
      <c r="AB1535" s="141" t="n">
        <v>0</v>
      </c>
      <c r="AC1535" s="136" t="s">
        <v>191</v>
      </c>
    </row>
    <row r="1536" customFormat="false" ht="13.8" hidden="false" customHeight="false" outlineLevel="0" collapsed="false">
      <c r="A1536" s="136" t="n">
        <v>1535</v>
      </c>
      <c r="B1536" s="132" t="n">
        <v>300373.8452</v>
      </c>
      <c r="C1536" s="132" t="n">
        <v>5044372.448</v>
      </c>
      <c r="D1536" s="132" t="s">
        <v>1073</v>
      </c>
      <c r="E1536" s="147" t="n">
        <v>3189.2</v>
      </c>
      <c r="F1536" s="144" t="n">
        <f aca="false">E1536*10.76391</f>
        <v>34328.261772</v>
      </c>
      <c r="G1536" s="132" t="s">
        <v>1074</v>
      </c>
      <c r="H1536" s="132" t="n">
        <v>0</v>
      </c>
      <c r="I1536" s="132" t="n">
        <v>3</v>
      </c>
      <c r="J1536" s="132" t="n">
        <f aca="false">IF(L1536=13.5,IF(X1536=1,12,9),-0.392532+1.267037*L1536+0.472239*X1536+0.58658*W1536+0.089417*V1536+0.531633*U1536+0.337883*T1536-0.403545*S1536)</f>
        <v>3.1129435</v>
      </c>
      <c r="K1536" s="145" t="n">
        <f aca="false">IF(I1536=0,J1536,I1536)</f>
        <v>3</v>
      </c>
      <c r="L1536" s="132" t="n">
        <v>2.5</v>
      </c>
      <c r="M1536" s="132" t="n">
        <v>2</v>
      </c>
      <c r="N1536" s="132" t="n">
        <v>0</v>
      </c>
      <c r="O1536" s="132" t="s">
        <v>152</v>
      </c>
      <c r="P1536" s="132" t="n">
        <v>3</v>
      </c>
      <c r="Q1536" s="132" t="n">
        <v>2.5</v>
      </c>
      <c r="R1536" s="132" t="n">
        <v>0</v>
      </c>
      <c r="S1536" s="132" t="n">
        <v>0</v>
      </c>
      <c r="T1536" s="132" t="n">
        <v>1</v>
      </c>
      <c r="U1536" s="132" t="n">
        <v>0</v>
      </c>
      <c r="V1536" s="132" t="n">
        <v>0</v>
      </c>
      <c r="W1536" s="132" t="n">
        <v>0</v>
      </c>
      <c r="X1536" s="132" t="n">
        <v>0</v>
      </c>
      <c r="Y1536" s="132" t="n">
        <f aca="false">IF(L1536&lt;=2.5,1,IF(L1536&lt;=4.5,2,IF(L1536&lt;=6.5,3,4)))</f>
        <v>1</v>
      </c>
      <c r="Z1536" s="132" t="n">
        <f aca="false">IF(R1536=1,35,IF(S1536=1,64,IF(T1536=1,IF(Y1536=1,85,104),IF(U1536=1,IF(Y1536=1,124,152),IF(V1536=1,(IF(Y1536=1,146,IF(Y1536=2,178,263))),IF(W1536=1,(IF(Y1536=1,178,IF(Y1536=2,218,321))),IF(X1536=1,IF(Y1536=1,190,IF(Y1536=2,242,IF(Y1536=3,357,896))))))))))</f>
        <v>85</v>
      </c>
      <c r="AA1536" s="146" t="n">
        <f aca="false">Z1536*F1536</f>
        <v>2917902.25062</v>
      </c>
      <c r="AB1536" s="141" t="n">
        <v>0</v>
      </c>
      <c r="AC1536" s="136" t="s">
        <v>125</v>
      </c>
    </row>
    <row r="1537" customFormat="false" ht="13.8" hidden="false" customHeight="false" outlineLevel="0" collapsed="false">
      <c r="A1537" s="136" t="n">
        <v>1536</v>
      </c>
      <c r="B1537" s="132" t="n">
        <v>297719.7647</v>
      </c>
      <c r="C1537" s="132" t="n">
        <v>5048809.266</v>
      </c>
      <c r="D1537" s="132" t="s">
        <v>1075</v>
      </c>
      <c r="E1537" s="147" t="n">
        <v>3176.7</v>
      </c>
      <c r="F1537" s="144" t="n">
        <f aca="false">E1537*10.76391</f>
        <v>34193.712897</v>
      </c>
      <c r="G1537" s="132" t="s">
        <v>321</v>
      </c>
      <c r="H1537" s="132" t="n">
        <v>0</v>
      </c>
      <c r="I1537" s="132" t="n">
        <v>0</v>
      </c>
      <c r="J1537" s="132" t="n">
        <f aca="false">IF(L1537=13.5,IF(X1537=1,12,9),-0.392532+1.267037*L1537+0.472239*X1537+0.58658*W1537+0.089417*V1537+0.531633*U1537+0.337883*T1537-0.403545*S1537)</f>
        <v>3.6385525</v>
      </c>
      <c r="K1537" s="145" t="n">
        <f aca="false">IF(I1537=0,J1537,I1537)</f>
        <v>3.6385525</v>
      </c>
      <c r="L1537" s="132" t="n">
        <v>3.5</v>
      </c>
      <c r="M1537" s="132" t="n">
        <v>2</v>
      </c>
      <c r="N1537" s="132" t="n">
        <v>10</v>
      </c>
      <c r="O1537" s="132" t="s">
        <v>151</v>
      </c>
      <c r="P1537" s="132" t="n">
        <v>1</v>
      </c>
      <c r="Q1537" s="132" t="n">
        <v>2</v>
      </c>
      <c r="R1537" s="132" t="n">
        <v>0</v>
      </c>
      <c r="S1537" s="132" t="n">
        <v>1</v>
      </c>
      <c r="T1537" s="132" t="n">
        <v>0</v>
      </c>
      <c r="U1537" s="132" t="n">
        <v>0</v>
      </c>
      <c r="V1537" s="132" t="n">
        <v>0</v>
      </c>
      <c r="W1537" s="132" t="n">
        <v>0</v>
      </c>
      <c r="X1537" s="132" t="n">
        <v>0</v>
      </c>
      <c r="Y1537" s="132" t="n">
        <f aca="false">IF(L1537&lt;=2.5,1,IF(L1537&lt;=4.5,2,IF(L1537&lt;=6.5,3,4)))</f>
        <v>2</v>
      </c>
      <c r="Z1537" s="132" t="n">
        <f aca="false">IF(R1537=1,35,IF(S1537=1,64,IF(T1537=1,IF(Y1537=1,85,104),IF(U1537=1,IF(Y1537=1,124,152),IF(V1537=1,(IF(Y1537=1,146,IF(Y1537=2,178,263))),IF(W1537=1,(IF(Y1537=1,178,IF(Y1537=2,218,321))),IF(X1537=1,IF(Y1537=1,190,IF(Y1537=2,242,IF(Y1537=3,357,896))))))))))</f>
        <v>64</v>
      </c>
      <c r="AA1537" s="146" t="n">
        <f aca="false">Z1537*F1537</f>
        <v>2188397.625408</v>
      </c>
      <c r="AB1537" s="141" t="n">
        <v>0</v>
      </c>
      <c r="AC1537" s="136" t="s">
        <v>125</v>
      </c>
    </row>
    <row r="1538" customFormat="false" ht="13.8" hidden="false" customHeight="false" outlineLevel="0" collapsed="false">
      <c r="A1538" s="136" t="n">
        <v>1537</v>
      </c>
      <c r="B1538" s="132" t="n">
        <v>296034.846819</v>
      </c>
      <c r="C1538" s="132" t="n">
        <v>5032327.51056</v>
      </c>
      <c r="D1538" s="132" t="s">
        <v>1076</v>
      </c>
      <c r="E1538" s="147" t="n">
        <v>3176.3</v>
      </c>
      <c r="F1538" s="144" t="n">
        <f aca="false">E1538*10.76391</f>
        <v>34189.407333</v>
      </c>
      <c r="G1538" s="132" t="s">
        <v>672</v>
      </c>
      <c r="H1538" s="132" t="n">
        <v>0</v>
      </c>
      <c r="I1538" s="132" t="n">
        <v>0</v>
      </c>
      <c r="J1538" s="132" t="n">
        <f aca="false">IF(L1538=13.5,IF(X1538=1,12,9),-0.392532+1.267037*L1538+0.472239*X1538+0.58658*W1538+0.089417*V1538+0.531633*U1538+0.337883*T1538-0.403545*S1538)</f>
        <v>1.737997</v>
      </c>
      <c r="K1538" s="145" t="n">
        <f aca="false">IF(I1538=0,J1538,I1538)</f>
        <v>1.737997</v>
      </c>
      <c r="L1538" s="132" t="n">
        <v>2</v>
      </c>
      <c r="M1538" s="132" t="n">
        <v>1</v>
      </c>
      <c r="N1538" s="132" t="n">
        <v>3</v>
      </c>
      <c r="O1538" s="132" t="s">
        <v>151</v>
      </c>
      <c r="P1538" s="132" t="n">
        <v>2</v>
      </c>
      <c r="Q1538" s="132" t="n">
        <v>1.5</v>
      </c>
      <c r="R1538" s="132" t="n">
        <v>0</v>
      </c>
      <c r="S1538" s="132" t="n">
        <v>1</v>
      </c>
      <c r="T1538" s="132" t="n">
        <v>0</v>
      </c>
      <c r="U1538" s="132" t="n">
        <v>0</v>
      </c>
      <c r="V1538" s="132" t="n">
        <v>0</v>
      </c>
      <c r="W1538" s="132" t="n">
        <v>0</v>
      </c>
      <c r="X1538" s="132" t="n">
        <v>0</v>
      </c>
      <c r="Y1538" s="132" t="n">
        <f aca="false">IF(L1538&lt;=2.5,1,IF(L1538&lt;=4.5,2,IF(L1538&lt;=6.5,3,4)))</f>
        <v>1</v>
      </c>
      <c r="Z1538" s="132" t="n">
        <f aca="false">IF(R1538=1,35,IF(S1538=1,64,IF(T1538=1,IF(Y1538=1,85,104),IF(U1538=1,IF(Y1538=1,124,152),IF(V1538=1,(IF(Y1538=1,146,IF(Y1538=2,178,263))),IF(W1538=1,(IF(Y1538=1,178,IF(Y1538=2,218,321))),IF(X1538=1,IF(Y1538=1,190,IF(Y1538=2,242,IF(Y1538=3,357,896))))))))))</f>
        <v>64</v>
      </c>
      <c r="AA1538" s="146" t="n">
        <f aca="false">Z1538*F1538</f>
        <v>2188122.069312</v>
      </c>
      <c r="AB1538" s="141" t="n">
        <v>0</v>
      </c>
      <c r="AC1538" s="136" t="s">
        <v>125</v>
      </c>
    </row>
    <row r="1539" customFormat="false" ht="13.8" hidden="false" customHeight="false" outlineLevel="0" collapsed="false">
      <c r="A1539" s="136" t="n">
        <v>1538</v>
      </c>
      <c r="B1539" s="132" t="n">
        <v>292516.1481</v>
      </c>
      <c r="C1539" s="132" t="n">
        <v>5039867.289</v>
      </c>
      <c r="D1539" s="132" t="s">
        <v>1077</v>
      </c>
      <c r="E1539" s="147" t="n">
        <v>3172.5</v>
      </c>
      <c r="F1539" s="144" t="n">
        <f aca="false">E1539*10.76391</f>
        <v>34148.504475</v>
      </c>
      <c r="G1539" s="132" t="s">
        <v>262</v>
      </c>
      <c r="H1539" s="132" t="n">
        <v>1</v>
      </c>
      <c r="I1539" s="132" t="n">
        <v>6</v>
      </c>
      <c r="J1539" s="132" t="n">
        <f aca="false">IF(L1539=13.5,IF(X1539=1,12,9),-0.392532+1.267037*L1539+0.472239*X1539+0.58658*W1539+0.089417*V1539+0.531633*U1539+0.337883*T1539-0.403545*S1539)</f>
        <v>5.013499</v>
      </c>
      <c r="K1539" s="145" t="n">
        <f aca="false">IF(I1539=0,J1539,I1539)</f>
        <v>6</v>
      </c>
      <c r="L1539" s="132" t="n">
        <v>4</v>
      </c>
      <c r="M1539" s="132" t="n">
        <v>2</v>
      </c>
      <c r="N1539" s="132" t="n">
        <v>12</v>
      </c>
      <c r="O1539" s="132" t="s">
        <v>152</v>
      </c>
      <c r="P1539" s="132" t="n">
        <v>2</v>
      </c>
      <c r="Q1539" s="132" t="n">
        <v>2.5</v>
      </c>
      <c r="R1539" s="132" t="n">
        <v>0</v>
      </c>
      <c r="S1539" s="132" t="n">
        <v>0</v>
      </c>
      <c r="T1539" s="132" t="n">
        <v>1</v>
      </c>
      <c r="U1539" s="132" t="n">
        <v>0</v>
      </c>
      <c r="V1539" s="132" t="n">
        <v>0</v>
      </c>
      <c r="W1539" s="132" t="n">
        <v>0</v>
      </c>
      <c r="X1539" s="132" t="n">
        <v>0</v>
      </c>
      <c r="Y1539" s="132" t="n">
        <f aca="false">IF(L1539&lt;=2.5,1,IF(L1539&lt;=4.5,2,IF(L1539&lt;=6.5,3,4)))</f>
        <v>2</v>
      </c>
      <c r="Z1539" s="132" t="n">
        <f aca="false">IF(R1539=1,35,IF(S1539=1,64,IF(T1539=1,IF(Y1539=1,85,104),IF(U1539=1,IF(Y1539=1,124,152),IF(V1539=1,(IF(Y1539=1,146,IF(Y1539=2,178,263))),IF(W1539=1,(IF(Y1539=1,178,IF(Y1539=2,218,321))),IF(X1539=1,IF(Y1539=1,190,IF(Y1539=2,242,IF(Y1539=3,357,896))))))))))</f>
        <v>104</v>
      </c>
      <c r="AA1539" s="146" t="n">
        <f aca="false">Z1539*F1539</f>
        <v>3551444.4654</v>
      </c>
      <c r="AB1539" s="141" t="n">
        <v>0</v>
      </c>
      <c r="AC1539" s="136" t="s">
        <v>125</v>
      </c>
    </row>
    <row r="1540" customFormat="false" ht="13.8" hidden="false" customHeight="false" outlineLevel="0" collapsed="false">
      <c r="A1540" s="136" t="n">
        <v>1539</v>
      </c>
      <c r="B1540" s="132" t="n">
        <v>299735.529703</v>
      </c>
      <c r="C1540" s="132" t="n">
        <v>5038314.52132</v>
      </c>
      <c r="D1540" s="132" t="s">
        <v>1078</v>
      </c>
      <c r="E1540" s="147" t="n">
        <v>3169.8</v>
      </c>
      <c r="F1540" s="144" t="n">
        <f aca="false">E1540*10.76391</f>
        <v>34119.441918</v>
      </c>
      <c r="G1540" s="132" t="s">
        <v>295</v>
      </c>
      <c r="H1540" s="132" t="n">
        <v>0</v>
      </c>
      <c r="I1540" s="132" t="n">
        <v>0</v>
      </c>
      <c r="J1540" s="132" t="n">
        <f aca="false">IF(L1540=13.5,IF(X1540=1,12,9),-0.392532+1.267037*L1540+0.472239*X1540+0.58658*W1540+0.089417*V1540+0.531633*U1540+0.337883*T1540-0.403545*S1540)</f>
        <v>3.497996</v>
      </c>
      <c r="K1540" s="145" t="n">
        <f aca="false">IF(I1540=0,J1540,I1540)</f>
        <v>3.497996</v>
      </c>
      <c r="L1540" s="132" t="n">
        <v>3</v>
      </c>
      <c r="M1540" s="132" t="n">
        <v>2</v>
      </c>
      <c r="N1540" s="132" t="n">
        <v>6</v>
      </c>
      <c r="O1540" s="132" t="s">
        <v>154</v>
      </c>
      <c r="P1540" s="132" t="n">
        <v>2</v>
      </c>
      <c r="Q1540" s="132" t="n">
        <v>2.5</v>
      </c>
      <c r="R1540" s="132" t="n">
        <v>0</v>
      </c>
      <c r="S1540" s="132" t="n">
        <v>0</v>
      </c>
      <c r="T1540" s="132" t="n">
        <v>0</v>
      </c>
      <c r="U1540" s="132" t="n">
        <v>0</v>
      </c>
      <c r="V1540" s="132" t="n">
        <v>1</v>
      </c>
      <c r="W1540" s="132" t="n">
        <v>0</v>
      </c>
      <c r="X1540" s="132" t="n">
        <v>0</v>
      </c>
      <c r="Y1540" s="132" t="n">
        <f aca="false">IF(L1540&lt;=2.5,1,IF(L1540&lt;=4.5,2,IF(L1540&lt;=6.5,3,4)))</f>
        <v>2</v>
      </c>
      <c r="Z1540" s="132" t="n">
        <f aca="false">IF(R1540=1,35,IF(S1540=1,64,IF(T1540=1,IF(Y1540=1,85,104),IF(U1540=1,IF(Y1540=1,124,152),IF(V1540=1,(IF(Y1540=1,146,IF(Y1540=2,178,263))),IF(W1540=1,(IF(Y1540=1,178,IF(Y1540=2,218,321))),IF(X1540=1,IF(Y1540=1,190,IF(Y1540=2,242,IF(Y1540=3,357,896))))))))))</f>
        <v>178</v>
      </c>
      <c r="AA1540" s="146" t="n">
        <f aca="false">Z1540*F1540</f>
        <v>6073260.661404</v>
      </c>
      <c r="AB1540" s="141" t="n">
        <v>0</v>
      </c>
      <c r="AC1540" s="136" t="s">
        <v>191</v>
      </c>
    </row>
    <row r="1541" customFormat="false" ht="13.8" hidden="false" customHeight="false" outlineLevel="0" collapsed="false">
      <c r="A1541" s="136" t="n">
        <v>1540</v>
      </c>
      <c r="B1541" s="132" t="n">
        <v>275927.482522</v>
      </c>
      <c r="C1541" s="132" t="n">
        <v>5042155.01814</v>
      </c>
      <c r="D1541" s="132" t="s">
        <v>1079</v>
      </c>
      <c r="E1541" s="147" t="n">
        <v>3164</v>
      </c>
      <c r="F1541" s="144" t="n">
        <f aca="false">E1541*10.76391</f>
        <v>34057.01124</v>
      </c>
      <c r="G1541" s="132" t="s">
        <v>184</v>
      </c>
      <c r="H1541" s="132" t="n">
        <v>0</v>
      </c>
      <c r="I1541" s="132" t="n">
        <v>0</v>
      </c>
      <c r="J1541" s="132" t="n">
        <f aca="false">IF(L1541=13.5,IF(X1541=1,12,9),-0.392532+1.267037*L1541+0.472239*X1541+0.58658*W1541+0.089417*V1541+0.531633*U1541+0.337883*T1541-0.403545*S1541)</f>
        <v>1.5080235</v>
      </c>
      <c r="K1541" s="145" t="n">
        <f aca="false">IF(I1541=0,J1541,I1541)</f>
        <v>1.5080235</v>
      </c>
      <c r="L1541" s="132" t="n">
        <v>1.5</v>
      </c>
      <c r="M1541" s="132" t="n">
        <v>1</v>
      </c>
      <c r="N1541" s="132" t="n">
        <v>2</v>
      </c>
      <c r="O1541" s="132" t="s">
        <v>150</v>
      </c>
      <c r="P1541" s="132" t="n">
        <v>1.5</v>
      </c>
      <c r="Q1541" s="132" t="n">
        <v>1.5</v>
      </c>
      <c r="R1541" s="132" t="n">
        <v>1</v>
      </c>
      <c r="S1541" s="132" t="n">
        <v>0</v>
      </c>
      <c r="T1541" s="132" t="n">
        <v>0</v>
      </c>
      <c r="U1541" s="132" t="n">
        <v>0</v>
      </c>
      <c r="V1541" s="132" t="n">
        <v>0</v>
      </c>
      <c r="W1541" s="132" t="n">
        <v>0</v>
      </c>
      <c r="X1541" s="132" t="n">
        <v>0</v>
      </c>
      <c r="Y1541" s="132" t="n">
        <f aca="false">IF(L1541&lt;=2.5,1,IF(L1541&lt;=4.5,2,IF(L1541&lt;=6.5,3,4)))</f>
        <v>1</v>
      </c>
      <c r="Z1541" s="132" t="n">
        <f aca="false">IF(R1541=1,35,IF(S1541=1,64,IF(T1541=1,IF(Y1541=1,85,104),IF(U1541=1,IF(Y1541=1,124,152),IF(V1541=1,(IF(Y1541=1,146,IF(Y1541=2,178,263))),IF(W1541=1,(IF(Y1541=1,178,IF(Y1541=2,218,321))),IF(X1541=1,IF(Y1541=1,190,IF(Y1541=2,242,IF(Y1541=3,357,896))))))))))</f>
        <v>35</v>
      </c>
      <c r="AA1541" s="146" t="n">
        <f aca="false">Z1541*F1541</f>
        <v>1191995.3934</v>
      </c>
      <c r="AB1541" s="141" t="n">
        <v>0</v>
      </c>
      <c r="AC1541" s="136" t="s">
        <v>126</v>
      </c>
    </row>
    <row r="1542" customFormat="false" ht="13.8" hidden="false" customHeight="false" outlineLevel="0" collapsed="false">
      <c r="A1542" s="136" t="n">
        <v>1541</v>
      </c>
      <c r="B1542" s="132" t="n">
        <v>289095.404441</v>
      </c>
      <c r="C1542" s="132" t="n">
        <v>5042875.19792</v>
      </c>
      <c r="D1542" s="132" t="s">
        <v>1080</v>
      </c>
      <c r="E1542" s="147" t="n">
        <v>3153.9</v>
      </c>
      <c r="F1542" s="144" t="n">
        <f aca="false">E1542*10.76391</f>
        <v>33948.295749</v>
      </c>
      <c r="G1542" s="132" t="s">
        <v>238</v>
      </c>
      <c r="H1542" s="132" t="n">
        <v>1</v>
      </c>
      <c r="I1542" s="132" t="n">
        <v>6</v>
      </c>
      <c r="J1542" s="132" t="n">
        <f aca="false">IF(L1542=13.5,IF(X1542=1,12,9),-0.392532+1.267037*L1542+0.472239*X1542+0.58658*W1542+0.089417*V1542+0.531633*U1542+0.337883*T1542-0.403545*S1542)</f>
        <v>5.6470175</v>
      </c>
      <c r="K1542" s="145" t="n">
        <f aca="false">IF(I1542=0,J1542,I1542)</f>
        <v>6</v>
      </c>
      <c r="L1542" s="132" t="n">
        <v>4.5</v>
      </c>
      <c r="M1542" s="132" t="n">
        <v>2</v>
      </c>
      <c r="N1542" s="132" t="n">
        <v>15</v>
      </c>
      <c r="O1542" s="132" t="s">
        <v>152</v>
      </c>
      <c r="P1542" s="132" t="n">
        <v>2</v>
      </c>
      <c r="Q1542" s="132" t="n">
        <v>2.5</v>
      </c>
      <c r="R1542" s="132" t="n">
        <v>0</v>
      </c>
      <c r="S1542" s="132" t="n">
        <v>0</v>
      </c>
      <c r="T1542" s="132" t="n">
        <v>1</v>
      </c>
      <c r="U1542" s="132" t="n">
        <v>0</v>
      </c>
      <c r="V1542" s="132" t="n">
        <v>0</v>
      </c>
      <c r="W1542" s="132" t="n">
        <v>0</v>
      </c>
      <c r="X1542" s="132" t="n">
        <v>0</v>
      </c>
      <c r="Y1542" s="132" t="n">
        <f aca="false">IF(L1542&lt;=2.5,1,IF(L1542&lt;=4.5,2,IF(L1542&lt;=6.5,3,4)))</f>
        <v>2</v>
      </c>
      <c r="Z1542" s="132" t="n">
        <f aca="false">IF(R1542=1,35,IF(S1542=1,64,IF(T1542=1,IF(Y1542=1,85,104),IF(U1542=1,IF(Y1542=1,124,152),IF(V1542=1,(IF(Y1542=1,146,IF(Y1542=2,178,263))),IF(W1542=1,(IF(Y1542=1,178,IF(Y1542=2,218,321))),IF(X1542=1,IF(Y1542=1,190,IF(Y1542=2,242,IF(Y1542=3,357,896))))))))))</f>
        <v>104</v>
      </c>
      <c r="AA1542" s="146" t="n">
        <f aca="false">Z1542*F1542</f>
        <v>3530622.757896</v>
      </c>
      <c r="AB1542" s="141" t="n">
        <v>1</v>
      </c>
      <c r="AC1542" s="136" t="s">
        <v>125</v>
      </c>
    </row>
    <row r="1543" customFormat="false" ht="13.8" hidden="false" customHeight="false" outlineLevel="0" collapsed="false">
      <c r="A1543" s="136" t="n">
        <v>1542</v>
      </c>
      <c r="B1543" s="132" t="n">
        <v>295756.522068</v>
      </c>
      <c r="C1543" s="132" t="n">
        <v>5042734.85936</v>
      </c>
      <c r="D1543" s="132" t="s">
        <v>1081</v>
      </c>
      <c r="E1543" s="147" t="n">
        <v>3133.3</v>
      </c>
      <c r="F1543" s="144" t="n">
        <f aca="false">E1543*10.76391</f>
        <v>33726.559203</v>
      </c>
      <c r="G1543" s="132" t="s">
        <v>507</v>
      </c>
      <c r="H1543" s="132" t="n">
        <v>0.5</v>
      </c>
      <c r="I1543" s="132" t="n">
        <v>4</v>
      </c>
      <c r="J1543" s="132" t="n">
        <f aca="false">IF(L1543=13.5,IF(X1543=1,12,9),-0.392532+1.267037*L1543+0.472239*X1543+0.58658*W1543+0.089417*V1543+0.531633*U1543+0.337883*T1543-0.403545*S1543)</f>
        <v>4.6286775</v>
      </c>
      <c r="K1543" s="145" t="n">
        <f aca="false">IF(I1543=0,J1543,I1543)</f>
        <v>4</v>
      </c>
      <c r="L1543" s="132" t="n">
        <v>3.5</v>
      </c>
      <c r="M1543" s="132" t="n">
        <v>2</v>
      </c>
      <c r="N1543" s="132" t="n">
        <v>8</v>
      </c>
      <c r="O1543" s="132" t="s">
        <v>155</v>
      </c>
      <c r="P1543" s="132" t="n">
        <v>2</v>
      </c>
      <c r="Q1543" s="132" t="n">
        <v>2.5</v>
      </c>
      <c r="R1543" s="132" t="n">
        <v>0</v>
      </c>
      <c r="S1543" s="132" t="n">
        <v>0</v>
      </c>
      <c r="T1543" s="132" t="n">
        <v>0</v>
      </c>
      <c r="U1543" s="132" t="n">
        <v>0</v>
      </c>
      <c r="V1543" s="132" t="n">
        <v>0</v>
      </c>
      <c r="W1543" s="132" t="n">
        <v>1</v>
      </c>
      <c r="X1543" s="132" t="n">
        <v>0</v>
      </c>
      <c r="Y1543" s="132" t="n">
        <f aca="false">IF(L1543&lt;=2.5,1,IF(L1543&lt;=4.5,2,IF(L1543&lt;=6.5,3,4)))</f>
        <v>2</v>
      </c>
      <c r="Z1543" s="132" t="n">
        <f aca="false">IF(R1543=1,35,IF(S1543=1,64,IF(T1543=1,IF(Y1543=1,85,104),IF(U1543=1,IF(Y1543=1,124,152),IF(V1543=1,(IF(Y1543=1,146,IF(Y1543=2,178,263))),IF(W1543=1,(IF(Y1543=1,178,IF(Y1543=2,218,321))),IF(X1543=1,IF(Y1543=1,190,IF(Y1543=2,242,IF(Y1543=3,357,896))))))))))</f>
        <v>218</v>
      </c>
      <c r="AA1543" s="146" t="n">
        <f aca="false">Z1543*F1543</f>
        <v>7352389.906254</v>
      </c>
      <c r="AB1543" s="141" t="n">
        <v>0</v>
      </c>
      <c r="AC1543" s="136" t="s">
        <v>191</v>
      </c>
    </row>
    <row r="1544" customFormat="false" ht="13.8" hidden="false" customHeight="false" outlineLevel="0" collapsed="false">
      <c r="A1544" s="136" t="n">
        <v>1543</v>
      </c>
      <c r="B1544" s="132" t="n">
        <v>294173.399092</v>
      </c>
      <c r="C1544" s="132" t="n">
        <v>5048693.07675</v>
      </c>
      <c r="D1544" s="132" t="s">
        <v>1082</v>
      </c>
      <c r="E1544" s="147" t="n">
        <v>3121.5</v>
      </c>
      <c r="F1544" s="144" t="n">
        <f aca="false">E1544*10.76391</f>
        <v>33599.545065</v>
      </c>
      <c r="G1544" s="132" t="s">
        <v>874</v>
      </c>
      <c r="H1544" s="132" t="n">
        <v>0</v>
      </c>
      <c r="I1544" s="132" t="n">
        <v>0</v>
      </c>
      <c r="J1544" s="132" t="n">
        <f aca="false">IF(L1544=13.5,IF(X1544=1,12,9),-0.392532+1.267037*L1544+0.472239*X1544+0.58658*W1544+0.089417*V1544+0.531633*U1544+0.337883*T1544-0.403545*S1544)</f>
        <v>2.3715155</v>
      </c>
      <c r="K1544" s="145" t="n">
        <f aca="false">IF(I1544=0,J1544,I1544)</f>
        <v>2.3715155</v>
      </c>
      <c r="L1544" s="132" t="n">
        <v>2.5</v>
      </c>
      <c r="M1544" s="132" t="n">
        <v>1</v>
      </c>
      <c r="N1544" s="132" t="n">
        <v>6</v>
      </c>
      <c r="O1544" s="132" t="s">
        <v>151</v>
      </c>
      <c r="P1544" s="132" t="n">
        <v>2</v>
      </c>
      <c r="Q1544" s="132" t="n">
        <v>1.5</v>
      </c>
      <c r="R1544" s="132" t="n">
        <v>0</v>
      </c>
      <c r="S1544" s="132" t="n">
        <v>1</v>
      </c>
      <c r="T1544" s="132" t="n">
        <v>0</v>
      </c>
      <c r="U1544" s="132" t="n">
        <v>0</v>
      </c>
      <c r="V1544" s="132" t="n">
        <v>0</v>
      </c>
      <c r="W1544" s="132" t="n">
        <v>0</v>
      </c>
      <c r="X1544" s="132" t="n">
        <v>0</v>
      </c>
      <c r="Y1544" s="132" t="n">
        <f aca="false">IF(L1544&lt;=2.5,1,IF(L1544&lt;=4.5,2,IF(L1544&lt;=6.5,3,4)))</f>
        <v>1</v>
      </c>
      <c r="Z1544" s="132" t="n">
        <f aca="false">IF(R1544=1,35,IF(S1544=1,64,IF(T1544=1,IF(Y1544=1,85,104),IF(U1544=1,IF(Y1544=1,124,152),IF(V1544=1,(IF(Y1544=1,146,IF(Y1544=2,178,263))),IF(W1544=1,(IF(Y1544=1,178,IF(Y1544=2,218,321))),IF(X1544=1,IF(Y1544=1,190,IF(Y1544=2,242,IF(Y1544=3,357,896))))))))))</f>
        <v>64</v>
      </c>
      <c r="AA1544" s="146" t="n">
        <f aca="false">Z1544*F1544</f>
        <v>2150370.88416</v>
      </c>
      <c r="AB1544" s="141" t="n">
        <v>0</v>
      </c>
      <c r="AC1544" s="136" t="s">
        <v>125</v>
      </c>
    </row>
    <row r="1545" customFormat="false" ht="13.8" hidden="false" customHeight="false" outlineLevel="0" collapsed="false">
      <c r="A1545" s="136" t="n">
        <v>1544</v>
      </c>
      <c r="B1545" s="132" t="n">
        <v>287829.97987</v>
      </c>
      <c r="C1545" s="132" t="n">
        <v>5042904.56813</v>
      </c>
      <c r="D1545" s="132" t="s">
        <v>1083</v>
      </c>
      <c r="E1545" s="147" t="n">
        <v>3117.97</v>
      </c>
      <c r="F1545" s="144" t="n">
        <f aca="false">E1545*10.76391</f>
        <v>33561.5484627</v>
      </c>
      <c r="G1545" s="132" t="s">
        <v>392</v>
      </c>
      <c r="H1545" s="132" t="n">
        <v>1</v>
      </c>
      <c r="I1545" s="132" t="n">
        <v>3</v>
      </c>
      <c r="J1545" s="132" t="n">
        <f aca="false">IF(L1545=13.5,IF(X1545=1,12,9),-0.392532+1.267037*L1545+0.472239*X1545+0.58658*W1545+0.089417*V1545+0.531633*U1545+0.337883*T1545-0.403545*S1545)</f>
        <v>3.6385525</v>
      </c>
      <c r="K1545" s="145" t="n">
        <f aca="false">IF(I1545=0,J1545,I1545)</f>
        <v>3</v>
      </c>
      <c r="L1545" s="132" t="n">
        <v>3.5</v>
      </c>
      <c r="M1545" s="132" t="n">
        <v>3</v>
      </c>
      <c r="N1545" s="132" t="n">
        <v>6</v>
      </c>
      <c r="O1545" s="132" t="s">
        <v>151</v>
      </c>
      <c r="P1545" s="132" t="n">
        <v>2.5</v>
      </c>
      <c r="Q1545" s="132" t="n">
        <v>2.5</v>
      </c>
      <c r="R1545" s="132" t="n">
        <v>0</v>
      </c>
      <c r="S1545" s="132" t="n">
        <v>1</v>
      </c>
      <c r="T1545" s="132" t="n">
        <v>0</v>
      </c>
      <c r="U1545" s="132" t="n">
        <v>0</v>
      </c>
      <c r="V1545" s="132" t="n">
        <v>0</v>
      </c>
      <c r="W1545" s="132" t="n">
        <v>0</v>
      </c>
      <c r="X1545" s="132" t="n">
        <v>0</v>
      </c>
      <c r="Y1545" s="132" t="n">
        <f aca="false">IF(L1545&lt;=2.5,1,IF(L1545&lt;=4.5,2,IF(L1545&lt;=6.5,3,4)))</f>
        <v>2</v>
      </c>
      <c r="Z1545" s="132" t="n">
        <f aca="false">IF(R1545=1,35,IF(S1545=1,64,IF(T1545=1,IF(Y1545=1,85,104),IF(U1545=1,IF(Y1545=1,124,152),IF(V1545=1,(IF(Y1545=1,146,IF(Y1545=2,178,263))),IF(W1545=1,(IF(Y1545=1,178,IF(Y1545=2,218,321))),IF(X1545=1,IF(Y1545=1,190,IF(Y1545=2,242,IF(Y1545=3,357,896))))))))))</f>
        <v>64</v>
      </c>
      <c r="AA1545" s="146" t="n">
        <f aca="false">Z1545*F1545</f>
        <v>2147939.1016128</v>
      </c>
      <c r="AB1545" s="141" t="n">
        <v>1</v>
      </c>
      <c r="AC1545" s="136" t="s">
        <v>125</v>
      </c>
    </row>
    <row r="1546" customFormat="false" ht="13.8" hidden="false" customHeight="false" outlineLevel="0" collapsed="false">
      <c r="A1546" s="136" t="n">
        <v>1545</v>
      </c>
      <c r="B1546" s="132" t="n">
        <v>293892.695359</v>
      </c>
      <c r="C1546" s="132" t="n">
        <v>5040663.08729</v>
      </c>
      <c r="D1546" s="132" t="s">
        <v>1084</v>
      </c>
      <c r="E1546" s="147" t="n">
        <v>3116.1</v>
      </c>
      <c r="F1546" s="144" t="n">
        <f aca="false">E1546*10.76391</f>
        <v>33541.419951</v>
      </c>
      <c r="G1546" s="132" t="s">
        <v>678</v>
      </c>
      <c r="H1546" s="132" t="n">
        <v>0</v>
      </c>
      <c r="I1546" s="132" t="n">
        <v>0</v>
      </c>
      <c r="J1546" s="132" t="n">
        <f aca="false">IF(L1546=13.5,IF(X1546=1,12,9),-0.392532+1.267037*L1546+0.472239*X1546+0.58658*W1546+0.089417*V1546+0.531633*U1546+0.337883*T1546-0.403545*S1546)</f>
        <v>3.1129435</v>
      </c>
      <c r="K1546" s="145" t="n">
        <f aca="false">IF(I1546=0,J1546,I1546)</f>
        <v>3.1129435</v>
      </c>
      <c r="L1546" s="132" t="n">
        <v>2.5</v>
      </c>
      <c r="M1546" s="132" t="n">
        <v>2</v>
      </c>
      <c r="N1546" s="132" t="n">
        <v>6</v>
      </c>
      <c r="O1546" s="132" t="s">
        <v>152</v>
      </c>
      <c r="P1546" s="132" t="n">
        <v>1</v>
      </c>
      <c r="Q1546" s="132" t="n">
        <v>1.5</v>
      </c>
      <c r="R1546" s="132" t="n">
        <v>0</v>
      </c>
      <c r="S1546" s="132" t="n">
        <v>0</v>
      </c>
      <c r="T1546" s="132" t="n">
        <v>1</v>
      </c>
      <c r="U1546" s="132" t="n">
        <v>0</v>
      </c>
      <c r="V1546" s="132" t="n">
        <v>0</v>
      </c>
      <c r="W1546" s="132" t="n">
        <v>0</v>
      </c>
      <c r="X1546" s="132" t="n">
        <v>0</v>
      </c>
      <c r="Y1546" s="132" t="n">
        <f aca="false">IF(L1546&lt;=2.5,1,IF(L1546&lt;=4.5,2,IF(L1546&lt;=6.5,3,4)))</f>
        <v>1</v>
      </c>
      <c r="Z1546" s="132" t="n">
        <f aca="false">IF(R1546=1,35,IF(S1546=1,64,IF(T1546=1,IF(Y1546=1,85,104),IF(U1546=1,IF(Y1546=1,124,152),IF(V1546=1,(IF(Y1546=1,146,IF(Y1546=2,178,263))),IF(W1546=1,(IF(Y1546=1,178,IF(Y1546=2,218,321))),IF(X1546=1,IF(Y1546=1,190,IF(Y1546=2,242,IF(Y1546=3,357,896))))))))))</f>
        <v>85</v>
      </c>
      <c r="AA1546" s="146" t="n">
        <f aca="false">Z1546*F1546</f>
        <v>2851020.695835</v>
      </c>
      <c r="AB1546" s="141" t="n">
        <v>1</v>
      </c>
      <c r="AC1546" s="136" t="s">
        <v>125</v>
      </c>
    </row>
    <row r="1547" customFormat="false" ht="13.8" hidden="false" customHeight="false" outlineLevel="0" collapsed="false">
      <c r="A1547" s="136" t="n">
        <v>1546</v>
      </c>
      <c r="B1547" s="132" t="n">
        <v>282849.6427</v>
      </c>
      <c r="C1547" s="132" t="n">
        <v>5040436.213</v>
      </c>
      <c r="D1547" s="132" t="s">
        <v>1085</v>
      </c>
      <c r="E1547" s="147" t="n">
        <v>3110.7</v>
      </c>
      <c r="F1547" s="144" t="n">
        <f aca="false">E1547*10.76391</f>
        <v>33483.294837</v>
      </c>
      <c r="G1547" s="132" t="s">
        <v>404</v>
      </c>
      <c r="H1547" s="132" t="n">
        <v>0</v>
      </c>
      <c r="I1547" s="132" t="n">
        <v>0</v>
      </c>
      <c r="J1547" s="132" t="n">
        <f aca="false">IF(L1547=13.5,IF(X1547=1,12,9),-0.392532+1.267037*L1547+0.472239*X1547+0.58658*W1547+0.089417*V1547+0.531633*U1547+0.337883*T1547-0.403545*S1547)</f>
        <v>2.7750605</v>
      </c>
      <c r="K1547" s="145" t="n">
        <f aca="false">IF(I1547=0,J1547,I1547)</f>
        <v>2.7750605</v>
      </c>
      <c r="L1547" s="132" t="n">
        <v>2.5</v>
      </c>
      <c r="M1547" s="132" t="n">
        <v>1</v>
      </c>
      <c r="N1547" s="132" t="n">
        <v>6</v>
      </c>
      <c r="O1547" s="132" t="s">
        <v>150</v>
      </c>
      <c r="P1547" s="132" t="n">
        <v>2</v>
      </c>
      <c r="Q1547" s="132" t="n">
        <v>1.5</v>
      </c>
      <c r="R1547" s="132" t="n">
        <v>1</v>
      </c>
      <c r="S1547" s="132" t="n">
        <v>0</v>
      </c>
      <c r="T1547" s="132" t="n">
        <v>0</v>
      </c>
      <c r="U1547" s="132" t="n">
        <v>0</v>
      </c>
      <c r="V1547" s="132" t="n">
        <v>0</v>
      </c>
      <c r="W1547" s="132" t="n">
        <v>0</v>
      </c>
      <c r="X1547" s="132" t="n">
        <v>0</v>
      </c>
      <c r="Y1547" s="132" t="n">
        <f aca="false">IF(L1547&lt;=2.5,1,IF(L1547&lt;=4.5,2,IF(L1547&lt;=6.5,3,4)))</f>
        <v>1</v>
      </c>
      <c r="Z1547" s="132" t="n">
        <f aca="false">IF(R1547=1,35,IF(S1547=1,64,IF(T1547=1,IF(Y1547=1,85,104),IF(U1547=1,IF(Y1547=1,124,152),IF(V1547=1,(IF(Y1547=1,146,IF(Y1547=2,178,263))),IF(W1547=1,(IF(Y1547=1,178,IF(Y1547=2,218,321))),IF(X1547=1,IF(Y1547=1,190,IF(Y1547=2,242,IF(Y1547=3,357,896))))))))))</f>
        <v>35</v>
      </c>
      <c r="AA1547" s="146" t="n">
        <f aca="false">Z1547*F1547</f>
        <v>1171915.319295</v>
      </c>
      <c r="AB1547" s="141" t="n">
        <v>1</v>
      </c>
      <c r="AC1547" s="136" t="s">
        <v>191</v>
      </c>
    </row>
    <row r="1548" customFormat="false" ht="13.8" hidden="false" customHeight="false" outlineLevel="0" collapsed="false">
      <c r="A1548" s="136" t="n">
        <v>1547</v>
      </c>
      <c r="B1548" s="132" t="n">
        <v>283002.368066</v>
      </c>
      <c r="C1548" s="132" t="n">
        <v>5040486.01322</v>
      </c>
      <c r="D1548" s="132" t="s">
        <v>1086</v>
      </c>
      <c r="E1548" s="147" t="n">
        <v>3102.8</v>
      </c>
      <c r="F1548" s="144" t="n">
        <f aca="false">E1548*10.76391</f>
        <v>33398.259948</v>
      </c>
      <c r="G1548" s="132" t="s">
        <v>404</v>
      </c>
      <c r="H1548" s="132" t="n">
        <v>0</v>
      </c>
      <c r="I1548" s="132" t="n">
        <v>0</v>
      </c>
      <c r="J1548" s="132" t="n">
        <f aca="false">IF(L1548=13.5,IF(X1548=1,12,9),-0.392532+1.267037*L1548+0.472239*X1548+0.58658*W1548+0.089417*V1548+0.531633*U1548+0.337883*T1548-0.403545*S1548)</f>
        <v>2.7750605</v>
      </c>
      <c r="K1548" s="145" t="n">
        <f aca="false">IF(I1548=0,J1548,I1548)</f>
        <v>2.7750605</v>
      </c>
      <c r="L1548" s="132" t="n">
        <v>2.5</v>
      </c>
      <c r="M1548" s="132" t="n">
        <v>1</v>
      </c>
      <c r="N1548" s="132" t="n">
        <v>6</v>
      </c>
      <c r="O1548" s="132" t="s">
        <v>150</v>
      </c>
      <c r="P1548" s="132" t="n">
        <v>2</v>
      </c>
      <c r="Q1548" s="132" t="n">
        <v>1.5</v>
      </c>
      <c r="R1548" s="132" t="n">
        <v>1</v>
      </c>
      <c r="S1548" s="132" t="n">
        <v>0</v>
      </c>
      <c r="T1548" s="132" t="n">
        <v>0</v>
      </c>
      <c r="U1548" s="132" t="n">
        <v>0</v>
      </c>
      <c r="V1548" s="132" t="n">
        <v>0</v>
      </c>
      <c r="W1548" s="132" t="n">
        <v>0</v>
      </c>
      <c r="X1548" s="132" t="n">
        <v>0</v>
      </c>
      <c r="Y1548" s="132" t="n">
        <f aca="false">IF(L1548&lt;=2.5,1,IF(L1548&lt;=4.5,2,IF(L1548&lt;=6.5,3,4)))</f>
        <v>1</v>
      </c>
      <c r="Z1548" s="132" t="n">
        <f aca="false">IF(R1548=1,35,IF(S1548=1,64,IF(T1548=1,IF(Y1548=1,85,104),IF(U1548=1,IF(Y1548=1,124,152),IF(V1548=1,(IF(Y1548=1,146,IF(Y1548=2,178,263))),IF(W1548=1,(IF(Y1548=1,178,IF(Y1548=2,218,321))),IF(X1548=1,IF(Y1548=1,190,IF(Y1548=2,242,IF(Y1548=3,357,896))))))))))</f>
        <v>35</v>
      </c>
      <c r="AA1548" s="146" t="n">
        <f aca="false">Z1548*F1548</f>
        <v>1168939.09818</v>
      </c>
      <c r="AB1548" s="141" t="n">
        <v>1</v>
      </c>
      <c r="AC1548" s="136" t="s">
        <v>191</v>
      </c>
    </row>
    <row r="1549" customFormat="false" ht="13.8" hidden="false" customHeight="false" outlineLevel="0" collapsed="false">
      <c r="A1549" s="136" t="n">
        <v>1548</v>
      </c>
      <c r="B1549" s="132" t="n">
        <v>292505.503576</v>
      </c>
      <c r="C1549" s="132" t="n">
        <v>5039497.0067</v>
      </c>
      <c r="D1549" s="132" t="s">
        <v>1087</v>
      </c>
      <c r="E1549" s="147" t="n">
        <v>3102.7</v>
      </c>
      <c r="F1549" s="144" t="n">
        <f aca="false">E1549*10.76391</f>
        <v>33397.183557</v>
      </c>
      <c r="G1549" s="132" t="s">
        <v>262</v>
      </c>
      <c r="H1549" s="132" t="n">
        <v>1</v>
      </c>
      <c r="I1549" s="132" t="n">
        <v>6</v>
      </c>
      <c r="J1549" s="132" t="n">
        <f aca="false">IF(L1549=13.5,IF(X1549=1,12,9),-0.392532+1.267037*L1549+0.472239*X1549+0.58658*W1549+0.089417*V1549+0.531633*U1549+0.337883*T1549-0.403545*S1549)</f>
        <v>5.013499</v>
      </c>
      <c r="K1549" s="145" t="n">
        <f aca="false">IF(I1549=0,J1549,I1549)</f>
        <v>6</v>
      </c>
      <c r="L1549" s="132" t="n">
        <v>4</v>
      </c>
      <c r="M1549" s="132" t="n">
        <v>2</v>
      </c>
      <c r="N1549" s="132" t="n">
        <v>12</v>
      </c>
      <c r="O1549" s="132" t="s">
        <v>152</v>
      </c>
      <c r="P1549" s="132" t="n">
        <v>2</v>
      </c>
      <c r="Q1549" s="132" t="n">
        <v>2.5</v>
      </c>
      <c r="R1549" s="132" t="n">
        <v>0</v>
      </c>
      <c r="S1549" s="132" t="n">
        <v>0</v>
      </c>
      <c r="T1549" s="132" t="n">
        <v>1</v>
      </c>
      <c r="U1549" s="132" t="n">
        <v>0</v>
      </c>
      <c r="V1549" s="132" t="n">
        <v>0</v>
      </c>
      <c r="W1549" s="132" t="n">
        <v>0</v>
      </c>
      <c r="X1549" s="132" t="n">
        <v>0</v>
      </c>
      <c r="Y1549" s="132" t="n">
        <f aca="false">IF(L1549&lt;=2.5,1,IF(L1549&lt;=4.5,2,IF(L1549&lt;=6.5,3,4)))</f>
        <v>2</v>
      </c>
      <c r="Z1549" s="132" t="n">
        <f aca="false">IF(R1549=1,35,IF(S1549=1,64,IF(T1549=1,IF(Y1549=1,85,104),IF(U1549=1,IF(Y1549=1,124,152),IF(V1549=1,(IF(Y1549=1,146,IF(Y1549=2,178,263))),IF(W1549=1,(IF(Y1549=1,178,IF(Y1549=2,218,321))),IF(X1549=1,IF(Y1549=1,190,IF(Y1549=2,242,IF(Y1549=3,357,896))))))))))</f>
        <v>104</v>
      </c>
      <c r="AA1549" s="146" t="n">
        <f aca="false">Z1549*F1549</f>
        <v>3473307.089928</v>
      </c>
      <c r="AB1549" s="141" t="n">
        <v>0</v>
      </c>
      <c r="AC1549" s="136" t="s">
        <v>125</v>
      </c>
    </row>
    <row r="1550" customFormat="false" ht="13.8" hidden="false" customHeight="false" outlineLevel="0" collapsed="false">
      <c r="A1550" s="136" t="n">
        <v>1549</v>
      </c>
      <c r="B1550" s="132" t="n">
        <v>294723.411822</v>
      </c>
      <c r="C1550" s="132" t="n">
        <v>5043589.19712</v>
      </c>
      <c r="D1550" s="132" t="s">
        <v>1088</v>
      </c>
      <c r="E1550" s="147" t="n">
        <v>3093.7</v>
      </c>
      <c r="F1550" s="144" t="n">
        <f aca="false">E1550*10.76391</f>
        <v>33300.308367</v>
      </c>
      <c r="G1550" s="132" t="s">
        <v>1089</v>
      </c>
      <c r="H1550" s="132" t="n">
        <v>0</v>
      </c>
      <c r="I1550" s="132" t="n">
        <v>0</v>
      </c>
      <c r="J1550" s="132" t="n">
        <f aca="false">IF(L1550=13.5,IF(X1550=1,12,9),-0.392532+1.267037*L1550+0.472239*X1550+0.58658*W1550+0.089417*V1550+0.531633*U1550+0.337883*T1550-0.403545*S1550)</f>
        <v>2.673175</v>
      </c>
      <c r="K1550" s="145" t="n">
        <f aca="false">IF(I1550=0,J1550,I1550)</f>
        <v>2.673175</v>
      </c>
      <c r="L1550" s="132" t="n">
        <v>2</v>
      </c>
      <c r="M1550" s="132" t="n">
        <v>1</v>
      </c>
      <c r="N1550" s="132" t="n">
        <v>4</v>
      </c>
      <c r="O1550" s="132" t="s">
        <v>153</v>
      </c>
      <c r="P1550" s="132" t="n">
        <v>2</v>
      </c>
      <c r="Q1550" s="132" t="n">
        <v>1.5</v>
      </c>
      <c r="R1550" s="132" t="n">
        <v>0</v>
      </c>
      <c r="S1550" s="132" t="n">
        <v>0</v>
      </c>
      <c r="T1550" s="132" t="n">
        <v>0</v>
      </c>
      <c r="U1550" s="132" t="n">
        <v>1</v>
      </c>
      <c r="V1550" s="132" t="n">
        <v>0</v>
      </c>
      <c r="W1550" s="132" t="n">
        <v>0</v>
      </c>
      <c r="X1550" s="132" t="n">
        <v>0</v>
      </c>
      <c r="Y1550" s="132" t="n">
        <f aca="false">IF(L1550&lt;=2.5,1,IF(L1550&lt;=4.5,2,IF(L1550&lt;=6.5,3,4)))</f>
        <v>1</v>
      </c>
      <c r="Z1550" s="132" t="n">
        <f aca="false">IF(R1550=1,35,IF(S1550=1,64,IF(T1550=1,IF(Y1550=1,85,104),IF(U1550=1,IF(Y1550=1,124,152),IF(V1550=1,(IF(Y1550=1,146,IF(Y1550=2,178,263))),IF(W1550=1,(IF(Y1550=1,178,IF(Y1550=2,218,321))),IF(X1550=1,IF(Y1550=1,190,IF(Y1550=2,242,IF(Y1550=3,357,896))))))))))</f>
        <v>124</v>
      </c>
      <c r="AA1550" s="146" t="n">
        <f aca="false">Z1550*F1550</f>
        <v>4129238.237508</v>
      </c>
      <c r="AB1550" s="141" t="n">
        <v>0</v>
      </c>
      <c r="AC1550" s="136" t="s">
        <v>191</v>
      </c>
    </row>
    <row r="1551" customFormat="false" ht="13.8" hidden="false" customHeight="false" outlineLevel="0" collapsed="false">
      <c r="A1551" s="136" t="n">
        <v>1550</v>
      </c>
      <c r="B1551" s="132" t="n">
        <v>305095.232828</v>
      </c>
      <c r="C1551" s="132" t="n">
        <v>5059620.734</v>
      </c>
      <c r="D1551" s="132" t="s">
        <v>1090</v>
      </c>
      <c r="E1551" s="147" t="n">
        <v>3083.9</v>
      </c>
      <c r="F1551" s="144" t="n">
        <f aca="false">E1551*10.76391</f>
        <v>33194.822049</v>
      </c>
      <c r="G1551" s="132" t="s">
        <v>333</v>
      </c>
      <c r="H1551" s="132" t="n">
        <v>0</v>
      </c>
      <c r="I1551" s="132" t="n">
        <v>0</v>
      </c>
      <c r="J1551" s="132" t="n">
        <f aca="false">IF(L1551=13.5,IF(X1551=1,12,9),-0.392532+1.267037*L1551+0.472239*X1551+0.58658*W1551+0.089417*V1551+0.531633*U1551+0.337883*T1551-0.403545*S1551)</f>
        <v>2.141542</v>
      </c>
      <c r="K1551" s="145" t="n">
        <f aca="false">IF(I1551=0,J1551,I1551)</f>
        <v>2.141542</v>
      </c>
      <c r="L1551" s="132" t="n">
        <v>2</v>
      </c>
      <c r="M1551" s="132" t="n">
        <v>1</v>
      </c>
      <c r="N1551" s="132" t="n">
        <v>3</v>
      </c>
      <c r="O1551" s="132" t="s">
        <v>150</v>
      </c>
      <c r="P1551" s="132" t="n">
        <v>2</v>
      </c>
      <c r="Q1551" s="132" t="n">
        <v>1.5</v>
      </c>
      <c r="R1551" s="132" t="n">
        <v>1</v>
      </c>
      <c r="S1551" s="132" t="n">
        <v>0</v>
      </c>
      <c r="T1551" s="132" t="n">
        <v>0</v>
      </c>
      <c r="U1551" s="132" t="n">
        <v>0</v>
      </c>
      <c r="V1551" s="132" t="n">
        <v>0</v>
      </c>
      <c r="W1551" s="132" t="n">
        <v>0</v>
      </c>
      <c r="X1551" s="132" t="n">
        <v>0</v>
      </c>
      <c r="Y1551" s="132" t="n">
        <f aca="false">IF(L1551&lt;=2.5,1,IF(L1551&lt;=4.5,2,IF(L1551&lt;=6.5,3,4)))</f>
        <v>1</v>
      </c>
      <c r="Z1551" s="132" t="n">
        <f aca="false">IF(R1551=1,35,IF(S1551=1,64,IF(T1551=1,IF(Y1551=1,85,104),IF(U1551=1,IF(Y1551=1,124,152),IF(V1551=1,(IF(Y1551=1,146,IF(Y1551=2,178,263))),IF(W1551=1,(IF(Y1551=1,178,IF(Y1551=2,218,321))),IF(X1551=1,IF(Y1551=1,190,IF(Y1551=2,242,IF(Y1551=3,357,896))))))))))</f>
        <v>35</v>
      </c>
      <c r="AA1551" s="146" t="n">
        <f aca="false">Z1551*F1551</f>
        <v>1161818.771715</v>
      </c>
      <c r="AB1551" s="141" t="n">
        <v>0</v>
      </c>
      <c r="AC1551" s="136" t="s">
        <v>126</v>
      </c>
    </row>
    <row r="1552" customFormat="false" ht="13.8" hidden="false" customHeight="false" outlineLevel="0" collapsed="false">
      <c r="A1552" s="136" t="n">
        <v>1551</v>
      </c>
      <c r="B1552" s="132" t="n">
        <v>302143.78285</v>
      </c>
      <c r="C1552" s="132" t="n">
        <v>5045285.9207</v>
      </c>
      <c r="D1552" s="132" t="s">
        <v>1091</v>
      </c>
      <c r="E1552" s="147" t="n">
        <v>3082.5</v>
      </c>
      <c r="F1552" s="144" t="n">
        <f aca="false">E1552*10.76391</f>
        <v>33179.752575</v>
      </c>
      <c r="G1552" s="132" t="s">
        <v>514</v>
      </c>
      <c r="H1552" s="132" t="n">
        <v>0</v>
      </c>
      <c r="I1552" s="132" t="n">
        <v>0</v>
      </c>
      <c r="J1552" s="132" t="n">
        <f aca="false">IF(L1552=13.5,IF(X1552=1,12,9),-0.392532+1.267037*L1552+0.472239*X1552+0.58658*W1552+0.089417*V1552+0.531633*U1552+0.337883*T1552-0.403545*S1552)</f>
        <v>3.1129435</v>
      </c>
      <c r="K1552" s="145" t="n">
        <f aca="false">IF(I1552=0,J1552,I1552)</f>
        <v>3.1129435</v>
      </c>
      <c r="L1552" s="132" t="n">
        <v>2.5</v>
      </c>
      <c r="M1552" s="132" t="n">
        <v>1</v>
      </c>
      <c r="N1552" s="132" t="n">
        <v>4</v>
      </c>
      <c r="O1552" s="132" t="s">
        <v>152</v>
      </c>
      <c r="P1552" s="132" t="n">
        <v>2</v>
      </c>
      <c r="Q1552" s="132" t="n">
        <v>2.5</v>
      </c>
      <c r="R1552" s="132" t="n">
        <v>0</v>
      </c>
      <c r="S1552" s="132" t="n">
        <v>0</v>
      </c>
      <c r="T1552" s="132" t="n">
        <v>1</v>
      </c>
      <c r="U1552" s="132" t="n">
        <v>0</v>
      </c>
      <c r="V1552" s="132" t="n">
        <v>0</v>
      </c>
      <c r="W1552" s="132" t="n">
        <v>0</v>
      </c>
      <c r="X1552" s="132" t="n">
        <v>0</v>
      </c>
      <c r="Y1552" s="132" t="n">
        <f aca="false">IF(L1552&lt;=2.5,1,IF(L1552&lt;=4.5,2,IF(L1552&lt;=6.5,3,4)))</f>
        <v>1</v>
      </c>
      <c r="Z1552" s="132" t="n">
        <f aca="false">IF(R1552=1,35,IF(S1552=1,64,IF(T1552=1,IF(Y1552=1,85,104),IF(U1552=1,IF(Y1552=1,124,152),IF(V1552=1,(IF(Y1552=1,146,IF(Y1552=2,178,263))),IF(W1552=1,(IF(Y1552=1,178,IF(Y1552=2,218,321))),IF(X1552=1,IF(Y1552=1,190,IF(Y1552=2,242,IF(Y1552=3,357,896))))))))))</f>
        <v>85</v>
      </c>
      <c r="AA1552" s="146" t="n">
        <f aca="false">Z1552*F1552</f>
        <v>2820278.968875</v>
      </c>
      <c r="AB1552" s="141" t="n">
        <v>0</v>
      </c>
      <c r="AC1552" s="136" t="s">
        <v>125</v>
      </c>
    </row>
    <row r="1553" customFormat="false" ht="13.8" hidden="false" customHeight="false" outlineLevel="0" collapsed="false">
      <c r="A1553" s="136" t="n">
        <v>1552</v>
      </c>
      <c r="B1553" s="132" t="n">
        <v>299182.2868</v>
      </c>
      <c r="C1553" s="132" t="n">
        <v>5037704.64</v>
      </c>
      <c r="D1553" s="132" t="s">
        <v>1092</v>
      </c>
      <c r="E1553" s="147" t="n">
        <v>3082.1</v>
      </c>
      <c r="F1553" s="144" t="n">
        <f aca="false">E1553*10.76391</f>
        <v>33175.447011</v>
      </c>
      <c r="G1553" s="132" t="s">
        <v>295</v>
      </c>
      <c r="H1553" s="132" t="n">
        <v>0</v>
      </c>
      <c r="I1553" s="132" t="n">
        <v>0</v>
      </c>
      <c r="J1553" s="132" t="n">
        <f aca="false">IF(L1553=13.5,IF(X1553=1,12,9),-0.392532+1.267037*L1553+0.472239*X1553+0.58658*W1553+0.089417*V1553+0.531633*U1553+0.337883*T1553-0.403545*S1553)</f>
        <v>3.746462</v>
      </c>
      <c r="K1553" s="145" t="n">
        <f aca="false">IF(I1553=0,J1553,I1553)</f>
        <v>3.746462</v>
      </c>
      <c r="L1553" s="132" t="n">
        <v>3</v>
      </c>
      <c r="M1553" s="132" t="n">
        <v>2</v>
      </c>
      <c r="N1553" s="132" t="n">
        <v>6</v>
      </c>
      <c r="O1553" s="132" t="s">
        <v>152</v>
      </c>
      <c r="P1553" s="132" t="n">
        <v>2</v>
      </c>
      <c r="Q1553" s="132" t="n">
        <v>2.5</v>
      </c>
      <c r="R1553" s="132" t="n">
        <v>0</v>
      </c>
      <c r="S1553" s="132" t="n">
        <v>0</v>
      </c>
      <c r="T1553" s="132" t="n">
        <v>1</v>
      </c>
      <c r="U1553" s="132" t="n">
        <v>0</v>
      </c>
      <c r="V1553" s="132" t="n">
        <v>0</v>
      </c>
      <c r="W1553" s="132" t="n">
        <v>0</v>
      </c>
      <c r="X1553" s="132" t="n">
        <v>0</v>
      </c>
      <c r="Y1553" s="132" t="n">
        <f aca="false">IF(L1553&lt;=2.5,1,IF(L1553&lt;=4.5,2,IF(L1553&lt;=6.5,3,4)))</f>
        <v>2</v>
      </c>
      <c r="Z1553" s="132" t="n">
        <f aca="false">IF(R1553=1,35,IF(S1553=1,64,IF(T1553=1,IF(Y1553=1,85,104),IF(U1553=1,IF(Y1553=1,124,152),IF(V1553=1,(IF(Y1553=1,146,IF(Y1553=2,178,263))),IF(W1553=1,(IF(Y1553=1,178,IF(Y1553=2,218,321))),IF(X1553=1,IF(Y1553=1,190,IF(Y1553=2,242,IF(Y1553=3,357,896))))))))))</f>
        <v>104</v>
      </c>
      <c r="AA1553" s="146" t="n">
        <f aca="false">Z1553*F1553</f>
        <v>3450246.489144</v>
      </c>
      <c r="AB1553" s="141" t="n">
        <v>0</v>
      </c>
      <c r="AC1553" s="136" t="s">
        <v>125</v>
      </c>
    </row>
    <row r="1554" customFormat="false" ht="13.8" hidden="false" customHeight="false" outlineLevel="0" collapsed="false">
      <c r="A1554" s="136" t="n">
        <v>1553</v>
      </c>
      <c r="B1554" s="132" t="n">
        <v>305171.660759</v>
      </c>
      <c r="C1554" s="132" t="n">
        <v>5059606.71053</v>
      </c>
      <c r="D1554" s="132" t="s">
        <v>1093</v>
      </c>
      <c r="E1554" s="147" t="n">
        <v>3070</v>
      </c>
      <c r="F1554" s="144" t="n">
        <f aca="false">E1554*10.76391</f>
        <v>33045.2037</v>
      </c>
      <c r="G1554" s="132" t="s">
        <v>333</v>
      </c>
      <c r="H1554" s="132" t="n">
        <v>0</v>
      </c>
      <c r="I1554" s="132" t="n">
        <v>0</v>
      </c>
      <c r="J1554" s="132" t="n">
        <f aca="false">IF(L1554=13.5,IF(X1554=1,12,9),-0.392532+1.267037*L1554+0.472239*X1554+0.58658*W1554+0.089417*V1554+0.531633*U1554+0.337883*T1554-0.403545*S1554)</f>
        <v>2.141542</v>
      </c>
      <c r="K1554" s="145" t="n">
        <f aca="false">IF(I1554=0,J1554,I1554)</f>
        <v>2.141542</v>
      </c>
      <c r="L1554" s="132" t="n">
        <v>2</v>
      </c>
      <c r="M1554" s="132" t="n">
        <v>1</v>
      </c>
      <c r="N1554" s="132" t="n">
        <v>3</v>
      </c>
      <c r="O1554" s="132" t="s">
        <v>150</v>
      </c>
      <c r="P1554" s="132" t="n">
        <v>2</v>
      </c>
      <c r="Q1554" s="132" t="n">
        <v>1.5</v>
      </c>
      <c r="R1554" s="132" t="n">
        <v>1</v>
      </c>
      <c r="S1554" s="132" t="n">
        <v>0</v>
      </c>
      <c r="T1554" s="132" t="n">
        <v>0</v>
      </c>
      <c r="U1554" s="132" t="n">
        <v>0</v>
      </c>
      <c r="V1554" s="132" t="n">
        <v>0</v>
      </c>
      <c r="W1554" s="132" t="n">
        <v>0</v>
      </c>
      <c r="X1554" s="132" t="n">
        <v>0</v>
      </c>
      <c r="Y1554" s="132" t="n">
        <f aca="false">IF(L1554&lt;=2.5,1,IF(L1554&lt;=4.5,2,IF(L1554&lt;=6.5,3,4)))</f>
        <v>1</v>
      </c>
      <c r="Z1554" s="132" t="n">
        <f aca="false">IF(R1554=1,35,IF(S1554=1,64,IF(T1554=1,IF(Y1554=1,85,104),IF(U1554=1,IF(Y1554=1,124,152),IF(V1554=1,(IF(Y1554=1,146,IF(Y1554=2,178,263))),IF(W1554=1,(IF(Y1554=1,178,IF(Y1554=2,218,321))),IF(X1554=1,IF(Y1554=1,190,IF(Y1554=2,242,IF(Y1554=3,357,896))))))))))</f>
        <v>35</v>
      </c>
      <c r="AA1554" s="146" t="n">
        <f aca="false">Z1554*F1554</f>
        <v>1156582.1295</v>
      </c>
      <c r="AB1554" s="141" t="n">
        <v>0</v>
      </c>
      <c r="AC1554" s="136" t="s">
        <v>126</v>
      </c>
    </row>
    <row r="1555" customFormat="false" ht="13.8" hidden="false" customHeight="false" outlineLevel="0" collapsed="false">
      <c r="A1555" s="136" t="n">
        <v>1554</v>
      </c>
      <c r="B1555" s="132" t="n">
        <v>297136.925659</v>
      </c>
      <c r="C1555" s="132" t="n">
        <v>5047214.15083</v>
      </c>
      <c r="D1555" s="132" t="s">
        <v>1094</v>
      </c>
      <c r="E1555" s="147" t="n">
        <v>3068.5</v>
      </c>
      <c r="F1555" s="144" t="n">
        <f aca="false">E1555*10.76391</f>
        <v>33029.057835</v>
      </c>
      <c r="G1555" s="132" t="s">
        <v>739</v>
      </c>
      <c r="H1555" s="132" t="n">
        <v>0.2</v>
      </c>
      <c r="I1555" s="132" t="n">
        <v>2</v>
      </c>
      <c r="J1555" s="132" t="n">
        <f aca="false">IF(L1555=13.5,IF(X1555=1,12,9),-0.392532+1.267037*L1555+0.472239*X1555+0.58658*W1555+0.089417*V1555+0.531633*U1555+0.337883*T1555-0.403545*S1555)</f>
        <v>1.737997</v>
      </c>
      <c r="K1555" s="145" t="n">
        <f aca="false">IF(I1555=0,J1555,I1555)</f>
        <v>2</v>
      </c>
      <c r="L1555" s="132" t="n">
        <v>2</v>
      </c>
      <c r="M1555" s="132" t="n">
        <v>1</v>
      </c>
      <c r="N1555" s="132" t="n">
        <v>3</v>
      </c>
      <c r="O1555" s="132" t="s">
        <v>151</v>
      </c>
      <c r="P1555" s="132" t="n">
        <v>2</v>
      </c>
      <c r="Q1555" s="132" t="n">
        <v>1.5</v>
      </c>
      <c r="R1555" s="132" t="n">
        <v>0</v>
      </c>
      <c r="S1555" s="132" t="n">
        <v>1</v>
      </c>
      <c r="T1555" s="132" t="n">
        <v>0</v>
      </c>
      <c r="U1555" s="132" t="n">
        <v>0</v>
      </c>
      <c r="V1555" s="132" t="n">
        <v>0</v>
      </c>
      <c r="W1555" s="132" t="n">
        <v>0</v>
      </c>
      <c r="X1555" s="132" t="n">
        <v>0</v>
      </c>
      <c r="Y1555" s="132" t="n">
        <f aca="false">IF(L1555&lt;=2.5,1,IF(L1555&lt;=4.5,2,IF(L1555&lt;=6.5,3,4)))</f>
        <v>1</v>
      </c>
      <c r="Z1555" s="132" t="n">
        <f aca="false">IF(R1555=1,35,IF(S1555=1,64,IF(T1555=1,IF(Y1555=1,85,104),IF(U1555=1,IF(Y1555=1,124,152),IF(V1555=1,(IF(Y1555=1,146,IF(Y1555=2,178,263))),IF(W1555=1,(IF(Y1555=1,178,IF(Y1555=2,218,321))),IF(X1555=1,IF(Y1555=1,190,IF(Y1555=2,242,IF(Y1555=3,357,896))))))))))</f>
        <v>64</v>
      </c>
      <c r="AA1555" s="146" t="n">
        <f aca="false">Z1555*F1555</f>
        <v>2113859.70144</v>
      </c>
      <c r="AB1555" s="141" t="n">
        <v>0</v>
      </c>
      <c r="AC1555" s="136" t="s">
        <v>125</v>
      </c>
    </row>
    <row r="1556" customFormat="false" ht="13.8" hidden="false" customHeight="false" outlineLevel="0" collapsed="false">
      <c r="A1556" s="136" t="n">
        <v>1555</v>
      </c>
      <c r="B1556" s="132" t="n">
        <v>295761.947438</v>
      </c>
      <c r="C1556" s="132" t="n">
        <v>5042598.57748</v>
      </c>
      <c r="D1556" s="132" t="s">
        <v>1095</v>
      </c>
      <c r="E1556" s="147" t="n">
        <v>3067.5</v>
      </c>
      <c r="F1556" s="144" t="n">
        <f aca="false">E1556*10.76391</f>
        <v>33018.293925</v>
      </c>
      <c r="G1556" s="132" t="s">
        <v>1096</v>
      </c>
      <c r="H1556" s="132" t="n">
        <v>0</v>
      </c>
      <c r="I1556" s="132" t="n">
        <v>0</v>
      </c>
      <c r="J1556" s="132" t="n">
        <f aca="false">IF(L1556=13.5,IF(X1556=1,12,9),-0.392532+1.267037*L1556+0.472239*X1556+0.58658*W1556+0.089417*V1556+0.531633*U1556+0.337883*T1556-0.403545*S1556)</f>
        <v>3.995159</v>
      </c>
      <c r="K1556" s="145" t="n">
        <f aca="false">IF(I1556=0,J1556,I1556)</f>
        <v>3.995159</v>
      </c>
      <c r="L1556" s="132" t="n">
        <v>3</v>
      </c>
      <c r="M1556" s="132" t="n">
        <v>3</v>
      </c>
      <c r="N1556" s="132" t="n">
        <v>6</v>
      </c>
      <c r="O1556" s="132" t="s">
        <v>155</v>
      </c>
      <c r="P1556" s="132" t="n">
        <v>2</v>
      </c>
      <c r="Q1556" s="132" t="n">
        <v>2.5</v>
      </c>
      <c r="R1556" s="132" t="n">
        <v>0</v>
      </c>
      <c r="S1556" s="132" t="n">
        <v>0</v>
      </c>
      <c r="T1556" s="132" t="n">
        <v>0</v>
      </c>
      <c r="U1556" s="132" t="n">
        <v>0</v>
      </c>
      <c r="V1556" s="132" t="n">
        <v>0</v>
      </c>
      <c r="W1556" s="132" t="n">
        <v>1</v>
      </c>
      <c r="X1556" s="132" t="n">
        <v>0</v>
      </c>
      <c r="Y1556" s="132" t="n">
        <f aca="false">IF(L1556&lt;=2.5,1,IF(L1556&lt;=4.5,2,IF(L1556&lt;=6.5,3,4)))</f>
        <v>2</v>
      </c>
      <c r="Z1556" s="132" t="n">
        <f aca="false">IF(R1556=1,35,IF(S1556=1,64,IF(T1556=1,IF(Y1556=1,85,104),IF(U1556=1,IF(Y1556=1,124,152),IF(V1556=1,(IF(Y1556=1,146,IF(Y1556=2,178,263))),IF(W1556=1,(IF(Y1556=1,178,IF(Y1556=2,218,321))),IF(X1556=1,IF(Y1556=1,190,IF(Y1556=2,242,IF(Y1556=3,357,896))))))))))</f>
        <v>218</v>
      </c>
      <c r="AA1556" s="146" t="n">
        <f aca="false">Z1556*F1556</f>
        <v>7197988.07565</v>
      </c>
      <c r="AB1556" s="141" t="n">
        <v>0</v>
      </c>
      <c r="AC1556" s="136" t="s">
        <v>191</v>
      </c>
    </row>
    <row r="1557" customFormat="false" ht="13.8" hidden="false" customHeight="false" outlineLevel="0" collapsed="false">
      <c r="A1557" s="136" t="n">
        <v>1556</v>
      </c>
      <c r="B1557" s="132" t="n">
        <v>295996.9241</v>
      </c>
      <c r="C1557" s="132" t="n">
        <v>5032348.50748</v>
      </c>
      <c r="D1557" s="132" t="s">
        <v>1097</v>
      </c>
      <c r="E1557" s="147" t="n">
        <v>3066.1</v>
      </c>
      <c r="F1557" s="144" t="n">
        <f aca="false">E1557*10.76391</f>
        <v>33003.224451</v>
      </c>
      <c r="G1557" s="132" t="s">
        <v>672</v>
      </c>
      <c r="H1557" s="132" t="n">
        <v>0</v>
      </c>
      <c r="I1557" s="132" t="n">
        <v>0</v>
      </c>
      <c r="J1557" s="132" t="n">
        <f aca="false">IF(L1557=13.5,IF(X1557=1,12,9),-0.392532+1.267037*L1557+0.472239*X1557+0.58658*W1557+0.089417*V1557+0.531633*U1557+0.337883*T1557-0.403545*S1557)</f>
        <v>1.737997</v>
      </c>
      <c r="K1557" s="145" t="n">
        <f aca="false">IF(I1557=0,J1557,I1557)</f>
        <v>1.737997</v>
      </c>
      <c r="L1557" s="132" t="n">
        <v>2</v>
      </c>
      <c r="M1557" s="132" t="n">
        <v>1</v>
      </c>
      <c r="N1557" s="132" t="n">
        <v>3</v>
      </c>
      <c r="O1557" s="132" t="s">
        <v>151</v>
      </c>
      <c r="P1557" s="132" t="n">
        <v>2</v>
      </c>
      <c r="Q1557" s="132" t="n">
        <v>1.5</v>
      </c>
      <c r="R1557" s="132" t="n">
        <v>0</v>
      </c>
      <c r="S1557" s="132" t="n">
        <v>1</v>
      </c>
      <c r="T1557" s="132" t="n">
        <v>0</v>
      </c>
      <c r="U1557" s="132" t="n">
        <v>0</v>
      </c>
      <c r="V1557" s="132" t="n">
        <v>0</v>
      </c>
      <c r="W1557" s="132" t="n">
        <v>0</v>
      </c>
      <c r="X1557" s="132" t="n">
        <v>0</v>
      </c>
      <c r="Y1557" s="132" t="n">
        <f aca="false">IF(L1557&lt;=2.5,1,IF(L1557&lt;=4.5,2,IF(L1557&lt;=6.5,3,4)))</f>
        <v>1</v>
      </c>
      <c r="Z1557" s="132" t="n">
        <f aca="false">IF(R1557=1,35,IF(S1557=1,64,IF(T1557=1,IF(Y1557=1,85,104),IF(U1557=1,IF(Y1557=1,124,152),IF(V1557=1,(IF(Y1557=1,146,IF(Y1557=2,178,263))),IF(W1557=1,(IF(Y1557=1,178,IF(Y1557=2,218,321))),IF(X1557=1,IF(Y1557=1,190,IF(Y1557=2,242,IF(Y1557=3,357,896))))))))))</f>
        <v>64</v>
      </c>
      <c r="AA1557" s="146" t="n">
        <f aca="false">Z1557*F1557</f>
        <v>2112206.364864</v>
      </c>
      <c r="AB1557" s="141" t="n">
        <v>0</v>
      </c>
      <c r="AC1557" s="136" t="s">
        <v>125</v>
      </c>
    </row>
    <row r="1558" customFormat="false" ht="13.8" hidden="false" customHeight="false" outlineLevel="0" collapsed="false">
      <c r="A1558" s="136" t="n">
        <v>1557</v>
      </c>
      <c r="B1558" s="132" t="n">
        <v>290237.591995</v>
      </c>
      <c r="C1558" s="132" t="n">
        <v>5032919.87542</v>
      </c>
      <c r="D1558" s="132" t="s">
        <v>1098</v>
      </c>
      <c r="E1558" s="147" t="n">
        <v>3061.8</v>
      </c>
      <c r="F1558" s="144" t="n">
        <f aca="false">E1558*10.76391</f>
        <v>32956.939638</v>
      </c>
      <c r="G1558" s="132" t="s">
        <v>252</v>
      </c>
      <c r="H1558" s="132" t="n">
        <v>0.2</v>
      </c>
      <c r="I1558" s="132" t="n">
        <v>4.8</v>
      </c>
      <c r="J1558" s="132" t="n">
        <f aca="false">IF(L1558=13.5,IF(X1558=1,12,9),-0.392532+1.267037*L1558+0.472239*X1558+0.58658*W1558+0.089417*V1558+0.531633*U1558+0.337883*T1558-0.403545*S1558)</f>
        <v>3.005034</v>
      </c>
      <c r="K1558" s="145" t="n">
        <f aca="false">IF(I1558=0,J1558,I1558)</f>
        <v>4.8</v>
      </c>
      <c r="L1558" s="132" t="n">
        <v>3</v>
      </c>
      <c r="M1558" s="132" t="n">
        <v>2</v>
      </c>
      <c r="N1558" s="132" t="n">
        <v>6</v>
      </c>
      <c r="O1558" s="132" t="s">
        <v>151</v>
      </c>
      <c r="P1558" s="132" t="n">
        <v>2</v>
      </c>
      <c r="Q1558" s="132" t="n">
        <v>2</v>
      </c>
      <c r="R1558" s="132" t="n">
        <v>0</v>
      </c>
      <c r="S1558" s="132" t="n">
        <v>1</v>
      </c>
      <c r="T1558" s="132" t="n">
        <v>0</v>
      </c>
      <c r="U1558" s="132" t="n">
        <v>0</v>
      </c>
      <c r="V1558" s="132" t="n">
        <v>0</v>
      </c>
      <c r="W1558" s="132" t="n">
        <v>0</v>
      </c>
      <c r="X1558" s="132" t="n">
        <v>0</v>
      </c>
      <c r="Y1558" s="132" t="n">
        <f aca="false">IF(L1558&lt;=2.5,1,IF(L1558&lt;=4.5,2,IF(L1558&lt;=6.5,3,4)))</f>
        <v>2</v>
      </c>
      <c r="Z1558" s="132" t="n">
        <f aca="false">IF(R1558=1,35,IF(S1558=1,64,IF(T1558=1,IF(Y1558=1,85,104),IF(U1558=1,IF(Y1558=1,124,152),IF(V1558=1,(IF(Y1558=1,146,IF(Y1558=2,178,263))),IF(W1558=1,(IF(Y1558=1,178,IF(Y1558=2,218,321))),IF(X1558=1,IF(Y1558=1,190,IF(Y1558=2,242,IF(Y1558=3,357,896))))))))))</f>
        <v>64</v>
      </c>
      <c r="AA1558" s="146" t="n">
        <f aca="false">Z1558*F1558</f>
        <v>2109244.136832</v>
      </c>
      <c r="AB1558" s="141" t="n">
        <v>0</v>
      </c>
      <c r="AC1558" s="136" t="s">
        <v>125</v>
      </c>
    </row>
    <row r="1559" customFormat="false" ht="13.8" hidden="false" customHeight="false" outlineLevel="0" collapsed="false">
      <c r="A1559" s="136" t="n">
        <v>1558</v>
      </c>
      <c r="B1559" s="132" t="n">
        <v>297792.247597</v>
      </c>
      <c r="C1559" s="132" t="n">
        <v>5036837.46498</v>
      </c>
      <c r="D1559" s="132" t="s">
        <v>1099</v>
      </c>
      <c r="E1559" s="147" t="n">
        <v>3061.2</v>
      </c>
      <c r="F1559" s="144" t="n">
        <f aca="false">E1559*10.76391</f>
        <v>32950.481292</v>
      </c>
      <c r="G1559" s="132" t="s">
        <v>354</v>
      </c>
      <c r="H1559" s="132" t="n">
        <v>0</v>
      </c>
      <c r="I1559" s="132" t="n">
        <v>0</v>
      </c>
      <c r="J1559" s="132" t="n">
        <f aca="false">IF(L1559=13.5,IF(X1559=1,12,9),-0.392532+1.267037*L1559+0.472239*X1559+0.58658*W1559+0.089417*V1559+0.531633*U1559+0.337883*T1559-0.403545*S1559)</f>
        <v>3.1129435</v>
      </c>
      <c r="K1559" s="145" t="n">
        <f aca="false">IF(I1559=0,J1559,I1559)</f>
        <v>3.1129435</v>
      </c>
      <c r="L1559" s="132" t="n">
        <v>2.5</v>
      </c>
      <c r="M1559" s="132" t="n">
        <v>2</v>
      </c>
      <c r="N1559" s="132" t="n">
        <v>4</v>
      </c>
      <c r="O1559" s="132" t="s">
        <v>152</v>
      </c>
      <c r="P1559" s="132" t="n">
        <v>2</v>
      </c>
      <c r="Q1559" s="132" t="n">
        <v>1.5</v>
      </c>
      <c r="R1559" s="132" t="n">
        <v>0</v>
      </c>
      <c r="S1559" s="132" t="n">
        <v>0</v>
      </c>
      <c r="T1559" s="132" t="n">
        <v>1</v>
      </c>
      <c r="U1559" s="132" t="n">
        <v>0</v>
      </c>
      <c r="V1559" s="132" t="n">
        <v>0</v>
      </c>
      <c r="W1559" s="132" t="n">
        <v>0</v>
      </c>
      <c r="X1559" s="132" t="n">
        <v>0</v>
      </c>
      <c r="Y1559" s="132" t="n">
        <f aca="false">IF(L1559&lt;=2.5,1,IF(L1559&lt;=4.5,2,IF(L1559&lt;=6.5,3,4)))</f>
        <v>1</v>
      </c>
      <c r="Z1559" s="132" t="n">
        <f aca="false">IF(R1559=1,35,IF(S1559=1,64,IF(T1559=1,IF(Y1559=1,85,104),IF(U1559=1,IF(Y1559=1,124,152),IF(V1559=1,(IF(Y1559=1,146,IF(Y1559=2,178,263))),IF(W1559=1,(IF(Y1559=1,178,IF(Y1559=2,218,321))),IF(X1559=1,IF(Y1559=1,190,IF(Y1559=2,242,IF(Y1559=3,357,896))))))))))</f>
        <v>85</v>
      </c>
      <c r="AA1559" s="146" t="n">
        <f aca="false">Z1559*F1559</f>
        <v>2800790.90982</v>
      </c>
      <c r="AB1559" s="141" t="n">
        <v>0</v>
      </c>
      <c r="AC1559" s="136" t="s">
        <v>125</v>
      </c>
    </row>
    <row r="1560" customFormat="false" ht="13.8" hidden="false" customHeight="false" outlineLevel="0" collapsed="false">
      <c r="A1560" s="136" t="n">
        <v>1559</v>
      </c>
      <c r="B1560" s="132" t="n">
        <v>300413.1396</v>
      </c>
      <c r="C1560" s="132" t="n">
        <v>5052583.301</v>
      </c>
      <c r="D1560" s="132" t="s">
        <v>1100</v>
      </c>
      <c r="E1560" s="147" t="n">
        <v>3057.7</v>
      </c>
      <c r="F1560" s="144" t="n">
        <f aca="false">E1560*10.76391</f>
        <v>32912.807607</v>
      </c>
      <c r="G1560" s="132" t="s">
        <v>894</v>
      </c>
      <c r="H1560" s="132" t="n">
        <v>0</v>
      </c>
      <c r="I1560" s="132" t="n">
        <v>0</v>
      </c>
      <c r="J1560" s="132" t="n">
        <f aca="false">IF(L1560=13.5,IF(X1560=1,12,9),-0.392532+1.267037*L1560+0.472239*X1560+0.58658*W1560+0.089417*V1560+0.531633*U1560+0.337883*T1560-0.403545*S1560)</f>
        <v>1.1044785</v>
      </c>
      <c r="K1560" s="145" t="n">
        <f aca="false">IF(I1560=0,J1560,I1560)</f>
        <v>1.1044785</v>
      </c>
      <c r="L1560" s="132" t="n">
        <v>1.5</v>
      </c>
      <c r="M1560" s="132" t="n">
        <v>1</v>
      </c>
      <c r="N1560" s="132" t="n">
        <v>2</v>
      </c>
      <c r="O1560" s="132" t="s">
        <v>151</v>
      </c>
      <c r="P1560" s="132" t="n">
        <v>2</v>
      </c>
      <c r="Q1560" s="132" t="n">
        <v>1.5</v>
      </c>
      <c r="R1560" s="132" t="n">
        <v>0</v>
      </c>
      <c r="S1560" s="132" t="n">
        <v>1</v>
      </c>
      <c r="T1560" s="132" t="n">
        <v>0</v>
      </c>
      <c r="U1560" s="132" t="n">
        <v>0</v>
      </c>
      <c r="V1560" s="132" t="n">
        <v>0</v>
      </c>
      <c r="W1560" s="132" t="n">
        <v>0</v>
      </c>
      <c r="X1560" s="132" t="n">
        <v>0</v>
      </c>
      <c r="Y1560" s="132" t="n">
        <f aca="false">IF(L1560&lt;=2.5,1,IF(L1560&lt;=4.5,2,IF(L1560&lt;=6.5,3,4)))</f>
        <v>1</v>
      </c>
      <c r="Z1560" s="132" t="n">
        <f aca="false">IF(R1560=1,35,IF(S1560=1,64,IF(T1560=1,IF(Y1560=1,85,104),IF(U1560=1,IF(Y1560=1,124,152),IF(V1560=1,(IF(Y1560=1,146,IF(Y1560=2,178,263))),IF(W1560=1,(IF(Y1560=1,178,IF(Y1560=2,218,321))),IF(X1560=1,IF(Y1560=1,190,IF(Y1560=2,242,IF(Y1560=3,357,896))))))))))</f>
        <v>64</v>
      </c>
      <c r="AA1560" s="146" t="n">
        <f aca="false">Z1560*F1560</f>
        <v>2106419.686848</v>
      </c>
      <c r="AB1560" s="141" t="n">
        <v>0</v>
      </c>
      <c r="AC1560" s="136" t="s">
        <v>125</v>
      </c>
    </row>
    <row r="1561" customFormat="false" ht="13.8" hidden="false" customHeight="false" outlineLevel="0" collapsed="false">
      <c r="A1561" s="136" t="n">
        <v>1560</v>
      </c>
      <c r="B1561" s="132" t="n">
        <v>274642.384534</v>
      </c>
      <c r="C1561" s="132" t="n">
        <v>5042055.44687</v>
      </c>
      <c r="D1561" s="132" t="s">
        <v>1101</v>
      </c>
      <c r="E1561" s="147" t="n">
        <v>3046.1</v>
      </c>
      <c r="F1561" s="144" t="n">
        <f aca="false">E1561*10.76391</f>
        <v>32787.946251</v>
      </c>
      <c r="G1561" s="132" t="s">
        <v>184</v>
      </c>
      <c r="H1561" s="132" t="n">
        <v>0</v>
      </c>
      <c r="I1561" s="132" t="n">
        <v>0</v>
      </c>
      <c r="J1561" s="132" t="n">
        <f aca="false">IF(L1561=13.5,IF(X1561=1,12,9),-0.392532+1.267037*L1561+0.472239*X1561+0.58658*W1561+0.089417*V1561+0.531633*U1561+0.337883*T1561-0.403545*S1561)</f>
        <v>1.5080235</v>
      </c>
      <c r="K1561" s="145" t="n">
        <f aca="false">IF(I1561=0,J1561,I1561)</f>
        <v>1.5080235</v>
      </c>
      <c r="L1561" s="132" t="n">
        <v>1.5</v>
      </c>
      <c r="M1561" s="132" t="n">
        <v>1</v>
      </c>
      <c r="N1561" s="132" t="n">
        <v>2</v>
      </c>
      <c r="O1561" s="132" t="s">
        <v>150</v>
      </c>
      <c r="P1561" s="132" t="n">
        <v>1.5</v>
      </c>
      <c r="Q1561" s="132" t="n">
        <v>1.5</v>
      </c>
      <c r="R1561" s="132" t="n">
        <v>1</v>
      </c>
      <c r="S1561" s="132" t="n">
        <v>0</v>
      </c>
      <c r="T1561" s="132" t="n">
        <v>0</v>
      </c>
      <c r="U1561" s="132" t="n">
        <v>0</v>
      </c>
      <c r="V1561" s="132" t="n">
        <v>0</v>
      </c>
      <c r="W1561" s="132" t="n">
        <v>0</v>
      </c>
      <c r="X1561" s="132" t="n">
        <v>0</v>
      </c>
      <c r="Y1561" s="132" t="n">
        <f aca="false">IF(L1561&lt;=2.5,1,IF(L1561&lt;=4.5,2,IF(L1561&lt;=6.5,3,4)))</f>
        <v>1</v>
      </c>
      <c r="Z1561" s="132" t="n">
        <f aca="false">IF(R1561=1,35,IF(S1561=1,64,IF(T1561=1,IF(Y1561=1,85,104),IF(U1561=1,IF(Y1561=1,124,152),IF(V1561=1,(IF(Y1561=1,146,IF(Y1561=2,178,263))),IF(W1561=1,(IF(Y1561=1,178,IF(Y1561=2,218,321))),IF(X1561=1,IF(Y1561=1,190,IF(Y1561=2,242,IF(Y1561=3,357,896))))))))))</f>
        <v>35</v>
      </c>
      <c r="AA1561" s="146" t="n">
        <f aca="false">Z1561*F1561</f>
        <v>1147578.118785</v>
      </c>
      <c r="AB1561" s="141" t="n">
        <v>0</v>
      </c>
      <c r="AC1561" s="136" t="s">
        <v>126</v>
      </c>
    </row>
    <row r="1562" customFormat="false" ht="13.8" hidden="false" customHeight="false" outlineLevel="0" collapsed="false">
      <c r="A1562" s="136" t="n">
        <v>1561</v>
      </c>
      <c r="B1562" s="132" t="n">
        <v>297082.033963</v>
      </c>
      <c r="C1562" s="132" t="n">
        <v>5053622.84309</v>
      </c>
      <c r="D1562" s="132" t="s">
        <v>1102</v>
      </c>
      <c r="E1562" s="147" t="n">
        <v>3040.86</v>
      </c>
      <c r="F1562" s="144" t="n">
        <f aca="false">E1562*10.76391</f>
        <v>32731.5433626</v>
      </c>
      <c r="G1562" s="132" t="s">
        <v>333</v>
      </c>
      <c r="H1562" s="132" t="n">
        <v>0</v>
      </c>
      <c r="I1562" s="132" t="n">
        <v>0</v>
      </c>
      <c r="J1562" s="132" t="n">
        <f aca="false">IF(L1562=13.5,IF(X1562=1,12,9),-0.392532+1.267037*L1562+0.472239*X1562+0.58658*W1562+0.089417*V1562+0.531633*U1562+0.337883*T1562-0.403545*S1562)</f>
        <v>2.141542</v>
      </c>
      <c r="K1562" s="145" t="n">
        <f aca="false">IF(I1562=0,J1562,I1562)</f>
        <v>2.141542</v>
      </c>
      <c r="L1562" s="132" t="n">
        <v>2</v>
      </c>
      <c r="M1562" s="132" t="n">
        <v>1</v>
      </c>
      <c r="N1562" s="132" t="n">
        <v>3</v>
      </c>
      <c r="O1562" s="132" t="s">
        <v>150</v>
      </c>
      <c r="P1562" s="132" t="n">
        <v>2</v>
      </c>
      <c r="Q1562" s="132" t="n">
        <v>1.5</v>
      </c>
      <c r="R1562" s="132" t="n">
        <v>1</v>
      </c>
      <c r="S1562" s="132" t="n">
        <v>0</v>
      </c>
      <c r="T1562" s="132" t="n">
        <v>0</v>
      </c>
      <c r="U1562" s="132" t="n">
        <v>0</v>
      </c>
      <c r="V1562" s="132" t="n">
        <v>0</v>
      </c>
      <c r="W1562" s="132" t="n">
        <v>0</v>
      </c>
      <c r="X1562" s="132" t="n">
        <v>0</v>
      </c>
      <c r="Y1562" s="132" t="n">
        <f aca="false">IF(L1562&lt;=2.5,1,IF(L1562&lt;=4.5,2,IF(L1562&lt;=6.5,3,4)))</f>
        <v>1</v>
      </c>
      <c r="Z1562" s="132" t="n">
        <f aca="false">IF(R1562=1,35,IF(S1562=1,64,IF(T1562=1,IF(Y1562=1,85,104),IF(U1562=1,IF(Y1562=1,124,152),IF(V1562=1,(IF(Y1562=1,146,IF(Y1562=2,178,263))),IF(W1562=1,(IF(Y1562=1,178,IF(Y1562=2,218,321))),IF(X1562=1,IF(Y1562=1,190,IF(Y1562=2,242,IF(Y1562=3,357,896))))))))))</f>
        <v>35</v>
      </c>
      <c r="AA1562" s="146" t="n">
        <f aca="false">Z1562*F1562</f>
        <v>1145604.017691</v>
      </c>
      <c r="AB1562" s="141" t="n">
        <v>0</v>
      </c>
      <c r="AC1562" s="136" t="s">
        <v>126</v>
      </c>
    </row>
    <row r="1563" customFormat="false" ht="13.8" hidden="false" customHeight="false" outlineLevel="0" collapsed="false">
      <c r="A1563" s="136" t="n">
        <v>1562</v>
      </c>
      <c r="B1563" s="132" t="n">
        <v>299103.0226</v>
      </c>
      <c r="C1563" s="132" t="n">
        <v>5043623.734</v>
      </c>
      <c r="D1563" s="132" t="s">
        <v>1103</v>
      </c>
      <c r="E1563" s="147" t="n">
        <v>3040.7</v>
      </c>
      <c r="F1563" s="144" t="n">
        <f aca="false">E1563*10.76391</f>
        <v>32729.821137</v>
      </c>
      <c r="G1563" s="132" t="s">
        <v>210</v>
      </c>
      <c r="H1563" s="132" t="n">
        <v>0</v>
      </c>
      <c r="I1563" s="132" t="n">
        <v>0</v>
      </c>
      <c r="J1563" s="132" t="n">
        <f aca="false">IF(L1563=13.5,IF(X1563=1,12,9),-0.392532+1.267037*L1563+0.472239*X1563+0.58658*W1563+0.089417*V1563+0.531633*U1563+0.337883*T1563-0.403545*S1563)</f>
        <v>2.8644775</v>
      </c>
      <c r="K1563" s="145" t="n">
        <f aca="false">IF(I1563=0,J1563,I1563)</f>
        <v>2.8644775</v>
      </c>
      <c r="L1563" s="132" t="n">
        <v>2.5</v>
      </c>
      <c r="M1563" s="132" t="n">
        <v>2</v>
      </c>
      <c r="N1563" s="132" t="n">
        <v>4</v>
      </c>
      <c r="O1563" s="132" t="s">
        <v>154</v>
      </c>
      <c r="P1563" s="132" t="n">
        <v>2</v>
      </c>
      <c r="Q1563" s="132" t="n">
        <v>2.5</v>
      </c>
      <c r="R1563" s="132" t="n">
        <v>0</v>
      </c>
      <c r="S1563" s="132" t="n">
        <v>0</v>
      </c>
      <c r="T1563" s="132" t="n">
        <v>0</v>
      </c>
      <c r="U1563" s="132" t="n">
        <v>0</v>
      </c>
      <c r="V1563" s="132" t="n">
        <v>1</v>
      </c>
      <c r="W1563" s="132" t="n">
        <v>0</v>
      </c>
      <c r="X1563" s="132" t="n">
        <v>0</v>
      </c>
      <c r="Y1563" s="132" t="n">
        <f aca="false">IF(L1563&lt;=2.5,1,IF(L1563&lt;=4.5,2,IF(L1563&lt;=6.5,3,4)))</f>
        <v>1</v>
      </c>
      <c r="Z1563" s="132" t="n">
        <f aca="false">IF(R1563=1,35,IF(S1563=1,64,IF(T1563=1,IF(Y1563=1,85,104),IF(U1563=1,IF(Y1563=1,124,152),IF(V1563=1,(IF(Y1563=1,146,IF(Y1563=2,178,263))),IF(W1563=1,(IF(Y1563=1,178,IF(Y1563=2,218,321))),IF(X1563=1,IF(Y1563=1,190,IF(Y1563=2,242,IF(Y1563=3,357,896))))))))))</f>
        <v>146</v>
      </c>
      <c r="AA1563" s="146" t="n">
        <f aca="false">Z1563*F1563</f>
        <v>4778553.886002</v>
      </c>
      <c r="AB1563" s="141" t="n">
        <v>0</v>
      </c>
      <c r="AC1563" s="136" t="s">
        <v>191</v>
      </c>
    </row>
    <row r="1564" customFormat="false" ht="13.8" hidden="false" customHeight="false" outlineLevel="0" collapsed="false">
      <c r="A1564" s="136" t="n">
        <v>1563</v>
      </c>
      <c r="B1564" s="132" t="n">
        <v>292907.340329</v>
      </c>
      <c r="C1564" s="132" t="n">
        <v>5039567.098</v>
      </c>
      <c r="D1564" s="132" t="s">
        <v>1104</v>
      </c>
      <c r="E1564" s="147" t="n">
        <v>3040.7</v>
      </c>
      <c r="F1564" s="144" t="n">
        <f aca="false">E1564*10.76391</f>
        <v>32729.821137</v>
      </c>
      <c r="G1564" s="132" t="s">
        <v>262</v>
      </c>
      <c r="H1564" s="132" t="n">
        <v>1</v>
      </c>
      <c r="I1564" s="132" t="n">
        <v>6</v>
      </c>
      <c r="J1564" s="132" t="n">
        <f aca="false">IF(L1564=13.5,IF(X1564=1,12,9),-0.392532+1.267037*L1564+0.472239*X1564+0.58658*W1564+0.089417*V1564+0.531633*U1564+0.337883*T1564-0.403545*S1564)</f>
        <v>5.013499</v>
      </c>
      <c r="K1564" s="145" t="n">
        <f aca="false">IF(I1564=0,J1564,I1564)</f>
        <v>6</v>
      </c>
      <c r="L1564" s="132" t="n">
        <v>4</v>
      </c>
      <c r="M1564" s="132" t="n">
        <v>2</v>
      </c>
      <c r="N1564" s="132" t="n">
        <v>12</v>
      </c>
      <c r="O1564" s="132" t="s">
        <v>152</v>
      </c>
      <c r="P1564" s="132" t="n">
        <v>2</v>
      </c>
      <c r="Q1564" s="132" t="n">
        <v>2.5</v>
      </c>
      <c r="R1564" s="132" t="n">
        <v>0</v>
      </c>
      <c r="S1564" s="132" t="n">
        <v>0</v>
      </c>
      <c r="T1564" s="132" t="n">
        <v>1</v>
      </c>
      <c r="U1564" s="132" t="n">
        <v>0</v>
      </c>
      <c r="V1564" s="132" t="n">
        <v>0</v>
      </c>
      <c r="W1564" s="132" t="n">
        <v>0</v>
      </c>
      <c r="X1564" s="132" t="n">
        <v>0</v>
      </c>
      <c r="Y1564" s="132" t="n">
        <f aca="false">IF(L1564&lt;=2.5,1,IF(L1564&lt;=4.5,2,IF(L1564&lt;=6.5,3,4)))</f>
        <v>2</v>
      </c>
      <c r="Z1564" s="132" t="n">
        <f aca="false">IF(R1564=1,35,IF(S1564=1,64,IF(T1564=1,IF(Y1564=1,85,104),IF(U1564=1,IF(Y1564=1,124,152),IF(V1564=1,(IF(Y1564=1,146,IF(Y1564=2,178,263))),IF(W1564=1,(IF(Y1564=1,178,IF(Y1564=2,218,321))),IF(X1564=1,IF(Y1564=1,190,IF(Y1564=2,242,IF(Y1564=3,357,896))))))))))</f>
        <v>104</v>
      </c>
      <c r="AA1564" s="146" t="n">
        <f aca="false">Z1564*F1564</f>
        <v>3403901.398248</v>
      </c>
      <c r="AB1564" s="141" t="n">
        <v>0</v>
      </c>
      <c r="AC1564" s="136" t="s">
        <v>125</v>
      </c>
    </row>
    <row r="1565" customFormat="false" ht="13.8" hidden="false" customHeight="false" outlineLevel="0" collapsed="false">
      <c r="A1565" s="136" t="n">
        <v>1564</v>
      </c>
      <c r="B1565" s="132" t="n">
        <v>296051.8114</v>
      </c>
      <c r="C1565" s="132" t="n">
        <v>5036137.425</v>
      </c>
      <c r="D1565" s="132" t="s">
        <v>1105</v>
      </c>
      <c r="E1565" s="147" t="n">
        <v>3035.7</v>
      </c>
      <c r="F1565" s="144" t="n">
        <f aca="false">E1565*10.76391</f>
        <v>32676.001587</v>
      </c>
      <c r="G1565" s="132" t="s">
        <v>489</v>
      </c>
      <c r="H1565" s="132" t="n">
        <v>0</v>
      </c>
      <c r="I1565" s="132" t="n">
        <v>0</v>
      </c>
      <c r="J1565" s="132" t="n">
        <f aca="false">IF(L1565=13.5,IF(X1565=1,12,9),-0.392532+1.267037*L1565+0.472239*X1565+0.58658*W1565+0.089417*V1565+0.531633*U1565+0.337883*T1565-0.403545*S1565)</f>
        <v>2.479425</v>
      </c>
      <c r="K1565" s="145" t="n">
        <f aca="false">IF(I1565=0,J1565,I1565)</f>
        <v>2.479425</v>
      </c>
      <c r="L1565" s="132" t="n">
        <v>2</v>
      </c>
      <c r="M1565" s="132" t="n">
        <v>1</v>
      </c>
      <c r="N1565" s="132" t="n">
        <v>4</v>
      </c>
      <c r="O1565" s="132" t="s">
        <v>152</v>
      </c>
      <c r="P1565" s="132" t="n">
        <v>2</v>
      </c>
      <c r="Q1565" s="132" t="n">
        <v>1.5</v>
      </c>
      <c r="R1565" s="132" t="n">
        <v>0</v>
      </c>
      <c r="S1565" s="132" t="n">
        <v>0</v>
      </c>
      <c r="T1565" s="132" t="n">
        <v>1</v>
      </c>
      <c r="U1565" s="132" t="n">
        <v>0</v>
      </c>
      <c r="V1565" s="132" t="n">
        <v>0</v>
      </c>
      <c r="W1565" s="132" t="n">
        <v>0</v>
      </c>
      <c r="X1565" s="132" t="n">
        <v>0</v>
      </c>
      <c r="Y1565" s="132" t="n">
        <f aca="false">IF(L1565&lt;=2.5,1,IF(L1565&lt;=4.5,2,IF(L1565&lt;=6.5,3,4)))</f>
        <v>1</v>
      </c>
      <c r="Z1565" s="132" t="n">
        <f aca="false">IF(R1565=1,35,IF(S1565=1,64,IF(T1565=1,IF(Y1565=1,85,104),IF(U1565=1,IF(Y1565=1,124,152),IF(V1565=1,(IF(Y1565=1,146,IF(Y1565=2,178,263))),IF(W1565=1,(IF(Y1565=1,178,IF(Y1565=2,218,321))),IF(X1565=1,IF(Y1565=1,190,IF(Y1565=2,242,IF(Y1565=3,357,896))))))))))</f>
        <v>85</v>
      </c>
      <c r="AA1565" s="146" t="n">
        <f aca="false">Z1565*F1565</f>
        <v>2777460.134895</v>
      </c>
      <c r="AB1565" s="141" t="n">
        <v>0</v>
      </c>
      <c r="AC1565" s="136" t="s">
        <v>125</v>
      </c>
    </row>
    <row r="1566" customFormat="false" ht="13.8" hidden="false" customHeight="false" outlineLevel="0" collapsed="false">
      <c r="A1566" s="136" t="n">
        <v>1565</v>
      </c>
      <c r="B1566" s="132" t="n">
        <v>291968.91524</v>
      </c>
      <c r="C1566" s="132" t="n">
        <v>5032896.23105</v>
      </c>
      <c r="D1566" s="132" t="s">
        <v>1106</v>
      </c>
      <c r="E1566" s="147" t="n">
        <v>3034.9</v>
      </c>
      <c r="F1566" s="144" t="n">
        <f aca="false">E1566*10.76391</f>
        <v>32667.390459</v>
      </c>
      <c r="G1566" s="132" t="s">
        <v>170</v>
      </c>
      <c r="H1566" s="132" t="n">
        <v>0.2</v>
      </c>
      <c r="I1566" s="132" t="n">
        <v>5</v>
      </c>
      <c r="J1566" s="132" t="n">
        <f aca="false">IF(L1566=13.5,IF(X1566=1,12,9),-0.392532+1.267037*L1566+0.472239*X1566+0.58658*W1566+0.089417*V1566+0.531633*U1566+0.337883*T1566-0.403545*S1566)</f>
        <v>2.3715155</v>
      </c>
      <c r="K1566" s="145" t="n">
        <f aca="false">IF(I1566=0,J1566,I1566)</f>
        <v>5</v>
      </c>
      <c r="L1566" s="132" t="n">
        <v>2.5</v>
      </c>
      <c r="M1566" s="132" t="n">
        <v>2</v>
      </c>
      <c r="N1566" s="132" t="n">
        <v>6</v>
      </c>
      <c r="O1566" s="132" t="s">
        <v>151</v>
      </c>
      <c r="P1566" s="132" t="n">
        <v>2</v>
      </c>
      <c r="Q1566" s="132" t="n">
        <v>1.5</v>
      </c>
      <c r="R1566" s="132" t="n">
        <v>0</v>
      </c>
      <c r="S1566" s="132" t="n">
        <v>1</v>
      </c>
      <c r="T1566" s="132" t="n">
        <v>0</v>
      </c>
      <c r="U1566" s="132" t="n">
        <v>0</v>
      </c>
      <c r="V1566" s="132" t="n">
        <v>0</v>
      </c>
      <c r="W1566" s="132" t="n">
        <v>0</v>
      </c>
      <c r="X1566" s="132" t="n">
        <v>0</v>
      </c>
      <c r="Y1566" s="132" t="n">
        <f aca="false">IF(L1566&lt;=2.5,1,IF(L1566&lt;=4.5,2,IF(L1566&lt;=6.5,3,4)))</f>
        <v>1</v>
      </c>
      <c r="Z1566" s="132" t="n">
        <f aca="false">IF(R1566=1,35,IF(S1566=1,64,IF(T1566=1,IF(Y1566=1,85,104),IF(U1566=1,IF(Y1566=1,124,152),IF(V1566=1,(IF(Y1566=1,146,IF(Y1566=2,178,263))),IF(W1566=1,(IF(Y1566=1,178,IF(Y1566=2,218,321))),IF(X1566=1,IF(Y1566=1,190,IF(Y1566=2,242,IF(Y1566=3,357,896))))))))))</f>
        <v>64</v>
      </c>
      <c r="AA1566" s="146" t="n">
        <f aca="false">Z1566*F1566</f>
        <v>2090712.989376</v>
      </c>
      <c r="AB1566" s="141" t="n">
        <v>0</v>
      </c>
      <c r="AC1566" s="136" t="s">
        <v>125</v>
      </c>
    </row>
    <row r="1567" customFormat="false" ht="13.8" hidden="false" customHeight="false" outlineLevel="0" collapsed="false">
      <c r="A1567" s="136" t="n">
        <v>1566</v>
      </c>
      <c r="B1567" s="132" t="n">
        <v>291981.966</v>
      </c>
      <c r="C1567" s="132" t="n">
        <v>5033151.556</v>
      </c>
      <c r="D1567" s="132" t="s">
        <v>1107</v>
      </c>
      <c r="E1567" s="147" t="n">
        <v>3032.2</v>
      </c>
      <c r="F1567" s="144" t="n">
        <f aca="false">E1567*10.76391</f>
        <v>32638.327902</v>
      </c>
      <c r="G1567" s="132" t="s">
        <v>170</v>
      </c>
      <c r="H1567" s="132" t="n">
        <v>0.2</v>
      </c>
      <c r="I1567" s="132" t="n">
        <v>5</v>
      </c>
      <c r="J1567" s="132" t="n">
        <f aca="false">IF(L1567=13.5,IF(X1567=1,12,9),-0.392532+1.267037*L1567+0.472239*X1567+0.58658*W1567+0.089417*V1567+0.531633*U1567+0.337883*T1567-0.403545*S1567)</f>
        <v>2.3715155</v>
      </c>
      <c r="K1567" s="145" t="n">
        <f aca="false">IF(I1567=0,J1567,I1567)</f>
        <v>5</v>
      </c>
      <c r="L1567" s="132" t="n">
        <v>2.5</v>
      </c>
      <c r="M1567" s="132" t="n">
        <v>2</v>
      </c>
      <c r="N1567" s="132" t="n">
        <v>6</v>
      </c>
      <c r="O1567" s="132" t="s">
        <v>151</v>
      </c>
      <c r="P1567" s="132" t="n">
        <v>2</v>
      </c>
      <c r="Q1567" s="132" t="n">
        <v>1.5</v>
      </c>
      <c r="R1567" s="132" t="n">
        <v>0</v>
      </c>
      <c r="S1567" s="132" t="n">
        <v>1</v>
      </c>
      <c r="T1567" s="132" t="n">
        <v>0</v>
      </c>
      <c r="U1567" s="132" t="n">
        <v>0</v>
      </c>
      <c r="V1567" s="132" t="n">
        <v>0</v>
      </c>
      <c r="W1567" s="132" t="n">
        <v>0</v>
      </c>
      <c r="X1567" s="132" t="n">
        <v>0</v>
      </c>
      <c r="Y1567" s="132" t="n">
        <f aca="false">IF(L1567&lt;=2.5,1,IF(L1567&lt;=4.5,2,IF(L1567&lt;=6.5,3,4)))</f>
        <v>1</v>
      </c>
      <c r="Z1567" s="132" t="n">
        <f aca="false">IF(R1567=1,35,IF(S1567=1,64,IF(T1567=1,IF(Y1567=1,85,104),IF(U1567=1,IF(Y1567=1,124,152),IF(V1567=1,(IF(Y1567=1,146,IF(Y1567=2,178,263))),IF(W1567=1,(IF(Y1567=1,178,IF(Y1567=2,218,321))),IF(X1567=1,IF(Y1567=1,190,IF(Y1567=2,242,IF(Y1567=3,357,896))))))))))</f>
        <v>64</v>
      </c>
      <c r="AA1567" s="146" t="n">
        <f aca="false">Z1567*F1567</f>
        <v>2088852.985728</v>
      </c>
      <c r="AB1567" s="141" t="n">
        <v>0</v>
      </c>
      <c r="AC1567" s="136" t="s">
        <v>125</v>
      </c>
    </row>
    <row r="1568" customFormat="false" ht="13.8" hidden="false" customHeight="false" outlineLevel="0" collapsed="false">
      <c r="A1568" s="136" t="n">
        <v>1567</v>
      </c>
      <c r="B1568" s="132" t="n">
        <v>294605.7126</v>
      </c>
      <c r="C1568" s="132" t="n">
        <v>5049346.171</v>
      </c>
      <c r="D1568" s="132" t="s">
        <v>1108</v>
      </c>
      <c r="E1568" s="147" t="n">
        <v>3020.2</v>
      </c>
      <c r="F1568" s="144" t="n">
        <f aca="false">E1568*10.76391</f>
        <v>32509.160982</v>
      </c>
      <c r="G1568" s="132" t="s">
        <v>278</v>
      </c>
      <c r="H1568" s="132" t="n">
        <v>3</v>
      </c>
      <c r="I1568" s="132" t="n">
        <v>9</v>
      </c>
      <c r="J1568" s="132" t="n">
        <f aca="false">IF(L1568=13.5,IF(X1568=1,12,9),-0.392532+1.267037*L1568+0.472239*X1568+0.58658*W1568+0.089417*V1568+0.531633*U1568+0.337883*T1568-0.403545*S1568)</f>
        <v>5.539108</v>
      </c>
      <c r="K1568" s="145" t="n">
        <f aca="false">IF(I1568=0,J1568,I1568)</f>
        <v>9</v>
      </c>
      <c r="L1568" s="132" t="n">
        <v>5</v>
      </c>
      <c r="M1568" s="132" t="n">
        <v>4</v>
      </c>
      <c r="N1568" s="132" t="n">
        <v>15</v>
      </c>
      <c r="O1568" s="132" t="s">
        <v>151</v>
      </c>
      <c r="P1568" s="132" t="n">
        <v>2</v>
      </c>
      <c r="Q1568" s="132" t="n">
        <v>2</v>
      </c>
      <c r="R1568" s="132" t="n">
        <v>0</v>
      </c>
      <c r="S1568" s="132" t="n">
        <v>1</v>
      </c>
      <c r="T1568" s="132" t="n">
        <v>0</v>
      </c>
      <c r="U1568" s="132" t="n">
        <v>0</v>
      </c>
      <c r="V1568" s="132" t="n">
        <v>0</v>
      </c>
      <c r="W1568" s="132" t="n">
        <v>0</v>
      </c>
      <c r="X1568" s="132" t="n">
        <v>0</v>
      </c>
      <c r="Y1568" s="132" t="n">
        <f aca="false">IF(L1568&lt;=2.5,1,IF(L1568&lt;=4.5,2,IF(L1568&lt;=6.5,3,4)))</f>
        <v>3</v>
      </c>
      <c r="Z1568" s="132" t="n">
        <f aca="false">IF(R1568=1,35,IF(S1568=1,64,IF(T1568=1,IF(Y1568=1,85,104),IF(U1568=1,IF(Y1568=1,124,152),IF(V1568=1,(IF(Y1568=1,146,IF(Y1568=2,178,263))),IF(W1568=1,(IF(Y1568=1,178,IF(Y1568=2,218,321))),IF(X1568=1,IF(Y1568=1,190,IF(Y1568=2,242,IF(Y1568=3,357,896))))))))))</f>
        <v>64</v>
      </c>
      <c r="AA1568" s="146" t="n">
        <f aca="false">Z1568*F1568</f>
        <v>2080586.302848</v>
      </c>
      <c r="AB1568" s="141" t="n">
        <v>0</v>
      </c>
      <c r="AC1568" s="136" t="s">
        <v>125</v>
      </c>
    </row>
    <row r="1569" customFormat="false" ht="13.8" hidden="false" customHeight="false" outlineLevel="0" collapsed="false">
      <c r="A1569" s="136" t="n">
        <v>1568</v>
      </c>
      <c r="B1569" s="132" t="n">
        <v>272592.671331</v>
      </c>
      <c r="C1569" s="132" t="n">
        <v>5040296.33009</v>
      </c>
      <c r="D1569" s="132" t="s">
        <v>1109</v>
      </c>
      <c r="E1569" s="147" t="n">
        <v>3001.5</v>
      </c>
      <c r="F1569" s="144" t="n">
        <f aca="false">E1569*10.76391</f>
        <v>32307.875865</v>
      </c>
      <c r="G1569" s="132" t="s">
        <v>184</v>
      </c>
      <c r="H1569" s="132" t="n">
        <v>0</v>
      </c>
      <c r="I1569" s="132" t="n">
        <v>0</v>
      </c>
      <c r="J1569" s="132" t="n">
        <f aca="false">IF(L1569=13.5,IF(X1569=1,12,9),-0.392532+1.267037*L1569+0.472239*X1569+0.58658*W1569+0.089417*V1569+0.531633*U1569+0.337883*T1569-0.403545*S1569)</f>
        <v>1.5080235</v>
      </c>
      <c r="K1569" s="145" t="n">
        <f aca="false">IF(I1569=0,J1569,I1569)</f>
        <v>1.5080235</v>
      </c>
      <c r="L1569" s="132" t="n">
        <v>1.5</v>
      </c>
      <c r="M1569" s="132" t="n">
        <v>1</v>
      </c>
      <c r="N1569" s="132" t="n">
        <v>2</v>
      </c>
      <c r="O1569" s="132" t="s">
        <v>150</v>
      </c>
      <c r="P1569" s="132" t="n">
        <v>1.5</v>
      </c>
      <c r="Q1569" s="132" t="n">
        <v>1.5</v>
      </c>
      <c r="R1569" s="132" t="n">
        <v>1</v>
      </c>
      <c r="S1569" s="132" t="n">
        <v>0</v>
      </c>
      <c r="T1569" s="132" t="n">
        <v>0</v>
      </c>
      <c r="U1569" s="132" t="n">
        <v>0</v>
      </c>
      <c r="V1569" s="132" t="n">
        <v>0</v>
      </c>
      <c r="W1569" s="132" t="n">
        <v>0</v>
      </c>
      <c r="X1569" s="132" t="n">
        <v>0</v>
      </c>
      <c r="Y1569" s="132" t="n">
        <f aca="false">IF(L1569&lt;=2.5,1,IF(L1569&lt;=4.5,2,IF(L1569&lt;=6.5,3,4)))</f>
        <v>1</v>
      </c>
      <c r="Z1569" s="132" t="n">
        <f aca="false">IF(R1569=1,35,IF(S1569=1,64,IF(T1569=1,IF(Y1569=1,85,104),IF(U1569=1,IF(Y1569=1,124,152),IF(V1569=1,(IF(Y1569=1,146,IF(Y1569=2,178,263))),IF(W1569=1,(IF(Y1569=1,178,IF(Y1569=2,218,321))),IF(X1569=1,IF(Y1569=1,190,IF(Y1569=2,242,IF(Y1569=3,357,896))))))))))</f>
        <v>35</v>
      </c>
      <c r="AA1569" s="146" t="n">
        <f aca="false">Z1569*F1569</f>
        <v>1130775.655275</v>
      </c>
      <c r="AB1569" s="141" t="n">
        <v>0</v>
      </c>
      <c r="AC1569" s="136" t="s">
        <v>126</v>
      </c>
    </row>
    <row r="1570" customFormat="false" ht="13.8" hidden="false" customHeight="false" outlineLevel="0" collapsed="false">
      <c r="A1570" s="136" t="n">
        <v>1569</v>
      </c>
      <c r="B1570" s="132" t="n">
        <v>294226.036834</v>
      </c>
      <c r="C1570" s="132" t="n">
        <v>5048728.03406</v>
      </c>
      <c r="D1570" s="132" t="s">
        <v>1110</v>
      </c>
      <c r="E1570" s="147" t="n">
        <v>3000.1</v>
      </c>
      <c r="F1570" s="144" t="n">
        <f aca="false">E1570*10.76391</f>
        <v>32292.806391</v>
      </c>
      <c r="G1570" s="132" t="s">
        <v>874</v>
      </c>
      <c r="H1570" s="132" t="n">
        <v>0</v>
      </c>
      <c r="I1570" s="132" t="n">
        <v>0</v>
      </c>
      <c r="J1570" s="132" t="n">
        <f aca="false">IF(L1570=13.5,IF(X1570=1,12,9),-0.392532+1.267037*L1570+0.472239*X1570+0.58658*W1570+0.089417*V1570+0.531633*U1570+0.337883*T1570-0.403545*S1570)</f>
        <v>2.3715155</v>
      </c>
      <c r="K1570" s="145" t="n">
        <f aca="false">IF(I1570=0,J1570,I1570)</f>
        <v>2.3715155</v>
      </c>
      <c r="L1570" s="132" t="n">
        <v>2.5</v>
      </c>
      <c r="M1570" s="132" t="n">
        <v>1</v>
      </c>
      <c r="N1570" s="132" t="n">
        <v>6</v>
      </c>
      <c r="O1570" s="132" t="s">
        <v>151</v>
      </c>
      <c r="P1570" s="132" t="n">
        <v>2</v>
      </c>
      <c r="Q1570" s="132" t="n">
        <v>1.5</v>
      </c>
      <c r="R1570" s="132" t="n">
        <v>0</v>
      </c>
      <c r="S1570" s="132" t="n">
        <v>1</v>
      </c>
      <c r="T1570" s="132" t="n">
        <v>0</v>
      </c>
      <c r="U1570" s="132" t="n">
        <v>0</v>
      </c>
      <c r="V1570" s="132" t="n">
        <v>0</v>
      </c>
      <c r="W1570" s="132" t="n">
        <v>0</v>
      </c>
      <c r="X1570" s="132" t="n">
        <v>0</v>
      </c>
      <c r="Y1570" s="132" t="n">
        <f aca="false">IF(L1570&lt;=2.5,1,IF(L1570&lt;=4.5,2,IF(L1570&lt;=6.5,3,4)))</f>
        <v>1</v>
      </c>
      <c r="Z1570" s="132" t="n">
        <f aca="false">IF(R1570=1,35,IF(S1570=1,64,IF(T1570=1,IF(Y1570=1,85,104),IF(U1570=1,IF(Y1570=1,124,152),IF(V1570=1,(IF(Y1570=1,146,IF(Y1570=2,178,263))),IF(W1570=1,(IF(Y1570=1,178,IF(Y1570=2,218,321))),IF(X1570=1,IF(Y1570=1,190,IF(Y1570=2,242,IF(Y1570=3,357,896))))))))))</f>
        <v>64</v>
      </c>
      <c r="AA1570" s="146" t="n">
        <f aca="false">Z1570*F1570</f>
        <v>2066739.609024</v>
      </c>
      <c r="AB1570" s="141" t="n">
        <v>0</v>
      </c>
      <c r="AC1570" s="136" t="s">
        <v>125</v>
      </c>
    </row>
    <row r="1571" customFormat="false" ht="13.8" hidden="false" customHeight="false" outlineLevel="0" collapsed="false">
      <c r="A1571" s="136" t="n">
        <v>1570</v>
      </c>
      <c r="B1571" s="132" t="n">
        <v>293446.9912</v>
      </c>
      <c r="C1571" s="132" t="n">
        <v>5033914.848</v>
      </c>
      <c r="D1571" s="132" t="s">
        <v>1111</v>
      </c>
      <c r="E1571" s="147" t="n">
        <v>2996.6</v>
      </c>
      <c r="F1571" s="144" t="n">
        <f aca="false">E1571*10.76391</f>
        <v>32255.132706</v>
      </c>
      <c r="G1571" s="132" t="s">
        <v>770</v>
      </c>
      <c r="H1571" s="132" t="n">
        <v>0</v>
      </c>
      <c r="I1571" s="132" t="n">
        <v>0</v>
      </c>
      <c r="J1571" s="132" t="n">
        <f aca="false">IF(L1571=13.5,IF(X1571=1,12,9),-0.392532+1.267037*L1571+0.472239*X1571+0.58658*W1571+0.089417*V1571+0.531633*U1571+0.337883*T1571-0.403545*S1571)</f>
        <v>2.141542</v>
      </c>
      <c r="K1571" s="145" t="n">
        <f aca="false">IF(I1571=0,J1571,I1571)</f>
        <v>2.141542</v>
      </c>
      <c r="L1571" s="132" t="n">
        <v>2</v>
      </c>
      <c r="M1571" s="132" t="n">
        <v>1</v>
      </c>
      <c r="N1571" s="132" t="n">
        <v>4</v>
      </c>
      <c r="O1571" s="132" t="s">
        <v>150</v>
      </c>
      <c r="P1571" s="132" t="n">
        <v>2</v>
      </c>
      <c r="Q1571" s="132" t="n">
        <v>2</v>
      </c>
      <c r="R1571" s="132" t="n">
        <v>1</v>
      </c>
      <c r="S1571" s="132" t="n">
        <v>0</v>
      </c>
      <c r="T1571" s="132" t="n">
        <v>0</v>
      </c>
      <c r="U1571" s="132" t="n">
        <v>0</v>
      </c>
      <c r="V1571" s="132" t="n">
        <v>0</v>
      </c>
      <c r="W1571" s="132" t="n">
        <v>0</v>
      </c>
      <c r="X1571" s="132" t="n">
        <v>0</v>
      </c>
      <c r="Y1571" s="132" t="n">
        <f aca="false">IF(L1571&lt;=2.5,1,IF(L1571&lt;=4.5,2,IF(L1571&lt;=6.5,3,4)))</f>
        <v>1</v>
      </c>
      <c r="Z1571" s="132" t="n">
        <f aca="false">IF(R1571=1,35,IF(S1571=1,64,IF(T1571=1,IF(Y1571=1,85,104),IF(U1571=1,IF(Y1571=1,124,152),IF(V1571=1,(IF(Y1571=1,146,IF(Y1571=2,178,263))),IF(W1571=1,(IF(Y1571=1,178,IF(Y1571=2,218,321))),IF(X1571=1,IF(Y1571=1,190,IF(Y1571=2,242,IF(Y1571=3,357,896))))))))))</f>
        <v>35</v>
      </c>
      <c r="AA1571" s="146" t="n">
        <f aca="false">Z1571*F1571</f>
        <v>1128929.64471</v>
      </c>
      <c r="AB1571" s="141" t="n">
        <v>0</v>
      </c>
      <c r="AC1571" s="136" t="s">
        <v>126</v>
      </c>
    </row>
    <row r="1572" customFormat="false" ht="13.8" hidden="false" customHeight="false" outlineLevel="0" collapsed="false">
      <c r="A1572" s="136" t="n">
        <v>1571</v>
      </c>
      <c r="B1572" s="132" t="n">
        <v>299694.120856</v>
      </c>
      <c r="C1572" s="132" t="n">
        <v>5041088.56408</v>
      </c>
      <c r="D1572" s="132" t="s">
        <v>1112</v>
      </c>
      <c r="E1572" s="147" t="n">
        <v>2985.2</v>
      </c>
      <c r="F1572" s="144" t="n">
        <f aca="false">E1572*10.76391</f>
        <v>32132.424132</v>
      </c>
      <c r="G1572" s="132" t="s">
        <v>531</v>
      </c>
      <c r="H1572" s="132" t="n">
        <v>0</v>
      </c>
      <c r="I1572" s="132" t="n">
        <v>9</v>
      </c>
      <c r="J1572" s="132" t="n">
        <f aca="false">IF(L1572=13.5,IF(X1572=1,12,9),-0.392532+1.267037*L1572+0.472239*X1572+0.58658*W1572+0.089417*V1572+0.531633*U1572+0.337883*T1572-0.403545*S1572)</f>
        <v>7.681929</v>
      </c>
      <c r="K1572" s="145" t="n">
        <f aca="false">IF(I1572=0,J1572,I1572)</f>
        <v>9</v>
      </c>
      <c r="L1572" s="132" t="n">
        <v>6</v>
      </c>
      <c r="M1572" s="132" t="n">
        <v>0</v>
      </c>
      <c r="N1572" s="132" t="n">
        <v>0</v>
      </c>
      <c r="O1572" s="132" t="s">
        <v>156</v>
      </c>
      <c r="P1572" s="132" t="n">
        <v>0</v>
      </c>
      <c r="Q1572" s="132" t="n">
        <v>0</v>
      </c>
      <c r="R1572" s="132" t="n">
        <v>0</v>
      </c>
      <c r="S1572" s="132" t="n">
        <v>0</v>
      </c>
      <c r="T1572" s="132" t="n">
        <v>0</v>
      </c>
      <c r="U1572" s="132" t="n">
        <v>0</v>
      </c>
      <c r="V1572" s="132" t="n">
        <v>0</v>
      </c>
      <c r="W1572" s="132" t="n">
        <v>0</v>
      </c>
      <c r="X1572" s="132" t="n">
        <v>1</v>
      </c>
      <c r="Y1572" s="132" t="n">
        <f aca="false">IF(L1572&lt;=2.5,1,IF(L1572&lt;=4.5,2,IF(L1572&lt;=6.5,3,4)))</f>
        <v>3</v>
      </c>
      <c r="Z1572" s="132" t="n">
        <f aca="false">IF(R1572=1,35,IF(S1572=1,64,IF(T1572=1,IF(Y1572=1,85,104),IF(U1572=1,IF(Y1572=1,124,152),IF(V1572=1,(IF(Y1572=1,146,IF(Y1572=2,178,263))),IF(W1572=1,(IF(Y1572=1,178,IF(Y1572=2,218,321))),IF(X1572=1,IF(Y1572=1,190,IF(Y1572=2,242,IF(Y1572=3,357,896))))))))))</f>
        <v>357</v>
      </c>
      <c r="AA1572" s="146" t="n">
        <f aca="false">Z1572*F1572</f>
        <v>11471275.415124</v>
      </c>
      <c r="AB1572" s="141" t="n">
        <v>0</v>
      </c>
      <c r="AC1572" s="136" t="s">
        <v>291</v>
      </c>
    </row>
    <row r="1573" customFormat="false" ht="13.8" hidden="false" customHeight="false" outlineLevel="0" collapsed="false">
      <c r="A1573" s="136" t="n">
        <v>1572</v>
      </c>
      <c r="B1573" s="132" t="n">
        <v>292233.670986</v>
      </c>
      <c r="C1573" s="132" t="n">
        <v>5040186.91168</v>
      </c>
      <c r="D1573" s="132" t="s">
        <v>1113</v>
      </c>
      <c r="E1573" s="147" t="n">
        <v>2982.3</v>
      </c>
      <c r="F1573" s="144" t="n">
        <f aca="false">E1573*10.76391</f>
        <v>32101.208793</v>
      </c>
      <c r="G1573" s="132" t="s">
        <v>262</v>
      </c>
      <c r="H1573" s="132" t="n">
        <v>1</v>
      </c>
      <c r="I1573" s="132" t="n">
        <v>6</v>
      </c>
      <c r="J1573" s="132" t="n">
        <f aca="false">IF(L1573=13.5,IF(X1573=1,12,9),-0.392532+1.267037*L1573+0.472239*X1573+0.58658*W1573+0.089417*V1573+0.531633*U1573+0.337883*T1573-0.403545*S1573)</f>
        <v>5.013499</v>
      </c>
      <c r="K1573" s="145" t="n">
        <f aca="false">IF(I1573=0,J1573,I1573)</f>
        <v>6</v>
      </c>
      <c r="L1573" s="132" t="n">
        <v>4</v>
      </c>
      <c r="M1573" s="132" t="n">
        <v>2</v>
      </c>
      <c r="N1573" s="132" t="n">
        <v>12</v>
      </c>
      <c r="O1573" s="132" t="s">
        <v>152</v>
      </c>
      <c r="P1573" s="132" t="n">
        <v>2</v>
      </c>
      <c r="Q1573" s="132" t="n">
        <v>2.5</v>
      </c>
      <c r="R1573" s="132" t="n">
        <v>0</v>
      </c>
      <c r="S1573" s="132" t="n">
        <v>0</v>
      </c>
      <c r="T1573" s="132" t="n">
        <v>1</v>
      </c>
      <c r="U1573" s="132" t="n">
        <v>0</v>
      </c>
      <c r="V1573" s="132" t="n">
        <v>0</v>
      </c>
      <c r="W1573" s="132" t="n">
        <v>0</v>
      </c>
      <c r="X1573" s="132" t="n">
        <v>0</v>
      </c>
      <c r="Y1573" s="132" t="n">
        <f aca="false">IF(L1573&lt;=2.5,1,IF(L1573&lt;=4.5,2,IF(L1573&lt;=6.5,3,4)))</f>
        <v>2</v>
      </c>
      <c r="Z1573" s="132" t="n">
        <f aca="false">IF(R1573=1,35,IF(S1573=1,64,IF(T1573=1,IF(Y1573=1,85,104),IF(U1573=1,IF(Y1573=1,124,152),IF(V1573=1,(IF(Y1573=1,146,IF(Y1573=2,178,263))),IF(W1573=1,(IF(Y1573=1,178,IF(Y1573=2,218,321))),IF(X1573=1,IF(Y1573=1,190,IF(Y1573=2,242,IF(Y1573=3,357,896))))))))))</f>
        <v>104</v>
      </c>
      <c r="AA1573" s="146" t="n">
        <f aca="false">Z1573*F1573</f>
        <v>3338525.714472</v>
      </c>
      <c r="AB1573" s="141" t="n">
        <v>0</v>
      </c>
      <c r="AC1573" s="136" t="s">
        <v>125</v>
      </c>
    </row>
    <row r="1574" customFormat="false" ht="13.8" hidden="false" customHeight="false" outlineLevel="0" collapsed="false">
      <c r="A1574" s="136" t="n">
        <v>1573</v>
      </c>
      <c r="B1574" s="132" t="n">
        <v>298437.01988</v>
      </c>
      <c r="C1574" s="132" t="n">
        <v>5038001.38522</v>
      </c>
      <c r="D1574" s="132" t="s">
        <v>1114</v>
      </c>
      <c r="E1574" s="147" t="n">
        <v>2978.77</v>
      </c>
      <c r="F1574" s="144" t="n">
        <f aca="false">E1574*10.76391</f>
        <v>32063.2121907</v>
      </c>
      <c r="G1574" s="132" t="s">
        <v>433</v>
      </c>
      <c r="H1574" s="132" t="n">
        <v>0</v>
      </c>
      <c r="I1574" s="132" t="n">
        <v>0</v>
      </c>
      <c r="J1574" s="132" t="n">
        <f aca="false">IF(L1574=13.5,IF(X1574=1,12,9),-0.392532+1.267037*L1574+0.472239*X1574+0.58658*W1574+0.089417*V1574+0.531633*U1574+0.337883*T1574-0.403545*S1574)</f>
        <v>4.3799805</v>
      </c>
      <c r="K1574" s="145" t="n">
        <f aca="false">IF(I1574=0,J1574,I1574)</f>
        <v>4.3799805</v>
      </c>
      <c r="L1574" s="132" t="n">
        <v>3.5</v>
      </c>
      <c r="M1574" s="132" t="n">
        <v>2</v>
      </c>
      <c r="N1574" s="132" t="n">
        <v>8</v>
      </c>
      <c r="O1574" s="132" t="s">
        <v>152</v>
      </c>
      <c r="P1574" s="132" t="n">
        <v>2.5</v>
      </c>
      <c r="Q1574" s="132" t="n">
        <v>2.5</v>
      </c>
      <c r="R1574" s="132" t="n">
        <v>0</v>
      </c>
      <c r="S1574" s="132" t="n">
        <v>0</v>
      </c>
      <c r="T1574" s="132" t="n">
        <v>1</v>
      </c>
      <c r="U1574" s="132" t="n">
        <v>0</v>
      </c>
      <c r="V1574" s="132" t="n">
        <v>0</v>
      </c>
      <c r="W1574" s="132" t="n">
        <v>0</v>
      </c>
      <c r="X1574" s="132" t="n">
        <v>0</v>
      </c>
      <c r="Y1574" s="132" t="n">
        <f aca="false">IF(L1574&lt;=2.5,1,IF(L1574&lt;=4.5,2,IF(L1574&lt;=6.5,3,4)))</f>
        <v>2</v>
      </c>
      <c r="Z1574" s="132" t="n">
        <f aca="false">IF(R1574=1,35,IF(S1574=1,64,IF(T1574=1,IF(Y1574=1,85,104),IF(U1574=1,IF(Y1574=1,124,152),IF(V1574=1,(IF(Y1574=1,146,IF(Y1574=2,178,263))),IF(W1574=1,(IF(Y1574=1,178,IF(Y1574=2,218,321))),IF(X1574=1,IF(Y1574=1,190,IF(Y1574=2,242,IF(Y1574=3,357,896))))))))))</f>
        <v>104</v>
      </c>
      <c r="AA1574" s="146" t="n">
        <f aca="false">Z1574*F1574</f>
        <v>3334574.0678328</v>
      </c>
      <c r="AB1574" s="141" t="n">
        <v>0</v>
      </c>
      <c r="AC1574" s="136" t="s">
        <v>125</v>
      </c>
    </row>
    <row r="1575" customFormat="false" ht="13.8" hidden="false" customHeight="false" outlineLevel="0" collapsed="false">
      <c r="A1575" s="136" t="n">
        <v>1574</v>
      </c>
      <c r="B1575" s="132" t="n">
        <v>298397.8741</v>
      </c>
      <c r="C1575" s="132" t="n">
        <v>5049277.922</v>
      </c>
      <c r="D1575" s="132" t="s">
        <v>1115</v>
      </c>
      <c r="E1575" s="147" t="n">
        <v>2977</v>
      </c>
      <c r="F1575" s="144" t="n">
        <f aca="false">E1575*10.76391</f>
        <v>32044.16007</v>
      </c>
      <c r="G1575" s="132" t="s">
        <v>1116</v>
      </c>
      <c r="H1575" s="132" t="n">
        <v>0</v>
      </c>
      <c r="I1575" s="132" t="n">
        <v>7.5</v>
      </c>
      <c r="J1575" s="132" t="n">
        <f aca="false">IF(L1575=13.5,IF(X1575=1,12,9),-0.392532+1.267037*L1575+0.472239*X1575+0.58658*W1575+0.089417*V1575+0.531633*U1575+0.337883*T1575-0.403545*S1575)</f>
        <v>5.539108</v>
      </c>
      <c r="K1575" s="145" t="n">
        <f aca="false">IF(I1575=0,J1575,I1575)</f>
        <v>7.5</v>
      </c>
      <c r="L1575" s="132" t="n">
        <v>5</v>
      </c>
      <c r="M1575" s="132" t="n">
        <v>3</v>
      </c>
      <c r="N1575" s="132" t="n">
        <v>0</v>
      </c>
      <c r="O1575" s="132" t="s">
        <v>151</v>
      </c>
      <c r="P1575" s="132" t="n">
        <v>1</v>
      </c>
      <c r="Q1575" s="132" t="n">
        <v>2</v>
      </c>
      <c r="R1575" s="132" t="n">
        <v>0</v>
      </c>
      <c r="S1575" s="132" t="n">
        <v>1</v>
      </c>
      <c r="T1575" s="132" t="n">
        <v>0</v>
      </c>
      <c r="U1575" s="132" t="n">
        <v>0</v>
      </c>
      <c r="V1575" s="132" t="n">
        <v>0</v>
      </c>
      <c r="W1575" s="132" t="n">
        <v>0</v>
      </c>
      <c r="X1575" s="132" t="n">
        <v>0</v>
      </c>
      <c r="Y1575" s="132" t="n">
        <f aca="false">IF(L1575&lt;=2.5,1,IF(L1575&lt;=4.5,2,IF(L1575&lt;=6.5,3,4)))</f>
        <v>3</v>
      </c>
      <c r="Z1575" s="132" t="n">
        <f aca="false">IF(R1575=1,35,IF(S1575=1,64,IF(T1575=1,IF(Y1575=1,85,104),IF(U1575=1,IF(Y1575=1,124,152),IF(V1575=1,(IF(Y1575=1,146,IF(Y1575=2,178,263))),IF(W1575=1,(IF(Y1575=1,178,IF(Y1575=2,218,321))),IF(X1575=1,IF(Y1575=1,190,IF(Y1575=2,242,IF(Y1575=3,357,896))))))))))</f>
        <v>64</v>
      </c>
      <c r="AA1575" s="146" t="n">
        <f aca="false">Z1575*F1575</f>
        <v>2050826.24448</v>
      </c>
      <c r="AB1575" s="141" t="n">
        <v>0</v>
      </c>
      <c r="AC1575" s="136" t="s">
        <v>125</v>
      </c>
    </row>
    <row r="1576" customFormat="false" ht="13.8" hidden="false" customHeight="false" outlineLevel="0" collapsed="false">
      <c r="A1576" s="136" t="n">
        <v>1575</v>
      </c>
      <c r="B1576" s="132" t="n">
        <v>297468.702285</v>
      </c>
      <c r="C1576" s="132" t="n">
        <v>5049140.36988</v>
      </c>
      <c r="D1576" s="132" t="s">
        <v>1117</v>
      </c>
      <c r="E1576" s="147" t="n">
        <v>2976.3</v>
      </c>
      <c r="F1576" s="144" t="n">
        <f aca="false">E1576*10.76391</f>
        <v>32036.625333</v>
      </c>
      <c r="G1576" s="132" t="s">
        <v>1118</v>
      </c>
      <c r="H1576" s="132" t="n">
        <v>0</v>
      </c>
      <c r="I1576" s="132" t="n">
        <v>0</v>
      </c>
      <c r="J1576" s="132" t="n">
        <f aca="false">IF(L1576=13.5,IF(X1576=1,12,9),-0.392532+1.267037*L1576+0.472239*X1576+0.58658*W1576+0.089417*V1576+0.531633*U1576+0.337883*T1576-0.403545*S1576)</f>
        <v>1.737997</v>
      </c>
      <c r="K1576" s="145" t="n">
        <f aca="false">IF(I1576=0,J1576,I1576)</f>
        <v>1.737997</v>
      </c>
      <c r="L1576" s="132" t="n">
        <v>2</v>
      </c>
      <c r="M1576" s="132" t="n">
        <v>1</v>
      </c>
      <c r="N1576" s="132" t="n">
        <v>3</v>
      </c>
      <c r="O1576" s="132" t="s">
        <v>151</v>
      </c>
      <c r="P1576" s="132" t="n">
        <v>1.5</v>
      </c>
      <c r="Q1576" s="132" t="n">
        <v>2</v>
      </c>
      <c r="R1576" s="132" t="n">
        <v>0</v>
      </c>
      <c r="S1576" s="132" t="n">
        <v>1</v>
      </c>
      <c r="T1576" s="132" t="n">
        <v>0</v>
      </c>
      <c r="U1576" s="132" t="n">
        <v>0</v>
      </c>
      <c r="V1576" s="132" t="n">
        <v>0</v>
      </c>
      <c r="W1576" s="132" t="n">
        <v>0</v>
      </c>
      <c r="X1576" s="132" t="n">
        <v>0</v>
      </c>
      <c r="Y1576" s="132" t="n">
        <f aca="false">IF(L1576&lt;=2.5,1,IF(L1576&lt;=4.5,2,IF(L1576&lt;=6.5,3,4)))</f>
        <v>1</v>
      </c>
      <c r="Z1576" s="132" t="n">
        <f aca="false">IF(R1576=1,35,IF(S1576=1,64,IF(T1576=1,IF(Y1576=1,85,104),IF(U1576=1,IF(Y1576=1,124,152),IF(V1576=1,(IF(Y1576=1,146,IF(Y1576=2,178,263))),IF(W1576=1,(IF(Y1576=1,178,IF(Y1576=2,218,321))),IF(X1576=1,IF(Y1576=1,190,IF(Y1576=2,242,IF(Y1576=3,357,896))))))))))</f>
        <v>64</v>
      </c>
      <c r="AA1576" s="146" t="n">
        <f aca="false">Z1576*F1576</f>
        <v>2050344.021312</v>
      </c>
      <c r="AB1576" s="141" t="n">
        <v>0</v>
      </c>
      <c r="AC1576" s="136" t="s">
        <v>125</v>
      </c>
    </row>
    <row r="1577" customFormat="false" ht="13.8" hidden="false" customHeight="false" outlineLevel="0" collapsed="false">
      <c r="A1577" s="136" t="n">
        <v>1576</v>
      </c>
      <c r="B1577" s="132" t="n">
        <v>294960.3138</v>
      </c>
      <c r="C1577" s="132" t="n">
        <v>5049199.896</v>
      </c>
      <c r="D1577" s="132" t="s">
        <v>1119</v>
      </c>
      <c r="E1577" s="147" t="n">
        <v>2972.9</v>
      </c>
      <c r="F1577" s="144" t="n">
        <f aca="false">E1577*10.76391</f>
        <v>32000.028039</v>
      </c>
      <c r="G1577" s="132" t="s">
        <v>473</v>
      </c>
      <c r="H1577" s="132" t="n">
        <v>0</v>
      </c>
      <c r="I1577" s="132" t="n">
        <v>0</v>
      </c>
      <c r="J1577" s="132" t="n">
        <f aca="false">IF(L1577=13.5,IF(X1577=1,12,9),-0.392532+1.267037*L1577+0.472239*X1577+0.58658*W1577+0.089417*V1577+0.531633*U1577+0.337883*T1577-0.403545*S1577)</f>
        <v>1.737997</v>
      </c>
      <c r="K1577" s="145" t="n">
        <f aca="false">IF(I1577=0,J1577,I1577)</f>
        <v>1.737997</v>
      </c>
      <c r="L1577" s="132" t="n">
        <v>2</v>
      </c>
      <c r="M1577" s="132" t="n">
        <v>1</v>
      </c>
      <c r="N1577" s="132" t="n">
        <v>3</v>
      </c>
      <c r="O1577" s="132" t="s">
        <v>151</v>
      </c>
      <c r="P1577" s="132" t="n">
        <v>2</v>
      </c>
      <c r="Q1577" s="132" t="n">
        <v>1.5</v>
      </c>
      <c r="R1577" s="132" t="n">
        <v>0</v>
      </c>
      <c r="S1577" s="132" t="n">
        <v>1</v>
      </c>
      <c r="T1577" s="132" t="n">
        <v>0</v>
      </c>
      <c r="U1577" s="132" t="n">
        <v>0</v>
      </c>
      <c r="V1577" s="132" t="n">
        <v>0</v>
      </c>
      <c r="W1577" s="132" t="n">
        <v>0</v>
      </c>
      <c r="X1577" s="132" t="n">
        <v>0</v>
      </c>
      <c r="Y1577" s="132" t="n">
        <f aca="false">IF(L1577&lt;=2.5,1,IF(L1577&lt;=4.5,2,IF(L1577&lt;=6.5,3,4)))</f>
        <v>1</v>
      </c>
      <c r="Z1577" s="132" t="n">
        <f aca="false">IF(R1577=1,35,IF(S1577=1,64,IF(T1577=1,IF(Y1577=1,85,104),IF(U1577=1,IF(Y1577=1,124,152),IF(V1577=1,(IF(Y1577=1,146,IF(Y1577=2,178,263))),IF(W1577=1,(IF(Y1577=1,178,IF(Y1577=2,218,321))),IF(X1577=1,IF(Y1577=1,190,IF(Y1577=2,242,IF(Y1577=3,357,896))))))))))</f>
        <v>64</v>
      </c>
      <c r="AA1577" s="146" t="n">
        <f aca="false">Z1577*F1577</f>
        <v>2048001.794496</v>
      </c>
      <c r="AB1577" s="141" t="n">
        <v>0</v>
      </c>
      <c r="AC1577" s="136" t="s">
        <v>125</v>
      </c>
    </row>
    <row r="1578" customFormat="false" ht="13.8" hidden="false" customHeight="false" outlineLevel="0" collapsed="false">
      <c r="A1578" s="136" t="n">
        <v>1577</v>
      </c>
      <c r="B1578" s="132" t="n">
        <v>296311.569964</v>
      </c>
      <c r="C1578" s="132" t="n">
        <v>5041535.45414</v>
      </c>
      <c r="D1578" s="132" t="s">
        <v>1120</v>
      </c>
      <c r="E1578" s="147" t="n">
        <v>2972.5</v>
      </c>
      <c r="F1578" s="144" t="n">
        <f aca="false">E1578*10.76391</f>
        <v>31995.722475</v>
      </c>
      <c r="G1578" s="132" t="s">
        <v>202</v>
      </c>
      <c r="H1578" s="132" t="n">
        <v>0</v>
      </c>
      <c r="I1578" s="132" t="n">
        <v>0</v>
      </c>
      <c r="J1578" s="132" t="n">
        <f aca="false">IF(L1578=13.5,IF(X1578=1,12,9),-0.392532+1.267037*L1578+0.472239*X1578+0.58658*W1578+0.089417*V1578+0.531633*U1578+0.337883*T1578-0.403545*S1578)</f>
        <v>2.728122</v>
      </c>
      <c r="K1578" s="145" t="n">
        <f aca="false">IF(I1578=0,J1578,I1578)</f>
        <v>2.728122</v>
      </c>
      <c r="L1578" s="132" t="n">
        <v>2</v>
      </c>
      <c r="M1578" s="132" t="n">
        <v>1</v>
      </c>
      <c r="N1578" s="132" t="n">
        <v>3</v>
      </c>
      <c r="O1578" s="132" t="s">
        <v>155</v>
      </c>
      <c r="P1578" s="132" t="n">
        <v>2</v>
      </c>
      <c r="Q1578" s="132" t="n">
        <v>2</v>
      </c>
      <c r="R1578" s="132" t="n">
        <v>0</v>
      </c>
      <c r="S1578" s="132" t="n">
        <v>0</v>
      </c>
      <c r="T1578" s="132" t="n">
        <v>0</v>
      </c>
      <c r="U1578" s="132" t="n">
        <v>0</v>
      </c>
      <c r="V1578" s="132" t="n">
        <v>0</v>
      </c>
      <c r="W1578" s="132" t="n">
        <v>1</v>
      </c>
      <c r="X1578" s="132" t="n">
        <v>0</v>
      </c>
      <c r="Y1578" s="132" t="n">
        <f aca="false">IF(L1578&lt;=2.5,1,IF(L1578&lt;=4.5,2,IF(L1578&lt;=6.5,3,4)))</f>
        <v>1</v>
      </c>
      <c r="Z1578" s="132" t="n">
        <f aca="false">IF(R1578=1,35,IF(S1578=1,64,IF(T1578=1,IF(Y1578=1,85,104),IF(U1578=1,IF(Y1578=1,124,152),IF(V1578=1,(IF(Y1578=1,146,IF(Y1578=2,178,263))),IF(W1578=1,(IF(Y1578=1,178,IF(Y1578=2,218,321))),IF(X1578=1,IF(Y1578=1,190,IF(Y1578=2,242,IF(Y1578=3,357,896))))))))))</f>
        <v>178</v>
      </c>
      <c r="AA1578" s="146" t="n">
        <f aca="false">Z1578*F1578</f>
        <v>5695238.60055</v>
      </c>
      <c r="AB1578" s="141" t="n">
        <v>0</v>
      </c>
      <c r="AC1578" s="136" t="s">
        <v>191</v>
      </c>
    </row>
    <row r="1579" customFormat="false" ht="13.8" hidden="false" customHeight="false" outlineLevel="0" collapsed="false">
      <c r="A1579" s="136" t="n">
        <v>1578</v>
      </c>
      <c r="B1579" s="132" t="n">
        <v>298194.1326</v>
      </c>
      <c r="C1579" s="132" t="n">
        <v>5045049.418</v>
      </c>
      <c r="D1579" s="132" t="s">
        <v>1121</v>
      </c>
      <c r="E1579" s="147" t="n">
        <v>2970</v>
      </c>
      <c r="F1579" s="144" t="n">
        <f aca="false">E1579*10.76391</f>
        <v>31968.8127</v>
      </c>
      <c r="G1579" s="132" t="s">
        <v>198</v>
      </c>
      <c r="H1579" s="132" t="n">
        <v>0</v>
      </c>
      <c r="I1579" s="132" t="n">
        <v>0</v>
      </c>
      <c r="J1579" s="132" t="n">
        <f aca="false">IF(L1579=13.5,IF(X1579=1,12,9),-0.392532+1.267037*L1579+0.472239*X1579+0.58658*W1579+0.089417*V1579+0.531633*U1579+0.337883*T1579-0.403545*S1579)</f>
        <v>3.746462</v>
      </c>
      <c r="K1579" s="145" t="n">
        <f aca="false">IF(I1579=0,J1579,I1579)</f>
        <v>3.746462</v>
      </c>
      <c r="L1579" s="132" t="n">
        <v>3</v>
      </c>
      <c r="M1579" s="132" t="n">
        <v>2</v>
      </c>
      <c r="N1579" s="132" t="n">
        <v>6</v>
      </c>
      <c r="O1579" s="132" t="s">
        <v>152</v>
      </c>
      <c r="P1579" s="132" t="n">
        <v>2</v>
      </c>
      <c r="Q1579" s="132" t="n">
        <v>2.5</v>
      </c>
      <c r="R1579" s="132" t="n">
        <v>0</v>
      </c>
      <c r="S1579" s="132" t="n">
        <v>0</v>
      </c>
      <c r="T1579" s="132" t="n">
        <v>1</v>
      </c>
      <c r="U1579" s="132" t="n">
        <v>0</v>
      </c>
      <c r="V1579" s="132" t="n">
        <v>0</v>
      </c>
      <c r="W1579" s="132" t="n">
        <v>0</v>
      </c>
      <c r="X1579" s="132" t="n">
        <v>0</v>
      </c>
      <c r="Y1579" s="132" t="n">
        <f aca="false">IF(L1579&lt;=2.5,1,IF(L1579&lt;=4.5,2,IF(L1579&lt;=6.5,3,4)))</f>
        <v>2</v>
      </c>
      <c r="Z1579" s="132" t="n">
        <f aca="false">IF(R1579=1,35,IF(S1579=1,64,IF(T1579=1,IF(Y1579=1,85,104),IF(U1579=1,IF(Y1579=1,124,152),IF(V1579=1,(IF(Y1579=1,146,IF(Y1579=2,178,263))),IF(W1579=1,(IF(Y1579=1,178,IF(Y1579=2,218,321))),IF(X1579=1,IF(Y1579=1,190,IF(Y1579=2,242,IF(Y1579=3,357,896))))))))))</f>
        <v>104</v>
      </c>
      <c r="AA1579" s="146" t="n">
        <f aca="false">Z1579*F1579</f>
        <v>3324756.5208</v>
      </c>
      <c r="AB1579" s="141" t="n">
        <v>0</v>
      </c>
      <c r="AC1579" s="136" t="s">
        <v>125</v>
      </c>
    </row>
    <row r="1580" customFormat="false" ht="13.8" hidden="false" customHeight="false" outlineLevel="0" collapsed="false">
      <c r="A1580" s="136" t="n">
        <v>1579</v>
      </c>
      <c r="B1580" s="132" t="n">
        <v>280005.0306</v>
      </c>
      <c r="C1580" s="132" t="n">
        <v>5041240.965</v>
      </c>
      <c r="D1580" s="132" t="s">
        <v>1122</v>
      </c>
      <c r="E1580" s="147" t="n">
        <v>2966.3</v>
      </c>
      <c r="F1580" s="144" t="n">
        <f aca="false">E1580*10.76391</f>
        <v>31928.986233</v>
      </c>
      <c r="G1580" s="132" t="s">
        <v>385</v>
      </c>
      <c r="H1580" s="132" t="n">
        <v>0</v>
      </c>
      <c r="I1580" s="132" t="n">
        <v>0</v>
      </c>
      <c r="J1580" s="132" t="n">
        <f aca="false">IF(L1580=13.5,IF(X1580=1,12,9),-0.392532+1.267037*L1580+0.472239*X1580+0.58658*W1580+0.089417*V1580+0.531633*U1580+0.337883*T1580-0.403545*S1580)</f>
        <v>1.5080235</v>
      </c>
      <c r="K1580" s="145" t="n">
        <f aca="false">IF(I1580=0,J1580,I1580)</f>
        <v>1.5080235</v>
      </c>
      <c r="L1580" s="132" t="n">
        <v>1.5</v>
      </c>
      <c r="M1580" s="132" t="n">
        <v>1</v>
      </c>
      <c r="N1580" s="132" t="n">
        <v>2</v>
      </c>
      <c r="O1580" s="132" t="s">
        <v>150</v>
      </c>
      <c r="P1580" s="132" t="n">
        <v>1</v>
      </c>
      <c r="Q1580" s="132" t="n">
        <v>1.5</v>
      </c>
      <c r="R1580" s="132" t="n">
        <v>1</v>
      </c>
      <c r="S1580" s="132" t="n">
        <v>0</v>
      </c>
      <c r="T1580" s="132" t="n">
        <v>0</v>
      </c>
      <c r="U1580" s="132" t="n">
        <v>0</v>
      </c>
      <c r="V1580" s="132" t="n">
        <v>0</v>
      </c>
      <c r="W1580" s="132" t="n">
        <v>0</v>
      </c>
      <c r="X1580" s="132" t="n">
        <v>0</v>
      </c>
      <c r="Y1580" s="132" t="n">
        <f aca="false">IF(L1580&lt;=2.5,1,IF(L1580&lt;=4.5,2,IF(L1580&lt;=6.5,3,4)))</f>
        <v>1</v>
      </c>
      <c r="Z1580" s="132" t="n">
        <f aca="false">IF(R1580=1,35,IF(S1580=1,64,IF(T1580=1,IF(Y1580=1,85,104),IF(U1580=1,IF(Y1580=1,124,152),IF(V1580=1,(IF(Y1580=1,146,IF(Y1580=2,178,263))),IF(W1580=1,(IF(Y1580=1,178,IF(Y1580=2,218,321))),IF(X1580=1,IF(Y1580=1,190,IF(Y1580=2,242,IF(Y1580=3,357,896))))))))))</f>
        <v>35</v>
      </c>
      <c r="AA1580" s="146" t="n">
        <f aca="false">Z1580*F1580</f>
        <v>1117514.518155</v>
      </c>
      <c r="AB1580" s="141" t="n">
        <v>1</v>
      </c>
      <c r="AC1580" s="136" t="s">
        <v>191</v>
      </c>
    </row>
    <row r="1581" customFormat="false" ht="13.8" hidden="false" customHeight="false" outlineLevel="0" collapsed="false">
      <c r="A1581" s="136" t="n">
        <v>1580</v>
      </c>
      <c r="B1581" s="132" t="n">
        <v>301940.559923</v>
      </c>
      <c r="C1581" s="132" t="n">
        <v>5050085.35451</v>
      </c>
      <c r="D1581" s="132" t="s">
        <v>1123</v>
      </c>
      <c r="E1581" s="147" t="n">
        <v>2958</v>
      </c>
      <c r="F1581" s="144" t="n">
        <f aca="false">E1581*10.76391</f>
        <v>31839.64578</v>
      </c>
      <c r="G1581" s="132" t="s">
        <v>283</v>
      </c>
      <c r="H1581" s="132" t="n">
        <v>0</v>
      </c>
      <c r="I1581" s="132" t="n">
        <v>6</v>
      </c>
      <c r="J1581" s="132" t="n">
        <f aca="false">IF(L1581=13.5,IF(X1581=1,12,9),-0.392532+1.267037*L1581+0.472239*X1581+0.58658*W1581+0.089417*V1581+0.531633*U1581+0.337883*T1581-0.403545*S1581)</f>
        <v>4.272071</v>
      </c>
      <c r="K1581" s="145" t="n">
        <f aca="false">IF(I1581=0,J1581,I1581)</f>
        <v>6</v>
      </c>
      <c r="L1581" s="132" t="n">
        <v>4</v>
      </c>
      <c r="M1581" s="132" t="n">
        <v>2</v>
      </c>
      <c r="N1581" s="132" t="n">
        <v>12</v>
      </c>
      <c r="O1581" s="132" t="s">
        <v>151</v>
      </c>
      <c r="P1581" s="132" t="n">
        <v>2</v>
      </c>
      <c r="Q1581" s="132" t="n">
        <v>2.5</v>
      </c>
      <c r="R1581" s="132" t="n">
        <v>0</v>
      </c>
      <c r="S1581" s="132" t="n">
        <v>1</v>
      </c>
      <c r="T1581" s="132" t="n">
        <v>0</v>
      </c>
      <c r="U1581" s="132" t="n">
        <v>0</v>
      </c>
      <c r="V1581" s="132" t="n">
        <v>0</v>
      </c>
      <c r="W1581" s="132" t="n">
        <v>0</v>
      </c>
      <c r="X1581" s="132" t="n">
        <v>0</v>
      </c>
      <c r="Y1581" s="132" t="n">
        <f aca="false">IF(L1581&lt;=2.5,1,IF(L1581&lt;=4.5,2,IF(L1581&lt;=6.5,3,4)))</f>
        <v>2</v>
      </c>
      <c r="Z1581" s="132" t="n">
        <f aca="false">IF(R1581=1,35,IF(S1581=1,64,IF(T1581=1,IF(Y1581=1,85,104),IF(U1581=1,IF(Y1581=1,124,152),IF(V1581=1,(IF(Y1581=1,146,IF(Y1581=2,178,263))),IF(W1581=1,(IF(Y1581=1,178,IF(Y1581=2,218,321))),IF(X1581=1,IF(Y1581=1,190,IF(Y1581=2,242,IF(Y1581=3,357,896))))))))))</f>
        <v>64</v>
      </c>
      <c r="AA1581" s="146" t="n">
        <f aca="false">Z1581*F1581</f>
        <v>2037737.32992</v>
      </c>
      <c r="AB1581" s="141" t="n">
        <v>0</v>
      </c>
      <c r="AC1581" s="136" t="s">
        <v>125</v>
      </c>
    </row>
    <row r="1582" customFormat="false" ht="13.8" hidden="false" customHeight="false" outlineLevel="0" collapsed="false">
      <c r="A1582" s="136" t="n">
        <v>1581</v>
      </c>
      <c r="B1582" s="132" t="n">
        <v>299893.797119</v>
      </c>
      <c r="C1582" s="132" t="n">
        <v>5041861.50472</v>
      </c>
      <c r="D1582" s="132" t="s">
        <v>1124</v>
      </c>
      <c r="E1582" s="147" t="n">
        <v>2955.7</v>
      </c>
      <c r="F1582" s="144" t="n">
        <f aca="false">E1582*10.76391</f>
        <v>31814.888787</v>
      </c>
      <c r="G1582" s="132" t="s">
        <v>224</v>
      </c>
      <c r="H1582" s="132" t="n">
        <v>0</v>
      </c>
      <c r="I1582" s="132" t="n">
        <v>6</v>
      </c>
      <c r="J1582" s="132" t="n">
        <f aca="false">IF(L1582=13.5,IF(X1582=1,12,9),-0.392532+1.267037*L1582+0.472239*X1582+0.58658*W1582+0.089417*V1582+0.531633*U1582+0.337883*T1582-0.403545*S1582)</f>
        <v>5.3985515</v>
      </c>
      <c r="K1582" s="145" t="n">
        <f aca="false">IF(I1582=0,J1582,I1582)</f>
        <v>6</v>
      </c>
      <c r="L1582" s="132" t="n">
        <v>4.5</v>
      </c>
      <c r="M1582" s="132" t="n">
        <v>0</v>
      </c>
      <c r="N1582" s="132" t="n">
        <v>0</v>
      </c>
      <c r="O1582" s="132" t="s">
        <v>154</v>
      </c>
      <c r="P1582" s="132" t="n">
        <v>0</v>
      </c>
      <c r="Q1582" s="132" t="n">
        <v>0</v>
      </c>
      <c r="R1582" s="132" t="n">
        <v>0</v>
      </c>
      <c r="S1582" s="132" t="n">
        <v>0</v>
      </c>
      <c r="T1582" s="132" t="n">
        <v>0</v>
      </c>
      <c r="U1582" s="132" t="n">
        <v>0</v>
      </c>
      <c r="V1582" s="132" t="n">
        <v>1</v>
      </c>
      <c r="W1582" s="132" t="n">
        <v>0</v>
      </c>
      <c r="X1582" s="132" t="n">
        <v>0</v>
      </c>
      <c r="Y1582" s="132" t="n">
        <f aca="false">IF(L1582&lt;=2.5,1,IF(L1582&lt;=4.5,2,IF(L1582&lt;=6.5,3,4)))</f>
        <v>2</v>
      </c>
      <c r="Z1582" s="132" t="n">
        <f aca="false">IF(R1582=1,35,IF(S1582=1,64,IF(T1582=1,IF(Y1582=1,85,104),IF(U1582=1,IF(Y1582=1,124,152),IF(V1582=1,(IF(Y1582=1,146,IF(Y1582=2,178,263))),IF(W1582=1,(IF(Y1582=1,178,IF(Y1582=2,218,321))),IF(X1582=1,IF(Y1582=1,190,IF(Y1582=2,242,IF(Y1582=3,357,896))))))))))</f>
        <v>178</v>
      </c>
      <c r="AA1582" s="146" t="n">
        <f aca="false">Z1582*F1582</f>
        <v>5663050.204086</v>
      </c>
      <c r="AB1582" s="141" t="n">
        <v>0</v>
      </c>
      <c r="AC1582" s="136" t="s">
        <v>191</v>
      </c>
    </row>
    <row r="1583" customFormat="false" ht="13.8" hidden="false" customHeight="false" outlineLevel="0" collapsed="false">
      <c r="A1583" s="136" t="n">
        <v>1582</v>
      </c>
      <c r="B1583" s="132" t="n">
        <v>298130.2698</v>
      </c>
      <c r="C1583" s="132" t="n">
        <v>5049456.047</v>
      </c>
      <c r="D1583" s="132" t="s">
        <v>1125</v>
      </c>
      <c r="E1583" s="147" t="n">
        <v>2955</v>
      </c>
      <c r="F1583" s="144" t="n">
        <f aca="false">E1583*10.76391</f>
        <v>31807.35405</v>
      </c>
      <c r="G1583" s="132" t="s">
        <v>321</v>
      </c>
      <c r="H1583" s="132" t="n">
        <v>0</v>
      </c>
      <c r="I1583" s="132" t="n">
        <v>0</v>
      </c>
      <c r="J1583" s="132" t="n">
        <f aca="false">IF(L1583=13.5,IF(X1583=1,12,9),-0.392532+1.267037*L1583+0.472239*X1583+0.58658*W1583+0.089417*V1583+0.531633*U1583+0.337883*T1583-0.403545*S1583)</f>
        <v>3.6385525</v>
      </c>
      <c r="K1583" s="145" t="n">
        <f aca="false">IF(I1583=0,J1583,I1583)</f>
        <v>3.6385525</v>
      </c>
      <c r="L1583" s="132" t="n">
        <v>3.5</v>
      </c>
      <c r="M1583" s="132" t="n">
        <v>2</v>
      </c>
      <c r="N1583" s="132" t="n">
        <v>10</v>
      </c>
      <c r="O1583" s="132" t="s">
        <v>151</v>
      </c>
      <c r="P1583" s="132" t="n">
        <v>1</v>
      </c>
      <c r="Q1583" s="132" t="n">
        <v>2</v>
      </c>
      <c r="R1583" s="132" t="n">
        <v>0</v>
      </c>
      <c r="S1583" s="132" t="n">
        <v>1</v>
      </c>
      <c r="T1583" s="132" t="n">
        <v>0</v>
      </c>
      <c r="U1583" s="132" t="n">
        <v>0</v>
      </c>
      <c r="V1583" s="132" t="n">
        <v>0</v>
      </c>
      <c r="W1583" s="132" t="n">
        <v>0</v>
      </c>
      <c r="X1583" s="132" t="n">
        <v>0</v>
      </c>
      <c r="Y1583" s="132" t="n">
        <f aca="false">IF(L1583&lt;=2.5,1,IF(L1583&lt;=4.5,2,IF(L1583&lt;=6.5,3,4)))</f>
        <v>2</v>
      </c>
      <c r="Z1583" s="132" t="n">
        <f aca="false">IF(R1583=1,35,IF(S1583=1,64,IF(T1583=1,IF(Y1583=1,85,104),IF(U1583=1,IF(Y1583=1,124,152),IF(V1583=1,(IF(Y1583=1,146,IF(Y1583=2,178,263))),IF(W1583=1,(IF(Y1583=1,178,IF(Y1583=2,218,321))),IF(X1583=1,IF(Y1583=1,190,IF(Y1583=2,242,IF(Y1583=3,357,896))))))))))</f>
        <v>64</v>
      </c>
      <c r="AA1583" s="146" t="n">
        <f aca="false">Z1583*F1583</f>
        <v>2035670.6592</v>
      </c>
      <c r="AB1583" s="141" t="n">
        <v>0</v>
      </c>
      <c r="AC1583" s="136" t="s">
        <v>125</v>
      </c>
    </row>
    <row r="1584" customFormat="false" ht="13.8" hidden="false" customHeight="false" outlineLevel="0" collapsed="false">
      <c r="A1584" s="136" t="n">
        <v>1583</v>
      </c>
      <c r="B1584" s="132" t="n">
        <v>298843.301282</v>
      </c>
      <c r="C1584" s="132" t="n">
        <v>5039877.11919</v>
      </c>
      <c r="D1584" s="132" t="s">
        <v>1126</v>
      </c>
      <c r="E1584" s="147" t="n">
        <v>2949.7</v>
      </c>
      <c r="F1584" s="144" t="n">
        <f aca="false">E1584*10.76391</f>
        <v>31750.305327</v>
      </c>
      <c r="G1584" s="132" t="s">
        <v>224</v>
      </c>
      <c r="H1584" s="132" t="n">
        <v>0</v>
      </c>
      <c r="I1584" s="132" t="n">
        <v>6</v>
      </c>
      <c r="J1584" s="132" t="n">
        <f aca="false">IF(L1584=13.5,IF(X1584=1,12,9),-0.392532+1.267037*L1584+0.472239*X1584+0.58658*W1584+0.089417*V1584+0.531633*U1584+0.337883*T1584-0.403545*S1584)</f>
        <v>5.7813735</v>
      </c>
      <c r="K1584" s="145" t="n">
        <f aca="false">IF(I1584=0,J1584,I1584)</f>
        <v>6</v>
      </c>
      <c r="L1584" s="132" t="n">
        <v>4.5</v>
      </c>
      <c r="M1584" s="132" t="n">
        <v>0</v>
      </c>
      <c r="N1584" s="132" t="n">
        <v>0</v>
      </c>
      <c r="O1584" s="132" t="s">
        <v>156</v>
      </c>
      <c r="P1584" s="132" t="n">
        <v>0</v>
      </c>
      <c r="Q1584" s="132" t="n">
        <v>0</v>
      </c>
      <c r="R1584" s="132" t="n">
        <v>0</v>
      </c>
      <c r="S1584" s="132" t="n">
        <v>0</v>
      </c>
      <c r="T1584" s="132" t="n">
        <v>0</v>
      </c>
      <c r="U1584" s="132" t="n">
        <v>0</v>
      </c>
      <c r="V1584" s="132" t="n">
        <v>0</v>
      </c>
      <c r="W1584" s="132" t="n">
        <v>0</v>
      </c>
      <c r="X1584" s="132" t="n">
        <v>1</v>
      </c>
      <c r="Y1584" s="132" t="n">
        <f aca="false">IF(L1584&lt;=2.5,1,IF(L1584&lt;=4.5,2,IF(L1584&lt;=6.5,3,4)))</f>
        <v>2</v>
      </c>
      <c r="Z1584" s="132" t="n">
        <f aca="false">IF(R1584=1,35,IF(S1584=1,64,IF(T1584=1,IF(Y1584=1,85,104),IF(U1584=1,IF(Y1584=1,124,152),IF(V1584=1,(IF(Y1584=1,146,IF(Y1584=2,178,263))),IF(W1584=1,(IF(Y1584=1,178,IF(Y1584=2,218,321))),IF(X1584=1,IF(Y1584=1,190,IF(Y1584=2,242,IF(Y1584=3,357,896))))))))))</f>
        <v>242</v>
      </c>
      <c r="AA1584" s="146" t="n">
        <f aca="false">Z1584*F1584</f>
        <v>7683573.889134</v>
      </c>
      <c r="AB1584" s="141" t="n">
        <v>0</v>
      </c>
      <c r="AC1584" s="136" t="s">
        <v>291</v>
      </c>
    </row>
    <row r="1585" customFormat="false" ht="13.8" hidden="false" customHeight="false" outlineLevel="0" collapsed="false">
      <c r="A1585" s="136" t="n">
        <v>1584</v>
      </c>
      <c r="B1585" s="132" t="n">
        <v>287471.968337</v>
      </c>
      <c r="C1585" s="132" t="n">
        <v>5042005.48173</v>
      </c>
      <c r="D1585" s="132" t="s">
        <v>1127</v>
      </c>
      <c r="E1585" s="147" t="n">
        <v>2946.4</v>
      </c>
      <c r="F1585" s="144" t="n">
        <f aca="false">E1585*10.76391</f>
        <v>31714.784424</v>
      </c>
      <c r="G1585" s="132" t="s">
        <v>631</v>
      </c>
      <c r="H1585" s="132" t="n">
        <v>0</v>
      </c>
      <c r="I1585" s="132" t="n">
        <v>0</v>
      </c>
      <c r="J1585" s="132" t="n">
        <f aca="false">IF(L1585=13.5,IF(X1585=1,12,9),-0.392532+1.267037*L1585+0.472239*X1585+0.58658*W1585+0.089417*V1585+0.531633*U1585+0.337883*T1585-0.403545*S1585)</f>
        <v>1.737997</v>
      </c>
      <c r="K1585" s="145" t="n">
        <f aca="false">IF(I1585=0,J1585,I1585)</f>
        <v>1.737997</v>
      </c>
      <c r="L1585" s="132" t="n">
        <v>2</v>
      </c>
      <c r="M1585" s="132" t="n">
        <v>1</v>
      </c>
      <c r="N1585" s="132" t="n">
        <v>2</v>
      </c>
      <c r="O1585" s="132" t="s">
        <v>151</v>
      </c>
      <c r="P1585" s="132" t="n">
        <v>2</v>
      </c>
      <c r="Q1585" s="132" t="n">
        <v>2</v>
      </c>
      <c r="R1585" s="132" t="n">
        <v>0</v>
      </c>
      <c r="S1585" s="132" t="n">
        <v>1</v>
      </c>
      <c r="T1585" s="132" t="n">
        <v>0</v>
      </c>
      <c r="U1585" s="132" t="n">
        <v>0</v>
      </c>
      <c r="V1585" s="132" t="n">
        <v>0</v>
      </c>
      <c r="W1585" s="132" t="n">
        <v>0</v>
      </c>
      <c r="X1585" s="132" t="n">
        <v>0</v>
      </c>
      <c r="Y1585" s="132" t="n">
        <f aca="false">IF(L1585&lt;=2.5,1,IF(L1585&lt;=4.5,2,IF(L1585&lt;=6.5,3,4)))</f>
        <v>1</v>
      </c>
      <c r="Z1585" s="132" t="n">
        <f aca="false">IF(R1585=1,35,IF(S1585=1,64,IF(T1585=1,IF(Y1585=1,85,104),IF(U1585=1,IF(Y1585=1,124,152),IF(V1585=1,(IF(Y1585=1,146,IF(Y1585=2,178,263))),IF(W1585=1,(IF(Y1585=1,178,IF(Y1585=2,218,321))),IF(X1585=1,IF(Y1585=1,190,IF(Y1585=2,242,IF(Y1585=3,357,896))))))))))</f>
        <v>64</v>
      </c>
      <c r="AA1585" s="146" t="n">
        <f aca="false">Z1585*F1585</f>
        <v>2029746.203136</v>
      </c>
      <c r="AB1585" s="141" t="n">
        <v>1</v>
      </c>
      <c r="AC1585" s="136" t="s">
        <v>125</v>
      </c>
    </row>
    <row r="1586" customFormat="false" ht="13.8" hidden="false" customHeight="false" outlineLevel="0" collapsed="false">
      <c r="A1586" s="136" t="n">
        <v>1585</v>
      </c>
      <c r="B1586" s="132" t="n">
        <v>298627.838374</v>
      </c>
      <c r="C1586" s="132" t="n">
        <v>5036234.1711</v>
      </c>
      <c r="D1586" s="132" t="s">
        <v>1128</v>
      </c>
      <c r="E1586" s="147" t="n">
        <v>2945.6</v>
      </c>
      <c r="F1586" s="144" t="n">
        <f aca="false">E1586*10.76391</f>
        <v>31706.173296</v>
      </c>
      <c r="G1586" s="132" t="s">
        <v>666</v>
      </c>
      <c r="H1586" s="132" t="n">
        <v>0.7</v>
      </c>
      <c r="I1586" s="132" t="n">
        <v>4</v>
      </c>
      <c r="J1586" s="132" t="n">
        <f aca="false">IF(L1586=13.5,IF(X1586=1,12,9),-0.392532+1.267037*L1586+0.472239*X1586+0.58658*W1586+0.089417*V1586+0.531633*U1586+0.337883*T1586-0.403545*S1586)</f>
        <v>3.746462</v>
      </c>
      <c r="K1586" s="145" t="n">
        <f aca="false">IF(I1586=0,J1586,I1586)</f>
        <v>4</v>
      </c>
      <c r="L1586" s="132" t="n">
        <v>3</v>
      </c>
      <c r="M1586" s="132" t="n">
        <v>2</v>
      </c>
      <c r="N1586" s="132" t="n">
        <v>8</v>
      </c>
      <c r="O1586" s="132" t="s">
        <v>152</v>
      </c>
      <c r="P1586" s="132" t="n">
        <v>2</v>
      </c>
      <c r="Q1586" s="132" t="n">
        <v>2</v>
      </c>
      <c r="R1586" s="132" t="n">
        <v>0</v>
      </c>
      <c r="S1586" s="132" t="n">
        <v>0</v>
      </c>
      <c r="T1586" s="132" t="n">
        <v>1</v>
      </c>
      <c r="U1586" s="132" t="n">
        <v>0</v>
      </c>
      <c r="V1586" s="132" t="n">
        <v>0</v>
      </c>
      <c r="W1586" s="132" t="n">
        <v>0</v>
      </c>
      <c r="X1586" s="132" t="n">
        <v>0</v>
      </c>
      <c r="Y1586" s="132" t="n">
        <f aca="false">IF(L1586&lt;=2.5,1,IF(L1586&lt;=4.5,2,IF(L1586&lt;=6.5,3,4)))</f>
        <v>2</v>
      </c>
      <c r="Z1586" s="132" t="n">
        <f aca="false">IF(R1586=1,35,IF(S1586=1,64,IF(T1586=1,IF(Y1586=1,85,104),IF(U1586=1,IF(Y1586=1,124,152),IF(V1586=1,(IF(Y1586=1,146,IF(Y1586=2,178,263))),IF(W1586=1,(IF(Y1586=1,178,IF(Y1586=2,218,321))),IF(X1586=1,IF(Y1586=1,190,IF(Y1586=2,242,IF(Y1586=3,357,896))))))))))</f>
        <v>104</v>
      </c>
      <c r="AA1586" s="146" t="n">
        <f aca="false">Z1586*F1586</f>
        <v>3297442.022784</v>
      </c>
      <c r="AB1586" s="141" t="n">
        <v>0</v>
      </c>
      <c r="AC1586" s="136" t="s">
        <v>125</v>
      </c>
    </row>
    <row r="1587" customFormat="false" ht="13.8" hidden="false" customHeight="false" outlineLevel="0" collapsed="false">
      <c r="A1587" s="136" t="n">
        <v>1586</v>
      </c>
      <c r="B1587" s="132" t="n">
        <v>296577.4022</v>
      </c>
      <c r="C1587" s="132" t="n">
        <v>5036929.092</v>
      </c>
      <c r="D1587" s="132" t="s">
        <v>1129</v>
      </c>
      <c r="E1587" s="147" t="n">
        <v>2931.2</v>
      </c>
      <c r="F1587" s="144" t="n">
        <f aca="false">E1587*10.76391</f>
        <v>31551.172992</v>
      </c>
      <c r="G1587" s="132" t="s">
        <v>743</v>
      </c>
      <c r="H1587" s="132" t="n">
        <v>0</v>
      </c>
      <c r="I1587" s="132" t="n">
        <v>0</v>
      </c>
      <c r="J1587" s="132" t="n">
        <f aca="false">IF(L1587=13.5,IF(X1587=1,12,9),-0.392532+1.267037*L1587+0.472239*X1587+0.58658*W1587+0.089417*V1587+0.531633*U1587+0.337883*T1587-0.403545*S1587)</f>
        <v>5.207249</v>
      </c>
      <c r="K1587" s="145" t="n">
        <f aca="false">IF(I1587=0,J1587,I1587)</f>
        <v>5.207249</v>
      </c>
      <c r="L1587" s="132" t="n">
        <v>4</v>
      </c>
      <c r="M1587" s="132" t="n">
        <v>2</v>
      </c>
      <c r="N1587" s="132" t="n">
        <v>10</v>
      </c>
      <c r="O1587" s="132" t="s">
        <v>153</v>
      </c>
      <c r="P1587" s="132" t="n">
        <v>2</v>
      </c>
      <c r="Q1587" s="132" t="n">
        <v>2.5</v>
      </c>
      <c r="R1587" s="132" t="n">
        <v>0</v>
      </c>
      <c r="S1587" s="132" t="n">
        <v>0</v>
      </c>
      <c r="T1587" s="132" t="n">
        <v>0</v>
      </c>
      <c r="U1587" s="132" t="n">
        <v>1</v>
      </c>
      <c r="V1587" s="132" t="n">
        <v>0</v>
      </c>
      <c r="W1587" s="132" t="n">
        <v>0</v>
      </c>
      <c r="X1587" s="132" t="n">
        <v>0</v>
      </c>
      <c r="Y1587" s="132" t="n">
        <f aca="false">IF(L1587&lt;=2.5,1,IF(L1587&lt;=4.5,2,IF(L1587&lt;=6.5,3,4)))</f>
        <v>2</v>
      </c>
      <c r="Z1587" s="132" t="n">
        <f aca="false">IF(R1587=1,35,IF(S1587=1,64,IF(T1587=1,IF(Y1587=1,85,104),IF(U1587=1,IF(Y1587=1,124,152),IF(V1587=1,(IF(Y1587=1,146,IF(Y1587=2,178,263))),IF(W1587=1,(IF(Y1587=1,178,IF(Y1587=2,218,321))),IF(X1587=1,IF(Y1587=1,190,IF(Y1587=2,242,IF(Y1587=3,357,896))))))))))</f>
        <v>152</v>
      </c>
      <c r="AA1587" s="146" t="n">
        <f aca="false">Z1587*F1587</f>
        <v>4795778.294784</v>
      </c>
      <c r="AB1587" s="141" t="n">
        <v>0</v>
      </c>
      <c r="AC1587" s="136" t="s">
        <v>191</v>
      </c>
    </row>
    <row r="1588" customFormat="false" ht="13.8" hidden="false" customHeight="false" outlineLevel="0" collapsed="false">
      <c r="A1588" s="136" t="n">
        <v>1587</v>
      </c>
      <c r="B1588" s="132" t="n">
        <v>302160.790184</v>
      </c>
      <c r="C1588" s="132" t="n">
        <v>5058934.18977</v>
      </c>
      <c r="D1588" s="132" t="s">
        <v>1130</v>
      </c>
      <c r="E1588" s="147" t="n">
        <v>2927</v>
      </c>
      <c r="F1588" s="144" t="n">
        <f aca="false">E1588*10.76391</f>
        <v>31505.96457</v>
      </c>
      <c r="G1588" s="132" t="s">
        <v>307</v>
      </c>
      <c r="H1588" s="132" t="n">
        <v>0</v>
      </c>
      <c r="I1588" s="132" t="n">
        <v>0</v>
      </c>
      <c r="J1588" s="132" t="n">
        <f aca="false">IF(L1588=13.5,IF(X1588=1,12,9),-0.392532+1.267037*L1588+0.472239*X1588+0.58658*W1588+0.089417*V1588+0.531633*U1588+0.337883*T1588-0.403545*S1588)</f>
        <v>2.7750605</v>
      </c>
      <c r="K1588" s="145" t="n">
        <f aca="false">IF(I1588=0,J1588,I1588)</f>
        <v>2.7750605</v>
      </c>
      <c r="L1588" s="132" t="n">
        <v>2.5</v>
      </c>
      <c r="M1588" s="132" t="n">
        <v>0</v>
      </c>
      <c r="N1588" s="132" t="n">
        <v>0</v>
      </c>
      <c r="O1588" s="132" t="s">
        <v>150</v>
      </c>
      <c r="P1588" s="132" t="n">
        <v>0</v>
      </c>
      <c r="Q1588" s="132" t="n">
        <v>0</v>
      </c>
      <c r="R1588" s="132" t="n">
        <v>1</v>
      </c>
      <c r="S1588" s="132" t="n">
        <v>0</v>
      </c>
      <c r="T1588" s="132" t="n">
        <v>0</v>
      </c>
      <c r="U1588" s="132" t="n">
        <v>0</v>
      </c>
      <c r="V1588" s="132" t="n">
        <v>0</v>
      </c>
      <c r="W1588" s="132" t="n">
        <v>0</v>
      </c>
      <c r="X1588" s="132" t="n">
        <v>0</v>
      </c>
      <c r="Y1588" s="132" t="n">
        <f aca="false">IF(L1588&lt;=2.5,1,IF(L1588&lt;=4.5,2,IF(L1588&lt;=6.5,3,4)))</f>
        <v>1</v>
      </c>
      <c r="Z1588" s="132" t="n">
        <f aca="false">IF(R1588=1,35,IF(S1588=1,64,IF(T1588=1,IF(Y1588=1,85,104),IF(U1588=1,IF(Y1588=1,124,152),IF(V1588=1,(IF(Y1588=1,146,IF(Y1588=2,178,263))),IF(W1588=1,(IF(Y1588=1,178,IF(Y1588=2,218,321))),IF(X1588=1,IF(Y1588=1,190,IF(Y1588=2,242,IF(Y1588=3,357,896))))))))))</f>
        <v>35</v>
      </c>
      <c r="AA1588" s="146" t="n">
        <f aca="false">Z1588*F1588</f>
        <v>1102708.75995</v>
      </c>
      <c r="AB1588" s="141" t="n">
        <v>0</v>
      </c>
      <c r="AC1588" s="136" t="s">
        <v>126</v>
      </c>
    </row>
    <row r="1589" customFormat="false" ht="13.8" hidden="false" customHeight="false" outlineLevel="0" collapsed="false">
      <c r="A1589" s="136" t="n">
        <v>1588</v>
      </c>
      <c r="B1589" s="132" t="n">
        <v>295369.245705</v>
      </c>
      <c r="C1589" s="132" t="n">
        <v>5043750.94391</v>
      </c>
      <c r="D1589" s="132" t="s">
        <v>1131</v>
      </c>
      <c r="E1589" s="147" t="n">
        <v>2924.2</v>
      </c>
      <c r="F1589" s="144" t="n">
        <f aca="false">E1589*10.76391</f>
        <v>31475.825622</v>
      </c>
      <c r="G1589" s="132" t="s">
        <v>527</v>
      </c>
      <c r="H1589" s="132" t="n">
        <v>1</v>
      </c>
      <c r="I1589" s="132" t="n">
        <v>4.5</v>
      </c>
      <c r="J1589" s="132" t="n">
        <f aca="false">IF(L1589=13.5,IF(X1589=1,12,9),-0.392532+1.267037*L1589+0.472239*X1589+0.58658*W1589+0.089417*V1589+0.531633*U1589+0.337883*T1589-0.403545*S1589)</f>
        <v>3.940212</v>
      </c>
      <c r="K1589" s="145" t="n">
        <f aca="false">IF(I1589=0,J1589,I1589)</f>
        <v>4.5</v>
      </c>
      <c r="L1589" s="132" t="n">
        <v>3</v>
      </c>
      <c r="M1589" s="132" t="n">
        <v>3</v>
      </c>
      <c r="N1589" s="132" t="n">
        <v>6</v>
      </c>
      <c r="O1589" s="132" t="s">
        <v>153</v>
      </c>
      <c r="P1589" s="132" t="n">
        <v>2</v>
      </c>
      <c r="Q1589" s="132" t="n">
        <v>2.5</v>
      </c>
      <c r="R1589" s="132" t="n">
        <v>0</v>
      </c>
      <c r="S1589" s="132" t="n">
        <v>0</v>
      </c>
      <c r="T1589" s="132" t="n">
        <v>0</v>
      </c>
      <c r="U1589" s="132" t="n">
        <v>1</v>
      </c>
      <c r="V1589" s="132" t="n">
        <v>0</v>
      </c>
      <c r="W1589" s="132" t="n">
        <v>0</v>
      </c>
      <c r="X1589" s="132" t="n">
        <v>0</v>
      </c>
      <c r="Y1589" s="132" t="n">
        <f aca="false">IF(L1589&lt;=2.5,1,IF(L1589&lt;=4.5,2,IF(L1589&lt;=6.5,3,4)))</f>
        <v>2</v>
      </c>
      <c r="Z1589" s="132" t="n">
        <f aca="false">IF(R1589=1,35,IF(S1589=1,64,IF(T1589=1,IF(Y1589=1,85,104),IF(U1589=1,IF(Y1589=1,124,152),IF(V1589=1,(IF(Y1589=1,146,IF(Y1589=2,178,263))),IF(W1589=1,(IF(Y1589=1,178,IF(Y1589=2,218,321))),IF(X1589=1,IF(Y1589=1,190,IF(Y1589=2,242,IF(Y1589=3,357,896))))))))))</f>
        <v>152</v>
      </c>
      <c r="AA1589" s="146" t="n">
        <f aca="false">Z1589*F1589</f>
        <v>4784325.494544</v>
      </c>
      <c r="AB1589" s="141" t="n">
        <v>0</v>
      </c>
      <c r="AC1589" s="136" t="s">
        <v>191</v>
      </c>
    </row>
    <row r="1590" customFormat="false" ht="13.8" hidden="false" customHeight="false" outlineLevel="0" collapsed="false">
      <c r="A1590" s="136" t="n">
        <v>1589</v>
      </c>
      <c r="B1590" s="132" t="n">
        <v>294503.260696</v>
      </c>
      <c r="C1590" s="132" t="n">
        <v>5041394.3519</v>
      </c>
      <c r="D1590" s="132" t="s">
        <v>1132</v>
      </c>
      <c r="E1590" s="147" t="n">
        <v>2916.5</v>
      </c>
      <c r="F1590" s="144" t="n">
        <f aca="false">E1590*10.76391</f>
        <v>31392.943515</v>
      </c>
      <c r="G1590" s="132" t="s">
        <v>254</v>
      </c>
      <c r="H1590" s="132" t="n">
        <v>1</v>
      </c>
      <c r="I1590" s="132" t="n">
        <v>4</v>
      </c>
      <c r="J1590" s="132" t="n">
        <f aca="false">IF(L1590=13.5,IF(X1590=1,12,9),-0.392532+1.267037*L1590+0.472239*X1590+0.58658*W1590+0.089417*V1590+0.531633*U1590+0.337883*T1590-0.403545*S1590)</f>
        <v>3.746462</v>
      </c>
      <c r="K1590" s="145" t="n">
        <f aca="false">IF(I1590=0,J1590,I1590)</f>
        <v>4</v>
      </c>
      <c r="L1590" s="132" t="n">
        <v>3</v>
      </c>
      <c r="M1590" s="132" t="n">
        <v>2</v>
      </c>
      <c r="N1590" s="132" t="n">
        <v>6</v>
      </c>
      <c r="O1590" s="132" t="s">
        <v>152</v>
      </c>
      <c r="P1590" s="132" t="n">
        <v>2</v>
      </c>
      <c r="Q1590" s="132" t="n">
        <v>2</v>
      </c>
      <c r="R1590" s="132" t="n">
        <v>0</v>
      </c>
      <c r="S1590" s="132" t="n">
        <v>0</v>
      </c>
      <c r="T1590" s="132" t="n">
        <v>1</v>
      </c>
      <c r="U1590" s="132" t="n">
        <v>0</v>
      </c>
      <c r="V1590" s="132" t="n">
        <v>0</v>
      </c>
      <c r="W1590" s="132" t="n">
        <v>0</v>
      </c>
      <c r="X1590" s="132" t="n">
        <v>0</v>
      </c>
      <c r="Y1590" s="132" t="n">
        <f aca="false">IF(L1590&lt;=2.5,1,IF(L1590&lt;=4.5,2,IF(L1590&lt;=6.5,3,4)))</f>
        <v>2</v>
      </c>
      <c r="Z1590" s="132" t="n">
        <f aca="false">IF(R1590=1,35,IF(S1590=1,64,IF(T1590=1,IF(Y1590=1,85,104),IF(U1590=1,IF(Y1590=1,124,152),IF(V1590=1,(IF(Y1590=1,146,IF(Y1590=2,178,263))),IF(W1590=1,(IF(Y1590=1,178,IF(Y1590=2,218,321))),IF(X1590=1,IF(Y1590=1,190,IF(Y1590=2,242,IF(Y1590=3,357,896))))))))))</f>
        <v>104</v>
      </c>
      <c r="AA1590" s="146" t="n">
        <f aca="false">Z1590*F1590</f>
        <v>3264866.12556</v>
      </c>
      <c r="AB1590" s="141" t="n">
        <v>1</v>
      </c>
      <c r="AC1590" s="136" t="s">
        <v>125</v>
      </c>
    </row>
    <row r="1591" customFormat="false" ht="13.8" hidden="false" customHeight="false" outlineLevel="0" collapsed="false">
      <c r="A1591" s="136" t="n">
        <v>1590</v>
      </c>
      <c r="B1591" s="132" t="n">
        <v>298740.290149</v>
      </c>
      <c r="C1591" s="132" t="n">
        <v>5056405.22342</v>
      </c>
      <c r="D1591" s="132" t="s">
        <v>1133</v>
      </c>
      <c r="E1591" s="147" t="n">
        <v>2900</v>
      </c>
      <c r="F1591" s="144" t="n">
        <f aca="false">E1591*10.76391</f>
        <v>31215.339</v>
      </c>
      <c r="G1591" s="132" t="s">
        <v>350</v>
      </c>
      <c r="H1591" s="132" t="n">
        <v>0</v>
      </c>
      <c r="I1591" s="132" t="n">
        <v>0</v>
      </c>
      <c r="J1591" s="132" t="n">
        <f aca="false">IF(L1591=13.5,IF(X1591=1,12,9),-0.392532+1.267037*L1591+0.472239*X1591+0.58658*W1591+0.089417*V1591+0.531633*U1591+0.337883*T1591-0.403545*S1591)</f>
        <v>2.7750605</v>
      </c>
      <c r="K1591" s="145" t="n">
        <f aca="false">IF(I1591=0,J1591,I1591)</f>
        <v>2.7750605</v>
      </c>
      <c r="L1591" s="132" t="n">
        <v>2.5</v>
      </c>
      <c r="M1591" s="132" t="n">
        <v>2</v>
      </c>
      <c r="N1591" s="132" t="n">
        <v>4</v>
      </c>
      <c r="O1591" s="132" t="s">
        <v>150</v>
      </c>
      <c r="P1591" s="132" t="n">
        <v>2</v>
      </c>
      <c r="Q1591" s="132" t="n">
        <v>1.5</v>
      </c>
      <c r="R1591" s="132" t="n">
        <v>1</v>
      </c>
      <c r="S1591" s="132" t="n">
        <v>0</v>
      </c>
      <c r="T1591" s="132" t="n">
        <v>0</v>
      </c>
      <c r="U1591" s="132" t="n">
        <v>0</v>
      </c>
      <c r="V1591" s="132" t="n">
        <v>0</v>
      </c>
      <c r="W1591" s="132" t="n">
        <v>0</v>
      </c>
      <c r="X1591" s="132" t="n">
        <v>0</v>
      </c>
      <c r="Y1591" s="132" t="n">
        <f aca="false">IF(L1591&lt;=2.5,1,IF(L1591&lt;=4.5,2,IF(L1591&lt;=6.5,3,4)))</f>
        <v>1</v>
      </c>
      <c r="Z1591" s="132" t="n">
        <f aca="false">IF(R1591=1,35,IF(S1591=1,64,IF(T1591=1,IF(Y1591=1,85,104),IF(U1591=1,IF(Y1591=1,124,152),IF(V1591=1,(IF(Y1591=1,146,IF(Y1591=2,178,263))),IF(W1591=1,(IF(Y1591=1,178,IF(Y1591=2,218,321))),IF(X1591=1,IF(Y1591=1,190,IF(Y1591=2,242,IF(Y1591=3,357,896))))))))))</f>
        <v>35</v>
      </c>
      <c r="AA1591" s="146" t="n">
        <f aca="false">Z1591*F1591</f>
        <v>1092536.865</v>
      </c>
      <c r="AB1591" s="141" t="n">
        <v>0</v>
      </c>
      <c r="AC1591" s="136" t="s">
        <v>126</v>
      </c>
    </row>
    <row r="1592" customFormat="false" ht="13.8" hidden="false" customHeight="false" outlineLevel="0" collapsed="false">
      <c r="A1592" s="136" t="n">
        <v>1591</v>
      </c>
      <c r="B1592" s="132" t="n">
        <v>300429.380318</v>
      </c>
      <c r="C1592" s="132" t="n">
        <v>5035419.00864</v>
      </c>
      <c r="D1592" s="132" t="s">
        <v>1134</v>
      </c>
      <c r="E1592" s="147" t="n">
        <v>2891.6</v>
      </c>
      <c r="F1592" s="144" t="n">
        <f aca="false">E1592*10.76391</f>
        <v>31124.922156</v>
      </c>
      <c r="G1592" s="132" t="s">
        <v>297</v>
      </c>
      <c r="H1592" s="132" t="n">
        <v>0.3</v>
      </c>
      <c r="I1592" s="132" t="n">
        <v>4</v>
      </c>
      <c r="J1592" s="132" t="n">
        <f aca="false">IF(L1592=13.5,IF(X1592=1,12,9),-0.392532+1.267037*L1592+0.472239*X1592+0.58658*W1592+0.089417*V1592+0.531633*U1592+0.337883*T1592-0.403545*S1592)</f>
        <v>5.3985515</v>
      </c>
      <c r="K1592" s="145" t="n">
        <f aca="false">IF(I1592=0,J1592,I1592)</f>
        <v>4</v>
      </c>
      <c r="L1592" s="132" t="n">
        <v>4.5</v>
      </c>
      <c r="M1592" s="132" t="n">
        <v>2</v>
      </c>
      <c r="N1592" s="132" t="n">
        <v>0</v>
      </c>
      <c r="O1592" s="132" t="s">
        <v>154</v>
      </c>
      <c r="P1592" s="132" t="n">
        <v>2</v>
      </c>
      <c r="Q1592" s="132" t="n">
        <v>1.5</v>
      </c>
      <c r="R1592" s="132" t="n">
        <v>0</v>
      </c>
      <c r="S1592" s="132" t="n">
        <v>0</v>
      </c>
      <c r="T1592" s="132" t="n">
        <v>0</v>
      </c>
      <c r="U1592" s="132" t="n">
        <v>0</v>
      </c>
      <c r="V1592" s="132" t="n">
        <v>1</v>
      </c>
      <c r="W1592" s="132" t="n">
        <v>0</v>
      </c>
      <c r="X1592" s="132" t="n">
        <v>0</v>
      </c>
      <c r="Y1592" s="132" t="n">
        <f aca="false">IF(L1592&lt;=2.5,1,IF(L1592&lt;=4.5,2,IF(L1592&lt;=6.5,3,4)))</f>
        <v>2</v>
      </c>
      <c r="Z1592" s="132" t="n">
        <f aca="false">IF(R1592=1,35,IF(S1592=1,64,IF(T1592=1,IF(Y1592=1,85,104),IF(U1592=1,IF(Y1592=1,124,152),IF(V1592=1,(IF(Y1592=1,146,IF(Y1592=2,178,263))),IF(W1592=1,(IF(Y1592=1,178,IF(Y1592=2,218,321))),IF(X1592=1,IF(Y1592=1,190,IF(Y1592=2,242,IF(Y1592=3,357,896))))))))))</f>
        <v>178</v>
      </c>
      <c r="AA1592" s="146" t="n">
        <f aca="false">Z1592*F1592</f>
        <v>5540236.143768</v>
      </c>
      <c r="AB1592" s="141" t="n">
        <v>0</v>
      </c>
      <c r="AC1592" s="136" t="s">
        <v>191</v>
      </c>
    </row>
    <row r="1593" customFormat="false" ht="13.8" hidden="false" customHeight="false" outlineLevel="0" collapsed="false">
      <c r="A1593" s="136" t="n">
        <v>1592</v>
      </c>
      <c r="B1593" s="132" t="n">
        <v>298542.071849</v>
      </c>
      <c r="C1593" s="132" t="n">
        <v>5050644.0542</v>
      </c>
      <c r="D1593" s="132" t="s">
        <v>1135</v>
      </c>
      <c r="E1593" s="147" t="n">
        <v>2890.8</v>
      </c>
      <c r="F1593" s="144" t="n">
        <f aca="false">E1593*10.76391</f>
        <v>31116.311028</v>
      </c>
      <c r="G1593" s="132" t="s">
        <v>327</v>
      </c>
      <c r="H1593" s="132" t="n">
        <v>0</v>
      </c>
      <c r="I1593" s="132" t="n">
        <v>0</v>
      </c>
      <c r="J1593" s="132" t="n">
        <f aca="false">IF(L1593=13.5,IF(X1593=1,12,9),-0.392532+1.267037*L1593+0.472239*X1593+0.58658*W1593+0.089417*V1593+0.531633*U1593+0.337883*T1593-0.403545*S1593)</f>
        <v>1.1044785</v>
      </c>
      <c r="K1593" s="145" t="n">
        <f aca="false">IF(I1593=0,J1593,I1593)</f>
        <v>1.1044785</v>
      </c>
      <c r="L1593" s="132" t="n">
        <v>1.5</v>
      </c>
      <c r="M1593" s="132" t="n">
        <v>1</v>
      </c>
      <c r="N1593" s="132" t="n">
        <v>3</v>
      </c>
      <c r="O1593" s="132" t="s">
        <v>151</v>
      </c>
      <c r="P1593" s="132" t="n">
        <v>1.5</v>
      </c>
      <c r="Q1593" s="132" t="n">
        <v>1.5</v>
      </c>
      <c r="R1593" s="132" t="n">
        <v>0</v>
      </c>
      <c r="S1593" s="132" t="n">
        <v>1</v>
      </c>
      <c r="T1593" s="132" t="n">
        <v>0</v>
      </c>
      <c r="U1593" s="132" t="n">
        <v>0</v>
      </c>
      <c r="V1593" s="132" t="n">
        <v>0</v>
      </c>
      <c r="W1593" s="132" t="n">
        <v>0</v>
      </c>
      <c r="X1593" s="132" t="n">
        <v>0</v>
      </c>
      <c r="Y1593" s="132" t="n">
        <f aca="false">IF(L1593&lt;=2.5,1,IF(L1593&lt;=4.5,2,IF(L1593&lt;=6.5,3,4)))</f>
        <v>1</v>
      </c>
      <c r="Z1593" s="132" t="n">
        <f aca="false">IF(R1593=1,35,IF(S1593=1,64,IF(T1593=1,IF(Y1593=1,85,104),IF(U1593=1,IF(Y1593=1,124,152),IF(V1593=1,(IF(Y1593=1,146,IF(Y1593=2,178,263))),IF(W1593=1,(IF(Y1593=1,178,IF(Y1593=2,218,321))),IF(X1593=1,IF(Y1593=1,190,IF(Y1593=2,242,IF(Y1593=3,357,896))))))))))</f>
        <v>64</v>
      </c>
      <c r="AA1593" s="146" t="n">
        <f aca="false">Z1593*F1593</f>
        <v>1991443.905792</v>
      </c>
      <c r="AB1593" s="141" t="n">
        <v>0</v>
      </c>
      <c r="AC1593" s="136" t="s">
        <v>125</v>
      </c>
    </row>
    <row r="1594" customFormat="false" ht="13.8" hidden="false" customHeight="false" outlineLevel="0" collapsed="false">
      <c r="A1594" s="136" t="n">
        <v>1593</v>
      </c>
      <c r="B1594" s="132" t="n">
        <v>295584.0574</v>
      </c>
      <c r="C1594" s="132" t="n">
        <v>5035878.303</v>
      </c>
      <c r="D1594" s="132" t="s">
        <v>1136</v>
      </c>
      <c r="E1594" s="147" t="n">
        <v>2872.1</v>
      </c>
      <c r="F1594" s="144" t="n">
        <f aca="false">E1594*10.76391</f>
        <v>30915.025911</v>
      </c>
      <c r="G1594" s="132" t="s">
        <v>489</v>
      </c>
      <c r="H1594" s="132" t="n">
        <v>0</v>
      </c>
      <c r="I1594" s="132" t="n">
        <v>0</v>
      </c>
      <c r="J1594" s="132" t="n">
        <f aca="false">IF(L1594=13.5,IF(X1594=1,12,9),-0.392532+1.267037*L1594+0.472239*X1594+0.58658*W1594+0.089417*V1594+0.531633*U1594+0.337883*T1594-0.403545*S1594)</f>
        <v>2.479425</v>
      </c>
      <c r="K1594" s="145" t="n">
        <f aca="false">IF(I1594=0,J1594,I1594)</f>
        <v>2.479425</v>
      </c>
      <c r="L1594" s="132" t="n">
        <v>2</v>
      </c>
      <c r="M1594" s="132" t="n">
        <v>1</v>
      </c>
      <c r="N1594" s="132" t="n">
        <v>4</v>
      </c>
      <c r="O1594" s="132" t="s">
        <v>152</v>
      </c>
      <c r="P1594" s="132" t="n">
        <v>2</v>
      </c>
      <c r="Q1594" s="132" t="n">
        <v>1.5</v>
      </c>
      <c r="R1594" s="132" t="n">
        <v>0</v>
      </c>
      <c r="S1594" s="132" t="n">
        <v>0</v>
      </c>
      <c r="T1594" s="132" t="n">
        <v>1</v>
      </c>
      <c r="U1594" s="132" t="n">
        <v>0</v>
      </c>
      <c r="V1594" s="132" t="n">
        <v>0</v>
      </c>
      <c r="W1594" s="132" t="n">
        <v>0</v>
      </c>
      <c r="X1594" s="132" t="n">
        <v>0</v>
      </c>
      <c r="Y1594" s="132" t="n">
        <f aca="false">IF(L1594&lt;=2.5,1,IF(L1594&lt;=4.5,2,IF(L1594&lt;=6.5,3,4)))</f>
        <v>1</v>
      </c>
      <c r="Z1594" s="132" t="n">
        <f aca="false">IF(R1594=1,35,IF(S1594=1,64,IF(T1594=1,IF(Y1594=1,85,104),IF(U1594=1,IF(Y1594=1,124,152),IF(V1594=1,(IF(Y1594=1,146,IF(Y1594=2,178,263))),IF(W1594=1,(IF(Y1594=1,178,IF(Y1594=2,218,321))),IF(X1594=1,IF(Y1594=1,190,IF(Y1594=2,242,IF(Y1594=3,357,896))))))))))</f>
        <v>85</v>
      </c>
      <c r="AA1594" s="146" t="n">
        <f aca="false">Z1594*F1594</f>
        <v>2627777.202435</v>
      </c>
      <c r="AB1594" s="141" t="n">
        <v>0</v>
      </c>
      <c r="AC1594" s="136" t="s">
        <v>125</v>
      </c>
    </row>
    <row r="1595" customFormat="false" ht="13.8" hidden="false" customHeight="false" outlineLevel="0" collapsed="false">
      <c r="A1595" s="136" t="n">
        <v>1594</v>
      </c>
      <c r="B1595" s="132" t="n">
        <v>273191.620192</v>
      </c>
      <c r="C1595" s="132" t="n">
        <v>5035698.4001</v>
      </c>
      <c r="D1595" s="132" t="s">
        <v>1137</v>
      </c>
      <c r="E1595" s="147" t="n">
        <v>2864.5</v>
      </c>
      <c r="F1595" s="144" t="n">
        <f aca="false">E1595*10.76391</f>
        <v>30833.220195</v>
      </c>
      <c r="G1595" s="132" t="s">
        <v>168</v>
      </c>
      <c r="H1595" s="132" t="n">
        <v>0</v>
      </c>
      <c r="I1595" s="132" t="n">
        <v>0</v>
      </c>
      <c r="J1595" s="132" t="n">
        <f aca="false">IF(L1595=13.5,IF(X1595=1,12,9),-0.392532+1.267037*L1595+0.472239*X1595+0.58658*W1595+0.089417*V1595+0.531633*U1595+0.337883*T1595-0.403545*S1595)</f>
        <v>2.141542</v>
      </c>
      <c r="K1595" s="145" t="n">
        <f aca="false">IF(I1595=0,J1595,I1595)</f>
        <v>2.141542</v>
      </c>
      <c r="L1595" s="132" t="n">
        <v>2</v>
      </c>
      <c r="M1595" s="132" t="n">
        <v>1</v>
      </c>
      <c r="N1595" s="132" t="n">
        <v>3</v>
      </c>
      <c r="O1595" s="132" t="s">
        <v>150</v>
      </c>
      <c r="P1595" s="132" t="n">
        <v>2</v>
      </c>
      <c r="Q1595" s="132" t="n">
        <v>1.5</v>
      </c>
      <c r="R1595" s="132" t="n">
        <v>1</v>
      </c>
      <c r="S1595" s="132" t="n">
        <v>0</v>
      </c>
      <c r="T1595" s="132" t="n">
        <v>0</v>
      </c>
      <c r="U1595" s="132" t="n">
        <v>0</v>
      </c>
      <c r="V1595" s="132" t="n">
        <v>0</v>
      </c>
      <c r="W1595" s="132" t="n">
        <v>0</v>
      </c>
      <c r="X1595" s="132" t="n">
        <v>0</v>
      </c>
      <c r="Y1595" s="132" t="n">
        <f aca="false">IF(L1595&lt;=2.5,1,IF(L1595&lt;=4.5,2,IF(L1595&lt;=6.5,3,4)))</f>
        <v>1</v>
      </c>
      <c r="Z1595" s="132" t="n">
        <f aca="false">IF(R1595=1,35,IF(S1595=1,64,IF(T1595=1,IF(Y1595=1,85,104),IF(U1595=1,IF(Y1595=1,124,152),IF(V1595=1,(IF(Y1595=1,146,IF(Y1595=2,178,263))),IF(W1595=1,(IF(Y1595=1,178,IF(Y1595=2,218,321))),IF(X1595=1,IF(Y1595=1,190,IF(Y1595=2,242,IF(Y1595=3,357,896))))))))))</f>
        <v>35</v>
      </c>
      <c r="AA1595" s="146" t="n">
        <f aca="false">Z1595*F1595</f>
        <v>1079162.706825</v>
      </c>
      <c r="AB1595" s="141" t="n">
        <v>0</v>
      </c>
      <c r="AC1595" s="136" t="s">
        <v>126</v>
      </c>
    </row>
    <row r="1596" customFormat="false" ht="13.8" hidden="false" customHeight="false" outlineLevel="0" collapsed="false">
      <c r="A1596" s="136" t="n">
        <v>1595</v>
      </c>
      <c r="B1596" s="132" t="n">
        <v>289041.2272</v>
      </c>
      <c r="C1596" s="132" t="n">
        <v>5032918.967</v>
      </c>
      <c r="D1596" s="132" t="s">
        <v>1138</v>
      </c>
      <c r="E1596" s="147" t="n">
        <v>2864.4</v>
      </c>
      <c r="F1596" s="144" t="n">
        <f aca="false">E1596*10.76391</f>
        <v>30832.143804</v>
      </c>
      <c r="G1596" s="132" t="s">
        <v>196</v>
      </c>
      <c r="H1596" s="132" t="n">
        <v>0</v>
      </c>
      <c r="I1596" s="132" t="n">
        <v>0</v>
      </c>
      <c r="J1596" s="132" t="n">
        <f aca="false">IF(L1596=13.5,IF(X1596=1,12,9),-0.392532+1.267037*L1596+0.472239*X1596+0.58658*W1596+0.089417*V1596+0.531633*U1596+0.337883*T1596-0.403545*S1596)</f>
        <v>1.737997</v>
      </c>
      <c r="K1596" s="145" t="n">
        <f aca="false">IF(I1596=0,J1596,I1596)</f>
        <v>1.737997</v>
      </c>
      <c r="L1596" s="132" t="n">
        <v>2</v>
      </c>
      <c r="M1596" s="132" t="n">
        <v>1</v>
      </c>
      <c r="N1596" s="132" t="n">
        <v>4</v>
      </c>
      <c r="O1596" s="132" t="s">
        <v>151</v>
      </c>
      <c r="P1596" s="132" t="n">
        <v>2</v>
      </c>
      <c r="Q1596" s="132" t="n">
        <v>2</v>
      </c>
      <c r="R1596" s="132" t="n">
        <v>0</v>
      </c>
      <c r="S1596" s="132" t="n">
        <v>1</v>
      </c>
      <c r="T1596" s="132" t="n">
        <v>0</v>
      </c>
      <c r="U1596" s="132" t="n">
        <v>0</v>
      </c>
      <c r="V1596" s="132" t="n">
        <v>0</v>
      </c>
      <c r="W1596" s="132" t="n">
        <v>0</v>
      </c>
      <c r="X1596" s="132" t="n">
        <v>0</v>
      </c>
      <c r="Y1596" s="132" t="n">
        <f aca="false">IF(L1596&lt;=2.5,1,IF(L1596&lt;=4.5,2,IF(L1596&lt;=6.5,3,4)))</f>
        <v>1</v>
      </c>
      <c r="Z1596" s="132" t="n">
        <f aca="false">IF(R1596=1,35,IF(S1596=1,64,IF(T1596=1,IF(Y1596=1,85,104),IF(U1596=1,IF(Y1596=1,124,152),IF(V1596=1,(IF(Y1596=1,146,IF(Y1596=2,178,263))),IF(W1596=1,(IF(Y1596=1,178,IF(Y1596=2,218,321))),IF(X1596=1,IF(Y1596=1,190,IF(Y1596=2,242,IF(Y1596=3,357,896))))))))))</f>
        <v>64</v>
      </c>
      <c r="AA1596" s="146" t="n">
        <f aca="false">Z1596*F1596</f>
        <v>1973257.203456</v>
      </c>
      <c r="AB1596" s="141" t="n">
        <v>0</v>
      </c>
      <c r="AC1596" s="136" t="s">
        <v>125</v>
      </c>
    </row>
    <row r="1597" customFormat="false" ht="13.8" hidden="false" customHeight="false" outlineLevel="0" collapsed="false">
      <c r="A1597" s="136" t="n">
        <v>1596</v>
      </c>
      <c r="B1597" s="132" t="n">
        <v>297518.793079</v>
      </c>
      <c r="C1597" s="132" t="n">
        <v>5042983.55022</v>
      </c>
      <c r="D1597" s="132" t="s">
        <v>1139</v>
      </c>
      <c r="E1597" s="147" t="n">
        <v>2859.6</v>
      </c>
      <c r="F1597" s="144" t="n">
        <f aca="false">E1597*10.76391</f>
        <v>30780.477036</v>
      </c>
      <c r="G1597" s="132" t="s">
        <v>1140</v>
      </c>
      <c r="H1597" s="132" t="n">
        <v>1</v>
      </c>
      <c r="I1597" s="132" t="n">
        <v>3</v>
      </c>
      <c r="J1597" s="132" t="n">
        <f aca="false">IF(L1597=13.5,IF(X1597=1,12,9),-0.392532+1.267037*L1597+0.472239*X1597+0.58658*W1597+0.089417*V1597+0.531633*U1597+0.337883*T1597-0.403545*S1597)</f>
        <v>3.497996</v>
      </c>
      <c r="K1597" s="145" t="n">
        <f aca="false">IF(I1597=0,J1597,I1597)</f>
        <v>3</v>
      </c>
      <c r="L1597" s="132" t="n">
        <v>3</v>
      </c>
      <c r="M1597" s="132" t="n">
        <v>3</v>
      </c>
      <c r="N1597" s="132" t="n">
        <v>6</v>
      </c>
      <c r="O1597" s="132" t="s">
        <v>154</v>
      </c>
      <c r="P1597" s="132" t="n">
        <v>2</v>
      </c>
      <c r="Q1597" s="132" t="n">
        <v>2.5</v>
      </c>
      <c r="R1597" s="132" t="n">
        <v>0</v>
      </c>
      <c r="S1597" s="132" t="n">
        <v>0</v>
      </c>
      <c r="T1597" s="132" t="n">
        <v>0</v>
      </c>
      <c r="U1597" s="132" t="n">
        <v>0</v>
      </c>
      <c r="V1597" s="132" t="n">
        <v>1</v>
      </c>
      <c r="W1597" s="132" t="n">
        <v>0</v>
      </c>
      <c r="X1597" s="132" t="n">
        <v>0</v>
      </c>
      <c r="Y1597" s="132" t="n">
        <f aca="false">IF(L1597&lt;=2.5,1,IF(L1597&lt;=4.5,2,IF(L1597&lt;=6.5,3,4)))</f>
        <v>2</v>
      </c>
      <c r="Z1597" s="132" t="n">
        <f aca="false">IF(R1597=1,35,IF(S1597=1,64,IF(T1597=1,IF(Y1597=1,85,104),IF(U1597=1,IF(Y1597=1,124,152),IF(V1597=1,(IF(Y1597=1,146,IF(Y1597=2,178,263))),IF(W1597=1,(IF(Y1597=1,178,IF(Y1597=2,218,321))),IF(X1597=1,IF(Y1597=1,190,IF(Y1597=2,242,IF(Y1597=3,357,896))))))))))</f>
        <v>178</v>
      </c>
      <c r="AA1597" s="146" t="n">
        <f aca="false">Z1597*F1597</f>
        <v>5478924.912408</v>
      </c>
      <c r="AB1597" s="141" t="n">
        <v>0</v>
      </c>
      <c r="AC1597" s="136" t="s">
        <v>191</v>
      </c>
    </row>
    <row r="1598" customFormat="false" ht="13.8" hidden="false" customHeight="false" outlineLevel="0" collapsed="false">
      <c r="A1598" s="136" t="n">
        <v>1597</v>
      </c>
      <c r="B1598" s="132" t="n">
        <v>305180.129792</v>
      </c>
      <c r="C1598" s="132" t="n">
        <v>5059702.18903</v>
      </c>
      <c r="D1598" s="132" t="s">
        <v>1141</v>
      </c>
      <c r="E1598" s="147" t="n">
        <v>2845</v>
      </c>
      <c r="F1598" s="144" t="n">
        <f aca="false">E1598*10.76391</f>
        <v>30623.32395</v>
      </c>
      <c r="G1598" s="132" t="s">
        <v>333</v>
      </c>
      <c r="H1598" s="132" t="n">
        <v>0</v>
      </c>
      <c r="I1598" s="132" t="n">
        <v>0</v>
      </c>
      <c r="J1598" s="132" t="n">
        <f aca="false">IF(L1598=13.5,IF(X1598=1,12,9),-0.392532+1.267037*L1598+0.472239*X1598+0.58658*W1598+0.089417*V1598+0.531633*U1598+0.337883*T1598-0.403545*S1598)</f>
        <v>2.141542</v>
      </c>
      <c r="K1598" s="145" t="n">
        <f aca="false">IF(I1598=0,J1598,I1598)</f>
        <v>2.141542</v>
      </c>
      <c r="L1598" s="132" t="n">
        <v>2</v>
      </c>
      <c r="M1598" s="132" t="n">
        <v>1</v>
      </c>
      <c r="N1598" s="132" t="n">
        <v>3</v>
      </c>
      <c r="O1598" s="132" t="s">
        <v>150</v>
      </c>
      <c r="P1598" s="132" t="n">
        <v>2</v>
      </c>
      <c r="Q1598" s="132" t="n">
        <v>1.5</v>
      </c>
      <c r="R1598" s="132" t="n">
        <v>1</v>
      </c>
      <c r="S1598" s="132" t="n">
        <v>0</v>
      </c>
      <c r="T1598" s="132" t="n">
        <v>0</v>
      </c>
      <c r="U1598" s="132" t="n">
        <v>0</v>
      </c>
      <c r="V1598" s="132" t="n">
        <v>0</v>
      </c>
      <c r="W1598" s="132" t="n">
        <v>0</v>
      </c>
      <c r="X1598" s="132" t="n">
        <v>0</v>
      </c>
      <c r="Y1598" s="132" t="n">
        <f aca="false">IF(L1598&lt;=2.5,1,IF(L1598&lt;=4.5,2,IF(L1598&lt;=6.5,3,4)))</f>
        <v>1</v>
      </c>
      <c r="Z1598" s="132" t="n">
        <f aca="false">IF(R1598=1,35,IF(S1598=1,64,IF(T1598=1,IF(Y1598=1,85,104),IF(U1598=1,IF(Y1598=1,124,152),IF(V1598=1,(IF(Y1598=1,146,IF(Y1598=2,178,263))),IF(W1598=1,(IF(Y1598=1,178,IF(Y1598=2,218,321))),IF(X1598=1,IF(Y1598=1,190,IF(Y1598=2,242,IF(Y1598=3,357,896))))))))))</f>
        <v>35</v>
      </c>
      <c r="AA1598" s="146" t="n">
        <f aca="false">Z1598*F1598</f>
        <v>1071816.33825</v>
      </c>
      <c r="AB1598" s="141" t="n">
        <v>0</v>
      </c>
      <c r="AC1598" s="136" t="s">
        <v>126</v>
      </c>
    </row>
    <row r="1599" customFormat="false" ht="13.8" hidden="false" customHeight="false" outlineLevel="0" collapsed="false">
      <c r="A1599" s="136" t="n">
        <v>1598</v>
      </c>
      <c r="B1599" s="132" t="n">
        <v>298209.646431</v>
      </c>
      <c r="C1599" s="132" t="n">
        <v>5040257.31667</v>
      </c>
      <c r="D1599" s="132" t="s">
        <v>1142</v>
      </c>
      <c r="E1599" s="147" t="n">
        <v>2843.9</v>
      </c>
      <c r="F1599" s="144" t="n">
        <f aca="false">E1599*10.76391</f>
        <v>30611.483649</v>
      </c>
      <c r="G1599" s="132" t="s">
        <v>1143</v>
      </c>
      <c r="H1599" s="132" t="n">
        <v>0</v>
      </c>
      <c r="I1599" s="132" t="n">
        <v>2</v>
      </c>
      <c r="J1599" s="132" t="n">
        <f aca="false">IF(L1599=13.5,IF(X1599=1,12,9),-0.392532+1.267037*L1599+0.472239*X1599+0.58658*W1599+0.089417*V1599+0.531633*U1599+0.337883*T1599-0.403545*S1599)</f>
        <v>2.613781</v>
      </c>
      <c r="K1599" s="145" t="n">
        <f aca="false">IF(I1599=0,J1599,I1599)</f>
        <v>2</v>
      </c>
      <c r="L1599" s="132" t="n">
        <v>2</v>
      </c>
      <c r="M1599" s="132" t="n">
        <v>0</v>
      </c>
      <c r="N1599" s="132" t="n">
        <v>0</v>
      </c>
      <c r="O1599" s="132" t="s">
        <v>156</v>
      </c>
      <c r="P1599" s="132" t="n">
        <v>0</v>
      </c>
      <c r="Q1599" s="132" t="n">
        <v>0</v>
      </c>
      <c r="R1599" s="132" t="n">
        <v>0</v>
      </c>
      <c r="S1599" s="132" t="n">
        <v>0</v>
      </c>
      <c r="T1599" s="132" t="n">
        <v>0</v>
      </c>
      <c r="U1599" s="132" t="n">
        <v>0</v>
      </c>
      <c r="V1599" s="132" t="n">
        <v>0</v>
      </c>
      <c r="W1599" s="132" t="n">
        <v>0</v>
      </c>
      <c r="X1599" s="132" t="n">
        <v>1</v>
      </c>
      <c r="Y1599" s="132" t="n">
        <f aca="false">IF(L1599&lt;=2.5,1,IF(L1599&lt;=4.5,2,IF(L1599&lt;=6.5,3,4)))</f>
        <v>1</v>
      </c>
      <c r="Z1599" s="132" t="n">
        <f aca="false">IF(R1599=1,35,IF(S1599=1,64,IF(T1599=1,IF(Y1599=1,85,104),IF(U1599=1,IF(Y1599=1,124,152),IF(V1599=1,(IF(Y1599=1,146,IF(Y1599=2,178,263))),IF(W1599=1,(IF(Y1599=1,178,IF(Y1599=2,218,321))),IF(X1599=1,IF(Y1599=1,190,IF(Y1599=2,242,IF(Y1599=3,357,896))))))))))</f>
        <v>190</v>
      </c>
      <c r="AA1599" s="146" t="n">
        <f aca="false">Z1599*F1599</f>
        <v>5816181.89331</v>
      </c>
      <c r="AB1599" s="141" t="n">
        <v>0</v>
      </c>
      <c r="AC1599" s="136" t="s">
        <v>291</v>
      </c>
    </row>
    <row r="1600" customFormat="false" ht="13.8" hidden="false" customHeight="false" outlineLevel="0" collapsed="false">
      <c r="A1600" s="136" t="n">
        <v>1599</v>
      </c>
      <c r="B1600" s="132" t="n">
        <v>295825.399958</v>
      </c>
      <c r="C1600" s="132" t="n">
        <v>5036045.84373</v>
      </c>
      <c r="D1600" s="132" t="s">
        <v>1144</v>
      </c>
      <c r="E1600" s="147" t="n">
        <v>2839.7</v>
      </c>
      <c r="F1600" s="144" t="n">
        <f aca="false">E1600*10.76391</f>
        <v>30566.275227</v>
      </c>
      <c r="G1600" s="132" t="s">
        <v>489</v>
      </c>
      <c r="H1600" s="132" t="n">
        <v>0</v>
      </c>
      <c r="I1600" s="132" t="n">
        <v>0</v>
      </c>
      <c r="J1600" s="132" t="n">
        <f aca="false">IF(L1600=13.5,IF(X1600=1,12,9),-0.392532+1.267037*L1600+0.472239*X1600+0.58658*W1600+0.089417*V1600+0.531633*U1600+0.337883*T1600-0.403545*S1600)</f>
        <v>2.479425</v>
      </c>
      <c r="K1600" s="145" t="n">
        <f aca="false">IF(I1600=0,J1600,I1600)</f>
        <v>2.479425</v>
      </c>
      <c r="L1600" s="132" t="n">
        <v>2</v>
      </c>
      <c r="M1600" s="132" t="n">
        <v>1</v>
      </c>
      <c r="N1600" s="132" t="n">
        <v>4</v>
      </c>
      <c r="O1600" s="132" t="s">
        <v>152</v>
      </c>
      <c r="P1600" s="132" t="n">
        <v>2</v>
      </c>
      <c r="Q1600" s="132" t="n">
        <v>1.5</v>
      </c>
      <c r="R1600" s="132" t="n">
        <v>0</v>
      </c>
      <c r="S1600" s="132" t="n">
        <v>0</v>
      </c>
      <c r="T1600" s="132" t="n">
        <v>1</v>
      </c>
      <c r="U1600" s="132" t="n">
        <v>0</v>
      </c>
      <c r="V1600" s="132" t="n">
        <v>0</v>
      </c>
      <c r="W1600" s="132" t="n">
        <v>0</v>
      </c>
      <c r="X1600" s="132" t="n">
        <v>0</v>
      </c>
      <c r="Y1600" s="132" t="n">
        <f aca="false">IF(L1600&lt;=2.5,1,IF(L1600&lt;=4.5,2,IF(L1600&lt;=6.5,3,4)))</f>
        <v>1</v>
      </c>
      <c r="Z1600" s="132" t="n">
        <f aca="false">IF(R1600=1,35,IF(S1600=1,64,IF(T1600=1,IF(Y1600=1,85,104),IF(U1600=1,IF(Y1600=1,124,152),IF(V1600=1,(IF(Y1600=1,146,IF(Y1600=2,178,263))),IF(W1600=1,(IF(Y1600=1,178,IF(Y1600=2,218,321))),IF(X1600=1,IF(Y1600=1,190,IF(Y1600=2,242,IF(Y1600=3,357,896))))))))))</f>
        <v>85</v>
      </c>
      <c r="AA1600" s="146" t="n">
        <f aca="false">Z1600*F1600</f>
        <v>2598133.394295</v>
      </c>
      <c r="AB1600" s="141" t="n">
        <v>0</v>
      </c>
      <c r="AC1600" s="136" t="s">
        <v>125</v>
      </c>
    </row>
    <row r="1601" customFormat="false" ht="13.8" hidden="false" customHeight="false" outlineLevel="0" collapsed="false">
      <c r="A1601" s="136" t="n">
        <v>1600</v>
      </c>
      <c r="B1601" s="132" t="n">
        <v>294395.2622</v>
      </c>
      <c r="C1601" s="132" t="n">
        <v>5049604.141</v>
      </c>
      <c r="D1601" s="132" t="s">
        <v>1145</v>
      </c>
      <c r="E1601" s="147" t="n">
        <v>2827.5</v>
      </c>
      <c r="F1601" s="144" t="n">
        <f aca="false">E1601*10.76391</f>
        <v>30434.955525</v>
      </c>
      <c r="G1601" s="132" t="s">
        <v>278</v>
      </c>
      <c r="H1601" s="132" t="n">
        <v>3</v>
      </c>
      <c r="I1601" s="132" t="n">
        <v>9</v>
      </c>
      <c r="J1601" s="132" t="n">
        <f aca="false">IF(L1601=13.5,IF(X1601=1,12,9),-0.392532+1.267037*L1601+0.472239*X1601+0.58658*W1601+0.089417*V1601+0.531633*U1601+0.337883*T1601-0.403545*S1601)</f>
        <v>5.539108</v>
      </c>
      <c r="K1601" s="145" t="n">
        <f aca="false">IF(I1601=0,J1601,I1601)</f>
        <v>9</v>
      </c>
      <c r="L1601" s="132" t="n">
        <v>5</v>
      </c>
      <c r="M1601" s="132" t="n">
        <v>4</v>
      </c>
      <c r="N1601" s="132" t="n">
        <v>15</v>
      </c>
      <c r="O1601" s="132" t="s">
        <v>151</v>
      </c>
      <c r="P1601" s="132" t="n">
        <v>2</v>
      </c>
      <c r="Q1601" s="132" t="n">
        <v>2</v>
      </c>
      <c r="R1601" s="132" t="n">
        <v>0</v>
      </c>
      <c r="S1601" s="132" t="n">
        <v>1</v>
      </c>
      <c r="T1601" s="132" t="n">
        <v>0</v>
      </c>
      <c r="U1601" s="132" t="n">
        <v>0</v>
      </c>
      <c r="V1601" s="132" t="n">
        <v>0</v>
      </c>
      <c r="W1601" s="132" t="n">
        <v>0</v>
      </c>
      <c r="X1601" s="132" t="n">
        <v>0</v>
      </c>
      <c r="Y1601" s="132" t="n">
        <f aca="false">IF(L1601&lt;=2.5,1,IF(L1601&lt;=4.5,2,IF(L1601&lt;=6.5,3,4)))</f>
        <v>3</v>
      </c>
      <c r="Z1601" s="132" t="n">
        <f aca="false">IF(R1601=1,35,IF(S1601=1,64,IF(T1601=1,IF(Y1601=1,85,104),IF(U1601=1,IF(Y1601=1,124,152),IF(V1601=1,(IF(Y1601=1,146,IF(Y1601=2,178,263))),IF(W1601=1,(IF(Y1601=1,178,IF(Y1601=2,218,321))),IF(X1601=1,IF(Y1601=1,190,IF(Y1601=2,242,IF(Y1601=3,357,896))))))))))</f>
        <v>64</v>
      </c>
      <c r="AA1601" s="146" t="n">
        <f aca="false">Z1601*F1601</f>
        <v>1947837.1536</v>
      </c>
      <c r="AB1601" s="141" t="n">
        <v>0</v>
      </c>
      <c r="AC1601" s="136" t="s">
        <v>125</v>
      </c>
    </row>
    <row r="1602" customFormat="false" ht="13.8" hidden="false" customHeight="false" outlineLevel="0" collapsed="false">
      <c r="A1602" s="136" t="n">
        <v>1601</v>
      </c>
      <c r="B1602" s="132" t="n">
        <v>299868.906033</v>
      </c>
      <c r="C1602" s="132" t="n">
        <v>5039209.3828</v>
      </c>
      <c r="D1602" s="132" t="s">
        <v>1146</v>
      </c>
      <c r="E1602" s="147" t="n">
        <v>2823.5</v>
      </c>
      <c r="F1602" s="144" t="n">
        <f aca="false">E1602*10.76391</f>
        <v>30391.899885</v>
      </c>
      <c r="G1602" s="132" t="s">
        <v>287</v>
      </c>
      <c r="H1602" s="132" t="n">
        <v>2</v>
      </c>
      <c r="I1602" s="132" t="n">
        <v>6</v>
      </c>
      <c r="J1602" s="132" t="n">
        <f aca="false">IF(L1602=13.5,IF(X1602=1,12,9),-0.392532+1.267037*L1602+0.472239*X1602+0.58658*W1602+0.089417*V1602+0.531633*U1602+0.337883*T1602-0.403545*S1602)</f>
        <v>3.880818</v>
      </c>
      <c r="K1602" s="145" t="n">
        <f aca="false">IF(I1602=0,J1602,I1602)</f>
        <v>6</v>
      </c>
      <c r="L1602" s="132" t="n">
        <v>3</v>
      </c>
      <c r="M1602" s="132" t="n">
        <v>2</v>
      </c>
      <c r="N1602" s="132" t="n">
        <v>8</v>
      </c>
      <c r="O1602" s="132" t="s">
        <v>156</v>
      </c>
      <c r="P1602" s="132" t="n">
        <v>2</v>
      </c>
      <c r="Q1602" s="132" t="n">
        <v>2</v>
      </c>
      <c r="R1602" s="132" t="n">
        <v>0</v>
      </c>
      <c r="S1602" s="132" t="n">
        <v>0</v>
      </c>
      <c r="T1602" s="132" t="n">
        <v>0</v>
      </c>
      <c r="U1602" s="132" t="n">
        <v>0</v>
      </c>
      <c r="V1602" s="132" t="n">
        <v>0</v>
      </c>
      <c r="W1602" s="132" t="n">
        <v>0</v>
      </c>
      <c r="X1602" s="132" t="n">
        <v>1</v>
      </c>
      <c r="Y1602" s="132" t="n">
        <f aca="false">IF(L1602&lt;=2.5,1,IF(L1602&lt;=4.5,2,IF(L1602&lt;=6.5,3,4)))</f>
        <v>2</v>
      </c>
      <c r="Z1602" s="132" t="n">
        <f aca="false">IF(R1602=1,35,IF(S1602=1,64,IF(T1602=1,IF(Y1602=1,85,104),IF(U1602=1,IF(Y1602=1,124,152),IF(V1602=1,(IF(Y1602=1,146,IF(Y1602=2,178,263))),IF(W1602=1,(IF(Y1602=1,178,IF(Y1602=2,218,321))),IF(X1602=1,IF(Y1602=1,190,IF(Y1602=2,242,IF(Y1602=3,357,896))))))))))</f>
        <v>242</v>
      </c>
      <c r="AA1602" s="146" t="n">
        <f aca="false">Z1602*F1602</f>
        <v>7354839.77217</v>
      </c>
      <c r="AB1602" s="141" t="n">
        <v>1</v>
      </c>
      <c r="AC1602" s="136" t="s">
        <v>291</v>
      </c>
    </row>
    <row r="1603" customFormat="false" ht="13.8" hidden="false" customHeight="false" outlineLevel="0" collapsed="false">
      <c r="A1603" s="136" t="n">
        <v>1602</v>
      </c>
      <c r="B1603" s="132" t="n">
        <v>289692.229354</v>
      </c>
      <c r="C1603" s="132" t="n">
        <v>5041628.42458</v>
      </c>
      <c r="D1603" s="132" t="s">
        <v>1147</v>
      </c>
      <c r="E1603" s="147" t="n">
        <v>2809.3</v>
      </c>
      <c r="F1603" s="144" t="n">
        <f aca="false">E1603*10.76391</f>
        <v>30239.052363</v>
      </c>
      <c r="G1603" s="132" t="s">
        <v>194</v>
      </c>
      <c r="H1603" s="132" t="n">
        <v>0</v>
      </c>
      <c r="I1603" s="132" t="n">
        <v>0</v>
      </c>
      <c r="J1603" s="132" t="n">
        <f aca="false">IF(L1603=13.5,IF(X1603=1,12,9),-0.392532+1.267037*L1603+0.472239*X1603+0.58658*W1603+0.089417*V1603+0.531633*U1603+0.337883*T1603-0.403545*S1603)</f>
        <v>1.737997</v>
      </c>
      <c r="K1603" s="145" t="n">
        <f aca="false">IF(I1603=0,J1603,I1603)</f>
        <v>1.737997</v>
      </c>
      <c r="L1603" s="132" t="n">
        <v>2</v>
      </c>
      <c r="M1603" s="132" t="n">
        <v>1</v>
      </c>
      <c r="N1603" s="132" t="n">
        <v>4</v>
      </c>
      <c r="O1603" s="132" t="s">
        <v>151</v>
      </c>
      <c r="P1603" s="132" t="n">
        <v>2</v>
      </c>
      <c r="Q1603" s="132" t="n">
        <v>1.5</v>
      </c>
      <c r="R1603" s="132" t="n">
        <v>0</v>
      </c>
      <c r="S1603" s="132" t="n">
        <v>1</v>
      </c>
      <c r="T1603" s="132" t="n">
        <v>0</v>
      </c>
      <c r="U1603" s="132" t="n">
        <v>0</v>
      </c>
      <c r="V1603" s="132" t="n">
        <v>0</v>
      </c>
      <c r="W1603" s="132" t="n">
        <v>0</v>
      </c>
      <c r="X1603" s="132" t="n">
        <v>0</v>
      </c>
      <c r="Y1603" s="132" t="n">
        <f aca="false">IF(L1603&lt;=2.5,1,IF(L1603&lt;=4.5,2,IF(L1603&lt;=6.5,3,4)))</f>
        <v>1</v>
      </c>
      <c r="Z1603" s="132" t="n">
        <f aca="false">IF(R1603=1,35,IF(S1603=1,64,IF(T1603=1,IF(Y1603=1,85,104),IF(U1603=1,IF(Y1603=1,124,152),IF(V1603=1,(IF(Y1603=1,146,IF(Y1603=2,178,263))),IF(W1603=1,(IF(Y1603=1,178,IF(Y1603=2,218,321))),IF(X1603=1,IF(Y1603=1,190,IF(Y1603=2,242,IF(Y1603=3,357,896))))))))))</f>
        <v>64</v>
      </c>
      <c r="AA1603" s="146" t="n">
        <f aca="false">Z1603*F1603</f>
        <v>1935299.351232</v>
      </c>
      <c r="AB1603" s="141" t="n">
        <v>0</v>
      </c>
      <c r="AC1603" s="136" t="s">
        <v>125</v>
      </c>
    </row>
    <row r="1604" customFormat="false" ht="13.8" hidden="false" customHeight="false" outlineLevel="0" collapsed="false">
      <c r="A1604" s="136" t="n">
        <v>1603</v>
      </c>
      <c r="B1604" s="132" t="n">
        <v>295902.8714</v>
      </c>
      <c r="C1604" s="132" t="n">
        <v>5053024.79</v>
      </c>
      <c r="D1604" s="132" t="s">
        <v>1148</v>
      </c>
      <c r="E1604" s="147" t="n">
        <v>2796.3</v>
      </c>
      <c r="F1604" s="144" t="n">
        <f aca="false">E1604*10.76391</f>
        <v>30099.121533</v>
      </c>
      <c r="G1604" s="132" t="s">
        <v>1149</v>
      </c>
      <c r="H1604" s="132" t="n">
        <v>0</v>
      </c>
      <c r="I1604" s="132" t="n">
        <v>0</v>
      </c>
      <c r="J1604" s="132" t="n">
        <f aca="false">IF(L1604=13.5,IF(X1604=1,12,9),-0.392532+1.267037*L1604+0.472239*X1604+0.58658*W1604+0.089417*V1604+0.531633*U1604+0.337883*T1604-0.403545*S1604)</f>
        <v>2.3715155</v>
      </c>
      <c r="K1604" s="145" t="n">
        <f aca="false">IF(I1604=0,J1604,I1604)</f>
        <v>2.3715155</v>
      </c>
      <c r="L1604" s="132" t="n">
        <v>2.5</v>
      </c>
      <c r="M1604" s="132" t="n">
        <v>2</v>
      </c>
      <c r="N1604" s="132" t="n">
        <v>4</v>
      </c>
      <c r="O1604" s="132" t="s">
        <v>151</v>
      </c>
      <c r="P1604" s="132" t="n">
        <v>2</v>
      </c>
      <c r="Q1604" s="132" t="n">
        <v>2</v>
      </c>
      <c r="R1604" s="132" t="n">
        <v>0</v>
      </c>
      <c r="S1604" s="132" t="n">
        <v>1</v>
      </c>
      <c r="T1604" s="132" t="n">
        <v>0</v>
      </c>
      <c r="U1604" s="132" t="n">
        <v>0</v>
      </c>
      <c r="V1604" s="132" t="n">
        <v>0</v>
      </c>
      <c r="W1604" s="132" t="n">
        <v>0</v>
      </c>
      <c r="X1604" s="132" t="n">
        <v>0</v>
      </c>
      <c r="Y1604" s="132" t="n">
        <f aca="false">IF(L1604&lt;=2.5,1,IF(L1604&lt;=4.5,2,IF(L1604&lt;=6.5,3,4)))</f>
        <v>1</v>
      </c>
      <c r="Z1604" s="132" t="n">
        <f aca="false">IF(R1604=1,35,IF(S1604=1,64,IF(T1604=1,IF(Y1604=1,85,104),IF(U1604=1,IF(Y1604=1,124,152),IF(V1604=1,(IF(Y1604=1,146,IF(Y1604=2,178,263))),IF(W1604=1,(IF(Y1604=1,178,IF(Y1604=2,218,321))),IF(X1604=1,IF(Y1604=1,190,IF(Y1604=2,242,IF(Y1604=3,357,896))))))))))</f>
        <v>64</v>
      </c>
      <c r="AA1604" s="146" t="n">
        <f aca="false">Z1604*F1604</f>
        <v>1926343.778112</v>
      </c>
      <c r="AB1604" s="141" t="n">
        <v>0</v>
      </c>
      <c r="AC1604" s="136" t="s">
        <v>125</v>
      </c>
    </row>
    <row r="1605" customFormat="false" ht="13.8" hidden="false" customHeight="false" outlineLevel="0" collapsed="false">
      <c r="A1605" s="136" t="n">
        <v>1604</v>
      </c>
      <c r="B1605" s="132" t="n">
        <v>296153.9728</v>
      </c>
      <c r="C1605" s="132" t="n">
        <v>5036216.119</v>
      </c>
      <c r="D1605" s="132" t="s">
        <v>1150</v>
      </c>
      <c r="E1605" s="147" t="n">
        <v>2795.5</v>
      </c>
      <c r="F1605" s="144" t="n">
        <f aca="false">E1605*10.76391</f>
        <v>30090.510405</v>
      </c>
      <c r="G1605" s="132" t="s">
        <v>489</v>
      </c>
      <c r="H1605" s="132" t="n">
        <v>0</v>
      </c>
      <c r="I1605" s="132" t="n">
        <v>0</v>
      </c>
      <c r="J1605" s="132" t="n">
        <f aca="false">IF(L1605=13.5,IF(X1605=1,12,9),-0.392532+1.267037*L1605+0.472239*X1605+0.58658*W1605+0.089417*V1605+0.531633*U1605+0.337883*T1605-0.403545*S1605)</f>
        <v>2.479425</v>
      </c>
      <c r="K1605" s="145" t="n">
        <f aca="false">IF(I1605=0,J1605,I1605)</f>
        <v>2.479425</v>
      </c>
      <c r="L1605" s="132" t="n">
        <v>2</v>
      </c>
      <c r="M1605" s="132" t="n">
        <v>1</v>
      </c>
      <c r="N1605" s="132" t="n">
        <v>4</v>
      </c>
      <c r="O1605" s="132" t="s">
        <v>152</v>
      </c>
      <c r="P1605" s="132" t="n">
        <v>2</v>
      </c>
      <c r="Q1605" s="132" t="n">
        <v>1.5</v>
      </c>
      <c r="R1605" s="132" t="n">
        <v>0</v>
      </c>
      <c r="S1605" s="132" t="n">
        <v>0</v>
      </c>
      <c r="T1605" s="132" t="n">
        <v>1</v>
      </c>
      <c r="U1605" s="132" t="n">
        <v>0</v>
      </c>
      <c r="V1605" s="132" t="n">
        <v>0</v>
      </c>
      <c r="W1605" s="132" t="n">
        <v>0</v>
      </c>
      <c r="X1605" s="132" t="n">
        <v>0</v>
      </c>
      <c r="Y1605" s="132" t="n">
        <f aca="false">IF(L1605&lt;=2.5,1,IF(L1605&lt;=4.5,2,IF(L1605&lt;=6.5,3,4)))</f>
        <v>1</v>
      </c>
      <c r="Z1605" s="132" t="n">
        <f aca="false">IF(R1605=1,35,IF(S1605=1,64,IF(T1605=1,IF(Y1605=1,85,104),IF(U1605=1,IF(Y1605=1,124,152),IF(V1605=1,(IF(Y1605=1,146,IF(Y1605=2,178,263))),IF(W1605=1,(IF(Y1605=1,178,IF(Y1605=2,218,321))),IF(X1605=1,IF(Y1605=1,190,IF(Y1605=2,242,IF(Y1605=3,357,896))))))))))</f>
        <v>85</v>
      </c>
      <c r="AA1605" s="146" t="n">
        <f aca="false">Z1605*F1605</f>
        <v>2557693.384425</v>
      </c>
      <c r="AB1605" s="141" t="n">
        <v>0</v>
      </c>
      <c r="AC1605" s="136" t="s">
        <v>125</v>
      </c>
    </row>
    <row r="1606" customFormat="false" ht="13.8" hidden="false" customHeight="false" outlineLevel="0" collapsed="false">
      <c r="A1606" s="136" t="n">
        <v>1605</v>
      </c>
      <c r="B1606" s="132" t="n">
        <v>293798.3504</v>
      </c>
      <c r="C1606" s="132" t="n">
        <v>5050430.755</v>
      </c>
      <c r="D1606" s="132" t="s">
        <v>1151</v>
      </c>
      <c r="E1606" s="147" t="n">
        <v>2794.5</v>
      </c>
      <c r="F1606" s="144" t="n">
        <f aca="false">E1606*10.76391</f>
        <v>30079.746495</v>
      </c>
      <c r="G1606" s="132" t="s">
        <v>278</v>
      </c>
      <c r="H1606" s="132" t="n">
        <v>3</v>
      </c>
      <c r="I1606" s="132" t="n">
        <v>9</v>
      </c>
      <c r="J1606" s="132" t="n">
        <f aca="false">IF(L1606=13.5,IF(X1606=1,12,9),-0.392532+1.267037*L1606+0.472239*X1606+0.58658*W1606+0.089417*V1606+0.531633*U1606+0.337883*T1606-0.403545*S1606)</f>
        <v>5.539108</v>
      </c>
      <c r="K1606" s="145" t="n">
        <f aca="false">IF(I1606=0,J1606,I1606)</f>
        <v>9</v>
      </c>
      <c r="L1606" s="132" t="n">
        <v>5</v>
      </c>
      <c r="M1606" s="132" t="n">
        <v>4</v>
      </c>
      <c r="N1606" s="132" t="n">
        <v>15</v>
      </c>
      <c r="O1606" s="132" t="s">
        <v>151</v>
      </c>
      <c r="P1606" s="132" t="n">
        <v>2</v>
      </c>
      <c r="Q1606" s="132" t="n">
        <v>2</v>
      </c>
      <c r="R1606" s="132" t="n">
        <v>0</v>
      </c>
      <c r="S1606" s="132" t="n">
        <v>1</v>
      </c>
      <c r="T1606" s="132" t="n">
        <v>0</v>
      </c>
      <c r="U1606" s="132" t="n">
        <v>0</v>
      </c>
      <c r="V1606" s="132" t="n">
        <v>0</v>
      </c>
      <c r="W1606" s="132" t="n">
        <v>0</v>
      </c>
      <c r="X1606" s="132" t="n">
        <v>0</v>
      </c>
      <c r="Y1606" s="132" t="n">
        <f aca="false">IF(L1606&lt;=2.5,1,IF(L1606&lt;=4.5,2,IF(L1606&lt;=6.5,3,4)))</f>
        <v>3</v>
      </c>
      <c r="Z1606" s="132" t="n">
        <f aca="false">IF(R1606=1,35,IF(S1606=1,64,IF(T1606=1,IF(Y1606=1,85,104),IF(U1606=1,IF(Y1606=1,124,152),IF(V1606=1,(IF(Y1606=1,146,IF(Y1606=2,178,263))),IF(W1606=1,(IF(Y1606=1,178,IF(Y1606=2,218,321))),IF(X1606=1,IF(Y1606=1,190,IF(Y1606=2,242,IF(Y1606=3,357,896))))))))))</f>
        <v>64</v>
      </c>
      <c r="AA1606" s="146" t="n">
        <f aca="false">Z1606*F1606</f>
        <v>1925103.77568</v>
      </c>
      <c r="AB1606" s="141" t="n">
        <v>0</v>
      </c>
      <c r="AC1606" s="136" t="s">
        <v>125</v>
      </c>
    </row>
    <row r="1607" customFormat="false" ht="13.8" hidden="false" customHeight="false" outlineLevel="0" collapsed="false">
      <c r="A1607" s="136" t="n">
        <v>1606</v>
      </c>
      <c r="B1607" s="132" t="n">
        <v>297912.951006</v>
      </c>
      <c r="C1607" s="132" t="n">
        <v>5047886.8215</v>
      </c>
      <c r="D1607" s="132" t="s">
        <v>1152</v>
      </c>
      <c r="E1607" s="147" t="n">
        <v>2793</v>
      </c>
      <c r="F1607" s="144" t="n">
        <f aca="false">E1607*10.76391</f>
        <v>30063.60063</v>
      </c>
      <c r="G1607" s="132" t="s">
        <v>271</v>
      </c>
      <c r="H1607" s="132" t="n">
        <v>1</v>
      </c>
      <c r="I1607" s="132" t="n">
        <v>5</v>
      </c>
      <c r="J1607" s="132" t="n">
        <f aca="false">IF(L1607=13.5,IF(X1607=1,12,9),-0.392532+1.267037*L1607+0.472239*X1607+0.58658*W1607+0.089417*V1607+0.531633*U1607+0.337883*T1607-0.403545*S1607)</f>
        <v>4.272071</v>
      </c>
      <c r="K1607" s="145" t="n">
        <f aca="false">IF(I1607=0,J1607,I1607)</f>
        <v>5</v>
      </c>
      <c r="L1607" s="132" t="n">
        <v>4</v>
      </c>
      <c r="M1607" s="132" t="n">
        <v>2</v>
      </c>
      <c r="N1607" s="132" t="n">
        <v>14</v>
      </c>
      <c r="O1607" s="132" t="s">
        <v>151</v>
      </c>
      <c r="P1607" s="132" t="n">
        <v>2</v>
      </c>
      <c r="Q1607" s="132" t="n">
        <v>2.5</v>
      </c>
      <c r="R1607" s="132" t="n">
        <v>0</v>
      </c>
      <c r="S1607" s="132" t="n">
        <v>1</v>
      </c>
      <c r="T1607" s="132" t="n">
        <v>0</v>
      </c>
      <c r="U1607" s="132" t="n">
        <v>0</v>
      </c>
      <c r="V1607" s="132" t="n">
        <v>0</v>
      </c>
      <c r="W1607" s="132" t="n">
        <v>0</v>
      </c>
      <c r="X1607" s="132" t="n">
        <v>0</v>
      </c>
      <c r="Y1607" s="132" t="n">
        <f aca="false">IF(L1607&lt;=2.5,1,IF(L1607&lt;=4.5,2,IF(L1607&lt;=6.5,3,4)))</f>
        <v>2</v>
      </c>
      <c r="Z1607" s="132" t="n">
        <f aca="false">IF(R1607=1,35,IF(S1607=1,64,IF(T1607=1,IF(Y1607=1,85,104),IF(U1607=1,IF(Y1607=1,124,152),IF(V1607=1,(IF(Y1607=1,146,IF(Y1607=2,178,263))),IF(W1607=1,(IF(Y1607=1,178,IF(Y1607=2,218,321))),IF(X1607=1,IF(Y1607=1,190,IF(Y1607=2,242,IF(Y1607=3,357,896))))))))))</f>
        <v>64</v>
      </c>
      <c r="AA1607" s="146" t="n">
        <f aca="false">Z1607*F1607</f>
        <v>1924070.44032</v>
      </c>
      <c r="AB1607" s="141" t="n">
        <v>0</v>
      </c>
      <c r="AC1607" s="136" t="s">
        <v>125</v>
      </c>
    </row>
    <row r="1608" customFormat="false" ht="13.8" hidden="false" customHeight="false" outlineLevel="0" collapsed="false">
      <c r="A1608" s="136" t="n">
        <v>1607</v>
      </c>
      <c r="B1608" s="132" t="n">
        <v>296112.2448</v>
      </c>
      <c r="C1608" s="132" t="n">
        <v>5036194.077</v>
      </c>
      <c r="D1608" s="132" t="s">
        <v>1153</v>
      </c>
      <c r="E1608" s="147" t="n">
        <v>2791.3</v>
      </c>
      <c r="F1608" s="144" t="n">
        <f aca="false">E1608*10.76391</f>
        <v>30045.301983</v>
      </c>
      <c r="G1608" s="132" t="s">
        <v>489</v>
      </c>
      <c r="H1608" s="132" t="n">
        <v>0</v>
      </c>
      <c r="I1608" s="132" t="n">
        <v>0</v>
      </c>
      <c r="J1608" s="132" t="n">
        <f aca="false">IF(L1608=13.5,IF(X1608=1,12,9),-0.392532+1.267037*L1608+0.472239*X1608+0.58658*W1608+0.089417*V1608+0.531633*U1608+0.337883*T1608-0.403545*S1608)</f>
        <v>2.479425</v>
      </c>
      <c r="K1608" s="145" t="n">
        <f aca="false">IF(I1608=0,J1608,I1608)</f>
        <v>2.479425</v>
      </c>
      <c r="L1608" s="132" t="n">
        <v>2</v>
      </c>
      <c r="M1608" s="132" t="n">
        <v>1</v>
      </c>
      <c r="N1608" s="132" t="n">
        <v>4</v>
      </c>
      <c r="O1608" s="132" t="s">
        <v>152</v>
      </c>
      <c r="P1608" s="132" t="n">
        <v>2</v>
      </c>
      <c r="Q1608" s="132" t="n">
        <v>1.5</v>
      </c>
      <c r="R1608" s="132" t="n">
        <v>0</v>
      </c>
      <c r="S1608" s="132" t="n">
        <v>0</v>
      </c>
      <c r="T1608" s="132" t="n">
        <v>1</v>
      </c>
      <c r="U1608" s="132" t="n">
        <v>0</v>
      </c>
      <c r="V1608" s="132" t="n">
        <v>0</v>
      </c>
      <c r="W1608" s="132" t="n">
        <v>0</v>
      </c>
      <c r="X1608" s="132" t="n">
        <v>0</v>
      </c>
      <c r="Y1608" s="132" t="n">
        <f aca="false">IF(L1608&lt;=2.5,1,IF(L1608&lt;=4.5,2,IF(L1608&lt;=6.5,3,4)))</f>
        <v>1</v>
      </c>
      <c r="Z1608" s="132" t="n">
        <f aca="false">IF(R1608=1,35,IF(S1608=1,64,IF(T1608=1,IF(Y1608=1,85,104),IF(U1608=1,IF(Y1608=1,124,152),IF(V1608=1,(IF(Y1608=1,146,IF(Y1608=2,178,263))),IF(W1608=1,(IF(Y1608=1,178,IF(Y1608=2,218,321))),IF(X1608=1,IF(Y1608=1,190,IF(Y1608=2,242,IF(Y1608=3,357,896))))))))))</f>
        <v>85</v>
      </c>
      <c r="AA1608" s="146" t="n">
        <f aca="false">Z1608*F1608</f>
        <v>2553850.668555</v>
      </c>
      <c r="AB1608" s="141" t="n">
        <v>0</v>
      </c>
      <c r="AC1608" s="136" t="s">
        <v>125</v>
      </c>
    </row>
    <row r="1609" customFormat="false" ht="13.8" hidden="false" customHeight="false" outlineLevel="0" collapsed="false">
      <c r="A1609" s="136" t="n">
        <v>1608</v>
      </c>
      <c r="B1609" s="132" t="n">
        <v>296889.009773</v>
      </c>
      <c r="C1609" s="132" t="n">
        <v>5051519.6342</v>
      </c>
      <c r="D1609" s="132" t="s">
        <v>1154</v>
      </c>
      <c r="E1609" s="147" t="n">
        <v>2788.9</v>
      </c>
      <c r="F1609" s="144" t="n">
        <f aca="false">E1609*10.76391</f>
        <v>30019.468599</v>
      </c>
      <c r="G1609" s="132" t="s">
        <v>375</v>
      </c>
      <c r="H1609" s="132" t="n">
        <v>0.7</v>
      </c>
      <c r="I1609" s="132" t="n">
        <v>1.5</v>
      </c>
      <c r="J1609" s="132" t="n">
        <f aca="false">IF(L1609=13.5,IF(X1609=1,12,9),-0.392532+1.267037*L1609+0.472239*X1609+0.58658*W1609+0.089417*V1609+0.531633*U1609+0.337883*T1609-0.403545*S1609)</f>
        <v>1.737997</v>
      </c>
      <c r="K1609" s="145" t="n">
        <f aca="false">IF(I1609=0,J1609,I1609)</f>
        <v>1.5</v>
      </c>
      <c r="L1609" s="132" t="n">
        <v>2</v>
      </c>
      <c r="M1609" s="132" t="n">
        <v>2</v>
      </c>
      <c r="N1609" s="132" t="n">
        <v>3</v>
      </c>
      <c r="O1609" s="132" t="s">
        <v>151</v>
      </c>
      <c r="P1609" s="132" t="n">
        <v>1.5</v>
      </c>
      <c r="Q1609" s="132" t="n">
        <v>2</v>
      </c>
      <c r="R1609" s="132" t="n">
        <v>0</v>
      </c>
      <c r="S1609" s="132" t="n">
        <v>1</v>
      </c>
      <c r="T1609" s="132" t="n">
        <v>0</v>
      </c>
      <c r="U1609" s="132" t="n">
        <v>0</v>
      </c>
      <c r="V1609" s="132" t="n">
        <v>0</v>
      </c>
      <c r="W1609" s="132" t="n">
        <v>0</v>
      </c>
      <c r="X1609" s="132" t="n">
        <v>0</v>
      </c>
      <c r="Y1609" s="132" t="n">
        <f aca="false">IF(L1609&lt;=2.5,1,IF(L1609&lt;=4.5,2,IF(L1609&lt;=6.5,3,4)))</f>
        <v>1</v>
      </c>
      <c r="Z1609" s="132" t="n">
        <f aca="false">IF(R1609=1,35,IF(S1609=1,64,IF(T1609=1,IF(Y1609=1,85,104),IF(U1609=1,IF(Y1609=1,124,152),IF(V1609=1,(IF(Y1609=1,146,IF(Y1609=2,178,263))),IF(W1609=1,(IF(Y1609=1,178,IF(Y1609=2,218,321))),IF(X1609=1,IF(Y1609=1,190,IF(Y1609=2,242,IF(Y1609=3,357,896))))))))))</f>
        <v>64</v>
      </c>
      <c r="AA1609" s="146" t="n">
        <f aca="false">Z1609*F1609</f>
        <v>1921245.990336</v>
      </c>
      <c r="AB1609" s="141" t="n">
        <v>0</v>
      </c>
      <c r="AC1609" s="136" t="s">
        <v>125</v>
      </c>
    </row>
    <row r="1610" customFormat="false" ht="13.8" hidden="false" customHeight="false" outlineLevel="0" collapsed="false">
      <c r="A1610" s="136" t="n">
        <v>1609</v>
      </c>
      <c r="B1610" s="132" t="n">
        <v>295285.9728</v>
      </c>
      <c r="C1610" s="132" t="n">
        <v>5045756.629</v>
      </c>
      <c r="D1610" s="132" t="s">
        <v>1155</v>
      </c>
      <c r="E1610" s="147" t="n">
        <v>2787.1</v>
      </c>
      <c r="F1610" s="144" t="n">
        <f aca="false">E1610*10.76391</f>
        <v>30000.093561</v>
      </c>
      <c r="G1610" s="132" t="s">
        <v>473</v>
      </c>
      <c r="H1610" s="132" t="n">
        <v>0</v>
      </c>
      <c r="I1610" s="132" t="n">
        <v>0</v>
      </c>
      <c r="J1610" s="132" t="n">
        <f aca="false">IF(L1610=13.5,IF(X1610=1,12,9),-0.392532+1.267037*L1610+0.472239*X1610+0.58658*W1610+0.089417*V1610+0.531633*U1610+0.337883*T1610-0.403545*S1610)</f>
        <v>2.673175</v>
      </c>
      <c r="K1610" s="145" t="n">
        <f aca="false">IF(I1610=0,J1610,I1610)</f>
        <v>2.673175</v>
      </c>
      <c r="L1610" s="132" t="n">
        <v>2</v>
      </c>
      <c r="M1610" s="132" t="n">
        <v>1</v>
      </c>
      <c r="N1610" s="132" t="n">
        <v>3</v>
      </c>
      <c r="O1610" s="132" t="s">
        <v>153</v>
      </c>
      <c r="P1610" s="132" t="n">
        <v>2</v>
      </c>
      <c r="Q1610" s="132" t="n">
        <v>1.5</v>
      </c>
      <c r="R1610" s="132" t="n">
        <v>0</v>
      </c>
      <c r="S1610" s="132" t="n">
        <v>0</v>
      </c>
      <c r="T1610" s="132" t="n">
        <v>0</v>
      </c>
      <c r="U1610" s="132" t="n">
        <v>1</v>
      </c>
      <c r="V1610" s="132" t="n">
        <v>0</v>
      </c>
      <c r="W1610" s="132" t="n">
        <v>0</v>
      </c>
      <c r="X1610" s="132" t="n">
        <v>0</v>
      </c>
      <c r="Y1610" s="132" t="n">
        <f aca="false">IF(L1610&lt;=2.5,1,IF(L1610&lt;=4.5,2,IF(L1610&lt;=6.5,3,4)))</f>
        <v>1</v>
      </c>
      <c r="Z1610" s="132" t="n">
        <f aca="false">IF(R1610=1,35,IF(S1610=1,64,IF(T1610=1,IF(Y1610=1,85,104),IF(U1610=1,IF(Y1610=1,124,152),IF(V1610=1,(IF(Y1610=1,146,IF(Y1610=2,178,263))),IF(W1610=1,(IF(Y1610=1,178,IF(Y1610=2,218,321))),IF(X1610=1,IF(Y1610=1,190,IF(Y1610=2,242,IF(Y1610=3,357,896))))))))))</f>
        <v>124</v>
      </c>
      <c r="AA1610" s="146" t="n">
        <f aca="false">Z1610*F1610</f>
        <v>3720011.601564</v>
      </c>
      <c r="AB1610" s="141" t="n">
        <v>0</v>
      </c>
      <c r="AC1610" s="136" t="s">
        <v>191</v>
      </c>
    </row>
    <row r="1611" customFormat="false" ht="13.8" hidden="false" customHeight="false" outlineLevel="0" collapsed="false">
      <c r="A1611" s="136" t="n">
        <v>1610</v>
      </c>
      <c r="B1611" s="132" t="n">
        <v>292420.469885</v>
      </c>
      <c r="C1611" s="132" t="n">
        <v>5039608.97304</v>
      </c>
      <c r="D1611" s="132" t="s">
        <v>1156</v>
      </c>
      <c r="E1611" s="147" t="n">
        <v>2787.1</v>
      </c>
      <c r="F1611" s="144" t="n">
        <f aca="false">E1611*10.76391</f>
        <v>30000.093561</v>
      </c>
      <c r="G1611" s="132" t="s">
        <v>262</v>
      </c>
      <c r="H1611" s="132" t="n">
        <v>1</v>
      </c>
      <c r="I1611" s="132" t="n">
        <v>6</v>
      </c>
      <c r="J1611" s="132" t="n">
        <f aca="false">IF(L1611=13.5,IF(X1611=1,12,9),-0.392532+1.267037*L1611+0.472239*X1611+0.58658*W1611+0.089417*V1611+0.531633*U1611+0.337883*T1611-0.403545*S1611)</f>
        <v>5.013499</v>
      </c>
      <c r="K1611" s="145" t="n">
        <f aca="false">IF(I1611=0,J1611,I1611)</f>
        <v>6</v>
      </c>
      <c r="L1611" s="132" t="n">
        <v>4</v>
      </c>
      <c r="M1611" s="132" t="n">
        <v>2</v>
      </c>
      <c r="N1611" s="132" t="n">
        <v>12</v>
      </c>
      <c r="O1611" s="132" t="s">
        <v>152</v>
      </c>
      <c r="P1611" s="132" t="n">
        <v>2</v>
      </c>
      <c r="Q1611" s="132" t="n">
        <v>2.5</v>
      </c>
      <c r="R1611" s="132" t="n">
        <v>0</v>
      </c>
      <c r="S1611" s="132" t="n">
        <v>0</v>
      </c>
      <c r="T1611" s="132" t="n">
        <v>1</v>
      </c>
      <c r="U1611" s="132" t="n">
        <v>0</v>
      </c>
      <c r="V1611" s="132" t="n">
        <v>0</v>
      </c>
      <c r="W1611" s="132" t="n">
        <v>0</v>
      </c>
      <c r="X1611" s="132" t="n">
        <v>0</v>
      </c>
      <c r="Y1611" s="132" t="n">
        <f aca="false">IF(L1611&lt;=2.5,1,IF(L1611&lt;=4.5,2,IF(L1611&lt;=6.5,3,4)))</f>
        <v>2</v>
      </c>
      <c r="Z1611" s="132" t="n">
        <f aca="false">IF(R1611=1,35,IF(S1611=1,64,IF(T1611=1,IF(Y1611=1,85,104),IF(U1611=1,IF(Y1611=1,124,152),IF(V1611=1,(IF(Y1611=1,146,IF(Y1611=2,178,263))),IF(W1611=1,(IF(Y1611=1,178,IF(Y1611=2,218,321))),IF(X1611=1,IF(Y1611=1,190,IF(Y1611=2,242,IF(Y1611=3,357,896))))))))))</f>
        <v>104</v>
      </c>
      <c r="AA1611" s="146" t="n">
        <f aca="false">Z1611*F1611</f>
        <v>3120009.730344</v>
      </c>
      <c r="AB1611" s="141" t="n">
        <v>0</v>
      </c>
      <c r="AC1611" s="136" t="s">
        <v>125</v>
      </c>
    </row>
    <row r="1612" customFormat="false" ht="13.8" hidden="false" customHeight="false" outlineLevel="0" collapsed="false">
      <c r="A1612" s="136" t="n">
        <v>1611</v>
      </c>
      <c r="B1612" s="132" t="n">
        <v>293306.430368</v>
      </c>
      <c r="C1612" s="132" t="n">
        <v>5039602.00232</v>
      </c>
      <c r="D1612" s="132" t="s">
        <v>1157</v>
      </c>
      <c r="E1612" s="147" t="n">
        <v>2787.1</v>
      </c>
      <c r="F1612" s="144" t="n">
        <f aca="false">E1612*10.76391</f>
        <v>30000.093561</v>
      </c>
      <c r="G1612" s="132" t="s">
        <v>262</v>
      </c>
      <c r="H1612" s="132" t="n">
        <v>1</v>
      </c>
      <c r="I1612" s="132" t="n">
        <v>6</v>
      </c>
      <c r="J1612" s="132" t="n">
        <f aca="false">IF(L1612=13.5,IF(X1612=1,12,9),-0.392532+1.267037*L1612+0.472239*X1612+0.58658*W1612+0.089417*V1612+0.531633*U1612+0.337883*T1612-0.403545*S1612)</f>
        <v>5.013499</v>
      </c>
      <c r="K1612" s="145" t="n">
        <f aca="false">IF(I1612=0,J1612,I1612)</f>
        <v>6</v>
      </c>
      <c r="L1612" s="132" t="n">
        <v>4</v>
      </c>
      <c r="M1612" s="132" t="n">
        <v>2</v>
      </c>
      <c r="N1612" s="132" t="n">
        <v>12</v>
      </c>
      <c r="O1612" s="132" t="s">
        <v>152</v>
      </c>
      <c r="P1612" s="132" t="n">
        <v>2</v>
      </c>
      <c r="Q1612" s="132" t="n">
        <v>2.5</v>
      </c>
      <c r="R1612" s="132" t="n">
        <v>0</v>
      </c>
      <c r="S1612" s="132" t="n">
        <v>0</v>
      </c>
      <c r="T1612" s="132" t="n">
        <v>1</v>
      </c>
      <c r="U1612" s="132" t="n">
        <v>0</v>
      </c>
      <c r="V1612" s="132" t="n">
        <v>0</v>
      </c>
      <c r="W1612" s="132" t="n">
        <v>0</v>
      </c>
      <c r="X1612" s="132" t="n">
        <v>0</v>
      </c>
      <c r="Y1612" s="132" t="n">
        <f aca="false">IF(L1612&lt;=2.5,1,IF(L1612&lt;=4.5,2,IF(L1612&lt;=6.5,3,4)))</f>
        <v>2</v>
      </c>
      <c r="Z1612" s="132" t="n">
        <f aca="false">IF(R1612=1,35,IF(S1612=1,64,IF(T1612=1,IF(Y1612=1,85,104),IF(U1612=1,IF(Y1612=1,124,152),IF(V1612=1,(IF(Y1612=1,146,IF(Y1612=2,178,263))),IF(W1612=1,(IF(Y1612=1,178,IF(Y1612=2,218,321))),IF(X1612=1,IF(Y1612=1,190,IF(Y1612=2,242,IF(Y1612=3,357,896))))))))))</f>
        <v>104</v>
      </c>
      <c r="AA1612" s="146" t="n">
        <f aca="false">Z1612*F1612</f>
        <v>3120009.730344</v>
      </c>
      <c r="AB1612" s="141" t="n">
        <v>0</v>
      </c>
      <c r="AC1612" s="136" t="s">
        <v>125</v>
      </c>
    </row>
    <row r="1613" customFormat="false" ht="13.8" hidden="false" customHeight="false" outlineLevel="0" collapsed="false">
      <c r="A1613" s="136" t="n">
        <v>1612</v>
      </c>
      <c r="B1613" s="132" t="n">
        <v>293712.263</v>
      </c>
      <c r="C1613" s="132" t="n">
        <v>5040552.061</v>
      </c>
      <c r="D1613" s="132" t="s">
        <v>1158</v>
      </c>
      <c r="E1613" s="147" t="n">
        <v>2786.2</v>
      </c>
      <c r="F1613" s="144" t="n">
        <f aca="false">E1613*10.76391</f>
        <v>29990.406042</v>
      </c>
      <c r="G1613" s="132" t="s">
        <v>678</v>
      </c>
      <c r="H1613" s="132" t="n">
        <v>0</v>
      </c>
      <c r="I1613" s="132" t="n">
        <v>0</v>
      </c>
      <c r="J1613" s="132" t="n">
        <f aca="false">IF(L1613=13.5,IF(X1613=1,12,9),-0.392532+1.267037*L1613+0.472239*X1613+0.58658*W1613+0.089417*V1613+0.531633*U1613+0.337883*T1613-0.403545*S1613)</f>
        <v>3.1129435</v>
      </c>
      <c r="K1613" s="145" t="n">
        <f aca="false">IF(I1613=0,J1613,I1613)</f>
        <v>3.1129435</v>
      </c>
      <c r="L1613" s="132" t="n">
        <v>2.5</v>
      </c>
      <c r="M1613" s="132" t="n">
        <v>2</v>
      </c>
      <c r="N1613" s="132" t="n">
        <v>6</v>
      </c>
      <c r="O1613" s="132" t="s">
        <v>152</v>
      </c>
      <c r="P1613" s="132" t="n">
        <v>1</v>
      </c>
      <c r="Q1613" s="132" t="n">
        <v>1.5</v>
      </c>
      <c r="R1613" s="132" t="n">
        <v>0</v>
      </c>
      <c r="S1613" s="132" t="n">
        <v>0</v>
      </c>
      <c r="T1613" s="132" t="n">
        <v>1</v>
      </c>
      <c r="U1613" s="132" t="n">
        <v>0</v>
      </c>
      <c r="V1613" s="132" t="n">
        <v>0</v>
      </c>
      <c r="W1613" s="132" t="n">
        <v>0</v>
      </c>
      <c r="X1613" s="132" t="n">
        <v>0</v>
      </c>
      <c r="Y1613" s="132" t="n">
        <f aca="false">IF(L1613&lt;=2.5,1,IF(L1613&lt;=4.5,2,IF(L1613&lt;=6.5,3,4)))</f>
        <v>1</v>
      </c>
      <c r="Z1613" s="132" t="n">
        <f aca="false">IF(R1613=1,35,IF(S1613=1,64,IF(T1613=1,IF(Y1613=1,85,104),IF(U1613=1,IF(Y1613=1,124,152),IF(V1613=1,(IF(Y1613=1,146,IF(Y1613=2,178,263))),IF(W1613=1,(IF(Y1613=1,178,IF(Y1613=2,218,321))),IF(X1613=1,IF(Y1613=1,190,IF(Y1613=2,242,IF(Y1613=3,357,896))))))))))</f>
        <v>85</v>
      </c>
      <c r="AA1613" s="146" t="n">
        <f aca="false">Z1613*F1613</f>
        <v>2549184.51357</v>
      </c>
      <c r="AB1613" s="141" t="n">
        <v>0</v>
      </c>
      <c r="AC1613" s="136" t="s">
        <v>125</v>
      </c>
    </row>
    <row r="1614" customFormat="false" ht="13.8" hidden="false" customHeight="false" outlineLevel="0" collapsed="false">
      <c r="A1614" s="136" t="n">
        <v>1613</v>
      </c>
      <c r="B1614" s="132" t="n">
        <v>295844.544787</v>
      </c>
      <c r="C1614" s="132" t="n">
        <v>5033281.4072</v>
      </c>
      <c r="D1614" s="132" t="s">
        <v>1159</v>
      </c>
      <c r="E1614" s="147" t="n">
        <v>2785.1</v>
      </c>
      <c r="F1614" s="144" t="n">
        <f aca="false">E1614*10.76391</f>
        <v>29978.565741</v>
      </c>
      <c r="G1614" s="132" t="s">
        <v>828</v>
      </c>
      <c r="H1614" s="132" t="n">
        <v>0.5</v>
      </c>
      <c r="I1614" s="132" t="n">
        <v>3</v>
      </c>
      <c r="J1614" s="132" t="n">
        <f aca="false">IF(L1614=13.5,IF(X1614=1,12,9),-0.392532+1.267037*L1614+0.472239*X1614+0.58658*W1614+0.089417*V1614+0.531633*U1614+0.337883*T1614-0.403545*S1614)</f>
        <v>3.005034</v>
      </c>
      <c r="K1614" s="145" t="n">
        <f aca="false">IF(I1614=0,J1614,I1614)</f>
        <v>3</v>
      </c>
      <c r="L1614" s="132" t="n">
        <v>3</v>
      </c>
      <c r="M1614" s="132" t="n">
        <v>2</v>
      </c>
      <c r="N1614" s="132" t="n">
        <v>6</v>
      </c>
      <c r="O1614" s="132" t="s">
        <v>151</v>
      </c>
      <c r="P1614" s="132" t="n">
        <v>2</v>
      </c>
      <c r="Q1614" s="132" t="n">
        <v>2</v>
      </c>
      <c r="R1614" s="132" t="n">
        <v>0</v>
      </c>
      <c r="S1614" s="132" t="n">
        <v>1</v>
      </c>
      <c r="T1614" s="132" t="n">
        <v>0</v>
      </c>
      <c r="U1614" s="132" t="n">
        <v>0</v>
      </c>
      <c r="V1614" s="132" t="n">
        <v>0</v>
      </c>
      <c r="W1614" s="132" t="n">
        <v>0</v>
      </c>
      <c r="X1614" s="132" t="n">
        <v>0</v>
      </c>
      <c r="Y1614" s="132" t="n">
        <f aca="false">IF(L1614&lt;=2.5,1,IF(L1614&lt;=4.5,2,IF(L1614&lt;=6.5,3,4)))</f>
        <v>2</v>
      </c>
      <c r="Z1614" s="132" t="n">
        <f aca="false">IF(R1614=1,35,IF(S1614=1,64,IF(T1614=1,IF(Y1614=1,85,104),IF(U1614=1,IF(Y1614=1,124,152),IF(V1614=1,(IF(Y1614=1,146,IF(Y1614=2,178,263))),IF(W1614=1,(IF(Y1614=1,178,IF(Y1614=2,218,321))),IF(X1614=1,IF(Y1614=1,190,IF(Y1614=2,242,IF(Y1614=3,357,896))))))))))</f>
        <v>64</v>
      </c>
      <c r="AA1614" s="146" t="n">
        <f aca="false">Z1614*F1614</f>
        <v>1918628.207424</v>
      </c>
      <c r="AB1614" s="141" t="n">
        <v>0</v>
      </c>
      <c r="AC1614" s="136" t="s">
        <v>125</v>
      </c>
    </row>
    <row r="1615" customFormat="false" ht="13.8" hidden="false" customHeight="false" outlineLevel="0" collapsed="false">
      <c r="A1615" s="136" t="n">
        <v>1614</v>
      </c>
      <c r="B1615" s="132" t="n">
        <v>295938.886551</v>
      </c>
      <c r="C1615" s="132" t="n">
        <v>5033259.9237</v>
      </c>
      <c r="D1615" s="132" t="s">
        <v>1160</v>
      </c>
      <c r="E1615" s="147" t="n">
        <v>2785.1</v>
      </c>
      <c r="F1615" s="144" t="n">
        <f aca="false">E1615*10.76391</f>
        <v>29978.565741</v>
      </c>
      <c r="G1615" s="132" t="s">
        <v>828</v>
      </c>
      <c r="H1615" s="132" t="n">
        <v>0.5</v>
      </c>
      <c r="I1615" s="132" t="n">
        <v>3</v>
      </c>
      <c r="J1615" s="132" t="n">
        <f aca="false">IF(L1615=13.5,IF(X1615=1,12,9),-0.392532+1.267037*L1615+0.472239*X1615+0.58658*W1615+0.089417*V1615+0.531633*U1615+0.337883*T1615-0.403545*S1615)</f>
        <v>3.005034</v>
      </c>
      <c r="K1615" s="145" t="n">
        <f aca="false">IF(I1615=0,J1615,I1615)</f>
        <v>3</v>
      </c>
      <c r="L1615" s="132" t="n">
        <v>3</v>
      </c>
      <c r="M1615" s="132" t="n">
        <v>2</v>
      </c>
      <c r="N1615" s="132" t="n">
        <v>6</v>
      </c>
      <c r="O1615" s="132" t="s">
        <v>151</v>
      </c>
      <c r="P1615" s="132" t="n">
        <v>2</v>
      </c>
      <c r="Q1615" s="132" t="n">
        <v>2</v>
      </c>
      <c r="R1615" s="132" t="n">
        <v>0</v>
      </c>
      <c r="S1615" s="132" t="n">
        <v>1</v>
      </c>
      <c r="T1615" s="132" t="n">
        <v>0</v>
      </c>
      <c r="U1615" s="132" t="n">
        <v>0</v>
      </c>
      <c r="V1615" s="132" t="n">
        <v>0</v>
      </c>
      <c r="W1615" s="132" t="n">
        <v>0</v>
      </c>
      <c r="X1615" s="132" t="n">
        <v>0</v>
      </c>
      <c r="Y1615" s="132" t="n">
        <f aca="false">IF(L1615&lt;=2.5,1,IF(L1615&lt;=4.5,2,IF(L1615&lt;=6.5,3,4)))</f>
        <v>2</v>
      </c>
      <c r="Z1615" s="132" t="n">
        <f aca="false">IF(R1615=1,35,IF(S1615=1,64,IF(T1615=1,IF(Y1615=1,85,104),IF(U1615=1,IF(Y1615=1,124,152),IF(V1615=1,(IF(Y1615=1,146,IF(Y1615=2,178,263))),IF(W1615=1,(IF(Y1615=1,178,IF(Y1615=2,218,321))),IF(X1615=1,IF(Y1615=1,190,IF(Y1615=2,242,IF(Y1615=3,357,896))))))))))</f>
        <v>64</v>
      </c>
      <c r="AA1615" s="146" t="n">
        <f aca="false">Z1615*F1615</f>
        <v>1918628.207424</v>
      </c>
      <c r="AB1615" s="141" t="n">
        <v>0</v>
      </c>
      <c r="AC1615" s="136" t="s">
        <v>125</v>
      </c>
    </row>
    <row r="1616" customFormat="false" ht="13.8" hidden="false" customHeight="false" outlineLevel="0" collapsed="false">
      <c r="A1616" s="136" t="n">
        <v>1615</v>
      </c>
      <c r="B1616" s="132" t="n">
        <v>301372.077128</v>
      </c>
      <c r="C1616" s="132" t="n">
        <v>5049147.27626</v>
      </c>
      <c r="D1616" s="132" t="s">
        <v>1161</v>
      </c>
      <c r="E1616" s="147" t="n">
        <v>2780.5</v>
      </c>
      <c r="F1616" s="144" t="n">
        <f aca="false">E1616*10.76391</f>
        <v>29929.051755</v>
      </c>
      <c r="G1616" s="132" t="s">
        <v>283</v>
      </c>
      <c r="H1616" s="132" t="n">
        <v>0</v>
      </c>
      <c r="I1616" s="132" t="n">
        <v>6</v>
      </c>
      <c r="J1616" s="132" t="n">
        <f aca="false">IF(L1616=13.5,IF(X1616=1,12,9),-0.392532+1.267037*L1616+0.472239*X1616+0.58658*W1616+0.089417*V1616+0.531633*U1616+0.337883*T1616-0.403545*S1616)</f>
        <v>4.272071</v>
      </c>
      <c r="K1616" s="145" t="n">
        <f aca="false">IF(I1616=0,J1616,I1616)</f>
        <v>6</v>
      </c>
      <c r="L1616" s="132" t="n">
        <v>4</v>
      </c>
      <c r="M1616" s="132" t="n">
        <v>2</v>
      </c>
      <c r="N1616" s="132" t="n">
        <v>12</v>
      </c>
      <c r="O1616" s="132" t="s">
        <v>151</v>
      </c>
      <c r="P1616" s="132" t="n">
        <v>2</v>
      </c>
      <c r="Q1616" s="132" t="n">
        <v>2.5</v>
      </c>
      <c r="R1616" s="132" t="n">
        <v>0</v>
      </c>
      <c r="S1616" s="132" t="n">
        <v>1</v>
      </c>
      <c r="T1616" s="132" t="n">
        <v>0</v>
      </c>
      <c r="U1616" s="132" t="n">
        <v>0</v>
      </c>
      <c r="V1616" s="132" t="n">
        <v>0</v>
      </c>
      <c r="W1616" s="132" t="n">
        <v>0</v>
      </c>
      <c r="X1616" s="132" t="n">
        <v>0</v>
      </c>
      <c r="Y1616" s="132" t="n">
        <f aca="false">IF(L1616&lt;=2.5,1,IF(L1616&lt;=4.5,2,IF(L1616&lt;=6.5,3,4)))</f>
        <v>2</v>
      </c>
      <c r="Z1616" s="132" t="n">
        <f aca="false">IF(R1616=1,35,IF(S1616=1,64,IF(T1616=1,IF(Y1616=1,85,104),IF(U1616=1,IF(Y1616=1,124,152),IF(V1616=1,(IF(Y1616=1,146,IF(Y1616=2,178,263))),IF(W1616=1,(IF(Y1616=1,178,IF(Y1616=2,218,321))),IF(X1616=1,IF(Y1616=1,190,IF(Y1616=2,242,IF(Y1616=3,357,896))))))))))</f>
        <v>64</v>
      </c>
      <c r="AA1616" s="146" t="n">
        <f aca="false">Z1616*F1616</f>
        <v>1915459.31232</v>
      </c>
      <c r="AB1616" s="141" t="n">
        <v>0</v>
      </c>
      <c r="AC1616" s="136" t="s">
        <v>125</v>
      </c>
    </row>
    <row r="1617" customFormat="false" ht="13.8" hidden="false" customHeight="false" outlineLevel="0" collapsed="false">
      <c r="A1617" s="136" t="n">
        <v>1616</v>
      </c>
      <c r="B1617" s="132" t="n">
        <v>279574.16174</v>
      </c>
      <c r="C1617" s="132" t="n">
        <v>5041000.88556</v>
      </c>
      <c r="D1617" s="132" t="s">
        <v>1162</v>
      </c>
      <c r="E1617" s="147" t="n">
        <v>2774.5</v>
      </c>
      <c r="F1617" s="144" t="n">
        <f aca="false">E1617*10.76391</f>
        <v>29864.468295</v>
      </c>
      <c r="G1617" s="132" t="s">
        <v>342</v>
      </c>
      <c r="H1617" s="132" t="n">
        <v>0</v>
      </c>
      <c r="I1617" s="132" t="n">
        <v>0</v>
      </c>
      <c r="J1617" s="132" t="n">
        <f aca="false">IF(L1617=13.5,IF(X1617=1,12,9),-0.392532+1.267037*L1617+0.472239*X1617+0.58658*W1617+0.089417*V1617+0.531633*U1617+0.337883*T1617-0.403545*S1617)</f>
        <v>3.408579</v>
      </c>
      <c r="K1617" s="145" t="n">
        <f aca="false">IF(I1617=0,J1617,I1617)</f>
        <v>3.408579</v>
      </c>
      <c r="L1617" s="132" t="n">
        <v>3</v>
      </c>
      <c r="M1617" s="132" t="n">
        <v>1</v>
      </c>
      <c r="N1617" s="132" t="n">
        <v>8</v>
      </c>
      <c r="O1617" s="132" t="s">
        <v>150</v>
      </c>
      <c r="P1617" s="132" t="n">
        <v>2</v>
      </c>
      <c r="Q1617" s="132" t="n">
        <v>1.5</v>
      </c>
      <c r="R1617" s="132" t="n">
        <v>1</v>
      </c>
      <c r="S1617" s="132" t="n">
        <v>0</v>
      </c>
      <c r="T1617" s="132" t="n">
        <v>0</v>
      </c>
      <c r="U1617" s="132" t="n">
        <v>0</v>
      </c>
      <c r="V1617" s="132" t="n">
        <v>0</v>
      </c>
      <c r="W1617" s="132" t="n">
        <v>0</v>
      </c>
      <c r="X1617" s="132" t="n">
        <v>0</v>
      </c>
      <c r="Y1617" s="132" t="n">
        <f aca="false">IF(L1617&lt;=2.5,1,IF(L1617&lt;=4.5,2,IF(L1617&lt;=6.5,3,4)))</f>
        <v>2</v>
      </c>
      <c r="Z1617" s="132" t="n">
        <f aca="false">IF(R1617=1,35,IF(S1617=1,64,IF(T1617=1,IF(Y1617=1,85,104),IF(U1617=1,IF(Y1617=1,124,152),IF(V1617=1,(IF(Y1617=1,146,IF(Y1617=2,178,263))),IF(W1617=1,(IF(Y1617=1,178,IF(Y1617=2,218,321))),IF(X1617=1,IF(Y1617=1,190,IF(Y1617=2,242,IF(Y1617=3,357,896))))))))))</f>
        <v>35</v>
      </c>
      <c r="AA1617" s="146" t="n">
        <f aca="false">Z1617*F1617</f>
        <v>1045256.390325</v>
      </c>
      <c r="AB1617" s="141" t="n">
        <v>1</v>
      </c>
      <c r="AC1617" s="136" t="s">
        <v>191</v>
      </c>
    </row>
    <row r="1618" customFormat="false" ht="13.8" hidden="false" customHeight="false" outlineLevel="0" collapsed="false">
      <c r="A1618" s="136" t="n">
        <v>1617</v>
      </c>
      <c r="B1618" s="132" t="n">
        <v>276497.5074</v>
      </c>
      <c r="C1618" s="132" t="n">
        <v>5038707.167</v>
      </c>
      <c r="D1618" s="132" t="s">
        <v>1163</v>
      </c>
      <c r="E1618" s="147" t="n">
        <v>2770.5</v>
      </c>
      <c r="F1618" s="144" t="n">
        <f aca="false">E1618*10.76391</f>
        <v>29821.412655</v>
      </c>
      <c r="G1618" s="132" t="s">
        <v>338</v>
      </c>
      <c r="H1618" s="132" t="n">
        <v>0</v>
      </c>
      <c r="I1618" s="132" t="n">
        <v>0</v>
      </c>
      <c r="J1618" s="132" t="n">
        <f aca="false">IF(L1618=13.5,IF(X1618=1,12,9),-0.392532+1.267037*L1618+0.472239*X1618+0.58658*W1618+0.089417*V1618+0.531633*U1618+0.337883*T1618-0.403545*S1618)</f>
        <v>2.141542</v>
      </c>
      <c r="K1618" s="145" t="n">
        <f aca="false">IF(I1618=0,J1618,I1618)</f>
        <v>2.141542</v>
      </c>
      <c r="L1618" s="132" t="n">
        <v>2</v>
      </c>
      <c r="M1618" s="132" t="n">
        <v>1</v>
      </c>
      <c r="N1618" s="132" t="n">
        <v>3</v>
      </c>
      <c r="O1618" s="132" t="s">
        <v>150</v>
      </c>
      <c r="P1618" s="132" t="n">
        <v>2</v>
      </c>
      <c r="Q1618" s="132" t="n">
        <v>1.5</v>
      </c>
      <c r="R1618" s="132" t="n">
        <v>1</v>
      </c>
      <c r="S1618" s="132" t="n">
        <v>0</v>
      </c>
      <c r="T1618" s="132" t="n">
        <v>0</v>
      </c>
      <c r="U1618" s="132" t="n">
        <v>0</v>
      </c>
      <c r="V1618" s="132" t="n">
        <v>0</v>
      </c>
      <c r="W1618" s="132" t="n">
        <v>0</v>
      </c>
      <c r="X1618" s="132" t="n">
        <v>0</v>
      </c>
      <c r="Y1618" s="132" t="n">
        <f aca="false">IF(L1618&lt;=2.5,1,IF(L1618&lt;=4.5,2,IF(L1618&lt;=6.5,3,4)))</f>
        <v>1</v>
      </c>
      <c r="Z1618" s="132" t="n">
        <f aca="false">IF(R1618=1,35,IF(S1618=1,64,IF(T1618=1,IF(Y1618=1,85,104),IF(U1618=1,IF(Y1618=1,124,152),IF(V1618=1,(IF(Y1618=1,146,IF(Y1618=2,178,263))),IF(W1618=1,(IF(Y1618=1,178,IF(Y1618=2,218,321))),IF(X1618=1,IF(Y1618=1,190,IF(Y1618=2,242,IF(Y1618=3,357,896))))))))))</f>
        <v>35</v>
      </c>
      <c r="AA1618" s="146" t="n">
        <f aca="false">Z1618*F1618</f>
        <v>1043749.442925</v>
      </c>
      <c r="AB1618" s="141" t="n">
        <v>0</v>
      </c>
      <c r="AC1618" s="136" t="s">
        <v>126</v>
      </c>
    </row>
    <row r="1619" customFormat="false" ht="13.8" hidden="false" customHeight="false" outlineLevel="0" collapsed="false">
      <c r="A1619" s="136" t="n">
        <v>1618</v>
      </c>
      <c r="B1619" s="132" t="n">
        <v>292724.2374</v>
      </c>
      <c r="C1619" s="132" t="n">
        <v>5039984.83</v>
      </c>
      <c r="D1619" s="132" t="s">
        <v>1164</v>
      </c>
      <c r="E1619" s="147" t="n">
        <v>2769</v>
      </c>
      <c r="F1619" s="144" t="n">
        <f aca="false">E1619*10.76391</f>
        <v>29805.26679</v>
      </c>
      <c r="G1619" s="132" t="s">
        <v>262</v>
      </c>
      <c r="H1619" s="132" t="n">
        <v>1</v>
      </c>
      <c r="I1619" s="132" t="n">
        <v>6</v>
      </c>
      <c r="J1619" s="132" t="n">
        <f aca="false">IF(L1619=13.5,IF(X1619=1,12,9),-0.392532+1.267037*L1619+0.472239*X1619+0.58658*W1619+0.089417*V1619+0.531633*U1619+0.337883*T1619-0.403545*S1619)</f>
        <v>5.013499</v>
      </c>
      <c r="K1619" s="145" t="n">
        <f aca="false">IF(I1619=0,J1619,I1619)</f>
        <v>6</v>
      </c>
      <c r="L1619" s="132" t="n">
        <v>4</v>
      </c>
      <c r="M1619" s="132" t="n">
        <v>2</v>
      </c>
      <c r="N1619" s="132" t="n">
        <v>12</v>
      </c>
      <c r="O1619" s="132" t="s">
        <v>152</v>
      </c>
      <c r="P1619" s="132" t="n">
        <v>2</v>
      </c>
      <c r="Q1619" s="132" t="n">
        <v>2.5</v>
      </c>
      <c r="R1619" s="132" t="n">
        <v>0</v>
      </c>
      <c r="S1619" s="132" t="n">
        <v>0</v>
      </c>
      <c r="T1619" s="132" t="n">
        <v>1</v>
      </c>
      <c r="U1619" s="132" t="n">
        <v>0</v>
      </c>
      <c r="V1619" s="132" t="n">
        <v>0</v>
      </c>
      <c r="W1619" s="132" t="n">
        <v>0</v>
      </c>
      <c r="X1619" s="132" t="n">
        <v>0</v>
      </c>
      <c r="Y1619" s="132" t="n">
        <f aca="false">IF(L1619&lt;=2.5,1,IF(L1619&lt;=4.5,2,IF(L1619&lt;=6.5,3,4)))</f>
        <v>2</v>
      </c>
      <c r="Z1619" s="132" t="n">
        <f aca="false">IF(R1619=1,35,IF(S1619=1,64,IF(T1619=1,IF(Y1619=1,85,104),IF(U1619=1,IF(Y1619=1,124,152),IF(V1619=1,(IF(Y1619=1,146,IF(Y1619=2,178,263))),IF(W1619=1,(IF(Y1619=1,178,IF(Y1619=2,218,321))),IF(X1619=1,IF(Y1619=1,190,IF(Y1619=2,242,IF(Y1619=3,357,896))))))))))</f>
        <v>104</v>
      </c>
      <c r="AA1619" s="146" t="n">
        <f aca="false">Z1619*F1619</f>
        <v>3099747.74616</v>
      </c>
      <c r="AB1619" s="141" t="n">
        <v>0</v>
      </c>
      <c r="AC1619" s="136" t="s">
        <v>125</v>
      </c>
    </row>
    <row r="1620" customFormat="false" ht="13.8" hidden="false" customHeight="false" outlineLevel="0" collapsed="false">
      <c r="A1620" s="136" t="n">
        <v>1619</v>
      </c>
      <c r="B1620" s="132" t="n">
        <v>299993.251</v>
      </c>
      <c r="C1620" s="132" t="n">
        <v>5040393.064</v>
      </c>
      <c r="D1620" s="132" t="s">
        <v>1165</v>
      </c>
      <c r="E1620" s="147" t="n">
        <v>2762.1</v>
      </c>
      <c r="F1620" s="144" t="n">
        <f aca="false">E1620*10.76391</f>
        <v>29730.995811</v>
      </c>
      <c r="G1620" s="132" t="s">
        <v>466</v>
      </c>
      <c r="H1620" s="132" t="n">
        <v>0</v>
      </c>
      <c r="I1620" s="132" t="n">
        <v>12</v>
      </c>
      <c r="J1620" s="132" t="n">
        <f aca="false">IF(L1620=13.5,IF(X1620=1,12,9),-0.392532+1.267037*L1620+0.472239*X1620+0.58658*W1620+0.089417*V1620+0.531633*U1620+0.337883*T1620-0.403545*S1620)</f>
        <v>12</v>
      </c>
      <c r="K1620" s="145" t="n">
        <f aca="false">IF(I1620=0,J1620,I1620)</f>
        <v>12</v>
      </c>
      <c r="L1620" s="132" t="n">
        <v>13.5</v>
      </c>
      <c r="M1620" s="132" t="n">
        <v>0</v>
      </c>
      <c r="N1620" s="132" t="n">
        <v>0</v>
      </c>
      <c r="O1620" s="132" t="s">
        <v>156</v>
      </c>
      <c r="P1620" s="132" t="n">
        <v>0</v>
      </c>
      <c r="Q1620" s="132" t="n">
        <v>0</v>
      </c>
      <c r="R1620" s="132" t="n">
        <v>0</v>
      </c>
      <c r="S1620" s="132" t="n">
        <v>0</v>
      </c>
      <c r="T1620" s="132" t="n">
        <v>0</v>
      </c>
      <c r="U1620" s="132" t="n">
        <v>0</v>
      </c>
      <c r="V1620" s="132" t="n">
        <v>0</v>
      </c>
      <c r="W1620" s="132" t="n">
        <v>0</v>
      </c>
      <c r="X1620" s="132" t="n">
        <v>1</v>
      </c>
      <c r="Y1620" s="132" t="n">
        <f aca="false">IF(L1620&lt;=2.5,1,IF(L1620&lt;=4.5,2,IF(L1620&lt;=6.5,3,4)))</f>
        <v>4</v>
      </c>
      <c r="Z1620" s="132" t="n">
        <f aca="false">IF(R1620=1,35,IF(S1620=1,64,IF(T1620=1,IF(Y1620=1,85,104),IF(U1620=1,IF(Y1620=1,124,152),IF(V1620=1,(IF(Y1620=1,146,IF(Y1620=2,178,263))),IF(W1620=1,(IF(Y1620=1,178,IF(Y1620=2,218,321))),IF(X1620=1,IF(Y1620=1,190,IF(Y1620=2,242,IF(Y1620=3,357,896))))))))))</f>
        <v>896</v>
      </c>
      <c r="AA1620" s="146" t="n">
        <f aca="false">Z1620*F1620</f>
        <v>26638972.246656</v>
      </c>
      <c r="AB1620" s="141" t="n">
        <v>1</v>
      </c>
      <c r="AC1620" s="136" t="s">
        <v>291</v>
      </c>
    </row>
    <row r="1621" customFormat="false" ht="13.8" hidden="false" customHeight="false" outlineLevel="0" collapsed="false">
      <c r="A1621" s="136" t="n">
        <v>1620</v>
      </c>
      <c r="B1621" s="132" t="n">
        <v>295417.027556</v>
      </c>
      <c r="C1621" s="132" t="n">
        <v>5049701.14855</v>
      </c>
      <c r="D1621" s="132" t="s">
        <v>1166</v>
      </c>
      <c r="E1621" s="147" t="n">
        <v>2762</v>
      </c>
      <c r="F1621" s="144" t="n">
        <f aca="false">E1621*10.76391</f>
        <v>29729.91942</v>
      </c>
      <c r="G1621" s="132" t="s">
        <v>375</v>
      </c>
      <c r="H1621" s="132" t="n">
        <v>0.7</v>
      </c>
      <c r="I1621" s="132" t="n">
        <v>1.5</v>
      </c>
      <c r="J1621" s="132" t="n">
        <f aca="false">IF(L1621=13.5,IF(X1621=1,12,9),-0.392532+1.267037*L1621+0.472239*X1621+0.58658*W1621+0.089417*V1621+0.531633*U1621+0.337883*T1621-0.403545*S1621)</f>
        <v>1.737997</v>
      </c>
      <c r="K1621" s="145" t="n">
        <f aca="false">IF(I1621=0,J1621,I1621)</f>
        <v>1.5</v>
      </c>
      <c r="L1621" s="132" t="n">
        <v>2</v>
      </c>
      <c r="M1621" s="132" t="n">
        <v>2</v>
      </c>
      <c r="N1621" s="132" t="n">
        <v>3</v>
      </c>
      <c r="O1621" s="132" t="s">
        <v>151</v>
      </c>
      <c r="P1621" s="132" t="n">
        <v>1.5</v>
      </c>
      <c r="Q1621" s="132" t="n">
        <v>2</v>
      </c>
      <c r="R1621" s="132" t="n">
        <v>0</v>
      </c>
      <c r="S1621" s="132" t="n">
        <v>1</v>
      </c>
      <c r="T1621" s="132" t="n">
        <v>0</v>
      </c>
      <c r="U1621" s="132" t="n">
        <v>0</v>
      </c>
      <c r="V1621" s="132" t="n">
        <v>0</v>
      </c>
      <c r="W1621" s="132" t="n">
        <v>0</v>
      </c>
      <c r="X1621" s="132" t="n">
        <v>0</v>
      </c>
      <c r="Y1621" s="132" t="n">
        <f aca="false">IF(L1621&lt;=2.5,1,IF(L1621&lt;=4.5,2,IF(L1621&lt;=6.5,3,4)))</f>
        <v>1</v>
      </c>
      <c r="Z1621" s="132" t="n">
        <f aca="false">IF(R1621=1,35,IF(S1621=1,64,IF(T1621=1,IF(Y1621=1,85,104),IF(U1621=1,IF(Y1621=1,124,152),IF(V1621=1,(IF(Y1621=1,146,IF(Y1621=2,178,263))),IF(W1621=1,(IF(Y1621=1,178,IF(Y1621=2,218,321))),IF(X1621=1,IF(Y1621=1,190,IF(Y1621=2,242,IF(Y1621=3,357,896))))))))))</f>
        <v>64</v>
      </c>
      <c r="AA1621" s="146" t="n">
        <f aca="false">Z1621*F1621</f>
        <v>1902714.84288</v>
      </c>
      <c r="AB1621" s="141" t="n">
        <v>0</v>
      </c>
      <c r="AC1621" s="136" t="s">
        <v>125</v>
      </c>
    </row>
    <row r="1622" customFormat="false" ht="13.8" hidden="false" customHeight="false" outlineLevel="0" collapsed="false">
      <c r="A1622" s="136" t="n">
        <v>1621</v>
      </c>
      <c r="B1622" s="132" t="n">
        <v>295528.717895</v>
      </c>
      <c r="C1622" s="132" t="n">
        <v>5035957.00254</v>
      </c>
      <c r="D1622" s="132" t="s">
        <v>1167</v>
      </c>
      <c r="E1622" s="147" t="n">
        <v>2761.8</v>
      </c>
      <c r="F1622" s="144" t="n">
        <f aca="false">E1622*10.76391</f>
        <v>29727.766638</v>
      </c>
      <c r="G1622" s="132" t="s">
        <v>186</v>
      </c>
      <c r="H1622" s="132" t="n">
        <v>0</v>
      </c>
      <c r="I1622" s="132" t="n">
        <v>0</v>
      </c>
      <c r="J1622" s="132" t="n">
        <f aca="false">IF(L1622=13.5,IF(X1622=1,12,9),-0.392532+1.267037*L1622+0.472239*X1622+0.58658*W1622+0.089417*V1622+0.531633*U1622+0.337883*T1622-0.403545*S1622)</f>
        <v>2.479425</v>
      </c>
      <c r="K1622" s="145" t="n">
        <f aca="false">IF(I1622=0,J1622,I1622)</f>
        <v>2.479425</v>
      </c>
      <c r="L1622" s="132" t="n">
        <v>2</v>
      </c>
      <c r="M1622" s="132" t="n">
        <v>2</v>
      </c>
      <c r="N1622" s="132" t="n">
        <v>3</v>
      </c>
      <c r="O1622" s="132" t="s">
        <v>152</v>
      </c>
      <c r="P1622" s="132" t="n">
        <v>2</v>
      </c>
      <c r="Q1622" s="132" t="n">
        <v>2</v>
      </c>
      <c r="R1622" s="132" t="n">
        <v>0</v>
      </c>
      <c r="S1622" s="132" t="n">
        <v>0</v>
      </c>
      <c r="T1622" s="132" t="n">
        <v>1</v>
      </c>
      <c r="U1622" s="132" t="n">
        <v>0</v>
      </c>
      <c r="V1622" s="132" t="n">
        <v>0</v>
      </c>
      <c r="W1622" s="132" t="n">
        <v>0</v>
      </c>
      <c r="X1622" s="132" t="n">
        <v>0</v>
      </c>
      <c r="Y1622" s="132" t="n">
        <f aca="false">IF(L1622&lt;=2.5,1,IF(L1622&lt;=4.5,2,IF(L1622&lt;=6.5,3,4)))</f>
        <v>1</v>
      </c>
      <c r="Z1622" s="132" t="n">
        <f aca="false">IF(R1622=1,35,IF(S1622=1,64,IF(T1622=1,IF(Y1622=1,85,104),IF(U1622=1,IF(Y1622=1,124,152),IF(V1622=1,(IF(Y1622=1,146,IF(Y1622=2,178,263))),IF(W1622=1,(IF(Y1622=1,178,IF(Y1622=2,218,321))),IF(X1622=1,IF(Y1622=1,190,IF(Y1622=2,242,IF(Y1622=3,357,896))))))))))</f>
        <v>85</v>
      </c>
      <c r="AA1622" s="146" t="n">
        <f aca="false">Z1622*F1622</f>
        <v>2526860.16423</v>
      </c>
      <c r="AB1622" s="141" t="n">
        <v>0</v>
      </c>
      <c r="AC1622" s="136" t="s">
        <v>125</v>
      </c>
    </row>
    <row r="1623" customFormat="false" ht="13.8" hidden="false" customHeight="false" outlineLevel="0" collapsed="false">
      <c r="A1623" s="136" t="n">
        <v>1622</v>
      </c>
      <c r="B1623" s="132" t="n">
        <v>292308.979799</v>
      </c>
      <c r="C1623" s="132" t="n">
        <v>5040213.5484</v>
      </c>
      <c r="D1623" s="132" t="s">
        <v>1168</v>
      </c>
      <c r="E1623" s="147" t="n">
        <v>2756</v>
      </c>
      <c r="F1623" s="144" t="n">
        <f aca="false">E1623*10.76391</f>
        <v>29665.33596</v>
      </c>
      <c r="G1623" s="132" t="s">
        <v>262</v>
      </c>
      <c r="H1623" s="132" t="n">
        <v>1</v>
      </c>
      <c r="I1623" s="132" t="n">
        <v>6</v>
      </c>
      <c r="J1623" s="132" t="n">
        <f aca="false">IF(L1623=13.5,IF(X1623=1,12,9),-0.392532+1.267037*L1623+0.472239*X1623+0.58658*W1623+0.089417*V1623+0.531633*U1623+0.337883*T1623-0.403545*S1623)</f>
        <v>5.013499</v>
      </c>
      <c r="K1623" s="145" t="n">
        <f aca="false">IF(I1623=0,J1623,I1623)</f>
        <v>6</v>
      </c>
      <c r="L1623" s="132" t="n">
        <v>4</v>
      </c>
      <c r="M1623" s="132" t="n">
        <v>2</v>
      </c>
      <c r="N1623" s="132" t="n">
        <v>12</v>
      </c>
      <c r="O1623" s="132" t="s">
        <v>152</v>
      </c>
      <c r="P1623" s="132" t="n">
        <v>2</v>
      </c>
      <c r="Q1623" s="132" t="n">
        <v>2.5</v>
      </c>
      <c r="R1623" s="132" t="n">
        <v>0</v>
      </c>
      <c r="S1623" s="132" t="n">
        <v>0</v>
      </c>
      <c r="T1623" s="132" t="n">
        <v>1</v>
      </c>
      <c r="U1623" s="132" t="n">
        <v>0</v>
      </c>
      <c r="V1623" s="132" t="n">
        <v>0</v>
      </c>
      <c r="W1623" s="132" t="n">
        <v>0</v>
      </c>
      <c r="X1623" s="132" t="n">
        <v>0</v>
      </c>
      <c r="Y1623" s="132" t="n">
        <f aca="false">IF(L1623&lt;=2.5,1,IF(L1623&lt;=4.5,2,IF(L1623&lt;=6.5,3,4)))</f>
        <v>2</v>
      </c>
      <c r="Z1623" s="132" t="n">
        <f aca="false">IF(R1623=1,35,IF(S1623=1,64,IF(T1623=1,IF(Y1623=1,85,104),IF(U1623=1,IF(Y1623=1,124,152),IF(V1623=1,(IF(Y1623=1,146,IF(Y1623=2,178,263))),IF(W1623=1,(IF(Y1623=1,178,IF(Y1623=2,218,321))),IF(X1623=1,IF(Y1623=1,190,IF(Y1623=2,242,IF(Y1623=3,357,896))))))))))</f>
        <v>104</v>
      </c>
      <c r="AA1623" s="146" t="n">
        <f aca="false">Z1623*F1623</f>
        <v>3085194.93984</v>
      </c>
      <c r="AB1623" s="141" t="n">
        <v>0</v>
      </c>
      <c r="AC1623" s="136" t="s">
        <v>125</v>
      </c>
    </row>
    <row r="1624" customFormat="false" ht="13.8" hidden="false" customHeight="false" outlineLevel="0" collapsed="false">
      <c r="A1624" s="136" t="n">
        <v>1623</v>
      </c>
      <c r="B1624" s="132" t="n">
        <v>299584.648835</v>
      </c>
      <c r="C1624" s="132" t="n">
        <v>5037368.5076</v>
      </c>
      <c r="D1624" s="132" t="s">
        <v>1169</v>
      </c>
      <c r="E1624" s="147" t="n">
        <v>2753.1</v>
      </c>
      <c r="F1624" s="144" t="n">
        <f aca="false">E1624*10.76391</f>
        <v>29634.120621</v>
      </c>
      <c r="G1624" s="132" t="s">
        <v>509</v>
      </c>
      <c r="H1624" s="132" t="n">
        <v>0</v>
      </c>
      <c r="I1624" s="132" t="n">
        <v>0</v>
      </c>
      <c r="J1624" s="132" t="n">
        <f aca="false">IF(L1624=13.5,IF(X1624=1,12,9),-0.392532+1.267037*L1624+0.472239*X1624+0.58658*W1624+0.089417*V1624+0.531633*U1624+0.337883*T1624-0.403545*S1624)</f>
        <v>3.1129435</v>
      </c>
      <c r="K1624" s="145" t="n">
        <f aca="false">IF(I1624=0,J1624,I1624)</f>
        <v>3.1129435</v>
      </c>
      <c r="L1624" s="132" t="n">
        <v>2.5</v>
      </c>
      <c r="M1624" s="132" t="n">
        <v>1</v>
      </c>
      <c r="N1624" s="132" t="n">
        <v>4</v>
      </c>
      <c r="O1624" s="132" t="s">
        <v>152</v>
      </c>
      <c r="P1624" s="132" t="n">
        <v>2</v>
      </c>
      <c r="Q1624" s="132" t="n">
        <v>2</v>
      </c>
      <c r="R1624" s="132" t="n">
        <v>0</v>
      </c>
      <c r="S1624" s="132" t="n">
        <v>0</v>
      </c>
      <c r="T1624" s="132" t="n">
        <v>1</v>
      </c>
      <c r="U1624" s="132" t="n">
        <v>0</v>
      </c>
      <c r="V1624" s="132" t="n">
        <v>0</v>
      </c>
      <c r="W1624" s="132" t="n">
        <v>0</v>
      </c>
      <c r="X1624" s="132" t="n">
        <v>0</v>
      </c>
      <c r="Y1624" s="132" t="n">
        <f aca="false">IF(L1624&lt;=2.5,1,IF(L1624&lt;=4.5,2,IF(L1624&lt;=6.5,3,4)))</f>
        <v>1</v>
      </c>
      <c r="Z1624" s="132" t="n">
        <f aca="false">IF(R1624=1,35,IF(S1624=1,64,IF(T1624=1,IF(Y1624=1,85,104),IF(U1624=1,IF(Y1624=1,124,152),IF(V1624=1,(IF(Y1624=1,146,IF(Y1624=2,178,263))),IF(W1624=1,(IF(Y1624=1,178,IF(Y1624=2,218,321))),IF(X1624=1,IF(Y1624=1,190,IF(Y1624=2,242,IF(Y1624=3,357,896))))))))))</f>
        <v>85</v>
      </c>
      <c r="AA1624" s="146" t="n">
        <f aca="false">Z1624*F1624</f>
        <v>2518900.252785</v>
      </c>
      <c r="AB1624" s="141" t="n">
        <v>0</v>
      </c>
      <c r="AC1624" s="136" t="s">
        <v>125</v>
      </c>
    </row>
    <row r="1625" customFormat="false" ht="13.8" hidden="false" customHeight="false" outlineLevel="0" collapsed="false">
      <c r="A1625" s="136" t="n">
        <v>1624</v>
      </c>
      <c r="B1625" s="132" t="n">
        <v>299000.436826</v>
      </c>
      <c r="C1625" s="132" t="n">
        <v>5050257.58701</v>
      </c>
      <c r="D1625" s="132" t="s">
        <v>1170</v>
      </c>
      <c r="E1625" s="147" t="n">
        <v>2752.1</v>
      </c>
      <c r="F1625" s="144" t="n">
        <f aca="false">E1625*10.76391</f>
        <v>29623.356711</v>
      </c>
      <c r="G1625" s="132" t="s">
        <v>207</v>
      </c>
      <c r="H1625" s="132" t="n">
        <v>0.5</v>
      </c>
      <c r="I1625" s="132" t="n">
        <v>3</v>
      </c>
      <c r="J1625" s="132" t="n">
        <f aca="false">IF(L1625=13.5,IF(X1625=1,12,9),-0.392532+1.267037*L1625+0.472239*X1625+0.58658*W1625+0.089417*V1625+0.531633*U1625+0.337883*T1625-0.403545*S1625)</f>
        <v>2.3715155</v>
      </c>
      <c r="K1625" s="145" t="n">
        <f aca="false">IF(I1625=0,J1625,I1625)</f>
        <v>3</v>
      </c>
      <c r="L1625" s="132" t="n">
        <v>2.5</v>
      </c>
      <c r="M1625" s="132" t="n">
        <v>1</v>
      </c>
      <c r="N1625" s="132" t="n">
        <v>6</v>
      </c>
      <c r="O1625" s="132" t="s">
        <v>151</v>
      </c>
      <c r="P1625" s="132" t="n">
        <v>2</v>
      </c>
      <c r="Q1625" s="132" t="n">
        <v>2</v>
      </c>
      <c r="R1625" s="132" t="n">
        <v>0</v>
      </c>
      <c r="S1625" s="132" t="n">
        <v>1</v>
      </c>
      <c r="T1625" s="132" t="n">
        <v>0</v>
      </c>
      <c r="U1625" s="132" t="n">
        <v>0</v>
      </c>
      <c r="V1625" s="132" t="n">
        <v>0</v>
      </c>
      <c r="W1625" s="132" t="n">
        <v>0</v>
      </c>
      <c r="X1625" s="132" t="n">
        <v>0</v>
      </c>
      <c r="Y1625" s="132" t="n">
        <f aca="false">IF(L1625&lt;=2.5,1,IF(L1625&lt;=4.5,2,IF(L1625&lt;=6.5,3,4)))</f>
        <v>1</v>
      </c>
      <c r="Z1625" s="132" t="n">
        <f aca="false">IF(R1625=1,35,IF(S1625=1,64,IF(T1625=1,IF(Y1625=1,85,104),IF(U1625=1,IF(Y1625=1,124,152),IF(V1625=1,(IF(Y1625=1,146,IF(Y1625=2,178,263))),IF(W1625=1,(IF(Y1625=1,178,IF(Y1625=2,218,321))),IF(X1625=1,IF(Y1625=1,190,IF(Y1625=2,242,IF(Y1625=3,357,896))))))))))</f>
        <v>64</v>
      </c>
      <c r="AA1625" s="146" t="n">
        <f aca="false">Z1625*F1625</f>
        <v>1895894.829504</v>
      </c>
      <c r="AB1625" s="141" t="n">
        <v>0</v>
      </c>
      <c r="AC1625" s="136" t="s">
        <v>125</v>
      </c>
    </row>
    <row r="1626" customFormat="false" ht="13.8" hidden="false" customHeight="false" outlineLevel="0" collapsed="false">
      <c r="A1626" s="136" t="n">
        <v>1625</v>
      </c>
      <c r="B1626" s="132" t="n">
        <v>299479.3759</v>
      </c>
      <c r="C1626" s="132" t="n">
        <v>5039325.06</v>
      </c>
      <c r="D1626" s="132" t="s">
        <v>1171</v>
      </c>
      <c r="E1626" s="147" t="n">
        <v>2746.1</v>
      </c>
      <c r="F1626" s="144" t="n">
        <f aca="false">E1626*10.76391</f>
        <v>29558.773251</v>
      </c>
      <c r="G1626" s="132" t="s">
        <v>224</v>
      </c>
      <c r="H1626" s="132" t="n">
        <v>0</v>
      </c>
      <c r="I1626" s="132" t="n">
        <v>6</v>
      </c>
      <c r="J1626" s="132" t="n">
        <f aca="false">IF(L1626=13.5,IF(X1626=1,12,9),-0.392532+1.267037*L1626+0.472239*X1626+0.58658*W1626+0.089417*V1626+0.531633*U1626+0.337883*T1626-0.403545*S1626)</f>
        <v>5.7813735</v>
      </c>
      <c r="K1626" s="145" t="n">
        <f aca="false">IF(I1626=0,J1626,I1626)</f>
        <v>6</v>
      </c>
      <c r="L1626" s="132" t="n">
        <v>4.5</v>
      </c>
      <c r="M1626" s="132" t="n">
        <v>0</v>
      </c>
      <c r="N1626" s="132" t="n">
        <v>0</v>
      </c>
      <c r="O1626" s="132" t="s">
        <v>156</v>
      </c>
      <c r="P1626" s="132" t="n">
        <v>0</v>
      </c>
      <c r="Q1626" s="132" t="n">
        <v>0</v>
      </c>
      <c r="R1626" s="132" t="n">
        <v>0</v>
      </c>
      <c r="S1626" s="132" t="n">
        <v>0</v>
      </c>
      <c r="T1626" s="132" t="n">
        <v>0</v>
      </c>
      <c r="U1626" s="132" t="n">
        <v>0</v>
      </c>
      <c r="V1626" s="132" t="n">
        <v>0</v>
      </c>
      <c r="W1626" s="132" t="n">
        <v>0</v>
      </c>
      <c r="X1626" s="132" t="n">
        <v>1</v>
      </c>
      <c r="Y1626" s="132" t="n">
        <f aca="false">IF(L1626&lt;=2.5,1,IF(L1626&lt;=4.5,2,IF(L1626&lt;=6.5,3,4)))</f>
        <v>2</v>
      </c>
      <c r="Z1626" s="132" t="n">
        <f aca="false">IF(R1626=1,35,IF(S1626=1,64,IF(T1626=1,IF(Y1626=1,85,104),IF(U1626=1,IF(Y1626=1,124,152),IF(V1626=1,(IF(Y1626=1,146,IF(Y1626=2,178,263))),IF(W1626=1,(IF(Y1626=1,178,IF(Y1626=2,218,321))),IF(X1626=1,IF(Y1626=1,190,IF(Y1626=2,242,IF(Y1626=3,357,896))))))))))</f>
        <v>242</v>
      </c>
      <c r="AA1626" s="146" t="n">
        <f aca="false">Z1626*F1626</f>
        <v>7153223.126742</v>
      </c>
      <c r="AB1626" s="141" t="n">
        <v>1</v>
      </c>
      <c r="AC1626" s="136" t="s">
        <v>291</v>
      </c>
    </row>
    <row r="1627" customFormat="false" ht="13.8" hidden="false" customHeight="false" outlineLevel="0" collapsed="false">
      <c r="A1627" s="136" t="n">
        <v>1626</v>
      </c>
      <c r="B1627" s="132" t="n">
        <v>287802.3978</v>
      </c>
      <c r="C1627" s="132" t="n">
        <v>5042966.949</v>
      </c>
      <c r="D1627" s="132" t="s">
        <v>1172</v>
      </c>
      <c r="E1627" s="147" t="n">
        <v>2741.4</v>
      </c>
      <c r="F1627" s="144" t="n">
        <f aca="false">E1627*10.76391</f>
        <v>29508.182874</v>
      </c>
      <c r="G1627" s="132" t="s">
        <v>392</v>
      </c>
      <c r="H1627" s="132" t="n">
        <v>1</v>
      </c>
      <c r="I1627" s="132" t="n">
        <v>3</v>
      </c>
      <c r="J1627" s="132" t="n">
        <f aca="false">IF(L1627=13.5,IF(X1627=1,12,9),-0.392532+1.267037*L1627+0.472239*X1627+0.58658*W1627+0.089417*V1627+0.531633*U1627+0.337883*T1627-0.403545*S1627)</f>
        <v>3.6385525</v>
      </c>
      <c r="K1627" s="145" t="n">
        <f aca="false">IF(I1627=0,J1627,I1627)</f>
        <v>3</v>
      </c>
      <c r="L1627" s="132" t="n">
        <v>3.5</v>
      </c>
      <c r="M1627" s="132" t="n">
        <v>3</v>
      </c>
      <c r="N1627" s="132" t="n">
        <v>6</v>
      </c>
      <c r="O1627" s="132" t="s">
        <v>151</v>
      </c>
      <c r="P1627" s="132" t="n">
        <v>2.5</v>
      </c>
      <c r="Q1627" s="132" t="n">
        <v>2.5</v>
      </c>
      <c r="R1627" s="132" t="n">
        <v>0</v>
      </c>
      <c r="S1627" s="132" t="n">
        <v>1</v>
      </c>
      <c r="T1627" s="132" t="n">
        <v>0</v>
      </c>
      <c r="U1627" s="132" t="n">
        <v>0</v>
      </c>
      <c r="V1627" s="132" t="n">
        <v>0</v>
      </c>
      <c r="W1627" s="132" t="n">
        <v>0</v>
      </c>
      <c r="X1627" s="132" t="n">
        <v>0</v>
      </c>
      <c r="Y1627" s="132" t="n">
        <f aca="false">IF(L1627&lt;=2.5,1,IF(L1627&lt;=4.5,2,IF(L1627&lt;=6.5,3,4)))</f>
        <v>2</v>
      </c>
      <c r="Z1627" s="132" t="n">
        <f aca="false">IF(R1627=1,35,IF(S1627=1,64,IF(T1627=1,IF(Y1627=1,85,104),IF(U1627=1,IF(Y1627=1,124,152),IF(V1627=1,(IF(Y1627=1,146,IF(Y1627=2,178,263))),IF(W1627=1,(IF(Y1627=1,178,IF(Y1627=2,218,321))),IF(X1627=1,IF(Y1627=1,190,IF(Y1627=2,242,IF(Y1627=3,357,896))))))))))</f>
        <v>64</v>
      </c>
      <c r="AA1627" s="146" t="n">
        <f aca="false">Z1627*F1627</f>
        <v>1888523.703936</v>
      </c>
      <c r="AB1627" s="141" t="n">
        <v>1</v>
      </c>
      <c r="AC1627" s="136" t="s">
        <v>125</v>
      </c>
    </row>
    <row r="1628" customFormat="false" ht="13.8" hidden="false" customHeight="false" outlineLevel="0" collapsed="false">
      <c r="A1628" s="136" t="n">
        <v>1627</v>
      </c>
      <c r="B1628" s="132" t="n">
        <v>292887.3758</v>
      </c>
      <c r="C1628" s="132" t="n">
        <v>5039794.897</v>
      </c>
      <c r="D1628" s="132" t="s">
        <v>1173</v>
      </c>
      <c r="E1628" s="147" t="n">
        <v>2727.1</v>
      </c>
      <c r="F1628" s="144" t="n">
        <f aca="false">E1628*10.76391</f>
        <v>29354.258961</v>
      </c>
      <c r="G1628" s="132" t="s">
        <v>262</v>
      </c>
      <c r="H1628" s="132" t="n">
        <v>1</v>
      </c>
      <c r="I1628" s="132" t="n">
        <v>6</v>
      </c>
      <c r="J1628" s="132" t="n">
        <f aca="false">IF(L1628=13.5,IF(X1628=1,12,9),-0.392532+1.267037*L1628+0.472239*X1628+0.58658*W1628+0.089417*V1628+0.531633*U1628+0.337883*T1628-0.403545*S1628)</f>
        <v>5.013499</v>
      </c>
      <c r="K1628" s="145" t="n">
        <f aca="false">IF(I1628=0,J1628,I1628)</f>
        <v>6</v>
      </c>
      <c r="L1628" s="132" t="n">
        <v>4</v>
      </c>
      <c r="M1628" s="132" t="n">
        <v>2</v>
      </c>
      <c r="N1628" s="132" t="n">
        <v>12</v>
      </c>
      <c r="O1628" s="132" t="s">
        <v>152</v>
      </c>
      <c r="P1628" s="132" t="n">
        <v>2</v>
      </c>
      <c r="Q1628" s="132" t="n">
        <v>2.5</v>
      </c>
      <c r="R1628" s="132" t="n">
        <v>0</v>
      </c>
      <c r="S1628" s="132" t="n">
        <v>0</v>
      </c>
      <c r="T1628" s="132" t="n">
        <v>1</v>
      </c>
      <c r="U1628" s="132" t="n">
        <v>0</v>
      </c>
      <c r="V1628" s="132" t="n">
        <v>0</v>
      </c>
      <c r="W1628" s="132" t="n">
        <v>0</v>
      </c>
      <c r="X1628" s="132" t="n">
        <v>0</v>
      </c>
      <c r="Y1628" s="132" t="n">
        <f aca="false">IF(L1628&lt;=2.5,1,IF(L1628&lt;=4.5,2,IF(L1628&lt;=6.5,3,4)))</f>
        <v>2</v>
      </c>
      <c r="Z1628" s="132" t="n">
        <f aca="false">IF(R1628=1,35,IF(S1628=1,64,IF(T1628=1,IF(Y1628=1,85,104),IF(U1628=1,IF(Y1628=1,124,152),IF(V1628=1,(IF(Y1628=1,146,IF(Y1628=2,178,263))),IF(W1628=1,(IF(Y1628=1,178,IF(Y1628=2,218,321))),IF(X1628=1,IF(Y1628=1,190,IF(Y1628=2,242,IF(Y1628=3,357,896))))))))))</f>
        <v>104</v>
      </c>
      <c r="AA1628" s="146" t="n">
        <f aca="false">Z1628*F1628</f>
        <v>3052842.931944</v>
      </c>
      <c r="AB1628" s="141" t="n">
        <v>0</v>
      </c>
      <c r="AC1628" s="136" t="s">
        <v>125</v>
      </c>
    </row>
    <row r="1629" customFormat="false" ht="13.8" hidden="false" customHeight="false" outlineLevel="0" collapsed="false">
      <c r="A1629" s="136" t="n">
        <v>1628</v>
      </c>
      <c r="B1629" s="132" t="n">
        <v>290396.309779</v>
      </c>
      <c r="C1629" s="132" t="n">
        <v>5041690.62188</v>
      </c>
      <c r="D1629" s="132" t="s">
        <v>1174</v>
      </c>
      <c r="E1629" s="147" t="n">
        <v>2720.2</v>
      </c>
      <c r="F1629" s="144" t="n">
        <f aca="false">E1629*10.76391</f>
        <v>29279.987982</v>
      </c>
      <c r="G1629" s="132" t="s">
        <v>398</v>
      </c>
      <c r="H1629" s="132" t="n">
        <v>0</v>
      </c>
      <c r="I1629" s="132" t="n">
        <v>0</v>
      </c>
      <c r="J1629" s="132" t="n">
        <f aca="false">IF(L1629=13.5,IF(X1629=1,12,9),-0.392532+1.267037*L1629+0.472239*X1629+0.58658*W1629+0.089417*V1629+0.531633*U1629+0.337883*T1629-0.403545*S1629)</f>
        <v>3.005034</v>
      </c>
      <c r="K1629" s="145" t="n">
        <f aca="false">IF(I1629=0,J1629,I1629)</f>
        <v>3.005034</v>
      </c>
      <c r="L1629" s="132" t="n">
        <v>3</v>
      </c>
      <c r="M1629" s="132" t="n">
        <v>3</v>
      </c>
      <c r="N1629" s="132" t="n">
        <v>6</v>
      </c>
      <c r="O1629" s="132" t="s">
        <v>151</v>
      </c>
      <c r="P1629" s="132" t="n">
        <v>2</v>
      </c>
      <c r="Q1629" s="132" t="n">
        <v>2.5</v>
      </c>
      <c r="R1629" s="132" t="n">
        <v>0</v>
      </c>
      <c r="S1629" s="132" t="n">
        <v>1</v>
      </c>
      <c r="T1629" s="132" t="n">
        <v>0</v>
      </c>
      <c r="U1629" s="132" t="n">
        <v>0</v>
      </c>
      <c r="V1629" s="132" t="n">
        <v>0</v>
      </c>
      <c r="W1629" s="132" t="n">
        <v>0</v>
      </c>
      <c r="X1629" s="132" t="n">
        <v>0</v>
      </c>
      <c r="Y1629" s="132" t="n">
        <f aca="false">IF(L1629&lt;=2.5,1,IF(L1629&lt;=4.5,2,IF(L1629&lt;=6.5,3,4)))</f>
        <v>2</v>
      </c>
      <c r="Z1629" s="132" t="n">
        <f aca="false">IF(R1629=1,35,IF(S1629=1,64,IF(T1629=1,IF(Y1629=1,85,104),IF(U1629=1,IF(Y1629=1,124,152),IF(V1629=1,(IF(Y1629=1,146,IF(Y1629=2,178,263))),IF(W1629=1,(IF(Y1629=1,178,IF(Y1629=2,218,321))),IF(X1629=1,IF(Y1629=1,190,IF(Y1629=2,242,IF(Y1629=3,357,896))))))))))</f>
        <v>64</v>
      </c>
      <c r="AA1629" s="146" t="n">
        <f aca="false">Z1629*F1629</f>
        <v>1873919.230848</v>
      </c>
      <c r="AB1629" s="141" t="n">
        <v>0</v>
      </c>
      <c r="AC1629" s="136" t="s">
        <v>125</v>
      </c>
    </row>
    <row r="1630" customFormat="false" ht="13.8" hidden="false" customHeight="false" outlineLevel="0" collapsed="false">
      <c r="A1630" s="136" t="n">
        <v>1629</v>
      </c>
      <c r="B1630" s="132" t="n">
        <v>295892.0373</v>
      </c>
      <c r="C1630" s="132" t="n">
        <v>5033272.15535</v>
      </c>
      <c r="D1630" s="132" t="s">
        <v>1175</v>
      </c>
      <c r="E1630" s="147" t="n">
        <v>2716.6</v>
      </c>
      <c r="F1630" s="144" t="n">
        <f aca="false">E1630*10.76391</f>
        <v>29241.237906</v>
      </c>
      <c r="G1630" s="132" t="s">
        <v>828</v>
      </c>
      <c r="H1630" s="132" t="n">
        <v>0.5</v>
      </c>
      <c r="I1630" s="132" t="n">
        <v>3</v>
      </c>
      <c r="J1630" s="132" t="n">
        <f aca="false">IF(L1630=13.5,IF(X1630=1,12,9),-0.392532+1.267037*L1630+0.472239*X1630+0.58658*W1630+0.089417*V1630+0.531633*U1630+0.337883*T1630-0.403545*S1630)</f>
        <v>3.005034</v>
      </c>
      <c r="K1630" s="145" t="n">
        <f aca="false">IF(I1630=0,J1630,I1630)</f>
        <v>3</v>
      </c>
      <c r="L1630" s="132" t="n">
        <v>3</v>
      </c>
      <c r="M1630" s="132" t="n">
        <v>2</v>
      </c>
      <c r="N1630" s="132" t="n">
        <v>6</v>
      </c>
      <c r="O1630" s="132" t="s">
        <v>151</v>
      </c>
      <c r="P1630" s="132" t="n">
        <v>2</v>
      </c>
      <c r="Q1630" s="132" t="n">
        <v>2</v>
      </c>
      <c r="R1630" s="132" t="n">
        <v>0</v>
      </c>
      <c r="S1630" s="132" t="n">
        <v>1</v>
      </c>
      <c r="T1630" s="132" t="n">
        <v>0</v>
      </c>
      <c r="U1630" s="132" t="n">
        <v>0</v>
      </c>
      <c r="V1630" s="132" t="n">
        <v>0</v>
      </c>
      <c r="W1630" s="132" t="n">
        <v>0</v>
      </c>
      <c r="X1630" s="132" t="n">
        <v>0</v>
      </c>
      <c r="Y1630" s="132" t="n">
        <f aca="false">IF(L1630&lt;=2.5,1,IF(L1630&lt;=4.5,2,IF(L1630&lt;=6.5,3,4)))</f>
        <v>2</v>
      </c>
      <c r="Z1630" s="132" t="n">
        <f aca="false">IF(R1630=1,35,IF(S1630=1,64,IF(T1630=1,IF(Y1630=1,85,104),IF(U1630=1,IF(Y1630=1,124,152),IF(V1630=1,(IF(Y1630=1,146,IF(Y1630=2,178,263))),IF(W1630=1,(IF(Y1630=1,178,IF(Y1630=2,218,321))),IF(X1630=1,IF(Y1630=1,190,IF(Y1630=2,242,IF(Y1630=3,357,896))))))))))</f>
        <v>64</v>
      </c>
      <c r="AA1630" s="146" t="n">
        <f aca="false">Z1630*F1630</f>
        <v>1871439.225984</v>
      </c>
      <c r="AB1630" s="141" t="n">
        <v>0</v>
      </c>
      <c r="AC1630" s="136" t="s">
        <v>125</v>
      </c>
    </row>
    <row r="1631" customFormat="false" ht="13.8" hidden="false" customHeight="false" outlineLevel="0" collapsed="false">
      <c r="A1631" s="136" t="n">
        <v>1630</v>
      </c>
      <c r="B1631" s="132" t="n">
        <v>305113.009997</v>
      </c>
      <c r="C1631" s="132" t="n">
        <v>5061728.16999</v>
      </c>
      <c r="D1631" s="132" t="s">
        <v>1176</v>
      </c>
      <c r="E1631" s="147" t="n">
        <v>2713.2</v>
      </c>
      <c r="F1631" s="144" t="n">
        <f aca="false">E1631*10.76391</f>
        <v>29204.640612</v>
      </c>
      <c r="G1631" s="132" t="s">
        <v>484</v>
      </c>
      <c r="H1631" s="132" t="n">
        <v>0.5</v>
      </c>
      <c r="I1631" s="132" t="n">
        <v>4</v>
      </c>
      <c r="J1631" s="132" t="n">
        <f aca="false">IF(L1631=13.5,IF(X1631=1,12,9),-0.392532+1.267037*L1631+0.472239*X1631+0.58658*W1631+0.089417*V1631+0.531633*U1631+0.337883*T1631-0.403545*S1631)</f>
        <v>3.408579</v>
      </c>
      <c r="K1631" s="145" t="n">
        <f aca="false">IF(I1631=0,J1631,I1631)</f>
        <v>4</v>
      </c>
      <c r="L1631" s="132" t="n">
        <v>3</v>
      </c>
      <c r="M1631" s="132" t="n">
        <v>2</v>
      </c>
      <c r="N1631" s="132" t="n">
        <v>8</v>
      </c>
      <c r="O1631" s="132" t="s">
        <v>150</v>
      </c>
      <c r="P1631" s="132" t="n">
        <v>2</v>
      </c>
      <c r="Q1631" s="132" t="n">
        <v>1.5</v>
      </c>
      <c r="R1631" s="132" t="n">
        <v>1</v>
      </c>
      <c r="S1631" s="132" t="n">
        <v>0</v>
      </c>
      <c r="T1631" s="132" t="n">
        <v>0</v>
      </c>
      <c r="U1631" s="132" t="n">
        <v>0</v>
      </c>
      <c r="V1631" s="132" t="n">
        <v>0</v>
      </c>
      <c r="W1631" s="132" t="n">
        <v>0</v>
      </c>
      <c r="X1631" s="132" t="n">
        <v>0</v>
      </c>
      <c r="Y1631" s="132" t="n">
        <f aca="false">IF(L1631&lt;=2.5,1,IF(L1631&lt;=4.5,2,IF(L1631&lt;=6.5,3,4)))</f>
        <v>2</v>
      </c>
      <c r="Z1631" s="132" t="n">
        <f aca="false">IF(R1631=1,35,IF(S1631=1,64,IF(T1631=1,IF(Y1631=1,85,104),IF(U1631=1,IF(Y1631=1,124,152),IF(V1631=1,(IF(Y1631=1,146,IF(Y1631=2,178,263))),IF(W1631=1,(IF(Y1631=1,178,IF(Y1631=2,218,321))),IF(X1631=1,IF(Y1631=1,190,IF(Y1631=2,242,IF(Y1631=3,357,896))))))))))</f>
        <v>35</v>
      </c>
      <c r="AA1631" s="146" t="n">
        <f aca="false">Z1631*F1631</f>
        <v>1022162.42142</v>
      </c>
      <c r="AB1631" s="141" t="n">
        <v>0</v>
      </c>
      <c r="AC1631" s="136" t="s">
        <v>126</v>
      </c>
    </row>
    <row r="1632" customFormat="false" ht="13.8" hidden="false" customHeight="false" outlineLevel="0" collapsed="false">
      <c r="A1632" s="136" t="n">
        <v>1631</v>
      </c>
      <c r="B1632" s="132" t="n">
        <v>294197.23627</v>
      </c>
      <c r="C1632" s="132" t="n">
        <v>5048564.72529</v>
      </c>
      <c r="D1632" s="132" t="s">
        <v>1177</v>
      </c>
      <c r="E1632" s="147" t="n">
        <v>2711.3</v>
      </c>
      <c r="F1632" s="144" t="n">
        <f aca="false">E1632*10.76391</f>
        <v>29184.189183</v>
      </c>
      <c r="G1632" s="132" t="s">
        <v>874</v>
      </c>
      <c r="H1632" s="132" t="n">
        <v>0</v>
      </c>
      <c r="I1632" s="132" t="n">
        <v>0</v>
      </c>
      <c r="J1632" s="132" t="n">
        <f aca="false">IF(L1632=13.5,IF(X1632=1,12,9),-0.392532+1.267037*L1632+0.472239*X1632+0.58658*W1632+0.089417*V1632+0.531633*U1632+0.337883*T1632-0.403545*S1632)</f>
        <v>2.3715155</v>
      </c>
      <c r="K1632" s="145" t="n">
        <f aca="false">IF(I1632=0,J1632,I1632)</f>
        <v>2.3715155</v>
      </c>
      <c r="L1632" s="132" t="n">
        <v>2.5</v>
      </c>
      <c r="M1632" s="132" t="n">
        <v>1</v>
      </c>
      <c r="N1632" s="132" t="n">
        <v>6</v>
      </c>
      <c r="O1632" s="132" t="s">
        <v>151</v>
      </c>
      <c r="P1632" s="132" t="n">
        <v>2</v>
      </c>
      <c r="Q1632" s="132" t="n">
        <v>1.5</v>
      </c>
      <c r="R1632" s="132" t="n">
        <v>0</v>
      </c>
      <c r="S1632" s="132" t="n">
        <v>1</v>
      </c>
      <c r="T1632" s="132" t="n">
        <v>0</v>
      </c>
      <c r="U1632" s="132" t="n">
        <v>0</v>
      </c>
      <c r="V1632" s="132" t="n">
        <v>0</v>
      </c>
      <c r="W1632" s="132" t="n">
        <v>0</v>
      </c>
      <c r="X1632" s="132" t="n">
        <v>0</v>
      </c>
      <c r="Y1632" s="132" t="n">
        <f aca="false">IF(L1632&lt;=2.5,1,IF(L1632&lt;=4.5,2,IF(L1632&lt;=6.5,3,4)))</f>
        <v>1</v>
      </c>
      <c r="Z1632" s="132" t="n">
        <f aca="false">IF(R1632=1,35,IF(S1632=1,64,IF(T1632=1,IF(Y1632=1,85,104),IF(U1632=1,IF(Y1632=1,124,152),IF(V1632=1,(IF(Y1632=1,146,IF(Y1632=2,178,263))),IF(W1632=1,(IF(Y1632=1,178,IF(Y1632=2,218,321))),IF(X1632=1,IF(Y1632=1,190,IF(Y1632=2,242,IF(Y1632=3,357,896))))))))))</f>
        <v>64</v>
      </c>
      <c r="AA1632" s="146" t="n">
        <f aca="false">Z1632*F1632</f>
        <v>1867788.107712</v>
      </c>
      <c r="AB1632" s="141" t="n">
        <v>0</v>
      </c>
      <c r="AC1632" s="136" t="s">
        <v>125</v>
      </c>
    </row>
    <row r="1633" customFormat="false" ht="13.8" hidden="false" customHeight="false" outlineLevel="0" collapsed="false">
      <c r="A1633" s="136" t="n">
        <v>1632</v>
      </c>
      <c r="B1633" s="132" t="n">
        <v>291480.9523</v>
      </c>
      <c r="C1633" s="132" t="n">
        <v>5040729.138</v>
      </c>
      <c r="D1633" s="132" t="s">
        <v>1178</v>
      </c>
      <c r="E1633" s="147" t="n">
        <v>2709.4</v>
      </c>
      <c r="F1633" s="144" t="n">
        <f aca="false">E1633*10.76391</f>
        <v>29163.737754</v>
      </c>
      <c r="G1633" s="132" t="s">
        <v>1069</v>
      </c>
      <c r="H1633" s="132" t="n">
        <v>1</v>
      </c>
      <c r="I1633" s="132" t="n">
        <v>6</v>
      </c>
      <c r="J1633" s="132" t="n">
        <f aca="false">IF(L1633=13.5,IF(X1633=1,12,9),-0.392532+1.267037*L1633+0.472239*X1633+0.58658*W1633+0.089417*V1633+0.531633*U1633+0.337883*T1633-0.403545*S1633)</f>
        <v>4.272071</v>
      </c>
      <c r="K1633" s="145" t="n">
        <f aca="false">IF(I1633=0,J1633,I1633)</f>
        <v>6</v>
      </c>
      <c r="L1633" s="132" t="n">
        <v>4</v>
      </c>
      <c r="M1633" s="132" t="n">
        <v>3</v>
      </c>
      <c r="N1633" s="132" t="n">
        <v>99</v>
      </c>
      <c r="O1633" s="132" t="s">
        <v>151</v>
      </c>
      <c r="P1633" s="132" t="n">
        <v>2</v>
      </c>
      <c r="Q1633" s="132" t="n">
        <v>2.5</v>
      </c>
      <c r="R1633" s="132" t="n">
        <v>0</v>
      </c>
      <c r="S1633" s="132" t="n">
        <v>1</v>
      </c>
      <c r="T1633" s="132" t="n">
        <v>0</v>
      </c>
      <c r="U1633" s="132" t="n">
        <v>0</v>
      </c>
      <c r="V1633" s="132" t="n">
        <v>0</v>
      </c>
      <c r="W1633" s="132" t="n">
        <v>0</v>
      </c>
      <c r="X1633" s="132" t="n">
        <v>0</v>
      </c>
      <c r="Y1633" s="132" t="n">
        <f aca="false">IF(L1633&lt;=2.5,1,IF(L1633&lt;=4.5,2,IF(L1633&lt;=6.5,3,4)))</f>
        <v>2</v>
      </c>
      <c r="Z1633" s="132" t="n">
        <f aca="false">IF(R1633=1,35,IF(S1633=1,64,IF(T1633=1,IF(Y1633=1,85,104),IF(U1633=1,IF(Y1633=1,124,152),IF(V1633=1,(IF(Y1633=1,146,IF(Y1633=2,178,263))),IF(W1633=1,(IF(Y1633=1,178,IF(Y1633=2,218,321))),IF(X1633=1,IF(Y1633=1,190,IF(Y1633=2,242,IF(Y1633=3,357,896))))))))))</f>
        <v>64</v>
      </c>
      <c r="AA1633" s="146" t="n">
        <f aca="false">Z1633*F1633</f>
        <v>1866479.216256</v>
      </c>
      <c r="AB1633" s="141" t="n">
        <v>0</v>
      </c>
      <c r="AC1633" s="136" t="s">
        <v>125</v>
      </c>
    </row>
    <row r="1634" customFormat="false" ht="13.8" hidden="false" customHeight="false" outlineLevel="0" collapsed="false">
      <c r="A1634" s="136" t="n">
        <v>1633</v>
      </c>
      <c r="B1634" s="132" t="n">
        <v>294331.303704</v>
      </c>
      <c r="C1634" s="132" t="n">
        <v>5034645.01089</v>
      </c>
      <c r="D1634" s="132" t="s">
        <v>1179</v>
      </c>
      <c r="E1634" s="147" t="n">
        <v>2697.5</v>
      </c>
      <c r="F1634" s="144" t="n">
        <f aca="false">E1634*10.76391</f>
        <v>29035.647225</v>
      </c>
      <c r="G1634" s="132" t="s">
        <v>489</v>
      </c>
      <c r="H1634" s="132" t="n">
        <v>0</v>
      </c>
      <c r="I1634" s="132" t="n">
        <v>0</v>
      </c>
      <c r="J1634" s="132" t="n">
        <f aca="false">IF(L1634=13.5,IF(X1634=1,12,9),-0.392532+1.267037*L1634+0.472239*X1634+0.58658*W1634+0.089417*V1634+0.531633*U1634+0.337883*T1634-0.403545*S1634)</f>
        <v>1.737997</v>
      </c>
      <c r="K1634" s="145" t="n">
        <f aca="false">IF(I1634=0,J1634,I1634)</f>
        <v>1.737997</v>
      </c>
      <c r="L1634" s="132" t="n">
        <v>2</v>
      </c>
      <c r="M1634" s="132" t="n">
        <v>1</v>
      </c>
      <c r="N1634" s="132" t="n">
        <v>4</v>
      </c>
      <c r="O1634" s="132" t="s">
        <v>151</v>
      </c>
      <c r="P1634" s="132" t="n">
        <v>2</v>
      </c>
      <c r="Q1634" s="132" t="n">
        <v>1.5</v>
      </c>
      <c r="R1634" s="132" t="n">
        <v>0</v>
      </c>
      <c r="S1634" s="132" t="n">
        <v>1</v>
      </c>
      <c r="T1634" s="132" t="n">
        <v>0</v>
      </c>
      <c r="U1634" s="132" t="n">
        <v>0</v>
      </c>
      <c r="V1634" s="132" t="n">
        <v>0</v>
      </c>
      <c r="W1634" s="132" t="n">
        <v>0</v>
      </c>
      <c r="X1634" s="132" t="n">
        <v>0</v>
      </c>
      <c r="Y1634" s="132" t="n">
        <f aca="false">IF(L1634&lt;=2.5,1,IF(L1634&lt;=4.5,2,IF(L1634&lt;=6.5,3,4)))</f>
        <v>1</v>
      </c>
      <c r="Z1634" s="132" t="n">
        <f aca="false">IF(R1634=1,35,IF(S1634=1,64,IF(T1634=1,IF(Y1634=1,85,104),IF(U1634=1,IF(Y1634=1,124,152),IF(V1634=1,(IF(Y1634=1,146,IF(Y1634=2,178,263))),IF(W1634=1,(IF(Y1634=1,178,IF(Y1634=2,218,321))),IF(X1634=1,IF(Y1634=1,190,IF(Y1634=2,242,IF(Y1634=3,357,896))))))))))</f>
        <v>64</v>
      </c>
      <c r="AA1634" s="146" t="n">
        <f aca="false">Z1634*F1634</f>
        <v>1858281.4224</v>
      </c>
      <c r="AB1634" s="141" t="n">
        <v>0</v>
      </c>
      <c r="AC1634" s="136" t="s">
        <v>125</v>
      </c>
    </row>
    <row r="1635" customFormat="false" ht="13.8" hidden="false" customHeight="false" outlineLevel="0" collapsed="false">
      <c r="A1635" s="136" t="n">
        <v>1634</v>
      </c>
      <c r="B1635" s="132" t="n">
        <v>298800.8947</v>
      </c>
      <c r="C1635" s="132" t="n">
        <v>5036212.203</v>
      </c>
      <c r="D1635" s="132" t="s">
        <v>1180</v>
      </c>
      <c r="E1635" s="147" t="n">
        <v>2689.5</v>
      </c>
      <c r="F1635" s="144" t="n">
        <f aca="false">E1635*10.76391</f>
        <v>28949.535945</v>
      </c>
      <c r="G1635" s="132" t="s">
        <v>666</v>
      </c>
      <c r="H1635" s="132" t="n">
        <v>0.7</v>
      </c>
      <c r="I1635" s="132" t="n">
        <v>4</v>
      </c>
      <c r="J1635" s="132" t="n">
        <f aca="false">IF(L1635=13.5,IF(X1635=1,12,9),-0.392532+1.267037*L1635+0.472239*X1635+0.58658*W1635+0.089417*V1635+0.531633*U1635+0.337883*T1635-0.403545*S1635)</f>
        <v>3.746462</v>
      </c>
      <c r="K1635" s="145" t="n">
        <f aca="false">IF(I1635=0,J1635,I1635)</f>
        <v>4</v>
      </c>
      <c r="L1635" s="132" t="n">
        <v>3</v>
      </c>
      <c r="M1635" s="132" t="n">
        <v>2</v>
      </c>
      <c r="N1635" s="132" t="n">
        <v>8</v>
      </c>
      <c r="O1635" s="132" t="s">
        <v>152</v>
      </c>
      <c r="P1635" s="132" t="n">
        <v>2</v>
      </c>
      <c r="Q1635" s="132" t="n">
        <v>2</v>
      </c>
      <c r="R1635" s="132" t="n">
        <v>0</v>
      </c>
      <c r="S1635" s="132" t="n">
        <v>0</v>
      </c>
      <c r="T1635" s="132" t="n">
        <v>1</v>
      </c>
      <c r="U1635" s="132" t="n">
        <v>0</v>
      </c>
      <c r="V1635" s="132" t="n">
        <v>0</v>
      </c>
      <c r="W1635" s="132" t="n">
        <v>0</v>
      </c>
      <c r="X1635" s="132" t="n">
        <v>0</v>
      </c>
      <c r="Y1635" s="132" t="n">
        <f aca="false">IF(L1635&lt;=2.5,1,IF(L1635&lt;=4.5,2,IF(L1635&lt;=6.5,3,4)))</f>
        <v>2</v>
      </c>
      <c r="Z1635" s="132" t="n">
        <f aca="false">IF(R1635=1,35,IF(S1635=1,64,IF(T1635=1,IF(Y1635=1,85,104),IF(U1635=1,IF(Y1635=1,124,152),IF(V1635=1,(IF(Y1635=1,146,IF(Y1635=2,178,263))),IF(W1635=1,(IF(Y1635=1,178,IF(Y1635=2,218,321))),IF(X1635=1,IF(Y1635=1,190,IF(Y1635=2,242,IF(Y1635=3,357,896))))))))))</f>
        <v>104</v>
      </c>
      <c r="AA1635" s="146" t="n">
        <f aca="false">Z1635*F1635</f>
        <v>3010751.73828</v>
      </c>
      <c r="AB1635" s="141" t="n">
        <v>0</v>
      </c>
      <c r="AC1635" s="136" t="s">
        <v>125</v>
      </c>
    </row>
    <row r="1636" customFormat="false" ht="13.8" hidden="false" customHeight="false" outlineLevel="0" collapsed="false">
      <c r="A1636" s="136" t="n">
        <v>1635</v>
      </c>
      <c r="B1636" s="132" t="n">
        <v>298037.1513</v>
      </c>
      <c r="C1636" s="132" t="n">
        <v>5044836.982</v>
      </c>
      <c r="D1636" s="132" t="s">
        <v>1181</v>
      </c>
      <c r="E1636" s="147" t="n">
        <v>2686.9</v>
      </c>
      <c r="F1636" s="144" t="n">
        <f aca="false">E1636*10.76391</f>
        <v>28921.549779</v>
      </c>
      <c r="G1636" s="132" t="s">
        <v>198</v>
      </c>
      <c r="H1636" s="132" t="n">
        <v>0</v>
      </c>
      <c r="I1636" s="132" t="n">
        <v>0</v>
      </c>
      <c r="J1636" s="132" t="n">
        <f aca="false">IF(L1636=13.5,IF(X1636=1,12,9),-0.392532+1.267037*L1636+0.472239*X1636+0.58658*W1636+0.089417*V1636+0.531633*U1636+0.337883*T1636-0.403545*S1636)</f>
        <v>3.746462</v>
      </c>
      <c r="K1636" s="145" t="n">
        <f aca="false">IF(I1636=0,J1636,I1636)</f>
        <v>3.746462</v>
      </c>
      <c r="L1636" s="132" t="n">
        <v>3</v>
      </c>
      <c r="M1636" s="132" t="n">
        <v>2</v>
      </c>
      <c r="N1636" s="132" t="n">
        <v>6</v>
      </c>
      <c r="O1636" s="132" t="s">
        <v>152</v>
      </c>
      <c r="P1636" s="132" t="n">
        <v>2</v>
      </c>
      <c r="Q1636" s="132" t="n">
        <v>2.5</v>
      </c>
      <c r="R1636" s="132" t="n">
        <v>0</v>
      </c>
      <c r="S1636" s="132" t="n">
        <v>0</v>
      </c>
      <c r="T1636" s="132" t="n">
        <v>1</v>
      </c>
      <c r="U1636" s="132" t="n">
        <v>0</v>
      </c>
      <c r="V1636" s="132" t="n">
        <v>0</v>
      </c>
      <c r="W1636" s="132" t="n">
        <v>0</v>
      </c>
      <c r="X1636" s="132" t="n">
        <v>0</v>
      </c>
      <c r="Y1636" s="132" t="n">
        <f aca="false">IF(L1636&lt;=2.5,1,IF(L1636&lt;=4.5,2,IF(L1636&lt;=6.5,3,4)))</f>
        <v>2</v>
      </c>
      <c r="Z1636" s="132" t="n">
        <f aca="false">IF(R1636=1,35,IF(S1636=1,64,IF(T1636=1,IF(Y1636=1,85,104),IF(U1636=1,IF(Y1636=1,124,152),IF(V1636=1,(IF(Y1636=1,146,IF(Y1636=2,178,263))),IF(W1636=1,(IF(Y1636=1,178,IF(Y1636=2,218,321))),IF(X1636=1,IF(Y1636=1,190,IF(Y1636=2,242,IF(Y1636=3,357,896))))))))))</f>
        <v>104</v>
      </c>
      <c r="AA1636" s="146" t="n">
        <f aca="false">Z1636*F1636</f>
        <v>3007841.177016</v>
      </c>
      <c r="AB1636" s="141" t="n">
        <v>0</v>
      </c>
      <c r="AC1636" s="136" t="s">
        <v>125</v>
      </c>
    </row>
    <row r="1637" customFormat="false" ht="13.8" hidden="false" customHeight="false" outlineLevel="0" collapsed="false">
      <c r="A1637" s="136" t="n">
        <v>1636</v>
      </c>
      <c r="B1637" s="132" t="n">
        <v>290025.2859</v>
      </c>
      <c r="C1637" s="132" t="n">
        <v>5032891.384</v>
      </c>
      <c r="D1637" s="132" t="s">
        <v>1182</v>
      </c>
      <c r="E1637" s="147" t="n">
        <v>2684.1</v>
      </c>
      <c r="F1637" s="144" t="n">
        <f aca="false">E1637*10.76391</f>
        <v>28891.410831</v>
      </c>
      <c r="G1637" s="132" t="s">
        <v>252</v>
      </c>
      <c r="H1637" s="132" t="n">
        <v>0.2</v>
      </c>
      <c r="I1637" s="132" t="n">
        <v>4.8</v>
      </c>
      <c r="J1637" s="132" t="n">
        <f aca="false">IF(L1637=13.5,IF(X1637=1,12,9),-0.392532+1.267037*L1637+0.472239*X1637+0.58658*W1637+0.089417*V1637+0.531633*U1637+0.337883*T1637-0.403545*S1637)</f>
        <v>3.005034</v>
      </c>
      <c r="K1637" s="145" t="n">
        <f aca="false">IF(I1637=0,J1637,I1637)</f>
        <v>4.8</v>
      </c>
      <c r="L1637" s="132" t="n">
        <v>3</v>
      </c>
      <c r="M1637" s="132" t="n">
        <v>2</v>
      </c>
      <c r="N1637" s="132" t="n">
        <v>6</v>
      </c>
      <c r="O1637" s="132" t="s">
        <v>151</v>
      </c>
      <c r="P1637" s="132" t="n">
        <v>2</v>
      </c>
      <c r="Q1637" s="132" t="n">
        <v>2</v>
      </c>
      <c r="R1637" s="132" t="n">
        <v>0</v>
      </c>
      <c r="S1637" s="132" t="n">
        <v>1</v>
      </c>
      <c r="T1637" s="132" t="n">
        <v>0</v>
      </c>
      <c r="U1637" s="132" t="n">
        <v>0</v>
      </c>
      <c r="V1637" s="132" t="n">
        <v>0</v>
      </c>
      <c r="W1637" s="132" t="n">
        <v>0</v>
      </c>
      <c r="X1637" s="132" t="n">
        <v>0</v>
      </c>
      <c r="Y1637" s="132" t="n">
        <f aca="false">IF(L1637&lt;=2.5,1,IF(L1637&lt;=4.5,2,IF(L1637&lt;=6.5,3,4)))</f>
        <v>2</v>
      </c>
      <c r="Z1637" s="132" t="n">
        <f aca="false">IF(R1637=1,35,IF(S1637=1,64,IF(T1637=1,IF(Y1637=1,85,104),IF(U1637=1,IF(Y1637=1,124,152),IF(V1637=1,(IF(Y1637=1,146,IF(Y1637=2,178,263))),IF(W1637=1,(IF(Y1637=1,178,IF(Y1637=2,218,321))),IF(X1637=1,IF(Y1637=1,190,IF(Y1637=2,242,IF(Y1637=3,357,896))))))))))</f>
        <v>64</v>
      </c>
      <c r="AA1637" s="146" t="n">
        <f aca="false">Z1637*F1637</f>
        <v>1849050.293184</v>
      </c>
      <c r="AB1637" s="141" t="n">
        <v>0</v>
      </c>
      <c r="AC1637" s="136" t="s">
        <v>125</v>
      </c>
    </row>
    <row r="1638" customFormat="false" ht="13.8" hidden="false" customHeight="false" outlineLevel="0" collapsed="false">
      <c r="A1638" s="136" t="n">
        <v>1637</v>
      </c>
      <c r="B1638" s="132" t="n">
        <v>288802.8406</v>
      </c>
      <c r="C1638" s="132" t="n">
        <v>5042823.452</v>
      </c>
      <c r="D1638" s="132" t="s">
        <v>1183</v>
      </c>
      <c r="E1638" s="147" t="n">
        <v>2682.1</v>
      </c>
      <c r="F1638" s="144" t="n">
        <f aca="false">E1638*10.76391</f>
        <v>28869.883011</v>
      </c>
      <c r="G1638" s="132" t="s">
        <v>789</v>
      </c>
      <c r="H1638" s="132" t="n">
        <v>0</v>
      </c>
      <c r="I1638" s="132" t="n">
        <v>0</v>
      </c>
      <c r="J1638" s="132" t="n">
        <f aca="false">IF(L1638=13.5,IF(X1638=1,12,9),-0.392532+1.267037*L1638+0.472239*X1638+0.58658*W1638+0.089417*V1638+0.531633*U1638+0.337883*T1638-0.403545*S1638)</f>
        <v>3.005034</v>
      </c>
      <c r="K1638" s="145" t="n">
        <f aca="false">IF(I1638=0,J1638,I1638)</f>
        <v>3.005034</v>
      </c>
      <c r="L1638" s="132" t="n">
        <v>3</v>
      </c>
      <c r="M1638" s="132" t="n">
        <v>3</v>
      </c>
      <c r="N1638" s="132" t="n">
        <v>4</v>
      </c>
      <c r="O1638" s="132" t="s">
        <v>151</v>
      </c>
      <c r="P1638" s="132" t="n">
        <v>1.5</v>
      </c>
      <c r="Q1638" s="132" t="n">
        <v>2.5</v>
      </c>
      <c r="R1638" s="132" t="n">
        <v>0</v>
      </c>
      <c r="S1638" s="132" t="n">
        <v>1</v>
      </c>
      <c r="T1638" s="132" t="n">
        <v>0</v>
      </c>
      <c r="U1638" s="132" t="n">
        <v>0</v>
      </c>
      <c r="V1638" s="132" t="n">
        <v>0</v>
      </c>
      <c r="W1638" s="132" t="n">
        <v>0</v>
      </c>
      <c r="X1638" s="132" t="n">
        <v>0</v>
      </c>
      <c r="Y1638" s="132" t="n">
        <f aca="false">IF(L1638&lt;=2.5,1,IF(L1638&lt;=4.5,2,IF(L1638&lt;=6.5,3,4)))</f>
        <v>2</v>
      </c>
      <c r="Z1638" s="132" t="n">
        <f aca="false">IF(R1638=1,35,IF(S1638=1,64,IF(T1638=1,IF(Y1638=1,85,104),IF(U1638=1,IF(Y1638=1,124,152),IF(V1638=1,(IF(Y1638=1,146,IF(Y1638=2,178,263))),IF(W1638=1,(IF(Y1638=1,178,IF(Y1638=2,218,321))),IF(X1638=1,IF(Y1638=1,190,IF(Y1638=2,242,IF(Y1638=3,357,896))))))))))</f>
        <v>64</v>
      </c>
      <c r="AA1638" s="146" t="n">
        <f aca="false">Z1638*F1638</f>
        <v>1847672.512704</v>
      </c>
      <c r="AB1638" s="141" t="n">
        <v>1</v>
      </c>
      <c r="AC1638" s="136" t="s">
        <v>125</v>
      </c>
    </row>
    <row r="1639" customFormat="false" ht="13.8" hidden="false" customHeight="false" outlineLevel="0" collapsed="false">
      <c r="A1639" s="136" t="n">
        <v>1638</v>
      </c>
      <c r="B1639" s="132" t="n">
        <v>292821.20115</v>
      </c>
      <c r="C1639" s="132" t="n">
        <v>5039901.28725</v>
      </c>
      <c r="D1639" s="132" t="s">
        <v>1184</v>
      </c>
      <c r="E1639" s="147" t="n">
        <v>2673.8</v>
      </c>
      <c r="F1639" s="144" t="n">
        <f aca="false">E1639*10.76391</f>
        <v>28780.542558</v>
      </c>
      <c r="G1639" s="132" t="s">
        <v>262</v>
      </c>
      <c r="H1639" s="132" t="n">
        <v>1</v>
      </c>
      <c r="I1639" s="132" t="n">
        <v>6</v>
      </c>
      <c r="J1639" s="132" t="n">
        <f aca="false">IF(L1639=13.5,IF(X1639=1,12,9),-0.392532+1.267037*L1639+0.472239*X1639+0.58658*W1639+0.089417*V1639+0.531633*U1639+0.337883*T1639-0.403545*S1639)</f>
        <v>5.013499</v>
      </c>
      <c r="K1639" s="145" t="n">
        <f aca="false">IF(I1639=0,J1639,I1639)</f>
        <v>6</v>
      </c>
      <c r="L1639" s="132" t="n">
        <v>4</v>
      </c>
      <c r="M1639" s="132" t="n">
        <v>2</v>
      </c>
      <c r="N1639" s="132" t="n">
        <v>12</v>
      </c>
      <c r="O1639" s="132" t="s">
        <v>152</v>
      </c>
      <c r="P1639" s="132" t="n">
        <v>2</v>
      </c>
      <c r="Q1639" s="132" t="n">
        <v>2.5</v>
      </c>
      <c r="R1639" s="132" t="n">
        <v>0</v>
      </c>
      <c r="S1639" s="132" t="n">
        <v>0</v>
      </c>
      <c r="T1639" s="132" t="n">
        <v>1</v>
      </c>
      <c r="U1639" s="132" t="n">
        <v>0</v>
      </c>
      <c r="V1639" s="132" t="n">
        <v>0</v>
      </c>
      <c r="W1639" s="132" t="n">
        <v>0</v>
      </c>
      <c r="X1639" s="132" t="n">
        <v>0</v>
      </c>
      <c r="Y1639" s="132" t="n">
        <f aca="false">IF(L1639&lt;=2.5,1,IF(L1639&lt;=4.5,2,IF(L1639&lt;=6.5,3,4)))</f>
        <v>2</v>
      </c>
      <c r="Z1639" s="132" t="n">
        <f aca="false">IF(R1639=1,35,IF(S1639=1,64,IF(T1639=1,IF(Y1639=1,85,104),IF(U1639=1,IF(Y1639=1,124,152),IF(V1639=1,(IF(Y1639=1,146,IF(Y1639=2,178,263))),IF(W1639=1,(IF(Y1639=1,178,IF(Y1639=2,218,321))),IF(X1639=1,IF(Y1639=1,190,IF(Y1639=2,242,IF(Y1639=3,357,896))))))))))</f>
        <v>104</v>
      </c>
      <c r="AA1639" s="146" t="n">
        <f aca="false">Z1639*F1639</f>
        <v>2993176.426032</v>
      </c>
      <c r="AB1639" s="141" t="n">
        <v>0</v>
      </c>
      <c r="AC1639" s="136" t="s">
        <v>125</v>
      </c>
    </row>
    <row r="1640" customFormat="false" ht="13.8" hidden="false" customHeight="false" outlineLevel="0" collapsed="false">
      <c r="A1640" s="136" t="n">
        <v>1639</v>
      </c>
      <c r="B1640" s="132" t="n">
        <v>275946.8156</v>
      </c>
      <c r="C1640" s="132" t="n">
        <v>5035955.999</v>
      </c>
      <c r="D1640" s="132" t="s">
        <v>1185</v>
      </c>
      <c r="E1640" s="147" t="n">
        <v>2673.4</v>
      </c>
      <c r="F1640" s="144" t="n">
        <f aca="false">E1640*10.76391</f>
        <v>28776.236994</v>
      </c>
      <c r="G1640" s="132" t="s">
        <v>688</v>
      </c>
      <c r="H1640" s="132" t="n">
        <v>0</v>
      </c>
      <c r="I1640" s="132" t="n">
        <v>0</v>
      </c>
      <c r="J1640" s="132" t="n">
        <f aca="false">IF(L1640=13.5,IF(X1640=1,12,9),-0.392532+1.267037*L1640+0.472239*X1640+0.58658*W1640+0.089417*V1640+0.531633*U1640+0.337883*T1640-0.403545*S1640)</f>
        <v>2.141542</v>
      </c>
      <c r="K1640" s="145" t="n">
        <f aca="false">IF(I1640=0,J1640,I1640)</f>
        <v>2.141542</v>
      </c>
      <c r="L1640" s="132" t="n">
        <v>2</v>
      </c>
      <c r="M1640" s="132" t="n">
        <v>1</v>
      </c>
      <c r="N1640" s="132" t="n">
        <v>4</v>
      </c>
      <c r="O1640" s="132" t="s">
        <v>150</v>
      </c>
      <c r="P1640" s="132" t="n">
        <v>2</v>
      </c>
      <c r="Q1640" s="132" t="n">
        <v>1.5</v>
      </c>
      <c r="R1640" s="132" t="n">
        <v>1</v>
      </c>
      <c r="S1640" s="132" t="n">
        <v>0</v>
      </c>
      <c r="T1640" s="132" t="n">
        <v>0</v>
      </c>
      <c r="U1640" s="132" t="n">
        <v>0</v>
      </c>
      <c r="V1640" s="132" t="n">
        <v>0</v>
      </c>
      <c r="W1640" s="132" t="n">
        <v>0</v>
      </c>
      <c r="X1640" s="132" t="n">
        <v>0</v>
      </c>
      <c r="Y1640" s="132" t="n">
        <f aca="false">IF(L1640&lt;=2.5,1,IF(L1640&lt;=4.5,2,IF(L1640&lt;=6.5,3,4)))</f>
        <v>1</v>
      </c>
      <c r="Z1640" s="132" t="n">
        <f aca="false">IF(R1640=1,35,IF(S1640=1,64,IF(T1640=1,IF(Y1640=1,85,104),IF(U1640=1,IF(Y1640=1,124,152),IF(V1640=1,(IF(Y1640=1,146,IF(Y1640=2,178,263))),IF(W1640=1,(IF(Y1640=1,178,IF(Y1640=2,218,321))),IF(X1640=1,IF(Y1640=1,190,IF(Y1640=2,242,IF(Y1640=3,357,896))))))))))</f>
        <v>35</v>
      </c>
      <c r="AA1640" s="146" t="n">
        <f aca="false">Z1640*F1640</f>
        <v>1007168.29479</v>
      </c>
      <c r="AB1640" s="141" t="n">
        <v>0</v>
      </c>
      <c r="AC1640" s="136" t="s">
        <v>126</v>
      </c>
    </row>
    <row r="1641" customFormat="false" ht="13.8" hidden="false" customHeight="false" outlineLevel="0" collapsed="false">
      <c r="A1641" s="136" t="n">
        <v>1640</v>
      </c>
      <c r="B1641" s="132" t="n">
        <v>299295.969632</v>
      </c>
      <c r="C1641" s="132" t="n">
        <v>5050721.17951</v>
      </c>
      <c r="D1641" s="132" t="s">
        <v>1186</v>
      </c>
      <c r="E1641" s="147" t="n">
        <v>2672</v>
      </c>
      <c r="F1641" s="144" t="n">
        <f aca="false">E1641*10.76391</f>
        <v>28761.16752</v>
      </c>
      <c r="G1641" s="132" t="s">
        <v>207</v>
      </c>
      <c r="H1641" s="132" t="n">
        <v>0.5</v>
      </c>
      <c r="I1641" s="132" t="n">
        <v>3</v>
      </c>
      <c r="J1641" s="132" t="n">
        <f aca="false">IF(L1641=13.5,IF(X1641=1,12,9),-0.392532+1.267037*L1641+0.472239*X1641+0.58658*W1641+0.089417*V1641+0.531633*U1641+0.337883*T1641-0.403545*S1641)</f>
        <v>2.3715155</v>
      </c>
      <c r="K1641" s="145" t="n">
        <f aca="false">IF(I1641=0,J1641,I1641)</f>
        <v>3</v>
      </c>
      <c r="L1641" s="132" t="n">
        <v>2.5</v>
      </c>
      <c r="M1641" s="132" t="n">
        <v>1</v>
      </c>
      <c r="N1641" s="132" t="n">
        <v>6</v>
      </c>
      <c r="O1641" s="132" t="s">
        <v>151</v>
      </c>
      <c r="P1641" s="132" t="n">
        <v>2</v>
      </c>
      <c r="Q1641" s="132" t="n">
        <v>2</v>
      </c>
      <c r="R1641" s="132" t="n">
        <v>0</v>
      </c>
      <c r="S1641" s="132" t="n">
        <v>1</v>
      </c>
      <c r="T1641" s="132" t="n">
        <v>0</v>
      </c>
      <c r="U1641" s="132" t="n">
        <v>0</v>
      </c>
      <c r="V1641" s="132" t="n">
        <v>0</v>
      </c>
      <c r="W1641" s="132" t="n">
        <v>0</v>
      </c>
      <c r="X1641" s="132" t="n">
        <v>0</v>
      </c>
      <c r="Y1641" s="132" t="n">
        <f aca="false">IF(L1641&lt;=2.5,1,IF(L1641&lt;=4.5,2,IF(L1641&lt;=6.5,3,4)))</f>
        <v>1</v>
      </c>
      <c r="Z1641" s="132" t="n">
        <f aca="false">IF(R1641=1,35,IF(S1641=1,64,IF(T1641=1,IF(Y1641=1,85,104),IF(U1641=1,IF(Y1641=1,124,152),IF(V1641=1,(IF(Y1641=1,146,IF(Y1641=2,178,263))),IF(W1641=1,(IF(Y1641=1,178,IF(Y1641=2,218,321))),IF(X1641=1,IF(Y1641=1,190,IF(Y1641=2,242,IF(Y1641=3,357,896))))))))))</f>
        <v>64</v>
      </c>
      <c r="AA1641" s="146" t="n">
        <f aca="false">Z1641*F1641</f>
        <v>1840714.72128</v>
      </c>
      <c r="AB1641" s="141" t="n">
        <v>0</v>
      </c>
      <c r="AC1641" s="136" t="s">
        <v>125</v>
      </c>
    </row>
    <row r="1642" customFormat="false" ht="13.8" hidden="false" customHeight="false" outlineLevel="0" collapsed="false">
      <c r="A1642" s="136" t="n">
        <v>1641</v>
      </c>
      <c r="B1642" s="132" t="n">
        <v>294178.8</v>
      </c>
      <c r="C1642" s="132" t="n">
        <v>5032318.359</v>
      </c>
      <c r="D1642" s="132" t="s">
        <v>1187</v>
      </c>
      <c r="E1642" s="147" t="n">
        <v>2663.5</v>
      </c>
      <c r="F1642" s="144" t="n">
        <f aca="false">E1642*10.76391</f>
        <v>28669.674285</v>
      </c>
      <c r="G1642" s="132" t="s">
        <v>200</v>
      </c>
      <c r="H1642" s="132" t="n">
        <v>0</v>
      </c>
      <c r="I1642" s="132" t="n">
        <v>0</v>
      </c>
      <c r="J1642" s="132" t="n">
        <f aca="false">IF(L1642=13.5,IF(X1642=1,12,9),-0.392532+1.267037*L1642+0.472239*X1642+0.58658*W1642+0.089417*V1642+0.531633*U1642+0.337883*T1642-0.403545*S1642)</f>
        <v>2.3715155</v>
      </c>
      <c r="K1642" s="145" t="n">
        <f aca="false">IF(I1642=0,J1642,I1642)</f>
        <v>2.3715155</v>
      </c>
      <c r="L1642" s="132" t="n">
        <v>2.5</v>
      </c>
      <c r="M1642" s="132" t="n">
        <v>1</v>
      </c>
      <c r="N1642" s="132" t="n">
        <v>5</v>
      </c>
      <c r="O1642" s="132" t="s">
        <v>151</v>
      </c>
      <c r="P1642" s="132" t="n">
        <v>2</v>
      </c>
      <c r="Q1642" s="132" t="n">
        <v>1.5</v>
      </c>
      <c r="R1642" s="132" t="n">
        <v>0</v>
      </c>
      <c r="S1642" s="132" t="n">
        <v>1</v>
      </c>
      <c r="T1642" s="132" t="n">
        <v>0</v>
      </c>
      <c r="U1642" s="132" t="n">
        <v>0</v>
      </c>
      <c r="V1642" s="132" t="n">
        <v>0</v>
      </c>
      <c r="W1642" s="132" t="n">
        <v>0</v>
      </c>
      <c r="X1642" s="132" t="n">
        <v>0</v>
      </c>
      <c r="Y1642" s="132" t="n">
        <f aca="false">IF(L1642&lt;=2.5,1,IF(L1642&lt;=4.5,2,IF(L1642&lt;=6.5,3,4)))</f>
        <v>1</v>
      </c>
      <c r="Z1642" s="132" t="n">
        <f aca="false">IF(R1642=1,35,IF(S1642=1,64,IF(T1642=1,IF(Y1642=1,85,104),IF(U1642=1,IF(Y1642=1,124,152),IF(V1642=1,(IF(Y1642=1,146,IF(Y1642=2,178,263))),IF(W1642=1,(IF(Y1642=1,178,IF(Y1642=2,218,321))),IF(X1642=1,IF(Y1642=1,190,IF(Y1642=2,242,IF(Y1642=3,357,896))))))))))</f>
        <v>64</v>
      </c>
      <c r="AA1642" s="146" t="n">
        <f aca="false">Z1642*F1642</f>
        <v>1834859.15424</v>
      </c>
      <c r="AB1642" s="141" t="n">
        <v>0</v>
      </c>
      <c r="AC1642" s="136" t="s">
        <v>125</v>
      </c>
    </row>
    <row r="1643" customFormat="false" ht="13.8" hidden="false" customHeight="false" outlineLevel="0" collapsed="false">
      <c r="A1643" s="136" t="n">
        <v>1642</v>
      </c>
      <c r="B1643" s="132" t="n">
        <v>282967.921907</v>
      </c>
      <c r="C1643" s="132" t="n">
        <v>5040465.57213</v>
      </c>
      <c r="D1643" s="132" t="s">
        <v>1188</v>
      </c>
      <c r="E1643" s="147" t="n">
        <v>2643.4</v>
      </c>
      <c r="F1643" s="144" t="n">
        <f aca="false">E1643*10.76391</f>
        <v>28453.319694</v>
      </c>
      <c r="G1643" s="132" t="s">
        <v>404</v>
      </c>
      <c r="H1643" s="132" t="n">
        <v>0</v>
      </c>
      <c r="I1643" s="132" t="n">
        <v>0</v>
      </c>
      <c r="J1643" s="132" t="n">
        <f aca="false">IF(L1643=13.5,IF(X1643=1,12,9),-0.392532+1.267037*L1643+0.472239*X1643+0.58658*W1643+0.089417*V1643+0.531633*U1643+0.337883*T1643-0.403545*S1643)</f>
        <v>2.7750605</v>
      </c>
      <c r="K1643" s="145" t="n">
        <f aca="false">IF(I1643=0,J1643,I1643)</f>
        <v>2.7750605</v>
      </c>
      <c r="L1643" s="132" t="n">
        <v>2.5</v>
      </c>
      <c r="M1643" s="132" t="n">
        <v>1</v>
      </c>
      <c r="N1643" s="132" t="n">
        <v>6</v>
      </c>
      <c r="O1643" s="132" t="s">
        <v>150</v>
      </c>
      <c r="P1643" s="132" t="n">
        <v>2</v>
      </c>
      <c r="Q1643" s="132" t="n">
        <v>1.5</v>
      </c>
      <c r="R1643" s="132" t="n">
        <v>1</v>
      </c>
      <c r="S1643" s="132" t="n">
        <v>0</v>
      </c>
      <c r="T1643" s="132" t="n">
        <v>0</v>
      </c>
      <c r="U1643" s="132" t="n">
        <v>0</v>
      </c>
      <c r="V1643" s="132" t="n">
        <v>0</v>
      </c>
      <c r="W1643" s="132" t="n">
        <v>0</v>
      </c>
      <c r="X1643" s="132" t="n">
        <v>0</v>
      </c>
      <c r="Y1643" s="132" t="n">
        <f aca="false">IF(L1643&lt;=2.5,1,IF(L1643&lt;=4.5,2,IF(L1643&lt;=6.5,3,4)))</f>
        <v>1</v>
      </c>
      <c r="Z1643" s="132" t="n">
        <f aca="false">IF(R1643=1,35,IF(S1643=1,64,IF(T1643=1,IF(Y1643=1,85,104),IF(U1643=1,IF(Y1643=1,124,152),IF(V1643=1,(IF(Y1643=1,146,IF(Y1643=2,178,263))),IF(W1643=1,(IF(Y1643=1,178,IF(Y1643=2,218,321))),IF(X1643=1,IF(Y1643=1,190,IF(Y1643=2,242,IF(Y1643=3,357,896))))))))))</f>
        <v>35</v>
      </c>
      <c r="AA1643" s="146" t="n">
        <f aca="false">Z1643*F1643</f>
        <v>995866.18929</v>
      </c>
      <c r="AB1643" s="141" t="n">
        <v>1</v>
      </c>
      <c r="AC1643" s="136" t="s">
        <v>191</v>
      </c>
    </row>
    <row r="1644" customFormat="false" ht="13.8" hidden="false" customHeight="false" outlineLevel="0" collapsed="false">
      <c r="A1644" s="136" t="n">
        <v>1643</v>
      </c>
      <c r="B1644" s="132" t="n">
        <v>298969.2427</v>
      </c>
      <c r="C1644" s="132" t="n">
        <v>5048965.147</v>
      </c>
      <c r="D1644" s="132" t="s">
        <v>1189</v>
      </c>
      <c r="E1644" s="147" t="n">
        <v>2634.1</v>
      </c>
      <c r="F1644" s="144" t="n">
        <f aca="false">E1644*10.76391</f>
        <v>28353.215331</v>
      </c>
      <c r="G1644" s="132" t="s">
        <v>1190</v>
      </c>
      <c r="H1644" s="132" t="n">
        <v>0</v>
      </c>
      <c r="I1644" s="132" t="n">
        <v>0</v>
      </c>
      <c r="J1644" s="132" t="n">
        <f aca="false">IF(L1644=13.5,IF(X1644=1,12,9),-0.392532+1.267037*L1644+0.472239*X1644+0.58658*W1644+0.089417*V1644+0.531633*U1644+0.337883*T1644-0.403545*S1644)</f>
        <v>2.479425</v>
      </c>
      <c r="K1644" s="145" t="n">
        <f aca="false">IF(I1644=0,J1644,I1644)</f>
        <v>2.479425</v>
      </c>
      <c r="L1644" s="132" t="n">
        <v>2</v>
      </c>
      <c r="M1644" s="132" t="n">
        <v>1</v>
      </c>
      <c r="N1644" s="132" t="n">
        <v>3</v>
      </c>
      <c r="O1644" s="132" t="s">
        <v>152</v>
      </c>
      <c r="P1644" s="132" t="n">
        <v>2</v>
      </c>
      <c r="Q1644" s="132" t="n">
        <v>1.5</v>
      </c>
      <c r="R1644" s="132" t="n">
        <v>0</v>
      </c>
      <c r="S1644" s="132" t="n">
        <v>0</v>
      </c>
      <c r="T1644" s="132" t="n">
        <v>1</v>
      </c>
      <c r="U1644" s="132" t="n">
        <v>0</v>
      </c>
      <c r="V1644" s="132" t="n">
        <v>0</v>
      </c>
      <c r="W1644" s="132" t="n">
        <v>0</v>
      </c>
      <c r="X1644" s="132" t="n">
        <v>0</v>
      </c>
      <c r="Y1644" s="132" t="n">
        <f aca="false">IF(L1644&lt;=2.5,1,IF(L1644&lt;=4.5,2,IF(L1644&lt;=6.5,3,4)))</f>
        <v>1</v>
      </c>
      <c r="Z1644" s="132" t="n">
        <f aca="false">IF(R1644=1,35,IF(S1644=1,64,IF(T1644=1,IF(Y1644=1,85,104),IF(U1644=1,IF(Y1644=1,124,152),IF(V1644=1,(IF(Y1644=1,146,IF(Y1644=2,178,263))),IF(W1644=1,(IF(Y1644=1,178,IF(Y1644=2,218,321))),IF(X1644=1,IF(Y1644=1,190,IF(Y1644=2,242,IF(Y1644=3,357,896))))))))))</f>
        <v>85</v>
      </c>
      <c r="AA1644" s="146" t="n">
        <f aca="false">Z1644*F1644</f>
        <v>2410023.303135</v>
      </c>
      <c r="AB1644" s="141" t="n">
        <v>0</v>
      </c>
      <c r="AC1644" s="136" t="s">
        <v>125</v>
      </c>
    </row>
    <row r="1645" customFormat="false" ht="13.8" hidden="false" customHeight="false" outlineLevel="0" collapsed="false">
      <c r="A1645" s="136" t="n">
        <v>1644</v>
      </c>
      <c r="B1645" s="132" t="n">
        <v>295203.550318</v>
      </c>
      <c r="C1645" s="132" t="n">
        <v>5033177.27679</v>
      </c>
      <c r="D1645" s="132" t="s">
        <v>1191</v>
      </c>
      <c r="E1645" s="147" t="n">
        <v>2627.1</v>
      </c>
      <c r="F1645" s="144" t="n">
        <f aca="false">E1645*10.76391</f>
        <v>28277.867961</v>
      </c>
      <c r="G1645" s="132" t="s">
        <v>200</v>
      </c>
      <c r="H1645" s="132" t="n">
        <v>0</v>
      </c>
      <c r="I1645" s="132" t="n">
        <v>0</v>
      </c>
      <c r="J1645" s="132" t="n">
        <f aca="false">IF(L1645=13.5,IF(X1645=1,12,9),-0.392532+1.267037*L1645+0.472239*X1645+0.58658*W1645+0.089417*V1645+0.531633*U1645+0.337883*T1645-0.403545*S1645)</f>
        <v>2.3715155</v>
      </c>
      <c r="K1645" s="145" t="n">
        <f aca="false">IF(I1645=0,J1645,I1645)</f>
        <v>2.3715155</v>
      </c>
      <c r="L1645" s="132" t="n">
        <v>2.5</v>
      </c>
      <c r="M1645" s="132" t="n">
        <v>1</v>
      </c>
      <c r="N1645" s="132" t="n">
        <v>5</v>
      </c>
      <c r="O1645" s="132" t="s">
        <v>151</v>
      </c>
      <c r="P1645" s="132" t="n">
        <v>2</v>
      </c>
      <c r="Q1645" s="132" t="n">
        <v>1.5</v>
      </c>
      <c r="R1645" s="132" t="n">
        <v>0</v>
      </c>
      <c r="S1645" s="132" t="n">
        <v>1</v>
      </c>
      <c r="T1645" s="132" t="n">
        <v>0</v>
      </c>
      <c r="U1645" s="132" t="n">
        <v>0</v>
      </c>
      <c r="V1645" s="132" t="n">
        <v>0</v>
      </c>
      <c r="W1645" s="132" t="n">
        <v>0</v>
      </c>
      <c r="X1645" s="132" t="n">
        <v>0</v>
      </c>
      <c r="Y1645" s="132" t="n">
        <f aca="false">IF(L1645&lt;=2.5,1,IF(L1645&lt;=4.5,2,IF(L1645&lt;=6.5,3,4)))</f>
        <v>1</v>
      </c>
      <c r="Z1645" s="132" t="n">
        <f aca="false">IF(R1645=1,35,IF(S1645=1,64,IF(T1645=1,IF(Y1645=1,85,104),IF(U1645=1,IF(Y1645=1,124,152),IF(V1645=1,(IF(Y1645=1,146,IF(Y1645=2,178,263))),IF(W1645=1,(IF(Y1645=1,178,IF(Y1645=2,218,321))),IF(X1645=1,IF(Y1645=1,190,IF(Y1645=2,242,IF(Y1645=3,357,896))))))))))</f>
        <v>64</v>
      </c>
      <c r="AA1645" s="146" t="n">
        <f aca="false">Z1645*F1645</f>
        <v>1809783.549504</v>
      </c>
      <c r="AB1645" s="141" t="n">
        <v>0</v>
      </c>
      <c r="AC1645" s="136" t="s">
        <v>125</v>
      </c>
    </row>
    <row r="1646" customFormat="false" ht="13.8" hidden="false" customHeight="false" outlineLevel="0" collapsed="false">
      <c r="A1646" s="136" t="n">
        <v>1645</v>
      </c>
      <c r="B1646" s="132" t="n">
        <v>293158.53859</v>
      </c>
      <c r="C1646" s="132" t="n">
        <v>5039850.84147</v>
      </c>
      <c r="D1646" s="132" t="s">
        <v>1192</v>
      </c>
      <c r="E1646" s="147" t="n">
        <v>2626.4</v>
      </c>
      <c r="F1646" s="144" t="n">
        <f aca="false">E1646*10.76391</f>
        <v>28270.333224</v>
      </c>
      <c r="G1646" s="132" t="s">
        <v>262</v>
      </c>
      <c r="H1646" s="132" t="n">
        <v>1</v>
      </c>
      <c r="I1646" s="132" t="n">
        <v>6</v>
      </c>
      <c r="J1646" s="132" t="n">
        <f aca="false">IF(L1646=13.5,IF(X1646=1,12,9),-0.392532+1.267037*L1646+0.472239*X1646+0.58658*W1646+0.089417*V1646+0.531633*U1646+0.337883*T1646-0.403545*S1646)</f>
        <v>5.013499</v>
      </c>
      <c r="K1646" s="145" t="n">
        <f aca="false">IF(I1646=0,J1646,I1646)</f>
        <v>6</v>
      </c>
      <c r="L1646" s="132" t="n">
        <v>4</v>
      </c>
      <c r="M1646" s="132" t="n">
        <v>2</v>
      </c>
      <c r="N1646" s="132" t="n">
        <v>12</v>
      </c>
      <c r="O1646" s="132" t="s">
        <v>152</v>
      </c>
      <c r="P1646" s="132" t="n">
        <v>2</v>
      </c>
      <c r="Q1646" s="132" t="n">
        <v>2.5</v>
      </c>
      <c r="R1646" s="132" t="n">
        <v>0</v>
      </c>
      <c r="S1646" s="132" t="n">
        <v>0</v>
      </c>
      <c r="T1646" s="132" t="n">
        <v>1</v>
      </c>
      <c r="U1646" s="132" t="n">
        <v>0</v>
      </c>
      <c r="V1646" s="132" t="n">
        <v>0</v>
      </c>
      <c r="W1646" s="132" t="n">
        <v>0</v>
      </c>
      <c r="X1646" s="132" t="n">
        <v>0</v>
      </c>
      <c r="Y1646" s="132" t="n">
        <f aca="false">IF(L1646&lt;=2.5,1,IF(L1646&lt;=4.5,2,IF(L1646&lt;=6.5,3,4)))</f>
        <v>2</v>
      </c>
      <c r="Z1646" s="132" t="n">
        <f aca="false">IF(R1646=1,35,IF(S1646=1,64,IF(T1646=1,IF(Y1646=1,85,104),IF(U1646=1,IF(Y1646=1,124,152),IF(V1646=1,(IF(Y1646=1,146,IF(Y1646=2,178,263))),IF(W1646=1,(IF(Y1646=1,178,IF(Y1646=2,218,321))),IF(X1646=1,IF(Y1646=1,190,IF(Y1646=2,242,IF(Y1646=3,357,896))))))))))</f>
        <v>104</v>
      </c>
      <c r="AA1646" s="146" t="n">
        <f aca="false">Z1646*F1646</f>
        <v>2940114.655296</v>
      </c>
      <c r="AB1646" s="141" t="n">
        <v>0</v>
      </c>
      <c r="AC1646" s="136" t="s">
        <v>125</v>
      </c>
    </row>
    <row r="1647" customFormat="false" ht="13.8" hidden="false" customHeight="false" outlineLevel="0" collapsed="false">
      <c r="A1647" s="136" t="n">
        <v>1646</v>
      </c>
      <c r="B1647" s="132" t="n">
        <v>299267.263717</v>
      </c>
      <c r="C1647" s="132" t="n">
        <v>5037787.05549</v>
      </c>
      <c r="D1647" s="132" t="s">
        <v>1193</v>
      </c>
      <c r="E1647" s="147" t="n">
        <v>2624.8</v>
      </c>
      <c r="F1647" s="144" t="n">
        <f aca="false">E1647*10.76391</f>
        <v>28253.110968</v>
      </c>
      <c r="G1647" s="132" t="s">
        <v>295</v>
      </c>
      <c r="H1647" s="132" t="n">
        <v>0</v>
      </c>
      <c r="I1647" s="132" t="n">
        <v>0</v>
      </c>
      <c r="J1647" s="132" t="n">
        <f aca="false">IF(L1647=13.5,IF(X1647=1,12,9),-0.392532+1.267037*L1647+0.472239*X1647+0.58658*W1647+0.089417*V1647+0.531633*U1647+0.337883*T1647-0.403545*S1647)</f>
        <v>3.746462</v>
      </c>
      <c r="K1647" s="145" t="n">
        <f aca="false">IF(I1647=0,J1647,I1647)</f>
        <v>3.746462</v>
      </c>
      <c r="L1647" s="132" t="n">
        <v>3</v>
      </c>
      <c r="M1647" s="132" t="n">
        <v>2</v>
      </c>
      <c r="N1647" s="132" t="n">
        <v>6</v>
      </c>
      <c r="O1647" s="132" t="s">
        <v>152</v>
      </c>
      <c r="P1647" s="132" t="n">
        <v>2</v>
      </c>
      <c r="Q1647" s="132" t="n">
        <v>2.5</v>
      </c>
      <c r="R1647" s="132" t="n">
        <v>0</v>
      </c>
      <c r="S1647" s="132" t="n">
        <v>0</v>
      </c>
      <c r="T1647" s="132" t="n">
        <v>1</v>
      </c>
      <c r="U1647" s="132" t="n">
        <v>0</v>
      </c>
      <c r="V1647" s="132" t="n">
        <v>0</v>
      </c>
      <c r="W1647" s="132" t="n">
        <v>0</v>
      </c>
      <c r="X1647" s="132" t="n">
        <v>0</v>
      </c>
      <c r="Y1647" s="132" t="n">
        <f aca="false">IF(L1647&lt;=2.5,1,IF(L1647&lt;=4.5,2,IF(L1647&lt;=6.5,3,4)))</f>
        <v>2</v>
      </c>
      <c r="Z1647" s="132" t="n">
        <f aca="false">IF(R1647=1,35,IF(S1647=1,64,IF(T1647=1,IF(Y1647=1,85,104),IF(U1647=1,IF(Y1647=1,124,152),IF(V1647=1,(IF(Y1647=1,146,IF(Y1647=2,178,263))),IF(W1647=1,(IF(Y1647=1,178,IF(Y1647=2,218,321))),IF(X1647=1,IF(Y1647=1,190,IF(Y1647=2,242,IF(Y1647=3,357,896))))))))))</f>
        <v>104</v>
      </c>
      <c r="AA1647" s="146" t="n">
        <f aca="false">Z1647*F1647</f>
        <v>2938323.540672</v>
      </c>
      <c r="AB1647" s="141" t="n">
        <v>0</v>
      </c>
      <c r="AC1647" s="136" t="s">
        <v>125</v>
      </c>
    </row>
    <row r="1648" customFormat="false" ht="13.8" hidden="false" customHeight="false" outlineLevel="0" collapsed="false">
      <c r="A1648" s="136" t="n">
        <v>1647</v>
      </c>
      <c r="B1648" s="132" t="n">
        <v>305093.300549</v>
      </c>
      <c r="C1648" s="132" t="n">
        <v>5059571.65766</v>
      </c>
      <c r="D1648" s="132" t="s">
        <v>1194</v>
      </c>
      <c r="E1648" s="147" t="n">
        <v>2623.3</v>
      </c>
      <c r="F1648" s="144" t="n">
        <f aca="false">E1648*10.76391</f>
        <v>28236.965103</v>
      </c>
      <c r="G1648" s="132" t="s">
        <v>333</v>
      </c>
      <c r="H1648" s="132" t="n">
        <v>0</v>
      </c>
      <c r="I1648" s="132" t="n">
        <v>0</v>
      </c>
      <c r="J1648" s="132" t="n">
        <f aca="false">IF(L1648=13.5,IF(X1648=1,12,9),-0.392532+1.267037*L1648+0.472239*X1648+0.58658*W1648+0.089417*V1648+0.531633*U1648+0.337883*T1648-0.403545*S1648)</f>
        <v>2.141542</v>
      </c>
      <c r="K1648" s="145" t="n">
        <f aca="false">IF(I1648=0,J1648,I1648)</f>
        <v>2.141542</v>
      </c>
      <c r="L1648" s="132" t="n">
        <v>2</v>
      </c>
      <c r="M1648" s="132" t="n">
        <v>1</v>
      </c>
      <c r="N1648" s="132" t="n">
        <v>3</v>
      </c>
      <c r="O1648" s="132" t="s">
        <v>150</v>
      </c>
      <c r="P1648" s="132" t="n">
        <v>2</v>
      </c>
      <c r="Q1648" s="132" t="n">
        <v>1.5</v>
      </c>
      <c r="R1648" s="132" t="n">
        <v>1</v>
      </c>
      <c r="S1648" s="132" t="n">
        <v>0</v>
      </c>
      <c r="T1648" s="132" t="n">
        <v>0</v>
      </c>
      <c r="U1648" s="132" t="n">
        <v>0</v>
      </c>
      <c r="V1648" s="132" t="n">
        <v>0</v>
      </c>
      <c r="W1648" s="132" t="n">
        <v>0</v>
      </c>
      <c r="X1648" s="132" t="n">
        <v>0</v>
      </c>
      <c r="Y1648" s="132" t="n">
        <f aca="false">IF(L1648&lt;=2.5,1,IF(L1648&lt;=4.5,2,IF(L1648&lt;=6.5,3,4)))</f>
        <v>1</v>
      </c>
      <c r="Z1648" s="132" t="n">
        <f aca="false">IF(R1648=1,35,IF(S1648=1,64,IF(T1648=1,IF(Y1648=1,85,104),IF(U1648=1,IF(Y1648=1,124,152),IF(V1648=1,(IF(Y1648=1,146,IF(Y1648=2,178,263))),IF(W1648=1,(IF(Y1648=1,178,IF(Y1648=2,218,321))),IF(X1648=1,IF(Y1648=1,190,IF(Y1648=2,242,IF(Y1648=3,357,896))))))))))</f>
        <v>35</v>
      </c>
      <c r="AA1648" s="146" t="n">
        <f aca="false">Z1648*F1648</f>
        <v>988293.778605</v>
      </c>
      <c r="AB1648" s="141" t="n">
        <v>0</v>
      </c>
      <c r="AC1648" s="136" t="s">
        <v>126</v>
      </c>
    </row>
    <row r="1649" customFormat="false" ht="13.8" hidden="false" customHeight="false" outlineLevel="0" collapsed="false">
      <c r="A1649" s="136" t="n">
        <v>1648</v>
      </c>
      <c r="B1649" s="132" t="n">
        <v>301319.472208</v>
      </c>
      <c r="C1649" s="132" t="n">
        <v>5049020.62757</v>
      </c>
      <c r="D1649" s="132" t="s">
        <v>1195</v>
      </c>
      <c r="E1649" s="147" t="n">
        <v>2614.5</v>
      </c>
      <c r="F1649" s="144" t="n">
        <f aca="false">E1649*10.76391</f>
        <v>28142.242695</v>
      </c>
      <c r="G1649" s="132" t="s">
        <v>283</v>
      </c>
      <c r="H1649" s="132" t="n">
        <v>0</v>
      </c>
      <c r="I1649" s="132" t="n">
        <v>6</v>
      </c>
      <c r="J1649" s="132" t="n">
        <f aca="false">IF(L1649=13.5,IF(X1649=1,12,9),-0.392532+1.267037*L1649+0.472239*X1649+0.58658*W1649+0.089417*V1649+0.531633*U1649+0.337883*T1649-0.403545*S1649)</f>
        <v>4.272071</v>
      </c>
      <c r="K1649" s="145" t="n">
        <f aca="false">IF(I1649=0,J1649,I1649)</f>
        <v>6</v>
      </c>
      <c r="L1649" s="132" t="n">
        <v>4</v>
      </c>
      <c r="M1649" s="132" t="n">
        <v>2</v>
      </c>
      <c r="N1649" s="132" t="n">
        <v>12</v>
      </c>
      <c r="O1649" s="132" t="s">
        <v>151</v>
      </c>
      <c r="P1649" s="132" t="n">
        <v>2</v>
      </c>
      <c r="Q1649" s="132" t="n">
        <v>2.5</v>
      </c>
      <c r="R1649" s="132" t="n">
        <v>0</v>
      </c>
      <c r="S1649" s="132" t="n">
        <v>1</v>
      </c>
      <c r="T1649" s="132" t="n">
        <v>0</v>
      </c>
      <c r="U1649" s="132" t="n">
        <v>0</v>
      </c>
      <c r="V1649" s="132" t="n">
        <v>0</v>
      </c>
      <c r="W1649" s="132" t="n">
        <v>0</v>
      </c>
      <c r="X1649" s="132" t="n">
        <v>0</v>
      </c>
      <c r="Y1649" s="132" t="n">
        <f aca="false">IF(L1649&lt;=2.5,1,IF(L1649&lt;=4.5,2,IF(L1649&lt;=6.5,3,4)))</f>
        <v>2</v>
      </c>
      <c r="Z1649" s="132" t="n">
        <f aca="false">IF(R1649=1,35,IF(S1649=1,64,IF(T1649=1,IF(Y1649=1,85,104),IF(U1649=1,IF(Y1649=1,124,152),IF(V1649=1,(IF(Y1649=1,146,IF(Y1649=2,178,263))),IF(W1649=1,(IF(Y1649=1,178,IF(Y1649=2,218,321))),IF(X1649=1,IF(Y1649=1,190,IF(Y1649=2,242,IF(Y1649=3,357,896))))))))))</f>
        <v>64</v>
      </c>
      <c r="AA1649" s="146" t="n">
        <f aca="false">Z1649*F1649</f>
        <v>1801103.53248</v>
      </c>
      <c r="AB1649" s="141" t="n">
        <v>0</v>
      </c>
      <c r="AC1649" s="136" t="s">
        <v>125</v>
      </c>
    </row>
    <row r="1650" customFormat="false" ht="13.8" hidden="false" customHeight="false" outlineLevel="0" collapsed="false">
      <c r="A1650" s="136" t="n">
        <v>1649</v>
      </c>
      <c r="B1650" s="132" t="n">
        <v>298680.343055</v>
      </c>
      <c r="C1650" s="132" t="n">
        <v>5036227.35902</v>
      </c>
      <c r="D1650" s="132" t="s">
        <v>1196</v>
      </c>
      <c r="E1650" s="147" t="n">
        <v>2612.5</v>
      </c>
      <c r="F1650" s="144" t="n">
        <f aca="false">E1650*10.76391</f>
        <v>28120.714875</v>
      </c>
      <c r="G1650" s="132" t="s">
        <v>666</v>
      </c>
      <c r="H1650" s="132" t="n">
        <v>0.7</v>
      </c>
      <c r="I1650" s="132" t="n">
        <v>4</v>
      </c>
      <c r="J1650" s="132" t="n">
        <f aca="false">IF(L1650=13.5,IF(X1650=1,12,9),-0.392532+1.267037*L1650+0.472239*X1650+0.58658*W1650+0.089417*V1650+0.531633*U1650+0.337883*T1650-0.403545*S1650)</f>
        <v>3.746462</v>
      </c>
      <c r="K1650" s="145" t="n">
        <f aca="false">IF(I1650=0,J1650,I1650)</f>
        <v>4</v>
      </c>
      <c r="L1650" s="132" t="n">
        <v>3</v>
      </c>
      <c r="M1650" s="132" t="n">
        <v>2</v>
      </c>
      <c r="N1650" s="132" t="n">
        <v>8</v>
      </c>
      <c r="O1650" s="132" t="s">
        <v>152</v>
      </c>
      <c r="P1650" s="132" t="n">
        <v>2</v>
      </c>
      <c r="Q1650" s="132" t="n">
        <v>2</v>
      </c>
      <c r="R1650" s="132" t="n">
        <v>0</v>
      </c>
      <c r="S1650" s="132" t="n">
        <v>0</v>
      </c>
      <c r="T1650" s="132" t="n">
        <v>1</v>
      </c>
      <c r="U1650" s="132" t="n">
        <v>0</v>
      </c>
      <c r="V1650" s="132" t="n">
        <v>0</v>
      </c>
      <c r="W1650" s="132" t="n">
        <v>0</v>
      </c>
      <c r="X1650" s="132" t="n">
        <v>0</v>
      </c>
      <c r="Y1650" s="132" t="n">
        <f aca="false">IF(L1650&lt;=2.5,1,IF(L1650&lt;=4.5,2,IF(L1650&lt;=6.5,3,4)))</f>
        <v>2</v>
      </c>
      <c r="Z1650" s="132" t="n">
        <f aca="false">IF(R1650=1,35,IF(S1650=1,64,IF(T1650=1,IF(Y1650=1,85,104),IF(U1650=1,IF(Y1650=1,124,152),IF(V1650=1,(IF(Y1650=1,146,IF(Y1650=2,178,263))),IF(W1650=1,(IF(Y1650=1,178,IF(Y1650=2,218,321))),IF(X1650=1,IF(Y1650=1,190,IF(Y1650=2,242,IF(Y1650=3,357,896))))))))))</f>
        <v>104</v>
      </c>
      <c r="AA1650" s="146" t="n">
        <f aca="false">Z1650*F1650</f>
        <v>2924554.347</v>
      </c>
      <c r="AB1650" s="141" t="n">
        <v>0</v>
      </c>
      <c r="AC1650" s="136" t="s">
        <v>125</v>
      </c>
    </row>
    <row r="1651" customFormat="false" ht="13.8" hidden="false" customHeight="false" outlineLevel="0" collapsed="false">
      <c r="A1651" s="136" t="n">
        <v>1650</v>
      </c>
      <c r="B1651" s="132" t="n">
        <v>292354.869662</v>
      </c>
      <c r="C1651" s="132" t="n">
        <v>5040221.07835</v>
      </c>
      <c r="D1651" s="132" t="s">
        <v>1197</v>
      </c>
      <c r="E1651" s="147" t="n">
        <v>2599.5</v>
      </c>
      <c r="F1651" s="144" t="n">
        <f aca="false">E1651*10.76391</f>
        <v>27980.784045</v>
      </c>
      <c r="G1651" s="132" t="s">
        <v>262</v>
      </c>
      <c r="H1651" s="132" t="n">
        <v>1</v>
      </c>
      <c r="I1651" s="132" t="n">
        <v>6</v>
      </c>
      <c r="J1651" s="132" t="n">
        <f aca="false">IF(L1651=13.5,IF(X1651=1,12,9),-0.392532+1.267037*L1651+0.472239*X1651+0.58658*W1651+0.089417*V1651+0.531633*U1651+0.337883*T1651-0.403545*S1651)</f>
        <v>5.013499</v>
      </c>
      <c r="K1651" s="145" t="n">
        <f aca="false">IF(I1651=0,J1651,I1651)</f>
        <v>6</v>
      </c>
      <c r="L1651" s="132" t="n">
        <v>4</v>
      </c>
      <c r="M1651" s="132" t="n">
        <v>2</v>
      </c>
      <c r="N1651" s="132" t="n">
        <v>12</v>
      </c>
      <c r="O1651" s="132" t="s">
        <v>152</v>
      </c>
      <c r="P1651" s="132" t="n">
        <v>2</v>
      </c>
      <c r="Q1651" s="132" t="n">
        <v>2.5</v>
      </c>
      <c r="R1651" s="132" t="n">
        <v>0</v>
      </c>
      <c r="S1651" s="132" t="n">
        <v>0</v>
      </c>
      <c r="T1651" s="132" t="n">
        <v>1</v>
      </c>
      <c r="U1651" s="132" t="n">
        <v>0</v>
      </c>
      <c r="V1651" s="132" t="n">
        <v>0</v>
      </c>
      <c r="W1651" s="132" t="n">
        <v>0</v>
      </c>
      <c r="X1651" s="132" t="n">
        <v>0</v>
      </c>
      <c r="Y1651" s="132" t="n">
        <f aca="false">IF(L1651&lt;=2.5,1,IF(L1651&lt;=4.5,2,IF(L1651&lt;=6.5,3,4)))</f>
        <v>2</v>
      </c>
      <c r="Z1651" s="132" t="n">
        <f aca="false">IF(R1651=1,35,IF(S1651=1,64,IF(T1651=1,IF(Y1651=1,85,104),IF(U1651=1,IF(Y1651=1,124,152),IF(V1651=1,(IF(Y1651=1,146,IF(Y1651=2,178,263))),IF(W1651=1,(IF(Y1651=1,178,IF(Y1651=2,218,321))),IF(X1651=1,IF(Y1651=1,190,IF(Y1651=2,242,IF(Y1651=3,357,896))))))))))</f>
        <v>104</v>
      </c>
      <c r="AA1651" s="146" t="n">
        <f aca="false">Z1651*F1651</f>
        <v>2910001.54068</v>
      </c>
      <c r="AB1651" s="141" t="n">
        <v>0</v>
      </c>
      <c r="AC1651" s="136" t="s">
        <v>125</v>
      </c>
    </row>
    <row r="1652" customFormat="false" ht="13.8" hidden="false" customHeight="false" outlineLevel="0" collapsed="false">
      <c r="A1652" s="136" t="n">
        <v>1651</v>
      </c>
      <c r="B1652" s="132" t="n">
        <v>300691.037968</v>
      </c>
      <c r="C1652" s="132" t="n">
        <v>5042580.17451</v>
      </c>
      <c r="D1652" s="132" t="s">
        <v>1198</v>
      </c>
      <c r="E1652" s="147" t="n">
        <v>2595</v>
      </c>
      <c r="F1652" s="144" t="n">
        <f aca="false">E1652*10.76391</f>
        <v>27932.34645</v>
      </c>
      <c r="G1652" s="132" t="s">
        <v>224</v>
      </c>
      <c r="H1652" s="132" t="n">
        <v>0</v>
      </c>
      <c r="I1652" s="132" t="n">
        <v>6</v>
      </c>
      <c r="J1652" s="132" t="n">
        <f aca="false">IF(L1652=13.5,IF(X1652=1,12,9),-0.392532+1.267037*L1652+0.472239*X1652+0.58658*W1652+0.089417*V1652+0.531633*U1652+0.337883*T1652-0.403545*S1652)</f>
        <v>5.3985515</v>
      </c>
      <c r="K1652" s="145" t="n">
        <f aca="false">IF(I1652=0,J1652,I1652)</f>
        <v>6</v>
      </c>
      <c r="L1652" s="132" t="n">
        <v>4.5</v>
      </c>
      <c r="M1652" s="132" t="n">
        <v>0</v>
      </c>
      <c r="N1652" s="132" t="n">
        <v>0</v>
      </c>
      <c r="O1652" s="132" t="s">
        <v>154</v>
      </c>
      <c r="P1652" s="132" t="n">
        <v>0</v>
      </c>
      <c r="Q1652" s="132" t="n">
        <v>0</v>
      </c>
      <c r="R1652" s="132" t="n">
        <v>0</v>
      </c>
      <c r="S1652" s="132" t="n">
        <v>0</v>
      </c>
      <c r="T1652" s="132" t="n">
        <v>0</v>
      </c>
      <c r="U1652" s="132" t="n">
        <v>0</v>
      </c>
      <c r="V1652" s="132" t="n">
        <v>1</v>
      </c>
      <c r="W1652" s="132" t="n">
        <v>0</v>
      </c>
      <c r="X1652" s="132" t="n">
        <v>0</v>
      </c>
      <c r="Y1652" s="132" t="n">
        <f aca="false">IF(L1652&lt;=2.5,1,IF(L1652&lt;=4.5,2,IF(L1652&lt;=6.5,3,4)))</f>
        <v>2</v>
      </c>
      <c r="Z1652" s="132" t="n">
        <f aca="false">IF(R1652=1,35,IF(S1652=1,64,IF(T1652=1,IF(Y1652=1,85,104),IF(U1652=1,IF(Y1652=1,124,152),IF(V1652=1,(IF(Y1652=1,146,IF(Y1652=2,178,263))),IF(W1652=1,(IF(Y1652=1,178,IF(Y1652=2,218,321))),IF(X1652=1,IF(Y1652=1,190,IF(Y1652=2,242,IF(Y1652=3,357,896))))))))))</f>
        <v>178</v>
      </c>
      <c r="AA1652" s="146" t="n">
        <f aca="false">Z1652*F1652</f>
        <v>4971957.6681</v>
      </c>
      <c r="AB1652" s="141" t="n">
        <v>0</v>
      </c>
      <c r="AC1652" s="136" t="s">
        <v>191</v>
      </c>
    </row>
    <row r="1653" customFormat="false" ht="13.8" hidden="false" customHeight="false" outlineLevel="0" collapsed="false">
      <c r="A1653" s="136" t="n">
        <v>1652</v>
      </c>
      <c r="B1653" s="132" t="n">
        <v>300351.850966</v>
      </c>
      <c r="C1653" s="132" t="n">
        <v>5039127.40195</v>
      </c>
      <c r="D1653" s="132" t="s">
        <v>1199</v>
      </c>
      <c r="E1653" s="147" t="n">
        <v>2592.8</v>
      </c>
      <c r="F1653" s="144" t="n">
        <f aca="false">E1653*10.76391</f>
        <v>27908.665848</v>
      </c>
      <c r="G1653" s="132" t="s">
        <v>836</v>
      </c>
      <c r="H1653" s="132" t="n">
        <v>3</v>
      </c>
      <c r="I1653" s="132" t="n">
        <v>10.5</v>
      </c>
      <c r="J1653" s="132" t="n">
        <f aca="false">IF(L1653=13.5,IF(X1653=1,12,9),-0.392532+1.267037*L1653+0.472239*X1653+0.58658*W1653+0.089417*V1653+0.531633*U1653+0.337883*T1653-0.403545*S1653)</f>
        <v>8.3154475</v>
      </c>
      <c r="K1653" s="145" t="n">
        <f aca="false">IF(I1653=0,J1653,I1653)</f>
        <v>10.5</v>
      </c>
      <c r="L1653" s="132" t="n">
        <v>6.5</v>
      </c>
      <c r="M1653" s="132" t="n">
        <v>3</v>
      </c>
      <c r="N1653" s="132" t="n">
        <v>23</v>
      </c>
      <c r="O1653" s="132" t="s">
        <v>156</v>
      </c>
      <c r="P1653" s="132" t="n">
        <v>2</v>
      </c>
      <c r="Q1653" s="132" t="n">
        <v>2</v>
      </c>
      <c r="R1653" s="132" t="n">
        <v>0</v>
      </c>
      <c r="S1653" s="132" t="n">
        <v>0</v>
      </c>
      <c r="T1653" s="132" t="n">
        <v>0</v>
      </c>
      <c r="U1653" s="132" t="n">
        <v>0</v>
      </c>
      <c r="V1653" s="132" t="n">
        <v>0</v>
      </c>
      <c r="W1653" s="132" t="n">
        <v>0</v>
      </c>
      <c r="X1653" s="132" t="n">
        <v>1</v>
      </c>
      <c r="Y1653" s="132" t="n">
        <f aca="false">IF(L1653&lt;=2.5,1,IF(L1653&lt;=4.5,2,IF(L1653&lt;=6.5,3,4)))</f>
        <v>3</v>
      </c>
      <c r="Z1653" s="132" t="n">
        <f aca="false">IF(R1653=1,35,IF(S1653=1,64,IF(T1653=1,IF(Y1653=1,85,104),IF(U1653=1,IF(Y1653=1,124,152),IF(V1653=1,(IF(Y1653=1,146,IF(Y1653=2,178,263))),IF(W1653=1,(IF(Y1653=1,178,IF(Y1653=2,218,321))),IF(X1653=1,IF(Y1653=1,190,IF(Y1653=2,242,IF(Y1653=3,357,896))))))))))</f>
        <v>357</v>
      </c>
      <c r="AA1653" s="146" t="n">
        <f aca="false">Z1653*F1653</f>
        <v>9963393.707736</v>
      </c>
      <c r="AB1653" s="141" t="n">
        <v>1</v>
      </c>
      <c r="AC1653" s="136" t="s">
        <v>291</v>
      </c>
    </row>
    <row r="1654" customFormat="false" ht="13.8" hidden="false" customHeight="false" outlineLevel="0" collapsed="false">
      <c r="A1654" s="136" t="n">
        <v>1653</v>
      </c>
      <c r="B1654" s="132" t="n">
        <v>305961.645</v>
      </c>
      <c r="C1654" s="132" t="n">
        <v>5062216.843</v>
      </c>
      <c r="D1654" s="132" t="s">
        <v>1200</v>
      </c>
      <c r="E1654" s="147" t="n">
        <v>2592.5</v>
      </c>
      <c r="F1654" s="144" t="n">
        <f aca="false">E1654*10.76391</f>
        <v>27905.436675</v>
      </c>
      <c r="G1654" s="132" t="s">
        <v>333</v>
      </c>
      <c r="H1654" s="132" t="n">
        <v>0</v>
      </c>
      <c r="I1654" s="132" t="n">
        <v>0</v>
      </c>
      <c r="J1654" s="132" t="n">
        <f aca="false">IF(L1654=13.5,IF(X1654=1,12,9),-0.392532+1.267037*L1654+0.472239*X1654+0.58658*W1654+0.089417*V1654+0.531633*U1654+0.337883*T1654-0.403545*S1654)</f>
        <v>2.141542</v>
      </c>
      <c r="K1654" s="145" t="n">
        <f aca="false">IF(I1654=0,J1654,I1654)</f>
        <v>2.141542</v>
      </c>
      <c r="L1654" s="132" t="n">
        <v>2</v>
      </c>
      <c r="M1654" s="132" t="n">
        <v>1</v>
      </c>
      <c r="N1654" s="132" t="n">
        <v>3</v>
      </c>
      <c r="O1654" s="132" t="s">
        <v>150</v>
      </c>
      <c r="P1654" s="132" t="n">
        <v>2</v>
      </c>
      <c r="Q1654" s="132" t="n">
        <v>1.5</v>
      </c>
      <c r="R1654" s="132" t="n">
        <v>1</v>
      </c>
      <c r="S1654" s="132" t="n">
        <v>0</v>
      </c>
      <c r="T1654" s="132" t="n">
        <v>0</v>
      </c>
      <c r="U1654" s="132" t="n">
        <v>0</v>
      </c>
      <c r="V1654" s="132" t="n">
        <v>0</v>
      </c>
      <c r="W1654" s="132" t="n">
        <v>0</v>
      </c>
      <c r="X1654" s="132" t="n">
        <v>0</v>
      </c>
      <c r="Y1654" s="132" t="n">
        <f aca="false">IF(L1654&lt;=2.5,1,IF(L1654&lt;=4.5,2,IF(L1654&lt;=6.5,3,4)))</f>
        <v>1</v>
      </c>
      <c r="Z1654" s="132" t="n">
        <f aca="false">IF(R1654=1,35,IF(S1654=1,64,IF(T1654=1,IF(Y1654=1,85,104),IF(U1654=1,IF(Y1654=1,124,152),IF(V1654=1,(IF(Y1654=1,146,IF(Y1654=2,178,263))),IF(W1654=1,(IF(Y1654=1,178,IF(Y1654=2,218,321))),IF(X1654=1,IF(Y1654=1,190,IF(Y1654=2,242,IF(Y1654=3,357,896))))))))))</f>
        <v>35</v>
      </c>
      <c r="AA1654" s="146" t="n">
        <f aca="false">Z1654*F1654</f>
        <v>976690.283625</v>
      </c>
      <c r="AB1654" s="141" t="n">
        <v>0</v>
      </c>
      <c r="AC1654" s="136" t="s">
        <v>126</v>
      </c>
    </row>
    <row r="1655" customFormat="false" ht="13.8" hidden="false" customHeight="false" outlineLevel="0" collapsed="false">
      <c r="A1655" s="136" t="n">
        <v>1654</v>
      </c>
      <c r="B1655" s="132" t="n">
        <v>292384.3341</v>
      </c>
      <c r="C1655" s="132" t="n">
        <v>5040227.388</v>
      </c>
      <c r="D1655" s="132" t="s">
        <v>1201</v>
      </c>
      <c r="E1655" s="147" t="n">
        <v>2589.5</v>
      </c>
      <c r="F1655" s="144" t="n">
        <f aca="false">E1655*10.76391</f>
        <v>27873.144945</v>
      </c>
      <c r="G1655" s="132" t="s">
        <v>262</v>
      </c>
      <c r="H1655" s="132" t="n">
        <v>1</v>
      </c>
      <c r="I1655" s="132" t="n">
        <v>6</v>
      </c>
      <c r="J1655" s="132" t="n">
        <f aca="false">IF(L1655=13.5,IF(X1655=1,12,9),-0.392532+1.267037*L1655+0.472239*X1655+0.58658*W1655+0.089417*V1655+0.531633*U1655+0.337883*T1655-0.403545*S1655)</f>
        <v>5.013499</v>
      </c>
      <c r="K1655" s="145" t="n">
        <f aca="false">IF(I1655=0,J1655,I1655)</f>
        <v>6</v>
      </c>
      <c r="L1655" s="132" t="n">
        <v>4</v>
      </c>
      <c r="M1655" s="132" t="n">
        <v>2</v>
      </c>
      <c r="N1655" s="132" t="n">
        <v>12</v>
      </c>
      <c r="O1655" s="132" t="s">
        <v>152</v>
      </c>
      <c r="P1655" s="132" t="n">
        <v>2</v>
      </c>
      <c r="Q1655" s="132" t="n">
        <v>2.5</v>
      </c>
      <c r="R1655" s="132" t="n">
        <v>0</v>
      </c>
      <c r="S1655" s="132" t="n">
        <v>0</v>
      </c>
      <c r="T1655" s="132" t="n">
        <v>1</v>
      </c>
      <c r="U1655" s="132" t="n">
        <v>0</v>
      </c>
      <c r="V1655" s="132" t="n">
        <v>0</v>
      </c>
      <c r="W1655" s="132" t="n">
        <v>0</v>
      </c>
      <c r="X1655" s="132" t="n">
        <v>0</v>
      </c>
      <c r="Y1655" s="132" t="n">
        <f aca="false">IF(L1655&lt;=2.5,1,IF(L1655&lt;=4.5,2,IF(L1655&lt;=6.5,3,4)))</f>
        <v>2</v>
      </c>
      <c r="Z1655" s="132" t="n">
        <f aca="false">IF(R1655=1,35,IF(S1655=1,64,IF(T1655=1,IF(Y1655=1,85,104),IF(U1655=1,IF(Y1655=1,124,152),IF(V1655=1,(IF(Y1655=1,146,IF(Y1655=2,178,263))),IF(W1655=1,(IF(Y1655=1,178,IF(Y1655=2,218,321))),IF(X1655=1,IF(Y1655=1,190,IF(Y1655=2,242,IF(Y1655=3,357,896))))))))))</f>
        <v>104</v>
      </c>
      <c r="AA1655" s="146" t="n">
        <f aca="false">Z1655*F1655</f>
        <v>2898807.07428</v>
      </c>
      <c r="AB1655" s="141" t="n">
        <v>0</v>
      </c>
      <c r="AC1655" s="136" t="s">
        <v>125</v>
      </c>
    </row>
    <row r="1656" customFormat="false" ht="13.8" hidden="false" customHeight="false" outlineLevel="0" collapsed="false">
      <c r="A1656" s="136" t="n">
        <v>1655</v>
      </c>
      <c r="B1656" s="132" t="n">
        <v>287784.8202</v>
      </c>
      <c r="C1656" s="132" t="n">
        <v>5041929.604</v>
      </c>
      <c r="D1656" s="132" t="s">
        <v>1202</v>
      </c>
      <c r="E1656" s="147" t="n">
        <v>2579.1</v>
      </c>
      <c r="F1656" s="144" t="n">
        <f aca="false">E1656*10.76391</f>
        <v>27761.200281</v>
      </c>
      <c r="G1656" s="132" t="s">
        <v>631</v>
      </c>
      <c r="H1656" s="132" t="n">
        <v>0</v>
      </c>
      <c r="I1656" s="132" t="n">
        <v>0</v>
      </c>
      <c r="J1656" s="132" t="n">
        <f aca="false">IF(L1656=13.5,IF(X1656=1,12,9),-0.392532+1.267037*L1656+0.472239*X1656+0.58658*W1656+0.089417*V1656+0.531633*U1656+0.337883*T1656-0.403545*S1656)</f>
        <v>2.479425</v>
      </c>
      <c r="K1656" s="145" t="n">
        <f aca="false">IF(I1656=0,J1656,I1656)</f>
        <v>2.479425</v>
      </c>
      <c r="L1656" s="132" t="n">
        <v>2</v>
      </c>
      <c r="M1656" s="132" t="n">
        <v>1</v>
      </c>
      <c r="N1656" s="132" t="n">
        <v>2</v>
      </c>
      <c r="O1656" s="132" t="s">
        <v>152</v>
      </c>
      <c r="P1656" s="132" t="n">
        <v>2</v>
      </c>
      <c r="Q1656" s="132" t="n">
        <v>2</v>
      </c>
      <c r="R1656" s="132" t="n">
        <v>0</v>
      </c>
      <c r="S1656" s="132" t="n">
        <v>0</v>
      </c>
      <c r="T1656" s="132" t="n">
        <v>1</v>
      </c>
      <c r="U1656" s="132" t="n">
        <v>0</v>
      </c>
      <c r="V1656" s="132" t="n">
        <v>0</v>
      </c>
      <c r="W1656" s="132" t="n">
        <v>0</v>
      </c>
      <c r="X1656" s="132" t="n">
        <v>0</v>
      </c>
      <c r="Y1656" s="132" t="n">
        <f aca="false">IF(L1656&lt;=2.5,1,IF(L1656&lt;=4.5,2,IF(L1656&lt;=6.5,3,4)))</f>
        <v>1</v>
      </c>
      <c r="Z1656" s="132" t="n">
        <f aca="false">IF(R1656=1,35,IF(S1656=1,64,IF(T1656=1,IF(Y1656=1,85,104),IF(U1656=1,IF(Y1656=1,124,152),IF(V1656=1,(IF(Y1656=1,146,IF(Y1656=2,178,263))),IF(W1656=1,(IF(Y1656=1,178,IF(Y1656=2,218,321))),IF(X1656=1,IF(Y1656=1,190,IF(Y1656=2,242,IF(Y1656=3,357,896))))))))))</f>
        <v>85</v>
      </c>
      <c r="AA1656" s="146" t="n">
        <f aca="false">Z1656*F1656</f>
        <v>2359702.023885</v>
      </c>
      <c r="AB1656" s="141" t="n">
        <v>1</v>
      </c>
      <c r="AC1656" s="136" t="s">
        <v>125</v>
      </c>
    </row>
    <row r="1657" customFormat="false" ht="13.8" hidden="false" customHeight="false" outlineLevel="0" collapsed="false">
      <c r="A1657" s="136" t="n">
        <v>1656</v>
      </c>
      <c r="B1657" s="132" t="n">
        <v>296161.01975</v>
      </c>
      <c r="C1657" s="132" t="n">
        <v>5032357.50146</v>
      </c>
      <c r="D1657" s="132" t="s">
        <v>1203</v>
      </c>
      <c r="E1657" s="147" t="n">
        <v>2574.2</v>
      </c>
      <c r="F1657" s="144" t="n">
        <f aca="false">E1657*10.76391</f>
        <v>27708.457122</v>
      </c>
      <c r="G1657" s="132" t="s">
        <v>672</v>
      </c>
      <c r="H1657" s="132" t="n">
        <v>0</v>
      </c>
      <c r="I1657" s="132" t="n">
        <v>0</v>
      </c>
      <c r="J1657" s="132" t="n">
        <f aca="false">IF(L1657=13.5,IF(X1657=1,12,9),-0.392532+1.267037*L1657+0.472239*X1657+0.58658*W1657+0.089417*V1657+0.531633*U1657+0.337883*T1657-0.403545*S1657)</f>
        <v>1.737997</v>
      </c>
      <c r="K1657" s="145" t="n">
        <f aca="false">IF(I1657=0,J1657,I1657)</f>
        <v>1.737997</v>
      </c>
      <c r="L1657" s="132" t="n">
        <v>2</v>
      </c>
      <c r="M1657" s="132" t="n">
        <v>1</v>
      </c>
      <c r="N1657" s="132" t="n">
        <v>3</v>
      </c>
      <c r="O1657" s="132" t="s">
        <v>151</v>
      </c>
      <c r="P1657" s="132" t="n">
        <v>2</v>
      </c>
      <c r="Q1657" s="132" t="n">
        <v>1.5</v>
      </c>
      <c r="R1657" s="132" t="n">
        <v>0</v>
      </c>
      <c r="S1657" s="132" t="n">
        <v>1</v>
      </c>
      <c r="T1657" s="132" t="n">
        <v>0</v>
      </c>
      <c r="U1657" s="132" t="n">
        <v>0</v>
      </c>
      <c r="V1657" s="132" t="n">
        <v>0</v>
      </c>
      <c r="W1657" s="132" t="n">
        <v>0</v>
      </c>
      <c r="X1657" s="132" t="n">
        <v>0</v>
      </c>
      <c r="Y1657" s="132" t="n">
        <f aca="false">IF(L1657&lt;=2.5,1,IF(L1657&lt;=4.5,2,IF(L1657&lt;=6.5,3,4)))</f>
        <v>1</v>
      </c>
      <c r="Z1657" s="132" t="n">
        <f aca="false">IF(R1657=1,35,IF(S1657=1,64,IF(T1657=1,IF(Y1657=1,85,104),IF(U1657=1,IF(Y1657=1,124,152),IF(V1657=1,(IF(Y1657=1,146,IF(Y1657=2,178,263))),IF(W1657=1,(IF(Y1657=1,178,IF(Y1657=2,218,321))),IF(X1657=1,IF(Y1657=1,190,IF(Y1657=2,242,IF(Y1657=3,357,896))))))))))</f>
        <v>64</v>
      </c>
      <c r="AA1657" s="146" t="n">
        <f aca="false">Z1657*F1657</f>
        <v>1773341.255808</v>
      </c>
      <c r="AB1657" s="141" t="n">
        <v>0</v>
      </c>
      <c r="AC1657" s="136" t="s">
        <v>125</v>
      </c>
    </row>
    <row r="1658" customFormat="false" ht="13.8" hidden="false" customHeight="false" outlineLevel="0" collapsed="false">
      <c r="A1658" s="136" t="n">
        <v>1657</v>
      </c>
      <c r="B1658" s="132" t="n">
        <v>294516.3156</v>
      </c>
      <c r="C1658" s="132" t="n">
        <v>5038258.557</v>
      </c>
      <c r="D1658" s="132" t="s">
        <v>1204</v>
      </c>
      <c r="E1658" s="147" t="n">
        <v>2569.3</v>
      </c>
      <c r="F1658" s="144" t="n">
        <f aca="false">E1658*10.76391</f>
        <v>27655.713963</v>
      </c>
      <c r="G1658" s="132" t="s">
        <v>965</v>
      </c>
      <c r="H1658" s="132" t="n">
        <v>0</v>
      </c>
      <c r="I1658" s="132" t="n">
        <v>0</v>
      </c>
      <c r="J1658" s="132" t="n">
        <f aca="false">IF(L1658=13.5,IF(X1658=1,12,9),-0.392532+1.267037*L1658+0.472239*X1658+0.58658*W1658+0.089417*V1658+0.531633*U1658+0.337883*T1658-0.403545*S1658)</f>
        <v>3.746462</v>
      </c>
      <c r="K1658" s="145" t="n">
        <f aca="false">IF(I1658=0,J1658,I1658)</f>
        <v>3.746462</v>
      </c>
      <c r="L1658" s="132" t="n">
        <v>3</v>
      </c>
      <c r="M1658" s="132" t="n">
        <v>3</v>
      </c>
      <c r="N1658" s="132" t="n">
        <v>6</v>
      </c>
      <c r="O1658" s="132" t="s">
        <v>152</v>
      </c>
      <c r="P1658" s="132" t="n">
        <v>2</v>
      </c>
      <c r="Q1658" s="132" t="n">
        <v>2</v>
      </c>
      <c r="R1658" s="132" t="n">
        <v>0</v>
      </c>
      <c r="S1658" s="132" t="n">
        <v>0</v>
      </c>
      <c r="T1658" s="132" t="n">
        <v>1</v>
      </c>
      <c r="U1658" s="132" t="n">
        <v>0</v>
      </c>
      <c r="V1658" s="132" t="n">
        <v>0</v>
      </c>
      <c r="W1658" s="132" t="n">
        <v>0</v>
      </c>
      <c r="X1658" s="132" t="n">
        <v>0</v>
      </c>
      <c r="Y1658" s="132" t="n">
        <f aca="false">IF(L1658&lt;=2.5,1,IF(L1658&lt;=4.5,2,IF(L1658&lt;=6.5,3,4)))</f>
        <v>2</v>
      </c>
      <c r="Z1658" s="132" t="n">
        <f aca="false">IF(R1658=1,35,IF(S1658=1,64,IF(T1658=1,IF(Y1658=1,85,104),IF(U1658=1,IF(Y1658=1,124,152),IF(V1658=1,(IF(Y1658=1,146,IF(Y1658=2,178,263))),IF(W1658=1,(IF(Y1658=1,178,IF(Y1658=2,218,321))),IF(X1658=1,IF(Y1658=1,190,IF(Y1658=2,242,IF(Y1658=3,357,896))))))))))</f>
        <v>104</v>
      </c>
      <c r="AA1658" s="146" t="n">
        <f aca="false">Z1658*F1658</f>
        <v>2876194.252152</v>
      </c>
      <c r="AB1658" s="141" t="n">
        <v>0</v>
      </c>
      <c r="AC1658" s="136" t="s">
        <v>125</v>
      </c>
    </row>
    <row r="1659" customFormat="false" ht="13.8" hidden="false" customHeight="false" outlineLevel="0" collapsed="false">
      <c r="A1659" s="136" t="n">
        <v>1658</v>
      </c>
      <c r="B1659" s="132" t="n">
        <v>303705.4473</v>
      </c>
      <c r="C1659" s="132" t="n">
        <v>5056094.38</v>
      </c>
      <c r="D1659" s="132" t="s">
        <v>1205</v>
      </c>
      <c r="E1659" s="147" t="n">
        <v>2561.6</v>
      </c>
      <c r="F1659" s="144" t="n">
        <f aca="false">E1659*10.76391</f>
        <v>27572.831856</v>
      </c>
      <c r="G1659" s="132" t="s">
        <v>333</v>
      </c>
      <c r="H1659" s="132" t="n">
        <v>0</v>
      </c>
      <c r="I1659" s="132" t="n">
        <v>0</v>
      </c>
      <c r="J1659" s="132" t="n">
        <f aca="false">IF(L1659=13.5,IF(X1659=1,12,9),-0.392532+1.267037*L1659+0.472239*X1659+0.58658*W1659+0.089417*V1659+0.531633*U1659+0.337883*T1659-0.403545*S1659)</f>
        <v>2.141542</v>
      </c>
      <c r="K1659" s="145" t="n">
        <f aca="false">IF(I1659=0,J1659,I1659)</f>
        <v>2.141542</v>
      </c>
      <c r="L1659" s="132" t="n">
        <v>2</v>
      </c>
      <c r="M1659" s="132" t="n">
        <v>1</v>
      </c>
      <c r="N1659" s="132" t="n">
        <v>3</v>
      </c>
      <c r="O1659" s="132" t="s">
        <v>150</v>
      </c>
      <c r="P1659" s="132" t="n">
        <v>2</v>
      </c>
      <c r="Q1659" s="132" t="n">
        <v>1.5</v>
      </c>
      <c r="R1659" s="132" t="n">
        <v>1</v>
      </c>
      <c r="S1659" s="132" t="n">
        <v>0</v>
      </c>
      <c r="T1659" s="132" t="n">
        <v>0</v>
      </c>
      <c r="U1659" s="132" t="n">
        <v>0</v>
      </c>
      <c r="V1659" s="132" t="n">
        <v>0</v>
      </c>
      <c r="W1659" s="132" t="n">
        <v>0</v>
      </c>
      <c r="X1659" s="132" t="n">
        <v>0</v>
      </c>
      <c r="Y1659" s="132" t="n">
        <f aca="false">IF(L1659&lt;=2.5,1,IF(L1659&lt;=4.5,2,IF(L1659&lt;=6.5,3,4)))</f>
        <v>1</v>
      </c>
      <c r="Z1659" s="132" t="n">
        <f aca="false">IF(R1659=1,35,IF(S1659=1,64,IF(T1659=1,IF(Y1659=1,85,104),IF(U1659=1,IF(Y1659=1,124,152),IF(V1659=1,(IF(Y1659=1,146,IF(Y1659=2,178,263))),IF(W1659=1,(IF(Y1659=1,178,IF(Y1659=2,218,321))),IF(X1659=1,IF(Y1659=1,190,IF(Y1659=2,242,IF(Y1659=3,357,896))))))))))</f>
        <v>35</v>
      </c>
      <c r="AA1659" s="146" t="n">
        <f aca="false">Z1659*F1659</f>
        <v>965049.11496</v>
      </c>
      <c r="AB1659" s="141" t="n">
        <v>0</v>
      </c>
      <c r="AC1659" s="136" t="s">
        <v>126</v>
      </c>
    </row>
    <row r="1660" customFormat="false" ht="13.8" hidden="false" customHeight="false" outlineLevel="0" collapsed="false">
      <c r="A1660" s="136" t="n">
        <v>1659</v>
      </c>
      <c r="B1660" s="132" t="n">
        <v>296071.757007</v>
      </c>
      <c r="C1660" s="132" t="n">
        <v>5051104.91568</v>
      </c>
      <c r="D1660" s="132" t="s">
        <v>1206</v>
      </c>
      <c r="E1660" s="147" t="n">
        <v>2557.3</v>
      </c>
      <c r="F1660" s="144" t="n">
        <f aca="false">E1660*10.76391</f>
        <v>27526.547043</v>
      </c>
      <c r="G1660" s="132" t="s">
        <v>327</v>
      </c>
      <c r="H1660" s="132" t="n">
        <v>0</v>
      </c>
      <c r="I1660" s="132" t="n">
        <v>0</v>
      </c>
      <c r="J1660" s="132" t="n">
        <f aca="false">IF(L1660=13.5,IF(X1660=1,12,9),-0.392532+1.267037*L1660+0.472239*X1660+0.58658*W1660+0.089417*V1660+0.531633*U1660+0.337883*T1660-0.403545*S1660)</f>
        <v>1.1044785</v>
      </c>
      <c r="K1660" s="145" t="n">
        <f aca="false">IF(I1660=0,J1660,I1660)</f>
        <v>1.1044785</v>
      </c>
      <c r="L1660" s="132" t="n">
        <v>1.5</v>
      </c>
      <c r="M1660" s="132" t="n">
        <v>1</v>
      </c>
      <c r="N1660" s="132" t="n">
        <v>3</v>
      </c>
      <c r="O1660" s="132" t="s">
        <v>151</v>
      </c>
      <c r="P1660" s="132" t="n">
        <v>1.5</v>
      </c>
      <c r="Q1660" s="132" t="n">
        <v>1.5</v>
      </c>
      <c r="R1660" s="132" t="n">
        <v>0</v>
      </c>
      <c r="S1660" s="132" t="n">
        <v>1</v>
      </c>
      <c r="T1660" s="132" t="n">
        <v>0</v>
      </c>
      <c r="U1660" s="132" t="n">
        <v>0</v>
      </c>
      <c r="V1660" s="132" t="n">
        <v>0</v>
      </c>
      <c r="W1660" s="132" t="n">
        <v>0</v>
      </c>
      <c r="X1660" s="132" t="n">
        <v>0</v>
      </c>
      <c r="Y1660" s="132" t="n">
        <f aca="false">IF(L1660&lt;=2.5,1,IF(L1660&lt;=4.5,2,IF(L1660&lt;=6.5,3,4)))</f>
        <v>1</v>
      </c>
      <c r="Z1660" s="132" t="n">
        <f aca="false">IF(R1660=1,35,IF(S1660=1,64,IF(T1660=1,IF(Y1660=1,85,104),IF(U1660=1,IF(Y1660=1,124,152),IF(V1660=1,(IF(Y1660=1,146,IF(Y1660=2,178,263))),IF(W1660=1,(IF(Y1660=1,178,IF(Y1660=2,218,321))),IF(X1660=1,IF(Y1660=1,190,IF(Y1660=2,242,IF(Y1660=3,357,896))))))))))</f>
        <v>64</v>
      </c>
      <c r="AA1660" s="146" t="n">
        <f aca="false">Z1660*F1660</f>
        <v>1761699.010752</v>
      </c>
      <c r="AB1660" s="141" t="n">
        <v>0</v>
      </c>
      <c r="AC1660" s="136" t="s">
        <v>125</v>
      </c>
    </row>
    <row r="1661" customFormat="false" ht="13.8" hidden="false" customHeight="false" outlineLevel="0" collapsed="false">
      <c r="A1661" s="136" t="n">
        <v>1660</v>
      </c>
      <c r="B1661" s="132" t="n">
        <v>295536.04292</v>
      </c>
      <c r="C1661" s="132" t="n">
        <v>5051869.99936</v>
      </c>
      <c r="D1661" s="132" t="s">
        <v>1207</v>
      </c>
      <c r="E1661" s="147" t="n">
        <v>2545.3</v>
      </c>
      <c r="F1661" s="144" t="n">
        <f aca="false">E1661*10.76391</f>
        <v>27397.380123</v>
      </c>
      <c r="G1661" s="132" t="s">
        <v>367</v>
      </c>
      <c r="H1661" s="132" t="n">
        <v>0</v>
      </c>
      <c r="I1661" s="132" t="n">
        <v>0</v>
      </c>
      <c r="J1661" s="132" t="n">
        <f aca="false">IF(L1661=13.5,IF(X1661=1,12,9),-0.392532+1.267037*L1661+0.472239*X1661+0.58658*W1661+0.089417*V1661+0.531633*U1661+0.337883*T1661-0.403545*S1661)</f>
        <v>1.737997</v>
      </c>
      <c r="K1661" s="145" t="n">
        <f aca="false">IF(I1661=0,J1661,I1661)</f>
        <v>1.737997</v>
      </c>
      <c r="L1661" s="132" t="n">
        <v>2</v>
      </c>
      <c r="M1661" s="132" t="n">
        <v>1</v>
      </c>
      <c r="N1661" s="132" t="n">
        <v>4</v>
      </c>
      <c r="O1661" s="132" t="s">
        <v>151</v>
      </c>
      <c r="P1661" s="132" t="n">
        <v>2</v>
      </c>
      <c r="Q1661" s="132" t="n">
        <v>1.5</v>
      </c>
      <c r="R1661" s="132" t="n">
        <v>0</v>
      </c>
      <c r="S1661" s="132" t="n">
        <v>1</v>
      </c>
      <c r="T1661" s="132" t="n">
        <v>0</v>
      </c>
      <c r="U1661" s="132" t="n">
        <v>0</v>
      </c>
      <c r="V1661" s="132" t="n">
        <v>0</v>
      </c>
      <c r="W1661" s="132" t="n">
        <v>0</v>
      </c>
      <c r="X1661" s="132" t="n">
        <v>0</v>
      </c>
      <c r="Y1661" s="132" t="n">
        <f aca="false">IF(L1661&lt;=2.5,1,IF(L1661&lt;=4.5,2,IF(L1661&lt;=6.5,3,4)))</f>
        <v>1</v>
      </c>
      <c r="Z1661" s="132" t="n">
        <f aca="false">IF(R1661=1,35,IF(S1661=1,64,IF(T1661=1,IF(Y1661=1,85,104),IF(U1661=1,IF(Y1661=1,124,152),IF(V1661=1,(IF(Y1661=1,146,IF(Y1661=2,178,263))),IF(W1661=1,(IF(Y1661=1,178,IF(Y1661=2,218,321))),IF(X1661=1,IF(Y1661=1,190,IF(Y1661=2,242,IF(Y1661=3,357,896))))))))))</f>
        <v>64</v>
      </c>
      <c r="AA1661" s="146" t="n">
        <f aca="false">Z1661*F1661</f>
        <v>1753432.327872</v>
      </c>
      <c r="AB1661" s="141" t="n">
        <v>0</v>
      </c>
      <c r="AC1661" s="136" t="s">
        <v>125</v>
      </c>
    </row>
    <row r="1662" customFormat="false" ht="13.8" hidden="false" customHeight="false" outlineLevel="0" collapsed="false">
      <c r="A1662" s="136" t="n">
        <v>1661</v>
      </c>
      <c r="B1662" s="132" t="n">
        <v>293667.4565</v>
      </c>
      <c r="C1662" s="132" t="n">
        <v>5044729.36</v>
      </c>
      <c r="D1662" s="132" t="s">
        <v>1208</v>
      </c>
      <c r="E1662" s="147" t="n">
        <v>2536.8</v>
      </c>
      <c r="F1662" s="144" t="n">
        <f aca="false">E1662*10.76391</f>
        <v>27305.886888</v>
      </c>
      <c r="G1662" s="132" t="s">
        <v>1022</v>
      </c>
      <c r="H1662" s="132" t="n">
        <v>0</v>
      </c>
      <c r="I1662" s="132" t="n">
        <v>6</v>
      </c>
      <c r="J1662" s="132" t="n">
        <f aca="false">IF(L1662=13.5,IF(X1662=1,12,9),-0.392532+1.267037*L1662+0.472239*X1662+0.58658*W1662+0.089417*V1662+0.531633*U1662+0.337883*T1662-0.403545*S1662)</f>
        <v>5.6470175</v>
      </c>
      <c r="K1662" s="145" t="n">
        <f aca="false">IF(I1662=0,J1662,I1662)</f>
        <v>6</v>
      </c>
      <c r="L1662" s="132" t="n">
        <v>4.5</v>
      </c>
      <c r="M1662" s="132" t="n">
        <v>6</v>
      </c>
      <c r="N1662" s="132" t="n">
        <v>12</v>
      </c>
      <c r="O1662" s="132" t="s">
        <v>152</v>
      </c>
      <c r="P1662" s="132" t="n">
        <v>1</v>
      </c>
      <c r="Q1662" s="132" t="n">
        <v>2.5</v>
      </c>
      <c r="R1662" s="132" t="n">
        <v>0</v>
      </c>
      <c r="S1662" s="132" t="n">
        <v>0</v>
      </c>
      <c r="T1662" s="132" t="n">
        <v>1</v>
      </c>
      <c r="U1662" s="132" t="n">
        <v>0</v>
      </c>
      <c r="V1662" s="132" t="n">
        <v>0</v>
      </c>
      <c r="W1662" s="132" t="n">
        <v>0</v>
      </c>
      <c r="X1662" s="132" t="n">
        <v>0</v>
      </c>
      <c r="Y1662" s="132" t="n">
        <f aca="false">IF(L1662&lt;=2.5,1,IF(L1662&lt;=4.5,2,IF(L1662&lt;=6.5,3,4)))</f>
        <v>2</v>
      </c>
      <c r="Z1662" s="132" t="n">
        <f aca="false">IF(R1662=1,35,IF(S1662=1,64,IF(T1662=1,IF(Y1662=1,85,104),IF(U1662=1,IF(Y1662=1,124,152),IF(V1662=1,(IF(Y1662=1,146,IF(Y1662=2,178,263))),IF(W1662=1,(IF(Y1662=1,178,IF(Y1662=2,218,321))),IF(X1662=1,IF(Y1662=1,190,IF(Y1662=2,242,IF(Y1662=3,357,896))))))))))</f>
        <v>104</v>
      </c>
      <c r="AA1662" s="146" t="n">
        <f aca="false">Z1662*F1662</f>
        <v>2839812.236352</v>
      </c>
      <c r="AB1662" s="141" t="n">
        <v>0</v>
      </c>
      <c r="AC1662" s="136" t="s">
        <v>125</v>
      </c>
    </row>
    <row r="1663" customFormat="false" ht="13.8" hidden="false" customHeight="false" outlineLevel="0" collapsed="false">
      <c r="A1663" s="136" t="n">
        <v>1662</v>
      </c>
      <c r="B1663" s="132" t="n">
        <v>300303.931205</v>
      </c>
      <c r="C1663" s="132" t="n">
        <v>5040355.19285</v>
      </c>
      <c r="D1663" s="132" t="s">
        <v>1209</v>
      </c>
      <c r="E1663" s="147" t="n">
        <v>2524.8</v>
      </c>
      <c r="F1663" s="144" t="n">
        <f aca="false">E1663*10.76391</f>
        <v>27176.719968</v>
      </c>
      <c r="G1663" s="132" t="s">
        <v>224</v>
      </c>
      <c r="H1663" s="132" t="n">
        <v>0</v>
      </c>
      <c r="I1663" s="132" t="n">
        <v>6</v>
      </c>
      <c r="J1663" s="132" t="n">
        <f aca="false">IF(L1663=13.5,IF(X1663=1,12,9),-0.392532+1.267037*L1663+0.472239*X1663+0.58658*W1663+0.089417*V1663+0.531633*U1663+0.337883*T1663-0.403545*S1663)</f>
        <v>5.7813735</v>
      </c>
      <c r="K1663" s="145" t="n">
        <f aca="false">IF(I1663=0,J1663,I1663)</f>
        <v>6</v>
      </c>
      <c r="L1663" s="132" t="n">
        <v>4.5</v>
      </c>
      <c r="M1663" s="132" t="n">
        <v>0</v>
      </c>
      <c r="N1663" s="132" t="n">
        <v>0</v>
      </c>
      <c r="O1663" s="132" t="s">
        <v>156</v>
      </c>
      <c r="P1663" s="132" t="n">
        <v>0</v>
      </c>
      <c r="Q1663" s="132" t="n">
        <v>0</v>
      </c>
      <c r="R1663" s="132" t="n">
        <v>0</v>
      </c>
      <c r="S1663" s="132" t="n">
        <v>0</v>
      </c>
      <c r="T1663" s="132" t="n">
        <v>0</v>
      </c>
      <c r="U1663" s="132" t="n">
        <v>0</v>
      </c>
      <c r="V1663" s="132" t="n">
        <v>0</v>
      </c>
      <c r="W1663" s="132" t="n">
        <v>0</v>
      </c>
      <c r="X1663" s="132" t="n">
        <v>1</v>
      </c>
      <c r="Y1663" s="132" t="n">
        <f aca="false">IF(L1663&lt;=2.5,1,IF(L1663&lt;=4.5,2,IF(L1663&lt;=6.5,3,4)))</f>
        <v>2</v>
      </c>
      <c r="Z1663" s="132" t="n">
        <f aca="false">IF(R1663=1,35,IF(S1663=1,64,IF(T1663=1,IF(Y1663=1,85,104),IF(U1663=1,IF(Y1663=1,124,152),IF(V1663=1,(IF(Y1663=1,146,IF(Y1663=2,178,263))),IF(W1663=1,(IF(Y1663=1,178,IF(Y1663=2,218,321))),IF(X1663=1,IF(Y1663=1,190,IF(Y1663=2,242,IF(Y1663=3,357,896))))))))))</f>
        <v>242</v>
      </c>
      <c r="AA1663" s="146" t="n">
        <f aca="false">Z1663*F1663</f>
        <v>6576766.232256</v>
      </c>
      <c r="AB1663" s="141" t="n">
        <v>1</v>
      </c>
      <c r="AC1663" s="136" t="s">
        <v>291</v>
      </c>
    </row>
    <row r="1664" customFormat="false" ht="13.8" hidden="false" customHeight="false" outlineLevel="0" collapsed="false">
      <c r="A1664" s="136" t="n">
        <v>1663</v>
      </c>
      <c r="B1664" s="132" t="n">
        <v>281341.638652</v>
      </c>
      <c r="C1664" s="132" t="n">
        <v>5041069.98781</v>
      </c>
      <c r="D1664" s="132" t="s">
        <v>1210</v>
      </c>
      <c r="E1664" s="147" t="n">
        <v>2518.8</v>
      </c>
      <c r="F1664" s="144" t="n">
        <f aca="false">E1664*10.76391</f>
        <v>27112.136508</v>
      </c>
      <c r="G1664" s="132" t="s">
        <v>385</v>
      </c>
      <c r="H1664" s="132" t="n">
        <v>0</v>
      </c>
      <c r="I1664" s="132" t="n">
        <v>0</v>
      </c>
      <c r="J1664" s="132" t="n">
        <f aca="false">IF(L1664=13.5,IF(X1664=1,12,9),-0.392532+1.267037*L1664+0.472239*X1664+0.58658*W1664+0.089417*V1664+0.531633*U1664+0.337883*T1664-0.403545*S1664)</f>
        <v>1.5080235</v>
      </c>
      <c r="K1664" s="145" t="n">
        <f aca="false">IF(I1664=0,J1664,I1664)</f>
        <v>1.5080235</v>
      </c>
      <c r="L1664" s="132" t="n">
        <v>1.5</v>
      </c>
      <c r="M1664" s="132" t="n">
        <v>1</v>
      </c>
      <c r="N1664" s="132" t="n">
        <v>2</v>
      </c>
      <c r="O1664" s="132" t="s">
        <v>150</v>
      </c>
      <c r="P1664" s="132" t="n">
        <v>1</v>
      </c>
      <c r="Q1664" s="132" t="n">
        <v>1.5</v>
      </c>
      <c r="R1664" s="132" t="n">
        <v>1</v>
      </c>
      <c r="S1664" s="132" t="n">
        <v>0</v>
      </c>
      <c r="T1664" s="132" t="n">
        <v>0</v>
      </c>
      <c r="U1664" s="132" t="n">
        <v>0</v>
      </c>
      <c r="V1664" s="132" t="n">
        <v>0</v>
      </c>
      <c r="W1664" s="132" t="n">
        <v>0</v>
      </c>
      <c r="X1664" s="132" t="n">
        <v>0</v>
      </c>
      <c r="Y1664" s="132" t="n">
        <f aca="false">IF(L1664&lt;=2.5,1,IF(L1664&lt;=4.5,2,IF(L1664&lt;=6.5,3,4)))</f>
        <v>1</v>
      </c>
      <c r="Z1664" s="132" t="n">
        <f aca="false">IF(R1664=1,35,IF(S1664=1,64,IF(T1664=1,IF(Y1664=1,85,104),IF(U1664=1,IF(Y1664=1,124,152),IF(V1664=1,(IF(Y1664=1,146,IF(Y1664=2,178,263))),IF(W1664=1,(IF(Y1664=1,178,IF(Y1664=2,218,321))),IF(X1664=1,IF(Y1664=1,190,IF(Y1664=2,242,IF(Y1664=3,357,896))))))))))</f>
        <v>35</v>
      </c>
      <c r="AA1664" s="146" t="n">
        <f aca="false">Z1664*F1664</f>
        <v>948924.77778</v>
      </c>
      <c r="AB1664" s="141" t="n">
        <v>1</v>
      </c>
      <c r="AC1664" s="136" t="s">
        <v>191</v>
      </c>
    </row>
    <row r="1665" customFormat="false" ht="13.8" hidden="false" customHeight="false" outlineLevel="0" collapsed="false">
      <c r="A1665" s="136" t="n">
        <v>1664</v>
      </c>
      <c r="B1665" s="132" t="n">
        <v>277230.075891</v>
      </c>
      <c r="C1665" s="132" t="n">
        <v>5039670.42674</v>
      </c>
      <c r="D1665" s="132" t="s">
        <v>1211</v>
      </c>
      <c r="E1665" s="147" t="n">
        <v>2515.4</v>
      </c>
      <c r="F1665" s="144" t="n">
        <f aca="false">E1665*10.76391</f>
        <v>27075.539214</v>
      </c>
      <c r="G1665" s="132" t="s">
        <v>754</v>
      </c>
      <c r="H1665" s="132" t="n">
        <v>0.2</v>
      </c>
      <c r="I1665" s="132" t="n">
        <v>3</v>
      </c>
      <c r="J1665" s="132" t="n">
        <f aca="false">IF(L1665=13.5,IF(X1665=1,12,9),-0.392532+1.267037*L1665+0.472239*X1665+0.58658*W1665+0.089417*V1665+0.531633*U1665+0.337883*T1665-0.403545*S1665)</f>
        <v>4.0420975</v>
      </c>
      <c r="K1665" s="145" t="n">
        <f aca="false">IF(I1665=0,J1665,I1665)</f>
        <v>3</v>
      </c>
      <c r="L1665" s="132" t="n">
        <v>3.5</v>
      </c>
      <c r="M1665" s="132" t="n">
        <v>1</v>
      </c>
      <c r="N1665" s="132" t="n">
        <v>12</v>
      </c>
      <c r="O1665" s="132" t="s">
        <v>150</v>
      </c>
      <c r="P1665" s="132" t="n">
        <v>2</v>
      </c>
      <c r="Q1665" s="132" t="n">
        <v>1.5</v>
      </c>
      <c r="R1665" s="132" t="n">
        <v>1</v>
      </c>
      <c r="S1665" s="132" t="n">
        <v>0</v>
      </c>
      <c r="T1665" s="132" t="n">
        <v>0</v>
      </c>
      <c r="U1665" s="132" t="n">
        <v>0</v>
      </c>
      <c r="V1665" s="132" t="n">
        <v>0</v>
      </c>
      <c r="W1665" s="132" t="n">
        <v>0</v>
      </c>
      <c r="X1665" s="132" t="n">
        <v>0</v>
      </c>
      <c r="Y1665" s="132" t="n">
        <f aca="false">IF(L1665&lt;=2.5,1,IF(L1665&lt;=4.5,2,IF(L1665&lt;=6.5,3,4)))</f>
        <v>2</v>
      </c>
      <c r="Z1665" s="132" t="n">
        <f aca="false">IF(R1665=1,35,IF(S1665=1,64,IF(T1665=1,IF(Y1665=1,85,104),IF(U1665=1,IF(Y1665=1,124,152),IF(V1665=1,(IF(Y1665=1,146,IF(Y1665=2,178,263))),IF(W1665=1,(IF(Y1665=1,178,IF(Y1665=2,218,321))),IF(X1665=1,IF(Y1665=1,190,IF(Y1665=2,242,IF(Y1665=3,357,896))))))))))</f>
        <v>35</v>
      </c>
      <c r="AA1665" s="146" t="n">
        <f aca="false">Z1665*F1665</f>
        <v>947643.87249</v>
      </c>
      <c r="AB1665" s="141" t="n">
        <v>0</v>
      </c>
      <c r="AC1665" s="136" t="s">
        <v>126</v>
      </c>
    </row>
    <row r="1666" customFormat="false" ht="13.8" hidden="false" customHeight="false" outlineLevel="0" collapsed="false">
      <c r="A1666" s="136" t="n">
        <v>1665</v>
      </c>
      <c r="B1666" s="132" t="n">
        <v>297673.616559</v>
      </c>
      <c r="C1666" s="132" t="n">
        <v>5044086.49724</v>
      </c>
      <c r="D1666" s="132" t="s">
        <v>1212</v>
      </c>
      <c r="E1666" s="147" t="n">
        <v>2506.5</v>
      </c>
      <c r="F1666" s="144" t="n">
        <f aca="false">E1666*10.76391</f>
        <v>26979.740415</v>
      </c>
      <c r="G1666" s="132" t="s">
        <v>1213</v>
      </c>
      <c r="H1666" s="132" t="n">
        <v>1</v>
      </c>
      <c r="I1666" s="132" t="n">
        <v>3</v>
      </c>
      <c r="J1666" s="132" t="n">
        <f aca="false">IF(L1666=13.5,IF(X1666=1,12,9),-0.392532+1.267037*L1666+0.472239*X1666+0.58658*W1666+0.089417*V1666+0.531633*U1666+0.337883*T1666-0.403545*S1666)</f>
        <v>3.746462</v>
      </c>
      <c r="K1666" s="145" t="n">
        <f aca="false">IF(I1666=0,J1666,I1666)</f>
        <v>3</v>
      </c>
      <c r="L1666" s="132" t="n">
        <v>3</v>
      </c>
      <c r="M1666" s="132" t="n">
        <v>3</v>
      </c>
      <c r="N1666" s="132" t="n">
        <v>6</v>
      </c>
      <c r="O1666" s="132" t="s">
        <v>152</v>
      </c>
      <c r="P1666" s="132" t="n">
        <v>2</v>
      </c>
      <c r="Q1666" s="132" t="n">
        <v>2.5</v>
      </c>
      <c r="R1666" s="132" t="n">
        <v>0</v>
      </c>
      <c r="S1666" s="132" t="n">
        <v>0</v>
      </c>
      <c r="T1666" s="132" t="n">
        <v>1</v>
      </c>
      <c r="U1666" s="132" t="n">
        <v>0</v>
      </c>
      <c r="V1666" s="132" t="n">
        <v>0</v>
      </c>
      <c r="W1666" s="132" t="n">
        <v>0</v>
      </c>
      <c r="X1666" s="132" t="n">
        <v>0</v>
      </c>
      <c r="Y1666" s="132" t="n">
        <f aca="false">IF(L1666&lt;=2.5,1,IF(L1666&lt;=4.5,2,IF(L1666&lt;=6.5,3,4)))</f>
        <v>2</v>
      </c>
      <c r="Z1666" s="132" t="n">
        <f aca="false">IF(R1666=1,35,IF(S1666=1,64,IF(T1666=1,IF(Y1666=1,85,104),IF(U1666=1,IF(Y1666=1,124,152),IF(V1666=1,(IF(Y1666=1,146,IF(Y1666=2,178,263))),IF(W1666=1,(IF(Y1666=1,178,IF(Y1666=2,218,321))),IF(X1666=1,IF(Y1666=1,190,IF(Y1666=2,242,IF(Y1666=3,357,896))))))))))</f>
        <v>104</v>
      </c>
      <c r="AA1666" s="146" t="n">
        <f aca="false">Z1666*F1666</f>
        <v>2805893.00316</v>
      </c>
      <c r="AB1666" s="141" t="n">
        <v>0</v>
      </c>
      <c r="AC1666" s="136" t="s">
        <v>125</v>
      </c>
    </row>
    <row r="1667" customFormat="false" ht="13.8" hidden="false" customHeight="false" outlineLevel="0" collapsed="false">
      <c r="A1667" s="136" t="n">
        <v>1666</v>
      </c>
      <c r="B1667" s="132" t="n">
        <v>293204.8719</v>
      </c>
      <c r="C1667" s="132" t="n">
        <v>5034213.257</v>
      </c>
      <c r="D1667" s="132" t="s">
        <v>1214</v>
      </c>
      <c r="E1667" s="147" t="n">
        <v>2505.7</v>
      </c>
      <c r="F1667" s="144" t="n">
        <f aca="false">E1667*10.76391</f>
        <v>26971.129287</v>
      </c>
      <c r="G1667" s="132" t="s">
        <v>1215</v>
      </c>
      <c r="H1667" s="132" t="n">
        <v>0.1</v>
      </c>
      <c r="I1667" s="132" t="n">
        <v>3</v>
      </c>
      <c r="J1667" s="132" t="n">
        <f aca="false">IF(L1667=13.5,IF(X1667=1,12,9),-0.392532+1.267037*L1667+0.472239*X1667+0.58658*W1667+0.089417*V1667+0.531633*U1667+0.337883*T1667-0.403545*S1667)</f>
        <v>2.7750605</v>
      </c>
      <c r="K1667" s="145" t="n">
        <f aca="false">IF(I1667=0,J1667,I1667)</f>
        <v>3</v>
      </c>
      <c r="L1667" s="132" t="n">
        <v>2.5</v>
      </c>
      <c r="M1667" s="132" t="n">
        <v>2</v>
      </c>
      <c r="N1667" s="132" t="n">
        <v>4</v>
      </c>
      <c r="O1667" s="132" t="s">
        <v>150</v>
      </c>
      <c r="P1667" s="132" t="n">
        <v>2</v>
      </c>
      <c r="Q1667" s="132" t="n">
        <v>1.5</v>
      </c>
      <c r="R1667" s="132" t="n">
        <v>1</v>
      </c>
      <c r="S1667" s="132" t="n">
        <v>0</v>
      </c>
      <c r="T1667" s="132" t="n">
        <v>0</v>
      </c>
      <c r="U1667" s="132" t="n">
        <v>0</v>
      </c>
      <c r="V1667" s="132" t="n">
        <v>0</v>
      </c>
      <c r="W1667" s="132" t="n">
        <v>0</v>
      </c>
      <c r="X1667" s="132" t="n">
        <v>0</v>
      </c>
      <c r="Y1667" s="132" t="n">
        <f aca="false">IF(L1667&lt;=2.5,1,IF(L1667&lt;=4.5,2,IF(L1667&lt;=6.5,3,4)))</f>
        <v>1</v>
      </c>
      <c r="Z1667" s="132" t="n">
        <f aca="false">IF(R1667=1,35,IF(S1667=1,64,IF(T1667=1,IF(Y1667=1,85,104),IF(U1667=1,IF(Y1667=1,124,152),IF(V1667=1,(IF(Y1667=1,146,IF(Y1667=2,178,263))),IF(W1667=1,(IF(Y1667=1,178,IF(Y1667=2,218,321))),IF(X1667=1,IF(Y1667=1,190,IF(Y1667=2,242,IF(Y1667=3,357,896))))))))))</f>
        <v>35</v>
      </c>
      <c r="AA1667" s="146" t="n">
        <f aca="false">Z1667*F1667</f>
        <v>943989.525045</v>
      </c>
      <c r="AB1667" s="141" t="n">
        <v>0</v>
      </c>
      <c r="AC1667" s="136" t="s">
        <v>126</v>
      </c>
    </row>
    <row r="1668" customFormat="false" ht="13.8" hidden="false" customHeight="false" outlineLevel="0" collapsed="false">
      <c r="A1668" s="136" t="n">
        <v>1667</v>
      </c>
      <c r="B1668" s="132" t="n">
        <v>300871.426483</v>
      </c>
      <c r="C1668" s="132" t="n">
        <v>5047865.09023</v>
      </c>
      <c r="D1668" s="132" t="s">
        <v>1216</v>
      </c>
      <c r="E1668" s="147" t="n">
        <v>2499.7</v>
      </c>
      <c r="F1668" s="144" t="n">
        <f aca="false">E1668*10.76391</f>
        <v>26906.545827</v>
      </c>
      <c r="G1668" s="132" t="s">
        <v>283</v>
      </c>
      <c r="H1668" s="132" t="n">
        <v>0</v>
      </c>
      <c r="I1668" s="132" t="n">
        <v>6</v>
      </c>
      <c r="J1668" s="132" t="n">
        <f aca="false">IF(L1668=13.5,IF(X1668=1,12,9),-0.392532+1.267037*L1668+0.472239*X1668+0.58658*W1668+0.089417*V1668+0.531633*U1668+0.337883*T1668-0.403545*S1668)</f>
        <v>5.013499</v>
      </c>
      <c r="K1668" s="145" t="n">
        <f aca="false">IF(I1668=0,J1668,I1668)</f>
        <v>6</v>
      </c>
      <c r="L1668" s="132" t="n">
        <v>4</v>
      </c>
      <c r="M1668" s="132" t="n">
        <v>2</v>
      </c>
      <c r="N1668" s="132" t="n">
        <v>12</v>
      </c>
      <c r="O1668" s="132" t="s">
        <v>152</v>
      </c>
      <c r="P1668" s="132" t="n">
        <v>2</v>
      </c>
      <c r="Q1668" s="132" t="n">
        <v>2.5</v>
      </c>
      <c r="R1668" s="132" t="n">
        <v>0</v>
      </c>
      <c r="S1668" s="132" t="n">
        <v>0</v>
      </c>
      <c r="T1668" s="132" t="n">
        <v>1</v>
      </c>
      <c r="U1668" s="132" t="n">
        <v>0</v>
      </c>
      <c r="V1668" s="132" t="n">
        <v>0</v>
      </c>
      <c r="W1668" s="132" t="n">
        <v>0</v>
      </c>
      <c r="X1668" s="132" t="n">
        <v>0</v>
      </c>
      <c r="Y1668" s="132" t="n">
        <f aca="false">IF(L1668&lt;=2.5,1,IF(L1668&lt;=4.5,2,IF(L1668&lt;=6.5,3,4)))</f>
        <v>2</v>
      </c>
      <c r="Z1668" s="132" t="n">
        <f aca="false">IF(R1668=1,35,IF(S1668=1,64,IF(T1668=1,IF(Y1668=1,85,104),IF(U1668=1,IF(Y1668=1,124,152),IF(V1668=1,(IF(Y1668=1,146,IF(Y1668=2,178,263))),IF(W1668=1,(IF(Y1668=1,178,IF(Y1668=2,218,321))),IF(X1668=1,IF(Y1668=1,190,IF(Y1668=2,242,IF(Y1668=3,357,896))))))))))</f>
        <v>104</v>
      </c>
      <c r="AA1668" s="146" t="n">
        <f aca="false">Z1668*F1668</f>
        <v>2798280.766008</v>
      </c>
      <c r="AB1668" s="141" t="n">
        <v>0</v>
      </c>
      <c r="AC1668" s="136" t="s">
        <v>125</v>
      </c>
    </row>
    <row r="1669" customFormat="false" ht="13.8" hidden="false" customHeight="false" outlineLevel="0" collapsed="false">
      <c r="A1669" s="136" t="n">
        <v>1668</v>
      </c>
      <c r="B1669" s="132" t="n">
        <v>289651.1346</v>
      </c>
      <c r="C1669" s="132" t="n">
        <v>5041290.832</v>
      </c>
      <c r="D1669" s="132" t="s">
        <v>1217</v>
      </c>
      <c r="E1669" s="147" t="n">
        <v>2498.5</v>
      </c>
      <c r="F1669" s="144" t="n">
        <f aca="false">E1669*10.76391</f>
        <v>26893.629135</v>
      </c>
      <c r="G1669" s="132" t="s">
        <v>550</v>
      </c>
      <c r="H1669" s="132" t="n">
        <v>0</v>
      </c>
      <c r="I1669" s="132" t="n">
        <v>0</v>
      </c>
      <c r="J1669" s="132" t="n">
        <f aca="false">IF(L1669=13.5,IF(X1669=1,12,9),-0.392532+1.267037*L1669+0.472239*X1669+0.58658*W1669+0.089417*V1669+0.531633*U1669+0.337883*T1669-0.403545*S1669)</f>
        <v>3.746462</v>
      </c>
      <c r="K1669" s="145" t="n">
        <f aca="false">IF(I1669=0,J1669,I1669)</f>
        <v>3.746462</v>
      </c>
      <c r="L1669" s="132" t="n">
        <v>3</v>
      </c>
      <c r="M1669" s="132" t="n">
        <v>2</v>
      </c>
      <c r="N1669" s="132" t="n">
        <v>10</v>
      </c>
      <c r="O1669" s="132" t="s">
        <v>152</v>
      </c>
      <c r="P1669" s="132" t="n">
        <v>2</v>
      </c>
      <c r="Q1669" s="132" t="n">
        <v>1.5</v>
      </c>
      <c r="R1669" s="132" t="n">
        <v>0</v>
      </c>
      <c r="S1669" s="132" t="n">
        <v>0</v>
      </c>
      <c r="T1669" s="132" t="n">
        <v>1</v>
      </c>
      <c r="U1669" s="132" t="n">
        <v>0</v>
      </c>
      <c r="V1669" s="132" t="n">
        <v>0</v>
      </c>
      <c r="W1669" s="132" t="n">
        <v>0</v>
      </c>
      <c r="X1669" s="132" t="n">
        <v>0</v>
      </c>
      <c r="Y1669" s="132" t="n">
        <f aca="false">IF(L1669&lt;=2.5,1,IF(L1669&lt;=4.5,2,IF(L1669&lt;=6.5,3,4)))</f>
        <v>2</v>
      </c>
      <c r="Z1669" s="132" t="n">
        <f aca="false">IF(R1669=1,35,IF(S1669=1,64,IF(T1669=1,IF(Y1669=1,85,104),IF(U1669=1,IF(Y1669=1,124,152),IF(V1669=1,(IF(Y1669=1,146,IF(Y1669=2,178,263))),IF(W1669=1,(IF(Y1669=1,178,IF(Y1669=2,218,321))),IF(X1669=1,IF(Y1669=1,190,IF(Y1669=2,242,IF(Y1669=3,357,896))))))))))</f>
        <v>104</v>
      </c>
      <c r="AA1669" s="146" t="n">
        <f aca="false">Z1669*F1669</f>
        <v>2796937.43004</v>
      </c>
      <c r="AB1669" s="141" t="n">
        <v>0</v>
      </c>
      <c r="AC1669" s="136" t="s">
        <v>125</v>
      </c>
    </row>
    <row r="1670" customFormat="false" ht="13.8" hidden="false" customHeight="false" outlineLevel="0" collapsed="false">
      <c r="A1670" s="136" t="n">
        <v>1669</v>
      </c>
      <c r="B1670" s="132" t="n">
        <v>300059.245278</v>
      </c>
      <c r="C1670" s="132" t="n">
        <v>5039294.48849</v>
      </c>
      <c r="D1670" s="132" t="s">
        <v>1218</v>
      </c>
      <c r="E1670" s="147" t="n">
        <v>2498.1</v>
      </c>
      <c r="F1670" s="144" t="n">
        <f aca="false">E1670*10.76391</f>
        <v>26889.323571</v>
      </c>
      <c r="G1670" s="132" t="s">
        <v>287</v>
      </c>
      <c r="H1670" s="132" t="n">
        <v>2</v>
      </c>
      <c r="I1670" s="132" t="n">
        <v>6</v>
      </c>
      <c r="J1670" s="132" t="n">
        <f aca="false">IF(L1670=13.5,IF(X1670=1,12,9),-0.392532+1.267037*L1670+0.472239*X1670+0.58658*W1670+0.089417*V1670+0.531633*U1670+0.337883*T1670-0.403545*S1670)</f>
        <v>3.880818</v>
      </c>
      <c r="K1670" s="145" t="n">
        <f aca="false">IF(I1670=0,J1670,I1670)</f>
        <v>6</v>
      </c>
      <c r="L1670" s="132" t="n">
        <v>3</v>
      </c>
      <c r="M1670" s="132" t="n">
        <v>2</v>
      </c>
      <c r="N1670" s="132" t="n">
        <v>8</v>
      </c>
      <c r="O1670" s="132" t="s">
        <v>156</v>
      </c>
      <c r="P1670" s="132" t="n">
        <v>2</v>
      </c>
      <c r="Q1670" s="132" t="n">
        <v>2</v>
      </c>
      <c r="R1670" s="132" t="n">
        <v>0</v>
      </c>
      <c r="S1670" s="132" t="n">
        <v>0</v>
      </c>
      <c r="T1670" s="132" t="n">
        <v>0</v>
      </c>
      <c r="U1670" s="132" t="n">
        <v>0</v>
      </c>
      <c r="V1670" s="132" t="n">
        <v>0</v>
      </c>
      <c r="W1670" s="132" t="n">
        <v>0</v>
      </c>
      <c r="X1670" s="132" t="n">
        <v>1</v>
      </c>
      <c r="Y1670" s="132" t="n">
        <f aca="false">IF(L1670&lt;=2.5,1,IF(L1670&lt;=4.5,2,IF(L1670&lt;=6.5,3,4)))</f>
        <v>2</v>
      </c>
      <c r="Z1670" s="132" t="n">
        <f aca="false">IF(R1670=1,35,IF(S1670=1,64,IF(T1670=1,IF(Y1670=1,85,104),IF(U1670=1,IF(Y1670=1,124,152),IF(V1670=1,(IF(Y1670=1,146,IF(Y1670=2,178,263))),IF(W1670=1,(IF(Y1670=1,178,IF(Y1670=2,218,321))),IF(X1670=1,IF(Y1670=1,190,IF(Y1670=2,242,IF(Y1670=3,357,896))))))))))</f>
        <v>242</v>
      </c>
      <c r="AA1670" s="146" t="n">
        <f aca="false">Z1670*F1670</f>
        <v>6507216.304182</v>
      </c>
      <c r="AB1670" s="141" t="n">
        <v>1</v>
      </c>
      <c r="AC1670" s="136" t="s">
        <v>291</v>
      </c>
    </row>
    <row r="1671" customFormat="false" ht="13.8" hidden="false" customHeight="false" outlineLevel="0" collapsed="false">
      <c r="A1671" s="136" t="n">
        <v>1670</v>
      </c>
      <c r="B1671" s="132" t="n">
        <v>293358.8247</v>
      </c>
      <c r="C1671" s="132" t="n">
        <v>5046523.277</v>
      </c>
      <c r="D1671" s="132" t="s">
        <v>1219</v>
      </c>
      <c r="E1671" s="147" t="n">
        <v>2492</v>
      </c>
      <c r="F1671" s="144" t="n">
        <f aca="false">E1671*10.76391</f>
        <v>26823.66372</v>
      </c>
      <c r="G1671" s="132" t="s">
        <v>178</v>
      </c>
      <c r="H1671" s="132" t="n">
        <v>0</v>
      </c>
      <c r="I1671" s="132" t="n">
        <v>0</v>
      </c>
      <c r="J1671" s="132" t="n">
        <f aca="false">IF(L1671=13.5,IF(X1671=1,12,9),-0.392532+1.267037*L1671+0.472239*X1671+0.58658*W1671+0.089417*V1671+0.531633*U1671+0.337883*T1671-0.403545*S1671)</f>
        <v>3.1129435</v>
      </c>
      <c r="K1671" s="145" t="n">
        <f aca="false">IF(I1671=0,J1671,I1671)</f>
        <v>3.1129435</v>
      </c>
      <c r="L1671" s="132" t="n">
        <v>2.5</v>
      </c>
      <c r="M1671" s="132" t="n">
        <v>2</v>
      </c>
      <c r="N1671" s="132" t="n">
        <v>3</v>
      </c>
      <c r="O1671" s="132" t="s">
        <v>152</v>
      </c>
      <c r="P1671" s="132" t="n">
        <v>2.5</v>
      </c>
      <c r="Q1671" s="132" t="n">
        <v>2.5</v>
      </c>
      <c r="R1671" s="132" t="n">
        <v>0</v>
      </c>
      <c r="S1671" s="132" t="n">
        <v>0</v>
      </c>
      <c r="T1671" s="132" t="n">
        <v>1</v>
      </c>
      <c r="U1671" s="132" t="n">
        <v>0</v>
      </c>
      <c r="V1671" s="132" t="n">
        <v>0</v>
      </c>
      <c r="W1671" s="132" t="n">
        <v>0</v>
      </c>
      <c r="X1671" s="132" t="n">
        <v>0</v>
      </c>
      <c r="Y1671" s="132" t="n">
        <f aca="false">IF(L1671&lt;=2.5,1,IF(L1671&lt;=4.5,2,IF(L1671&lt;=6.5,3,4)))</f>
        <v>1</v>
      </c>
      <c r="Z1671" s="132" t="n">
        <f aca="false">IF(R1671=1,35,IF(S1671=1,64,IF(T1671=1,IF(Y1671=1,85,104),IF(U1671=1,IF(Y1671=1,124,152),IF(V1671=1,(IF(Y1671=1,146,IF(Y1671=2,178,263))),IF(W1671=1,(IF(Y1671=1,178,IF(Y1671=2,218,321))),IF(X1671=1,IF(Y1671=1,190,IF(Y1671=2,242,IF(Y1671=3,357,896))))))))))</f>
        <v>85</v>
      </c>
      <c r="AA1671" s="146" t="n">
        <f aca="false">Z1671*F1671</f>
        <v>2280011.4162</v>
      </c>
      <c r="AB1671" s="141" t="n">
        <v>0</v>
      </c>
      <c r="AC1671" s="136" t="s">
        <v>125</v>
      </c>
    </row>
    <row r="1672" customFormat="false" ht="13.8" hidden="false" customHeight="false" outlineLevel="0" collapsed="false">
      <c r="A1672" s="136" t="n">
        <v>1671</v>
      </c>
      <c r="B1672" s="132" t="n">
        <v>293182.884751</v>
      </c>
      <c r="C1672" s="132" t="n">
        <v>5032157.56108</v>
      </c>
      <c r="D1672" s="132" t="s">
        <v>1220</v>
      </c>
      <c r="E1672" s="147" t="n">
        <v>2486.3</v>
      </c>
      <c r="F1672" s="144" t="n">
        <f aca="false">E1672*10.76391</f>
        <v>26762.309433</v>
      </c>
      <c r="G1672" s="132" t="s">
        <v>329</v>
      </c>
      <c r="H1672" s="132" t="n">
        <v>0</v>
      </c>
      <c r="I1672" s="132" t="n">
        <v>0</v>
      </c>
      <c r="J1672" s="132" t="n">
        <f aca="false">IF(L1672=13.5,IF(X1672=1,12,9),-0.392532+1.267037*L1672+0.472239*X1672+0.58658*W1672+0.089417*V1672+0.531633*U1672+0.337883*T1672-0.403545*S1672)</f>
        <v>1.737997</v>
      </c>
      <c r="K1672" s="145" t="n">
        <f aca="false">IF(I1672=0,J1672,I1672)</f>
        <v>1.737997</v>
      </c>
      <c r="L1672" s="132" t="n">
        <v>2</v>
      </c>
      <c r="M1672" s="132" t="n">
        <v>1</v>
      </c>
      <c r="N1672" s="132" t="n">
        <v>4</v>
      </c>
      <c r="O1672" s="132" t="s">
        <v>151</v>
      </c>
      <c r="P1672" s="132" t="n">
        <v>1.5</v>
      </c>
      <c r="Q1672" s="132" t="n">
        <v>1.5</v>
      </c>
      <c r="R1672" s="132" t="n">
        <v>0</v>
      </c>
      <c r="S1672" s="132" t="n">
        <v>1</v>
      </c>
      <c r="T1672" s="132" t="n">
        <v>0</v>
      </c>
      <c r="U1672" s="132" t="n">
        <v>0</v>
      </c>
      <c r="V1672" s="132" t="n">
        <v>0</v>
      </c>
      <c r="W1672" s="132" t="n">
        <v>0</v>
      </c>
      <c r="X1672" s="132" t="n">
        <v>0</v>
      </c>
      <c r="Y1672" s="132" t="n">
        <f aca="false">IF(L1672&lt;=2.5,1,IF(L1672&lt;=4.5,2,IF(L1672&lt;=6.5,3,4)))</f>
        <v>1</v>
      </c>
      <c r="Z1672" s="132" t="n">
        <f aca="false">IF(R1672=1,35,IF(S1672=1,64,IF(T1672=1,IF(Y1672=1,85,104),IF(U1672=1,IF(Y1672=1,124,152),IF(V1672=1,(IF(Y1672=1,146,IF(Y1672=2,178,263))),IF(W1672=1,(IF(Y1672=1,178,IF(Y1672=2,218,321))),IF(X1672=1,IF(Y1672=1,190,IF(Y1672=2,242,IF(Y1672=3,357,896))))))))))</f>
        <v>64</v>
      </c>
      <c r="AA1672" s="146" t="n">
        <f aca="false">Z1672*F1672</f>
        <v>1712787.803712</v>
      </c>
      <c r="AB1672" s="141" t="n">
        <v>0</v>
      </c>
      <c r="AC1672" s="136" t="s">
        <v>125</v>
      </c>
    </row>
    <row r="1673" customFormat="false" ht="13.8" hidden="false" customHeight="false" outlineLevel="0" collapsed="false">
      <c r="A1673" s="136" t="n">
        <v>1672</v>
      </c>
      <c r="B1673" s="132" t="n">
        <v>299198.485756</v>
      </c>
      <c r="C1673" s="132" t="n">
        <v>5050760.09369</v>
      </c>
      <c r="D1673" s="132" t="s">
        <v>1221</v>
      </c>
      <c r="E1673" s="147" t="n">
        <v>2469.8</v>
      </c>
      <c r="F1673" s="144" t="n">
        <f aca="false">E1673*10.76391</f>
        <v>26584.704918</v>
      </c>
      <c r="G1673" s="132" t="s">
        <v>280</v>
      </c>
      <c r="H1673" s="132" t="n">
        <v>0.7</v>
      </c>
      <c r="I1673" s="132" t="n">
        <v>6</v>
      </c>
      <c r="J1673" s="132" t="n">
        <f aca="false">IF(L1673=13.5,IF(X1673=1,12,9),-0.392532+1.267037*L1673+0.472239*X1673+0.58658*W1673+0.089417*V1673+0.531633*U1673+0.337883*T1673-0.403545*S1673)</f>
        <v>4.272071</v>
      </c>
      <c r="K1673" s="145" t="n">
        <f aca="false">IF(I1673=0,J1673,I1673)</f>
        <v>6</v>
      </c>
      <c r="L1673" s="132" t="n">
        <v>4</v>
      </c>
      <c r="M1673" s="132" t="n">
        <v>2</v>
      </c>
      <c r="N1673" s="132" t="n">
        <v>12</v>
      </c>
      <c r="O1673" s="132" t="s">
        <v>151</v>
      </c>
      <c r="P1673" s="132" t="n">
        <v>2</v>
      </c>
      <c r="Q1673" s="132" t="n">
        <v>2</v>
      </c>
      <c r="R1673" s="132" t="n">
        <v>0</v>
      </c>
      <c r="S1673" s="132" t="n">
        <v>1</v>
      </c>
      <c r="T1673" s="132" t="n">
        <v>0</v>
      </c>
      <c r="U1673" s="132" t="n">
        <v>0</v>
      </c>
      <c r="V1673" s="132" t="n">
        <v>0</v>
      </c>
      <c r="W1673" s="132" t="n">
        <v>0</v>
      </c>
      <c r="X1673" s="132" t="n">
        <v>0</v>
      </c>
      <c r="Y1673" s="132" t="n">
        <f aca="false">IF(L1673&lt;=2.5,1,IF(L1673&lt;=4.5,2,IF(L1673&lt;=6.5,3,4)))</f>
        <v>2</v>
      </c>
      <c r="Z1673" s="132" t="n">
        <f aca="false">IF(R1673=1,35,IF(S1673=1,64,IF(T1673=1,IF(Y1673=1,85,104),IF(U1673=1,IF(Y1673=1,124,152),IF(V1673=1,(IF(Y1673=1,146,IF(Y1673=2,178,263))),IF(W1673=1,(IF(Y1673=1,178,IF(Y1673=2,218,321))),IF(X1673=1,IF(Y1673=1,190,IF(Y1673=2,242,IF(Y1673=3,357,896))))))))))</f>
        <v>64</v>
      </c>
      <c r="AA1673" s="146" t="n">
        <f aca="false">Z1673*F1673</f>
        <v>1701421.114752</v>
      </c>
      <c r="AB1673" s="141" t="n">
        <v>0</v>
      </c>
      <c r="AC1673" s="136" t="s">
        <v>125</v>
      </c>
    </row>
    <row r="1674" customFormat="false" ht="13.8" hidden="false" customHeight="false" outlineLevel="0" collapsed="false">
      <c r="A1674" s="136" t="n">
        <v>1673</v>
      </c>
      <c r="B1674" s="132" t="n">
        <v>299711.076675</v>
      </c>
      <c r="C1674" s="132" t="n">
        <v>5040714.54839</v>
      </c>
      <c r="D1674" s="132" t="s">
        <v>1222</v>
      </c>
      <c r="E1674" s="147" t="n">
        <v>2469.2</v>
      </c>
      <c r="F1674" s="144" t="n">
        <f aca="false">E1674*10.76391</f>
        <v>26578.246572</v>
      </c>
      <c r="G1674" s="132" t="s">
        <v>466</v>
      </c>
      <c r="H1674" s="132" t="n">
        <v>0</v>
      </c>
      <c r="I1674" s="132" t="n">
        <v>12</v>
      </c>
      <c r="J1674" s="132" t="n">
        <f aca="false">IF(L1674=13.5,IF(X1674=1,12,9),-0.392532+1.267037*L1674+0.472239*X1674+0.58658*W1674+0.089417*V1674+0.531633*U1674+0.337883*T1674-0.403545*S1674)</f>
        <v>12</v>
      </c>
      <c r="K1674" s="145" t="n">
        <f aca="false">IF(I1674=0,J1674,I1674)</f>
        <v>12</v>
      </c>
      <c r="L1674" s="132" t="n">
        <v>13.5</v>
      </c>
      <c r="M1674" s="132" t="n">
        <v>0</v>
      </c>
      <c r="N1674" s="132" t="n">
        <v>0</v>
      </c>
      <c r="O1674" s="132" t="s">
        <v>156</v>
      </c>
      <c r="P1674" s="132" t="n">
        <v>0</v>
      </c>
      <c r="Q1674" s="132" t="n">
        <v>0</v>
      </c>
      <c r="R1674" s="132" t="n">
        <v>0</v>
      </c>
      <c r="S1674" s="132" t="n">
        <v>0</v>
      </c>
      <c r="T1674" s="132" t="n">
        <v>0</v>
      </c>
      <c r="U1674" s="132" t="n">
        <v>0</v>
      </c>
      <c r="V1674" s="132" t="n">
        <v>0</v>
      </c>
      <c r="W1674" s="132" t="n">
        <v>0</v>
      </c>
      <c r="X1674" s="132" t="n">
        <v>1</v>
      </c>
      <c r="Y1674" s="132" t="n">
        <f aca="false">IF(L1674&lt;=2.5,1,IF(L1674&lt;=4.5,2,IF(L1674&lt;=6.5,3,4)))</f>
        <v>4</v>
      </c>
      <c r="Z1674" s="132" t="n">
        <f aca="false">IF(R1674=1,35,IF(S1674=1,64,IF(T1674=1,IF(Y1674=1,85,104),IF(U1674=1,IF(Y1674=1,124,152),IF(V1674=1,(IF(Y1674=1,146,IF(Y1674=2,178,263))),IF(W1674=1,(IF(Y1674=1,178,IF(Y1674=2,218,321))),IF(X1674=1,IF(Y1674=1,190,IF(Y1674=2,242,IF(Y1674=3,357,896))))))))))</f>
        <v>896</v>
      </c>
      <c r="AA1674" s="146" t="n">
        <f aca="false">Z1674*F1674</f>
        <v>23814108.928512</v>
      </c>
      <c r="AB1674" s="141" t="n">
        <v>0</v>
      </c>
      <c r="AC1674" s="136" t="s">
        <v>291</v>
      </c>
    </row>
    <row r="1675" customFormat="false" ht="13.8" hidden="false" customHeight="false" outlineLevel="0" collapsed="false">
      <c r="A1675" s="136" t="n">
        <v>1674</v>
      </c>
      <c r="B1675" s="132" t="n">
        <v>295427.6719</v>
      </c>
      <c r="C1675" s="132" t="n">
        <v>5043479.622</v>
      </c>
      <c r="D1675" s="132" t="s">
        <v>1223</v>
      </c>
      <c r="E1675" s="147" t="n">
        <v>2468.6</v>
      </c>
      <c r="F1675" s="144" t="n">
        <f aca="false">E1675*10.76391</f>
        <v>26571.788226</v>
      </c>
      <c r="G1675" s="132" t="s">
        <v>520</v>
      </c>
      <c r="H1675" s="132" t="n">
        <v>1</v>
      </c>
      <c r="I1675" s="132" t="n">
        <v>4.5</v>
      </c>
      <c r="J1675" s="132" t="n">
        <f aca="false">IF(L1675=13.5,IF(X1675=1,12,9),-0.392532+1.267037*L1675+0.472239*X1675+0.58658*W1675+0.089417*V1675+0.531633*U1675+0.337883*T1675-0.403545*S1675)</f>
        <v>3.940212</v>
      </c>
      <c r="K1675" s="145" t="n">
        <f aca="false">IF(I1675=0,J1675,I1675)</f>
        <v>4.5</v>
      </c>
      <c r="L1675" s="132" t="n">
        <v>3</v>
      </c>
      <c r="M1675" s="132" t="n">
        <v>3</v>
      </c>
      <c r="N1675" s="132" t="n">
        <v>6</v>
      </c>
      <c r="O1675" s="132" t="s">
        <v>153</v>
      </c>
      <c r="P1675" s="132" t="n">
        <v>2</v>
      </c>
      <c r="Q1675" s="132" t="n">
        <v>2.5</v>
      </c>
      <c r="R1675" s="132" t="n">
        <v>0</v>
      </c>
      <c r="S1675" s="132" t="n">
        <v>0</v>
      </c>
      <c r="T1675" s="132" t="n">
        <v>0</v>
      </c>
      <c r="U1675" s="132" t="n">
        <v>1</v>
      </c>
      <c r="V1675" s="132" t="n">
        <v>0</v>
      </c>
      <c r="W1675" s="132" t="n">
        <v>0</v>
      </c>
      <c r="X1675" s="132" t="n">
        <v>0</v>
      </c>
      <c r="Y1675" s="132" t="n">
        <f aca="false">IF(L1675&lt;=2.5,1,IF(L1675&lt;=4.5,2,IF(L1675&lt;=6.5,3,4)))</f>
        <v>2</v>
      </c>
      <c r="Z1675" s="132" t="n">
        <f aca="false">IF(R1675=1,35,IF(S1675=1,64,IF(T1675=1,IF(Y1675=1,85,104),IF(U1675=1,IF(Y1675=1,124,152),IF(V1675=1,(IF(Y1675=1,146,IF(Y1675=2,178,263))),IF(W1675=1,(IF(Y1675=1,178,IF(Y1675=2,218,321))),IF(X1675=1,IF(Y1675=1,190,IF(Y1675=2,242,IF(Y1675=3,357,896))))))))))</f>
        <v>152</v>
      </c>
      <c r="AA1675" s="146" t="n">
        <f aca="false">Z1675*F1675</f>
        <v>4038911.810352</v>
      </c>
      <c r="AB1675" s="141" t="n">
        <v>0</v>
      </c>
      <c r="AC1675" s="136" t="s">
        <v>191</v>
      </c>
    </row>
    <row r="1676" customFormat="false" ht="13.8" hidden="false" customHeight="false" outlineLevel="0" collapsed="false">
      <c r="A1676" s="136" t="n">
        <v>1675</v>
      </c>
      <c r="B1676" s="132" t="n">
        <v>302740.523</v>
      </c>
      <c r="C1676" s="132" t="n">
        <v>5052225.682</v>
      </c>
      <c r="D1676" s="132" t="s">
        <v>1224</v>
      </c>
      <c r="E1676" s="147" t="n">
        <v>2467.4</v>
      </c>
      <c r="F1676" s="144" t="n">
        <f aca="false">E1676*10.76391</f>
        <v>26558.871534</v>
      </c>
      <c r="G1676" s="132" t="s">
        <v>340</v>
      </c>
      <c r="H1676" s="132" t="n">
        <v>0</v>
      </c>
      <c r="I1676" s="132" t="n">
        <v>0</v>
      </c>
      <c r="J1676" s="132" t="n">
        <f aca="false">IF(L1676=13.5,IF(X1676=1,12,9),-0.392532+1.267037*L1676+0.472239*X1676+0.58658*W1676+0.089417*V1676+0.531633*U1676+0.337883*T1676-0.403545*S1676)</f>
        <v>3.6385525</v>
      </c>
      <c r="K1676" s="145" t="n">
        <f aca="false">IF(I1676=0,J1676,I1676)</f>
        <v>3.6385525</v>
      </c>
      <c r="L1676" s="132" t="n">
        <v>3.5</v>
      </c>
      <c r="M1676" s="132" t="n">
        <v>3</v>
      </c>
      <c r="N1676" s="132" t="n">
        <v>8</v>
      </c>
      <c r="O1676" s="132" t="s">
        <v>151</v>
      </c>
      <c r="P1676" s="132" t="n">
        <v>1.5</v>
      </c>
      <c r="Q1676" s="132" t="n">
        <v>2</v>
      </c>
      <c r="R1676" s="132" t="n">
        <v>0</v>
      </c>
      <c r="S1676" s="132" t="n">
        <v>1</v>
      </c>
      <c r="T1676" s="132" t="n">
        <v>0</v>
      </c>
      <c r="U1676" s="132" t="n">
        <v>0</v>
      </c>
      <c r="V1676" s="132" t="n">
        <v>0</v>
      </c>
      <c r="W1676" s="132" t="n">
        <v>0</v>
      </c>
      <c r="X1676" s="132" t="n">
        <v>0</v>
      </c>
      <c r="Y1676" s="132" t="n">
        <f aca="false">IF(L1676&lt;=2.5,1,IF(L1676&lt;=4.5,2,IF(L1676&lt;=6.5,3,4)))</f>
        <v>2</v>
      </c>
      <c r="Z1676" s="132" t="n">
        <f aca="false">IF(R1676=1,35,IF(S1676=1,64,IF(T1676=1,IF(Y1676=1,85,104),IF(U1676=1,IF(Y1676=1,124,152),IF(V1676=1,(IF(Y1676=1,146,IF(Y1676=2,178,263))),IF(W1676=1,(IF(Y1676=1,178,IF(Y1676=2,218,321))),IF(X1676=1,IF(Y1676=1,190,IF(Y1676=2,242,IF(Y1676=3,357,896))))))))))</f>
        <v>64</v>
      </c>
      <c r="AA1676" s="146" t="n">
        <f aca="false">Z1676*F1676</f>
        <v>1699767.778176</v>
      </c>
      <c r="AB1676" s="141" t="n">
        <v>0</v>
      </c>
      <c r="AC1676" s="136" t="s">
        <v>125</v>
      </c>
    </row>
    <row r="1677" customFormat="false" ht="13.8" hidden="false" customHeight="false" outlineLevel="0" collapsed="false">
      <c r="A1677" s="136" t="n">
        <v>1676</v>
      </c>
      <c r="B1677" s="132" t="n">
        <v>302368.461247</v>
      </c>
      <c r="C1677" s="132" t="n">
        <v>5052515.11615</v>
      </c>
      <c r="D1677" s="132" t="s">
        <v>1225</v>
      </c>
      <c r="E1677" s="147" t="n">
        <v>2466.3</v>
      </c>
      <c r="F1677" s="144" t="n">
        <f aca="false">E1677*10.76391</f>
        <v>26547.031233</v>
      </c>
      <c r="G1677" s="132" t="s">
        <v>998</v>
      </c>
      <c r="H1677" s="132" t="n">
        <v>0</v>
      </c>
      <c r="I1677" s="132" t="n">
        <v>0</v>
      </c>
      <c r="J1677" s="132" t="n">
        <f aca="false">IF(L1677=13.5,IF(X1677=1,12,9),-0.392532+1.267037*L1677+0.472239*X1677+0.58658*W1677+0.089417*V1677+0.531633*U1677+0.337883*T1677-0.403545*S1677)</f>
        <v>3.6385525</v>
      </c>
      <c r="K1677" s="145" t="n">
        <f aca="false">IF(I1677=0,J1677,I1677)</f>
        <v>3.6385525</v>
      </c>
      <c r="L1677" s="132" t="n">
        <v>3.5</v>
      </c>
      <c r="M1677" s="132" t="n">
        <v>3</v>
      </c>
      <c r="N1677" s="132" t="n">
        <v>8</v>
      </c>
      <c r="O1677" s="132" t="s">
        <v>151</v>
      </c>
      <c r="P1677" s="132" t="n">
        <v>1.5</v>
      </c>
      <c r="Q1677" s="132" t="n">
        <v>2.5</v>
      </c>
      <c r="R1677" s="132" t="n">
        <v>0</v>
      </c>
      <c r="S1677" s="132" t="n">
        <v>1</v>
      </c>
      <c r="T1677" s="132" t="n">
        <v>0</v>
      </c>
      <c r="U1677" s="132" t="n">
        <v>0</v>
      </c>
      <c r="V1677" s="132" t="n">
        <v>0</v>
      </c>
      <c r="W1677" s="132" t="n">
        <v>0</v>
      </c>
      <c r="X1677" s="132" t="n">
        <v>0</v>
      </c>
      <c r="Y1677" s="132" t="n">
        <f aca="false">IF(L1677&lt;=2.5,1,IF(L1677&lt;=4.5,2,IF(L1677&lt;=6.5,3,4)))</f>
        <v>2</v>
      </c>
      <c r="Z1677" s="132" t="n">
        <f aca="false">IF(R1677=1,35,IF(S1677=1,64,IF(T1677=1,IF(Y1677=1,85,104),IF(U1677=1,IF(Y1677=1,124,152),IF(V1677=1,(IF(Y1677=1,146,IF(Y1677=2,178,263))),IF(W1677=1,(IF(Y1677=1,178,IF(Y1677=2,218,321))),IF(X1677=1,IF(Y1677=1,190,IF(Y1677=2,242,IF(Y1677=3,357,896))))))))))</f>
        <v>64</v>
      </c>
      <c r="AA1677" s="146" t="n">
        <f aca="false">Z1677*F1677</f>
        <v>1699009.998912</v>
      </c>
      <c r="AB1677" s="141" t="n">
        <v>0</v>
      </c>
      <c r="AC1677" s="136" t="s">
        <v>125</v>
      </c>
    </row>
    <row r="1678" customFormat="false" ht="13.8" hidden="false" customHeight="false" outlineLevel="0" collapsed="false">
      <c r="A1678" s="136" t="n">
        <v>1677</v>
      </c>
      <c r="B1678" s="132" t="n">
        <v>294140.8849</v>
      </c>
      <c r="C1678" s="132" t="n">
        <v>5032307.436</v>
      </c>
      <c r="D1678" s="132" t="s">
        <v>1226</v>
      </c>
      <c r="E1678" s="147" t="n">
        <v>2465.8</v>
      </c>
      <c r="F1678" s="144" t="n">
        <f aca="false">E1678*10.76391</f>
        <v>26541.649278</v>
      </c>
      <c r="G1678" s="132" t="s">
        <v>200</v>
      </c>
      <c r="H1678" s="132" t="n">
        <v>0</v>
      </c>
      <c r="I1678" s="132" t="n">
        <v>0</v>
      </c>
      <c r="J1678" s="132" t="n">
        <f aca="false">IF(L1678=13.5,IF(X1678=1,12,9),-0.392532+1.267037*L1678+0.472239*X1678+0.58658*W1678+0.089417*V1678+0.531633*U1678+0.337883*T1678-0.403545*S1678)</f>
        <v>2.3715155</v>
      </c>
      <c r="K1678" s="145" t="n">
        <f aca="false">IF(I1678=0,J1678,I1678)</f>
        <v>2.3715155</v>
      </c>
      <c r="L1678" s="132" t="n">
        <v>2.5</v>
      </c>
      <c r="M1678" s="132" t="n">
        <v>1</v>
      </c>
      <c r="N1678" s="132" t="n">
        <v>5</v>
      </c>
      <c r="O1678" s="132" t="s">
        <v>151</v>
      </c>
      <c r="P1678" s="132" t="n">
        <v>2</v>
      </c>
      <c r="Q1678" s="132" t="n">
        <v>1.5</v>
      </c>
      <c r="R1678" s="132" t="n">
        <v>0</v>
      </c>
      <c r="S1678" s="132" t="n">
        <v>1</v>
      </c>
      <c r="T1678" s="132" t="n">
        <v>0</v>
      </c>
      <c r="U1678" s="132" t="n">
        <v>0</v>
      </c>
      <c r="V1678" s="132" t="n">
        <v>0</v>
      </c>
      <c r="W1678" s="132" t="n">
        <v>0</v>
      </c>
      <c r="X1678" s="132" t="n">
        <v>0</v>
      </c>
      <c r="Y1678" s="132" t="n">
        <f aca="false">IF(L1678&lt;=2.5,1,IF(L1678&lt;=4.5,2,IF(L1678&lt;=6.5,3,4)))</f>
        <v>1</v>
      </c>
      <c r="Z1678" s="132" t="n">
        <f aca="false">IF(R1678=1,35,IF(S1678=1,64,IF(T1678=1,IF(Y1678=1,85,104),IF(U1678=1,IF(Y1678=1,124,152),IF(V1678=1,(IF(Y1678=1,146,IF(Y1678=2,178,263))),IF(W1678=1,(IF(Y1678=1,178,IF(Y1678=2,218,321))),IF(X1678=1,IF(Y1678=1,190,IF(Y1678=2,242,IF(Y1678=3,357,896))))))))))</f>
        <v>64</v>
      </c>
      <c r="AA1678" s="146" t="n">
        <f aca="false">Z1678*F1678</f>
        <v>1698665.553792</v>
      </c>
      <c r="AB1678" s="141" t="n">
        <v>0</v>
      </c>
      <c r="AC1678" s="136" t="s">
        <v>125</v>
      </c>
    </row>
    <row r="1679" customFormat="false" ht="13.8" hidden="false" customHeight="false" outlineLevel="0" collapsed="false">
      <c r="A1679" s="136" t="n">
        <v>1678</v>
      </c>
      <c r="B1679" s="132" t="n">
        <v>305614.20768</v>
      </c>
      <c r="C1679" s="132" t="n">
        <v>5057164.29544</v>
      </c>
      <c r="D1679" s="132" t="s">
        <v>1227</v>
      </c>
      <c r="E1679" s="147" t="n">
        <v>2457.4</v>
      </c>
      <c r="F1679" s="144" t="n">
        <f aca="false">E1679*10.76391</f>
        <v>26451.232434</v>
      </c>
      <c r="G1679" s="132" t="s">
        <v>333</v>
      </c>
      <c r="H1679" s="132" t="n">
        <v>0</v>
      </c>
      <c r="I1679" s="132" t="n">
        <v>0</v>
      </c>
      <c r="J1679" s="132" t="n">
        <f aca="false">IF(L1679=13.5,IF(X1679=1,12,9),-0.392532+1.267037*L1679+0.472239*X1679+0.58658*W1679+0.089417*V1679+0.531633*U1679+0.337883*T1679-0.403545*S1679)</f>
        <v>2.141542</v>
      </c>
      <c r="K1679" s="145" t="n">
        <f aca="false">IF(I1679=0,J1679,I1679)</f>
        <v>2.141542</v>
      </c>
      <c r="L1679" s="132" t="n">
        <v>2</v>
      </c>
      <c r="M1679" s="132" t="n">
        <v>1</v>
      </c>
      <c r="N1679" s="132" t="n">
        <v>3</v>
      </c>
      <c r="O1679" s="132" t="s">
        <v>150</v>
      </c>
      <c r="P1679" s="132" t="n">
        <v>2</v>
      </c>
      <c r="Q1679" s="132" t="n">
        <v>1.5</v>
      </c>
      <c r="R1679" s="132" t="n">
        <v>1</v>
      </c>
      <c r="S1679" s="132" t="n">
        <v>0</v>
      </c>
      <c r="T1679" s="132" t="n">
        <v>0</v>
      </c>
      <c r="U1679" s="132" t="n">
        <v>0</v>
      </c>
      <c r="V1679" s="132" t="n">
        <v>0</v>
      </c>
      <c r="W1679" s="132" t="n">
        <v>0</v>
      </c>
      <c r="X1679" s="132" t="n">
        <v>0</v>
      </c>
      <c r="Y1679" s="132" t="n">
        <f aca="false">IF(L1679&lt;=2.5,1,IF(L1679&lt;=4.5,2,IF(L1679&lt;=6.5,3,4)))</f>
        <v>1</v>
      </c>
      <c r="Z1679" s="132" t="n">
        <f aca="false">IF(R1679=1,35,IF(S1679=1,64,IF(T1679=1,IF(Y1679=1,85,104),IF(U1679=1,IF(Y1679=1,124,152),IF(V1679=1,(IF(Y1679=1,146,IF(Y1679=2,178,263))),IF(W1679=1,(IF(Y1679=1,178,IF(Y1679=2,218,321))),IF(X1679=1,IF(Y1679=1,190,IF(Y1679=2,242,IF(Y1679=3,357,896))))))))))</f>
        <v>35</v>
      </c>
      <c r="AA1679" s="146" t="n">
        <f aca="false">Z1679*F1679</f>
        <v>925793.13519</v>
      </c>
      <c r="AB1679" s="141" t="n">
        <v>0</v>
      </c>
      <c r="AC1679" s="136" t="s">
        <v>126</v>
      </c>
    </row>
    <row r="1680" customFormat="false" ht="13.8" hidden="false" customHeight="false" outlineLevel="0" collapsed="false">
      <c r="A1680" s="136" t="n">
        <v>1679</v>
      </c>
      <c r="B1680" s="132" t="n">
        <v>275629.6279</v>
      </c>
      <c r="C1680" s="132" t="n">
        <v>5036060.187</v>
      </c>
      <c r="D1680" s="132" t="s">
        <v>1228</v>
      </c>
      <c r="E1680" s="147" t="n">
        <v>2453.5</v>
      </c>
      <c r="F1680" s="144" t="n">
        <f aca="false">E1680*10.76391</f>
        <v>26409.253185</v>
      </c>
      <c r="G1680" s="132" t="s">
        <v>688</v>
      </c>
      <c r="H1680" s="132" t="n">
        <v>0</v>
      </c>
      <c r="I1680" s="132" t="n">
        <v>0</v>
      </c>
      <c r="J1680" s="132" t="n">
        <f aca="false">IF(L1680=13.5,IF(X1680=1,12,9),-0.392532+1.267037*L1680+0.472239*X1680+0.58658*W1680+0.089417*V1680+0.531633*U1680+0.337883*T1680-0.403545*S1680)</f>
        <v>2.141542</v>
      </c>
      <c r="K1680" s="145" t="n">
        <f aca="false">IF(I1680=0,J1680,I1680)</f>
        <v>2.141542</v>
      </c>
      <c r="L1680" s="132" t="n">
        <v>2</v>
      </c>
      <c r="M1680" s="132" t="n">
        <v>1</v>
      </c>
      <c r="N1680" s="132" t="n">
        <v>4</v>
      </c>
      <c r="O1680" s="132" t="s">
        <v>150</v>
      </c>
      <c r="P1680" s="132" t="n">
        <v>2</v>
      </c>
      <c r="Q1680" s="132" t="n">
        <v>1.5</v>
      </c>
      <c r="R1680" s="132" t="n">
        <v>1</v>
      </c>
      <c r="S1680" s="132" t="n">
        <v>0</v>
      </c>
      <c r="T1680" s="132" t="n">
        <v>0</v>
      </c>
      <c r="U1680" s="132" t="n">
        <v>0</v>
      </c>
      <c r="V1680" s="132" t="n">
        <v>0</v>
      </c>
      <c r="W1680" s="132" t="n">
        <v>0</v>
      </c>
      <c r="X1680" s="132" t="n">
        <v>0</v>
      </c>
      <c r="Y1680" s="132" t="n">
        <f aca="false">IF(L1680&lt;=2.5,1,IF(L1680&lt;=4.5,2,IF(L1680&lt;=6.5,3,4)))</f>
        <v>1</v>
      </c>
      <c r="Z1680" s="132" t="n">
        <f aca="false">IF(R1680=1,35,IF(S1680=1,64,IF(T1680=1,IF(Y1680=1,85,104),IF(U1680=1,IF(Y1680=1,124,152),IF(V1680=1,(IF(Y1680=1,146,IF(Y1680=2,178,263))),IF(W1680=1,(IF(Y1680=1,178,IF(Y1680=2,218,321))),IF(X1680=1,IF(Y1680=1,190,IF(Y1680=2,242,IF(Y1680=3,357,896))))))))))</f>
        <v>35</v>
      </c>
      <c r="AA1680" s="146" t="n">
        <f aca="false">Z1680*F1680</f>
        <v>924323.861475</v>
      </c>
      <c r="AB1680" s="141" t="n">
        <v>0</v>
      </c>
      <c r="AC1680" s="136" t="s">
        <v>126</v>
      </c>
    </row>
    <row r="1681" customFormat="false" ht="13.8" hidden="false" customHeight="false" outlineLevel="0" collapsed="false">
      <c r="A1681" s="136" t="n">
        <v>1680</v>
      </c>
      <c r="B1681" s="132" t="n">
        <v>299419.595868</v>
      </c>
      <c r="C1681" s="132" t="n">
        <v>5044928.4972</v>
      </c>
      <c r="D1681" s="132" t="s">
        <v>1229</v>
      </c>
      <c r="E1681" s="147" t="n">
        <v>2453.1</v>
      </c>
      <c r="F1681" s="144" t="n">
        <f aca="false">E1681*10.76391</f>
        <v>26404.947621</v>
      </c>
      <c r="G1681" s="132" t="s">
        <v>198</v>
      </c>
      <c r="H1681" s="132" t="n">
        <v>0</v>
      </c>
      <c r="I1681" s="132" t="n">
        <v>0</v>
      </c>
      <c r="J1681" s="132" t="n">
        <f aca="false">IF(L1681=13.5,IF(X1681=1,12,9),-0.392532+1.267037*L1681+0.472239*X1681+0.58658*W1681+0.089417*V1681+0.531633*U1681+0.337883*T1681-0.403545*S1681)</f>
        <v>3.940212</v>
      </c>
      <c r="K1681" s="145" t="n">
        <f aca="false">IF(I1681=0,J1681,I1681)</f>
        <v>3.940212</v>
      </c>
      <c r="L1681" s="132" t="n">
        <v>3</v>
      </c>
      <c r="M1681" s="132" t="n">
        <v>2</v>
      </c>
      <c r="N1681" s="132" t="n">
        <v>6</v>
      </c>
      <c r="O1681" s="132" t="s">
        <v>153</v>
      </c>
      <c r="P1681" s="132" t="n">
        <v>2</v>
      </c>
      <c r="Q1681" s="132" t="n">
        <v>2.5</v>
      </c>
      <c r="R1681" s="132" t="n">
        <v>0</v>
      </c>
      <c r="S1681" s="132" t="n">
        <v>0</v>
      </c>
      <c r="T1681" s="132" t="n">
        <v>0</v>
      </c>
      <c r="U1681" s="132" t="n">
        <v>1</v>
      </c>
      <c r="V1681" s="132" t="n">
        <v>0</v>
      </c>
      <c r="W1681" s="132" t="n">
        <v>0</v>
      </c>
      <c r="X1681" s="132" t="n">
        <v>0</v>
      </c>
      <c r="Y1681" s="132" t="n">
        <f aca="false">IF(L1681&lt;=2.5,1,IF(L1681&lt;=4.5,2,IF(L1681&lt;=6.5,3,4)))</f>
        <v>2</v>
      </c>
      <c r="Z1681" s="132" t="n">
        <f aca="false">IF(R1681=1,35,IF(S1681=1,64,IF(T1681=1,IF(Y1681=1,85,104),IF(U1681=1,IF(Y1681=1,124,152),IF(V1681=1,(IF(Y1681=1,146,IF(Y1681=2,178,263))),IF(W1681=1,(IF(Y1681=1,178,IF(Y1681=2,218,321))),IF(X1681=1,IF(Y1681=1,190,IF(Y1681=2,242,IF(Y1681=3,357,896))))))))))</f>
        <v>152</v>
      </c>
      <c r="AA1681" s="146" t="n">
        <f aca="false">Z1681*F1681</f>
        <v>4013552.038392</v>
      </c>
      <c r="AB1681" s="141" t="n">
        <v>0</v>
      </c>
      <c r="AC1681" s="136" t="s">
        <v>191</v>
      </c>
    </row>
    <row r="1682" customFormat="false" ht="13.8" hidden="false" customHeight="false" outlineLevel="0" collapsed="false">
      <c r="A1682" s="136" t="n">
        <v>1681</v>
      </c>
      <c r="B1682" s="132" t="n">
        <v>282679.314999</v>
      </c>
      <c r="C1682" s="132" t="n">
        <v>5040468.9563</v>
      </c>
      <c r="D1682" s="132" t="s">
        <v>1230</v>
      </c>
      <c r="E1682" s="147" t="n">
        <v>2451.8</v>
      </c>
      <c r="F1682" s="144" t="n">
        <f aca="false">E1682*10.76391</f>
        <v>26390.954538</v>
      </c>
      <c r="G1682" s="132" t="s">
        <v>404</v>
      </c>
      <c r="H1682" s="132" t="n">
        <v>0</v>
      </c>
      <c r="I1682" s="132" t="n">
        <v>0</v>
      </c>
      <c r="J1682" s="132" t="n">
        <f aca="false">IF(L1682=13.5,IF(X1682=1,12,9),-0.392532+1.267037*L1682+0.472239*X1682+0.58658*W1682+0.089417*V1682+0.531633*U1682+0.337883*T1682-0.403545*S1682)</f>
        <v>2.7750605</v>
      </c>
      <c r="K1682" s="145" t="n">
        <f aca="false">IF(I1682=0,J1682,I1682)</f>
        <v>2.7750605</v>
      </c>
      <c r="L1682" s="132" t="n">
        <v>2.5</v>
      </c>
      <c r="M1682" s="132" t="n">
        <v>1</v>
      </c>
      <c r="N1682" s="132" t="n">
        <v>6</v>
      </c>
      <c r="O1682" s="132" t="s">
        <v>150</v>
      </c>
      <c r="P1682" s="132" t="n">
        <v>2</v>
      </c>
      <c r="Q1682" s="132" t="n">
        <v>1.5</v>
      </c>
      <c r="R1682" s="132" t="n">
        <v>1</v>
      </c>
      <c r="S1682" s="132" t="n">
        <v>0</v>
      </c>
      <c r="T1682" s="132" t="n">
        <v>0</v>
      </c>
      <c r="U1682" s="132" t="n">
        <v>0</v>
      </c>
      <c r="V1682" s="132" t="n">
        <v>0</v>
      </c>
      <c r="W1682" s="132" t="n">
        <v>0</v>
      </c>
      <c r="X1682" s="132" t="n">
        <v>0</v>
      </c>
      <c r="Y1682" s="132" t="n">
        <f aca="false">IF(L1682&lt;=2.5,1,IF(L1682&lt;=4.5,2,IF(L1682&lt;=6.5,3,4)))</f>
        <v>1</v>
      </c>
      <c r="Z1682" s="132" t="n">
        <f aca="false">IF(R1682=1,35,IF(S1682=1,64,IF(T1682=1,IF(Y1682=1,85,104),IF(U1682=1,IF(Y1682=1,124,152),IF(V1682=1,(IF(Y1682=1,146,IF(Y1682=2,178,263))),IF(W1682=1,(IF(Y1682=1,178,IF(Y1682=2,218,321))),IF(X1682=1,IF(Y1682=1,190,IF(Y1682=2,242,IF(Y1682=3,357,896))))))))))</f>
        <v>35</v>
      </c>
      <c r="AA1682" s="146" t="n">
        <f aca="false">Z1682*F1682</f>
        <v>923683.40883</v>
      </c>
      <c r="AB1682" s="141" t="n">
        <v>1</v>
      </c>
      <c r="AC1682" s="136" t="s">
        <v>191</v>
      </c>
    </row>
    <row r="1683" customFormat="false" ht="13.8" hidden="false" customHeight="false" outlineLevel="0" collapsed="false">
      <c r="A1683" s="136" t="n">
        <v>1682</v>
      </c>
      <c r="B1683" s="132" t="n">
        <v>299620.982014</v>
      </c>
      <c r="C1683" s="132" t="n">
        <v>5038923.35298</v>
      </c>
      <c r="D1683" s="132" t="s">
        <v>1231</v>
      </c>
      <c r="E1683" s="147" t="n">
        <v>2448.1</v>
      </c>
      <c r="F1683" s="144" t="n">
        <f aca="false">E1683*10.76391</f>
        <v>26351.128071</v>
      </c>
      <c r="G1683" s="132" t="s">
        <v>354</v>
      </c>
      <c r="H1683" s="132" t="n">
        <v>0</v>
      </c>
      <c r="I1683" s="132" t="n">
        <v>0</v>
      </c>
      <c r="J1683" s="132" t="n">
        <f aca="false">IF(L1683=13.5,IF(X1683=1,12,9),-0.392532+1.267037*L1683+0.472239*X1683+0.58658*W1683+0.089417*V1683+0.531633*U1683+0.337883*T1683-0.403545*S1683)</f>
        <v>3.2472995</v>
      </c>
      <c r="K1683" s="145" t="n">
        <f aca="false">IF(I1683=0,J1683,I1683)</f>
        <v>3.2472995</v>
      </c>
      <c r="L1683" s="132" t="n">
        <v>2.5</v>
      </c>
      <c r="M1683" s="132" t="n">
        <v>2</v>
      </c>
      <c r="N1683" s="132" t="n">
        <v>4</v>
      </c>
      <c r="O1683" s="132" t="s">
        <v>156</v>
      </c>
      <c r="P1683" s="132" t="n">
        <v>2</v>
      </c>
      <c r="Q1683" s="132" t="n">
        <v>1.5</v>
      </c>
      <c r="R1683" s="132" t="n">
        <v>0</v>
      </c>
      <c r="S1683" s="132" t="n">
        <v>0</v>
      </c>
      <c r="T1683" s="132" t="n">
        <v>0</v>
      </c>
      <c r="U1683" s="132" t="n">
        <v>0</v>
      </c>
      <c r="V1683" s="132" t="n">
        <v>0</v>
      </c>
      <c r="W1683" s="132" t="n">
        <v>0</v>
      </c>
      <c r="X1683" s="132" t="n">
        <v>1</v>
      </c>
      <c r="Y1683" s="132" t="n">
        <f aca="false">IF(L1683&lt;=2.5,1,IF(L1683&lt;=4.5,2,IF(L1683&lt;=6.5,3,4)))</f>
        <v>1</v>
      </c>
      <c r="Z1683" s="132" t="n">
        <f aca="false">IF(R1683=1,35,IF(S1683=1,64,IF(T1683=1,IF(Y1683=1,85,104),IF(U1683=1,IF(Y1683=1,124,152),IF(V1683=1,(IF(Y1683=1,146,IF(Y1683=2,178,263))),IF(W1683=1,(IF(Y1683=1,178,IF(Y1683=2,218,321))),IF(X1683=1,IF(Y1683=1,190,IF(Y1683=2,242,IF(Y1683=3,357,896))))))))))</f>
        <v>190</v>
      </c>
      <c r="AA1683" s="146" t="n">
        <f aca="false">Z1683*F1683</f>
        <v>5006714.33349</v>
      </c>
      <c r="AB1683" s="141" t="n">
        <v>1</v>
      </c>
      <c r="AC1683" s="136" t="s">
        <v>291</v>
      </c>
    </row>
    <row r="1684" customFormat="false" ht="13.8" hidden="false" customHeight="false" outlineLevel="0" collapsed="false">
      <c r="A1684" s="136" t="n">
        <v>1683</v>
      </c>
      <c r="B1684" s="132" t="n">
        <v>300526.3178</v>
      </c>
      <c r="C1684" s="132" t="n">
        <v>5051002.25</v>
      </c>
      <c r="D1684" s="132" t="s">
        <v>1232</v>
      </c>
      <c r="E1684" s="147" t="n">
        <v>2446.8</v>
      </c>
      <c r="F1684" s="144" t="n">
        <f aca="false">E1684*10.76391</f>
        <v>26337.134988</v>
      </c>
      <c r="G1684" s="132" t="s">
        <v>1035</v>
      </c>
      <c r="H1684" s="132" t="n">
        <v>0</v>
      </c>
      <c r="I1684" s="132" t="n">
        <v>0</v>
      </c>
      <c r="J1684" s="132" t="n">
        <f aca="false">IF(L1684=13.5,IF(X1684=1,12,9),-0.392532+1.267037*L1684+0.472239*X1684+0.58658*W1684+0.089417*V1684+0.531633*U1684+0.337883*T1684-0.403545*S1684)</f>
        <v>3.005034</v>
      </c>
      <c r="K1684" s="145" t="n">
        <f aca="false">IF(I1684=0,J1684,I1684)</f>
        <v>3.005034</v>
      </c>
      <c r="L1684" s="132" t="n">
        <v>3</v>
      </c>
      <c r="M1684" s="132" t="n">
        <v>2</v>
      </c>
      <c r="N1684" s="132" t="n">
        <v>8</v>
      </c>
      <c r="O1684" s="132" t="s">
        <v>151</v>
      </c>
      <c r="P1684" s="132" t="n">
        <v>2</v>
      </c>
      <c r="Q1684" s="132" t="n">
        <v>2</v>
      </c>
      <c r="R1684" s="132" t="n">
        <v>0</v>
      </c>
      <c r="S1684" s="132" t="n">
        <v>1</v>
      </c>
      <c r="T1684" s="132" t="n">
        <v>0</v>
      </c>
      <c r="U1684" s="132" t="n">
        <v>0</v>
      </c>
      <c r="V1684" s="132" t="n">
        <v>0</v>
      </c>
      <c r="W1684" s="132" t="n">
        <v>0</v>
      </c>
      <c r="X1684" s="132" t="n">
        <v>0</v>
      </c>
      <c r="Y1684" s="132" t="n">
        <f aca="false">IF(L1684&lt;=2.5,1,IF(L1684&lt;=4.5,2,IF(L1684&lt;=6.5,3,4)))</f>
        <v>2</v>
      </c>
      <c r="Z1684" s="132" t="n">
        <f aca="false">IF(R1684=1,35,IF(S1684=1,64,IF(T1684=1,IF(Y1684=1,85,104),IF(U1684=1,IF(Y1684=1,124,152),IF(V1684=1,(IF(Y1684=1,146,IF(Y1684=2,178,263))),IF(W1684=1,(IF(Y1684=1,178,IF(Y1684=2,218,321))),IF(X1684=1,IF(Y1684=1,190,IF(Y1684=2,242,IF(Y1684=3,357,896))))))))))</f>
        <v>64</v>
      </c>
      <c r="AA1684" s="146" t="n">
        <f aca="false">Z1684*F1684</f>
        <v>1685576.639232</v>
      </c>
      <c r="AB1684" s="141" t="n">
        <v>0</v>
      </c>
      <c r="AC1684" s="136" t="s">
        <v>125</v>
      </c>
    </row>
    <row r="1685" customFormat="false" ht="13.8" hidden="false" customHeight="false" outlineLevel="0" collapsed="false">
      <c r="A1685" s="136" t="n">
        <v>1684</v>
      </c>
      <c r="B1685" s="132" t="n">
        <v>296630.229437</v>
      </c>
      <c r="C1685" s="132" t="n">
        <v>5042240.35803</v>
      </c>
      <c r="D1685" s="132" t="s">
        <v>1233</v>
      </c>
      <c r="E1685" s="147" t="n">
        <v>2440.4</v>
      </c>
      <c r="F1685" s="144" t="n">
        <f aca="false">E1685*10.76391</f>
        <v>26268.245964</v>
      </c>
      <c r="G1685" s="132" t="s">
        <v>202</v>
      </c>
      <c r="H1685" s="132" t="n">
        <v>0</v>
      </c>
      <c r="I1685" s="132" t="n">
        <v>0</v>
      </c>
      <c r="J1685" s="132" t="n">
        <f aca="false">IF(L1685=13.5,IF(X1685=1,12,9),-0.392532+1.267037*L1685+0.472239*X1685+0.58658*W1685+0.089417*V1685+0.531633*U1685+0.337883*T1685-0.403545*S1685)</f>
        <v>2.728122</v>
      </c>
      <c r="K1685" s="145" t="n">
        <f aca="false">IF(I1685=0,J1685,I1685)</f>
        <v>2.728122</v>
      </c>
      <c r="L1685" s="132" t="n">
        <v>2</v>
      </c>
      <c r="M1685" s="132" t="n">
        <v>1</v>
      </c>
      <c r="N1685" s="132" t="n">
        <v>3</v>
      </c>
      <c r="O1685" s="132" t="s">
        <v>155</v>
      </c>
      <c r="P1685" s="132" t="n">
        <v>2</v>
      </c>
      <c r="Q1685" s="132" t="n">
        <v>2</v>
      </c>
      <c r="R1685" s="132" t="n">
        <v>0</v>
      </c>
      <c r="S1685" s="132" t="n">
        <v>0</v>
      </c>
      <c r="T1685" s="132" t="n">
        <v>0</v>
      </c>
      <c r="U1685" s="132" t="n">
        <v>0</v>
      </c>
      <c r="V1685" s="132" t="n">
        <v>0</v>
      </c>
      <c r="W1685" s="132" t="n">
        <v>1</v>
      </c>
      <c r="X1685" s="132" t="n">
        <v>0</v>
      </c>
      <c r="Y1685" s="132" t="n">
        <f aca="false">IF(L1685&lt;=2.5,1,IF(L1685&lt;=4.5,2,IF(L1685&lt;=6.5,3,4)))</f>
        <v>1</v>
      </c>
      <c r="Z1685" s="132" t="n">
        <f aca="false">IF(R1685=1,35,IF(S1685=1,64,IF(T1685=1,IF(Y1685=1,85,104),IF(U1685=1,IF(Y1685=1,124,152),IF(V1685=1,(IF(Y1685=1,146,IF(Y1685=2,178,263))),IF(W1685=1,(IF(Y1685=1,178,IF(Y1685=2,218,321))),IF(X1685=1,IF(Y1685=1,190,IF(Y1685=2,242,IF(Y1685=3,357,896))))))))))</f>
        <v>178</v>
      </c>
      <c r="AA1685" s="146" t="n">
        <f aca="false">Z1685*F1685</f>
        <v>4675747.781592</v>
      </c>
      <c r="AB1685" s="141" t="n">
        <v>0</v>
      </c>
      <c r="AC1685" s="136" t="s">
        <v>191</v>
      </c>
    </row>
    <row r="1686" customFormat="false" ht="13.8" hidden="false" customHeight="false" outlineLevel="0" collapsed="false">
      <c r="A1686" s="136" t="n">
        <v>1685</v>
      </c>
      <c r="B1686" s="132" t="n">
        <v>300081.7593</v>
      </c>
      <c r="C1686" s="132" t="n">
        <v>5041263.276</v>
      </c>
      <c r="D1686" s="132" t="s">
        <v>1234</v>
      </c>
      <c r="E1686" s="147" t="n">
        <v>2430.9</v>
      </c>
      <c r="F1686" s="144" t="n">
        <f aca="false">E1686*10.76391</f>
        <v>26165.988819</v>
      </c>
      <c r="G1686" s="132" t="s">
        <v>531</v>
      </c>
      <c r="H1686" s="132" t="n">
        <v>0</v>
      </c>
      <c r="I1686" s="132" t="n">
        <v>9</v>
      </c>
      <c r="J1686" s="132" t="n">
        <f aca="false">IF(L1686=13.5,IF(X1686=1,12,9),-0.392532+1.267037*L1686+0.472239*X1686+0.58658*W1686+0.089417*V1686+0.531633*U1686+0.337883*T1686-0.403545*S1686)</f>
        <v>7.681929</v>
      </c>
      <c r="K1686" s="145" t="n">
        <f aca="false">IF(I1686=0,J1686,I1686)</f>
        <v>9</v>
      </c>
      <c r="L1686" s="132" t="n">
        <v>6</v>
      </c>
      <c r="M1686" s="132" t="n">
        <v>0</v>
      </c>
      <c r="N1686" s="132" t="n">
        <v>0</v>
      </c>
      <c r="O1686" s="132" t="s">
        <v>156</v>
      </c>
      <c r="P1686" s="132" t="n">
        <v>0</v>
      </c>
      <c r="Q1686" s="132" t="n">
        <v>0</v>
      </c>
      <c r="R1686" s="132" t="n">
        <v>0</v>
      </c>
      <c r="S1686" s="132" t="n">
        <v>0</v>
      </c>
      <c r="T1686" s="132" t="n">
        <v>0</v>
      </c>
      <c r="U1686" s="132" t="n">
        <v>0</v>
      </c>
      <c r="V1686" s="132" t="n">
        <v>0</v>
      </c>
      <c r="W1686" s="132" t="n">
        <v>0</v>
      </c>
      <c r="X1686" s="132" t="n">
        <v>1</v>
      </c>
      <c r="Y1686" s="132" t="n">
        <f aca="false">IF(L1686&lt;=2.5,1,IF(L1686&lt;=4.5,2,IF(L1686&lt;=6.5,3,4)))</f>
        <v>3</v>
      </c>
      <c r="Z1686" s="132" t="n">
        <f aca="false">IF(R1686=1,35,IF(S1686=1,64,IF(T1686=1,IF(Y1686=1,85,104),IF(U1686=1,IF(Y1686=1,124,152),IF(V1686=1,(IF(Y1686=1,146,IF(Y1686=2,178,263))),IF(W1686=1,(IF(Y1686=1,178,IF(Y1686=2,218,321))),IF(X1686=1,IF(Y1686=1,190,IF(Y1686=2,242,IF(Y1686=3,357,896))))))))))</f>
        <v>357</v>
      </c>
      <c r="AA1686" s="146" t="n">
        <f aca="false">Z1686*F1686</f>
        <v>9341258.008383</v>
      </c>
      <c r="AB1686" s="141" t="n">
        <v>0</v>
      </c>
      <c r="AC1686" s="136" t="s">
        <v>291</v>
      </c>
    </row>
    <row r="1687" customFormat="false" ht="13.8" hidden="false" customHeight="false" outlineLevel="0" collapsed="false">
      <c r="A1687" s="136" t="n">
        <v>1686</v>
      </c>
      <c r="B1687" s="132" t="n">
        <v>305633.473347</v>
      </c>
      <c r="C1687" s="132" t="n">
        <v>5057135.05015</v>
      </c>
      <c r="D1687" s="132" t="s">
        <v>1235</v>
      </c>
      <c r="E1687" s="147" t="n">
        <v>2429.7</v>
      </c>
      <c r="F1687" s="144" t="n">
        <f aca="false">E1687*10.76391</f>
        <v>26153.072127</v>
      </c>
      <c r="G1687" s="132" t="s">
        <v>333</v>
      </c>
      <c r="H1687" s="132" t="n">
        <v>0</v>
      </c>
      <c r="I1687" s="132" t="n">
        <v>0</v>
      </c>
      <c r="J1687" s="132" t="n">
        <f aca="false">IF(L1687=13.5,IF(X1687=1,12,9),-0.392532+1.267037*L1687+0.472239*X1687+0.58658*W1687+0.089417*V1687+0.531633*U1687+0.337883*T1687-0.403545*S1687)</f>
        <v>2.141542</v>
      </c>
      <c r="K1687" s="145" t="n">
        <f aca="false">IF(I1687=0,J1687,I1687)</f>
        <v>2.141542</v>
      </c>
      <c r="L1687" s="132" t="n">
        <v>2</v>
      </c>
      <c r="M1687" s="132" t="n">
        <v>1</v>
      </c>
      <c r="N1687" s="132" t="n">
        <v>3</v>
      </c>
      <c r="O1687" s="132" t="s">
        <v>150</v>
      </c>
      <c r="P1687" s="132" t="n">
        <v>2</v>
      </c>
      <c r="Q1687" s="132" t="n">
        <v>1.5</v>
      </c>
      <c r="R1687" s="132" t="n">
        <v>1</v>
      </c>
      <c r="S1687" s="132" t="n">
        <v>0</v>
      </c>
      <c r="T1687" s="132" t="n">
        <v>0</v>
      </c>
      <c r="U1687" s="132" t="n">
        <v>0</v>
      </c>
      <c r="V1687" s="132" t="n">
        <v>0</v>
      </c>
      <c r="W1687" s="132" t="n">
        <v>0</v>
      </c>
      <c r="X1687" s="132" t="n">
        <v>0</v>
      </c>
      <c r="Y1687" s="132" t="n">
        <f aca="false">IF(L1687&lt;=2.5,1,IF(L1687&lt;=4.5,2,IF(L1687&lt;=6.5,3,4)))</f>
        <v>1</v>
      </c>
      <c r="Z1687" s="132" t="n">
        <f aca="false">IF(R1687=1,35,IF(S1687=1,64,IF(T1687=1,IF(Y1687=1,85,104),IF(U1687=1,IF(Y1687=1,124,152),IF(V1687=1,(IF(Y1687=1,146,IF(Y1687=2,178,263))),IF(W1687=1,(IF(Y1687=1,178,IF(Y1687=2,218,321))),IF(X1687=1,IF(Y1687=1,190,IF(Y1687=2,242,IF(Y1687=3,357,896))))))))))</f>
        <v>35</v>
      </c>
      <c r="AA1687" s="146" t="n">
        <f aca="false">Z1687*F1687</f>
        <v>915357.524445</v>
      </c>
      <c r="AB1687" s="141" t="n">
        <v>0</v>
      </c>
      <c r="AC1687" s="136" t="s">
        <v>126</v>
      </c>
    </row>
    <row r="1688" customFormat="false" ht="13.8" hidden="false" customHeight="false" outlineLevel="0" collapsed="false">
      <c r="A1688" s="136" t="n">
        <v>1687</v>
      </c>
      <c r="B1688" s="132" t="n">
        <v>300295.308386</v>
      </c>
      <c r="C1688" s="132" t="n">
        <v>5039879.36425</v>
      </c>
      <c r="D1688" s="132" t="s">
        <v>1236</v>
      </c>
      <c r="E1688" s="147" t="n">
        <v>2427.7</v>
      </c>
      <c r="F1688" s="144" t="n">
        <f aca="false">E1688*10.76391</f>
        <v>26131.544307</v>
      </c>
      <c r="G1688" s="132" t="s">
        <v>224</v>
      </c>
      <c r="H1688" s="132" t="n">
        <v>0</v>
      </c>
      <c r="I1688" s="132" t="n">
        <v>6</v>
      </c>
      <c r="J1688" s="132" t="n">
        <f aca="false">IF(L1688=13.5,IF(X1688=1,12,9),-0.392532+1.267037*L1688+0.472239*X1688+0.58658*W1688+0.089417*V1688+0.531633*U1688+0.337883*T1688-0.403545*S1688)</f>
        <v>5.7813735</v>
      </c>
      <c r="K1688" s="145" t="n">
        <f aca="false">IF(I1688=0,J1688,I1688)</f>
        <v>6</v>
      </c>
      <c r="L1688" s="132" t="n">
        <v>4.5</v>
      </c>
      <c r="M1688" s="132" t="n">
        <v>0</v>
      </c>
      <c r="N1688" s="132" t="n">
        <v>0</v>
      </c>
      <c r="O1688" s="132" t="s">
        <v>156</v>
      </c>
      <c r="P1688" s="132" t="n">
        <v>0</v>
      </c>
      <c r="Q1688" s="132" t="n">
        <v>0</v>
      </c>
      <c r="R1688" s="132" t="n">
        <v>0</v>
      </c>
      <c r="S1688" s="132" t="n">
        <v>0</v>
      </c>
      <c r="T1688" s="132" t="n">
        <v>0</v>
      </c>
      <c r="U1688" s="132" t="n">
        <v>0</v>
      </c>
      <c r="V1688" s="132" t="n">
        <v>0</v>
      </c>
      <c r="W1688" s="132" t="n">
        <v>0</v>
      </c>
      <c r="X1688" s="132" t="n">
        <v>1</v>
      </c>
      <c r="Y1688" s="132" t="n">
        <f aca="false">IF(L1688&lt;=2.5,1,IF(L1688&lt;=4.5,2,IF(L1688&lt;=6.5,3,4)))</f>
        <v>2</v>
      </c>
      <c r="Z1688" s="132" t="n">
        <f aca="false">IF(R1688=1,35,IF(S1688=1,64,IF(T1688=1,IF(Y1688=1,85,104),IF(U1688=1,IF(Y1688=1,124,152),IF(V1688=1,(IF(Y1688=1,146,IF(Y1688=2,178,263))),IF(W1688=1,(IF(Y1688=1,178,IF(Y1688=2,218,321))),IF(X1688=1,IF(Y1688=1,190,IF(Y1688=2,242,IF(Y1688=3,357,896))))))))))</f>
        <v>242</v>
      </c>
      <c r="AA1688" s="146" t="n">
        <f aca="false">Z1688*F1688</f>
        <v>6323833.722294</v>
      </c>
      <c r="AB1688" s="141" t="n">
        <v>1</v>
      </c>
      <c r="AC1688" s="136" t="s">
        <v>291</v>
      </c>
    </row>
    <row r="1689" customFormat="false" ht="13.8" hidden="false" customHeight="false" outlineLevel="0" collapsed="false">
      <c r="A1689" s="136" t="n">
        <v>1688</v>
      </c>
      <c r="B1689" s="132" t="n">
        <v>296427.109976</v>
      </c>
      <c r="C1689" s="132" t="n">
        <v>5052399.30213</v>
      </c>
      <c r="D1689" s="132" t="s">
        <v>1237</v>
      </c>
      <c r="E1689" s="147" t="n">
        <v>2422.9</v>
      </c>
      <c r="F1689" s="144" t="n">
        <f aca="false">E1689*10.76391</f>
        <v>26079.877539</v>
      </c>
      <c r="G1689" s="132" t="s">
        <v>906</v>
      </c>
      <c r="H1689" s="132" t="n">
        <v>0</v>
      </c>
      <c r="I1689" s="132" t="n">
        <v>0</v>
      </c>
      <c r="J1689" s="132" t="n">
        <f aca="false">IF(L1689=13.5,IF(X1689=1,12,9),-0.392532+1.267037*L1689+0.472239*X1689+0.58658*W1689+0.089417*V1689+0.531633*U1689+0.337883*T1689-0.403545*S1689)</f>
        <v>3.6385525</v>
      </c>
      <c r="K1689" s="145" t="n">
        <f aca="false">IF(I1689=0,J1689,I1689)</f>
        <v>3.6385525</v>
      </c>
      <c r="L1689" s="132" t="n">
        <v>3.5</v>
      </c>
      <c r="M1689" s="132" t="n">
        <v>2</v>
      </c>
      <c r="N1689" s="132" t="n">
        <v>8</v>
      </c>
      <c r="O1689" s="132" t="s">
        <v>151</v>
      </c>
      <c r="P1689" s="132" t="n">
        <v>2</v>
      </c>
      <c r="Q1689" s="132" t="n">
        <v>2.5</v>
      </c>
      <c r="R1689" s="132" t="n">
        <v>0</v>
      </c>
      <c r="S1689" s="132" t="n">
        <v>1</v>
      </c>
      <c r="T1689" s="132" t="n">
        <v>0</v>
      </c>
      <c r="U1689" s="132" t="n">
        <v>0</v>
      </c>
      <c r="V1689" s="132" t="n">
        <v>0</v>
      </c>
      <c r="W1689" s="132" t="n">
        <v>0</v>
      </c>
      <c r="X1689" s="132" t="n">
        <v>0</v>
      </c>
      <c r="Y1689" s="132" t="n">
        <f aca="false">IF(L1689&lt;=2.5,1,IF(L1689&lt;=4.5,2,IF(L1689&lt;=6.5,3,4)))</f>
        <v>2</v>
      </c>
      <c r="Z1689" s="132" t="n">
        <f aca="false">IF(R1689=1,35,IF(S1689=1,64,IF(T1689=1,IF(Y1689=1,85,104),IF(U1689=1,IF(Y1689=1,124,152),IF(V1689=1,(IF(Y1689=1,146,IF(Y1689=2,178,263))),IF(W1689=1,(IF(Y1689=1,178,IF(Y1689=2,218,321))),IF(X1689=1,IF(Y1689=1,190,IF(Y1689=2,242,IF(Y1689=3,357,896))))))))))</f>
        <v>64</v>
      </c>
      <c r="AA1689" s="146" t="n">
        <f aca="false">Z1689*F1689</f>
        <v>1669112.162496</v>
      </c>
      <c r="AB1689" s="141" t="n">
        <v>0</v>
      </c>
      <c r="AC1689" s="136" t="s">
        <v>125</v>
      </c>
    </row>
    <row r="1690" customFormat="false" ht="13.8" hidden="false" customHeight="false" outlineLevel="0" collapsed="false">
      <c r="A1690" s="136" t="n">
        <v>1689</v>
      </c>
      <c r="B1690" s="132" t="n">
        <v>285914.353481</v>
      </c>
      <c r="C1690" s="132" t="n">
        <v>5042410.27445</v>
      </c>
      <c r="D1690" s="132" t="s">
        <v>1238</v>
      </c>
      <c r="E1690" s="147" t="n">
        <v>2420.5</v>
      </c>
      <c r="F1690" s="144" t="n">
        <f aca="false">E1690*10.76391</f>
        <v>26054.044155</v>
      </c>
      <c r="G1690" s="132" t="s">
        <v>1030</v>
      </c>
      <c r="H1690" s="132" t="n">
        <v>0</v>
      </c>
      <c r="I1690" s="132" t="n">
        <v>0</v>
      </c>
      <c r="J1690" s="132" t="n">
        <f aca="false">IF(L1690=13.5,IF(X1690=1,12,9),-0.392532+1.267037*L1690+0.472239*X1690+0.58658*W1690+0.089417*V1690+0.531633*U1690+0.337883*T1690-0.403545*S1690)</f>
        <v>1.1044785</v>
      </c>
      <c r="K1690" s="145" t="n">
        <f aca="false">IF(I1690=0,J1690,I1690)</f>
        <v>1.1044785</v>
      </c>
      <c r="L1690" s="132" t="n">
        <v>1.5</v>
      </c>
      <c r="M1690" s="132" t="n">
        <v>1</v>
      </c>
      <c r="N1690" s="132" t="n">
        <v>2</v>
      </c>
      <c r="O1690" s="132" t="s">
        <v>151</v>
      </c>
      <c r="P1690" s="132" t="n">
        <v>2</v>
      </c>
      <c r="Q1690" s="132" t="n">
        <v>1.5</v>
      </c>
      <c r="R1690" s="132" t="n">
        <v>0</v>
      </c>
      <c r="S1690" s="132" t="n">
        <v>1</v>
      </c>
      <c r="T1690" s="132" t="n">
        <v>0</v>
      </c>
      <c r="U1690" s="132" t="n">
        <v>0</v>
      </c>
      <c r="V1690" s="132" t="n">
        <v>0</v>
      </c>
      <c r="W1690" s="132" t="n">
        <v>0</v>
      </c>
      <c r="X1690" s="132" t="n">
        <v>0</v>
      </c>
      <c r="Y1690" s="132" t="n">
        <f aca="false">IF(L1690&lt;=2.5,1,IF(L1690&lt;=4.5,2,IF(L1690&lt;=6.5,3,4)))</f>
        <v>1</v>
      </c>
      <c r="Z1690" s="132" t="n">
        <f aca="false">IF(R1690=1,35,IF(S1690=1,64,IF(T1690=1,IF(Y1690=1,85,104),IF(U1690=1,IF(Y1690=1,124,152),IF(V1690=1,(IF(Y1690=1,146,IF(Y1690=2,178,263))),IF(W1690=1,(IF(Y1690=1,178,IF(Y1690=2,218,321))),IF(X1690=1,IF(Y1690=1,190,IF(Y1690=2,242,IF(Y1690=3,357,896))))))))))</f>
        <v>64</v>
      </c>
      <c r="AA1690" s="146" t="n">
        <f aca="false">Z1690*F1690</f>
        <v>1667458.82592</v>
      </c>
      <c r="AB1690" s="141" t="n">
        <v>0</v>
      </c>
      <c r="AC1690" s="136" t="s">
        <v>125</v>
      </c>
    </row>
    <row r="1691" customFormat="false" ht="13.8" hidden="false" customHeight="false" outlineLevel="0" collapsed="false">
      <c r="A1691" s="136" t="n">
        <v>1690</v>
      </c>
      <c r="B1691" s="132" t="n">
        <v>300257.502437</v>
      </c>
      <c r="C1691" s="132" t="n">
        <v>5038974.88078</v>
      </c>
      <c r="D1691" s="132" t="s">
        <v>1239</v>
      </c>
      <c r="E1691" s="147" t="n">
        <v>2420.5</v>
      </c>
      <c r="F1691" s="144" t="n">
        <f aca="false">E1691*10.76391</f>
        <v>26054.044155</v>
      </c>
      <c r="G1691" s="132" t="s">
        <v>1240</v>
      </c>
      <c r="H1691" s="132" t="n">
        <v>3</v>
      </c>
      <c r="I1691" s="132" t="n">
        <v>7.5</v>
      </c>
      <c r="J1691" s="132" t="n">
        <f aca="false">IF(L1691=13.5,IF(X1691=1,12,9),-0.392532+1.267037*L1691+0.472239*X1691+0.58658*W1691+0.089417*V1691+0.531633*U1691+0.337883*T1691-0.403545*S1691)</f>
        <v>7.681929</v>
      </c>
      <c r="K1691" s="145" t="n">
        <f aca="false">IF(I1691=0,J1691,I1691)</f>
        <v>7.5</v>
      </c>
      <c r="L1691" s="132" t="n">
        <v>6</v>
      </c>
      <c r="M1691" s="132" t="n">
        <v>3</v>
      </c>
      <c r="N1691" s="132" t="n">
        <v>20</v>
      </c>
      <c r="O1691" s="132" t="s">
        <v>156</v>
      </c>
      <c r="P1691" s="132" t="n">
        <v>2</v>
      </c>
      <c r="Q1691" s="132" t="n">
        <v>2</v>
      </c>
      <c r="R1691" s="132" t="n">
        <v>0</v>
      </c>
      <c r="S1691" s="132" t="n">
        <v>0</v>
      </c>
      <c r="T1691" s="132" t="n">
        <v>0</v>
      </c>
      <c r="U1691" s="132" t="n">
        <v>0</v>
      </c>
      <c r="V1691" s="132" t="n">
        <v>0</v>
      </c>
      <c r="W1691" s="132" t="n">
        <v>0</v>
      </c>
      <c r="X1691" s="132" t="n">
        <v>1</v>
      </c>
      <c r="Y1691" s="132" t="n">
        <f aca="false">IF(L1691&lt;=2.5,1,IF(L1691&lt;=4.5,2,IF(L1691&lt;=6.5,3,4)))</f>
        <v>3</v>
      </c>
      <c r="Z1691" s="132" t="n">
        <f aca="false">IF(R1691=1,35,IF(S1691=1,64,IF(T1691=1,IF(Y1691=1,85,104),IF(U1691=1,IF(Y1691=1,124,152),IF(V1691=1,(IF(Y1691=1,146,IF(Y1691=2,178,263))),IF(W1691=1,(IF(Y1691=1,178,IF(Y1691=2,218,321))),IF(X1691=1,IF(Y1691=1,190,IF(Y1691=2,242,IF(Y1691=3,357,896))))))))))</f>
        <v>357</v>
      </c>
      <c r="AA1691" s="146" t="n">
        <f aca="false">Z1691*F1691</f>
        <v>9301293.763335</v>
      </c>
      <c r="AB1691" s="141" t="n">
        <v>1</v>
      </c>
      <c r="AC1691" s="136" t="s">
        <v>291</v>
      </c>
    </row>
    <row r="1692" customFormat="false" ht="13.8" hidden="false" customHeight="false" outlineLevel="0" collapsed="false">
      <c r="A1692" s="136" t="n">
        <v>1691</v>
      </c>
      <c r="B1692" s="132" t="n">
        <v>298482.025202</v>
      </c>
      <c r="C1692" s="132" t="n">
        <v>5050563.77165</v>
      </c>
      <c r="D1692" s="132" t="s">
        <v>1241</v>
      </c>
      <c r="E1692" s="147" t="n">
        <v>2416.1</v>
      </c>
      <c r="F1692" s="144" t="n">
        <f aca="false">E1692*10.76391</f>
        <v>26006.682951</v>
      </c>
      <c r="G1692" s="132" t="s">
        <v>327</v>
      </c>
      <c r="H1692" s="132" t="n">
        <v>0</v>
      </c>
      <c r="I1692" s="132" t="n">
        <v>0</v>
      </c>
      <c r="J1692" s="132" t="n">
        <f aca="false">IF(L1692=13.5,IF(X1692=1,12,9),-0.392532+1.267037*L1692+0.472239*X1692+0.58658*W1692+0.089417*V1692+0.531633*U1692+0.337883*T1692-0.403545*S1692)</f>
        <v>1.1044785</v>
      </c>
      <c r="K1692" s="145" t="n">
        <f aca="false">IF(I1692=0,J1692,I1692)</f>
        <v>1.1044785</v>
      </c>
      <c r="L1692" s="132" t="n">
        <v>1.5</v>
      </c>
      <c r="M1692" s="132" t="n">
        <v>1</v>
      </c>
      <c r="N1692" s="132" t="n">
        <v>3</v>
      </c>
      <c r="O1692" s="132" t="s">
        <v>151</v>
      </c>
      <c r="P1692" s="132" t="n">
        <v>1.5</v>
      </c>
      <c r="Q1692" s="132" t="n">
        <v>1.5</v>
      </c>
      <c r="R1692" s="132" t="n">
        <v>0</v>
      </c>
      <c r="S1692" s="132" t="n">
        <v>1</v>
      </c>
      <c r="T1692" s="132" t="n">
        <v>0</v>
      </c>
      <c r="U1692" s="132" t="n">
        <v>0</v>
      </c>
      <c r="V1692" s="132" t="n">
        <v>0</v>
      </c>
      <c r="W1692" s="132" t="n">
        <v>0</v>
      </c>
      <c r="X1692" s="132" t="n">
        <v>0</v>
      </c>
      <c r="Y1692" s="132" t="n">
        <f aca="false">IF(L1692&lt;=2.5,1,IF(L1692&lt;=4.5,2,IF(L1692&lt;=6.5,3,4)))</f>
        <v>1</v>
      </c>
      <c r="Z1692" s="132" t="n">
        <f aca="false">IF(R1692=1,35,IF(S1692=1,64,IF(T1692=1,IF(Y1692=1,85,104),IF(U1692=1,IF(Y1692=1,124,152),IF(V1692=1,(IF(Y1692=1,146,IF(Y1692=2,178,263))),IF(W1692=1,(IF(Y1692=1,178,IF(Y1692=2,218,321))),IF(X1692=1,IF(Y1692=1,190,IF(Y1692=2,242,IF(Y1692=3,357,896))))))))))</f>
        <v>64</v>
      </c>
      <c r="AA1692" s="146" t="n">
        <f aca="false">Z1692*F1692</f>
        <v>1664427.708864</v>
      </c>
      <c r="AB1692" s="141" t="n">
        <v>0</v>
      </c>
      <c r="AC1692" s="136" t="s">
        <v>125</v>
      </c>
    </row>
    <row r="1693" customFormat="false" ht="13.8" hidden="false" customHeight="false" outlineLevel="0" collapsed="false">
      <c r="A1693" s="136" t="n">
        <v>1692</v>
      </c>
      <c r="B1693" s="132" t="n">
        <v>297428.324547</v>
      </c>
      <c r="C1693" s="132" t="n">
        <v>5036976.3922</v>
      </c>
      <c r="D1693" s="132" t="s">
        <v>1242</v>
      </c>
      <c r="E1693" s="147" t="n">
        <v>2414.9</v>
      </c>
      <c r="F1693" s="144" t="n">
        <f aca="false">E1693*10.76391</f>
        <v>25993.766259</v>
      </c>
      <c r="G1693" s="132" t="s">
        <v>354</v>
      </c>
      <c r="H1693" s="132" t="n">
        <v>0</v>
      </c>
      <c r="I1693" s="132" t="n">
        <v>0</v>
      </c>
      <c r="J1693" s="132" t="n">
        <f aca="false">IF(L1693=13.5,IF(X1693=1,12,9),-0.392532+1.267037*L1693+0.472239*X1693+0.58658*W1693+0.089417*V1693+0.531633*U1693+0.337883*T1693-0.403545*S1693)</f>
        <v>3.1129435</v>
      </c>
      <c r="K1693" s="145" t="n">
        <f aca="false">IF(I1693=0,J1693,I1693)</f>
        <v>3.1129435</v>
      </c>
      <c r="L1693" s="132" t="n">
        <v>2.5</v>
      </c>
      <c r="M1693" s="132" t="n">
        <v>2</v>
      </c>
      <c r="N1693" s="132" t="n">
        <v>4</v>
      </c>
      <c r="O1693" s="132" t="s">
        <v>152</v>
      </c>
      <c r="P1693" s="132" t="n">
        <v>2</v>
      </c>
      <c r="Q1693" s="132" t="n">
        <v>1.5</v>
      </c>
      <c r="R1693" s="132" t="n">
        <v>0</v>
      </c>
      <c r="S1693" s="132" t="n">
        <v>0</v>
      </c>
      <c r="T1693" s="132" t="n">
        <v>1</v>
      </c>
      <c r="U1693" s="132" t="n">
        <v>0</v>
      </c>
      <c r="V1693" s="132" t="n">
        <v>0</v>
      </c>
      <c r="W1693" s="132" t="n">
        <v>0</v>
      </c>
      <c r="X1693" s="132" t="n">
        <v>0</v>
      </c>
      <c r="Y1693" s="132" t="n">
        <f aca="false">IF(L1693&lt;=2.5,1,IF(L1693&lt;=4.5,2,IF(L1693&lt;=6.5,3,4)))</f>
        <v>1</v>
      </c>
      <c r="Z1693" s="132" t="n">
        <f aca="false">IF(R1693=1,35,IF(S1693=1,64,IF(T1693=1,IF(Y1693=1,85,104),IF(U1693=1,IF(Y1693=1,124,152),IF(V1693=1,(IF(Y1693=1,146,IF(Y1693=2,178,263))),IF(W1693=1,(IF(Y1693=1,178,IF(Y1693=2,218,321))),IF(X1693=1,IF(Y1693=1,190,IF(Y1693=2,242,IF(Y1693=3,357,896))))))))))</f>
        <v>85</v>
      </c>
      <c r="AA1693" s="146" t="n">
        <f aca="false">Z1693*F1693</f>
        <v>2209470.132015</v>
      </c>
      <c r="AB1693" s="141" t="n">
        <v>0</v>
      </c>
      <c r="AC1693" s="136" t="s">
        <v>125</v>
      </c>
    </row>
    <row r="1694" customFormat="false" ht="13.8" hidden="false" customHeight="false" outlineLevel="0" collapsed="false">
      <c r="A1694" s="136" t="n">
        <v>1693</v>
      </c>
      <c r="B1694" s="132" t="n">
        <v>292324.324222</v>
      </c>
      <c r="C1694" s="132" t="n">
        <v>5040025.91723</v>
      </c>
      <c r="D1694" s="132" t="s">
        <v>1243</v>
      </c>
      <c r="E1694" s="147" t="n">
        <v>2410.8</v>
      </c>
      <c r="F1694" s="144" t="n">
        <f aca="false">E1694*10.76391</f>
        <v>25949.634228</v>
      </c>
      <c r="G1694" s="132" t="s">
        <v>262</v>
      </c>
      <c r="H1694" s="132" t="n">
        <v>1</v>
      </c>
      <c r="I1694" s="132" t="n">
        <v>6</v>
      </c>
      <c r="J1694" s="132" t="n">
        <f aca="false">IF(L1694=13.5,IF(X1694=1,12,9),-0.392532+1.267037*L1694+0.472239*X1694+0.58658*W1694+0.089417*V1694+0.531633*U1694+0.337883*T1694-0.403545*S1694)</f>
        <v>5.013499</v>
      </c>
      <c r="K1694" s="145" t="n">
        <f aca="false">IF(I1694=0,J1694,I1694)</f>
        <v>6</v>
      </c>
      <c r="L1694" s="132" t="n">
        <v>4</v>
      </c>
      <c r="M1694" s="132" t="n">
        <v>2</v>
      </c>
      <c r="N1694" s="132" t="n">
        <v>12</v>
      </c>
      <c r="O1694" s="132" t="s">
        <v>152</v>
      </c>
      <c r="P1694" s="132" t="n">
        <v>2</v>
      </c>
      <c r="Q1694" s="132" t="n">
        <v>2.5</v>
      </c>
      <c r="R1694" s="132" t="n">
        <v>0</v>
      </c>
      <c r="S1694" s="132" t="n">
        <v>0</v>
      </c>
      <c r="T1694" s="132" t="n">
        <v>1</v>
      </c>
      <c r="U1694" s="132" t="n">
        <v>0</v>
      </c>
      <c r="V1694" s="132" t="n">
        <v>0</v>
      </c>
      <c r="W1694" s="132" t="n">
        <v>0</v>
      </c>
      <c r="X1694" s="132" t="n">
        <v>0</v>
      </c>
      <c r="Y1694" s="132" t="n">
        <f aca="false">IF(L1694&lt;=2.5,1,IF(L1694&lt;=4.5,2,IF(L1694&lt;=6.5,3,4)))</f>
        <v>2</v>
      </c>
      <c r="Z1694" s="132" t="n">
        <f aca="false">IF(R1694=1,35,IF(S1694=1,64,IF(T1694=1,IF(Y1694=1,85,104),IF(U1694=1,IF(Y1694=1,124,152),IF(V1694=1,(IF(Y1694=1,146,IF(Y1694=2,178,263))),IF(W1694=1,(IF(Y1694=1,178,IF(Y1694=2,218,321))),IF(X1694=1,IF(Y1694=1,190,IF(Y1694=2,242,IF(Y1694=3,357,896))))))))))</f>
        <v>104</v>
      </c>
      <c r="AA1694" s="146" t="n">
        <f aca="false">Z1694*F1694</f>
        <v>2698761.959712</v>
      </c>
      <c r="AB1694" s="141" t="n">
        <v>0</v>
      </c>
      <c r="AC1694" s="136" t="s">
        <v>125</v>
      </c>
    </row>
    <row r="1695" customFormat="false" ht="13.8" hidden="false" customHeight="false" outlineLevel="0" collapsed="false">
      <c r="A1695" s="136" t="n">
        <v>1694</v>
      </c>
      <c r="B1695" s="132" t="n">
        <v>297907.701524</v>
      </c>
      <c r="C1695" s="132" t="n">
        <v>5049372.71005</v>
      </c>
      <c r="D1695" s="132" t="s">
        <v>1244</v>
      </c>
      <c r="E1695" s="147" t="n">
        <v>2404</v>
      </c>
      <c r="F1695" s="144" t="n">
        <f aca="false">E1695*10.76391</f>
        <v>25876.43964</v>
      </c>
      <c r="G1695" s="132" t="s">
        <v>321</v>
      </c>
      <c r="H1695" s="132" t="n">
        <v>0</v>
      </c>
      <c r="I1695" s="132" t="n">
        <v>0</v>
      </c>
      <c r="J1695" s="132" t="n">
        <f aca="false">IF(L1695=13.5,IF(X1695=1,12,9),-0.392532+1.267037*L1695+0.472239*X1695+0.58658*W1695+0.089417*V1695+0.531633*U1695+0.337883*T1695-0.403545*S1695)</f>
        <v>3.6385525</v>
      </c>
      <c r="K1695" s="145" t="n">
        <f aca="false">IF(I1695=0,J1695,I1695)</f>
        <v>3.6385525</v>
      </c>
      <c r="L1695" s="132" t="n">
        <v>3.5</v>
      </c>
      <c r="M1695" s="132" t="n">
        <v>2</v>
      </c>
      <c r="N1695" s="132" t="n">
        <v>10</v>
      </c>
      <c r="O1695" s="132" t="s">
        <v>151</v>
      </c>
      <c r="P1695" s="132" t="n">
        <v>1</v>
      </c>
      <c r="Q1695" s="132" t="n">
        <v>2</v>
      </c>
      <c r="R1695" s="132" t="n">
        <v>0</v>
      </c>
      <c r="S1695" s="132" t="n">
        <v>1</v>
      </c>
      <c r="T1695" s="132" t="n">
        <v>0</v>
      </c>
      <c r="U1695" s="132" t="n">
        <v>0</v>
      </c>
      <c r="V1695" s="132" t="n">
        <v>0</v>
      </c>
      <c r="W1695" s="132" t="n">
        <v>0</v>
      </c>
      <c r="X1695" s="132" t="n">
        <v>0</v>
      </c>
      <c r="Y1695" s="132" t="n">
        <f aca="false">IF(L1695&lt;=2.5,1,IF(L1695&lt;=4.5,2,IF(L1695&lt;=6.5,3,4)))</f>
        <v>2</v>
      </c>
      <c r="Z1695" s="132" t="n">
        <f aca="false">IF(R1695=1,35,IF(S1695=1,64,IF(T1695=1,IF(Y1695=1,85,104),IF(U1695=1,IF(Y1695=1,124,152),IF(V1695=1,(IF(Y1695=1,146,IF(Y1695=2,178,263))),IF(W1695=1,(IF(Y1695=1,178,IF(Y1695=2,218,321))),IF(X1695=1,IF(Y1695=1,190,IF(Y1695=2,242,IF(Y1695=3,357,896))))))))))</f>
        <v>64</v>
      </c>
      <c r="AA1695" s="146" t="n">
        <f aca="false">Z1695*F1695</f>
        <v>1656092.13696</v>
      </c>
      <c r="AB1695" s="141" t="n">
        <v>0</v>
      </c>
      <c r="AC1695" s="136" t="s">
        <v>125</v>
      </c>
    </row>
    <row r="1696" customFormat="false" ht="13.8" hidden="false" customHeight="false" outlineLevel="0" collapsed="false">
      <c r="A1696" s="136" t="n">
        <v>1695</v>
      </c>
      <c r="B1696" s="132" t="n">
        <v>301569.386495</v>
      </c>
      <c r="C1696" s="132" t="n">
        <v>5047813.46983</v>
      </c>
      <c r="D1696" s="132" t="s">
        <v>1245</v>
      </c>
      <c r="E1696" s="147" t="n">
        <v>2403.9</v>
      </c>
      <c r="F1696" s="144" t="n">
        <f aca="false">E1696*10.76391</f>
        <v>25875.363249</v>
      </c>
      <c r="G1696" s="132" t="s">
        <v>214</v>
      </c>
      <c r="H1696" s="132" t="n">
        <v>0</v>
      </c>
      <c r="I1696" s="132" t="n">
        <v>0</v>
      </c>
      <c r="J1696" s="132" t="n">
        <f aca="false">IF(L1696=13.5,IF(X1696=1,12,9),-0.392532+1.267037*L1696+0.472239*X1696+0.58658*W1696+0.089417*V1696+0.531633*U1696+0.337883*T1696-0.403545*S1696)</f>
        <v>3.1129435</v>
      </c>
      <c r="K1696" s="145" t="n">
        <f aca="false">IF(I1696=0,J1696,I1696)</f>
        <v>3.1129435</v>
      </c>
      <c r="L1696" s="132" t="n">
        <v>2.5</v>
      </c>
      <c r="M1696" s="132" t="n">
        <v>2</v>
      </c>
      <c r="N1696" s="132" t="n">
        <v>4</v>
      </c>
      <c r="O1696" s="132" t="s">
        <v>152</v>
      </c>
      <c r="P1696" s="132" t="n">
        <v>2</v>
      </c>
      <c r="Q1696" s="132" t="n">
        <v>2.5</v>
      </c>
      <c r="R1696" s="132" t="n">
        <v>0</v>
      </c>
      <c r="S1696" s="132" t="n">
        <v>0</v>
      </c>
      <c r="T1696" s="132" t="n">
        <v>1</v>
      </c>
      <c r="U1696" s="132" t="n">
        <v>0</v>
      </c>
      <c r="V1696" s="132" t="n">
        <v>0</v>
      </c>
      <c r="W1696" s="132" t="n">
        <v>0</v>
      </c>
      <c r="X1696" s="132" t="n">
        <v>0</v>
      </c>
      <c r="Y1696" s="132" t="n">
        <f aca="false">IF(L1696&lt;=2.5,1,IF(L1696&lt;=4.5,2,IF(L1696&lt;=6.5,3,4)))</f>
        <v>1</v>
      </c>
      <c r="Z1696" s="132" t="n">
        <f aca="false">IF(R1696=1,35,IF(S1696=1,64,IF(T1696=1,IF(Y1696=1,85,104),IF(U1696=1,IF(Y1696=1,124,152),IF(V1696=1,(IF(Y1696=1,146,IF(Y1696=2,178,263))),IF(W1696=1,(IF(Y1696=1,178,IF(Y1696=2,218,321))),IF(X1696=1,IF(Y1696=1,190,IF(Y1696=2,242,IF(Y1696=3,357,896))))))))))</f>
        <v>85</v>
      </c>
      <c r="AA1696" s="146" t="n">
        <f aca="false">Z1696*F1696</f>
        <v>2199405.876165</v>
      </c>
      <c r="AB1696" s="141" t="n">
        <v>0</v>
      </c>
      <c r="AC1696" s="136" t="s">
        <v>125</v>
      </c>
    </row>
    <row r="1697" customFormat="false" ht="13.8" hidden="false" customHeight="false" outlineLevel="0" collapsed="false">
      <c r="A1697" s="136" t="n">
        <v>1696</v>
      </c>
      <c r="B1697" s="132" t="n">
        <v>300562.119996</v>
      </c>
      <c r="C1697" s="132" t="n">
        <v>5045857.95899</v>
      </c>
      <c r="D1697" s="132" t="s">
        <v>1246</v>
      </c>
      <c r="E1697" s="147" t="n">
        <v>2397.5</v>
      </c>
      <c r="F1697" s="144" t="n">
        <f aca="false">E1697*10.76391</f>
        <v>25806.474225</v>
      </c>
      <c r="G1697" s="132" t="s">
        <v>514</v>
      </c>
      <c r="H1697" s="132" t="n">
        <v>0</v>
      </c>
      <c r="I1697" s="132" t="n">
        <v>0</v>
      </c>
      <c r="J1697" s="132" t="n">
        <f aca="false">IF(L1697=13.5,IF(X1697=1,12,9),-0.392532+1.267037*L1697+0.472239*X1697+0.58658*W1697+0.089417*V1697+0.531633*U1697+0.337883*T1697-0.403545*S1697)</f>
        <v>3.1129435</v>
      </c>
      <c r="K1697" s="145" t="n">
        <f aca="false">IF(I1697=0,J1697,I1697)</f>
        <v>3.1129435</v>
      </c>
      <c r="L1697" s="132" t="n">
        <v>2.5</v>
      </c>
      <c r="M1697" s="132" t="n">
        <v>1</v>
      </c>
      <c r="N1697" s="132" t="n">
        <v>4</v>
      </c>
      <c r="O1697" s="132" t="s">
        <v>152</v>
      </c>
      <c r="P1697" s="132" t="n">
        <v>2</v>
      </c>
      <c r="Q1697" s="132" t="n">
        <v>2.5</v>
      </c>
      <c r="R1697" s="132" t="n">
        <v>0</v>
      </c>
      <c r="S1697" s="132" t="n">
        <v>0</v>
      </c>
      <c r="T1697" s="132" t="n">
        <v>1</v>
      </c>
      <c r="U1697" s="132" t="n">
        <v>0</v>
      </c>
      <c r="V1697" s="132" t="n">
        <v>0</v>
      </c>
      <c r="W1697" s="132" t="n">
        <v>0</v>
      </c>
      <c r="X1697" s="132" t="n">
        <v>0</v>
      </c>
      <c r="Y1697" s="132" t="n">
        <f aca="false">IF(L1697&lt;=2.5,1,IF(L1697&lt;=4.5,2,IF(L1697&lt;=6.5,3,4)))</f>
        <v>1</v>
      </c>
      <c r="Z1697" s="132" t="n">
        <f aca="false">IF(R1697=1,35,IF(S1697=1,64,IF(T1697=1,IF(Y1697=1,85,104),IF(U1697=1,IF(Y1697=1,124,152),IF(V1697=1,(IF(Y1697=1,146,IF(Y1697=2,178,263))),IF(W1697=1,(IF(Y1697=1,178,IF(Y1697=2,218,321))),IF(X1697=1,IF(Y1697=1,190,IF(Y1697=2,242,IF(Y1697=3,357,896))))))))))</f>
        <v>85</v>
      </c>
      <c r="AA1697" s="146" t="n">
        <f aca="false">Z1697*F1697</f>
        <v>2193550.309125</v>
      </c>
      <c r="AB1697" s="141" t="n">
        <v>0</v>
      </c>
      <c r="AC1697" s="136" t="s">
        <v>125</v>
      </c>
    </row>
    <row r="1698" customFormat="false" ht="13.8" hidden="false" customHeight="false" outlineLevel="0" collapsed="false">
      <c r="A1698" s="136" t="n">
        <v>1697</v>
      </c>
      <c r="B1698" s="132" t="n">
        <v>289189.648148</v>
      </c>
      <c r="C1698" s="132" t="n">
        <v>5043100.49391</v>
      </c>
      <c r="D1698" s="132" t="s">
        <v>1247</v>
      </c>
      <c r="E1698" s="147" t="n">
        <v>2389.8</v>
      </c>
      <c r="F1698" s="144" t="n">
        <f aca="false">E1698*10.76391</f>
        <v>25723.592118</v>
      </c>
      <c r="G1698" s="132" t="s">
        <v>789</v>
      </c>
      <c r="H1698" s="132" t="n">
        <v>0</v>
      </c>
      <c r="I1698" s="132" t="n">
        <v>0</v>
      </c>
      <c r="J1698" s="132" t="n">
        <f aca="false">IF(L1698=13.5,IF(X1698=1,12,9),-0.392532+1.267037*L1698+0.472239*X1698+0.58658*W1698+0.089417*V1698+0.531633*U1698+0.337883*T1698-0.403545*S1698)</f>
        <v>3.005034</v>
      </c>
      <c r="K1698" s="145" t="n">
        <f aca="false">IF(I1698=0,J1698,I1698)</f>
        <v>3.005034</v>
      </c>
      <c r="L1698" s="132" t="n">
        <v>3</v>
      </c>
      <c r="M1698" s="132" t="n">
        <v>3</v>
      </c>
      <c r="N1698" s="132" t="n">
        <v>4</v>
      </c>
      <c r="O1698" s="132" t="s">
        <v>151</v>
      </c>
      <c r="P1698" s="132" t="n">
        <v>1.5</v>
      </c>
      <c r="Q1698" s="132" t="n">
        <v>2.5</v>
      </c>
      <c r="R1698" s="132" t="n">
        <v>0</v>
      </c>
      <c r="S1698" s="132" t="n">
        <v>1</v>
      </c>
      <c r="T1698" s="132" t="n">
        <v>0</v>
      </c>
      <c r="U1698" s="132" t="n">
        <v>0</v>
      </c>
      <c r="V1698" s="132" t="n">
        <v>0</v>
      </c>
      <c r="W1698" s="132" t="n">
        <v>0</v>
      </c>
      <c r="X1698" s="132" t="n">
        <v>0</v>
      </c>
      <c r="Y1698" s="132" t="n">
        <f aca="false">IF(L1698&lt;=2.5,1,IF(L1698&lt;=4.5,2,IF(L1698&lt;=6.5,3,4)))</f>
        <v>2</v>
      </c>
      <c r="Z1698" s="132" t="n">
        <f aca="false">IF(R1698=1,35,IF(S1698=1,64,IF(T1698=1,IF(Y1698=1,85,104),IF(U1698=1,IF(Y1698=1,124,152),IF(V1698=1,(IF(Y1698=1,146,IF(Y1698=2,178,263))),IF(W1698=1,(IF(Y1698=1,178,IF(Y1698=2,218,321))),IF(X1698=1,IF(Y1698=1,190,IF(Y1698=2,242,IF(Y1698=3,357,896))))))))))</f>
        <v>64</v>
      </c>
      <c r="AA1698" s="146" t="n">
        <f aca="false">Z1698*F1698</f>
        <v>1646309.895552</v>
      </c>
      <c r="AB1698" s="141" t="n">
        <v>1</v>
      </c>
      <c r="AC1698" s="136" t="s">
        <v>125</v>
      </c>
    </row>
    <row r="1699" customFormat="false" ht="13.8" hidden="false" customHeight="false" outlineLevel="0" collapsed="false">
      <c r="A1699" s="136" t="n">
        <v>1698</v>
      </c>
      <c r="B1699" s="132" t="n">
        <v>299381.470688</v>
      </c>
      <c r="C1699" s="132" t="n">
        <v>5039379.35493</v>
      </c>
      <c r="D1699" s="132" t="s">
        <v>1248</v>
      </c>
      <c r="E1699" s="147" t="n">
        <v>2388.92</v>
      </c>
      <c r="F1699" s="144" t="n">
        <f aca="false">E1699*10.76391</f>
        <v>25714.1198772</v>
      </c>
      <c r="G1699" s="132" t="s">
        <v>224</v>
      </c>
      <c r="H1699" s="132" t="n">
        <v>0</v>
      </c>
      <c r="I1699" s="132" t="n">
        <v>6</v>
      </c>
      <c r="J1699" s="132" t="n">
        <f aca="false">IF(L1699=13.5,IF(X1699=1,12,9),-0.392532+1.267037*L1699+0.472239*X1699+0.58658*W1699+0.089417*V1699+0.531633*U1699+0.337883*T1699-0.403545*S1699)</f>
        <v>5.7813735</v>
      </c>
      <c r="K1699" s="145" t="n">
        <f aca="false">IF(I1699=0,J1699,I1699)</f>
        <v>6</v>
      </c>
      <c r="L1699" s="132" t="n">
        <v>4.5</v>
      </c>
      <c r="M1699" s="132" t="n">
        <v>0</v>
      </c>
      <c r="N1699" s="132" t="n">
        <v>0</v>
      </c>
      <c r="O1699" s="132" t="s">
        <v>156</v>
      </c>
      <c r="P1699" s="132" t="n">
        <v>0</v>
      </c>
      <c r="Q1699" s="132" t="n">
        <v>0</v>
      </c>
      <c r="R1699" s="132" t="n">
        <v>0</v>
      </c>
      <c r="S1699" s="132" t="n">
        <v>0</v>
      </c>
      <c r="T1699" s="132" t="n">
        <v>0</v>
      </c>
      <c r="U1699" s="132" t="n">
        <v>0</v>
      </c>
      <c r="V1699" s="132" t="n">
        <v>0</v>
      </c>
      <c r="W1699" s="132" t="n">
        <v>0</v>
      </c>
      <c r="X1699" s="132" t="n">
        <v>1</v>
      </c>
      <c r="Y1699" s="132" t="n">
        <f aca="false">IF(L1699&lt;=2.5,1,IF(L1699&lt;=4.5,2,IF(L1699&lt;=6.5,3,4)))</f>
        <v>2</v>
      </c>
      <c r="Z1699" s="132" t="n">
        <f aca="false">IF(R1699=1,35,IF(S1699=1,64,IF(T1699=1,IF(Y1699=1,85,104),IF(U1699=1,IF(Y1699=1,124,152),IF(V1699=1,(IF(Y1699=1,146,IF(Y1699=2,178,263))),IF(W1699=1,(IF(Y1699=1,178,IF(Y1699=2,218,321))),IF(X1699=1,IF(Y1699=1,190,IF(Y1699=2,242,IF(Y1699=3,357,896))))))))))</f>
        <v>242</v>
      </c>
      <c r="AA1699" s="146" t="n">
        <f aca="false">Z1699*F1699</f>
        <v>6222817.0102824</v>
      </c>
      <c r="AB1699" s="141" t="n">
        <v>1</v>
      </c>
      <c r="AC1699" s="136" t="s">
        <v>291</v>
      </c>
    </row>
    <row r="1700" customFormat="false" ht="13.8" hidden="false" customHeight="false" outlineLevel="0" collapsed="false">
      <c r="A1700" s="136" t="n">
        <v>1699</v>
      </c>
      <c r="B1700" s="132" t="n">
        <v>288399.573418</v>
      </c>
      <c r="C1700" s="132" t="n">
        <v>5042729.10111</v>
      </c>
      <c r="D1700" s="132" t="s">
        <v>1249</v>
      </c>
      <c r="E1700" s="147" t="n">
        <v>2386.6</v>
      </c>
      <c r="F1700" s="144" t="n">
        <f aca="false">E1700*10.76391</f>
        <v>25689.147606</v>
      </c>
      <c r="G1700" s="132" t="s">
        <v>392</v>
      </c>
      <c r="H1700" s="132" t="n">
        <v>1</v>
      </c>
      <c r="I1700" s="132" t="n">
        <v>3</v>
      </c>
      <c r="J1700" s="132" t="n">
        <f aca="false">IF(L1700=13.5,IF(X1700=1,12,9),-0.392532+1.267037*L1700+0.472239*X1700+0.58658*W1700+0.089417*V1700+0.531633*U1700+0.337883*T1700-0.403545*S1700)</f>
        <v>3.6385525</v>
      </c>
      <c r="K1700" s="145" t="n">
        <f aca="false">IF(I1700=0,J1700,I1700)</f>
        <v>3</v>
      </c>
      <c r="L1700" s="132" t="n">
        <v>3.5</v>
      </c>
      <c r="M1700" s="132" t="n">
        <v>3</v>
      </c>
      <c r="N1700" s="132" t="n">
        <v>6</v>
      </c>
      <c r="O1700" s="132" t="s">
        <v>151</v>
      </c>
      <c r="P1700" s="132" t="n">
        <v>2.5</v>
      </c>
      <c r="Q1700" s="132" t="n">
        <v>2.5</v>
      </c>
      <c r="R1700" s="132" t="n">
        <v>0</v>
      </c>
      <c r="S1700" s="132" t="n">
        <v>1</v>
      </c>
      <c r="T1700" s="132" t="n">
        <v>0</v>
      </c>
      <c r="U1700" s="132" t="n">
        <v>0</v>
      </c>
      <c r="V1700" s="132" t="n">
        <v>0</v>
      </c>
      <c r="W1700" s="132" t="n">
        <v>0</v>
      </c>
      <c r="X1700" s="132" t="n">
        <v>0</v>
      </c>
      <c r="Y1700" s="132" t="n">
        <f aca="false">IF(L1700&lt;=2.5,1,IF(L1700&lt;=4.5,2,IF(L1700&lt;=6.5,3,4)))</f>
        <v>2</v>
      </c>
      <c r="Z1700" s="132" t="n">
        <f aca="false">IF(R1700=1,35,IF(S1700=1,64,IF(T1700=1,IF(Y1700=1,85,104),IF(U1700=1,IF(Y1700=1,124,152),IF(V1700=1,(IF(Y1700=1,146,IF(Y1700=2,178,263))),IF(W1700=1,(IF(Y1700=1,178,IF(Y1700=2,218,321))),IF(X1700=1,IF(Y1700=1,190,IF(Y1700=2,242,IF(Y1700=3,357,896))))))))))</f>
        <v>64</v>
      </c>
      <c r="AA1700" s="146" t="n">
        <f aca="false">Z1700*F1700</f>
        <v>1644105.446784</v>
      </c>
      <c r="AB1700" s="141" t="n">
        <v>1</v>
      </c>
      <c r="AC1700" s="136" t="s">
        <v>125</v>
      </c>
    </row>
    <row r="1701" customFormat="false" ht="13.8" hidden="false" customHeight="false" outlineLevel="0" collapsed="false">
      <c r="A1701" s="136" t="n">
        <v>1700</v>
      </c>
      <c r="B1701" s="132" t="n">
        <v>296004.8805</v>
      </c>
      <c r="C1701" s="132" t="n">
        <v>5036128.9</v>
      </c>
      <c r="D1701" s="132" t="s">
        <v>1250</v>
      </c>
      <c r="E1701" s="147" t="n">
        <v>2383.2</v>
      </c>
      <c r="F1701" s="144" t="n">
        <f aca="false">E1701*10.76391</f>
        <v>25652.550312</v>
      </c>
      <c r="G1701" s="132" t="s">
        <v>489</v>
      </c>
      <c r="H1701" s="132" t="n">
        <v>0</v>
      </c>
      <c r="I1701" s="132" t="n">
        <v>0</v>
      </c>
      <c r="J1701" s="132" t="n">
        <f aca="false">IF(L1701=13.5,IF(X1701=1,12,9),-0.392532+1.267037*L1701+0.472239*X1701+0.58658*W1701+0.089417*V1701+0.531633*U1701+0.337883*T1701-0.403545*S1701)</f>
        <v>2.479425</v>
      </c>
      <c r="K1701" s="145" t="n">
        <f aca="false">IF(I1701=0,J1701,I1701)</f>
        <v>2.479425</v>
      </c>
      <c r="L1701" s="132" t="n">
        <v>2</v>
      </c>
      <c r="M1701" s="132" t="n">
        <v>1</v>
      </c>
      <c r="N1701" s="132" t="n">
        <v>4</v>
      </c>
      <c r="O1701" s="132" t="s">
        <v>152</v>
      </c>
      <c r="P1701" s="132" t="n">
        <v>2</v>
      </c>
      <c r="Q1701" s="132" t="n">
        <v>1.5</v>
      </c>
      <c r="R1701" s="132" t="n">
        <v>0</v>
      </c>
      <c r="S1701" s="132" t="n">
        <v>0</v>
      </c>
      <c r="T1701" s="132" t="n">
        <v>1</v>
      </c>
      <c r="U1701" s="132" t="n">
        <v>0</v>
      </c>
      <c r="V1701" s="132" t="n">
        <v>0</v>
      </c>
      <c r="W1701" s="132" t="n">
        <v>0</v>
      </c>
      <c r="X1701" s="132" t="n">
        <v>0</v>
      </c>
      <c r="Y1701" s="132" t="n">
        <f aca="false">IF(L1701&lt;=2.5,1,IF(L1701&lt;=4.5,2,IF(L1701&lt;=6.5,3,4)))</f>
        <v>1</v>
      </c>
      <c r="Z1701" s="132" t="n">
        <f aca="false">IF(R1701=1,35,IF(S1701=1,64,IF(T1701=1,IF(Y1701=1,85,104),IF(U1701=1,IF(Y1701=1,124,152),IF(V1701=1,(IF(Y1701=1,146,IF(Y1701=2,178,263))),IF(W1701=1,(IF(Y1701=1,178,IF(Y1701=2,218,321))),IF(X1701=1,IF(Y1701=1,190,IF(Y1701=2,242,IF(Y1701=3,357,896))))))))))</f>
        <v>85</v>
      </c>
      <c r="AA1701" s="146" t="n">
        <f aca="false">Z1701*F1701</f>
        <v>2180466.77652</v>
      </c>
      <c r="AB1701" s="141" t="n">
        <v>0</v>
      </c>
      <c r="AC1701" s="136" t="s">
        <v>125</v>
      </c>
    </row>
    <row r="1702" customFormat="false" ht="13.8" hidden="false" customHeight="false" outlineLevel="0" collapsed="false">
      <c r="A1702" s="136" t="n">
        <v>1701</v>
      </c>
      <c r="B1702" s="132" t="n">
        <v>292881.4749</v>
      </c>
      <c r="C1702" s="132" t="n">
        <v>5031311.78</v>
      </c>
      <c r="D1702" s="132" t="s">
        <v>1251</v>
      </c>
      <c r="E1702" s="147" t="n">
        <v>2380</v>
      </c>
      <c r="F1702" s="144" t="n">
        <f aca="false">E1702*10.76391</f>
        <v>25618.1058</v>
      </c>
      <c r="G1702" s="132" t="s">
        <v>672</v>
      </c>
      <c r="H1702" s="132" t="n">
        <v>0</v>
      </c>
      <c r="I1702" s="132" t="n">
        <v>0</v>
      </c>
      <c r="J1702" s="132" t="n">
        <f aca="false">IF(L1702=13.5,IF(X1702=1,12,9),-0.392532+1.267037*L1702+0.472239*X1702+0.58658*W1702+0.089417*V1702+0.531633*U1702+0.337883*T1702-0.403545*S1702)</f>
        <v>1.737997</v>
      </c>
      <c r="K1702" s="145" t="n">
        <f aca="false">IF(I1702=0,J1702,I1702)</f>
        <v>1.737997</v>
      </c>
      <c r="L1702" s="132" t="n">
        <v>2</v>
      </c>
      <c r="M1702" s="132" t="n">
        <v>1</v>
      </c>
      <c r="N1702" s="132" t="n">
        <v>3</v>
      </c>
      <c r="O1702" s="132" t="s">
        <v>151</v>
      </c>
      <c r="P1702" s="132" t="n">
        <v>2</v>
      </c>
      <c r="Q1702" s="132" t="n">
        <v>1.5</v>
      </c>
      <c r="R1702" s="132" t="n">
        <v>0</v>
      </c>
      <c r="S1702" s="132" t="n">
        <v>1</v>
      </c>
      <c r="T1702" s="132" t="n">
        <v>0</v>
      </c>
      <c r="U1702" s="132" t="n">
        <v>0</v>
      </c>
      <c r="V1702" s="132" t="n">
        <v>0</v>
      </c>
      <c r="W1702" s="132" t="n">
        <v>0</v>
      </c>
      <c r="X1702" s="132" t="n">
        <v>0</v>
      </c>
      <c r="Y1702" s="132" t="n">
        <f aca="false">IF(L1702&lt;=2.5,1,IF(L1702&lt;=4.5,2,IF(L1702&lt;=6.5,3,4)))</f>
        <v>1</v>
      </c>
      <c r="Z1702" s="132" t="n">
        <f aca="false">IF(R1702=1,35,IF(S1702=1,64,IF(T1702=1,IF(Y1702=1,85,104),IF(U1702=1,IF(Y1702=1,124,152),IF(V1702=1,(IF(Y1702=1,146,IF(Y1702=2,178,263))),IF(W1702=1,(IF(Y1702=1,178,IF(Y1702=2,218,321))),IF(X1702=1,IF(Y1702=1,190,IF(Y1702=2,242,IF(Y1702=3,357,896))))))))))</f>
        <v>64</v>
      </c>
      <c r="AA1702" s="146" t="n">
        <f aca="false">Z1702*F1702</f>
        <v>1639558.7712</v>
      </c>
      <c r="AB1702" s="141" t="n">
        <v>0</v>
      </c>
      <c r="AC1702" s="136" t="s">
        <v>125</v>
      </c>
    </row>
    <row r="1703" customFormat="false" ht="13.8" hidden="false" customHeight="false" outlineLevel="0" collapsed="false">
      <c r="A1703" s="136" t="n">
        <v>1702</v>
      </c>
      <c r="B1703" s="132" t="n">
        <v>299296.057793</v>
      </c>
      <c r="C1703" s="132" t="n">
        <v>5050754.76191</v>
      </c>
      <c r="D1703" s="132" t="s">
        <v>1252</v>
      </c>
      <c r="E1703" s="147" t="n">
        <v>2379.9</v>
      </c>
      <c r="F1703" s="144" t="n">
        <f aca="false">E1703*10.76391</f>
        <v>25617.029409</v>
      </c>
      <c r="G1703" s="132" t="s">
        <v>207</v>
      </c>
      <c r="H1703" s="132" t="n">
        <v>0.5</v>
      </c>
      <c r="I1703" s="132" t="n">
        <v>3</v>
      </c>
      <c r="J1703" s="132" t="n">
        <f aca="false">IF(L1703=13.5,IF(X1703=1,12,9),-0.392532+1.267037*L1703+0.472239*X1703+0.58658*W1703+0.089417*V1703+0.531633*U1703+0.337883*T1703-0.403545*S1703)</f>
        <v>2.3715155</v>
      </c>
      <c r="K1703" s="145" t="n">
        <f aca="false">IF(I1703=0,J1703,I1703)</f>
        <v>3</v>
      </c>
      <c r="L1703" s="132" t="n">
        <v>2.5</v>
      </c>
      <c r="M1703" s="132" t="n">
        <v>1</v>
      </c>
      <c r="N1703" s="132" t="n">
        <v>6</v>
      </c>
      <c r="O1703" s="132" t="s">
        <v>151</v>
      </c>
      <c r="P1703" s="132" t="n">
        <v>2</v>
      </c>
      <c r="Q1703" s="132" t="n">
        <v>2</v>
      </c>
      <c r="R1703" s="132" t="n">
        <v>0</v>
      </c>
      <c r="S1703" s="132" t="n">
        <v>1</v>
      </c>
      <c r="T1703" s="132" t="n">
        <v>0</v>
      </c>
      <c r="U1703" s="132" t="n">
        <v>0</v>
      </c>
      <c r="V1703" s="132" t="n">
        <v>0</v>
      </c>
      <c r="W1703" s="132" t="n">
        <v>0</v>
      </c>
      <c r="X1703" s="132" t="n">
        <v>0</v>
      </c>
      <c r="Y1703" s="132" t="n">
        <f aca="false">IF(L1703&lt;=2.5,1,IF(L1703&lt;=4.5,2,IF(L1703&lt;=6.5,3,4)))</f>
        <v>1</v>
      </c>
      <c r="Z1703" s="132" t="n">
        <f aca="false">IF(R1703=1,35,IF(S1703=1,64,IF(T1703=1,IF(Y1703=1,85,104),IF(U1703=1,IF(Y1703=1,124,152),IF(V1703=1,(IF(Y1703=1,146,IF(Y1703=2,178,263))),IF(W1703=1,(IF(Y1703=1,178,IF(Y1703=2,218,321))),IF(X1703=1,IF(Y1703=1,190,IF(Y1703=2,242,IF(Y1703=3,357,896))))))))))</f>
        <v>64</v>
      </c>
      <c r="AA1703" s="146" t="n">
        <f aca="false">Z1703*F1703</f>
        <v>1639489.882176</v>
      </c>
      <c r="AB1703" s="141" t="n">
        <v>0</v>
      </c>
      <c r="AC1703" s="136" t="s">
        <v>125</v>
      </c>
    </row>
    <row r="1704" customFormat="false" ht="13.8" hidden="false" customHeight="false" outlineLevel="0" collapsed="false">
      <c r="A1704" s="136" t="n">
        <v>1703</v>
      </c>
      <c r="B1704" s="132" t="n">
        <v>298886.731026</v>
      </c>
      <c r="C1704" s="132" t="n">
        <v>5044826.02908</v>
      </c>
      <c r="D1704" s="132" t="s">
        <v>1253</v>
      </c>
      <c r="E1704" s="147" t="n">
        <v>2379</v>
      </c>
      <c r="F1704" s="144" t="n">
        <f aca="false">E1704*10.76391</f>
        <v>25607.34189</v>
      </c>
      <c r="G1704" s="132" t="s">
        <v>560</v>
      </c>
      <c r="H1704" s="132" t="n">
        <v>1</v>
      </c>
      <c r="I1704" s="132" t="n">
        <v>6</v>
      </c>
      <c r="J1704" s="132" t="n">
        <f aca="false">IF(L1704=13.5,IF(X1704=1,12,9),-0.392532+1.267037*L1704+0.472239*X1704+0.58658*W1704+0.089417*V1704+0.531633*U1704+0.337883*T1704-0.403545*S1704)</f>
        <v>5.207249</v>
      </c>
      <c r="K1704" s="145" t="n">
        <f aca="false">IF(I1704=0,J1704,I1704)</f>
        <v>6</v>
      </c>
      <c r="L1704" s="132" t="n">
        <v>4</v>
      </c>
      <c r="M1704" s="132" t="n">
        <v>2</v>
      </c>
      <c r="N1704" s="132" t="n">
        <v>10</v>
      </c>
      <c r="O1704" s="132" t="s">
        <v>153</v>
      </c>
      <c r="P1704" s="132" t="n">
        <v>2</v>
      </c>
      <c r="Q1704" s="132" t="n">
        <v>2.5</v>
      </c>
      <c r="R1704" s="132" t="n">
        <v>0</v>
      </c>
      <c r="S1704" s="132" t="n">
        <v>0</v>
      </c>
      <c r="T1704" s="132" t="n">
        <v>0</v>
      </c>
      <c r="U1704" s="132" t="n">
        <v>1</v>
      </c>
      <c r="V1704" s="132" t="n">
        <v>0</v>
      </c>
      <c r="W1704" s="132" t="n">
        <v>0</v>
      </c>
      <c r="X1704" s="132" t="n">
        <v>0</v>
      </c>
      <c r="Y1704" s="132" t="n">
        <f aca="false">IF(L1704&lt;=2.5,1,IF(L1704&lt;=4.5,2,IF(L1704&lt;=6.5,3,4)))</f>
        <v>2</v>
      </c>
      <c r="Z1704" s="132" t="n">
        <f aca="false">IF(R1704=1,35,IF(S1704=1,64,IF(T1704=1,IF(Y1704=1,85,104),IF(U1704=1,IF(Y1704=1,124,152),IF(V1704=1,(IF(Y1704=1,146,IF(Y1704=2,178,263))),IF(W1704=1,(IF(Y1704=1,178,IF(Y1704=2,218,321))),IF(X1704=1,IF(Y1704=1,190,IF(Y1704=2,242,IF(Y1704=3,357,896))))))))))</f>
        <v>152</v>
      </c>
      <c r="AA1704" s="146" t="n">
        <f aca="false">Z1704*F1704</f>
        <v>3892315.96728</v>
      </c>
      <c r="AB1704" s="141" t="n">
        <v>0</v>
      </c>
      <c r="AC1704" s="136" t="s">
        <v>191</v>
      </c>
    </row>
    <row r="1705" customFormat="false" ht="13.8" hidden="false" customHeight="false" outlineLevel="0" collapsed="false">
      <c r="A1705" s="136" t="n">
        <v>1704</v>
      </c>
      <c r="B1705" s="132" t="n">
        <v>294176.19838</v>
      </c>
      <c r="C1705" s="132" t="n">
        <v>5049927.19817</v>
      </c>
      <c r="D1705" s="132" t="s">
        <v>1254</v>
      </c>
      <c r="E1705" s="147" t="n">
        <v>2378.3</v>
      </c>
      <c r="F1705" s="144" t="n">
        <f aca="false">E1705*10.76391</f>
        <v>25599.807153</v>
      </c>
      <c r="G1705" s="132" t="s">
        <v>278</v>
      </c>
      <c r="H1705" s="132" t="n">
        <v>3</v>
      </c>
      <c r="I1705" s="132" t="n">
        <v>9</v>
      </c>
      <c r="J1705" s="132" t="n">
        <f aca="false">IF(L1705=13.5,IF(X1705=1,12,9),-0.392532+1.267037*L1705+0.472239*X1705+0.58658*W1705+0.089417*V1705+0.531633*U1705+0.337883*T1705-0.403545*S1705)</f>
        <v>5.539108</v>
      </c>
      <c r="K1705" s="145" t="n">
        <f aca="false">IF(I1705=0,J1705,I1705)</f>
        <v>9</v>
      </c>
      <c r="L1705" s="132" t="n">
        <v>5</v>
      </c>
      <c r="M1705" s="132" t="n">
        <v>4</v>
      </c>
      <c r="N1705" s="132" t="n">
        <v>15</v>
      </c>
      <c r="O1705" s="132" t="s">
        <v>151</v>
      </c>
      <c r="P1705" s="132" t="n">
        <v>2</v>
      </c>
      <c r="Q1705" s="132" t="n">
        <v>2</v>
      </c>
      <c r="R1705" s="132" t="n">
        <v>0</v>
      </c>
      <c r="S1705" s="132" t="n">
        <v>1</v>
      </c>
      <c r="T1705" s="132" t="n">
        <v>0</v>
      </c>
      <c r="U1705" s="132" t="n">
        <v>0</v>
      </c>
      <c r="V1705" s="132" t="n">
        <v>0</v>
      </c>
      <c r="W1705" s="132" t="n">
        <v>0</v>
      </c>
      <c r="X1705" s="132" t="n">
        <v>0</v>
      </c>
      <c r="Y1705" s="132" t="n">
        <f aca="false">IF(L1705&lt;=2.5,1,IF(L1705&lt;=4.5,2,IF(L1705&lt;=6.5,3,4)))</f>
        <v>3</v>
      </c>
      <c r="Z1705" s="132" t="n">
        <f aca="false">IF(R1705=1,35,IF(S1705=1,64,IF(T1705=1,IF(Y1705=1,85,104),IF(U1705=1,IF(Y1705=1,124,152),IF(V1705=1,(IF(Y1705=1,146,IF(Y1705=2,178,263))),IF(W1705=1,(IF(Y1705=1,178,IF(Y1705=2,218,321))),IF(X1705=1,IF(Y1705=1,190,IF(Y1705=2,242,IF(Y1705=3,357,896))))))))))</f>
        <v>64</v>
      </c>
      <c r="AA1705" s="146" t="n">
        <f aca="false">Z1705*F1705</f>
        <v>1638387.657792</v>
      </c>
      <c r="AB1705" s="141" t="n">
        <v>0</v>
      </c>
      <c r="AC1705" s="136" t="s">
        <v>125</v>
      </c>
    </row>
    <row r="1706" customFormat="false" ht="13.8" hidden="false" customHeight="false" outlineLevel="0" collapsed="false">
      <c r="A1706" s="136" t="n">
        <v>1705</v>
      </c>
      <c r="B1706" s="132" t="n">
        <v>292169.0191</v>
      </c>
      <c r="C1706" s="132" t="n">
        <v>5045344.548</v>
      </c>
      <c r="D1706" s="132" t="s">
        <v>1255</v>
      </c>
      <c r="E1706" s="147" t="n">
        <v>2373.7</v>
      </c>
      <c r="F1706" s="144" t="n">
        <f aca="false">E1706*10.76391</f>
        <v>25550.293167</v>
      </c>
      <c r="G1706" s="132" t="s">
        <v>493</v>
      </c>
      <c r="H1706" s="132" t="n">
        <v>0</v>
      </c>
      <c r="I1706" s="132" t="n">
        <v>0</v>
      </c>
      <c r="J1706" s="132" t="n">
        <f aca="false">IF(L1706=13.5,IF(X1706=1,12,9),-0.392532+1.267037*L1706+0.472239*X1706+0.58658*W1706+0.089417*V1706+0.531633*U1706+0.337883*T1706-0.403545*S1706)</f>
        <v>2.479425</v>
      </c>
      <c r="K1706" s="145" t="n">
        <f aca="false">IF(I1706=0,J1706,I1706)</f>
        <v>2.479425</v>
      </c>
      <c r="L1706" s="132" t="n">
        <v>2</v>
      </c>
      <c r="M1706" s="132" t="n">
        <v>1</v>
      </c>
      <c r="N1706" s="132" t="n">
        <v>3</v>
      </c>
      <c r="O1706" s="132" t="s">
        <v>152</v>
      </c>
      <c r="P1706" s="132" t="n">
        <v>2</v>
      </c>
      <c r="Q1706" s="132" t="n">
        <v>2.5</v>
      </c>
      <c r="R1706" s="132" t="n">
        <v>0</v>
      </c>
      <c r="S1706" s="132" t="n">
        <v>0</v>
      </c>
      <c r="T1706" s="132" t="n">
        <v>1</v>
      </c>
      <c r="U1706" s="132" t="n">
        <v>0</v>
      </c>
      <c r="V1706" s="132" t="n">
        <v>0</v>
      </c>
      <c r="W1706" s="132" t="n">
        <v>0</v>
      </c>
      <c r="X1706" s="132" t="n">
        <v>0</v>
      </c>
      <c r="Y1706" s="132" t="n">
        <f aca="false">IF(L1706&lt;=2.5,1,IF(L1706&lt;=4.5,2,IF(L1706&lt;=6.5,3,4)))</f>
        <v>1</v>
      </c>
      <c r="Z1706" s="132" t="n">
        <f aca="false">IF(R1706=1,35,IF(S1706=1,64,IF(T1706=1,IF(Y1706=1,85,104),IF(U1706=1,IF(Y1706=1,124,152),IF(V1706=1,(IF(Y1706=1,146,IF(Y1706=2,178,263))),IF(W1706=1,(IF(Y1706=1,178,IF(Y1706=2,218,321))),IF(X1706=1,IF(Y1706=1,190,IF(Y1706=2,242,IF(Y1706=3,357,896))))))))))</f>
        <v>85</v>
      </c>
      <c r="AA1706" s="146" t="n">
        <f aca="false">Z1706*F1706</f>
        <v>2171774.919195</v>
      </c>
      <c r="AB1706" s="141" t="n">
        <v>0</v>
      </c>
      <c r="AC1706" s="136" t="s">
        <v>125</v>
      </c>
    </row>
    <row r="1707" customFormat="false" ht="13.8" hidden="false" customHeight="false" outlineLevel="0" collapsed="false">
      <c r="A1707" s="136" t="n">
        <v>1706</v>
      </c>
      <c r="B1707" s="132" t="n">
        <v>292439.563</v>
      </c>
      <c r="C1707" s="132" t="n">
        <v>5045153.077</v>
      </c>
      <c r="D1707" s="132" t="s">
        <v>1256</v>
      </c>
      <c r="E1707" s="147" t="n">
        <v>2373.7</v>
      </c>
      <c r="F1707" s="144" t="n">
        <f aca="false">E1707*10.76391</f>
        <v>25550.293167</v>
      </c>
      <c r="G1707" s="132" t="s">
        <v>566</v>
      </c>
      <c r="H1707" s="132" t="n">
        <v>0</v>
      </c>
      <c r="I1707" s="132" t="n">
        <v>3</v>
      </c>
      <c r="J1707" s="132" t="n">
        <f aca="false">IF(L1707=13.5,IF(X1707=1,12,9),-0.392532+1.267037*L1707+0.472239*X1707+0.58658*W1707+0.089417*V1707+0.531633*U1707+0.337883*T1707-0.403545*S1707)</f>
        <v>3.746462</v>
      </c>
      <c r="K1707" s="145" t="n">
        <f aca="false">IF(I1707=0,J1707,I1707)</f>
        <v>3</v>
      </c>
      <c r="L1707" s="132" t="n">
        <v>3</v>
      </c>
      <c r="M1707" s="132" t="n">
        <v>2</v>
      </c>
      <c r="N1707" s="132" t="n">
        <v>6</v>
      </c>
      <c r="O1707" s="132" t="s">
        <v>152</v>
      </c>
      <c r="P1707" s="132" t="n">
        <v>2</v>
      </c>
      <c r="Q1707" s="132" t="n">
        <v>2.5</v>
      </c>
      <c r="R1707" s="132" t="n">
        <v>0</v>
      </c>
      <c r="S1707" s="132" t="n">
        <v>0</v>
      </c>
      <c r="T1707" s="132" t="n">
        <v>1</v>
      </c>
      <c r="U1707" s="132" t="n">
        <v>0</v>
      </c>
      <c r="V1707" s="132" t="n">
        <v>0</v>
      </c>
      <c r="W1707" s="132" t="n">
        <v>0</v>
      </c>
      <c r="X1707" s="132" t="n">
        <v>0</v>
      </c>
      <c r="Y1707" s="132" t="n">
        <f aca="false">IF(L1707&lt;=2.5,1,IF(L1707&lt;=4.5,2,IF(L1707&lt;=6.5,3,4)))</f>
        <v>2</v>
      </c>
      <c r="Z1707" s="132" t="n">
        <f aca="false">IF(R1707=1,35,IF(S1707=1,64,IF(T1707=1,IF(Y1707=1,85,104),IF(U1707=1,IF(Y1707=1,124,152),IF(V1707=1,(IF(Y1707=1,146,IF(Y1707=2,178,263))),IF(W1707=1,(IF(Y1707=1,178,IF(Y1707=2,218,321))),IF(X1707=1,IF(Y1707=1,190,IF(Y1707=2,242,IF(Y1707=3,357,896))))))))))</f>
        <v>104</v>
      </c>
      <c r="AA1707" s="146" t="n">
        <f aca="false">Z1707*F1707</f>
        <v>2657230.489368</v>
      </c>
      <c r="AB1707" s="141" t="n">
        <v>0</v>
      </c>
      <c r="AC1707" s="136" t="s">
        <v>125</v>
      </c>
    </row>
    <row r="1708" customFormat="false" ht="13.8" hidden="false" customHeight="false" outlineLevel="0" collapsed="false">
      <c r="A1708" s="136" t="n">
        <v>1707</v>
      </c>
      <c r="B1708" s="132" t="n">
        <v>272815.805812</v>
      </c>
      <c r="C1708" s="132" t="n">
        <v>5039889.92879</v>
      </c>
      <c r="D1708" s="132" t="s">
        <v>1257</v>
      </c>
      <c r="E1708" s="147" t="n">
        <v>2369</v>
      </c>
      <c r="F1708" s="144" t="n">
        <f aca="false">E1708*10.76391</f>
        <v>25499.70279</v>
      </c>
      <c r="G1708" s="132" t="s">
        <v>184</v>
      </c>
      <c r="H1708" s="132" t="n">
        <v>0</v>
      </c>
      <c r="I1708" s="132" t="n">
        <v>0</v>
      </c>
      <c r="J1708" s="132" t="n">
        <f aca="false">IF(L1708=13.5,IF(X1708=1,12,9),-0.392532+1.267037*L1708+0.472239*X1708+0.58658*W1708+0.089417*V1708+0.531633*U1708+0.337883*T1708-0.403545*S1708)</f>
        <v>1.5080235</v>
      </c>
      <c r="K1708" s="145" t="n">
        <f aca="false">IF(I1708=0,J1708,I1708)</f>
        <v>1.5080235</v>
      </c>
      <c r="L1708" s="132" t="n">
        <v>1.5</v>
      </c>
      <c r="M1708" s="132" t="n">
        <v>1</v>
      </c>
      <c r="N1708" s="132" t="n">
        <v>2</v>
      </c>
      <c r="O1708" s="132" t="s">
        <v>150</v>
      </c>
      <c r="P1708" s="132" t="n">
        <v>1.5</v>
      </c>
      <c r="Q1708" s="132" t="n">
        <v>1.5</v>
      </c>
      <c r="R1708" s="132" t="n">
        <v>1</v>
      </c>
      <c r="S1708" s="132" t="n">
        <v>0</v>
      </c>
      <c r="T1708" s="132" t="n">
        <v>0</v>
      </c>
      <c r="U1708" s="132" t="n">
        <v>0</v>
      </c>
      <c r="V1708" s="132" t="n">
        <v>0</v>
      </c>
      <c r="W1708" s="132" t="n">
        <v>0</v>
      </c>
      <c r="X1708" s="132" t="n">
        <v>0</v>
      </c>
      <c r="Y1708" s="132" t="n">
        <f aca="false">IF(L1708&lt;=2.5,1,IF(L1708&lt;=4.5,2,IF(L1708&lt;=6.5,3,4)))</f>
        <v>1</v>
      </c>
      <c r="Z1708" s="132" t="n">
        <f aca="false">IF(R1708=1,35,IF(S1708=1,64,IF(T1708=1,IF(Y1708=1,85,104),IF(U1708=1,IF(Y1708=1,124,152),IF(V1708=1,(IF(Y1708=1,146,IF(Y1708=2,178,263))),IF(W1708=1,(IF(Y1708=1,178,IF(Y1708=2,218,321))),IF(X1708=1,IF(Y1708=1,190,IF(Y1708=2,242,IF(Y1708=3,357,896))))))))))</f>
        <v>35</v>
      </c>
      <c r="AA1708" s="146" t="n">
        <f aca="false">Z1708*F1708</f>
        <v>892489.59765</v>
      </c>
      <c r="AB1708" s="141" t="n">
        <v>0</v>
      </c>
      <c r="AC1708" s="136" t="s">
        <v>126</v>
      </c>
    </row>
    <row r="1709" customFormat="false" ht="13.8" hidden="false" customHeight="false" outlineLevel="0" collapsed="false">
      <c r="A1709" s="136" t="n">
        <v>1708</v>
      </c>
      <c r="B1709" s="132" t="n">
        <v>302010.597061</v>
      </c>
      <c r="C1709" s="132" t="n">
        <v>5045258.28422</v>
      </c>
      <c r="D1709" s="132" t="s">
        <v>1258</v>
      </c>
      <c r="E1709" s="147" t="n">
        <v>2365.9</v>
      </c>
      <c r="F1709" s="144" t="n">
        <f aca="false">E1709*10.76391</f>
        <v>25466.334669</v>
      </c>
      <c r="G1709" s="132" t="s">
        <v>514</v>
      </c>
      <c r="H1709" s="132" t="n">
        <v>0</v>
      </c>
      <c r="I1709" s="132" t="n">
        <v>0</v>
      </c>
      <c r="J1709" s="132" t="n">
        <f aca="false">IF(L1709=13.5,IF(X1709=1,12,9),-0.392532+1.267037*L1709+0.472239*X1709+0.58658*W1709+0.089417*V1709+0.531633*U1709+0.337883*T1709-0.403545*S1709)</f>
        <v>3.1129435</v>
      </c>
      <c r="K1709" s="145" t="n">
        <f aca="false">IF(I1709=0,J1709,I1709)</f>
        <v>3.1129435</v>
      </c>
      <c r="L1709" s="132" t="n">
        <v>2.5</v>
      </c>
      <c r="M1709" s="132" t="n">
        <v>1</v>
      </c>
      <c r="N1709" s="132" t="n">
        <v>4</v>
      </c>
      <c r="O1709" s="132" t="s">
        <v>152</v>
      </c>
      <c r="P1709" s="132" t="n">
        <v>2</v>
      </c>
      <c r="Q1709" s="132" t="n">
        <v>2.5</v>
      </c>
      <c r="R1709" s="132" t="n">
        <v>0</v>
      </c>
      <c r="S1709" s="132" t="n">
        <v>0</v>
      </c>
      <c r="T1709" s="132" t="n">
        <v>1</v>
      </c>
      <c r="U1709" s="132" t="n">
        <v>0</v>
      </c>
      <c r="V1709" s="132" t="n">
        <v>0</v>
      </c>
      <c r="W1709" s="132" t="n">
        <v>0</v>
      </c>
      <c r="X1709" s="132" t="n">
        <v>0</v>
      </c>
      <c r="Y1709" s="132" t="n">
        <f aca="false">IF(L1709&lt;=2.5,1,IF(L1709&lt;=4.5,2,IF(L1709&lt;=6.5,3,4)))</f>
        <v>1</v>
      </c>
      <c r="Z1709" s="132" t="n">
        <f aca="false">IF(R1709=1,35,IF(S1709=1,64,IF(T1709=1,IF(Y1709=1,85,104),IF(U1709=1,IF(Y1709=1,124,152),IF(V1709=1,(IF(Y1709=1,146,IF(Y1709=2,178,263))),IF(W1709=1,(IF(Y1709=1,178,IF(Y1709=2,218,321))),IF(X1709=1,IF(Y1709=1,190,IF(Y1709=2,242,IF(Y1709=3,357,896))))))))))</f>
        <v>85</v>
      </c>
      <c r="AA1709" s="146" t="n">
        <f aca="false">Z1709*F1709</f>
        <v>2164638.446865</v>
      </c>
      <c r="AB1709" s="141" t="n">
        <v>0</v>
      </c>
      <c r="AC1709" s="136" t="s">
        <v>125</v>
      </c>
    </row>
    <row r="1710" customFormat="false" ht="13.8" hidden="false" customHeight="false" outlineLevel="0" collapsed="false">
      <c r="A1710" s="136" t="n">
        <v>1709</v>
      </c>
      <c r="B1710" s="132" t="n">
        <v>295481.0845</v>
      </c>
      <c r="C1710" s="132" t="n">
        <v>5033410.562</v>
      </c>
      <c r="D1710" s="132" t="s">
        <v>1259</v>
      </c>
      <c r="E1710" s="147" t="n">
        <v>2365.9</v>
      </c>
      <c r="F1710" s="144" t="n">
        <f aca="false">E1710*10.76391</f>
        <v>25466.334669</v>
      </c>
      <c r="G1710" s="132" t="s">
        <v>504</v>
      </c>
      <c r="H1710" s="132" t="n">
        <v>0.3</v>
      </c>
      <c r="I1710" s="132" t="n">
        <v>4.5</v>
      </c>
      <c r="J1710" s="132" t="n">
        <f aca="false">IF(L1710=13.5,IF(X1710=1,12,9),-0.392532+1.267037*L1710+0.472239*X1710+0.58658*W1710+0.089417*V1710+0.531633*U1710+0.337883*T1710-0.403545*S1710)</f>
        <v>5.539108</v>
      </c>
      <c r="K1710" s="145" t="n">
        <f aca="false">IF(I1710=0,J1710,I1710)</f>
        <v>4.5</v>
      </c>
      <c r="L1710" s="132" t="n">
        <v>5</v>
      </c>
      <c r="M1710" s="132" t="n">
        <v>3</v>
      </c>
      <c r="N1710" s="132" t="n">
        <v>16</v>
      </c>
      <c r="O1710" s="132" t="s">
        <v>151</v>
      </c>
      <c r="P1710" s="132" t="n">
        <v>2</v>
      </c>
      <c r="Q1710" s="132" t="n">
        <v>2.5</v>
      </c>
      <c r="R1710" s="132" t="n">
        <v>0</v>
      </c>
      <c r="S1710" s="132" t="n">
        <v>1</v>
      </c>
      <c r="T1710" s="132" t="n">
        <v>0</v>
      </c>
      <c r="U1710" s="132" t="n">
        <v>0</v>
      </c>
      <c r="V1710" s="132" t="n">
        <v>0</v>
      </c>
      <c r="W1710" s="132" t="n">
        <v>0</v>
      </c>
      <c r="X1710" s="132" t="n">
        <v>0</v>
      </c>
      <c r="Y1710" s="132" t="n">
        <f aca="false">IF(L1710&lt;=2.5,1,IF(L1710&lt;=4.5,2,IF(L1710&lt;=6.5,3,4)))</f>
        <v>3</v>
      </c>
      <c r="Z1710" s="132" t="n">
        <f aca="false">IF(R1710=1,35,IF(S1710=1,64,IF(T1710=1,IF(Y1710=1,85,104),IF(U1710=1,IF(Y1710=1,124,152),IF(V1710=1,(IF(Y1710=1,146,IF(Y1710=2,178,263))),IF(W1710=1,(IF(Y1710=1,178,IF(Y1710=2,218,321))),IF(X1710=1,IF(Y1710=1,190,IF(Y1710=2,242,IF(Y1710=3,357,896))))))))))</f>
        <v>64</v>
      </c>
      <c r="AA1710" s="146" t="n">
        <f aca="false">Z1710*F1710</f>
        <v>1629845.418816</v>
      </c>
      <c r="AB1710" s="141" t="n">
        <v>0</v>
      </c>
      <c r="AC1710" s="136" t="s">
        <v>125</v>
      </c>
    </row>
    <row r="1711" customFormat="false" ht="13.8" hidden="false" customHeight="false" outlineLevel="0" collapsed="false">
      <c r="A1711" s="136" t="n">
        <v>1710</v>
      </c>
      <c r="B1711" s="132" t="n">
        <v>295750.853484</v>
      </c>
      <c r="C1711" s="132" t="n">
        <v>5032395.63206</v>
      </c>
      <c r="D1711" s="132" t="s">
        <v>1260</v>
      </c>
      <c r="E1711" s="147" t="n">
        <v>2365.8</v>
      </c>
      <c r="F1711" s="144" t="n">
        <f aca="false">E1711*10.76391</f>
        <v>25465.258278</v>
      </c>
      <c r="G1711" s="132" t="s">
        <v>401</v>
      </c>
      <c r="H1711" s="132" t="n">
        <v>0</v>
      </c>
      <c r="I1711" s="132" t="n">
        <v>0</v>
      </c>
      <c r="J1711" s="132" t="n">
        <f aca="false">IF(L1711=13.5,IF(X1711=1,12,9),-0.392532+1.267037*L1711+0.472239*X1711+0.58658*W1711+0.089417*V1711+0.531633*U1711+0.337883*T1711-0.403545*S1711)</f>
        <v>3.6385525</v>
      </c>
      <c r="K1711" s="145" t="n">
        <f aca="false">IF(I1711=0,J1711,I1711)</f>
        <v>3.6385525</v>
      </c>
      <c r="L1711" s="132" t="n">
        <v>3.5</v>
      </c>
      <c r="M1711" s="132" t="n">
        <v>1</v>
      </c>
      <c r="N1711" s="132" t="n">
        <v>12</v>
      </c>
      <c r="O1711" s="132" t="s">
        <v>151</v>
      </c>
      <c r="P1711" s="132" t="n">
        <v>2</v>
      </c>
      <c r="Q1711" s="132" t="n">
        <v>1.5</v>
      </c>
      <c r="R1711" s="132" t="n">
        <v>0</v>
      </c>
      <c r="S1711" s="132" t="n">
        <v>1</v>
      </c>
      <c r="T1711" s="132" t="n">
        <v>0</v>
      </c>
      <c r="U1711" s="132" t="n">
        <v>0</v>
      </c>
      <c r="V1711" s="132" t="n">
        <v>0</v>
      </c>
      <c r="W1711" s="132" t="n">
        <v>0</v>
      </c>
      <c r="X1711" s="132" t="n">
        <v>0</v>
      </c>
      <c r="Y1711" s="132" t="n">
        <f aca="false">IF(L1711&lt;=2.5,1,IF(L1711&lt;=4.5,2,IF(L1711&lt;=6.5,3,4)))</f>
        <v>2</v>
      </c>
      <c r="Z1711" s="132" t="n">
        <f aca="false">IF(R1711=1,35,IF(S1711=1,64,IF(T1711=1,IF(Y1711=1,85,104),IF(U1711=1,IF(Y1711=1,124,152),IF(V1711=1,(IF(Y1711=1,146,IF(Y1711=2,178,263))),IF(W1711=1,(IF(Y1711=1,178,IF(Y1711=2,218,321))),IF(X1711=1,IF(Y1711=1,190,IF(Y1711=2,242,IF(Y1711=3,357,896))))))))))</f>
        <v>64</v>
      </c>
      <c r="AA1711" s="146" t="n">
        <f aca="false">Z1711*F1711</f>
        <v>1629776.529792</v>
      </c>
      <c r="AB1711" s="141" t="n">
        <v>0</v>
      </c>
      <c r="AC1711" s="136" t="s">
        <v>125</v>
      </c>
    </row>
    <row r="1712" customFormat="false" ht="13.8" hidden="false" customHeight="false" outlineLevel="0" collapsed="false">
      <c r="A1712" s="136" t="n">
        <v>1711</v>
      </c>
      <c r="B1712" s="132" t="n">
        <v>275517.8156</v>
      </c>
      <c r="C1712" s="132" t="n">
        <v>5037703.261</v>
      </c>
      <c r="D1712" s="132" t="s">
        <v>1261</v>
      </c>
      <c r="E1712" s="147" t="n">
        <v>2364</v>
      </c>
      <c r="F1712" s="144" t="n">
        <f aca="false">E1712*10.76391</f>
        <v>25445.88324</v>
      </c>
      <c r="G1712" s="132" t="s">
        <v>338</v>
      </c>
      <c r="H1712" s="132" t="n">
        <v>0</v>
      </c>
      <c r="I1712" s="132" t="n">
        <v>0</v>
      </c>
      <c r="J1712" s="132" t="n">
        <f aca="false">IF(L1712=13.5,IF(X1712=1,12,9),-0.392532+1.267037*L1712+0.472239*X1712+0.58658*W1712+0.089417*V1712+0.531633*U1712+0.337883*T1712-0.403545*S1712)</f>
        <v>2.141542</v>
      </c>
      <c r="K1712" s="145" t="n">
        <f aca="false">IF(I1712=0,J1712,I1712)</f>
        <v>2.141542</v>
      </c>
      <c r="L1712" s="132" t="n">
        <v>2</v>
      </c>
      <c r="M1712" s="132" t="n">
        <v>1</v>
      </c>
      <c r="N1712" s="132" t="n">
        <v>3</v>
      </c>
      <c r="O1712" s="132" t="s">
        <v>150</v>
      </c>
      <c r="P1712" s="132" t="n">
        <v>2</v>
      </c>
      <c r="Q1712" s="132" t="n">
        <v>1.5</v>
      </c>
      <c r="R1712" s="132" t="n">
        <v>1</v>
      </c>
      <c r="S1712" s="132" t="n">
        <v>0</v>
      </c>
      <c r="T1712" s="132" t="n">
        <v>0</v>
      </c>
      <c r="U1712" s="132" t="n">
        <v>0</v>
      </c>
      <c r="V1712" s="132" t="n">
        <v>0</v>
      </c>
      <c r="W1712" s="132" t="n">
        <v>0</v>
      </c>
      <c r="X1712" s="132" t="n">
        <v>0</v>
      </c>
      <c r="Y1712" s="132" t="n">
        <f aca="false">IF(L1712&lt;=2.5,1,IF(L1712&lt;=4.5,2,IF(L1712&lt;=6.5,3,4)))</f>
        <v>1</v>
      </c>
      <c r="Z1712" s="132" t="n">
        <f aca="false">IF(R1712=1,35,IF(S1712=1,64,IF(T1712=1,IF(Y1712=1,85,104),IF(U1712=1,IF(Y1712=1,124,152),IF(V1712=1,(IF(Y1712=1,146,IF(Y1712=2,178,263))),IF(W1712=1,(IF(Y1712=1,178,IF(Y1712=2,218,321))),IF(X1712=1,IF(Y1712=1,190,IF(Y1712=2,242,IF(Y1712=3,357,896))))))))))</f>
        <v>35</v>
      </c>
      <c r="AA1712" s="146" t="n">
        <f aca="false">Z1712*F1712</f>
        <v>890605.9134</v>
      </c>
      <c r="AB1712" s="141" t="n">
        <v>0</v>
      </c>
      <c r="AC1712" s="136" t="s">
        <v>126</v>
      </c>
    </row>
    <row r="1713" customFormat="false" ht="13.8" hidden="false" customHeight="false" outlineLevel="0" collapsed="false">
      <c r="A1713" s="136" t="n">
        <v>1712</v>
      </c>
      <c r="B1713" s="132" t="n">
        <v>300851.469038</v>
      </c>
      <c r="C1713" s="132" t="n">
        <v>5042852.86554</v>
      </c>
      <c r="D1713" s="132" t="s">
        <v>1262</v>
      </c>
      <c r="E1713" s="147" t="n">
        <v>2363.5</v>
      </c>
      <c r="F1713" s="144" t="n">
        <f aca="false">E1713*10.76391</f>
        <v>25440.501285</v>
      </c>
      <c r="G1713" s="132" t="s">
        <v>711</v>
      </c>
      <c r="H1713" s="132" t="n">
        <v>0</v>
      </c>
      <c r="I1713" s="132" t="n">
        <v>4</v>
      </c>
      <c r="J1713" s="132" t="n">
        <f aca="false">IF(L1713=13.5,IF(X1713=1,12,9),-0.392532+1.267037*L1713+0.472239*X1713+0.58658*W1713+0.089417*V1713+0.531633*U1713+0.337883*T1713-0.403545*S1713)</f>
        <v>4.3799805</v>
      </c>
      <c r="K1713" s="145" t="n">
        <f aca="false">IF(I1713=0,J1713,I1713)</f>
        <v>4</v>
      </c>
      <c r="L1713" s="132" t="n">
        <v>3.5</v>
      </c>
      <c r="M1713" s="132" t="n">
        <v>3</v>
      </c>
      <c r="N1713" s="132" t="n">
        <v>8</v>
      </c>
      <c r="O1713" s="132" t="s">
        <v>152</v>
      </c>
      <c r="P1713" s="132" t="n">
        <v>2</v>
      </c>
      <c r="Q1713" s="132" t="n">
        <v>2.5</v>
      </c>
      <c r="R1713" s="132" t="n">
        <v>0</v>
      </c>
      <c r="S1713" s="132" t="n">
        <v>0</v>
      </c>
      <c r="T1713" s="132" t="n">
        <v>1</v>
      </c>
      <c r="U1713" s="132" t="n">
        <v>0</v>
      </c>
      <c r="V1713" s="132" t="n">
        <v>0</v>
      </c>
      <c r="W1713" s="132" t="n">
        <v>0</v>
      </c>
      <c r="X1713" s="132" t="n">
        <v>0</v>
      </c>
      <c r="Y1713" s="132" t="n">
        <f aca="false">IF(L1713&lt;=2.5,1,IF(L1713&lt;=4.5,2,IF(L1713&lt;=6.5,3,4)))</f>
        <v>2</v>
      </c>
      <c r="Z1713" s="132" t="n">
        <f aca="false">IF(R1713=1,35,IF(S1713=1,64,IF(T1713=1,IF(Y1713=1,85,104),IF(U1713=1,IF(Y1713=1,124,152),IF(V1713=1,(IF(Y1713=1,146,IF(Y1713=2,178,263))),IF(W1713=1,(IF(Y1713=1,178,IF(Y1713=2,218,321))),IF(X1713=1,IF(Y1713=1,190,IF(Y1713=2,242,IF(Y1713=3,357,896))))))))))</f>
        <v>104</v>
      </c>
      <c r="AA1713" s="146" t="n">
        <f aca="false">Z1713*F1713</f>
        <v>2645812.13364</v>
      </c>
      <c r="AB1713" s="141" t="n">
        <v>0</v>
      </c>
      <c r="AC1713" s="136" t="s">
        <v>125</v>
      </c>
    </row>
    <row r="1714" customFormat="false" ht="13.8" hidden="false" customHeight="false" outlineLevel="0" collapsed="false">
      <c r="A1714" s="136" t="n">
        <v>1713</v>
      </c>
      <c r="B1714" s="132" t="n">
        <v>282815.326697</v>
      </c>
      <c r="C1714" s="132" t="n">
        <v>5040530.16001</v>
      </c>
      <c r="D1714" s="132" t="s">
        <v>1263</v>
      </c>
      <c r="E1714" s="147" t="n">
        <v>2362.5</v>
      </c>
      <c r="F1714" s="144" t="n">
        <f aca="false">E1714*10.76391</f>
        <v>25429.737375</v>
      </c>
      <c r="G1714" s="132" t="s">
        <v>404</v>
      </c>
      <c r="H1714" s="132" t="n">
        <v>0</v>
      </c>
      <c r="I1714" s="132" t="n">
        <v>0</v>
      </c>
      <c r="J1714" s="132" t="n">
        <f aca="false">IF(L1714=13.5,IF(X1714=1,12,9),-0.392532+1.267037*L1714+0.472239*X1714+0.58658*W1714+0.089417*V1714+0.531633*U1714+0.337883*T1714-0.403545*S1714)</f>
        <v>2.7750605</v>
      </c>
      <c r="K1714" s="145" t="n">
        <f aca="false">IF(I1714=0,J1714,I1714)</f>
        <v>2.7750605</v>
      </c>
      <c r="L1714" s="132" t="n">
        <v>2.5</v>
      </c>
      <c r="M1714" s="132" t="n">
        <v>1</v>
      </c>
      <c r="N1714" s="132" t="n">
        <v>6</v>
      </c>
      <c r="O1714" s="132" t="s">
        <v>150</v>
      </c>
      <c r="P1714" s="132" t="n">
        <v>2</v>
      </c>
      <c r="Q1714" s="132" t="n">
        <v>1.5</v>
      </c>
      <c r="R1714" s="132" t="n">
        <v>1</v>
      </c>
      <c r="S1714" s="132" t="n">
        <v>0</v>
      </c>
      <c r="T1714" s="132" t="n">
        <v>0</v>
      </c>
      <c r="U1714" s="132" t="n">
        <v>0</v>
      </c>
      <c r="V1714" s="132" t="n">
        <v>0</v>
      </c>
      <c r="W1714" s="132" t="n">
        <v>0</v>
      </c>
      <c r="X1714" s="132" t="n">
        <v>0</v>
      </c>
      <c r="Y1714" s="132" t="n">
        <f aca="false">IF(L1714&lt;=2.5,1,IF(L1714&lt;=4.5,2,IF(L1714&lt;=6.5,3,4)))</f>
        <v>1</v>
      </c>
      <c r="Z1714" s="132" t="n">
        <f aca="false">IF(R1714=1,35,IF(S1714=1,64,IF(T1714=1,IF(Y1714=1,85,104),IF(U1714=1,IF(Y1714=1,124,152),IF(V1714=1,(IF(Y1714=1,146,IF(Y1714=2,178,263))),IF(W1714=1,(IF(Y1714=1,178,IF(Y1714=2,218,321))),IF(X1714=1,IF(Y1714=1,190,IF(Y1714=2,242,IF(Y1714=3,357,896))))))))))</f>
        <v>35</v>
      </c>
      <c r="AA1714" s="146" t="n">
        <f aca="false">Z1714*F1714</f>
        <v>890040.808125</v>
      </c>
      <c r="AB1714" s="141" t="n">
        <v>1</v>
      </c>
      <c r="AC1714" s="136" t="s">
        <v>191</v>
      </c>
    </row>
    <row r="1715" customFormat="false" ht="13.8" hidden="false" customHeight="false" outlineLevel="0" collapsed="false">
      <c r="A1715" s="136" t="n">
        <v>1714</v>
      </c>
      <c r="B1715" s="132" t="n">
        <v>289458.965254</v>
      </c>
      <c r="C1715" s="132" t="n">
        <v>5041043.28067</v>
      </c>
      <c r="D1715" s="132" t="s">
        <v>1264</v>
      </c>
      <c r="E1715" s="147" t="n">
        <v>2357.7</v>
      </c>
      <c r="F1715" s="144" t="n">
        <f aca="false">E1715*10.76391</f>
        <v>25378.070607</v>
      </c>
      <c r="G1715" s="132" t="s">
        <v>550</v>
      </c>
      <c r="H1715" s="132" t="n">
        <v>0</v>
      </c>
      <c r="I1715" s="132" t="n">
        <v>0</v>
      </c>
      <c r="J1715" s="132" t="n">
        <f aca="false">IF(L1715=13.5,IF(X1715=1,12,9),-0.392532+1.267037*L1715+0.472239*X1715+0.58658*W1715+0.089417*V1715+0.531633*U1715+0.337883*T1715-0.403545*S1715)</f>
        <v>3.746462</v>
      </c>
      <c r="K1715" s="145" t="n">
        <f aca="false">IF(I1715=0,J1715,I1715)</f>
        <v>3.746462</v>
      </c>
      <c r="L1715" s="132" t="n">
        <v>3</v>
      </c>
      <c r="M1715" s="132" t="n">
        <v>2</v>
      </c>
      <c r="N1715" s="132" t="n">
        <v>10</v>
      </c>
      <c r="O1715" s="132" t="s">
        <v>152</v>
      </c>
      <c r="P1715" s="132" t="n">
        <v>2</v>
      </c>
      <c r="Q1715" s="132" t="n">
        <v>1.5</v>
      </c>
      <c r="R1715" s="132" t="n">
        <v>0</v>
      </c>
      <c r="S1715" s="132" t="n">
        <v>0</v>
      </c>
      <c r="T1715" s="132" t="n">
        <v>1</v>
      </c>
      <c r="U1715" s="132" t="n">
        <v>0</v>
      </c>
      <c r="V1715" s="132" t="n">
        <v>0</v>
      </c>
      <c r="W1715" s="132" t="n">
        <v>0</v>
      </c>
      <c r="X1715" s="132" t="n">
        <v>0</v>
      </c>
      <c r="Y1715" s="132" t="n">
        <f aca="false">IF(L1715&lt;=2.5,1,IF(L1715&lt;=4.5,2,IF(L1715&lt;=6.5,3,4)))</f>
        <v>2</v>
      </c>
      <c r="Z1715" s="132" t="n">
        <f aca="false">IF(R1715=1,35,IF(S1715=1,64,IF(T1715=1,IF(Y1715=1,85,104),IF(U1715=1,IF(Y1715=1,124,152),IF(V1715=1,(IF(Y1715=1,146,IF(Y1715=2,178,263))),IF(W1715=1,(IF(Y1715=1,178,IF(Y1715=2,218,321))),IF(X1715=1,IF(Y1715=1,190,IF(Y1715=2,242,IF(Y1715=3,357,896))))))))))</f>
        <v>104</v>
      </c>
      <c r="AA1715" s="146" t="n">
        <f aca="false">Z1715*F1715</f>
        <v>2639319.343128</v>
      </c>
      <c r="AB1715" s="141" t="n">
        <v>0</v>
      </c>
      <c r="AC1715" s="136" t="s">
        <v>125</v>
      </c>
    </row>
    <row r="1716" customFormat="false" ht="13.8" hidden="false" customHeight="false" outlineLevel="0" collapsed="false">
      <c r="A1716" s="136" t="n">
        <v>1715</v>
      </c>
      <c r="B1716" s="132" t="n">
        <v>288102.989655</v>
      </c>
      <c r="C1716" s="132" t="n">
        <v>5040646.81657</v>
      </c>
      <c r="D1716" s="132" t="s">
        <v>1265</v>
      </c>
      <c r="E1716" s="147" t="n">
        <v>2355</v>
      </c>
      <c r="F1716" s="144" t="n">
        <f aca="false">E1716*10.76391</f>
        <v>25349.00805</v>
      </c>
      <c r="G1716" s="132" t="s">
        <v>188</v>
      </c>
      <c r="H1716" s="132" t="n">
        <v>0</v>
      </c>
      <c r="I1716" s="132" t="n">
        <v>3</v>
      </c>
      <c r="J1716" s="132" t="n">
        <f aca="false">IF(L1716=13.5,IF(X1716=1,12,9),-0.392532+1.267037*L1716+0.472239*X1716+0.58658*W1716+0.089417*V1716+0.531633*U1716+0.337883*T1716-0.403545*S1716)</f>
        <v>2.479425</v>
      </c>
      <c r="K1716" s="145" t="n">
        <f aca="false">IF(I1716=0,J1716,I1716)</f>
        <v>3</v>
      </c>
      <c r="L1716" s="132" t="n">
        <v>2</v>
      </c>
      <c r="M1716" s="132" t="n">
        <v>1</v>
      </c>
      <c r="N1716" s="132" t="n">
        <v>99</v>
      </c>
      <c r="O1716" s="132" t="s">
        <v>152</v>
      </c>
      <c r="P1716" s="132" t="n">
        <v>2</v>
      </c>
      <c r="Q1716" s="132" t="n">
        <v>1.5</v>
      </c>
      <c r="R1716" s="132" t="n">
        <v>0</v>
      </c>
      <c r="S1716" s="132" t="n">
        <v>0</v>
      </c>
      <c r="T1716" s="132" t="n">
        <v>1</v>
      </c>
      <c r="U1716" s="132" t="n">
        <v>0</v>
      </c>
      <c r="V1716" s="132" t="n">
        <v>0</v>
      </c>
      <c r="W1716" s="132" t="n">
        <v>0</v>
      </c>
      <c r="X1716" s="132" t="n">
        <v>0</v>
      </c>
      <c r="Y1716" s="132" t="n">
        <f aca="false">IF(L1716&lt;=2.5,1,IF(L1716&lt;=4.5,2,IF(L1716&lt;=6.5,3,4)))</f>
        <v>1</v>
      </c>
      <c r="Z1716" s="132" t="n">
        <f aca="false">IF(R1716=1,35,IF(S1716=1,64,IF(T1716=1,IF(Y1716=1,85,104),IF(U1716=1,IF(Y1716=1,124,152),IF(V1716=1,(IF(Y1716=1,146,IF(Y1716=2,178,263))),IF(W1716=1,(IF(Y1716=1,178,IF(Y1716=2,218,321))),IF(X1716=1,IF(Y1716=1,190,IF(Y1716=2,242,IF(Y1716=3,357,896))))))))))</f>
        <v>85</v>
      </c>
      <c r="AA1716" s="146" t="n">
        <f aca="false">Z1716*F1716</f>
        <v>2154665.68425</v>
      </c>
      <c r="AB1716" s="141" t="n">
        <v>0</v>
      </c>
      <c r="AC1716" s="136" t="s">
        <v>125</v>
      </c>
    </row>
    <row r="1717" customFormat="false" ht="13.8" hidden="false" customHeight="false" outlineLevel="0" collapsed="false">
      <c r="A1717" s="136" t="n">
        <v>1716</v>
      </c>
      <c r="B1717" s="132" t="n">
        <v>287350.563325</v>
      </c>
      <c r="C1717" s="132" t="n">
        <v>5041916.44326</v>
      </c>
      <c r="D1717" s="132" t="s">
        <v>1266</v>
      </c>
      <c r="E1717" s="147" t="n">
        <v>2353.5</v>
      </c>
      <c r="F1717" s="144" t="n">
        <f aca="false">E1717*10.76391</f>
        <v>25332.862185</v>
      </c>
      <c r="G1717" s="132" t="s">
        <v>631</v>
      </c>
      <c r="H1717" s="132" t="n">
        <v>0</v>
      </c>
      <c r="I1717" s="132" t="n">
        <v>0</v>
      </c>
      <c r="J1717" s="132" t="n">
        <f aca="false">IF(L1717=13.5,IF(X1717=1,12,9),-0.392532+1.267037*L1717+0.472239*X1717+0.58658*W1717+0.089417*V1717+0.531633*U1717+0.337883*T1717-0.403545*S1717)</f>
        <v>1.737997</v>
      </c>
      <c r="K1717" s="145" t="n">
        <f aca="false">IF(I1717=0,J1717,I1717)</f>
        <v>1.737997</v>
      </c>
      <c r="L1717" s="132" t="n">
        <v>2</v>
      </c>
      <c r="M1717" s="132" t="n">
        <v>1</v>
      </c>
      <c r="N1717" s="132" t="n">
        <v>2</v>
      </c>
      <c r="O1717" s="132" t="s">
        <v>151</v>
      </c>
      <c r="P1717" s="132" t="n">
        <v>2</v>
      </c>
      <c r="Q1717" s="132" t="n">
        <v>2</v>
      </c>
      <c r="R1717" s="132" t="n">
        <v>0</v>
      </c>
      <c r="S1717" s="132" t="n">
        <v>1</v>
      </c>
      <c r="T1717" s="132" t="n">
        <v>0</v>
      </c>
      <c r="U1717" s="132" t="n">
        <v>0</v>
      </c>
      <c r="V1717" s="132" t="n">
        <v>0</v>
      </c>
      <c r="W1717" s="132" t="n">
        <v>0</v>
      </c>
      <c r="X1717" s="132" t="n">
        <v>0</v>
      </c>
      <c r="Y1717" s="132" t="n">
        <f aca="false">IF(L1717&lt;=2.5,1,IF(L1717&lt;=4.5,2,IF(L1717&lt;=6.5,3,4)))</f>
        <v>1</v>
      </c>
      <c r="Z1717" s="132" t="n">
        <f aca="false">IF(R1717=1,35,IF(S1717=1,64,IF(T1717=1,IF(Y1717=1,85,104),IF(U1717=1,IF(Y1717=1,124,152),IF(V1717=1,(IF(Y1717=1,146,IF(Y1717=2,178,263))),IF(W1717=1,(IF(Y1717=1,178,IF(Y1717=2,218,321))),IF(X1717=1,IF(Y1717=1,190,IF(Y1717=2,242,IF(Y1717=3,357,896))))))))))</f>
        <v>64</v>
      </c>
      <c r="AA1717" s="146" t="n">
        <f aca="false">Z1717*F1717</f>
        <v>1621303.17984</v>
      </c>
      <c r="AB1717" s="141" t="n">
        <v>0</v>
      </c>
      <c r="AC1717" s="136" t="s">
        <v>125</v>
      </c>
    </row>
    <row r="1718" customFormat="false" ht="13.8" hidden="false" customHeight="false" outlineLevel="0" collapsed="false">
      <c r="A1718" s="136" t="n">
        <v>1717</v>
      </c>
      <c r="B1718" s="132" t="n">
        <v>294049.8494</v>
      </c>
      <c r="C1718" s="132" t="n">
        <v>5032154.13</v>
      </c>
      <c r="D1718" s="132" t="s">
        <v>1267</v>
      </c>
      <c r="E1718" s="147" t="n">
        <v>2340.7</v>
      </c>
      <c r="F1718" s="144" t="n">
        <f aca="false">E1718*10.76391</f>
        <v>25195.084137</v>
      </c>
      <c r="G1718" s="132" t="s">
        <v>200</v>
      </c>
      <c r="H1718" s="132" t="n">
        <v>0</v>
      </c>
      <c r="I1718" s="132" t="n">
        <v>0</v>
      </c>
      <c r="J1718" s="132" t="n">
        <f aca="false">IF(L1718=13.5,IF(X1718=1,12,9),-0.392532+1.267037*L1718+0.472239*X1718+0.58658*W1718+0.089417*V1718+0.531633*U1718+0.337883*T1718-0.403545*S1718)</f>
        <v>2.3715155</v>
      </c>
      <c r="K1718" s="145" t="n">
        <f aca="false">IF(I1718=0,J1718,I1718)</f>
        <v>2.3715155</v>
      </c>
      <c r="L1718" s="132" t="n">
        <v>2.5</v>
      </c>
      <c r="M1718" s="132" t="n">
        <v>1</v>
      </c>
      <c r="N1718" s="132" t="n">
        <v>5</v>
      </c>
      <c r="O1718" s="132" t="s">
        <v>151</v>
      </c>
      <c r="P1718" s="132" t="n">
        <v>2</v>
      </c>
      <c r="Q1718" s="132" t="n">
        <v>1.5</v>
      </c>
      <c r="R1718" s="132" t="n">
        <v>0</v>
      </c>
      <c r="S1718" s="132" t="n">
        <v>1</v>
      </c>
      <c r="T1718" s="132" t="n">
        <v>0</v>
      </c>
      <c r="U1718" s="132" t="n">
        <v>0</v>
      </c>
      <c r="V1718" s="132" t="n">
        <v>0</v>
      </c>
      <c r="W1718" s="132" t="n">
        <v>0</v>
      </c>
      <c r="X1718" s="132" t="n">
        <v>0</v>
      </c>
      <c r="Y1718" s="132" t="n">
        <f aca="false">IF(L1718&lt;=2.5,1,IF(L1718&lt;=4.5,2,IF(L1718&lt;=6.5,3,4)))</f>
        <v>1</v>
      </c>
      <c r="Z1718" s="132" t="n">
        <f aca="false">IF(R1718=1,35,IF(S1718=1,64,IF(T1718=1,IF(Y1718=1,85,104),IF(U1718=1,IF(Y1718=1,124,152),IF(V1718=1,(IF(Y1718=1,146,IF(Y1718=2,178,263))),IF(W1718=1,(IF(Y1718=1,178,IF(Y1718=2,218,321))),IF(X1718=1,IF(Y1718=1,190,IF(Y1718=2,242,IF(Y1718=3,357,896))))))))))</f>
        <v>64</v>
      </c>
      <c r="AA1718" s="146" t="n">
        <f aca="false">Z1718*F1718</f>
        <v>1612485.384768</v>
      </c>
      <c r="AB1718" s="141" t="n">
        <v>0</v>
      </c>
      <c r="AC1718" s="136" t="s">
        <v>125</v>
      </c>
    </row>
    <row r="1719" customFormat="false" ht="13.8" hidden="false" customHeight="false" outlineLevel="0" collapsed="false">
      <c r="A1719" s="136" t="n">
        <v>1718</v>
      </c>
      <c r="B1719" s="132" t="n">
        <v>300113.16052</v>
      </c>
      <c r="C1719" s="132" t="n">
        <v>5039333.17032</v>
      </c>
      <c r="D1719" s="132" t="s">
        <v>1268</v>
      </c>
      <c r="E1719" s="147" t="n">
        <v>2338.4</v>
      </c>
      <c r="F1719" s="144" t="n">
        <f aca="false">E1719*10.76391</f>
        <v>25170.327144</v>
      </c>
      <c r="G1719" s="132" t="s">
        <v>992</v>
      </c>
      <c r="H1719" s="132" t="n">
        <v>3</v>
      </c>
      <c r="I1719" s="132" t="n">
        <v>9</v>
      </c>
      <c r="J1719" s="132" t="n">
        <f aca="false">IF(L1719=13.5,IF(X1719=1,12,9),-0.392532+1.267037*L1719+0.472239*X1719+0.58658*W1719+0.089417*V1719+0.531633*U1719+0.337883*T1719-0.403545*S1719)</f>
        <v>6.414892</v>
      </c>
      <c r="K1719" s="145" t="n">
        <f aca="false">IF(I1719=0,J1719,I1719)</f>
        <v>9</v>
      </c>
      <c r="L1719" s="132" t="n">
        <v>5</v>
      </c>
      <c r="M1719" s="132" t="n">
        <v>3</v>
      </c>
      <c r="N1719" s="132" t="n">
        <v>15</v>
      </c>
      <c r="O1719" s="132" t="s">
        <v>156</v>
      </c>
      <c r="P1719" s="132" t="n">
        <v>2</v>
      </c>
      <c r="Q1719" s="132" t="n">
        <v>2</v>
      </c>
      <c r="R1719" s="132" t="n">
        <v>0</v>
      </c>
      <c r="S1719" s="132" t="n">
        <v>0</v>
      </c>
      <c r="T1719" s="132" t="n">
        <v>0</v>
      </c>
      <c r="U1719" s="132" t="n">
        <v>0</v>
      </c>
      <c r="V1719" s="132" t="n">
        <v>0</v>
      </c>
      <c r="W1719" s="132" t="n">
        <v>0</v>
      </c>
      <c r="X1719" s="132" t="n">
        <v>1</v>
      </c>
      <c r="Y1719" s="132" t="n">
        <f aca="false">IF(L1719&lt;=2.5,1,IF(L1719&lt;=4.5,2,IF(L1719&lt;=6.5,3,4)))</f>
        <v>3</v>
      </c>
      <c r="Z1719" s="132" t="n">
        <f aca="false">IF(R1719=1,35,IF(S1719=1,64,IF(T1719=1,IF(Y1719=1,85,104),IF(U1719=1,IF(Y1719=1,124,152),IF(V1719=1,(IF(Y1719=1,146,IF(Y1719=2,178,263))),IF(W1719=1,(IF(Y1719=1,178,IF(Y1719=2,218,321))),IF(X1719=1,IF(Y1719=1,190,IF(Y1719=2,242,IF(Y1719=3,357,896))))))))))</f>
        <v>357</v>
      </c>
      <c r="AA1719" s="146" t="n">
        <f aca="false">Z1719*F1719</f>
        <v>8985806.790408</v>
      </c>
      <c r="AB1719" s="141" t="n">
        <v>1</v>
      </c>
      <c r="AC1719" s="136" t="s">
        <v>291</v>
      </c>
    </row>
    <row r="1720" customFormat="false" ht="13.8" hidden="false" customHeight="false" outlineLevel="0" collapsed="false">
      <c r="A1720" s="136" t="n">
        <v>1719</v>
      </c>
      <c r="B1720" s="132" t="n">
        <v>292707.1448</v>
      </c>
      <c r="C1720" s="132" t="n">
        <v>5033711.81</v>
      </c>
      <c r="D1720" s="132" t="s">
        <v>1269</v>
      </c>
      <c r="E1720" s="147" t="n">
        <v>2337</v>
      </c>
      <c r="F1720" s="144" t="n">
        <f aca="false">E1720*10.76391</f>
        <v>25155.25767</v>
      </c>
      <c r="G1720" s="132" t="s">
        <v>770</v>
      </c>
      <c r="H1720" s="132" t="n">
        <v>0</v>
      </c>
      <c r="I1720" s="132" t="n">
        <v>0</v>
      </c>
      <c r="J1720" s="132" t="n">
        <f aca="false">IF(L1720=13.5,IF(X1720=1,12,9),-0.392532+1.267037*L1720+0.472239*X1720+0.58658*W1720+0.089417*V1720+0.531633*U1720+0.337883*T1720-0.403545*S1720)</f>
        <v>2.141542</v>
      </c>
      <c r="K1720" s="145" t="n">
        <f aca="false">IF(I1720=0,J1720,I1720)</f>
        <v>2.141542</v>
      </c>
      <c r="L1720" s="132" t="n">
        <v>2</v>
      </c>
      <c r="M1720" s="132" t="n">
        <v>1</v>
      </c>
      <c r="N1720" s="132" t="n">
        <v>4</v>
      </c>
      <c r="O1720" s="132" t="s">
        <v>150</v>
      </c>
      <c r="P1720" s="132" t="n">
        <v>2</v>
      </c>
      <c r="Q1720" s="132" t="n">
        <v>2</v>
      </c>
      <c r="R1720" s="132" t="n">
        <v>1</v>
      </c>
      <c r="S1720" s="132" t="n">
        <v>0</v>
      </c>
      <c r="T1720" s="132" t="n">
        <v>0</v>
      </c>
      <c r="U1720" s="132" t="n">
        <v>0</v>
      </c>
      <c r="V1720" s="132" t="n">
        <v>0</v>
      </c>
      <c r="W1720" s="132" t="n">
        <v>0</v>
      </c>
      <c r="X1720" s="132" t="n">
        <v>0</v>
      </c>
      <c r="Y1720" s="132" t="n">
        <f aca="false">IF(L1720&lt;=2.5,1,IF(L1720&lt;=4.5,2,IF(L1720&lt;=6.5,3,4)))</f>
        <v>1</v>
      </c>
      <c r="Z1720" s="132" t="n">
        <f aca="false">IF(R1720=1,35,IF(S1720=1,64,IF(T1720=1,IF(Y1720=1,85,104),IF(U1720=1,IF(Y1720=1,124,152),IF(V1720=1,(IF(Y1720=1,146,IF(Y1720=2,178,263))),IF(W1720=1,(IF(Y1720=1,178,IF(Y1720=2,218,321))),IF(X1720=1,IF(Y1720=1,190,IF(Y1720=2,242,IF(Y1720=3,357,896))))))))))</f>
        <v>35</v>
      </c>
      <c r="AA1720" s="146" t="n">
        <f aca="false">Z1720*F1720</f>
        <v>880434.01845</v>
      </c>
      <c r="AB1720" s="141" t="n">
        <v>0</v>
      </c>
      <c r="AC1720" s="136" t="s">
        <v>126</v>
      </c>
    </row>
    <row r="1721" customFormat="false" ht="13.8" hidden="false" customHeight="false" outlineLevel="0" collapsed="false">
      <c r="A1721" s="136" t="n">
        <v>1720</v>
      </c>
      <c r="B1721" s="132" t="n">
        <v>297514.4924</v>
      </c>
      <c r="C1721" s="132" t="n">
        <v>5035973.893</v>
      </c>
      <c r="D1721" s="132" t="s">
        <v>1270</v>
      </c>
      <c r="E1721" s="147" t="n">
        <v>2333.3</v>
      </c>
      <c r="F1721" s="144" t="n">
        <f aca="false">E1721*10.76391</f>
        <v>25115.431203</v>
      </c>
      <c r="G1721" s="132" t="s">
        <v>1271</v>
      </c>
      <c r="H1721" s="132" t="n">
        <v>0</v>
      </c>
      <c r="I1721" s="132" t="n">
        <v>0</v>
      </c>
      <c r="J1721" s="132" t="n">
        <f aca="false">IF(L1721=13.5,IF(X1721=1,12,9),-0.392532+1.267037*L1721+0.472239*X1721+0.58658*W1721+0.089417*V1721+0.531633*U1721+0.337883*T1721-0.403545*S1721)</f>
        <v>3.1129435</v>
      </c>
      <c r="K1721" s="145" t="n">
        <f aca="false">IF(I1721=0,J1721,I1721)</f>
        <v>3.1129435</v>
      </c>
      <c r="L1721" s="132" t="n">
        <v>2.5</v>
      </c>
      <c r="M1721" s="132" t="n">
        <v>1</v>
      </c>
      <c r="N1721" s="132" t="n">
        <v>6</v>
      </c>
      <c r="O1721" s="132" t="s">
        <v>152</v>
      </c>
      <c r="P1721" s="132" t="n">
        <v>2</v>
      </c>
      <c r="Q1721" s="132" t="n">
        <v>2</v>
      </c>
      <c r="R1721" s="132" t="n">
        <v>0</v>
      </c>
      <c r="S1721" s="132" t="n">
        <v>0</v>
      </c>
      <c r="T1721" s="132" t="n">
        <v>1</v>
      </c>
      <c r="U1721" s="132" t="n">
        <v>0</v>
      </c>
      <c r="V1721" s="132" t="n">
        <v>0</v>
      </c>
      <c r="W1721" s="132" t="n">
        <v>0</v>
      </c>
      <c r="X1721" s="132" t="n">
        <v>0</v>
      </c>
      <c r="Y1721" s="132" t="n">
        <f aca="false">IF(L1721&lt;=2.5,1,IF(L1721&lt;=4.5,2,IF(L1721&lt;=6.5,3,4)))</f>
        <v>1</v>
      </c>
      <c r="Z1721" s="132" t="n">
        <f aca="false">IF(R1721=1,35,IF(S1721=1,64,IF(T1721=1,IF(Y1721=1,85,104),IF(U1721=1,IF(Y1721=1,124,152),IF(V1721=1,(IF(Y1721=1,146,IF(Y1721=2,178,263))),IF(W1721=1,(IF(Y1721=1,178,IF(Y1721=2,218,321))),IF(X1721=1,IF(Y1721=1,190,IF(Y1721=2,242,IF(Y1721=3,357,896))))))))))</f>
        <v>85</v>
      </c>
      <c r="AA1721" s="146" t="n">
        <f aca="false">Z1721*F1721</f>
        <v>2134811.652255</v>
      </c>
      <c r="AB1721" s="141" t="n">
        <v>0</v>
      </c>
      <c r="AC1721" s="136" t="s">
        <v>125</v>
      </c>
    </row>
    <row r="1722" customFormat="false" ht="13.8" hidden="false" customHeight="false" outlineLevel="0" collapsed="false">
      <c r="A1722" s="136" t="n">
        <v>1721</v>
      </c>
      <c r="B1722" s="132" t="n">
        <v>302633.806112</v>
      </c>
      <c r="C1722" s="132" t="n">
        <v>5052273.66069</v>
      </c>
      <c r="D1722" s="132" t="s">
        <v>1272</v>
      </c>
      <c r="E1722" s="147" t="n">
        <v>2327.9</v>
      </c>
      <c r="F1722" s="144" t="n">
        <f aca="false">E1722*10.76391</f>
        <v>25057.306089</v>
      </c>
      <c r="G1722" s="132" t="s">
        <v>340</v>
      </c>
      <c r="H1722" s="132" t="n">
        <v>0</v>
      </c>
      <c r="I1722" s="132" t="n">
        <v>0</v>
      </c>
      <c r="J1722" s="132" t="n">
        <f aca="false">IF(L1722=13.5,IF(X1722=1,12,9),-0.392532+1.267037*L1722+0.472239*X1722+0.58658*W1722+0.089417*V1722+0.531633*U1722+0.337883*T1722-0.403545*S1722)</f>
        <v>3.6385525</v>
      </c>
      <c r="K1722" s="145" t="n">
        <f aca="false">IF(I1722=0,J1722,I1722)</f>
        <v>3.6385525</v>
      </c>
      <c r="L1722" s="132" t="n">
        <v>3.5</v>
      </c>
      <c r="M1722" s="132" t="n">
        <v>3</v>
      </c>
      <c r="N1722" s="132" t="n">
        <v>8</v>
      </c>
      <c r="O1722" s="132" t="s">
        <v>151</v>
      </c>
      <c r="P1722" s="132" t="n">
        <v>1.5</v>
      </c>
      <c r="Q1722" s="132" t="n">
        <v>2</v>
      </c>
      <c r="R1722" s="132" t="n">
        <v>0</v>
      </c>
      <c r="S1722" s="132" t="n">
        <v>1</v>
      </c>
      <c r="T1722" s="132" t="n">
        <v>0</v>
      </c>
      <c r="U1722" s="132" t="n">
        <v>0</v>
      </c>
      <c r="V1722" s="132" t="n">
        <v>0</v>
      </c>
      <c r="W1722" s="132" t="n">
        <v>0</v>
      </c>
      <c r="X1722" s="132" t="n">
        <v>0</v>
      </c>
      <c r="Y1722" s="132" t="n">
        <f aca="false">IF(L1722&lt;=2.5,1,IF(L1722&lt;=4.5,2,IF(L1722&lt;=6.5,3,4)))</f>
        <v>2</v>
      </c>
      <c r="Z1722" s="132" t="n">
        <f aca="false">IF(R1722=1,35,IF(S1722=1,64,IF(T1722=1,IF(Y1722=1,85,104),IF(U1722=1,IF(Y1722=1,124,152),IF(V1722=1,(IF(Y1722=1,146,IF(Y1722=2,178,263))),IF(W1722=1,(IF(Y1722=1,178,IF(Y1722=2,218,321))),IF(X1722=1,IF(Y1722=1,190,IF(Y1722=2,242,IF(Y1722=3,357,896))))))))))</f>
        <v>64</v>
      </c>
      <c r="AA1722" s="146" t="n">
        <f aca="false">Z1722*F1722</f>
        <v>1603667.589696</v>
      </c>
      <c r="AB1722" s="141" t="n">
        <v>0</v>
      </c>
      <c r="AC1722" s="136" t="s">
        <v>125</v>
      </c>
    </row>
    <row r="1723" customFormat="false" ht="13.8" hidden="false" customHeight="false" outlineLevel="0" collapsed="false">
      <c r="A1723" s="136" t="n">
        <v>1722</v>
      </c>
      <c r="B1723" s="132" t="n">
        <v>299279.998997</v>
      </c>
      <c r="C1723" s="132" t="n">
        <v>5044917.04631</v>
      </c>
      <c r="D1723" s="132" t="s">
        <v>1273</v>
      </c>
      <c r="E1723" s="147" t="n">
        <v>2326.3</v>
      </c>
      <c r="F1723" s="144" t="n">
        <f aca="false">E1723*10.76391</f>
        <v>25040.083833</v>
      </c>
      <c r="G1723" s="132" t="s">
        <v>198</v>
      </c>
      <c r="H1723" s="132" t="n">
        <v>0</v>
      </c>
      <c r="I1723" s="132" t="n">
        <v>0</v>
      </c>
      <c r="J1723" s="132" t="n">
        <f aca="false">IF(L1723=13.5,IF(X1723=1,12,9),-0.392532+1.267037*L1723+0.472239*X1723+0.58658*W1723+0.089417*V1723+0.531633*U1723+0.337883*T1723-0.403545*S1723)</f>
        <v>3.940212</v>
      </c>
      <c r="K1723" s="145" t="n">
        <f aca="false">IF(I1723=0,J1723,I1723)</f>
        <v>3.940212</v>
      </c>
      <c r="L1723" s="132" t="n">
        <v>3</v>
      </c>
      <c r="M1723" s="132" t="n">
        <v>2</v>
      </c>
      <c r="N1723" s="132" t="n">
        <v>6</v>
      </c>
      <c r="O1723" s="132" t="s">
        <v>153</v>
      </c>
      <c r="P1723" s="132" t="n">
        <v>2</v>
      </c>
      <c r="Q1723" s="132" t="n">
        <v>2.5</v>
      </c>
      <c r="R1723" s="132" t="n">
        <v>0</v>
      </c>
      <c r="S1723" s="132" t="n">
        <v>0</v>
      </c>
      <c r="T1723" s="132" t="n">
        <v>0</v>
      </c>
      <c r="U1723" s="132" t="n">
        <v>1</v>
      </c>
      <c r="V1723" s="132" t="n">
        <v>0</v>
      </c>
      <c r="W1723" s="132" t="n">
        <v>0</v>
      </c>
      <c r="X1723" s="132" t="n">
        <v>0</v>
      </c>
      <c r="Y1723" s="132" t="n">
        <f aca="false">IF(L1723&lt;=2.5,1,IF(L1723&lt;=4.5,2,IF(L1723&lt;=6.5,3,4)))</f>
        <v>2</v>
      </c>
      <c r="Z1723" s="132" t="n">
        <f aca="false">IF(R1723=1,35,IF(S1723=1,64,IF(T1723=1,IF(Y1723=1,85,104),IF(U1723=1,IF(Y1723=1,124,152),IF(V1723=1,(IF(Y1723=1,146,IF(Y1723=2,178,263))),IF(W1723=1,(IF(Y1723=1,178,IF(Y1723=2,218,321))),IF(X1723=1,IF(Y1723=1,190,IF(Y1723=2,242,IF(Y1723=3,357,896))))))))))</f>
        <v>152</v>
      </c>
      <c r="AA1723" s="146" t="n">
        <f aca="false">Z1723*F1723</f>
        <v>3806092.742616</v>
      </c>
      <c r="AB1723" s="141" t="n">
        <v>0</v>
      </c>
      <c r="AC1723" s="136" t="s">
        <v>191</v>
      </c>
    </row>
    <row r="1724" customFormat="false" ht="13.8" hidden="false" customHeight="false" outlineLevel="0" collapsed="false">
      <c r="A1724" s="136" t="n">
        <v>1723</v>
      </c>
      <c r="B1724" s="132" t="n">
        <v>305269.64157</v>
      </c>
      <c r="C1724" s="132" t="n">
        <v>5059456.79358</v>
      </c>
      <c r="D1724" s="132" t="s">
        <v>1274</v>
      </c>
      <c r="E1724" s="147" t="n">
        <v>2326.2</v>
      </c>
      <c r="F1724" s="144" t="n">
        <f aca="false">E1724*10.76391</f>
        <v>25039.007442</v>
      </c>
      <c r="G1724" s="132" t="s">
        <v>333</v>
      </c>
      <c r="H1724" s="132" t="n">
        <v>0</v>
      </c>
      <c r="I1724" s="132" t="n">
        <v>0</v>
      </c>
      <c r="J1724" s="132" t="n">
        <f aca="false">IF(L1724=13.5,IF(X1724=1,12,9),-0.392532+1.267037*L1724+0.472239*X1724+0.58658*W1724+0.089417*V1724+0.531633*U1724+0.337883*T1724-0.403545*S1724)</f>
        <v>2.141542</v>
      </c>
      <c r="K1724" s="145" t="n">
        <f aca="false">IF(I1724=0,J1724,I1724)</f>
        <v>2.141542</v>
      </c>
      <c r="L1724" s="132" t="n">
        <v>2</v>
      </c>
      <c r="M1724" s="132" t="n">
        <v>1</v>
      </c>
      <c r="N1724" s="132" t="n">
        <v>3</v>
      </c>
      <c r="O1724" s="132" t="s">
        <v>150</v>
      </c>
      <c r="P1724" s="132" t="n">
        <v>2</v>
      </c>
      <c r="Q1724" s="132" t="n">
        <v>1.5</v>
      </c>
      <c r="R1724" s="132" t="n">
        <v>1</v>
      </c>
      <c r="S1724" s="132" t="n">
        <v>0</v>
      </c>
      <c r="T1724" s="132" t="n">
        <v>0</v>
      </c>
      <c r="U1724" s="132" t="n">
        <v>0</v>
      </c>
      <c r="V1724" s="132" t="n">
        <v>0</v>
      </c>
      <c r="W1724" s="132" t="n">
        <v>0</v>
      </c>
      <c r="X1724" s="132" t="n">
        <v>0</v>
      </c>
      <c r="Y1724" s="132" t="n">
        <f aca="false">IF(L1724&lt;=2.5,1,IF(L1724&lt;=4.5,2,IF(L1724&lt;=6.5,3,4)))</f>
        <v>1</v>
      </c>
      <c r="Z1724" s="132" t="n">
        <f aca="false">IF(R1724=1,35,IF(S1724=1,64,IF(T1724=1,IF(Y1724=1,85,104),IF(U1724=1,IF(Y1724=1,124,152),IF(V1724=1,(IF(Y1724=1,146,IF(Y1724=2,178,263))),IF(W1724=1,(IF(Y1724=1,178,IF(Y1724=2,218,321))),IF(X1724=1,IF(Y1724=1,190,IF(Y1724=2,242,IF(Y1724=3,357,896))))))))))</f>
        <v>35</v>
      </c>
      <c r="AA1724" s="146" t="n">
        <f aca="false">Z1724*F1724</f>
        <v>876365.26047</v>
      </c>
      <c r="AB1724" s="141" t="n">
        <v>0</v>
      </c>
      <c r="AC1724" s="136" t="s">
        <v>126</v>
      </c>
    </row>
    <row r="1725" customFormat="false" ht="13.8" hidden="false" customHeight="false" outlineLevel="0" collapsed="false">
      <c r="A1725" s="136" t="n">
        <v>1724</v>
      </c>
      <c r="B1725" s="132" t="n">
        <v>300434.5302</v>
      </c>
      <c r="C1725" s="132" t="n">
        <v>5038616.949</v>
      </c>
      <c r="D1725" s="132" t="s">
        <v>1275</v>
      </c>
      <c r="E1725" s="147" t="n">
        <v>2324.8</v>
      </c>
      <c r="F1725" s="144" t="n">
        <f aca="false">E1725*10.76391</f>
        <v>25023.937968</v>
      </c>
      <c r="G1725" s="132" t="s">
        <v>190</v>
      </c>
      <c r="H1725" s="132" t="n">
        <v>0.5</v>
      </c>
      <c r="I1725" s="132" t="n">
        <v>3</v>
      </c>
      <c r="J1725" s="132" t="n">
        <f aca="false">IF(L1725=13.5,IF(X1725=1,12,9),-0.392532+1.267037*L1725+0.472239*X1725+0.58658*W1725+0.089417*V1725+0.531633*U1725+0.337883*T1725-0.403545*S1725)</f>
        <v>2.8644775</v>
      </c>
      <c r="K1725" s="145" t="n">
        <f aca="false">IF(I1725=0,J1725,I1725)</f>
        <v>3</v>
      </c>
      <c r="L1725" s="132" t="n">
        <v>2.5</v>
      </c>
      <c r="M1725" s="132" t="n">
        <v>1</v>
      </c>
      <c r="N1725" s="132" t="n">
        <v>4</v>
      </c>
      <c r="O1725" s="132" t="s">
        <v>154</v>
      </c>
      <c r="P1725" s="132" t="n">
        <v>2</v>
      </c>
      <c r="Q1725" s="132" t="n">
        <v>2.5</v>
      </c>
      <c r="R1725" s="132" t="n">
        <v>0</v>
      </c>
      <c r="S1725" s="132" t="n">
        <v>0</v>
      </c>
      <c r="T1725" s="132" t="n">
        <v>0</v>
      </c>
      <c r="U1725" s="132" t="n">
        <v>0</v>
      </c>
      <c r="V1725" s="132" t="n">
        <v>1</v>
      </c>
      <c r="W1725" s="132" t="n">
        <v>0</v>
      </c>
      <c r="X1725" s="132" t="n">
        <v>0</v>
      </c>
      <c r="Y1725" s="132" t="n">
        <f aca="false">IF(L1725&lt;=2.5,1,IF(L1725&lt;=4.5,2,IF(L1725&lt;=6.5,3,4)))</f>
        <v>1</v>
      </c>
      <c r="Z1725" s="132" t="n">
        <f aca="false">IF(R1725=1,35,IF(S1725=1,64,IF(T1725=1,IF(Y1725=1,85,104),IF(U1725=1,IF(Y1725=1,124,152),IF(V1725=1,(IF(Y1725=1,146,IF(Y1725=2,178,263))),IF(W1725=1,(IF(Y1725=1,178,IF(Y1725=2,218,321))),IF(X1725=1,IF(Y1725=1,190,IF(Y1725=2,242,IF(Y1725=3,357,896))))))))))</f>
        <v>146</v>
      </c>
      <c r="AA1725" s="146" t="n">
        <f aca="false">Z1725*F1725</f>
        <v>3653494.943328</v>
      </c>
      <c r="AB1725" s="141" t="n">
        <v>1</v>
      </c>
      <c r="AC1725" s="136" t="s">
        <v>191</v>
      </c>
    </row>
    <row r="1726" customFormat="false" ht="13.8" hidden="false" customHeight="false" outlineLevel="0" collapsed="false">
      <c r="A1726" s="136" t="n">
        <v>1725</v>
      </c>
      <c r="B1726" s="132" t="n">
        <v>288138.067396</v>
      </c>
      <c r="C1726" s="132" t="n">
        <v>5042194.92344</v>
      </c>
      <c r="D1726" s="132" t="s">
        <v>1276</v>
      </c>
      <c r="E1726" s="147" t="n">
        <v>2320.5</v>
      </c>
      <c r="F1726" s="144" t="n">
        <f aca="false">E1726*10.76391</f>
        <v>24977.653155</v>
      </c>
      <c r="G1726" s="132" t="s">
        <v>238</v>
      </c>
      <c r="H1726" s="132" t="n">
        <v>1</v>
      </c>
      <c r="I1726" s="132" t="n">
        <v>6</v>
      </c>
      <c r="J1726" s="132" t="n">
        <f aca="false">IF(L1726=13.5,IF(X1726=1,12,9),-0.392532+1.267037*L1726+0.472239*X1726+0.58658*W1726+0.089417*V1726+0.531633*U1726+0.337883*T1726-0.403545*S1726)</f>
        <v>5.6470175</v>
      </c>
      <c r="K1726" s="145" t="n">
        <f aca="false">IF(I1726=0,J1726,I1726)</f>
        <v>6</v>
      </c>
      <c r="L1726" s="132" t="n">
        <v>4.5</v>
      </c>
      <c r="M1726" s="132" t="n">
        <v>2</v>
      </c>
      <c r="N1726" s="132" t="n">
        <v>15</v>
      </c>
      <c r="O1726" s="132" t="s">
        <v>152</v>
      </c>
      <c r="P1726" s="132" t="n">
        <v>2</v>
      </c>
      <c r="Q1726" s="132" t="n">
        <v>2.5</v>
      </c>
      <c r="R1726" s="132" t="n">
        <v>0</v>
      </c>
      <c r="S1726" s="132" t="n">
        <v>0</v>
      </c>
      <c r="T1726" s="132" t="n">
        <v>1</v>
      </c>
      <c r="U1726" s="132" t="n">
        <v>0</v>
      </c>
      <c r="V1726" s="132" t="n">
        <v>0</v>
      </c>
      <c r="W1726" s="132" t="n">
        <v>0</v>
      </c>
      <c r="X1726" s="132" t="n">
        <v>0</v>
      </c>
      <c r="Y1726" s="132" t="n">
        <f aca="false">IF(L1726&lt;=2.5,1,IF(L1726&lt;=4.5,2,IF(L1726&lt;=6.5,3,4)))</f>
        <v>2</v>
      </c>
      <c r="Z1726" s="132" t="n">
        <f aca="false">IF(R1726=1,35,IF(S1726=1,64,IF(T1726=1,IF(Y1726=1,85,104),IF(U1726=1,IF(Y1726=1,124,152),IF(V1726=1,(IF(Y1726=1,146,IF(Y1726=2,178,263))),IF(W1726=1,(IF(Y1726=1,178,IF(Y1726=2,218,321))),IF(X1726=1,IF(Y1726=1,190,IF(Y1726=2,242,IF(Y1726=3,357,896))))))))))</f>
        <v>104</v>
      </c>
      <c r="AA1726" s="146" t="n">
        <f aca="false">Z1726*F1726</f>
        <v>2597675.92812</v>
      </c>
      <c r="AB1726" s="141" t="n">
        <v>1</v>
      </c>
      <c r="AC1726" s="136" t="s">
        <v>125</v>
      </c>
    </row>
    <row r="1727" customFormat="false" ht="13.8" hidden="false" customHeight="false" outlineLevel="0" collapsed="false">
      <c r="A1727" s="136" t="n">
        <v>1726</v>
      </c>
      <c r="B1727" s="132" t="n">
        <v>293290.998159</v>
      </c>
      <c r="C1727" s="132" t="n">
        <v>5032634.56114</v>
      </c>
      <c r="D1727" s="132" t="s">
        <v>1277</v>
      </c>
      <c r="E1727" s="147" t="n">
        <v>2319.6</v>
      </c>
      <c r="F1727" s="144" t="n">
        <f aca="false">E1727*10.76391</f>
        <v>24967.965636</v>
      </c>
      <c r="G1727" s="132" t="s">
        <v>329</v>
      </c>
      <c r="H1727" s="132" t="n">
        <v>0</v>
      </c>
      <c r="I1727" s="132" t="n">
        <v>0</v>
      </c>
      <c r="J1727" s="132" t="n">
        <f aca="false">IF(L1727=13.5,IF(X1727=1,12,9),-0.392532+1.267037*L1727+0.472239*X1727+0.58658*W1727+0.089417*V1727+0.531633*U1727+0.337883*T1727-0.403545*S1727)</f>
        <v>1.737997</v>
      </c>
      <c r="K1727" s="145" t="n">
        <f aca="false">IF(I1727=0,J1727,I1727)</f>
        <v>1.737997</v>
      </c>
      <c r="L1727" s="132" t="n">
        <v>2</v>
      </c>
      <c r="M1727" s="132" t="n">
        <v>1</v>
      </c>
      <c r="N1727" s="132" t="n">
        <v>4</v>
      </c>
      <c r="O1727" s="132" t="s">
        <v>151</v>
      </c>
      <c r="P1727" s="132" t="n">
        <v>1.5</v>
      </c>
      <c r="Q1727" s="132" t="n">
        <v>1.5</v>
      </c>
      <c r="R1727" s="132" t="n">
        <v>0</v>
      </c>
      <c r="S1727" s="132" t="n">
        <v>1</v>
      </c>
      <c r="T1727" s="132" t="n">
        <v>0</v>
      </c>
      <c r="U1727" s="132" t="n">
        <v>0</v>
      </c>
      <c r="V1727" s="132" t="n">
        <v>0</v>
      </c>
      <c r="W1727" s="132" t="n">
        <v>0</v>
      </c>
      <c r="X1727" s="132" t="n">
        <v>0</v>
      </c>
      <c r="Y1727" s="132" t="n">
        <f aca="false">IF(L1727&lt;=2.5,1,IF(L1727&lt;=4.5,2,IF(L1727&lt;=6.5,3,4)))</f>
        <v>1</v>
      </c>
      <c r="Z1727" s="132" t="n">
        <f aca="false">IF(R1727=1,35,IF(S1727=1,64,IF(T1727=1,IF(Y1727=1,85,104),IF(U1727=1,IF(Y1727=1,124,152),IF(V1727=1,(IF(Y1727=1,146,IF(Y1727=2,178,263))),IF(W1727=1,(IF(Y1727=1,178,IF(Y1727=2,218,321))),IF(X1727=1,IF(Y1727=1,190,IF(Y1727=2,242,IF(Y1727=3,357,896))))))))))</f>
        <v>64</v>
      </c>
      <c r="AA1727" s="146" t="n">
        <f aca="false">Z1727*F1727</f>
        <v>1597949.800704</v>
      </c>
      <c r="AB1727" s="141" t="n">
        <v>0</v>
      </c>
      <c r="AC1727" s="136" t="s">
        <v>125</v>
      </c>
    </row>
    <row r="1728" customFormat="false" ht="13.8" hidden="false" customHeight="false" outlineLevel="0" collapsed="false">
      <c r="A1728" s="136" t="n">
        <v>1727</v>
      </c>
      <c r="B1728" s="132" t="n">
        <v>290535.298243</v>
      </c>
      <c r="C1728" s="132" t="n">
        <v>5041666.85233</v>
      </c>
      <c r="D1728" s="132" t="s">
        <v>1278</v>
      </c>
      <c r="E1728" s="147" t="n">
        <v>2318</v>
      </c>
      <c r="F1728" s="144" t="n">
        <f aca="false">E1728*10.76391</f>
        <v>24950.74338</v>
      </c>
      <c r="G1728" s="132" t="s">
        <v>398</v>
      </c>
      <c r="H1728" s="132" t="n">
        <v>0</v>
      </c>
      <c r="I1728" s="132" t="n">
        <v>0</v>
      </c>
      <c r="J1728" s="132" t="n">
        <f aca="false">IF(L1728=13.5,IF(X1728=1,12,9),-0.392532+1.267037*L1728+0.472239*X1728+0.58658*W1728+0.089417*V1728+0.531633*U1728+0.337883*T1728-0.403545*S1728)</f>
        <v>3.005034</v>
      </c>
      <c r="K1728" s="145" t="n">
        <f aca="false">IF(I1728=0,J1728,I1728)</f>
        <v>3.005034</v>
      </c>
      <c r="L1728" s="132" t="n">
        <v>3</v>
      </c>
      <c r="M1728" s="132" t="n">
        <v>3</v>
      </c>
      <c r="N1728" s="132" t="n">
        <v>6</v>
      </c>
      <c r="O1728" s="132" t="s">
        <v>151</v>
      </c>
      <c r="P1728" s="132" t="n">
        <v>2</v>
      </c>
      <c r="Q1728" s="132" t="n">
        <v>2.5</v>
      </c>
      <c r="R1728" s="132" t="n">
        <v>0</v>
      </c>
      <c r="S1728" s="132" t="n">
        <v>1</v>
      </c>
      <c r="T1728" s="132" t="n">
        <v>0</v>
      </c>
      <c r="U1728" s="132" t="n">
        <v>0</v>
      </c>
      <c r="V1728" s="132" t="n">
        <v>0</v>
      </c>
      <c r="W1728" s="132" t="n">
        <v>0</v>
      </c>
      <c r="X1728" s="132" t="n">
        <v>0</v>
      </c>
      <c r="Y1728" s="132" t="n">
        <f aca="false">IF(L1728&lt;=2.5,1,IF(L1728&lt;=4.5,2,IF(L1728&lt;=6.5,3,4)))</f>
        <v>2</v>
      </c>
      <c r="Z1728" s="132" t="n">
        <f aca="false">IF(R1728=1,35,IF(S1728=1,64,IF(T1728=1,IF(Y1728=1,85,104),IF(U1728=1,IF(Y1728=1,124,152),IF(V1728=1,(IF(Y1728=1,146,IF(Y1728=2,178,263))),IF(W1728=1,(IF(Y1728=1,178,IF(Y1728=2,218,321))),IF(X1728=1,IF(Y1728=1,190,IF(Y1728=2,242,IF(Y1728=3,357,896))))))))))</f>
        <v>64</v>
      </c>
      <c r="AA1728" s="146" t="n">
        <f aca="false">Z1728*F1728</f>
        <v>1596847.57632</v>
      </c>
      <c r="AB1728" s="141" t="n">
        <v>0</v>
      </c>
      <c r="AC1728" s="136" t="s">
        <v>125</v>
      </c>
    </row>
    <row r="1729" customFormat="false" ht="13.8" hidden="false" customHeight="false" outlineLevel="0" collapsed="false">
      <c r="A1729" s="136" t="n">
        <v>1728</v>
      </c>
      <c r="B1729" s="132" t="n">
        <v>295308.145039</v>
      </c>
      <c r="C1729" s="132" t="n">
        <v>5043528.98449</v>
      </c>
      <c r="D1729" s="132" t="s">
        <v>1279</v>
      </c>
      <c r="E1729" s="147" t="n">
        <v>2310.8</v>
      </c>
      <c r="F1729" s="144" t="n">
        <f aca="false">E1729*10.76391</f>
        <v>24873.243228</v>
      </c>
      <c r="G1729" s="132" t="s">
        <v>527</v>
      </c>
      <c r="H1729" s="132" t="n">
        <v>1</v>
      </c>
      <c r="I1729" s="132" t="n">
        <v>4.5</v>
      </c>
      <c r="J1729" s="132" t="n">
        <f aca="false">IF(L1729=13.5,IF(X1729=1,12,9),-0.392532+1.267037*L1729+0.472239*X1729+0.58658*W1729+0.089417*V1729+0.531633*U1729+0.337883*T1729-0.403545*S1729)</f>
        <v>3.940212</v>
      </c>
      <c r="K1729" s="145" t="n">
        <f aca="false">IF(I1729=0,J1729,I1729)</f>
        <v>4.5</v>
      </c>
      <c r="L1729" s="132" t="n">
        <v>3</v>
      </c>
      <c r="M1729" s="132" t="n">
        <v>3</v>
      </c>
      <c r="N1729" s="132" t="n">
        <v>6</v>
      </c>
      <c r="O1729" s="132" t="s">
        <v>153</v>
      </c>
      <c r="P1729" s="132" t="n">
        <v>2</v>
      </c>
      <c r="Q1729" s="132" t="n">
        <v>2.5</v>
      </c>
      <c r="R1729" s="132" t="n">
        <v>0</v>
      </c>
      <c r="S1729" s="132" t="n">
        <v>0</v>
      </c>
      <c r="T1729" s="132" t="n">
        <v>0</v>
      </c>
      <c r="U1729" s="132" t="n">
        <v>1</v>
      </c>
      <c r="V1729" s="132" t="n">
        <v>0</v>
      </c>
      <c r="W1729" s="132" t="n">
        <v>0</v>
      </c>
      <c r="X1729" s="132" t="n">
        <v>0</v>
      </c>
      <c r="Y1729" s="132" t="n">
        <f aca="false">IF(L1729&lt;=2.5,1,IF(L1729&lt;=4.5,2,IF(L1729&lt;=6.5,3,4)))</f>
        <v>2</v>
      </c>
      <c r="Z1729" s="132" t="n">
        <f aca="false">IF(R1729=1,35,IF(S1729=1,64,IF(T1729=1,IF(Y1729=1,85,104),IF(U1729=1,IF(Y1729=1,124,152),IF(V1729=1,(IF(Y1729=1,146,IF(Y1729=2,178,263))),IF(W1729=1,(IF(Y1729=1,178,IF(Y1729=2,218,321))),IF(X1729=1,IF(Y1729=1,190,IF(Y1729=2,242,IF(Y1729=3,357,896))))))))))</f>
        <v>152</v>
      </c>
      <c r="AA1729" s="146" t="n">
        <f aca="false">Z1729*F1729</f>
        <v>3780732.970656</v>
      </c>
      <c r="AB1729" s="141" t="n">
        <v>0</v>
      </c>
      <c r="AC1729" s="136" t="s">
        <v>191</v>
      </c>
    </row>
    <row r="1730" customFormat="false" ht="13.8" hidden="false" customHeight="false" outlineLevel="0" collapsed="false">
      <c r="A1730" s="136" t="n">
        <v>1729</v>
      </c>
      <c r="B1730" s="132" t="n">
        <v>300592.2859</v>
      </c>
      <c r="C1730" s="132" t="n">
        <v>5050962.487</v>
      </c>
      <c r="D1730" s="132" t="s">
        <v>1280</v>
      </c>
      <c r="E1730" s="147" t="n">
        <v>2308.83</v>
      </c>
      <c r="F1730" s="144" t="n">
        <f aca="false">E1730*10.76391</f>
        <v>24852.0383253</v>
      </c>
      <c r="G1730" s="132" t="s">
        <v>1035</v>
      </c>
      <c r="H1730" s="132" t="n">
        <v>0</v>
      </c>
      <c r="I1730" s="132" t="n">
        <v>0</v>
      </c>
      <c r="J1730" s="132" t="n">
        <f aca="false">IF(L1730=13.5,IF(X1730=1,12,9),-0.392532+1.267037*L1730+0.472239*X1730+0.58658*W1730+0.089417*V1730+0.531633*U1730+0.337883*T1730-0.403545*S1730)</f>
        <v>3.005034</v>
      </c>
      <c r="K1730" s="145" t="n">
        <f aca="false">IF(I1730=0,J1730,I1730)</f>
        <v>3.005034</v>
      </c>
      <c r="L1730" s="132" t="n">
        <v>3</v>
      </c>
      <c r="M1730" s="132" t="n">
        <v>2</v>
      </c>
      <c r="N1730" s="132" t="n">
        <v>8</v>
      </c>
      <c r="O1730" s="132" t="s">
        <v>151</v>
      </c>
      <c r="P1730" s="132" t="n">
        <v>2</v>
      </c>
      <c r="Q1730" s="132" t="n">
        <v>2</v>
      </c>
      <c r="R1730" s="132" t="n">
        <v>0</v>
      </c>
      <c r="S1730" s="132" t="n">
        <v>1</v>
      </c>
      <c r="T1730" s="132" t="n">
        <v>0</v>
      </c>
      <c r="U1730" s="132" t="n">
        <v>0</v>
      </c>
      <c r="V1730" s="132" t="n">
        <v>0</v>
      </c>
      <c r="W1730" s="132" t="n">
        <v>0</v>
      </c>
      <c r="X1730" s="132" t="n">
        <v>0</v>
      </c>
      <c r="Y1730" s="132" t="n">
        <f aca="false">IF(L1730&lt;=2.5,1,IF(L1730&lt;=4.5,2,IF(L1730&lt;=6.5,3,4)))</f>
        <v>2</v>
      </c>
      <c r="Z1730" s="132" t="n">
        <f aca="false">IF(R1730=1,35,IF(S1730=1,64,IF(T1730=1,IF(Y1730=1,85,104),IF(U1730=1,IF(Y1730=1,124,152),IF(V1730=1,(IF(Y1730=1,146,IF(Y1730=2,178,263))),IF(W1730=1,(IF(Y1730=1,178,IF(Y1730=2,218,321))),IF(X1730=1,IF(Y1730=1,190,IF(Y1730=2,242,IF(Y1730=3,357,896))))))))))</f>
        <v>64</v>
      </c>
      <c r="AA1730" s="146" t="n">
        <f aca="false">Z1730*F1730</f>
        <v>1590530.4528192</v>
      </c>
      <c r="AB1730" s="141" t="n">
        <v>0</v>
      </c>
      <c r="AC1730" s="136" t="s">
        <v>125</v>
      </c>
    </row>
    <row r="1731" customFormat="false" ht="13.8" hidden="false" customHeight="false" outlineLevel="0" collapsed="false">
      <c r="A1731" s="136" t="n">
        <v>1730</v>
      </c>
      <c r="B1731" s="132" t="n">
        <v>295423.1568</v>
      </c>
      <c r="C1731" s="132" t="n">
        <v>5032331.67</v>
      </c>
      <c r="D1731" s="132" t="s">
        <v>1281</v>
      </c>
      <c r="E1731" s="147" t="n">
        <v>2303.5</v>
      </c>
      <c r="F1731" s="144" t="n">
        <f aca="false">E1731*10.76391</f>
        <v>24794.666685</v>
      </c>
      <c r="G1731" s="132" t="s">
        <v>200</v>
      </c>
      <c r="H1731" s="132" t="n">
        <v>0</v>
      </c>
      <c r="I1731" s="132" t="n">
        <v>0</v>
      </c>
      <c r="J1731" s="132" t="n">
        <f aca="false">IF(L1731=13.5,IF(X1731=1,12,9),-0.392532+1.267037*L1731+0.472239*X1731+0.58658*W1731+0.089417*V1731+0.531633*U1731+0.337883*T1731-0.403545*S1731)</f>
        <v>2.3715155</v>
      </c>
      <c r="K1731" s="145" t="n">
        <f aca="false">IF(I1731=0,J1731,I1731)</f>
        <v>2.3715155</v>
      </c>
      <c r="L1731" s="132" t="n">
        <v>2.5</v>
      </c>
      <c r="M1731" s="132" t="n">
        <v>1</v>
      </c>
      <c r="N1731" s="132" t="n">
        <v>5</v>
      </c>
      <c r="O1731" s="132" t="s">
        <v>151</v>
      </c>
      <c r="P1731" s="132" t="n">
        <v>2</v>
      </c>
      <c r="Q1731" s="132" t="n">
        <v>1.5</v>
      </c>
      <c r="R1731" s="132" t="n">
        <v>0</v>
      </c>
      <c r="S1731" s="132" t="n">
        <v>1</v>
      </c>
      <c r="T1731" s="132" t="n">
        <v>0</v>
      </c>
      <c r="U1731" s="132" t="n">
        <v>0</v>
      </c>
      <c r="V1731" s="132" t="n">
        <v>0</v>
      </c>
      <c r="W1731" s="132" t="n">
        <v>0</v>
      </c>
      <c r="X1731" s="132" t="n">
        <v>0</v>
      </c>
      <c r="Y1731" s="132" t="n">
        <f aca="false">IF(L1731&lt;=2.5,1,IF(L1731&lt;=4.5,2,IF(L1731&lt;=6.5,3,4)))</f>
        <v>1</v>
      </c>
      <c r="Z1731" s="132" t="n">
        <f aca="false">IF(R1731=1,35,IF(S1731=1,64,IF(T1731=1,IF(Y1731=1,85,104),IF(U1731=1,IF(Y1731=1,124,152),IF(V1731=1,(IF(Y1731=1,146,IF(Y1731=2,178,263))),IF(W1731=1,(IF(Y1731=1,178,IF(Y1731=2,218,321))),IF(X1731=1,IF(Y1731=1,190,IF(Y1731=2,242,IF(Y1731=3,357,896))))))))))</f>
        <v>64</v>
      </c>
      <c r="AA1731" s="146" t="n">
        <f aca="false">Z1731*F1731</f>
        <v>1586858.66784</v>
      </c>
      <c r="AB1731" s="141" t="n">
        <v>0</v>
      </c>
      <c r="AC1731" s="136" t="s">
        <v>125</v>
      </c>
    </row>
    <row r="1732" customFormat="false" ht="13.8" hidden="false" customHeight="false" outlineLevel="0" collapsed="false">
      <c r="A1732" s="136" t="n">
        <v>1731</v>
      </c>
      <c r="B1732" s="132" t="n">
        <v>293764.569281</v>
      </c>
      <c r="C1732" s="132" t="n">
        <v>5034976.52331</v>
      </c>
      <c r="D1732" s="132" t="s">
        <v>1282</v>
      </c>
      <c r="E1732" s="147" t="n">
        <v>2302.2</v>
      </c>
      <c r="F1732" s="144" t="n">
        <f aca="false">E1732*10.76391</f>
        <v>24780.673602</v>
      </c>
      <c r="G1732" s="132" t="s">
        <v>1283</v>
      </c>
      <c r="H1732" s="132" t="n">
        <v>0</v>
      </c>
      <c r="I1732" s="132" t="n">
        <v>0</v>
      </c>
      <c r="J1732" s="132" t="n">
        <f aca="false">IF(L1732=13.5,IF(X1732=1,12,9),-0.392532+1.267037*L1732+0.472239*X1732+0.58658*W1732+0.089417*V1732+0.531633*U1732+0.337883*T1732-0.403545*S1732)</f>
        <v>3.005034</v>
      </c>
      <c r="K1732" s="145" t="n">
        <f aca="false">IF(I1732=0,J1732,I1732)</f>
        <v>3.005034</v>
      </c>
      <c r="L1732" s="132" t="n">
        <v>3</v>
      </c>
      <c r="M1732" s="132" t="n">
        <v>3</v>
      </c>
      <c r="N1732" s="132" t="n">
        <v>4</v>
      </c>
      <c r="O1732" s="132" t="s">
        <v>151</v>
      </c>
      <c r="P1732" s="132" t="n">
        <v>2</v>
      </c>
      <c r="Q1732" s="132" t="n">
        <v>2.5</v>
      </c>
      <c r="R1732" s="132" t="n">
        <v>0</v>
      </c>
      <c r="S1732" s="132" t="n">
        <v>1</v>
      </c>
      <c r="T1732" s="132" t="n">
        <v>0</v>
      </c>
      <c r="U1732" s="132" t="n">
        <v>0</v>
      </c>
      <c r="V1732" s="132" t="n">
        <v>0</v>
      </c>
      <c r="W1732" s="132" t="n">
        <v>0</v>
      </c>
      <c r="X1732" s="132" t="n">
        <v>0</v>
      </c>
      <c r="Y1732" s="132" t="n">
        <f aca="false">IF(L1732&lt;=2.5,1,IF(L1732&lt;=4.5,2,IF(L1732&lt;=6.5,3,4)))</f>
        <v>2</v>
      </c>
      <c r="Z1732" s="132" t="n">
        <f aca="false">IF(R1732=1,35,IF(S1732=1,64,IF(T1732=1,IF(Y1732=1,85,104),IF(U1732=1,IF(Y1732=1,124,152),IF(V1732=1,(IF(Y1732=1,146,IF(Y1732=2,178,263))),IF(W1732=1,(IF(Y1732=1,178,IF(Y1732=2,218,321))),IF(X1732=1,IF(Y1732=1,190,IF(Y1732=2,242,IF(Y1732=3,357,896))))))))))</f>
        <v>64</v>
      </c>
      <c r="AA1732" s="146" t="n">
        <f aca="false">Z1732*F1732</f>
        <v>1585963.110528</v>
      </c>
      <c r="AB1732" s="141" t="n">
        <v>0</v>
      </c>
      <c r="AC1732" s="136" t="s">
        <v>125</v>
      </c>
    </row>
    <row r="1733" customFormat="false" ht="13.8" hidden="false" customHeight="false" outlineLevel="0" collapsed="false">
      <c r="A1733" s="136" t="n">
        <v>1732</v>
      </c>
      <c r="B1733" s="132" t="n">
        <v>301436.53757</v>
      </c>
      <c r="C1733" s="132" t="n">
        <v>5047607.89225</v>
      </c>
      <c r="D1733" s="132" t="s">
        <v>1284</v>
      </c>
      <c r="E1733" s="147" t="n">
        <v>2301</v>
      </c>
      <c r="F1733" s="144" t="n">
        <f aca="false">E1733*10.76391</f>
        <v>24767.75691</v>
      </c>
      <c r="G1733" s="132" t="s">
        <v>283</v>
      </c>
      <c r="H1733" s="132" t="n">
        <v>0</v>
      </c>
      <c r="I1733" s="132" t="n">
        <v>6</v>
      </c>
      <c r="J1733" s="132" t="n">
        <f aca="false">IF(L1733=13.5,IF(X1733=1,12,9),-0.392532+1.267037*L1733+0.472239*X1733+0.58658*W1733+0.089417*V1733+0.531633*U1733+0.337883*T1733-0.403545*S1733)</f>
        <v>5.013499</v>
      </c>
      <c r="K1733" s="145" t="n">
        <f aca="false">IF(I1733=0,J1733,I1733)</f>
        <v>6</v>
      </c>
      <c r="L1733" s="132" t="n">
        <v>4</v>
      </c>
      <c r="M1733" s="132" t="n">
        <v>2</v>
      </c>
      <c r="N1733" s="132" t="n">
        <v>12</v>
      </c>
      <c r="O1733" s="132" t="s">
        <v>152</v>
      </c>
      <c r="P1733" s="132" t="n">
        <v>2</v>
      </c>
      <c r="Q1733" s="132" t="n">
        <v>2.5</v>
      </c>
      <c r="R1733" s="132" t="n">
        <v>0</v>
      </c>
      <c r="S1733" s="132" t="n">
        <v>0</v>
      </c>
      <c r="T1733" s="132" t="n">
        <v>1</v>
      </c>
      <c r="U1733" s="132" t="n">
        <v>0</v>
      </c>
      <c r="V1733" s="132" t="n">
        <v>0</v>
      </c>
      <c r="W1733" s="132" t="n">
        <v>0</v>
      </c>
      <c r="X1733" s="132" t="n">
        <v>0</v>
      </c>
      <c r="Y1733" s="132" t="n">
        <f aca="false">IF(L1733&lt;=2.5,1,IF(L1733&lt;=4.5,2,IF(L1733&lt;=6.5,3,4)))</f>
        <v>2</v>
      </c>
      <c r="Z1733" s="132" t="n">
        <f aca="false">IF(R1733=1,35,IF(S1733=1,64,IF(T1733=1,IF(Y1733=1,85,104),IF(U1733=1,IF(Y1733=1,124,152),IF(V1733=1,(IF(Y1733=1,146,IF(Y1733=2,178,263))),IF(W1733=1,(IF(Y1733=1,178,IF(Y1733=2,218,321))),IF(X1733=1,IF(Y1733=1,190,IF(Y1733=2,242,IF(Y1733=3,357,896))))))))))</f>
        <v>104</v>
      </c>
      <c r="AA1733" s="146" t="n">
        <f aca="false">Z1733*F1733</f>
        <v>2575846.71864</v>
      </c>
      <c r="AB1733" s="141" t="n">
        <v>0</v>
      </c>
      <c r="AC1733" s="136" t="s">
        <v>125</v>
      </c>
    </row>
    <row r="1734" customFormat="false" ht="13.8" hidden="false" customHeight="false" outlineLevel="0" collapsed="false">
      <c r="A1734" s="136" t="n">
        <v>1733</v>
      </c>
      <c r="B1734" s="132" t="n">
        <v>276906.472798</v>
      </c>
      <c r="C1734" s="132" t="n">
        <v>5038502.00259</v>
      </c>
      <c r="D1734" s="132" t="s">
        <v>1285</v>
      </c>
      <c r="E1734" s="147" t="n">
        <v>2299.2</v>
      </c>
      <c r="F1734" s="144" t="n">
        <f aca="false">E1734*10.76391</f>
        <v>24748.381872</v>
      </c>
      <c r="G1734" s="132" t="s">
        <v>342</v>
      </c>
      <c r="H1734" s="132" t="n">
        <v>0</v>
      </c>
      <c r="I1734" s="132" t="n">
        <v>0</v>
      </c>
      <c r="J1734" s="132" t="n">
        <f aca="false">IF(L1734=13.5,IF(X1734=1,12,9),-0.392532+1.267037*L1734+0.472239*X1734+0.58658*W1734+0.089417*V1734+0.531633*U1734+0.337883*T1734-0.403545*S1734)</f>
        <v>3.408579</v>
      </c>
      <c r="K1734" s="145" t="n">
        <f aca="false">IF(I1734=0,J1734,I1734)</f>
        <v>3.408579</v>
      </c>
      <c r="L1734" s="132" t="n">
        <v>3</v>
      </c>
      <c r="M1734" s="132" t="n">
        <v>1</v>
      </c>
      <c r="N1734" s="132" t="n">
        <v>8</v>
      </c>
      <c r="O1734" s="132" t="s">
        <v>150</v>
      </c>
      <c r="P1734" s="132" t="n">
        <v>2</v>
      </c>
      <c r="Q1734" s="132" t="n">
        <v>1.5</v>
      </c>
      <c r="R1734" s="132" t="n">
        <v>1</v>
      </c>
      <c r="S1734" s="132" t="n">
        <v>0</v>
      </c>
      <c r="T1734" s="132" t="n">
        <v>0</v>
      </c>
      <c r="U1734" s="132" t="n">
        <v>0</v>
      </c>
      <c r="V1734" s="132" t="n">
        <v>0</v>
      </c>
      <c r="W1734" s="132" t="n">
        <v>0</v>
      </c>
      <c r="X1734" s="132" t="n">
        <v>0</v>
      </c>
      <c r="Y1734" s="132" t="n">
        <f aca="false">IF(L1734&lt;=2.5,1,IF(L1734&lt;=4.5,2,IF(L1734&lt;=6.5,3,4)))</f>
        <v>2</v>
      </c>
      <c r="Z1734" s="132" t="n">
        <f aca="false">IF(R1734=1,35,IF(S1734=1,64,IF(T1734=1,IF(Y1734=1,85,104),IF(U1734=1,IF(Y1734=1,124,152),IF(V1734=1,(IF(Y1734=1,146,IF(Y1734=2,178,263))),IF(W1734=1,(IF(Y1734=1,178,IF(Y1734=2,218,321))),IF(X1734=1,IF(Y1734=1,190,IF(Y1734=2,242,IF(Y1734=3,357,896))))))))))</f>
        <v>35</v>
      </c>
      <c r="AA1734" s="146" t="n">
        <f aca="false">Z1734*F1734</f>
        <v>866193.36552</v>
      </c>
      <c r="AB1734" s="141" t="n">
        <v>0</v>
      </c>
      <c r="AC1734" s="136" t="s">
        <v>126</v>
      </c>
    </row>
    <row r="1735" customFormat="false" ht="13.8" hidden="false" customHeight="false" outlineLevel="0" collapsed="false">
      <c r="A1735" s="136" t="n">
        <v>1734</v>
      </c>
      <c r="B1735" s="132" t="n">
        <v>295609.18878</v>
      </c>
      <c r="C1735" s="132" t="n">
        <v>5035897.88432</v>
      </c>
      <c r="D1735" s="132" t="s">
        <v>1286</v>
      </c>
      <c r="E1735" s="147" t="n">
        <v>2295.2</v>
      </c>
      <c r="F1735" s="144" t="n">
        <f aca="false">E1735*10.76391</f>
        <v>24705.326232</v>
      </c>
      <c r="G1735" s="132" t="s">
        <v>489</v>
      </c>
      <c r="H1735" s="132" t="n">
        <v>0</v>
      </c>
      <c r="I1735" s="132" t="n">
        <v>0</v>
      </c>
      <c r="J1735" s="132" t="n">
        <f aca="false">IF(L1735=13.5,IF(X1735=1,12,9),-0.392532+1.267037*L1735+0.472239*X1735+0.58658*W1735+0.089417*V1735+0.531633*U1735+0.337883*T1735-0.403545*S1735)</f>
        <v>2.479425</v>
      </c>
      <c r="K1735" s="145" t="n">
        <f aca="false">IF(I1735=0,J1735,I1735)</f>
        <v>2.479425</v>
      </c>
      <c r="L1735" s="132" t="n">
        <v>2</v>
      </c>
      <c r="M1735" s="132" t="n">
        <v>1</v>
      </c>
      <c r="N1735" s="132" t="n">
        <v>4</v>
      </c>
      <c r="O1735" s="132" t="s">
        <v>152</v>
      </c>
      <c r="P1735" s="132" t="n">
        <v>2</v>
      </c>
      <c r="Q1735" s="132" t="n">
        <v>1.5</v>
      </c>
      <c r="R1735" s="132" t="n">
        <v>0</v>
      </c>
      <c r="S1735" s="132" t="n">
        <v>0</v>
      </c>
      <c r="T1735" s="132" t="n">
        <v>1</v>
      </c>
      <c r="U1735" s="132" t="n">
        <v>0</v>
      </c>
      <c r="V1735" s="132" t="n">
        <v>0</v>
      </c>
      <c r="W1735" s="132" t="n">
        <v>0</v>
      </c>
      <c r="X1735" s="132" t="n">
        <v>0</v>
      </c>
      <c r="Y1735" s="132" t="n">
        <f aca="false">IF(L1735&lt;=2.5,1,IF(L1735&lt;=4.5,2,IF(L1735&lt;=6.5,3,4)))</f>
        <v>1</v>
      </c>
      <c r="Z1735" s="132" t="n">
        <f aca="false">IF(R1735=1,35,IF(S1735=1,64,IF(T1735=1,IF(Y1735=1,85,104),IF(U1735=1,IF(Y1735=1,124,152),IF(V1735=1,(IF(Y1735=1,146,IF(Y1735=2,178,263))),IF(W1735=1,(IF(Y1735=1,178,IF(Y1735=2,218,321))),IF(X1735=1,IF(Y1735=1,190,IF(Y1735=2,242,IF(Y1735=3,357,896))))))))))</f>
        <v>85</v>
      </c>
      <c r="AA1735" s="146" t="n">
        <f aca="false">Z1735*F1735</f>
        <v>2099952.72972</v>
      </c>
      <c r="AB1735" s="141" t="n">
        <v>0</v>
      </c>
      <c r="AC1735" s="136" t="s">
        <v>125</v>
      </c>
    </row>
    <row r="1736" customFormat="false" ht="13.8" hidden="false" customHeight="false" outlineLevel="0" collapsed="false">
      <c r="A1736" s="136" t="n">
        <v>1735</v>
      </c>
      <c r="B1736" s="132" t="n">
        <v>298552.570108</v>
      </c>
      <c r="C1736" s="132" t="n">
        <v>5038067.13203</v>
      </c>
      <c r="D1736" s="132" t="s">
        <v>1287</v>
      </c>
      <c r="E1736" s="147" t="n">
        <v>2294.43</v>
      </c>
      <c r="F1736" s="144" t="n">
        <f aca="false">E1736*10.76391</f>
        <v>24697.0380213</v>
      </c>
      <c r="G1736" s="132" t="s">
        <v>433</v>
      </c>
      <c r="H1736" s="132" t="n">
        <v>0</v>
      </c>
      <c r="I1736" s="132" t="n">
        <v>0</v>
      </c>
      <c r="J1736" s="132" t="n">
        <f aca="false">IF(L1736=13.5,IF(X1736=1,12,9),-0.392532+1.267037*L1736+0.472239*X1736+0.58658*W1736+0.089417*V1736+0.531633*U1736+0.337883*T1736-0.403545*S1736)</f>
        <v>4.3799805</v>
      </c>
      <c r="K1736" s="145" t="n">
        <f aca="false">IF(I1736=0,J1736,I1736)</f>
        <v>4.3799805</v>
      </c>
      <c r="L1736" s="132" t="n">
        <v>3.5</v>
      </c>
      <c r="M1736" s="132" t="n">
        <v>2</v>
      </c>
      <c r="N1736" s="132" t="n">
        <v>8</v>
      </c>
      <c r="O1736" s="132" t="s">
        <v>152</v>
      </c>
      <c r="P1736" s="132" t="n">
        <v>2.5</v>
      </c>
      <c r="Q1736" s="132" t="n">
        <v>2.5</v>
      </c>
      <c r="R1736" s="132" t="n">
        <v>0</v>
      </c>
      <c r="S1736" s="132" t="n">
        <v>0</v>
      </c>
      <c r="T1736" s="132" t="n">
        <v>1</v>
      </c>
      <c r="U1736" s="132" t="n">
        <v>0</v>
      </c>
      <c r="V1736" s="132" t="n">
        <v>0</v>
      </c>
      <c r="W1736" s="132" t="n">
        <v>0</v>
      </c>
      <c r="X1736" s="132" t="n">
        <v>0</v>
      </c>
      <c r="Y1736" s="132" t="n">
        <f aca="false">IF(L1736&lt;=2.5,1,IF(L1736&lt;=4.5,2,IF(L1736&lt;=6.5,3,4)))</f>
        <v>2</v>
      </c>
      <c r="Z1736" s="132" t="n">
        <f aca="false">IF(R1736=1,35,IF(S1736=1,64,IF(T1736=1,IF(Y1736=1,85,104),IF(U1736=1,IF(Y1736=1,124,152),IF(V1736=1,(IF(Y1736=1,146,IF(Y1736=2,178,263))),IF(W1736=1,(IF(Y1736=1,178,IF(Y1736=2,218,321))),IF(X1736=1,IF(Y1736=1,190,IF(Y1736=2,242,IF(Y1736=3,357,896))))))))))</f>
        <v>104</v>
      </c>
      <c r="AA1736" s="146" t="n">
        <f aca="false">Z1736*F1736</f>
        <v>2568491.9542152</v>
      </c>
      <c r="AB1736" s="141" t="n">
        <v>0</v>
      </c>
      <c r="AC1736" s="136" t="s">
        <v>125</v>
      </c>
    </row>
    <row r="1737" customFormat="false" ht="13.8" hidden="false" customHeight="false" outlineLevel="0" collapsed="false">
      <c r="A1737" s="136" t="n">
        <v>1736</v>
      </c>
      <c r="B1737" s="132" t="n">
        <v>297276.075</v>
      </c>
      <c r="C1737" s="132" t="n">
        <v>5044353.093</v>
      </c>
      <c r="D1737" s="132" t="s">
        <v>1288</v>
      </c>
      <c r="E1737" s="147" t="n">
        <v>2291.1</v>
      </c>
      <c r="F1737" s="144" t="n">
        <f aca="false">E1737*10.76391</f>
        <v>24661.194201</v>
      </c>
      <c r="G1737" s="132" t="s">
        <v>970</v>
      </c>
      <c r="H1737" s="132" t="n">
        <v>0</v>
      </c>
      <c r="I1737" s="132" t="n">
        <v>0</v>
      </c>
      <c r="J1737" s="132" t="n">
        <f aca="false">IF(L1737=13.5,IF(X1737=1,12,9),-0.392532+1.267037*L1737+0.472239*X1737+0.58658*W1737+0.089417*V1737+0.531633*U1737+0.337883*T1737-0.403545*S1737)</f>
        <v>3.1129435</v>
      </c>
      <c r="K1737" s="145" t="n">
        <f aca="false">IF(I1737=0,J1737,I1737)</f>
        <v>3.1129435</v>
      </c>
      <c r="L1737" s="132" t="n">
        <v>2.5</v>
      </c>
      <c r="M1737" s="132" t="n">
        <v>2</v>
      </c>
      <c r="N1737" s="132" t="n">
        <v>3</v>
      </c>
      <c r="O1737" s="132" t="s">
        <v>152</v>
      </c>
      <c r="P1737" s="132" t="n">
        <v>2</v>
      </c>
      <c r="Q1737" s="132" t="n">
        <v>2.5</v>
      </c>
      <c r="R1737" s="132" t="n">
        <v>0</v>
      </c>
      <c r="S1737" s="132" t="n">
        <v>0</v>
      </c>
      <c r="T1737" s="132" t="n">
        <v>1</v>
      </c>
      <c r="U1737" s="132" t="n">
        <v>0</v>
      </c>
      <c r="V1737" s="132" t="n">
        <v>0</v>
      </c>
      <c r="W1737" s="132" t="n">
        <v>0</v>
      </c>
      <c r="X1737" s="132" t="n">
        <v>0</v>
      </c>
      <c r="Y1737" s="132" t="n">
        <f aca="false">IF(L1737&lt;=2.5,1,IF(L1737&lt;=4.5,2,IF(L1737&lt;=6.5,3,4)))</f>
        <v>1</v>
      </c>
      <c r="Z1737" s="132" t="n">
        <f aca="false">IF(R1737=1,35,IF(S1737=1,64,IF(T1737=1,IF(Y1737=1,85,104),IF(U1737=1,IF(Y1737=1,124,152),IF(V1737=1,(IF(Y1737=1,146,IF(Y1737=2,178,263))),IF(W1737=1,(IF(Y1737=1,178,IF(Y1737=2,218,321))),IF(X1737=1,IF(Y1737=1,190,IF(Y1737=2,242,IF(Y1737=3,357,896))))))))))</f>
        <v>85</v>
      </c>
      <c r="AA1737" s="146" t="n">
        <f aca="false">Z1737*F1737</f>
        <v>2096201.507085</v>
      </c>
      <c r="AB1737" s="141" t="n">
        <v>0</v>
      </c>
      <c r="AC1737" s="136" t="s">
        <v>125</v>
      </c>
    </row>
    <row r="1738" customFormat="false" ht="13.8" hidden="false" customHeight="false" outlineLevel="0" collapsed="false">
      <c r="A1738" s="136" t="n">
        <v>1737</v>
      </c>
      <c r="B1738" s="132" t="n">
        <v>282281.9821</v>
      </c>
      <c r="C1738" s="132" t="n">
        <v>5040592.892</v>
      </c>
      <c r="D1738" s="132" t="s">
        <v>1289</v>
      </c>
      <c r="E1738" s="147" t="n">
        <v>2290.7</v>
      </c>
      <c r="F1738" s="144" t="n">
        <f aca="false">E1738*10.76391</f>
        <v>24656.888637</v>
      </c>
      <c r="G1738" s="132" t="s">
        <v>404</v>
      </c>
      <c r="H1738" s="132" t="n">
        <v>0</v>
      </c>
      <c r="I1738" s="132" t="n">
        <v>0</v>
      </c>
      <c r="J1738" s="132" t="n">
        <f aca="false">IF(L1738=13.5,IF(X1738=1,12,9),-0.392532+1.267037*L1738+0.472239*X1738+0.58658*W1738+0.089417*V1738+0.531633*U1738+0.337883*T1738-0.403545*S1738)</f>
        <v>2.7750605</v>
      </c>
      <c r="K1738" s="145" t="n">
        <f aca="false">IF(I1738=0,J1738,I1738)</f>
        <v>2.7750605</v>
      </c>
      <c r="L1738" s="132" t="n">
        <v>2.5</v>
      </c>
      <c r="M1738" s="132" t="n">
        <v>1</v>
      </c>
      <c r="N1738" s="132" t="n">
        <v>6</v>
      </c>
      <c r="O1738" s="132" t="s">
        <v>150</v>
      </c>
      <c r="P1738" s="132" t="n">
        <v>2</v>
      </c>
      <c r="Q1738" s="132" t="n">
        <v>1.5</v>
      </c>
      <c r="R1738" s="132" t="n">
        <v>1</v>
      </c>
      <c r="S1738" s="132" t="n">
        <v>0</v>
      </c>
      <c r="T1738" s="132" t="n">
        <v>0</v>
      </c>
      <c r="U1738" s="132" t="n">
        <v>0</v>
      </c>
      <c r="V1738" s="132" t="n">
        <v>0</v>
      </c>
      <c r="W1738" s="132" t="n">
        <v>0</v>
      </c>
      <c r="X1738" s="132" t="n">
        <v>0</v>
      </c>
      <c r="Y1738" s="132" t="n">
        <f aca="false">IF(L1738&lt;=2.5,1,IF(L1738&lt;=4.5,2,IF(L1738&lt;=6.5,3,4)))</f>
        <v>1</v>
      </c>
      <c r="Z1738" s="132" t="n">
        <f aca="false">IF(R1738=1,35,IF(S1738=1,64,IF(T1738=1,IF(Y1738=1,85,104),IF(U1738=1,IF(Y1738=1,124,152),IF(V1738=1,(IF(Y1738=1,146,IF(Y1738=2,178,263))),IF(W1738=1,(IF(Y1738=1,178,IF(Y1738=2,218,321))),IF(X1738=1,IF(Y1738=1,190,IF(Y1738=2,242,IF(Y1738=3,357,896))))))))))</f>
        <v>35</v>
      </c>
      <c r="AA1738" s="146" t="n">
        <f aca="false">Z1738*F1738</f>
        <v>862991.102295</v>
      </c>
      <c r="AB1738" s="141" t="n">
        <v>1</v>
      </c>
      <c r="AC1738" s="136" t="s">
        <v>191</v>
      </c>
    </row>
    <row r="1739" customFormat="false" ht="13.8" hidden="false" customHeight="false" outlineLevel="0" collapsed="false">
      <c r="A1739" s="136" t="n">
        <v>1738</v>
      </c>
      <c r="B1739" s="132" t="n">
        <v>289139.9634</v>
      </c>
      <c r="C1739" s="132" t="n">
        <v>5033525.534</v>
      </c>
      <c r="D1739" s="132" t="s">
        <v>1290</v>
      </c>
      <c r="E1739" s="147" t="n">
        <v>2283.9</v>
      </c>
      <c r="F1739" s="144" t="n">
        <f aca="false">E1739*10.76391</f>
        <v>24583.694049</v>
      </c>
      <c r="G1739" s="132" t="s">
        <v>1007</v>
      </c>
      <c r="H1739" s="132" t="n">
        <v>0</v>
      </c>
      <c r="I1739" s="132" t="n">
        <v>0</v>
      </c>
      <c r="J1739" s="132" t="n">
        <f aca="false">IF(L1739=13.5,IF(X1739=1,12,9),-0.392532+1.267037*L1739+0.472239*X1739+0.58658*W1739+0.089417*V1739+0.531633*U1739+0.337883*T1739-0.403545*S1739)</f>
        <v>1.1044785</v>
      </c>
      <c r="K1739" s="145" t="n">
        <f aca="false">IF(I1739=0,J1739,I1739)</f>
        <v>1.1044785</v>
      </c>
      <c r="L1739" s="132" t="n">
        <v>1.5</v>
      </c>
      <c r="M1739" s="132" t="n">
        <v>1</v>
      </c>
      <c r="N1739" s="132" t="n">
        <v>2</v>
      </c>
      <c r="O1739" s="132" t="s">
        <v>151</v>
      </c>
      <c r="P1739" s="132" t="n">
        <v>1</v>
      </c>
      <c r="Q1739" s="132" t="n">
        <v>1.5</v>
      </c>
      <c r="R1739" s="132" t="n">
        <v>0</v>
      </c>
      <c r="S1739" s="132" t="n">
        <v>1</v>
      </c>
      <c r="T1739" s="132" t="n">
        <v>0</v>
      </c>
      <c r="U1739" s="132" t="n">
        <v>0</v>
      </c>
      <c r="V1739" s="132" t="n">
        <v>0</v>
      </c>
      <c r="W1739" s="132" t="n">
        <v>0</v>
      </c>
      <c r="X1739" s="132" t="n">
        <v>0</v>
      </c>
      <c r="Y1739" s="132" t="n">
        <f aca="false">IF(L1739&lt;=2.5,1,IF(L1739&lt;=4.5,2,IF(L1739&lt;=6.5,3,4)))</f>
        <v>1</v>
      </c>
      <c r="Z1739" s="132" t="n">
        <f aca="false">IF(R1739=1,35,IF(S1739=1,64,IF(T1739=1,IF(Y1739=1,85,104),IF(U1739=1,IF(Y1739=1,124,152),IF(V1739=1,(IF(Y1739=1,146,IF(Y1739=2,178,263))),IF(W1739=1,(IF(Y1739=1,178,IF(Y1739=2,218,321))),IF(X1739=1,IF(Y1739=1,190,IF(Y1739=2,242,IF(Y1739=3,357,896))))))))))</f>
        <v>64</v>
      </c>
      <c r="AA1739" s="146" t="n">
        <f aca="false">Z1739*F1739</f>
        <v>1573356.419136</v>
      </c>
      <c r="AB1739" s="141" t="n">
        <v>0</v>
      </c>
      <c r="AC1739" s="136" t="s">
        <v>125</v>
      </c>
    </row>
    <row r="1740" customFormat="false" ht="13.8" hidden="false" customHeight="false" outlineLevel="0" collapsed="false">
      <c r="A1740" s="136" t="n">
        <v>1739</v>
      </c>
      <c r="B1740" s="132" t="n">
        <v>304539.8877</v>
      </c>
      <c r="C1740" s="132" t="n">
        <v>5055843.594</v>
      </c>
      <c r="D1740" s="132" t="s">
        <v>1291</v>
      </c>
      <c r="E1740" s="147" t="n">
        <v>2283.9</v>
      </c>
      <c r="F1740" s="144" t="n">
        <f aca="false">E1740*10.76391</f>
        <v>24583.694049</v>
      </c>
      <c r="G1740" s="132" t="s">
        <v>333</v>
      </c>
      <c r="H1740" s="132" t="n">
        <v>0</v>
      </c>
      <c r="I1740" s="132" t="n">
        <v>0</v>
      </c>
      <c r="J1740" s="132" t="n">
        <f aca="false">IF(L1740=13.5,IF(X1740=1,12,9),-0.392532+1.267037*L1740+0.472239*X1740+0.58658*W1740+0.089417*V1740+0.531633*U1740+0.337883*T1740-0.403545*S1740)</f>
        <v>2.141542</v>
      </c>
      <c r="K1740" s="145" t="n">
        <f aca="false">IF(I1740=0,J1740,I1740)</f>
        <v>2.141542</v>
      </c>
      <c r="L1740" s="132" t="n">
        <v>2</v>
      </c>
      <c r="M1740" s="132" t="n">
        <v>1</v>
      </c>
      <c r="N1740" s="132" t="n">
        <v>3</v>
      </c>
      <c r="O1740" s="132" t="s">
        <v>150</v>
      </c>
      <c r="P1740" s="132" t="n">
        <v>2</v>
      </c>
      <c r="Q1740" s="132" t="n">
        <v>1.5</v>
      </c>
      <c r="R1740" s="132" t="n">
        <v>1</v>
      </c>
      <c r="S1740" s="132" t="n">
        <v>0</v>
      </c>
      <c r="T1740" s="132" t="n">
        <v>0</v>
      </c>
      <c r="U1740" s="132" t="n">
        <v>0</v>
      </c>
      <c r="V1740" s="132" t="n">
        <v>0</v>
      </c>
      <c r="W1740" s="132" t="n">
        <v>0</v>
      </c>
      <c r="X1740" s="132" t="n">
        <v>0</v>
      </c>
      <c r="Y1740" s="132" t="n">
        <f aca="false">IF(L1740&lt;=2.5,1,IF(L1740&lt;=4.5,2,IF(L1740&lt;=6.5,3,4)))</f>
        <v>1</v>
      </c>
      <c r="Z1740" s="132" t="n">
        <f aca="false">IF(R1740=1,35,IF(S1740=1,64,IF(T1740=1,IF(Y1740=1,85,104),IF(U1740=1,IF(Y1740=1,124,152),IF(V1740=1,(IF(Y1740=1,146,IF(Y1740=2,178,263))),IF(W1740=1,(IF(Y1740=1,178,IF(Y1740=2,218,321))),IF(X1740=1,IF(Y1740=1,190,IF(Y1740=2,242,IF(Y1740=3,357,896))))))))))</f>
        <v>35</v>
      </c>
      <c r="AA1740" s="146" t="n">
        <f aca="false">Z1740*F1740</f>
        <v>860429.291715</v>
      </c>
      <c r="AB1740" s="141" t="n">
        <v>0</v>
      </c>
      <c r="AC1740" s="136" t="s">
        <v>126</v>
      </c>
    </row>
    <row r="1741" customFormat="false" ht="13.8" hidden="false" customHeight="false" outlineLevel="0" collapsed="false">
      <c r="A1741" s="136" t="n">
        <v>1740</v>
      </c>
      <c r="B1741" s="132" t="n">
        <v>292954.56865</v>
      </c>
      <c r="C1741" s="132" t="n">
        <v>5039663.20416</v>
      </c>
      <c r="D1741" s="132" t="s">
        <v>1292</v>
      </c>
      <c r="E1741" s="147" t="n">
        <v>2280.7</v>
      </c>
      <c r="F1741" s="144" t="n">
        <f aca="false">E1741*10.76391</f>
        <v>24549.249537</v>
      </c>
      <c r="G1741" s="132" t="s">
        <v>262</v>
      </c>
      <c r="H1741" s="132" t="n">
        <v>1</v>
      </c>
      <c r="I1741" s="132" t="n">
        <v>6</v>
      </c>
      <c r="J1741" s="132" t="n">
        <f aca="false">IF(L1741=13.5,IF(X1741=1,12,9),-0.392532+1.267037*L1741+0.472239*X1741+0.58658*W1741+0.089417*V1741+0.531633*U1741+0.337883*T1741-0.403545*S1741)</f>
        <v>5.013499</v>
      </c>
      <c r="K1741" s="145" t="n">
        <f aca="false">IF(I1741=0,J1741,I1741)</f>
        <v>6</v>
      </c>
      <c r="L1741" s="132" t="n">
        <v>4</v>
      </c>
      <c r="M1741" s="132" t="n">
        <v>2</v>
      </c>
      <c r="N1741" s="132" t="n">
        <v>12</v>
      </c>
      <c r="O1741" s="132" t="s">
        <v>152</v>
      </c>
      <c r="P1741" s="132" t="n">
        <v>2</v>
      </c>
      <c r="Q1741" s="132" t="n">
        <v>2.5</v>
      </c>
      <c r="R1741" s="132" t="n">
        <v>0</v>
      </c>
      <c r="S1741" s="132" t="n">
        <v>0</v>
      </c>
      <c r="T1741" s="132" t="n">
        <v>1</v>
      </c>
      <c r="U1741" s="132" t="n">
        <v>0</v>
      </c>
      <c r="V1741" s="132" t="n">
        <v>0</v>
      </c>
      <c r="W1741" s="132" t="n">
        <v>0</v>
      </c>
      <c r="X1741" s="132" t="n">
        <v>0</v>
      </c>
      <c r="Y1741" s="132" t="n">
        <f aca="false">IF(L1741&lt;=2.5,1,IF(L1741&lt;=4.5,2,IF(L1741&lt;=6.5,3,4)))</f>
        <v>2</v>
      </c>
      <c r="Z1741" s="132" t="n">
        <f aca="false">IF(R1741=1,35,IF(S1741=1,64,IF(T1741=1,IF(Y1741=1,85,104),IF(U1741=1,IF(Y1741=1,124,152),IF(V1741=1,(IF(Y1741=1,146,IF(Y1741=2,178,263))),IF(W1741=1,(IF(Y1741=1,178,IF(Y1741=2,218,321))),IF(X1741=1,IF(Y1741=1,190,IF(Y1741=2,242,IF(Y1741=3,357,896))))))))))</f>
        <v>104</v>
      </c>
      <c r="AA1741" s="146" t="n">
        <f aca="false">Z1741*F1741</f>
        <v>2553121.951848</v>
      </c>
      <c r="AB1741" s="141" t="n">
        <v>0</v>
      </c>
      <c r="AC1741" s="136" t="s">
        <v>125</v>
      </c>
    </row>
    <row r="1742" customFormat="false" ht="13.8" hidden="false" customHeight="false" outlineLevel="0" collapsed="false">
      <c r="A1742" s="136" t="n">
        <v>1741</v>
      </c>
      <c r="B1742" s="132" t="n">
        <v>295213.217646</v>
      </c>
      <c r="C1742" s="132" t="n">
        <v>5043690.38615</v>
      </c>
      <c r="D1742" s="132" t="s">
        <v>1293</v>
      </c>
      <c r="E1742" s="147" t="n">
        <v>2279.8</v>
      </c>
      <c r="F1742" s="144" t="n">
        <f aca="false">E1742*10.76391</f>
        <v>24539.562018</v>
      </c>
      <c r="G1742" s="132" t="s">
        <v>527</v>
      </c>
      <c r="H1742" s="132" t="n">
        <v>1</v>
      </c>
      <c r="I1742" s="132" t="n">
        <v>4.5</v>
      </c>
      <c r="J1742" s="132" t="n">
        <f aca="false">IF(L1742=13.5,IF(X1742=1,12,9),-0.392532+1.267037*L1742+0.472239*X1742+0.58658*W1742+0.089417*V1742+0.531633*U1742+0.337883*T1742-0.403545*S1742)</f>
        <v>3.940212</v>
      </c>
      <c r="K1742" s="145" t="n">
        <f aca="false">IF(I1742=0,J1742,I1742)</f>
        <v>4.5</v>
      </c>
      <c r="L1742" s="132" t="n">
        <v>3</v>
      </c>
      <c r="M1742" s="132" t="n">
        <v>3</v>
      </c>
      <c r="N1742" s="132" t="n">
        <v>6</v>
      </c>
      <c r="O1742" s="132" t="s">
        <v>153</v>
      </c>
      <c r="P1742" s="132" t="n">
        <v>2</v>
      </c>
      <c r="Q1742" s="132" t="n">
        <v>2.5</v>
      </c>
      <c r="R1742" s="132" t="n">
        <v>0</v>
      </c>
      <c r="S1742" s="132" t="n">
        <v>0</v>
      </c>
      <c r="T1742" s="132" t="n">
        <v>0</v>
      </c>
      <c r="U1742" s="132" t="n">
        <v>1</v>
      </c>
      <c r="V1742" s="132" t="n">
        <v>0</v>
      </c>
      <c r="W1742" s="132" t="n">
        <v>0</v>
      </c>
      <c r="X1742" s="132" t="n">
        <v>0</v>
      </c>
      <c r="Y1742" s="132" t="n">
        <f aca="false">IF(L1742&lt;=2.5,1,IF(L1742&lt;=4.5,2,IF(L1742&lt;=6.5,3,4)))</f>
        <v>2</v>
      </c>
      <c r="Z1742" s="132" t="n">
        <f aca="false">IF(R1742=1,35,IF(S1742=1,64,IF(T1742=1,IF(Y1742=1,85,104),IF(U1742=1,IF(Y1742=1,124,152),IF(V1742=1,(IF(Y1742=1,146,IF(Y1742=2,178,263))),IF(W1742=1,(IF(Y1742=1,178,IF(Y1742=2,218,321))),IF(X1742=1,IF(Y1742=1,190,IF(Y1742=2,242,IF(Y1742=3,357,896))))))))))</f>
        <v>152</v>
      </c>
      <c r="AA1742" s="146" t="n">
        <f aca="false">Z1742*F1742</f>
        <v>3730013.426736</v>
      </c>
      <c r="AB1742" s="141" t="n">
        <v>0</v>
      </c>
      <c r="AC1742" s="136" t="s">
        <v>191</v>
      </c>
    </row>
    <row r="1743" customFormat="false" ht="13.8" hidden="false" customHeight="false" outlineLevel="0" collapsed="false">
      <c r="A1743" s="136" t="n">
        <v>1742</v>
      </c>
      <c r="B1743" s="132" t="n">
        <v>298367.562716</v>
      </c>
      <c r="C1743" s="132" t="n">
        <v>5048654.24568</v>
      </c>
      <c r="D1743" s="132" t="s">
        <v>1294</v>
      </c>
      <c r="E1743" s="147" t="n">
        <v>2271</v>
      </c>
      <c r="F1743" s="144" t="n">
        <f aca="false">E1743*10.76391</f>
        <v>24444.83961</v>
      </c>
      <c r="G1743" s="132" t="s">
        <v>1295</v>
      </c>
      <c r="H1743" s="132" t="n">
        <v>0</v>
      </c>
      <c r="I1743" s="132" t="n">
        <v>0</v>
      </c>
      <c r="J1743" s="132" t="n">
        <f aca="false">IF(L1743=13.5,IF(X1743=1,12,9),-0.392532+1.267037*L1743+0.472239*X1743+0.58658*W1743+0.089417*V1743+0.531633*U1743+0.337883*T1743-0.403545*S1743)</f>
        <v>3.005034</v>
      </c>
      <c r="K1743" s="145" t="n">
        <f aca="false">IF(I1743=0,J1743,I1743)</f>
        <v>3.005034</v>
      </c>
      <c r="L1743" s="132" t="n">
        <v>3</v>
      </c>
      <c r="M1743" s="132" t="n">
        <v>2</v>
      </c>
      <c r="N1743" s="132" t="n">
        <v>8</v>
      </c>
      <c r="O1743" s="132" t="s">
        <v>151</v>
      </c>
      <c r="P1743" s="132" t="n">
        <v>2</v>
      </c>
      <c r="Q1743" s="132" t="n">
        <v>2</v>
      </c>
      <c r="R1743" s="132" t="n">
        <v>0</v>
      </c>
      <c r="S1743" s="132" t="n">
        <v>1</v>
      </c>
      <c r="T1743" s="132" t="n">
        <v>0</v>
      </c>
      <c r="U1743" s="132" t="n">
        <v>0</v>
      </c>
      <c r="V1743" s="132" t="n">
        <v>0</v>
      </c>
      <c r="W1743" s="132" t="n">
        <v>0</v>
      </c>
      <c r="X1743" s="132" t="n">
        <v>0</v>
      </c>
      <c r="Y1743" s="132" t="n">
        <f aca="false">IF(L1743&lt;=2.5,1,IF(L1743&lt;=4.5,2,IF(L1743&lt;=6.5,3,4)))</f>
        <v>2</v>
      </c>
      <c r="Z1743" s="132" t="n">
        <f aca="false">IF(R1743=1,35,IF(S1743=1,64,IF(T1743=1,IF(Y1743=1,85,104),IF(U1743=1,IF(Y1743=1,124,152),IF(V1743=1,(IF(Y1743=1,146,IF(Y1743=2,178,263))),IF(W1743=1,(IF(Y1743=1,178,IF(Y1743=2,218,321))),IF(X1743=1,IF(Y1743=1,190,IF(Y1743=2,242,IF(Y1743=3,357,896))))))))))</f>
        <v>64</v>
      </c>
      <c r="AA1743" s="146" t="n">
        <f aca="false">Z1743*F1743</f>
        <v>1564469.73504</v>
      </c>
      <c r="AB1743" s="141" t="n">
        <v>0</v>
      </c>
      <c r="AC1743" s="136" t="s">
        <v>125</v>
      </c>
    </row>
    <row r="1744" customFormat="false" ht="13.8" hidden="false" customHeight="false" outlineLevel="0" collapsed="false">
      <c r="A1744" s="136" t="n">
        <v>1743</v>
      </c>
      <c r="B1744" s="132" t="n">
        <v>301625.3988</v>
      </c>
      <c r="C1744" s="132" t="n">
        <v>5045636.206</v>
      </c>
      <c r="D1744" s="132" t="s">
        <v>1296</v>
      </c>
      <c r="E1744" s="147" t="n">
        <v>2267.3</v>
      </c>
      <c r="F1744" s="144" t="n">
        <f aca="false">E1744*10.76391</f>
        <v>24405.013143</v>
      </c>
      <c r="G1744" s="132" t="s">
        <v>227</v>
      </c>
      <c r="H1744" s="132" t="n">
        <v>0</v>
      </c>
      <c r="I1744" s="132" t="n">
        <v>0</v>
      </c>
      <c r="J1744" s="132" t="n">
        <f aca="false">IF(L1744=13.5,IF(X1744=1,12,9),-0.392532+1.267037*L1744+0.472239*X1744+0.58658*W1744+0.089417*V1744+0.531633*U1744+0.337883*T1744-0.403545*S1744)</f>
        <v>3.746462</v>
      </c>
      <c r="K1744" s="145" t="n">
        <f aca="false">IF(I1744=0,J1744,I1744)</f>
        <v>3.746462</v>
      </c>
      <c r="L1744" s="132" t="n">
        <v>3</v>
      </c>
      <c r="M1744" s="132" t="n">
        <v>2</v>
      </c>
      <c r="N1744" s="132" t="n">
        <v>6</v>
      </c>
      <c r="O1744" s="132" t="s">
        <v>152</v>
      </c>
      <c r="P1744" s="132" t="n">
        <v>2</v>
      </c>
      <c r="Q1744" s="132" t="n">
        <v>2</v>
      </c>
      <c r="R1744" s="132" t="n">
        <v>0</v>
      </c>
      <c r="S1744" s="132" t="n">
        <v>0</v>
      </c>
      <c r="T1744" s="132" t="n">
        <v>1</v>
      </c>
      <c r="U1744" s="132" t="n">
        <v>0</v>
      </c>
      <c r="V1744" s="132" t="n">
        <v>0</v>
      </c>
      <c r="W1744" s="132" t="n">
        <v>0</v>
      </c>
      <c r="X1744" s="132" t="n">
        <v>0</v>
      </c>
      <c r="Y1744" s="132" t="n">
        <f aca="false">IF(L1744&lt;=2.5,1,IF(L1744&lt;=4.5,2,IF(L1744&lt;=6.5,3,4)))</f>
        <v>2</v>
      </c>
      <c r="Z1744" s="132" t="n">
        <f aca="false">IF(R1744=1,35,IF(S1744=1,64,IF(T1744=1,IF(Y1744=1,85,104),IF(U1744=1,IF(Y1744=1,124,152),IF(V1744=1,(IF(Y1744=1,146,IF(Y1744=2,178,263))),IF(W1744=1,(IF(Y1744=1,178,IF(Y1744=2,218,321))),IF(X1744=1,IF(Y1744=1,190,IF(Y1744=2,242,IF(Y1744=3,357,896))))))))))</f>
        <v>104</v>
      </c>
      <c r="AA1744" s="146" t="n">
        <f aca="false">Z1744*F1744</f>
        <v>2538121.366872</v>
      </c>
      <c r="AB1744" s="141" t="n">
        <v>0</v>
      </c>
      <c r="AC1744" s="136" t="s">
        <v>125</v>
      </c>
    </row>
    <row r="1745" customFormat="false" ht="13.8" hidden="false" customHeight="false" outlineLevel="0" collapsed="false">
      <c r="A1745" s="136" t="n">
        <v>1744</v>
      </c>
      <c r="B1745" s="132" t="n">
        <v>297683.5507</v>
      </c>
      <c r="C1745" s="132" t="n">
        <v>5043419.298</v>
      </c>
      <c r="D1745" s="132" t="s">
        <v>1297</v>
      </c>
      <c r="E1745" s="147" t="n">
        <v>2264.5</v>
      </c>
      <c r="F1745" s="144" t="n">
        <f aca="false">E1745*10.76391</f>
        <v>24374.874195</v>
      </c>
      <c r="G1745" s="132" t="s">
        <v>944</v>
      </c>
      <c r="H1745" s="132" t="n">
        <v>0</v>
      </c>
      <c r="I1745" s="132" t="n">
        <v>0</v>
      </c>
      <c r="J1745" s="132" t="n">
        <f aca="false">IF(L1745=13.5,IF(X1745=1,12,9),-0.392532+1.267037*L1745+0.472239*X1745+0.58658*W1745+0.089417*V1745+0.531633*U1745+0.337883*T1745-0.403545*S1745)</f>
        <v>2.8644775</v>
      </c>
      <c r="K1745" s="145" t="n">
        <f aca="false">IF(I1745=0,J1745,I1745)</f>
        <v>2.8644775</v>
      </c>
      <c r="L1745" s="132" t="n">
        <v>2.5</v>
      </c>
      <c r="M1745" s="132" t="n">
        <v>1</v>
      </c>
      <c r="N1745" s="132" t="n">
        <v>5</v>
      </c>
      <c r="O1745" s="132" t="s">
        <v>154</v>
      </c>
      <c r="P1745" s="132" t="n">
        <v>1</v>
      </c>
      <c r="Q1745" s="132" t="n">
        <v>2.5</v>
      </c>
      <c r="R1745" s="132" t="n">
        <v>0</v>
      </c>
      <c r="S1745" s="132" t="n">
        <v>0</v>
      </c>
      <c r="T1745" s="132" t="n">
        <v>0</v>
      </c>
      <c r="U1745" s="132" t="n">
        <v>0</v>
      </c>
      <c r="V1745" s="132" t="n">
        <v>1</v>
      </c>
      <c r="W1745" s="132" t="n">
        <v>0</v>
      </c>
      <c r="X1745" s="132" t="n">
        <v>0</v>
      </c>
      <c r="Y1745" s="132" t="n">
        <f aca="false">IF(L1745&lt;=2.5,1,IF(L1745&lt;=4.5,2,IF(L1745&lt;=6.5,3,4)))</f>
        <v>1</v>
      </c>
      <c r="Z1745" s="132" t="n">
        <f aca="false">IF(R1745=1,35,IF(S1745=1,64,IF(T1745=1,IF(Y1745=1,85,104),IF(U1745=1,IF(Y1745=1,124,152),IF(V1745=1,(IF(Y1745=1,146,IF(Y1745=2,178,263))),IF(W1745=1,(IF(Y1745=1,178,IF(Y1745=2,218,321))),IF(X1745=1,IF(Y1745=1,190,IF(Y1745=2,242,IF(Y1745=3,357,896))))))))))</f>
        <v>146</v>
      </c>
      <c r="AA1745" s="146" t="n">
        <f aca="false">Z1745*F1745</f>
        <v>3558731.63247</v>
      </c>
      <c r="AB1745" s="141" t="n">
        <v>0</v>
      </c>
      <c r="AC1745" s="136" t="s">
        <v>191</v>
      </c>
    </row>
    <row r="1746" customFormat="false" ht="13.8" hidden="false" customHeight="false" outlineLevel="0" collapsed="false">
      <c r="A1746" s="136" t="n">
        <v>1745</v>
      </c>
      <c r="B1746" s="132" t="n">
        <v>296259.1875</v>
      </c>
      <c r="C1746" s="132" t="n">
        <v>5050847.758</v>
      </c>
      <c r="D1746" s="132" t="s">
        <v>1298</v>
      </c>
      <c r="E1746" s="147" t="n">
        <v>2259.8</v>
      </c>
      <c r="F1746" s="144" t="n">
        <f aca="false">E1746*10.76391</f>
        <v>24324.283818</v>
      </c>
      <c r="G1746" s="132" t="s">
        <v>327</v>
      </c>
      <c r="H1746" s="132" t="n">
        <v>0</v>
      </c>
      <c r="I1746" s="132" t="n">
        <v>0</v>
      </c>
      <c r="J1746" s="132" t="n">
        <f aca="false">IF(L1746=13.5,IF(X1746=1,12,9),-0.392532+1.267037*L1746+0.472239*X1746+0.58658*W1746+0.089417*V1746+0.531633*U1746+0.337883*T1746-0.403545*S1746)</f>
        <v>1.1044785</v>
      </c>
      <c r="K1746" s="145" t="n">
        <f aca="false">IF(I1746=0,J1746,I1746)</f>
        <v>1.1044785</v>
      </c>
      <c r="L1746" s="132" t="n">
        <v>1.5</v>
      </c>
      <c r="M1746" s="132" t="n">
        <v>1</v>
      </c>
      <c r="N1746" s="132" t="n">
        <v>3</v>
      </c>
      <c r="O1746" s="132" t="s">
        <v>151</v>
      </c>
      <c r="P1746" s="132" t="n">
        <v>1.5</v>
      </c>
      <c r="Q1746" s="132" t="n">
        <v>1.5</v>
      </c>
      <c r="R1746" s="132" t="n">
        <v>0</v>
      </c>
      <c r="S1746" s="132" t="n">
        <v>1</v>
      </c>
      <c r="T1746" s="132" t="n">
        <v>0</v>
      </c>
      <c r="U1746" s="132" t="n">
        <v>0</v>
      </c>
      <c r="V1746" s="132" t="n">
        <v>0</v>
      </c>
      <c r="W1746" s="132" t="n">
        <v>0</v>
      </c>
      <c r="X1746" s="132" t="n">
        <v>0</v>
      </c>
      <c r="Y1746" s="132" t="n">
        <f aca="false">IF(L1746&lt;=2.5,1,IF(L1746&lt;=4.5,2,IF(L1746&lt;=6.5,3,4)))</f>
        <v>1</v>
      </c>
      <c r="Z1746" s="132" t="n">
        <f aca="false">IF(R1746=1,35,IF(S1746=1,64,IF(T1746=1,IF(Y1746=1,85,104),IF(U1746=1,IF(Y1746=1,124,152),IF(V1746=1,(IF(Y1746=1,146,IF(Y1746=2,178,263))),IF(W1746=1,(IF(Y1746=1,178,IF(Y1746=2,218,321))),IF(X1746=1,IF(Y1746=1,190,IF(Y1746=2,242,IF(Y1746=3,357,896))))))))))</f>
        <v>64</v>
      </c>
      <c r="AA1746" s="146" t="n">
        <f aca="false">Z1746*F1746</f>
        <v>1556754.164352</v>
      </c>
      <c r="AB1746" s="141" t="n">
        <v>0</v>
      </c>
      <c r="AC1746" s="136" t="s">
        <v>125</v>
      </c>
    </row>
    <row r="1747" customFormat="false" ht="13.8" hidden="false" customHeight="false" outlineLevel="0" collapsed="false">
      <c r="A1747" s="136" t="n">
        <v>1746</v>
      </c>
      <c r="B1747" s="132" t="n">
        <v>295624.526</v>
      </c>
      <c r="C1747" s="132" t="n">
        <v>5032998.398</v>
      </c>
      <c r="D1747" s="132" t="s">
        <v>1299</v>
      </c>
      <c r="E1747" s="147" t="n">
        <v>2255.7</v>
      </c>
      <c r="F1747" s="144" t="n">
        <f aca="false">E1747*10.76391</f>
        <v>24280.151787</v>
      </c>
      <c r="G1747" s="132" t="s">
        <v>828</v>
      </c>
      <c r="H1747" s="132" t="n">
        <v>0.5</v>
      </c>
      <c r="I1747" s="132" t="n">
        <v>3</v>
      </c>
      <c r="J1747" s="132" t="n">
        <f aca="false">IF(L1747=13.5,IF(X1747=1,12,9),-0.392532+1.267037*L1747+0.472239*X1747+0.58658*W1747+0.089417*V1747+0.531633*U1747+0.337883*T1747-0.403545*S1747)</f>
        <v>3.005034</v>
      </c>
      <c r="K1747" s="145" t="n">
        <f aca="false">IF(I1747=0,J1747,I1747)</f>
        <v>3</v>
      </c>
      <c r="L1747" s="132" t="n">
        <v>3</v>
      </c>
      <c r="M1747" s="132" t="n">
        <v>2</v>
      </c>
      <c r="N1747" s="132" t="n">
        <v>6</v>
      </c>
      <c r="O1747" s="132" t="s">
        <v>151</v>
      </c>
      <c r="P1747" s="132" t="n">
        <v>2</v>
      </c>
      <c r="Q1747" s="132" t="n">
        <v>2</v>
      </c>
      <c r="R1747" s="132" t="n">
        <v>0</v>
      </c>
      <c r="S1747" s="132" t="n">
        <v>1</v>
      </c>
      <c r="T1747" s="132" t="n">
        <v>0</v>
      </c>
      <c r="U1747" s="132" t="n">
        <v>0</v>
      </c>
      <c r="V1747" s="132" t="n">
        <v>0</v>
      </c>
      <c r="W1747" s="132" t="n">
        <v>0</v>
      </c>
      <c r="X1747" s="132" t="n">
        <v>0</v>
      </c>
      <c r="Y1747" s="132" t="n">
        <f aca="false">IF(L1747&lt;=2.5,1,IF(L1747&lt;=4.5,2,IF(L1747&lt;=6.5,3,4)))</f>
        <v>2</v>
      </c>
      <c r="Z1747" s="132" t="n">
        <f aca="false">IF(R1747=1,35,IF(S1747=1,64,IF(T1747=1,IF(Y1747=1,85,104),IF(U1747=1,IF(Y1747=1,124,152),IF(V1747=1,(IF(Y1747=1,146,IF(Y1747=2,178,263))),IF(W1747=1,(IF(Y1747=1,178,IF(Y1747=2,218,321))),IF(X1747=1,IF(Y1747=1,190,IF(Y1747=2,242,IF(Y1747=3,357,896))))))))))</f>
        <v>64</v>
      </c>
      <c r="AA1747" s="146" t="n">
        <f aca="false">Z1747*F1747</f>
        <v>1553929.714368</v>
      </c>
      <c r="AB1747" s="141" t="n">
        <v>0</v>
      </c>
      <c r="AC1747" s="136" t="s">
        <v>125</v>
      </c>
    </row>
    <row r="1748" customFormat="false" ht="13.8" hidden="false" customHeight="false" outlineLevel="0" collapsed="false">
      <c r="A1748" s="136" t="n">
        <v>1747</v>
      </c>
      <c r="B1748" s="132" t="n">
        <v>294024.350655</v>
      </c>
      <c r="C1748" s="132" t="n">
        <v>5051633.31471</v>
      </c>
      <c r="D1748" s="132" t="s">
        <v>1300</v>
      </c>
      <c r="E1748" s="147" t="n">
        <v>2252.9</v>
      </c>
      <c r="F1748" s="144" t="n">
        <f aca="false">E1748*10.76391</f>
        <v>24250.012839</v>
      </c>
      <c r="G1748" s="132" t="s">
        <v>1301</v>
      </c>
      <c r="H1748" s="132" t="n">
        <v>0</v>
      </c>
      <c r="I1748" s="132" t="n">
        <v>0</v>
      </c>
      <c r="J1748" s="132" t="n">
        <f aca="false">IF(L1748=13.5,IF(X1748=1,12,9),-0.392532+1.267037*L1748+0.472239*X1748+0.58658*W1748+0.089417*V1748+0.531633*U1748+0.337883*T1748-0.403545*S1748)</f>
        <v>1.737997</v>
      </c>
      <c r="K1748" s="145" t="n">
        <f aca="false">IF(I1748=0,J1748,I1748)</f>
        <v>1.737997</v>
      </c>
      <c r="L1748" s="132" t="n">
        <v>2</v>
      </c>
      <c r="M1748" s="132" t="n">
        <v>1</v>
      </c>
      <c r="N1748" s="132" t="n">
        <v>3</v>
      </c>
      <c r="O1748" s="132" t="s">
        <v>151</v>
      </c>
      <c r="P1748" s="132" t="n">
        <v>2</v>
      </c>
      <c r="Q1748" s="132" t="n">
        <v>2</v>
      </c>
      <c r="R1748" s="132" t="n">
        <v>0</v>
      </c>
      <c r="S1748" s="132" t="n">
        <v>1</v>
      </c>
      <c r="T1748" s="132" t="n">
        <v>0</v>
      </c>
      <c r="U1748" s="132" t="n">
        <v>0</v>
      </c>
      <c r="V1748" s="132" t="n">
        <v>0</v>
      </c>
      <c r="W1748" s="132" t="n">
        <v>0</v>
      </c>
      <c r="X1748" s="132" t="n">
        <v>0</v>
      </c>
      <c r="Y1748" s="132" t="n">
        <f aca="false">IF(L1748&lt;=2.5,1,IF(L1748&lt;=4.5,2,IF(L1748&lt;=6.5,3,4)))</f>
        <v>1</v>
      </c>
      <c r="Z1748" s="132" t="n">
        <f aca="false">IF(R1748=1,35,IF(S1748=1,64,IF(T1748=1,IF(Y1748=1,85,104),IF(U1748=1,IF(Y1748=1,124,152),IF(V1748=1,(IF(Y1748=1,146,IF(Y1748=2,178,263))),IF(W1748=1,(IF(Y1748=1,178,IF(Y1748=2,218,321))),IF(X1748=1,IF(Y1748=1,190,IF(Y1748=2,242,IF(Y1748=3,357,896))))))))))</f>
        <v>64</v>
      </c>
      <c r="AA1748" s="146" t="n">
        <f aca="false">Z1748*F1748</f>
        <v>1552000.821696</v>
      </c>
      <c r="AB1748" s="141" t="n">
        <v>0</v>
      </c>
      <c r="AC1748" s="136" t="s">
        <v>125</v>
      </c>
    </row>
    <row r="1749" customFormat="false" ht="13.8" hidden="false" customHeight="false" outlineLevel="0" collapsed="false">
      <c r="A1749" s="136" t="n">
        <v>1748</v>
      </c>
      <c r="B1749" s="132" t="n">
        <v>292798.80353</v>
      </c>
      <c r="C1749" s="132" t="n">
        <v>5039503.99772</v>
      </c>
      <c r="D1749" s="132" t="s">
        <v>1302</v>
      </c>
      <c r="E1749" s="147" t="n">
        <v>2252.4</v>
      </c>
      <c r="F1749" s="144" t="n">
        <f aca="false">E1749*10.76391</f>
        <v>24244.630884</v>
      </c>
      <c r="G1749" s="132" t="s">
        <v>262</v>
      </c>
      <c r="H1749" s="132" t="n">
        <v>1</v>
      </c>
      <c r="I1749" s="132" t="n">
        <v>6</v>
      </c>
      <c r="J1749" s="132" t="n">
        <f aca="false">IF(L1749=13.5,IF(X1749=1,12,9),-0.392532+1.267037*L1749+0.472239*X1749+0.58658*W1749+0.089417*V1749+0.531633*U1749+0.337883*T1749-0.403545*S1749)</f>
        <v>5.013499</v>
      </c>
      <c r="K1749" s="145" t="n">
        <f aca="false">IF(I1749=0,J1749,I1749)</f>
        <v>6</v>
      </c>
      <c r="L1749" s="132" t="n">
        <v>4</v>
      </c>
      <c r="M1749" s="132" t="n">
        <v>2</v>
      </c>
      <c r="N1749" s="132" t="n">
        <v>12</v>
      </c>
      <c r="O1749" s="132" t="s">
        <v>152</v>
      </c>
      <c r="P1749" s="132" t="n">
        <v>2</v>
      </c>
      <c r="Q1749" s="132" t="n">
        <v>2.5</v>
      </c>
      <c r="R1749" s="132" t="n">
        <v>0</v>
      </c>
      <c r="S1749" s="132" t="n">
        <v>0</v>
      </c>
      <c r="T1749" s="132" t="n">
        <v>1</v>
      </c>
      <c r="U1749" s="132" t="n">
        <v>0</v>
      </c>
      <c r="V1749" s="132" t="n">
        <v>0</v>
      </c>
      <c r="W1749" s="132" t="n">
        <v>0</v>
      </c>
      <c r="X1749" s="132" t="n">
        <v>0</v>
      </c>
      <c r="Y1749" s="132" t="n">
        <f aca="false">IF(L1749&lt;=2.5,1,IF(L1749&lt;=4.5,2,IF(L1749&lt;=6.5,3,4)))</f>
        <v>2</v>
      </c>
      <c r="Z1749" s="132" t="n">
        <f aca="false">IF(R1749=1,35,IF(S1749=1,64,IF(T1749=1,IF(Y1749=1,85,104),IF(U1749=1,IF(Y1749=1,124,152),IF(V1749=1,(IF(Y1749=1,146,IF(Y1749=2,178,263))),IF(W1749=1,(IF(Y1749=1,178,IF(Y1749=2,218,321))),IF(X1749=1,IF(Y1749=1,190,IF(Y1749=2,242,IF(Y1749=3,357,896))))))))))</f>
        <v>104</v>
      </c>
      <c r="AA1749" s="146" t="n">
        <f aca="false">Z1749*F1749</f>
        <v>2521441.611936</v>
      </c>
      <c r="AB1749" s="141" t="n">
        <v>0</v>
      </c>
      <c r="AC1749" s="136" t="s">
        <v>125</v>
      </c>
    </row>
    <row r="1750" customFormat="false" ht="13.8" hidden="false" customHeight="false" outlineLevel="0" collapsed="false">
      <c r="A1750" s="136" t="n">
        <v>1749</v>
      </c>
      <c r="B1750" s="132" t="n">
        <v>299322.3737</v>
      </c>
      <c r="C1750" s="132" t="n">
        <v>5040594.957</v>
      </c>
      <c r="D1750" s="132" t="s">
        <v>1303</v>
      </c>
      <c r="E1750" s="147" t="n">
        <v>2251.7</v>
      </c>
      <c r="F1750" s="144" t="n">
        <f aca="false">E1750*10.76391</f>
        <v>24237.096147</v>
      </c>
      <c r="G1750" s="132" t="s">
        <v>466</v>
      </c>
      <c r="H1750" s="132" t="n">
        <v>0</v>
      </c>
      <c r="I1750" s="132" t="n">
        <v>12</v>
      </c>
      <c r="J1750" s="132" t="n">
        <f aca="false">IF(L1750=13.5,IF(X1750=1,12,9),-0.392532+1.267037*L1750+0.472239*X1750+0.58658*W1750+0.089417*V1750+0.531633*U1750+0.337883*T1750-0.403545*S1750)</f>
        <v>12</v>
      </c>
      <c r="K1750" s="145" t="n">
        <f aca="false">IF(I1750=0,J1750,I1750)</f>
        <v>12</v>
      </c>
      <c r="L1750" s="132" t="n">
        <v>13.5</v>
      </c>
      <c r="M1750" s="132" t="n">
        <v>0</v>
      </c>
      <c r="N1750" s="132" t="n">
        <v>0</v>
      </c>
      <c r="O1750" s="132" t="s">
        <v>156</v>
      </c>
      <c r="P1750" s="132" t="n">
        <v>0</v>
      </c>
      <c r="Q1750" s="132" t="n">
        <v>0</v>
      </c>
      <c r="R1750" s="132" t="n">
        <v>0</v>
      </c>
      <c r="S1750" s="132" t="n">
        <v>0</v>
      </c>
      <c r="T1750" s="132" t="n">
        <v>0</v>
      </c>
      <c r="U1750" s="132" t="n">
        <v>0</v>
      </c>
      <c r="V1750" s="132" t="n">
        <v>0</v>
      </c>
      <c r="W1750" s="132" t="n">
        <v>0</v>
      </c>
      <c r="X1750" s="132" t="n">
        <v>1</v>
      </c>
      <c r="Y1750" s="132" t="n">
        <f aca="false">IF(L1750&lt;=2.5,1,IF(L1750&lt;=4.5,2,IF(L1750&lt;=6.5,3,4)))</f>
        <v>4</v>
      </c>
      <c r="Z1750" s="132" t="n">
        <f aca="false">IF(R1750=1,35,IF(S1750=1,64,IF(T1750=1,IF(Y1750=1,85,104),IF(U1750=1,IF(Y1750=1,124,152),IF(V1750=1,(IF(Y1750=1,146,IF(Y1750=2,178,263))),IF(W1750=1,(IF(Y1750=1,178,IF(Y1750=2,218,321))),IF(X1750=1,IF(Y1750=1,190,IF(Y1750=2,242,IF(Y1750=3,357,896))))))))))</f>
        <v>896</v>
      </c>
      <c r="AA1750" s="146" t="n">
        <f aca="false">Z1750*F1750</f>
        <v>21716438.147712</v>
      </c>
      <c r="AB1750" s="141" t="n">
        <v>1</v>
      </c>
      <c r="AC1750" s="136" t="s">
        <v>291</v>
      </c>
    </row>
    <row r="1751" customFormat="false" ht="13.8" hidden="false" customHeight="false" outlineLevel="0" collapsed="false">
      <c r="A1751" s="136" t="n">
        <v>1750</v>
      </c>
      <c r="B1751" s="132" t="n">
        <v>282310.136195</v>
      </c>
      <c r="C1751" s="132" t="n">
        <v>5040584.13021</v>
      </c>
      <c r="D1751" s="132" t="s">
        <v>1304</v>
      </c>
      <c r="E1751" s="147" t="n">
        <v>2248.8</v>
      </c>
      <c r="F1751" s="144" t="n">
        <f aca="false">E1751*10.76391</f>
        <v>24205.880808</v>
      </c>
      <c r="G1751" s="132" t="s">
        <v>404</v>
      </c>
      <c r="H1751" s="132" t="n">
        <v>0</v>
      </c>
      <c r="I1751" s="132" t="n">
        <v>0</v>
      </c>
      <c r="J1751" s="132" t="n">
        <f aca="false">IF(L1751=13.5,IF(X1751=1,12,9),-0.392532+1.267037*L1751+0.472239*X1751+0.58658*W1751+0.089417*V1751+0.531633*U1751+0.337883*T1751-0.403545*S1751)</f>
        <v>2.7750605</v>
      </c>
      <c r="K1751" s="145" t="n">
        <f aca="false">IF(I1751=0,J1751,I1751)</f>
        <v>2.7750605</v>
      </c>
      <c r="L1751" s="132" t="n">
        <v>2.5</v>
      </c>
      <c r="M1751" s="132" t="n">
        <v>1</v>
      </c>
      <c r="N1751" s="132" t="n">
        <v>6</v>
      </c>
      <c r="O1751" s="132" t="s">
        <v>150</v>
      </c>
      <c r="P1751" s="132" t="n">
        <v>2</v>
      </c>
      <c r="Q1751" s="132" t="n">
        <v>1.5</v>
      </c>
      <c r="R1751" s="132" t="n">
        <v>1</v>
      </c>
      <c r="S1751" s="132" t="n">
        <v>0</v>
      </c>
      <c r="T1751" s="132" t="n">
        <v>0</v>
      </c>
      <c r="U1751" s="132" t="n">
        <v>0</v>
      </c>
      <c r="V1751" s="132" t="n">
        <v>0</v>
      </c>
      <c r="W1751" s="132" t="n">
        <v>0</v>
      </c>
      <c r="X1751" s="132" t="n">
        <v>0</v>
      </c>
      <c r="Y1751" s="132" t="n">
        <f aca="false">IF(L1751&lt;=2.5,1,IF(L1751&lt;=4.5,2,IF(L1751&lt;=6.5,3,4)))</f>
        <v>1</v>
      </c>
      <c r="Z1751" s="132" t="n">
        <f aca="false">IF(R1751=1,35,IF(S1751=1,64,IF(T1751=1,IF(Y1751=1,85,104),IF(U1751=1,IF(Y1751=1,124,152),IF(V1751=1,(IF(Y1751=1,146,IF(Y1751=2,178,263))),IF(W1751=1,(IF(Y1751=1,178,IF(Y1751=2,218,321))),IF(X1751=1,IF(Y1751=1,190,IF(Y1751=2,242,IF(Y1751=3,357,896))))))))))</f>
        <v>35</v>
      </c>
      <c r="AA1751" s="146" t="n">
        <f aca="false">Z1751*F1751</f>
        <v>847205.82828</v>
      </c>
      <c r="AB1751" s="141" t="n">
        <v>1</v>
      </c>
      <c r="AC1751" s="136" t="s">
        <v>191</v>
      </c>
    </row>
    <row r="1752" customFormat="false" ht="13.8" hidden="false" customHeight="false" outlineLevel="0" collapsed="false">
      <c r="A1752" s="136" t="n">
        <v>1751</v>
      </c>
      <c r="B1752" s="132" t="n">
        <v>274325.502045</v>
      </c>
      <c r="C1752" s="132" t="n">
        <v>5037096.21963</v>
      </c>
      <c r="D1752" s="132" t="s">
        <v>1305</v>
      </c>
      <c r="E1752" s="147" t="n">
        <v>2247.1</v>
      </c>
      <c r="F1752" s="144" t="n">
        <f aca="false">E1752*10.76391</f>
        <v>24187.582161</v>
      </c>
      <c r="G1752" s="132" t="s">
        <v>166</v>
      </c>
      <c r="H1752" s="132" t="n">
        <v>0</v>
      </c>
      <c r="I1752" s="132" t="n">
        <v>0</v>
      </c>
      <c r="J1752" s="132" t="n">
        <f aca="false">IF(L1752=13.5,IF(X1752=1,12,9),-0.392532+1.267037*L1752+0.472239*X1752+0.58658*W1752+0.089417*V1752+0.531633*U1752+0.337883*T1752-0.403545*S1752)</f>
        <v>0.874505</v>
      </c>
      <c r="K1752" s="145" t="n">
        <f aca="false">IF(I1752=0,J1752,I1752)</f>
        <v>0.874505</v>
      </c>
      <c r="L1752" s="132" t="n">
        <v>1</v>
      </c>
      <c r="M1752" s="132" t="n">
        <v>1</v>
      </c>
      <c r="N1752" s="132" t="n">
        <v>2</v>
      </c>
      <c r="O1752" s="132" t="s">
        <v>150</v>
      </c>
      <c r="P1752" s="132" t="n">
        <v>1</v>
      </c>
      <c r="Q1752" s="132" t="n">
        <v>1</v>
      </c>
      <c r="R1752" s="132" t="n">
        <v>1</v>
      </c>
      <c r="S1752" s="132" t="n">
        <v>0</v>
      </c>
      <c r="T1752" s="132" t="n">
        <v>0</v>
      </c>
      <c r="U1752" s="132" t="n">
        <v>0</v>
      </c>
      <c r="V1752" s="132" t="n">
        <v>0</v>
      </c>
      <c r="W1752" s="132" t="n">
        <v>0</v>
      </c>
      <c r="X1752" s="132" t="n">
        <v>0</v>
      </c>
      <c r="Y1752" s="132" t="n">
        <f aca="false">IF(L1752&lt;=2.5,1,IF(L1752&lt;=4.5,2,IF(L1752&lt;=6.5,3,4)))</f>
        <v>1</v>
      </c>
      <c r="Z1752" s="132" t="n">
        <f aca="false">IF(R1752=1,35,IF(S1752=1,64,IF(T1752=1,IF(Y1752=1,85,104),IF(U1752=1,IF(Y1752=1,124,152),IF(V1752=1,(IF(Y1752=1,146,IF(Y1752=2,178,263))),IF(W1752=1,(IF(Y1752=1,178,IF(Y1752=2,218,321))),IF(X1752=1,IF(Y1752=1,190,IF(Y1752=2,242,IF(Y1752=3,357,896))))))))))</f>
        <v>35</v>
      </c>
      <c r="AA1752" s="146" t="n">
        <f aca="false">Z1752*F1752</f>
        <v>846565.375635</v>
      </c>
      <c r="AB1752" s="141" t="n">
        <v>0</v>
      </c>
      <c r="AC1752" s="136" t="s">
        <v>126</v>
      </c>
    </row>
    <row r="1753" customFormat="false" ht="13.8" hidden="false" customHeight="false" outlineLevel="0" collapsed="false">
      <c r="A1753" s="136" t="n">
        <v>1752</v>
      </c>
      <c r="B1753" s="132" t="n">
        <v>299316.6009</v>
      </c>
      <c r="C1753" s="132" t="n">
        <v>5039325.55711</v>
      </c>
      <c r="D1753" s="132" t="s">
        <v>1306</v>
      </c>
      <c r="E1753" s="147" t="n">
        <v>2235.05</v>
      </c>
      <c r="F1753" s="144" t="n">
        <f aca="false">E1753*10.76391</f>
        <v>24057.8770455</v>
      </c>
      <c r="G1753" s="132" t="s">
        <v>1307</v>
      </c>
      <c r="H1753" s="132" t="n">
        <v>0</v>
      </c>
      <c r="I1753" s="132" t="n">
        <v>3</v>
      </c>
      <c r="J1753" s="132" t="n">
        <f aca="false">IF(L1753=13.5,IF(X1753=1,12,9),-0.392532+1.267037*L1753+0.472239*X1753+0.58658*W1753+0.089417*V1753+0.531633*U1753+0.337883*T1753-0.403545*S1753)</f>
        <v>3.2472995</v>
      </c>
      <c r="K1753" s="145" t="n">
        <f aca="false">IF(I1753=0,J1753,I1753)</f>
        <v>3</v>
      </c>
      <c r="L1753" s="132" t="n">
        <v>2.5</v>
      </c>
      <c r="M1753" s="132" t="n">
        <v>0</v>
      </c>
      <c r="N1753" s="132" t="n">
        <v>0</v>
      </c>
      <c r="O1753" s="132" t="s">
        <v>156</v>
      </c>
      <c r="P1753" s="132" t="n">
        <v>0</v>
      </c>
      <c r="Q1753" s="132" t="n">
        <v>0</v>
      </c>
      <c r="R1753" s="132" t="n">
        <v>0</v>
      </c>
      <c r="S1753" s="132" t="n">
        <v>0</v>
      </c>
      <c r="T1753" s="132" t="n">
        <v>0</v>
      </c>
      <c r="U1753" s="132" t="n">
        <v>0</v>
      </c>
      <c r="V1753" s="132" t="n">
        <v>0</v>
      </c>
      <c r="W1753" s="132" t="n">
        <v>0</v>
      </c>
      <c r="X1753" s="132" t="n">
        <v>1</v>
      </c>
      <c r="Y1753" s="132" t="n">
        <f aca="false">IF(L1753&lt;=2.5,1,IF(L1753&lt;=4.5,2,IF(L1753&lt;=6.5,3,4)))</f>
        <v>1</v>
      </c>
      <c r="Z1753" s="132" t="n">
        <f aca="false">IF(R1753=1,35,IF(S1753=1,64,IF(T1753=1,IF(Y1753=1,85,104),IF(U1753=1,IF(Y1753=1,124,152),IF(V1753=1,(IF(Y1753=1,146,IF(Y1753=2,178,263))),IF(W1753=1,(IF(Y1753=1,178,IF(Y1753=2,218,321))),IF(X1753=1,IF(Y1753=1,190,IF(Y1753=2,242,IF(Y1753=3,357,896))))))))))</f>
        <v>190</v>
      </c>
      <c r="AA1753" s="146" t="n">
        <f aca="false">Z1753*F1753</f>
        <v>4570996.638645</v>
      </c>
      <c r="AB1753" s="141" t="n">
        <v>1</v>
      </c>
      <c r="AC1753" s="136" t="s">
        <v>291</v>
      </c>
    </row>
    <row r="1754" customFormat="false" ht="13.8" hidden="false" customHeight="false" outlineLevel="0" collapsed="false">
      <c r="A1754" s="136" t="n">
        <v>1753</v>
      </c>
      <c r="B1754" s="132" t="n">
        <v>294140.546847</v>
      </c>
      <c r="C1754" s="132" t="n">
        <v>5048736.96426</v>
      </c>
      <c r="D1754" s="132" t="s">
        <v>1308</v>
      </c>
      <c r="E1754" s="147" t="n">
        <v>2229.7</v>
      </c>
      <c r="F1754" s="144" t="n">
        <f aca="false">E1754*10.76391</f>
        <v>24000.290127</v>
      </c>
      <c r="G1754" s="132" t="s">
        <v>874</v>
      </c>
      <c r="H1754" s="132" t="n">
        <v>0</v>
      </c>
      <c r="I1754" s="132" t="n">
        <v>0</v>
      </c>
      <c r="J1754" s="132" t="n">
        <f aca="false">IF(L1754=13.5,IF(X1754=1,12,9),-0.392532+1.267037*L1754+0.472239*X1754+0.58658*W1754+0.089417*V1754+0.531633*U1754+0.337883*T1754-0.403545*S1754)</f>
        <v>2.3715155</v>
      </c>
      <c r="K1754" s="145" t="n">
        <f aca="false">IF(I1754=0,J1754,I1754)</f>
        <v>2.3715155</v>
      </c>
      <c r="L1754" s="132" t="n">
        <v>2.5</v>
      </c>
      <c r="M1754" s="132" t="n">
        <v>1</v>
      </c>
      <c r="N1754" s="132" t="n">
        <v>6</v>
      </c>
      <c r="O1754" s="132" t="s">
        <v>151</v>
      </c>
      <c r="P1754" s="132" t="n">
        <v>2</v>
      </c>
      <c r="Q1754" s="132" t="n">
        <v>1.5</v>
      </c>
      <c r="R1754" s="132" t="n">
        <v>0</v>
      </c>
      <c r="S1754" s="132" t="n">
        <v>1</v>
      </c>
      <c r="T1754" s="132" t="n">
        <v>0</v>
      </c>
      <c r="U1754" s="132" t="n">
        <v>0</v>
      </c>
      <c r="V1754" s="132" t="n">
        <v>0</v>
      </c>
      <c r="W1754" s="132" t="n">
        <v>0</v>
      </c>
      <c r="X1754" s="132" t="n">
        <v>0</v>
      </c>
      <c r="Y1754" s="132" t="n">
        <f aca="false">IF(L1754&lt;=2.5,1,IF(L1754&lt;=4.5,2,IF(L1754&lt;=6.5,3,4)))</f>
        <v>1</v>
      </c>
      <c r="Z1754" s="132" t="n">
        <f aca="false">IF(R1754=1,35,IF(S1754=1,64,IF(T1754=1,IF(Y1754=1,85,104),IF(U1754=1,IF(Y1754=1,124,152),IF(V1754=1,(IF(Y1754=1,146,IF(Y1754=2,178,263))),IF(W1754=1,(IF(Y1754=1,178,IF(Y1754=2,218,321))),IF(X1754=1,IF(Y1754=1,190,IF(Y1754=2,242,IF(Y1754=3,357,896))))))))))</f>
        <v>64</v>
      </c>
      <c r="AA1754" s="146" t="n">
        <f aca="false">Z1754*F1754</f>
        <v>1536018.568128</v>
      </c>
      <c r="AB1754" s="141" t="n">
        <v>0</v>
      </c>
      <c r="AC1754" s="136" t="s">
        <v>125</v>
      </c>
    </row>
    <row r="1755" customFormat="false" ht="13.8" hidden="false" customHeight="false" outlineLevel="0" collapsed="false">
      <c r="A1755" s="136" t="n">
        <v>1754</v>
      </c>
      <c r="B1755" s="132" t="n">
        <v>295915.1749</v>
      </c>
      <c r="C1755" s="132" t="n">
        <v>5032353.705</v>
      </c>
      <c r="D1755" s="132" t="s">
        <v>1309</v>
      </c>
      <c r="E1755" s="147" t="n">
        <v>2222.9</v>
      </c>
      <c r="F1755" s="144" t="n">
        <f aca="false">E1755*10.76391</f>
        <v>23927.095539</v>
      </c>
      <c r="G1755" s="132" t="s">
        <v>401</v>
      </c>
      <c r="H1755" s="132" t="n">
        <v>0</v>
      </c>
      <c r="I1755" s="132" t="n">
        <v>0</v>
      </c>
      <c r="J1755" s="132" t="n">
        <f aca="false">IF(L1755=13.5,IF(X1755=1,12,9),-0.392532+1.267037*L1755+0.472239*X1755+0.58658*W1755+0.089417*V1755+0.531633*U1755+0.337883*T1755-0.403545*S1755)</f>
        <v>3.6385525</v>
      </c>
      <c r="K1755" s="145" t="n">
        <f aca="false">IF(I1755=0,J1755,I1755)</f>
        <v>3.6385525</v>
      </c>
      <c r="L1755" s="132" t="n">
        <v>3.5</v>
      </c>
      <c r="M1755" s="132" t="n">
        <v>1</v>
      </c>
      <c r="N1755" s="132" t="n">
        <v>12</v>
      </c>
      <c r="O1755" s="132" t="s">
        <v>151</v>
      </c>
      <c r="P1755" s="132" t="n">
        <v>2</v>
      </c>
      <c r="Q1755" s="132" t="n">
        <v>1.5</v>
      </c>
      <c r="R1755" s="132" t="n">
        <v>0</v>
      </c>
      <c r="S1755" s="132" t="n">
        <v>1</v>
      </c>
      <c r="T1755" s="132" t="n">
        <v>0</v>
      </c>
      <c r="U1755" s="132" t="n">
        <v>0</v>
      </c>
      <c r="V1755" s="132" t="n">
        <v>0</v>
      </c>
      <c r="W1755" s="132" t="n">
        <v>0</v>
      </c>
      <c r="X1755" s="132" t="n">
        <v>0</v>
      </c>
      <c r="Y1755" s="132" t="n">
        <f aca="false">IF(L1755&lt;=2.5,1,IF(L1755&lt;=4.5,2,IF(L1755&lt;=6.5,3,4)))</f>
        <v>2</v>
      </c>
      <c r="Z1755" s="132" t="n">
        <f aca="false">IF(R1755=1,35,IF(S1755=1,64,IF(T1755=1,IF(Y1755=1,85,104),IF(U1755=1,IF(Y1755=1,124,152),IF(V1755=1,(IF(Y1755=1,146,IF(Y1755=2,178,263))),IF(W1755=1,(IF(Y1755=1,178,IF(Y1755=2,218,321))),IF(X1755=1,IF(Y1755=1,190,IF(Y1755=2,242,IF(Y1755=3,357,896))))))))))</f>
        <v>64</v>
      </c>
      <c r="AA1755" s="146" t="n">
        <f aca="false">Z1755*F1755</f>
        <v>1531334.114496</v>
      </c>
      <c r="AB1755" s="141" t="n">
        <v>0</v>
      </c>
      <c r="AC1755" s="136" t="s">
        <v>125</v>
      </c>
    </row>
    <row r="1756" customFormat="false" ht="13.8" hidden="false" customHeight="false" outlineLevel="0" collapsed="false">
      <c r="A1756" s="136" t="n">
        <v>1755</v>
      </c>
      <c r="B1756" s="132" t="n">
        <v>304485.840525</v>
      </c>
      <c r="C1756" s="132" t="n">
        <v>5058865.38472</v>
      </c>
      <c r="D1756" s="132" t="s">
        <v>1310</v>
      </c>
      <c r="E1756" s="147" t="n">
        <v>2221.5</v>
      </c>
      <c r="F1756" s="144" t="n">
        <f aca="false">E1756*10.76391</f>
        <v>23912.026065</v>
      </c>
      <c r="G1756" s="132" t="s">
        <v>617</v>
      </c>
      <c r="H1756" s="132" t="n">
        <v>1.1</v>
      </c>
      <c r="I1756" s="132" t="n">
        <v>4</v>
      </c>
      <c r="J1756" s="132" t="n">
        <f aca="false">IF(L1756=13.5,IF(X1756=1,12,9),-0.392532+1.267037*L1756+0.472239*X1756+0.58658*W1756+0.089417*V1756+0.531633*U1756+0.337883*T1756-0.403545*S1756)</f>
        <v>3.408579</v>
      </c>
      <c r="K1756" s="145" t="n">
        <f aca="false">IF(I1756=0,J1756,I1756)</f>
        <v>4</v>
      </c>
      <c r="L1756" s="132" t="n">
        <v>3</v>
      </c>
      <c r="M1756" s="132" t="n">
        <v>4</v>
      </c>
      <c r="N1756" s="132" t="n">
        <v>6</v>
      </c>
      <c r="O1756" s="132" t="s">
        <v>150</v>
      </c>
      <c r="P1756" s="132" t="n">
        <v>2</v>
      </c>
      <c r="Q1756" s="132" t="n">
        <v>1.5</v>
      </c>
      <c r="R1756" s="132" t="n">
        <v>1</v>
      </c>
      <c r="S1756" s="132" t="n">
        <v>0</v>
      </c>
      <c r="T1756" s="132" t="n">
        <v>0</v>
      </c>
      <c r="U1756" s="132" t="n">
        <v>0</v>
      </c>
      <c r="V1756" s="132" t="n">
        <v>0</v>
      </c>
      <c r="W1756" s="132" t="n">
        <v>0</v>
      </c>
      <c r="X1756" s="132" t="n">
        <v>0</v>
      </c>
      <c r="Y1756" s="132" t="n">
        <f aca="false">IF(L1756&lt;=2.5,1,IF(L1756&lt;=4.5,2,IF(L1756&lt;=6.5,3,4)))</f>
        <v>2</v>
      </c>
      <c r="Z1756" s="132" t="n">
        <f aca="false">IF(R1756=1,35,IF(S1756=1,64,IF(T1756=1,IF(Y1756=1,85,104),IF(U1756=1,IF(Y1756=1,124,152),IF(V1756=1,(IF(Y1756=1,146,IF(Y1756=2,178,263))),IF(W1756=1,(IF(Y1756=1,178,IF(Y1756=2,218,321))),IF(X1756=1,IF(Y1756=1,190,IF(Y1756=2,242,IF(Y1756=3,357,896))))))))))</f>
        <v>35</v>
      </c>
      <c r="AA1756" s="146" t="n">
        <f aca="false">Z1756*F1756</f>
        <v>836920.912275</v>
      </c>
      <c r="AB1756" s="141" t="n">
        <v>0</v>
      </c>
      <c r="AC1756" s="136" t="s">
        <v>126</v>
      </c>
    </row>
    <row r="1757" customFormat="false" ht="13.8" hidden="false" customHeight="false" outlineLevel="0" collapsed="false">
      <c r="A1757" s="136" t="n">
        <v>1756</v>
      </c>
      <c r="B1757" s="132" t="n">
        <v>298328.9333</v>
      </c>
      <c r="C1757" s="132" t="n">
        <v>5041836.743</v>
      </c>
      <c r="D1757" s="132" t="s">
        <v>1311</v>
      </c>
      <c r="E1757" s="147" t="n">
        <v>2217</v>
      </c>
      <c r="F1757" s="144" t="n">
        <f aca="false">E1757*10.76391</f>
        <v>23863.58847</v>
      </c>
      <c r="G1757" s="132" t="s">
        <v>210</v>
      </c>
      <c r="H1757" s="132" t="n">
        <v>0</v>
      </c>
      <c r="I1757" s="132" t="n">
        <v>0</v>
      </c>
      <c r="J1757" s="132" t="n">
        <f aca="false">IF(L1757=13.5,IF(X1757=1,12,9),-0.392532+1.267037*L1757+0.472239*X1757+0.58658*W1757+0.089417*V1757+0.531633*U1757+0.337883*T1757-0.403545*S1757)</f>
        <v>3.2472995</v>
      </c>
      <c r="K1757" s="145" t="n">
        <f aca="false">IF(I1757=0,J1757,I1757)</f>
        <v>3.2472995</v>
      </c>
      <c r="L1757" s="132" t="n">
        <v>2.5</v>
      </c>
      <c r="M1757" s="132" t="n">
        <v>2</v>
      </c>
      <c r="N1757" s="132" t="n">
        <v>4</v>
      </c>
      <c r="O1757" s="132" t="s">
        <v>156</v>
      </c>
      <c r="P1757" s="132" t="n">
        <v>2</v>
      </c>
      <c r="Q1757" s="132" t="n">
        <v>2.5</v>
      </c>
      <c r="R1757" s="132" t="n">
        <v>0</v>
      </c>
      <c r="S1757" s="132" t="n">
        <v>0</v>
      </c>
      <c r="T1757" s="132" t="n">
        <v>0</v>
      </c>
      <c r="U1757" s="132" t="n">
        <v>0</v>
      </c>
      <c r="V1757" s="132" t="n">
        <v>0</v>
      </c>
      <c r="W1757" s="132" t="n">
        <v>0</v>
      </c>
      <c r="X1757" s="132" t="n">
        <v>1</v>
      </c>
      <c r="Y1757" s="132" t="n">
        <f aca="false">IF(L1757&lt;=2.5,1,IF(L1757&lt;=4.5,2,IF(L1757&lt;=6.5,3,4)))</f>
        <v>1</v>
      </c>
      <c r="Z1757" s="132" t="n">
        <f aca="false">IF(R1757=1,35,IF(S1757=1,64,IF(T1757=1,IF(Y1757=1,85,104),IF(U1757=1,IF(Y1757=1,124,152),IF(V1757=1,(IF(Y1757=1,146,IF(Y1757=2,178,263))),IF(W1757=1,(IF(Y1757=1,178,IF(Y1757=2,218,321))),IF(X1757=1,IF(Y1757=1,190,IF(Y1757=2,242,IF(Y1757=3,357,896))))))))))</f>
        <v>190</v>
      </c>
      <c r="AA1757" s="146" t="n">
        <f aca="false">Z1757*F1757</f>
        <v>4534081.8093</v>
      </c>
      <c r="AB1757" s="141" t="n">
        <v>0</v>
      </c>
      <c r="AC1757" s="136" t="s">
        <v>291</v>
      </c>
    </row>
    <row r="1758" customFormat="false" ht="13.8" hidden="false" customHeight="false" outlineLevel="0" collapsed="false">
      <c r="A1758" s="136" t="n">
        <v>1757</v>
      </c>
      <c r="B1758" s="132" t="n">
        <v>289647.1782</v>
      </c>
      <c r="C1758" s="132" t="n">
        <v>5041258.756</v>
      </c>
      <c r="D1758" s="132" t="s">
        <v>1312</v>
      </c>
      <c r="E1758" s="147" t="n">
        <v>2209.3</v>
      </c>
      <c r="F1758" s="144" t="n">
        <f aca="false">E1758*10.76391</f>
        <v>23780.706363</v>
      </c>
      <c r="G1758" s="132" t="s">
        <v>550</v>
      </c>
      <c r="H1758" s="132" t="n">
        <v>0</v>
      </c>
      <c r="I1758" s="132" t="n">
        <v>0</v>
      </c>
      <c r="J1758" s="132" t="n">
        <f aca="false">IF(L1758=13.5,IF(X1758=1,12,9),-0.392532+1.267037*L1758+0.472239*X1758+0.58658*W1758+0.089417*V1758+0.531633*U1758+0.337883*T1758-0.403545*S1758)</f>
        <v>3.746462</v>
      </c>
      <c r="K1758" s="145" t="n">
        <f aca="false">IF(I1758=0,J1758,I1758)</f>
        <v>3.746462</v>
      </c>
      <c r="L1758" s="132" t="n">
        <v>3</v>
      </c>
      <c r="M1758" s="132" t="n">
        <v>2</v>
      </c>
      <c r="N1758" s="132" t="n">
        <v>10</v>
      </c>
      <c r="O1758" s="132" t="s">
        <v>152</v>
      </c>
      <c r="P1758" s="132" t="n">
        <v>2</v>
      </c>
      <c r="Q1758" s="132" t="n">
        <v>1.5</v>
      </c>
      <c r="R1758" s="132" t="n">
        <v>0</v>
      </c>
      <c r="S1758" s="132" t="n">
        <v>0</v>
      </c>
      <c r="T1758" s="132" t="n">
        <v>1</v>
      </c>
      <c r="U1758" s="132" t="n">
        <v>0</v>
      </c>
      <c r="V1758" s="132" t="n">
        <v>0</v>
      </c>
      <c r="W1758" s="132" t="n">
        <v>0</v>
      </c>
      <c r="X1758" s="132" t="n">
        <v>0</v>
      </c>
      <c r="Y1758" s="132" t="n">
        <f aca="false">IF(L1758&lt;=2.5,1,IF(L1758&lt;=4.5,2,IF(L1758&lt;=6.5,3,4)))</f>
        <v>2</v>
      </c>
      <c r="Z1758" s="132" t="n">
        <f aca="false">IF(R1758=1,35,IF(S1758=1,64,IF(T1758=1,IF(Y1758=1,85,104),IF(U1758=1,IF(Y1758=1,124,152),IF(V1758=1,(IF(Y1758=1,146,IF(Y1758=2,178,263))),IF(W1758=1,(IF(Y1758=1,178,IF(Y1758=2,218,321))),IF(X1758=1,IF(Y1758=1,190,IF(Y1758=2,242,IF(Y1758=3,357,896))))))))))</f>
        <v>104</v>
      </c>
      <c r="AA1758" s="146" t="n">
        <f aca="false">Z1758*F1758</f>
        <v>2473193.461752</v>
      </c>
      <c r="AB1758" s="141" t="n">
        <v>0</v>
      </c>
      <c r="AC1758" s="136" t="s">
        <v>125</v>
      </c>
    </row>
    <row r="1759" customFormat="false" ht="13.8" hidden="false" customHeight="false" outlineLevel="0" collapsed="false">
      <c r="A1759" s="136" t="n">
        <v>1758</v>
      </c>
      <c r="B1759" s="132" t="n">
        <v>294153.069448</v>
      </c>
      <c r="C1759" s="132" t="n">
        <v>5032204.00682</v>
      </c>
      <c r="D1759" s="132" t="s">
        <v>1313</v>
      </c>
      <c r="E1759" s="147" t="n">
        <v>2205.2</v>
      </c>
      <c r="F1759" s="144" t="n">
        <f aca="false">E1759*10.76391</f>
        <v>23736.574332</v>
      </c>
      <c r="G1759" s="132" t="s">
        <v>200</v>
      </c>
      <c r="H1759" s="132" t="n">
        <v>0</v>
      </c>
      <c r="I1759" s="132" t="n">
        <v>0</v>
      </c>
      <c r="J1759" s="132" t="n">
        <f aca="false">IF(L1759=13.5,IF(X1759=1,12,9),-0.392532+1.267037*L1759+0.472239*X1759+0.58658*W1759+0.089417*V1759+0.531633*U1759+0.337883*T1759-0.403545*S1759)</f>
        <v>2.3715155</v>
      </c>
      <c r="K1759" s="145" t="n">
        <f aca="false">IF(I1759=0,J1759,I1759)</f>
        <v>2.3715155</v>
      </c>
      <c r="L1759" s="132" t="n">
        <v>2.5</v>
      </c>
      <c r="M1759" s="132" t="n">
        <v>1</v>
      </c>
      <c r="N1759" s="132" t="n">
        <v>5</v>
      </c>
      <c r="O1759" s="132" t="s">
        <v>151</v>
      </c>
      <c r="P1759" s="132" t="n">
        <v>2</v>
      </c>
      <c r="Q1759" s="132" t="n">
        <v>1.5</v>
      </c>
      <c r="R1759" s="132" t="n">
        <v>0</v>
      </c>
      <c r="S1759" s="132" t="n">
        <v>1</v>
      </c>
      <c r="T1759" s="132" t="n">
        <v>0</v>
      </c>
      <c r="U1759" s="132" t="n">
        <v>0</v>
      </c>
      <c r="V1759" s="132" t="n">
        <v>0</v>
      </c>
      <c r="W1759" s="132" t="n">
        <v>0</v>
      </c>
      <c r="X1759" s="132" t="n">
        <v>0</v>
      </c>
      <c r="Y1759" s="132" t="n">
        <f aca="false">IF(L1759&lt;=2.5,1,IF(L1759&lt;=4.5,2,IF(L1759&lt;=6.5,3,4)))</f>
        <v>1</v>
      </c>
      <c r="Z1759" s="132" t="n">
        <f aca="false">IF(R1759=1,35,IF(S1759=1,64,IF(T1759=1,IF(Y1759=1,85,104),IF(U1759=1,IF(Y1759=1,124,152),IF(V1759=1,(IF(Y1759=1,146,IF(Y1759=2,178,263))),IF(W1759=1,(IF(Y1759=1,178,IF(Y1759=2,218,321))),IF(X1759=1,IF(Y1759=1,190,IF(Y1759=2,242,IF(Y1759=3,357,896))))))))))</f>
        <v>64</v>
      </c>
      <c r="AA1759" s="146" t="n">
        <f aca="false">Z1759*F1759</f>
        <v>1519140.757248</v>
      </c>
      <c r="AB1759" s="141" t="n">
        <v>0</v>
      </c>
      <c r="AC1759" s="136" t="s">
        <v>125</v>
      </c>
    </row>
    <row r="1760" customFormat="false" ht="13.8" hidden="false" customHeight="false" outlineLevel="0" collapsed="false">
      <c r="A1760" s="136" t="n">
        <v>1759</v>
      </c>
      <c r="B1760" s="132" t="n">
        <v>295686.715573</v>
      </c>
      <c r="C1760" s="132" t="n">
        <v>5042540.82927</v>
      </c>
      <c r="D1760" s="132" t="s">
        <v>1314</v>
      </c>
      <c r="E1760" s="147" t="n">
        <v>2204.9</v>
      </c>
      <c r="F1760" s="144" t="n">
        <f aca="false">E1760*10.76391</f>
        <v>23733.345159</v>
      </c>
      <c r="G1760" s="132" t="s">
        <v>242</v>
      </c>
      <c r="H1760" s="132" t="n">
        <v>0</v>
      </c>
      <c r="I1760" s="132" t="n">
        <v>0</v>
      </c>
      <c r="J1760" s="132" t="n">
        <f aca="false">IF(L1760=13.5,IF(X1760=1,12,9),-0.392532+1.267037*L1760+0.472239*X1760+0.58658*W1760+0.089417*V1760+0.531633*U1760+0.337883*T1760-0.403545*S1760)</f>
        <v>3.995159</v>
      </c>
      <c r="K1760" s="145" t="n">
        <f aca="false">IF(I1760=0,J1760,I1760)</f>
        <v>3.995159</v>
      </c>
      <c r="L1760" s="132" t="n">
        <v>3</v>
      </c>
      <c r="M1760" s="132" t="n">
        <v>2</v>
      </c>
      <c r="N1760" s="132" t="n">
        <v>6</v>
      </c>
      <c r="O1760" s="132" t="s">
        <v>155</v>
      </c>
      <c r="P1760" s="132" t="n">
        <v>2</v>
      </c>
      <c r="Q1760" s="132" t="n">
        <v>2.5</v>
      </c>
      <c r="R1760" s="132" t="n">
        <v>0</v>
      </c>
      <c r="S1760" s="132" t="n">
        <v>0</v>
      </c>
      <c r="T1760" s="132" t="n">
        <v>0</v>
      </c>
      <c r="U1760" s="132" t="n">
        <v>0</v>
      </c>
      <c r="V1760" s="132" t="n">
        <v>0</v>
      </c>
      <c r="W1760" s="132" t="n">
        <v>1</v>
      </c>
      <c r="X1760" s="132" t="n">
        <v>0</v>
      </c>
      <c r="Y1760" s="132" t="n">
        <f aca="false">IF(L1760&lt;=2.5,1,IF(L1760&lt;=4.5,2,IF(L1760&lt;=6.5,3,4)))</f>
        <v>2</v>
      </c>
      <c r="Z1760" s="132" t="n">
        <f aca="false">IF(R1760=1,35,IF(S1760=1,64,IF(T1760=1,IF(Y1760=1,85,104),IF(U1760=1,IF(Y1760=1,124,152),IF(V1760=1,(IF(Y1760=1,146,IF(Y1760=2,178,263))),IF(W1760=1,(IF(Y1760=1,178,IF(Y1760=2,218,321))),IF(X1760=1,IF(Y1760=1,190,IF(Y1760=2,242,IF(Y1760=3,357,896))))))))))</f>
        <v>218</v>
      </c>
      <c r="AA1760" s="146" t="n">
        <f aca="false">Z1760*F1760</f>
        <v>5173869.244662</v>
      </c>
      <c r="AB1760" s="141" t="n">
        <v>0</v>
      </c>
      <c r="AC1760" s="136" t="s">
        <v>191</v>
      </c>
    </row>
    <row r="1761" customFormat="false" ht="13.8" hidden="false" customHeight="false" outlineLevel="0" collapsed="false">
      <c r="A1761" s="136" t="n">
        <v>1760</v>
      </c>
      <c r="B1761" s="132" t="n">
        <v>300388.277986</v>
      </c>
      <c r="C1761" s="132" t="n">
        <v>5039346.45455</v>
      </c>
      <c r="D1761" s="132" t="s">
        <v>1315</v>
      </c>
      <c r="E1761" s="147" t="n">
        <v>2202.6</v>
      </c>
      <c r="F1761" s="144" t="n">
        <f aca="false">E1761*10.76391</f>
        <v>23708.588166</v>
      </c>
      <c r="G1761" s="132" t="s">
        <v>836</v>
      </c>
      <c r="H1761" s="132" t="n">
        <v>3</v>
      </c>
      <c r="I1761" s="132" t="n">
        <v>10.5</v>
      </c>
      <c r="J1761" s="132" t="n">
        <f aca="false">IF(L1761=13.5,IF(X1761=1,12,9),-0.392532+1.267037*L1761+0.472239*X1761+0.58658*W1761+0.089417*V1761+0.531633*U1761+0.337883*T1761-0.403545*S1761)</f>
        <v>8.3154475</v>
      </c>
      <c r="K1761" s="145" t="n">
        <f aca="false">IF(I1761=0,J1761,I1761)</f>
        <v>10.5</v>
      </c>
      <c r="L1761" s="132" t="n">
        <v>6.5</v>
      </c>
      <c r="M1761" s="132" t="n">
        <v>3</v>
      </c>
      <c r="N1761" s="132" t="n">
        <v>23</v>
      </c>
      <c r="O1761" s="132" t="s">
        <v>156</v>
      </c>
      <c r="P1761" s="132" t="n">
        <v>2</v>
      </c>
      <c r="Q1761" s="132" t="n">
        <v>2</v>
      </c>
      <c r="R1761" s="132" t="n">
        <v>0</v>
      </c>
      <c r="S1761" s="132" t="n">
        <v>0</v>
      </c>
      <c r="T1761" s="132" t="n">
        <v>0</v>
      </c>
      <c r="U1761" s="132" t="n">
        <v>0</v>
      </c>
      <c r="V1761" s="132" t="n">
        <v>0</v>
      </c>
      <c r="W1761" s="132" t="n">
        <v>0</v>
      </c>
      <c r="X1761" s="132" t="n">
        <v>1</v>
      </c>
      <c r="Y1761" s="132" t="n">
        <f aca="false">IF(L1761&lt;=2.5,1,IF(L1761&lt;=4.5,2,IF(L1761&lt;=6.5,3,4)))</f>
        <v>3</v>
      </c>
      <c r="Z1761" s="132" t="n">
        <f aca="false">IF(R1761=1,35,IF(S1761=1,64,IF(T1761=1,IF(Y1761=1,85,104),IF(U1761=1,IF(Y1761=1,124,152),IF(V1761=1,(IF(Y1761=1,146,IF(Y1761=2,178,263))),IF(W1761=1,(IF(Y1761=1,178,IF(Y1761=2,218,321))),IF(X1761=1,IF(Y1761=1,190,IF(Y1761=2,242,IF(Y1761=3,357,896))))))))))</f>
        <v>357</v>
      </c>
      <c r="AA1761" s="146" t="n">
        <f aca="false">Z1761*F1761</f>
        <v>8463965.975262</v>
      </c>
      <c r="AB1761" s="141" t="n">
        <v>1</v>
      </c>
      <c r="AC1761" s="136" t="s">
        <v>291</v>
      </c>
    </row>
    <row r="1762" customFormat="false" ht="13.8" hidden="false" customHeight="false" outlineLevel="0" collapsed="false">
      <c r="A1762" s="136" t="n">
        <v>1761</v>
      </c>
      <c r="B1762" s="132" t="n">
        <v>300025.648467</v>
      </c>
      <c r="C1762" s="132" t="n">
        <v>5040000.00629</v>
      </c>
      <c r="D1762" s="132" t="s">
        <v>1316</v>
      </c>
      <c r="E1762" s="147" t="n">
        <v>2200.6</v>
      </c>
      <c r="F1762" s="144" t="n">
        <f aca="false">E1762*10.76391</f>
        <v>23687.060346</v>
      </c>
      <c r="G1762" s="132" t="s">
        <v>466</v>
      </c>
      <c r="H1762" s="132" t="n">
        <v>0</v>
      </c>
      <c r="I1762" s="132" t="n">
        <v>12</v>
      </c>
      <c r="J1762" s="132" t="n">
        <f aca="false">IF(L1762=13.5,IF(X1762=1,12,9),-0.392532+1.267037*L1762+0.472239*X1762+0.58658*W1762+0.089417*V1762+0.531633*U1762+0.337883*T1762-0.403545*S1762)</f>
        <v>12</v>
      </c>
      <c r="K1762" s="145" t="n">
        <f aca="false">IF(I1762=0,J1762,I1762)</f>
        <v>12</v>
      </c>
      <c r="L1762" s="132" t="n">
        <v>13.5</v>
      </c>
      <c r="M1762" s="132" t="n">
        <v>0</v>
      </c>
      <c r="N1762" s="132" t="n">
        <v>0</v>
      </c>
      <c r="O1762" s="132" t="s">
        <v>156</v>
      </c>
      <c r="P1762" s="132" t="n">
        <v>0</v>
      </c>
      <c r="Q1762" s="132" t="n">
        <v>0</v>
      </c>
      <c r="R1762" s="132" t="n">
        <v>0</v>
      </c>
      <c r="S1762" s="132" t="n">
        <v>0</v>
      </c>
      <c r="T1762" s="132" t="n">
        <v>0</v>
      </c>
      <c r="U1762" s="132" t="n">
        <v>0</v>
      </c>
      <c r="V1762" s="132" t="n">
        <v>0</v>
      </c>
      <c r="W1762" s="132" t="n">
        <v>0</v>
      </c>
      <c r="X1762" s="132" t="n">
        <v>1</v>
      </c>
      <c r="Y1762" s="132" t="n">
        <f aca="false">IF(L1762&lt;=2.5,1,IF(L1762&lt;=4.5,2,IF(L1762&lt;=6.5,3,4)))</f>
        <v>4</v>
      </c>
      <c r="Z1762" s="132" t="n">
        <f aca="false">IF(R1762=1,35,IF(S1762=1,64,IF(T1762=1,IF(Y1762=1,85,104),IF(U1762=1,IF(Y1762=1,124,152),IF(V1762=1,(IF(Y1762=1,146,IF(Y1762=2,178,263))),IF(W1762=1,(IF(Y1762=1,178,IF(Y1762=2,218,321))),IF(X1762=1,IF(Y1762=1,190,IF(Y1762=2,242,IF(Y1762=3,357,896))))))))))</f>
        <v>896</v>
      </c>
      <c r="AA1762" s="146" t="n">
        <f aca="false">Z1762*F1762</f>
        <v>21223606.070016</v>
      </c>
      <c r="AB1762" s="141" t="n">
        <v>1</v>
      </c>
      <c r="AC1762" s="136" t="s">
        <v>291</v>
      </c>
    </row>
    <row r="1763" customFormat="false" ht="13.8" hidden="false" customHeight="false" outlineLevel="0" collapsed="false">
      <c r="A1763" s="136" t="n">
        <v>1762</v>
      </c>
      <c r="B1763" s="132" t="n">
        <v>293836.478751</v>
      </c>
      <c r="C1763" s="132" t="n">
        <v>5050524.53717</v>
      </c>
      <c r="D1763" s="132" t="s">
        <v>1317</v>
      </c>
      <c r="E1763" s="147" t="n">
        <v>2199.1</v>
      </c>
      <c r="F1763" s="144" t="n">
        <f aca="false">E1763*10.76391</f>
        <v>23670.914481</v>
      </c>
      <c r="G1763" s="132" t="s">
        <v>278</v>
      </c>
      <c r="H1763" s="132" t="n">
        <v>3</v>
      </c>
      <c r="I1763" s="132" t="n">
        <v>9</v>
      </c>
      <c r="J1763" s="132" t="n">
        <f aca="false">IF(L1763=13.5,IF(X1763=1,12,9),-0.392532+1.267037*L1763+0.472239*X1763+0.58658*W1763+0.089417*V1763+0.531633*U1763+0.337883*T1763-0.403545*S1763)</f>
        <v>5.539108</v>
      </c>
      <c r="K1763" s="145" t="n">
        <f aca="false">IF(I1763=0,J1763,I1763)</f>
        <v>9</v>
      </c>
      <c r="L1763" s="132" t="n">
        <v>5</v>
      </c>
      <c r="M1763" s="132" t="n">
        <v>4</v>
      </c>
      <c r="N1763" s="132" t="n">
        <v>15</v>
      </c>
      <c r="O1763" s="132" t="s">
        <v>151</v>
      </c>
      <c r="P1763" s="132" t="n">
        <v>2</v>
      </c>
      <c r="Q1763" s="132" t="n">
        <v>2</v>
      </c>
      <c r="R1763" s="132" t="n">
        <v>0</v>
      </c>
      <c r="S1763" s="132" t="n">
        <v>1</v>
      </c>
      <c r="T1763" s="132" t="n">
        <v>0</v>
      </c>
      <c r="U1763" s="132" t="n">
        <v>0</v>
      </c>
      <c r="V1763" s="132" t="n">
        <v>0</v>
      </c>
      <c r="W1763" s="132" t="n">
        <v>0</v>
      </c>
      <c r="X1763" s="132" t="n">
        <v>0</v>
      </c>
      <c r="Y1763" s="132" t="n">
        <f aca="false">IF(L1763&lt;=2.5,1,IF(L1763&lt;=4.5,2,IF(L1763&lt;=6.5,3,4)))</f>
        <v>3</v>
      </c>
      <c r="Z1763" s="132" t="n">
        <f aca="false">IF(R1763=1,35,IF(S1763=1,64,IF(T1763=1,IF(Y1763=1,85,104),IF(U1763=1,IF(Y1763=1,124,152),IF(V1763=1,(IF(Y1763=1,146,IF(Y1763=2,178,263))),IF(W1763=1,(IF(Y1763=1,178,IF(Y1763=2,218,321))),IF(X1763=1,IF(Y1763=1,190,IF(Y1763=2,242,IF(Y1763=3,357,896))))))))))</f>
        <v>64</v>
      </c>
      <c r="AA1763" s="146" t="n">
        <f aca="false">Z1763*F1763</f>
        <v>1514938.526784</v>
      </c>
      <c r="AB1763" s="141" t="n">
        <v>0</v>
      </c>
      <c r="AC1763" s="136" t="s">
        <v>125</v>
      </c>
    </row>
    <row r="1764" customFormat="false" ht="13.8" hidden="false" customHeight="false" outlineLevel="0" collapsed="false">
      <c r="A1764" s="136" t="n">
        <v>1763</v>
      </c>
      <c r="B1764" s="132" t="n">
        <v>297378.595547</v>
      </c>
      <c r="C1764" s="132" t="n">
        <v>5037003.48731</v>
      </c>
      <c r="D1764" s="132" t="s">
        <v>1318</v>
      </c>
      <c r="E1764" s="147" t="n">
        <v>2196.6</v>
      </c>
      <c r="F1764" s="144" t="n">
        <f aca="false">E1764*10.76391</f>
        <v>23644.004706</v>
      </c>
      <c r="G1764" s="132" t="s">
        <v>354</v>
      </c>
      <c r="H1764" s="132" t="n">
        <v>0</v>
      </c>
      <c r="I1764" s="132" t="n">
        <v>0</v>
      </c>
      <c r="J1764" s="132" t="n">
        <f aca="false">IF(L1764=13.5,IF(X1764=1,12,9),-0.392532+1.267037*L1764+0.472239*X1764+0.58658*W1764+0.089417*V1764+0.531633*U1764+0.337883*T1764-0.403545*S1764)</f>
        <v>3.1129435</v>
      </c>
      <c r="K1764" s="145" t="n">
        <f aca="false">IF(I1764=0,J1764,I1764)</f>
        <v>3.1129435</v>
      </c>
      <c r="L1764" s="132" t="n">
        <v>2.5</v>
      </c>
      <c r="M1764" s="132" t="n">
        <v>2</v>
      </c>
      <c r="N1764" s="132" t="n">
        <v>4</v>
      </c>
      <c r="O1764" s="132" t="s">
        <v>152</v>
      </c>
      <c r="P1764" s="132" t="n">
        <v>2</v>
      </c>
      <c r="Q1764" s="132" t="n">
        <v>1.5</v>
      </c>
      <c r="R1764" s="132" t="n">
        <v>0</v>
      </c>
      <c r="S1764" s="132" t="n">
        <v>0</v>
      </c>
      <c r="T1764" s="132" t="n">
        <v>1</v>
      </c>
      <c r="U1764" s="132" t="n">
        <v>0</v>
      </c>
      <c r="V1764" s="132" t="n">
        <v>0</v>
      </c>
      <c r="W1764" s="132" t="n">
        <v>0</v>
      </c>
      <c r="X1764" s="132" t="n">
        <v>0</v>
      </c>
      <c r="Y1764" s="132" t="n">
        <f aca="false">IF(L1764&lt;=2.5,1,IF(L1764&lt;=4.5,2,IF(L1764&lt;=6.5,3,4)))</f>
        <v>1</v>
      </c>
      <c r="Z1764" s="132" t="n">
        <f aca="false">IF(R1764=1,35,IF(S1764=1,64,IF(T1764=1,IF(Y1764=1,85,104),IF(U1764=1,IF(Y1764=1,124,152),IF(V1764=1,(IF(Y1764=1,146,IF(Y1764=2,178,263))),IF(W1764=1,(IF(Y1764=1,178,IF(Y1764=2,218,321))),IF(X1764=1,IF(Y1764=1,190,IF(Y1764=2,242,IF(Y1764=3,357,896))))))))))</f>
        <v>85</v>
      </c>
      <c r="AA1764" s="146" t="n">
        <f aca="false">Z1764*F1764</f>
        <v>2009740.40001</v>
      </c>
      <c r="AB1764" s="141" t="n">
        <v>0</v>
      </c>
      <c r="AC1764" s="136" t="s">
        <v>125</v>
      </c>
    </row>
    <row r="1765" customFormat="false" ht="13.8" hidden="false" customHeight="false" outlineLevel="0" collapsed="false">
      <c r="A1765" s="136" t="n">
        <v>1764</v>
      </c>
      <c r="B1765" s="132" t="n">
        <v>300654.4815</v>
      </c>
      <c r="C1765" s="132" t="n">
        <v>5038533.3</v>
      </c>
      <c r="D1765" s="132" t="s">
        <v>1319</v>
      </c>
      <c r="E1765" s="147" t="n">
        <v>2195.5</v>
      </c>
      <c r="F1765" s="144" t="n">
        <f aca="false">E1765*10.76391</f>
        <v>23632.164405</v>
      </c>
      <c r="G1765" s="132" t="s">
        <v>190</v>
      </c>
      <c r="H1765" s="132" t="n">
        <v>0.5</v>
      </c>
      <c r="I1765" s="132" t="n">
        <v>3</v>
      </c>
      <c r="J1765" s="132" t="n">
        <f aca="false">IF(L1765=13.5,IF(X1765=1,12,9),-0.392532+1.267037*L1765+0.472239*X1765+0.58658*W1765+0.089417*V1765+0.531633*U1765+0.337883*T1765-0.403545*S1765)</f>
        <v>3.1129435</v>
      </c>
      <c r="K1765" s="145" t="n">
        <f aca="false">IF(I1765=0,J1765,I1765)</f>
        <v>3</v>
      </c>
      <c r="L1765" s="132" t="n">
        <v>2.5</v>
      </c>
      <c r="M1765" s="132" t="n">
        <v>1</v>
      </c>
      <c r="N1765" s="132" t="n">
        <v>4</v>
      </c>
      <c r="O1765" s="132" t="s">
        <v>152</v>
      </c>
      <c r="P1765" s="132" t="n">
        <v>2</v>
      </c>
      <c r="Q1765" s="132" t="n">
        <v>2.5</v>
      </c>
      <c r="R1765" s="132" t="n">
        <v>0</v>
      </c>
      <c r="S1765" s="132" t="n">
        <v>0</v>
      </c>
      <c r="T1765" s="132" t="n">
        <v>1</v>
      </c>
      <c r="U1765" s="132" t="n">
        <v>0</v>
      </c>
      <c r="V1765" s="132" t="n">
        <v>0</v>
      </c>
      <c r="W1765" s="132" t="n">
        <v>0</v>
      </c>
      <c r="X1765" s="132" t="n">
        <v>0</v>
      </c>
      <c r="Y1765" s="132" t="n">
        <f aca="false">IF(L1765&lt;=2.5,1,IF(L1765&lt;=4.5,2,IF(L1765&lt;=6.5,3,4)))</f>
        <v>1</v>
      </c>
      <c r="Z1765" s="132" t="n">
        <f aca="false">IF(R1765=1,35,IF(S1765=1,64,IF(T1765=1,IF(Y1765=1,85,104),IF(U1765=1,IF(Y1765=1,124,152),IF(V1765=1,(IF(Y1765=1,146,IF(Y1765=2,178,263))),IF(W1765=1,(IF(Y1765=1,178,IF(Y1765=2,218,321))),IF(X1765=1,IF(Y1765=1,190,IF(Y1765=2,242,IF(Y1765=3,357,896))))))))))</f>
        <v>85</v>
      </c>
      <c r="AA1765" s="146" t="n">
        <f aca="false">Z1765*F1765</f>
        <v>2008733.974425</v>
      </c>
      <c r="AB1765" s="141" t="n">
        <v>0</v>
      </c>
      <c r="AC1765" s="136" t="s">
        <v>125</v>
      </c>
    </row>
    <row r="1766" customFormat="false" ht="13.8" hidden="false" customHeight="false" outlineLevel="0" collapsed="false">
      <c r="A1766" s="136" t="n">
        <v>1765</v>
      </c>
      <c r="B1766" s="132" t="n">
        <v>298868.9077</v>
      </c>
      <c r="C1766" s="132" t="n">
        <v>5040740.429</v>
      </c>
      <c r="D1766" s="132" t="s">
        <v>1320</v>
      </c>
      <c r="E1766" s="147" t="n">
        <v>2194.4</v>
      </c>
      <c r="F1766" s="144" t="n">
        <f aca="false">E1766*10.76391</f>
        <v>23620.324104</v>
      </c>
      <c r="G1766" s="132" t="s">
        <v>210</v>
      </c>
      <c r="H1766" s="132" t="n">
        <v>0</v>
      </c>
      <c r="I1766" s="132" t="n">
        <v>0</v>
      </c>
      <c r="J1766" s="132" t="n">
        <f aca="false">IF(L1766=13.5,IF(X1766=1,12,9),-0.392532+1.267037*L1766+0.472239*X1766+0.58658*W1766+0.089417*V1766+0.531633*U1766+0.337883*T1766-0.403545*S1766)</f>
        <v>3.2472995</v>
      </c>
      <c r="K1766" s="145" t="n">
        <f aca="false">IF(I1766=0,J1766,I1766)</f>
        <v>3.2472995</v>
      </c>
      <c r="L1766" s="132" t="n">
        <v>2.5</v>
      </c>
      <c r="M1766" s="132" t="n">
        <v>2</v>
      </c>
      <c r="N1766" s="132" t="n">
        <v>4</v>
      </c>
      <c r="O1766" s="132" t="s">
        <v>156</v>
      </c>
      <c r="P1766" s="132" t="n">
        <v>2</v>
      </c>
      <c r="Q1766" s="132" t="n">
        <v>2.5</v>
      </c>
      <c r="R1766" s="132" t="n">
        <v>0</v>
      </c>
      <c r="S1766" s="132" t="n">
        <v>0</v>
      </c>
      <c r="T1766" s="132" t="n">
        <v>0</v>
      </c>
      <c r="U1766" s="132" t="n">
        <v>0</v>
      </c>
      <c r="V1766" s="132" t="n">
        <v>0</v>
      </c>
      <c r="W1766" s="132" t="n">
        <v>0</v>
      </c>
      <c r="X1766" s="132" t="n">
        <v>1</v>
      </c>
      <c r="Y1766" s="132" t="n">
        <f aca="false">IF(L1766&lt;=2.5,1,IF(L1766&lt;=4.5,2,IF(L1766&lt;=6.5,3,4)))</f>
        <v>1</v>
      </c>
      <c r="Z1766" s="132" t="n">
        <f aca="false">IF(R1766=1,35,IF(S1766=1,64,IF(T1766=1,IF(Y1766=1,85,104),IF(U1766=1,IF(Y1766=1,124,152),IF(V1766=1,(IF(Y1766=1,146,IF(Y1766=2,178,263))),IF(W1766=1,(IF(Y1766=1,178,IF(Y1766=2,218,321))),IF(X1766=1,IF(Y1766=1,190,IF(Y1766=2,242,IF(Y1766=3,357,896))))))))))</f>
        <v>190</v>
      </c>
      <c r="AA1766" s="146" t="n">
        <f aca="false">Z1766*F1766</f>
        <v>4487861.57976</v>
      </c>
      <c r="AB1766" s="141" t="n">
        <v>0</v>
      </c>
      <c r="AC1766" s="136" t="s">
        <v>291</v>
      </c>
    </row>
    <row r="1767" customFormat="false" ht="13.8" hidden="false" customHeight="false" outlineLevel="0" collapsed="false">
      <c r="A1767" s="136" t="n">
        <v>1766</v>
      </c>
      <c r="B1767" s="132" t="n">
        <v>292518.045866</v>
      </c>
      <c r="C1767" s="132" t="n">
        <v>5039917.39385</v>
      </c>
      <c r="D1767" s="132" t="s">
        <v>1321</v>
      </c>
      <c r="E1767" s="147" t="n">
        <v>2194.4</v>
      </c>
      <c r="F1767" s="144" t="n">
        <f aca="false">E1767*10.76391</f>
        <v>23620.324104</v>
      </c>
      <c r="G1767" s="132" t="s">
        <v>262</v>
      </c>
      <c r="H1767" s="132" t="n">
        <v>1</v>
      </c>
      <c r="I1767" s="132" t="n">
        <v>6</v>
      </c>
      <c r="J1767" s="132" t="n">
        <f aca="false">IF(L1767=13.5,IF(X1767=1,12,9),-0.392532+1.267037*L1767+0.472239*X1767+0.58658*W1767+0.089417*V1767+0.531633*U1767+0.337883*T1767-0.403545*S1767)</f>
        <v>5.013499</v>
      </c>
      <c r="K1767" s="145" t="n">
        <f aca="false">IF(I1767=0,J1767,I1767)</f>
        <v>6</v>
      </c>
      <c r="L1767" s="132" t="n">
        <v>4</v>
      </c>
      <c r="M1767" s="132" t="n">
        <v>2</v>
      </c>
      <c r="N1767" s="132" t="n">
        <v>12</v>
      </c>
      <c r="O1767" s="132" t="s">
        <v>152</v>
      </c>
      <c r="P1767" s="132" t="n">
        <v>2</v>
      </c>
      <c r="Q1767" s="132" t="n">
        <v>2.5</v>
      </c>
      <c r="R1767" s="132" t="n">
        <v>0</v>
      </c>
      <c r="S1767" s="132" t="n">
        <v>0</v>
      </c>
      <c r="T1767" s="132" t="n">
        <v>1</v>
      </c>
      <c r="U1767" s="132" t="n">
        <v>0</v>
      </c>
      <c r="V1767" s="132" t="n">
        <v>0</v>
      </c>
      <c r="W1767" s="132" t="n">
        <v>0</v>
      </c>
      <c r="X1767" s="132" t="n">
        <v>0</v>
      </c>
      <c r="Y1767" s="132" t="n">
        <f aca="false">IF(L1767&lt;=2.5,1,IF(L1767&lt;=4.5,2,IF(L1767&lt;=6.5,3,4)))</f>
        <v>2</v>
      </c>
      <c r="Z1767" s="132" t="n">
        <f aca="false">IF(R1767=1,35,IF(S1767=1,64,IF(T1767=1,IF(Y1767=1,85,104),IF(U1767=1,IF(Y1767=1,124,152),IF(V1767=1,(IF(Y1767=1,146,IF(Y1767=2,178,263))),IF(W1767=1,(IF(Y1767=1,178,IF(Y1767=2,218,321))),IF(X1767=1,IF(Y1767=1,190,IF(Y1767=2,242,IF(Y1767=3,357,896))))))))))</f>
        <v>104</v>
      </c>
      <c r="AA1767" s="146" t="n">
        <f aca="false">Z1767*F1767</f>
        <v>2456513.706816</v>
      </c>
      <c r="AB1767" s="141" t="n">
        <v>0</v>
      </c>
      <c r="AC1767" s="136" t="s">
        <v>125</v>
      </c>
    </row>
    <row r="1768" customFormat="false" ht="13.8" hidden="false" customHeight="false" outlineLevel="0" collapsed="false">
      <c r="A1768" s="136" t="n">
        <v>1767</v>
      </c>
      <c r="B1768" s="132" t="n">
        <v>299029.770542</v>
      </c>
      <c r="C1768" s="132" t="n">
        <v>5039746.33635</v>
      </c>
      <c r="D1768" s="132" t="s">
        <v>1322</v>
      </c>
      <c r="E1768" s="147" t="n">
        <v>2186.6</v>
      </c>
      <c r="F1768" s="144" t="n">
        <f aca="false">E1768*10.76391</f>
        <v>23536.365606</v>
      </c>
      <c r="G1768" s="132" t="s">
        <v>224</v>
      </c>
      <c r="H1768" s="132" t="n">
        <v>0</v>
      </c>
      <c r="I1768" s="132" t="n">
        <v>6</v>
      </c>
      <c r="J1768" s="132" t="n">
        <f aca="false">IF(L1768=13.5,IF(X1768=1,12,9),-0.392532+1.267037*L1768+0.472239*X1768+0.58658*W1768+0.089417*V1768+0.531633*U1768+0.337883*T1768-0.403545*S1768)</f>
        <v>5.7813735</v>
      </c>
      <c r="K1768" s="145" t="n">
        <f aca="false">IF(I1768=0,J1768,I1768)</f>
        <v>6</v>
      </c>
      <c r="L1768" s="132" t="n">
        <v>4.5</v>
      </c>
      <c r="M1768" s="132" t="n">
        <v>0</v>
      </c>
      <c r="N1768" s="132" t="n">
        <v>0</v>
      </c>
      <c r="O1768" s="132" t="s">
        <v>156</v>
      </c>
      <c r="P1768" s="132" t="n">
        <v>0</v>
      </c>
      <c r="Q1768" s="132" t="n">
        <v>0</v>
      </c>
      <c r="R1768" s="132" t="n">
        <v>0</v>
      </c>
      <c r="S1768" s="132" t="n">
        <v>0</v>
      </c>
      <c r="T1768" s="132" t="n">
        <v>0</v>
      </c>
      <c r="U1768" s="132" t="n">
        <v>0</v>
      </c>
      <c r="V1768" s="132" t="n">
        <v>0</v>
      </c>
      <c r="W1768" s="132" t="n">
        <v>0</v>
      </c>
      <c r="X1768" s="132" t="n">
        <v>1</v>
      </c>
      <c r="Y1768" s="132" t="n">
        <f aca="false">IF(L1768&lt;=2.5,1,IF(L1768&lt;=4.5,2,IF(L1768&lt;=6.5,3,4)))</f>
        <v>2</v>
      </c>
      <c r="Z1768" s="132" t="n">
        <f aca="false">IF(R1768=1,35,IF(S1768=1,64,IF(T1768=1,IF(Y1768=1,85,104),IF(U1768=1,IF(Y1768=1,124,152),IF(V1768=1,(IF(Y1768=1,146,IF(Y1768=2,178,263))),IF(W1768=1,(IF(Y1768=1,178,IF(Y1768=2,218,321))),IF(X1768=1,IF(Y1768=1,190,IF(Y1768=2,242,IF(Y1768=3,357,896))))))))))</f>
        <v>242</v>
      </c>
      <c r="AA1768" s="146" t="n">
        <f aca="false">Z1768*F1768</f>
        <v>5695800.476652</v>
      </c>
      <c r="AB1768" s="141" t="n">
        <v>0</v>
      </c>
      <c r="AC1768" s="136" t="s">
        <v>291</v>
      </c>
    </row>
    <row r="1769" customFormat="false" ht="13.8" hidden="false" customHeight="false" outlineLevel="0" collapsed="false">
      <c r="A1769" s="136" t="n">
        <v>1768</v>
      </c>
      <c r="B1769" s="132" t="n">
        <v>304070.999382</v>
      </c>
      <c r="C1769" s="132" t="n">
        <v>5059297.86483</v>
      </c>
      <c r="D1769" s="132" t="s">
        <v>1323</v>
      </c>
      <c r="E1769" s="147" t="n">
        <v>2182</v>
      </c>
      <c r="F1769" s="144" t="n">
        <f aca="false">E1769*10.76391</f>
        <v>23486.85162</v>
      </c>
      <c r="G1769" s="132" t="s">
        <v>333</v>
      </c>
      <c r="H1769" s="132" t="n">
        <v>0</v>
      </c>
      <c r="I1769" s="132" t="n">
        <v>0</v>
      </c>
      <c r="J1769" s="132" t="n">
        <f aca="false">IF(L1769=13.5,IF(X1769=1,12,9),-0.392532+1.267037*L1769+0.472239*X1769+0.58658*W1769+0.089417*V1769+0.531633*U1769+0.337883*T1769-0.403545*S1769)</f>
        <v>2.141542</v>
      </c>
      <c r="K1769" s="145" t="n">
        <f aca="false">IF(I1769=0,J1769,I1769)</f>
        <v>2.141542</v>
      </c>
      <c r="L1769" s="132" t="n">
        <v>2</v>
      </c>
      <c r="M1769" s="132" t="n">
        <v>1</v>
      </c>
      <c r="N1769" s="132" t="n">
        <v>3</v>
      </c>
      <c r="O1769" s="132" t="s">
        <v>150</v>
      </c>
      <c r="P1769" s="132" t="n">
        <v>2</v>
      </c>
      <c r="Q1769" s="132" t="n">
        <v>1.5</v>
      </c>
      <c r="R1769" s="132" t="n">
        <v>1</v>
      </c>
      <c r="S1769" s="132" t="n">
        <v>0</v>
      </c>
      <c r="T1769" s="132" t="n">
        <v>0</v>
      </c>
      <c r="U1769" s="132" t="n">
        <v>0</v>
      </c>
      <c r="V1769" s="132" t="n">
        <v>0</v>
      </c>
      <c r="W1769" s="132" t="n">
        <v>0</v>
      </c>
      <c r="X1769" s="132" t="n">
        <v>0</v>
      </c>
      <c r="Y1769" s="132" t="n">
        <f aca="false">IF(L1769&lt;=2.5,1,IF(L1769&lt;=4.5,2,IF(L1769&lt;=6.5,3,4)))</f>
        <v>1</v>
      </c>
      <c r="Z1769" s="132" t="n">
        <f aca="false">IF(R1769=1,35,IF(S1769=1,64,IF(T1769=1,IF(Y1769=1,85,104),IF(U1769=1,IF(Y1769=1,124,152),IF(V1769=1,(IF(Y1769=1,146,IF(Y1769=2,178,263))),IF(W1769=1,(IF(Y1769=1,178,IF(Y1769=2,218,321))),IF(X1769=1,IF(Y1769=1,190,IF(Y1769=2,242,IF(Y1769=3,357,896))))))))))</f>
        <v>35</v>
      </c>
      <c r="AA1769" s="146" t="n">
        <f aca="false">Z1769*F1769</f>
        <v>822039.8067</v>
      </c>
      <c r="AB1769" s="141" t="n">
        <v>0</v>
      </c>
      <c r="AC1769" s="136" t="s">
        <v>126</v>
      </c>
    </row>
    <row r="1770" customFormat="false" ht="13.8" hidden="false" customHeight="false" outlineLevel="0" collapsed="false">
      <c r="A1770" s="136" t="n">
        <v>1769</v>
      </c>
      <c r="B1770" s="132" t="n">
        <v>279644.379291</v>
      </c>
      <c r="C1770" s="132" t="n">
        <v>5040967.85132</v>
      </c>
      <c r="D1770" s="132" t="s">
        <v>1324</v>
      </c>
      <c r="E1770" s="147" t="n">
        <v>2179.7</v>
      </c>
      <c r="F1770" s="144" t="n">
        <f aca="false">E1770*10.76391</f>
        <v>23462.094627</v>
      </c>
      <c r="G1770" s="132" t="s">
        <v>342</v>
      </c>
      <c r="H1770" s="132" t="n">
        <v>0</v>
      </c>
      <c r="I1770" s="132" t="n">
        <v>0</v>
      </c>
      <c r="J1770" s="132" t="n">
        <f aca="false">IF(L1770=13.5,IF(X1770=1,12,9),-0.392532+1.267037*L1770+0.472239*X1770+0.58658*W1770+0.089417*V1770+0.531633*U1770+0.337883*T1770-0.403545*S1770)</f>
        <v>3.408579</v>
      </c>
      <c r="K1770" s="145" t="n">
        <f aca="false">IF(I1770=0,J1770,I1770)</f>
        <v>3.408579</v>
      </c>
      <c r="L1770" s="132" t="n">
        <v>3</v>
      </c>
      <c r="M1770" s="132" t="n">
        <v>1</v>
      </c>
      <c r="N1770" s="132" t="n">
        <v>8</v>
      </c>
      <c r="O1770" s="132" t="s">
        <v>150</v>
      </c>
      <c r="P1770" s="132" t="n">
        <v>2</v>
      </c>
      <c r="Q1770" s="132" t="n">
        <v>1.5</v>
      </c>
      <c r="R1770" s="132" t="n">
        <v>1</v>
      </c>
      <c r="S1770" s="132" t="n">
        <v>0</v>
      </c>
      <c r="T1770" s="132" t="n">
        <v>0</v>
      </c>
      <c r="U1770" s="132" t="n">
        <v>0</v>
      </c>
      <c r="V1770" s="132" t="n">
        <v>0</v>
      </c>
      <c r="W1770" s="132" t="n">
        <v>0</v>
      </c>
      <c r="X1770" s="132" t="n">
        <v>0</v>
      </c>
      <c r="Y1770" s="132" t="n">
        <f aca="false">IF(L1770&lt;=2.5,1,IF(L1770&lt;=4.5,2,IF(L1770&lt;=6.5,3,4)))</f>
        <v>2</v>
      </c>
      <c r="Z1770" s="132" t="n">
        <f aca="false">IF(R1770=1,35,IF(S1770=1,64,IF(T1770=1,IF(Y1770=1,85,104),IF(U1770=1,IF(Y1770=1,124,152),IF(V1770=1,(IF(Y1770=1,146,IF(Y1770=2,178,263))),IF(W1770=1,(IF(Y1770=1,178,IF(Y1770=2,218,321))),IF(X1770=1,IF(Y1770=1,190,IF(Y1770=2,242,IF(Y1770=3,357,896))))))))))</f>
        <v>35</v>
      </c>
      <c r="AA1770" s="146" t="n">
        <f aca="false">Z1770*F1770</f>
        <v>821173.311945</v>
      </c>
      <c r="AB1770" s="141" t="n">
        <v>1</v>
      </c>
      <c r="AC1770" s="136" t="s">
        <v>191</v>
      </c>
    </row>
    <row r="1771" customFormat="false" ht="13.8" hidden="false" customHeight="false" outlineLevel="0" collapsed="false">
      <c r="A1771" s="136" t="n">
        <v>1770</v>
      </c>
      <c r="B1771" s="132" t="n">
        <v>300204.067297</v>
      </c>
      <c r="C1771" s="132" t="n">
        <v>5040891.90553</v>
      </c>
      <c r="D1771" s="132" t="s">
        <v>1325</v>
      </c>
      <c r="E1771" s="147" t="n">
        <v>2175.1</v>
      </c>
      <c r="F1771" s="144" t="n">
        <f aca="false">E1771*10.76391</f>
        <v>23412.580641</v>
      </c>
      <c r="G1771" s="132" t="s">
        <v>599</v>
      </c>
      <c r="H1771" s="132" t="n">
        <v>0</v>
      </c>
      <c r="I1771" s="132" t="n">
        <v>6</v>
      </c>
      <c r="J1771" s="132" t="n">
        <f aca="false">IF(L1771=13.5,IF(X1771=1,12,9),-0.392532+1.267037*L1771+0.472239*X1771+0.58658*W1771+0.089417*V1771+0.531633*U1771+0.337883*T1771-0.403545*S1771)</f>
        <v>5.7813735</v>
      </c>
      <c r="K1771" s="145" t="n">
        <f aca="false">IF(I1771=0,J1771,I1771)</f>
        <v>6</v>
      </c>
      <c r="L1771" s="132" t="n">
        <v>4.5</v>
      </c>
      <c r="M1771" s="132" t="n">
        <v>0</v>
      </c>
      <c r="N1771" s="132" t="n">
        <v>0</v>
      </c>
      <c r="O1771" s="132" t="s">
        <v>156</v>
      </c>
      <c r="P1771" s="132" t="n">
        <v>0</v>
      </c>
      <c r="Q1771" s="132" t="n">
        <v>0</v>
      </c>
      <c r="R1771" s="132" t="n">
        <v>0</v>
      </c>
      <c r="S1771" s="132" t="n">
        <v>0</v>
      </c>
      <c r="T1771" s="132" t="n">
        <v>0</v>
      </c>
      <c r="U1771" s="132" t="n">
        <v>0</v>
      </c>
      <c r="V1771" s="132" t="n">
        <v>0</v>
      </c>
      <c r="W1771" s="132" t="n">
        <v>0</v>
      </c>
      <c r="X1771" s="132" t="n">
        <v>1</v>
      </c>
      <c r="Y1771" s="132" t="n">
        <f aca="false">IF(L1771&lt;=2.5,1,IF(L1771&lt;=4.5,2,IF(L1771&lt;=6.5,3,4)))</f>
        <v>2</v>
      </c>
      <c r="Z1771" s="132" t="n">
        <f aca="false">IF(R1771=1,35,IF(S1771=1,64,IF(T1771=1,IF(Y1771=1,85,104),IF(U1771=1,IF(Y1771=1,124,152),IF(V1771=1,(IF(Y1771=1,146,IF(Y1771=2,178,263))),IF(W1771=1,(IF(Y1771=1,178,IF(Y1771=2,218,321))),IF(X1771=1,IF(Y1771=1,190,IF(Y1771=2,242,IF(Y1771=3,357,896))))))))))</f>
        <v>242</v>
      </c>
      <c r="AA1771" s="146" t="n">
        <f aca="false">Z1771*F1771</f>
        <v>5665844.515122</v>
      </c>
      <c r="AB1771" s="141" t="n">
        <v>0</v>
      </c>
      <c r="AC1771" s="136" t="s">
        <v>291</v>
      </c>
    </row>
    <row r="1772" customFormat="false" ht="13.8" hidden="false" customHeight="false" outlineLevel="0" collapsed="false">
      <c r="A1772" s="136" t="n">
        <v>1771</v>
      </c>
      <c r="B1772" s="132" t="n">
        <v>275299.8969</v>
      </c>
      <c r="C1772" s="132" t="n">
        <v>5036752.34</v>
      </c>
      <c r="D1772" s="132" t="s">
        <v>1326</v>
      </c>
      <c r="E1772" s="147" t="n">
        <v>2174</v>
      </c>
      <c r="F1772" s="144" t="n">
        <f aca="false">E1772*10.76391</f>
        <v>23400.74034</v>
      </c>
      <c r="G1772" s="132" t="s">
        <v>688</v>
      </c>
      <c r="H1772" s="132" t="n">
        <v>0</v>
      </c>
      <c r="I1772" s="132" t="n">
        <v>0</v>
      </c>
      <c r="J1772" s="132" t="n">
        <f aca="false">IF(L1772=13.5,IF(X1772=1,12,9),-0.392532+1.267037*L1772+0.472239*X1772+0.58658*W1772+0.089417*V1772+0.531633*U1772+0.337883*T1772-0.403545*S1772)</f>
        <v>2.141542</v>
      </c>
      <c r="K1772" s="145" t="n">
        <f aca="false">IF(I1772=0,J1772,I1772)</f>
        <v>2.141542</v>
      </c>
      <c r="L1772" s="132" t="n">
        <v>2</v>
      </c>
      <c r="M1772" s="132" t="n">
        <v>1</v>
      </c>
      <c r="N1772" s="132" t="n">
        <v>4</v>
      </c>
      <c r="O1772" s="132" t="s">
        <v>150</v>
      </c>
      <c r="P1772" s="132" t="n">
        <v>2</v>
      </c>
      <c r="Q1772" s="132" t="n">
        <v>1.5</v>
      </c>
      <c r="R1772" s="132" t="n">
        <v>1</v>
      </c>
      <c r="S1772" s="132" t="n">
        <v>0</v>
      </c>
      <c r="T1772" s="132" t="n">
        <v>0</v>
      </c>
      <c r="U1772" s="132" t="n">
        <v>0</v>
      </c>
      <c r="V1772" s="132" t="n">
        <v>0</v>
      </c>
      <c r="W1772" s="132" t="n">
        <v>0</v>
      </c>
      <c r="X1772" s="132" t="n">
        <v>0</v>
      </c>
      <c r="Y1772" s="132" t="n">
        <f aca="false">IF(L1772&lt;=2.5,1,IF(L1772&lt;=4.5,2,IF(L1772&lt;=6.5,3,4)))</f>
        <v>1</v>
      </c>
      <c r="Z1772" s="132" t="n">
        <f aca="false">IF(R1772=1,35,IF(S1772=1,64,IF(T1772=1,IF(Y1772=1,85,104),IF(U1772=1,IF(Y1772=1,124,152),IF(V1772=1,(IF(Y1772=1,146,IF(Y1772=2,178,263))),IF(W1772=1,(IF(Y1772=1,178,IF(Y1772=2,218,321))),IF(X1772=1,IF(Y1772=1,190,IF(Y1772=2,242,IF(Y1772=3,357,896))))))))))</f>
        <v>35</v>
      </c>
      <c r="AA1772" s="146" t="n">
        <f aca="false">Z1772*F1772</f>
        <v>819025.9119</v>
      </c>
      <c r="AB1772" s="141" t="n">
        <v>0</v>
      </c>
      <c r="AC1772" s="136" t="s">
        <v>126</v>
      </c>
    </row>
    <row r="1773" customFormat="false" ht="13.8" hidden="false" customHeight="false" outlineLevel="0" collapsed="false">
      <c r="A1773" s="136" t="n">
        <v>1772</v>
      </c>
      <c r="B1773" s="132" t="n">
        <v>298430.8724</v>
      </c>
      <c r="C1773" s="132" t="n">
        <v>5050604.213</v>
      </c>
      <c r="D1773" s="132" t="s">
        <v>1327</v>
      </c>
      <c r="E1773" s="147" t="n">
        <v>2169.3</v>
      </c>
      <c r="F1773" s="144" t="n">
        <f aca="false">E1773*10.76391</f>
        <v>23350.149963</v>
      </c>
      <c r="G1773" s="132" t="s">
        <v>577</v>
      </c>
      <c r="H1773" s="132" t="n">
        <v>0.5</v>
      </c>
      <c r="I1773" s="132" t="n">
        <v>6</v>
      </c>
      <c r="J1773" s="132" t="n">
        <f aca="false">IF(L1773=13.5,IF(X1773=1,12,9),-0.392532+1.267037*L1773+0.472239*X1773+0.58658*W1773+0.089417*V1773+0.531633*U1773+0.337883*T1773-0.403545*S1773)</f>
        <v>3.6385525</v>
      </c>
      <c r="K1773" s="145" t="n">
        <f aca="false">IF(I1773=0,J1773,I1773)</f>
        <v>6</v>
      </c>
      <c r="L1773" s="132" t="n">
        <v>3.5</v>
      </c>
      <c r="M1773" s="132" t="n">
        <v>2</v>
      </c>
      <c r="N1773" s="132" t="n">
        <v>8</v>
      </c>
      <c r="O1773" s="132" t="s">
        <v>151</v>
      </c>
      <c r="P1773" s="132" t="n">
        <v>2</v>
      </c>
      <c r="Q1773" s="132" t="n">
        <v>2.5</v>
      </c>
      <c r="R1773" s="132" t="n">
        <v>0</v>
      </c>
      <c r="S1773" s="132" t="n">
        <v>1</v>
      </c>
      <c r="T1773" s="132" t="n">
        <v>0</v>
      </c>
      <c r="U1773" s="132" t="n">
        <v>0</v>
      </c>
      <c r="V1773" s="132" t="n">
        <v>0</v>
      </c>
      <c r="W1773" s="132" t="n">
        <v>0</v>
      </c>
      <c r="X1773" s="132" t="n">
        <v>0</v>
      </c>
      <c r="Y1773" s="132" t="n">
        <f aca="false">IF(L1773&lt;=2.5,1,IF(L1773&lt;=4.5,2,IF(L1773&lt;=6.5,3,4)))</f>
        <v>2</v>
      </c>
      <c r="Z1773" s="132" t="n">
        <f aca="false">IF(R1773=1,35,IF(S1773=1,64,IF(T1773=1,IF(Y1773=1,85,104),IF(U1773=1,IF(Y1773=1,124,152),IF(V1773=1,(IF(Y1773=1,146,IF(Y1773=2,178,263))),IF(W1773=1,(IF(Y1773=1,178,IF(Y1773=2,218,321))),IF(X1773=1,IF(Y1773=1,190,IF(Y1773=2,242,IF(Y1773=3,357,896))))))))))</f>
        <v>64</v>
      </c>
      <c r="AA1773" s="146" t="n">
        <f aca="false">Z1773*F1773</f>
        <v>1494409.597632</v>
      </c>
      <c r="AB1773" s="141" t="n">
        <v>0</v>
      </c>
      <c r="AC1773" s="136" t="s">
        <v>125</v>
      </c>
    </row>
    <row r="1774" customFormat="false" ht="13.8" hidden="false" customHeight="false" outlineLevel="0" collapsed="false">
      <c r="A1774" s="136" t="n">
        <v>1773</v>
      </c>
      <c r="B1774" s="132" t="n">
        <v>299400.879229</v>
      </c>
      <c r="C1774" s="132" t="n">
        <v>5038493.9415</v>
      </c>
      <c r="D1774" s="132" t="s">
        <v>1328</v>
      </c>
      <c r="E1774" s="147" t="n">
        <v>2166.4</v>
      </c>
      <c r="F1774" s="144" t="n">
        <f aca="false">E1774*10.76391</f>
        <v>23318.934624</v>
      </c>
      <c r="G1774" s="132" t="s">
        <v>287</v>
      </c>
      <c r="H1774" s="132" t="n">
        <v>2</v>
      </c>
      <c r="I1774" s="132" t="n">
        <v>6</v>
      </c>
      <c r="J1774" s="132" t="n">
        <f aca="false">IF(L1774=13.5,IF(X1774=1,12,9),-0.392532+1.267037*L1774+0.472239*X1774+0.58658*W1774+0.089417*V1774+0.531633*U1774+0.337883*T1774-0.403545*S1774)</f>
        <v>3.880818</v>
      </c>
      <c r="K1774" s="145" t="n">
        <f aca="false">IF(I1774=0,J1774,I1774)</f>
        <v>6</v>
      </c>
      <c r="L1774" s="132" t="n">
        <v>3</v>
      </c>
      <c r="M1774" s="132" t="n">
        <v>2</v>
      </c>
      <c r="N1774" s="132" t="n">
        <v>8</v>
      </c>
      <c r="O1774" s="132" t="s">
        <v>156</v>
      </c>
      <c r="P1774" s="132" t="n">
        <v>2</v>
      </c>
      <c r="Q1774" s="132" t="n">
        <v>2</v>
      </c>
      <c r="R1774" s="132" t="n">
        <v>0</v>
      </c>
      <c r="S1774" s="132" t="n">
        <v>0</v>
      </c>
      <c r="T1774" s="132" t="n">
        <v>0</v>
      </c>
      <c r="U1774" s="132" t="n">
        <v>0</v>
      </c>
      <c r="V1774" s="132" t="n">
        <v>0</v>
      </c>
      <c r="W1774" s="132" t="n">
        <v>0</v>
      </c>
      <c r="X1774" s="132" t="n">
        <v>1</v>
      </c>
      <c r="Y1774" s="132" t="n">
        <f aca="false">IF(L1774&lt;=2.5,1,IF(L1774&lt;=4.5,2,IF(L1774&lt;=6.5,3,4)))</f>
        <v>2</v>
      </c>
      <c r="Z1774" s="132" t="n">
        <f aca="false">IF(R1774=1,35,IF(S1774=1,64,IF(T1774=1,IF(Y1774=1,85,104),IF(U1774=1,IF(Y1774=1,124,152),IF(V1774=1,(IF(Y1774=1,146,IF(Y1774=2,178,263))),IF(W1774=1,(IF(Y1774=1,178,IF(Y1774=2,218,321))),IF(X1774=1,IF(Y1774=1,190,IF(Y1774=2,242,IF(Y1774=3,357,896))))))))))</f>
        <v>242</v>
      </c>
      <c r="AA1774" s="146" t="n">
        <f aca="false">Z1774*F1774</f>
        <v>5643182.179008</v>
      </c>
      <c r="AB1774" s="141" t="n">
        <v>0</v>
      </c>
      <c r="AC1774" s="136" t="s">
        <v>291</v>
      </c>
    </row>
    <row r="1775" customFormat="false" ht="13.8" hidden="false" customHeight="false" outlineLevel="0" collapsed="false">
      <c r="A1775" s="136" t="n">
        <v>1774</v>
      </c>
      <c r="B1775" s="132" t="n">
        <v>299821.678441</v>
      </c>
      <c r="C1775" s="132" t="n">
        <v>5035820.29334</v>
      </c>
      <c r="D1775" s="132" t="s">
        <v>1329</v>
      </c>
      <c r="E1775" s="147" t="n">
        <v>2165.4</v>
      </c>
      <c r="F1775" s="144" t="n">
        <f aca="false">E1775*10.76391</f>
        <v>23308.170714</v>
      </c>
      <c r="G1775" s="132" t="s">
        <v>1330</v>
      </c>
      <c r="H1775" s="132" t="n">
        <v>0</v>
      </c>
      <c r="I1775" s="132" t="n">
        <v>0</v>
      </c>
      <c r="J1775" s="132" t="n">
        <f aca="false">IF(L1775=13.5,IF(X1775=1,12,9),-0.392532+1.267037*L1775+0.472239*X1775+0.58658*W1775+0.089417*V1775+0.531633*U1775+0.337883*T1775-0.403545*S1775)</f>
        <v>4.3799805</v>
      </c>
      <c r="K1775" s="145" t="n">
        <f aca="false">IF(I1775=0,J1775,I1775)</f>
        <v>4.3799805</v>
      </c>
      <c r="L1775" s="132" t="n">
        <v>3.5</v>
      </c>
      <c r="M1775" s="132" t="n">
        <v>2</v>
      </c>
      <c r="N1775" s="132" t="n">
        <v>6</v>
      </c>
      <c r="O1775" s="132" t="s">
        <v>152</v>
      </c>
      <c r="P1775" s="132" t="n">
        <v>3</v>
      </c>
      <c r="Q1775" s="132" t="n">
        <v>2.5</v>
      </c>
      <c r="R1775" s="132" t="n">
        <v>0</v>
      </c>
      <c r="S1775" s="132" t="n">
        <v>0</v>
      </c>
      <c r="T1775" s="132" t="n">
        <v>1</v>
      </c>
      <c r="U1775" s="132" t="n">
        <v>0</v>
      </c>
      <c r="V1775" s="132" t="n">
        <v>0</v>
      </c>
      <c r="W1775" s="132" t="n">
        <v>0</v>
      </c>
      <c r="X1775" s="132" t="n">
        <v>0</v>
      </c>
      <c r="Y1775" s="132" t="n">
        <f aca="false">IF(L1775&lt;=2.5,1,IF(L1775&lt;=4.5,2,IF(L1775&lt;=6.5,3,4)))</f>
        <v>2</v>
      </c>
      <c r="Z1775" s="132" t="n">
        <f aca="false">IF(R1775=1,35,IF(S1775=1,64,IF(T1775=1,IF(Y1775=1,85,104),IF(U1775=1,IF(Y1775=1,124,152),IF(V1775=1,(IF(Y1775=1,146,IF(Y1775=2,178,263))),IF(W1775=1,(IF(Y1775=1,178,IF(Y1775=2,218,321))),IF(X1775=1,IF(Y1775=1,190,IF(Y1775=2,242,IF(Y1775=3,357,896))))))))))</f>
        <v>104</v>
      </c>
      <c r="AA1775" s="146" t="n">
        <f aca="false">Z1775*F1775</f>
        <v>2424049.754256</v>
      </c>
      <c r="AB1775" s="141" t="n">
        <v>0</v>
      </c>
      <c r="AC1775" s="136" t="s">
        <v>125</v>
      </c>
    </row>
    <row r="1776" customFormat="false" ht="13.8" hidden="false" customHeight="false" outlineLevel="0" collapsed="false">
      <c r="A1776" s="136" t="n">
        <v>1775</v>
      </c>
      <c r="B1776" s="132" t="n">
        <v>301067.065543</v>
      </c>
      <c r="C1776" s="132" t="n">
        <v>5047852.15939</v>
      </c>
      <c r="D1776" s="132" t="s">
        <v>1331</v>
      </c>
      <c r="E1776" s="147" t="n">
        <v>2164.6</v>
      </c>
      <c r="F1776" s="144" t="n">
        <f aca="false">E1776*10.76391</f>
        <v>23299.559586</v>
      </c>
      <c r="G1776" s="132" t="s">
        <v>283</v>
      </c>
      <c r="H1776" s="132" t="n">
        <v>0</v>
      </c>
      <c r="I1776" s="132" t="n">
        <v>6</v>
      </c>
      <c r="J1776" s="132" t="n">
        <f aca="false">IF(L1776=13.5,IF(X1776=1,12,9),-0.392532+1.267037*L1776+0.472239*X1776+0.58658*W1776+0.089417*V1776+0.531633*U1776+0.337883*T1776-0.403545*S1776)</f>
        <v>5.013499</v>
      </c>
      <c r="K1776" s="145" t="n">
        <f aca="false">IF(I1776=0,J1776,I1776)</f>
        <v>6</v>
      </c>
      <c r="L1776" s="132" t="n">
        <v>4</v>
      </c>
      <c r="M1776" s="132" t="n">
        <v>2</v>
      </c>
      <c r="N1776" s="132" t="n">
        <v>12</v>
      </c>
      <c r="O1776" s="132" t="s">
        <v>152</v>
      </c>
      <c r="P1776" s="132" t="n">
        <v>2</v>
      </c>
      <c r="Q1776" s="132" t="n">
        <v>2.5</v>
      </c>
      <c r="R1776" s="132" t="n">
        <v>0</v>
      </c>
      <c r="S1776" s="132" t="n">
        <v>0</v>
      </c>
      <c r="T1776" s="132" t="n">
        <v>1</v>
      </c>
      <c r="U1776" s="132" t="n">
        <v>0</v>
      </c>
      <c r="V1776" s="132" t="n">
        <v>0</v>
      </c>
      <c r="W1776" s="132" t="n">
        <v>0</v>
      </c>
      <c r="X1776" s="132" t="n">
        <v>0</v>
      </c>
      <c r="Y1776" s="132" t="n">
        <f aca="false">IF(L1776&lt;=2.5,1,IF(L1776&lt;=4.5,2,IF(L1776&lt;=6.5,3,4)))</f>
        <v>2</v>
      </c>
      <c r="Z1776" s="132" t="n">
        <f aca="false">IF(R1776=1,35,IF(S1776=1,64,IF(T1776=1,IF(Y1776=1,85,104),IF(U1776=1,IF(Y1776=1,124,152),IF(V1776=1,(IF(Y1776=1,146,IF(Y1776=2,178,263))),IF(W1776=1,(IF(Y1776=1,178,IF(Y1776=2,218,321))),IF(X1776=1,IF(Y1776=1,190,IF(Y1776=2,242,IF(Y1776=3,357,896))))))))))</f>
        <v>104</v>
      </c>
      <c r="AA1776" s="146" t="n">
        <f aca="false">Z1776*F1776</f>
        <v>2423154.196944</v>
      </c>
      <c r="AB1776" s="141" t="n">
        <v>0</v>
      </c>
      <c r="AC1776" s="136" t="s">
        <v>125</v>
      </c>
    </row>
    <row r="1777" customFormat="false" ht="13.8" hidden="false" customHeight="false" outlineLevel="0" collapsed="false">
      <c r="A1777" s="136" t="n">
        <v>1776</v>
      </c>
      <c r="B1777" s="132" t="n">
        <v>299999.0472</v>
      </c>
      <c r="C1777" s="132" t="n">
        <v>5049553.353</v>
      </c>
      <c r="D1777" s="132" t="s">
        <v>1332</v>
      </c>
      <c r="E1777" s="147" t="n">
        <v>2163.3</v>
      </c>
      <c r="F1777" s="144" t="n">
        <f aca="false">E1777*10.76391</f>
        <v>23285.566503</v>
      </c>
      <c r="G1777" s="132" t="s">
        <v>180</v>
      </c>
      <c r="H1777" s="132" t="n">
        <v>0</v>
      </c>
      <c r="I1777" s="132" t="n">
        <v>0</v>
      </c>
      <c r="J1777" s="132" t="n">
        <f aca="false">IF(L1777=13.5,IF(X1777=1,12,9),-0.392532+1.267037*L1777+0.472239*X1777+0.58658*W1777+0.089417*V1777+0.531633*U1777+0.337883*T1777-0.403545*S1777)</f>
        <v>1.737997</v>
      </c>
      <c r="K1777" s="145" t="n">
        <f aca="false">IF(I1777=0,J1777,I1777)</f>
        <v>1.737997</v>
      </c>
      <c r="L1777" s="132" t="n">
        <v>2</v>
      </c>
      <c r="M1777" s="132" t="n">
        <v>1</v>
      </c>
      <c r="N1777" s="132" t="n">
        <v>3</v>
      </c>
      <c r="O1777" s="132" t="s">
        <v>151</v>
      </c>
      <c r="P1777" s="132" t="n">
        <v>2</v>
      </c>
      <c r="Q1777" s="132" t="n">
        <v>2</v>
      </c>
      <c r="R1777" s="132" t="n">
        <v>0</v>
      </c>
      <c r="S1777" s="132" t="n">
        <v>1</v>
      </c>
      <c r="T1777" s="132" t="n">
        <v>0</v>
      </c>
      <c r="U1777" s="132" t="n">
        <v>0</v>
      </c>
      <c r="V1777" s="132" t="n">
        <v>0</v>
      </c>
      <c r="W1777" s="132" t="n">
        <v>0</v>
      </c>
      <c r="X1777" s="132" t="n">
        <v>0</v>
      </c>
      <c r="Y1777" s="132" t="n">
        <f aca="false">IF(L1777&lt;=2.5,1,IF(L1777&lt;=4.5,2,IF(L1777&lt;=6.5,3,4)))</f>
        <v>1</v>
      </c>
      <c r="Z1777" s="132" t="n">
        <f aca="false">IF(R1777=1,35,IF(S1777=1,64,IF(T1777=1,IF(Y1777=1,85,104),IF(U1777=1,IF(Y1777=1,124,152),IF(V1777=1,(IF(Y1777=1,146,IF(Y1777=2,178,263))),IF(W1777=1,(IF(Y1777=1,178,IF(Y1777=2,218,321))),IF(X1777=1,IF(Y1777=1,190,IF(Y1777=2,242,IF(Y1777=3,357,896))))))))))</f>
        <v>64</v>
      </c>
      <c r="AA1777" s="146" t="n">
        <f aca="false">Z1777*F1777</f>
        <v>1490276.256192</v>
      </c>
      <c r="AB1777" s="141" t="n">
        <v>0</v>
      </c>
      <c r="AC1777" s="136" t="s">
        <v>125</v>
      </c>
    </row>
    <row r="1778" customFormat="false" ht="13.8" hidden="false" customHeight="false" outlineLevel="0" collapsed="false">
      <c r="A1778" s="136" t="n">
        <v>1777</v>
      </c>
      <c r="B1778" s="132" t="n">
        <v>287369.413905</v>
      </c>
      <c r="C1778" s="132" t="n">
        <v>5041930.76853</v>
      </c>
      <c r="D1778" s="132" t="s">
        <v>1333</v>
      </c>
      <c r="E1778" s="147" t="n">
        <v>2162.5</v>
      </c>
      <c r="F1778" s="144" t="n">
        <f aca="false">E1778*10.76391</f>
        <v>23276.955375</v>
      </c>
      <c r="G1778" s="132" t="s">
        <v>631</v>
      </c>
      <c r="H1778" s="132" t="n">
        <v>0</v>
      </c>
      <c r="I1778" s="132" t="n">
        <v>0</v>
      </c>
      <c r="J1778" s="132" t="n">
        <f aca="false">IF(L1778=13.5,IF(X1778=1,12,9),-0.392532+1.267037*L1778+0.472239*X1778+0.58658*W1778+0.089417*V1778+0.531633*U1778+0.337883*T1778-0.403545*S1778)</f>
        <v>1.737997</v>
      </c>
      <c r="K1778" s="145" t="n">
        <f aca="false">IF(I1778=0,J1778,I1778)</f>
        <v>1.737997</v>
      </c>
      <c r="L1778" s="132" t="n">
        <v>2</v>
      </c>
      <c r="M1778" s="132" t="n">
        <v>1</v>
      </c>
      <c r="N1778" s="132" t="n">
        <v>2</v>
      </c>
      <c r="O1778" s="132" t="s">
        <v>151</v>
      </c>
      <c r="P1778" s="132" t="n">
        <v>2</v>
      </c>
      <c r="Q1778" s="132" t="n">
        <v>2</v>
      </c>
      <c r="R1778" s="132" t="n">
        <v>0</v>
      </c>
      <c r="S1778" s="132" t="n">
        <v>1</v>
      </c>
      <c r="T1778" s="132" t="n">
        <v>0</v>
      </c>
      <c r="U1778" s="132" t="n">
        <v>0</v>
      </c>
      <c r="V1778" s="132" t="n">
        <v>0</v>
      </c>
      <c r="W1778" s="132" t="n">
        <v>0</v>
      </c>
      <c r="X1778" s="132" t="n">
        <v>0</v>
      </c>
      <c r="Y1778" s="132" t="n">
        <f aca="false">IF(L1778&lt;=2.5,1,IF(L1778&lt;=4.5,2,IF(L1778&lt;=6.5,3,4)))</f>
        <v>1</v>
      </c>
      <c r="Z1778" s="132" t="n">
        <f aca="false">IF(R1778=1,35,IF(S1778=1,64,IF(T1778=1,IF(Y1778=1,85,104),IF(U1778=1,IF(Y1778=1,124,152),IF(V1778=1,(IF(Y1778=1,146,IF(Y1778=2,178,263))),IF(W1778=1,(IF(Y1778=1,178,IF(Y1778=2,218,321))),IF(X1778=1,IF(Y1778=1,190,IF(Y1778=2,242,IF(Y1778=3,357,896))))))))))</f>
        <v>64</v>
      </c>
      <c r="AA1778" s="146" t="n">
        <f aca="false">Z1778*F1778</f>
        <v>1489725.144</v>
      </c>
      <c r="AB1778" s="141" t="n">
        <v>1</v>
      </c>
      <c r="AC1778" s="136" t="s">
        <v>125</v>
      </c>
    </row>
    <row r="1779" customFormat="false" ht="13.8" hidden="false" customHeight="false" outlineLevel="0" collapsed="false">
      <c r="A1779" s="136" t="n">
        <v>1778</v>
      </c>
      <c r="B1779" s="132" t="n">
        <v>293968.479185</v>
      </c>
      <c r="C1779" s="132" t="n">
        <v>5040777.02004</v>
      </c>
      <c r="D1779" s="132" t="s">
        <v>1334</v>
      </c>
      <c r="E1779" s="147" t="n">
        <v>2162.4</v>
      </c>
      <c r="F1779" s="144" t="n">
        <f aca="false">E1779*10.76391</f>
        <v>23275.878984</v>
      </c>
      <c r="G1779" s="132" t="s">
        <v>678</v>
      </c>
      <c r="H1779" s="132" t="n">
        <v>0</v>
      </c>
      <c r="I1779" s="132" t="n">
        <v>0</v>
      </c>
      <c r="J1779" s="132" t="n">
        <f aca="false">IF(L1779=13.5,IF(X1779=1,12,9),-0.392532+1.267037*L1779+0.472239*X1779+0.58658*W1779+0.089417*V1779+0.531633*U1779+0.337883*T1779-0.403545*S1779)</f>
        <v>3.1129435</v>
      </c>
      <c r="K1779" s="145" t="n">
        <f aca="false">IF(I1779=0,J1779,I1779)</f>
        <v>3.1129435</v>
      </c>
      <c r="L1779" s="132" t="n">
        <v>2.5</v>
      </c>
      <c r="M1779" s="132" t="n">
        <v>2</v>
      </c>
      <c r="N1779" s="132" t="n">
        <v>6</v>
      </c>
      <c r="O1779" s="132" t="s">
        <v>152</v>
      </c>
      <c r="P1779" s="132" t="n">
        <v>1</v>
      </c>
      <c r="Q1779" s="132" t="n">
        <v>1.5</v>
      </c>
      <c r="R1779" s="132" t="n">
        <v>0</v>
      </c>
      <c r="S1779" s="132" t="n">
        <v>0</v>
      </c>
      <c r="T1779" s="132" t="n">
        <v>1</v>
      </c>
      <c r="U1779" s="132" t="n">
        <v>0</v>
      </c>
      <c r="V1779" s="132" t="n">
        <v>0</v>
      </c>
      <c r="W1779" s="132" t="n">
        <v>0</v>
      </c>
      <c r="X1779" s="132" t="n">
        <v>0</v>
      </c>
      <c r="Y1779" s="132" t="n">
        <f aca="false">IF(L1779&lt;=2.5,1,IF(L1779&lt;=4.5,2,IF(L1779&lt;=6.5,3,4)))</f>
        <v>1</v>
      </c>
      <c r="Z1779" s="132" t="n">
        <f aca="false">IF(R1779=1,35,IF(S1779=1,64,IF(T1779=1,IF(Y1779=1,85,104),IF(U1779=1,IF(Y1779=1,124,152),IF(V1779=1,(IF(Y1779=1,146,IF(Y1779=2,178,263))),IF(W1779=1,(IF(Y1779=1,178,IF(Y1779=2,218,321))),IF(X1779=1,IF(Y1779=1,190,IF(Y1779=2,242,IF(Y1779=3,357,896))))))))))</f>
        <v>85</v>
      </c>
      <c r="AA1779" s="146" t="n">
        <f aca="false">Z1779*F1779</f>
        <v>1978449.71364</v>
      </c>
      <c r="AB1779" s="141" t="n">
        <v>1</v>
      </c>
      <c r="AC1779" s="136" t="s">
        <v>125</v>
      </c>
    </row>
    <row r="1780" customFormat="false" ht="13.8" hidden="false" customHeight="false" outlineLevel="0" collapsed="false">
      <c r="A1780" s="136" t="n">
        <v>1779</v>
      </c>
      <c r="B1780" s="132" t="n">
        <v>297351.607837</v>
      </c>
      <c r="C1780" s="132" t="n">
        <v>5048631.07005</v>
      </c>
      <c r="D1780" s="132" t="s">
        <v>1335</v>
      </c>
      <c r="E1780" s="147" t="n">
        <v>2159.4</v>
      </c>
      <c r="F1780" s="144" t="n">
        <f aca="false">E1780*10.76391</f>
        <v>23243.587254</v>
      </c>
      <c r="G1780" s="132" t="s">
        <v>664</v>
      </c>
      <c r="H1780" s="132" t="n">
        <v>0.6</v>
      </c>
      <c r="I1780" s="132" t="n">
        <v>5</v>
      </c>
      <c r="J1780" s="132" t="n">
        <f aca="false">IF(L1780=13.5,IF(X1780=1,12,9),-0.392532+1.267037*L1780+0.472239*X1780+0.58658*W1780+0.089417*V1780+0.531633*U1780+0.337883*T1780-0.403545*S1780)</f>
        <v>4.9055895</v>
      </c>
      <c r="K1780" s="145" t="n">
        <f aca="false">IF(I1780=0,J1780,I1780)</f>
        <v>5</v>
      </c>
      <c r="L1780" s="132" t="n">
        <v>4.5</v>
      </c>
      <c r="M1780" s="132" t="n">
        <v>2</v>
      </c>
      <c r="N1780" s="132" t="n">
        <v>14</v>
      </c>
      <c r="O1780" s="132" t="s">
        <v>151</v>
      </c>
      <c r="P1780" s="132" t="n">
        <v>2</v>
      </c>
      <c r="Q1780" s="132" t="n">
        <v>2.5</v>
      </c>
      <c r="R1780" s="132" t="n">
        <v>0</v>
      </c>
      <c r="S1780" s="132" t="n">
        <v>1</v>
      </c>
      <c r="T1780" s="132" t="n">
        <v>0</v>
      </c>
      <c r="U1780" s="132" t="n">
        <v>0</v>
      </c>
      <c r="V1780" s="132" t="n">
        <v>0</v>
      </c>
      <c r="W1780" s="132" t="n">
        <v>0</v>
      </c>
      <c r="X1780" s="132" t="n">
        <v>0</v>
      </c>
      <c r="Y1780" s="132" t="n">
        <f aca="false">IF(L1780&lt;=2.5,1,IF(L1780&lt;=4.5,2,IF(L1780&lt;=6.5,3,4)))</f>
        <v>2</v>
      </c>
      <c r="Z1780" s="132" t="n">
        <f aca="false">IF(R1780=1,35,IF(S1780=1,64,IF(T1780=1,IF(Y1780=1,85,104),IF(U1780=1,IF(Y1780=1,124,152),IF(V1780=1,(IF(Y1780=1,146,IF(Y1780=2,178,263))),IF(W1780=1,(IF(Y1780=1,178,IF(Y1780=2,218,321))),IF(X1780=1,IF(Y1780=1,190,IF(Y1780=2,242,IF(Y1780=3,357,896))))))))))</f>
        <v>64</v>
      </c>
      <c r="AA1780" s="146" t="n">
        <f aca="false">Z1780*F1780</f>
        <v>1487589.584256</v>
      </c>
      <c r="AB1780" s="141" t="n">
        <v>0</v>
      </c>
      <c r="AC1780" s="136" t="s">
        <v>125</v>
      </c>
    </row>
    <row r="1781" customFormat="false" ht="13.8" hidden="false" customHeight="false" outlineLevel="0" collapsed="false">
      <c r="A1781" s="136" t="n">
        <v>1780</v>
      </c>
      <c r="B1781" s="132" t="n">
        <v>282354.5739</v>
      </c>
      <c r="C1781" s="132" t="n">
        <v>5040570.267</v>
      </c>
      <c r="D1781" s="132" t="s">
        <v>1336</v>
      </c>
      <c r="E1781" s="147" t="n">
        <v>2156.6</v>
      </c>
      <c r="F1781" s="144" t="n">
        <f aca="false">E1781*10.76391</f>
        <v>23213.448306</v>
      </c>
      <c r="G1781" s="132" t="s">
        <v>404</v>
      </c>
      <c r="H1781" s="132" t="n">
        <v>0</v>
      </c>
      <c r="I1781" s="132" t="n">
        <v>0</v>
      </c>
      <c r="J1781" s="132" t="n">
        <f aca="false">IF(L1781=13.5,IF(X1781=1,12,9),-0.392532+1.267037*L1781+0.472239*X1781+0.58658*W1781+0.089417*V1781+0.531633*U1781+0.337883*T1781-0.403545*S1781)</f>
        <v>2.7750605</v>
      </c>
      <c r="K1781" s="145" t="n">
        <f aca="false">IF(I1781=0,J1781,I1781)</f>
        <v>2.7750605</v>
      </c>
      <c r="L1781" s="132" t="n">
        <v>2.5</v>
      </c>
      <c r="M1781" s="132" t="n">
        <v>1</v>
      </c>
      <c r="N1781" s="132" t="n">
        <v>6</v>
      </c>
      <c r="O1781" s="132" t="s">
        <v>150</v>
      </c>
      <c r="P1781" s="132" t="n">
        <v>2</v>
      </c>
      <c r="Q1781" s="132" t="n">
        <v>1.5</v>
      </c>
      <c r="R1781" s="132" t="n">
        <v>1</v>
      </c>
      <c r="S1781" s="132" t="n">
        <v>0</v>
      </c>
      <c r="T1781" s="132" t="n">
        <v>0</v>
      </c>
      <c r="U1781" s="132" t="n">
        <v>0</v>
      </c>
      <c r="V1781" s="132" t="n">
        <v>0</v>
      </c>
      <c r="W1781" s="132" t="n">
        <v>0</v>
      </c>
      <c r="X1781" s="132" t="n">
        <v>0</v>
      </c>
      <c r="Y1781" s="132" t="n">
        <f aca="false">IF(L1781&lt;=2.5,1,IF(L1781&lt;=4.5,2,IF(L1781&lt;=6.5,3,4)))</f>
        <v>1</v>
      </c>
      <c r="Z1781" s="132" t="n">
        <f aca="false">IF(R1781=1,35,IF(S1781=1,64,IF(T1781=1,IF(Y1781=1,85,104),IF(U1781=1,IF(Y1781=1,124,152),IF(V1781=1,(IF(Y1781=1,146,IF(Y1781=2,178,263))),IF(W1781=1,(IF(Y1781=1,178,IF(Y1781=2,218,321))),IF(X1781=1,IF(Y1781=1,190,IF(Y1781=2,242,IF(Y1781=3,357,896))))))))))</f>
        <v>35</v>
      </c>
      <c r="AA1781" s="146" t="n">
        <f aca="false">Z1781*F1781</f>
        <v>812470.69071</v>
      </c>
      <c r="AB1781" s="141" t="n">
        <v>1</v>
      </c>
      <c r="AC1781" s="136" t="s">
        <v>191</v>
      </c>
    </row>
    <row r="1782" customFormat="false" ht="13.8" hidden="false" customHeight="false" outlineLevel="0" collapsed="false">
      <c r="A1782" s="136" t="n">
        <v>1781</v>
      </c>
      <c r="B1782" s="132" t="n">
        <v>299593.666962</v>
      </c>
      <c r="C1782" s="132" t="n">
        <v>5038693.10254</v>
      </c>
      <c r="D1782" s="132" t="s">
        <v>1337</v>
      </c>
      <c r="E1782" s="147" t="n">
        <v>2153.8</v>
      </c>
      <c r="F1782" s="144" t="n">
        <f aca="false">E1782*10.76391</f>
        <v>23183.309358</v>
      </c>
      <c r="G1782" s="132" t="s">
        <v>287</v>
      </c>
      <c r="H1782" s="132" t="n">
        <v>2</v>
      </c>
      <c r="I1782" s="132" t="n">
        <v>6</v>
      </c>
      <c r="J1782" s="132" t="n">
        <f aca="false">IF(L1782=13.5,IF(X1782=1,12,9),-0.392532+1.267037*L1782+0.472239*X1782+0.58658*W1782+0.089417*V1782+0.531633*U1782+0.337883*T1782-0.403545*S1782)</f>
        <v>3.880818</v>
      </c>
      <c r="K1782" s="145" t="n">
        <f aca="false">IF(I1782=0,J1782,I1782)</f>
        <v>6</v>
      </c>
      <c r="L1782" s="132" t="n">
        <v>3</v>
      </c>
      <c r="M1782" s="132" t="n">
        <v>2</v>
      </c>
      <c r="N1782" s="132" t="n">
        <v>8</v>
      </c>
      <c r="O1782" s="132" t="s">
        <v>156</v>
      </c>
      <c r="P1782" s="132" t="n">
        <v>2</v>
      </c>
      <c r="Q1782" s="132" t="n">
        <v>2</v>
      </c>
      <c r="R1782" s="132" t="n">
        <v>0</v>
      </c>
      <c r="S1782" s="132" t="n">
        <v>0</v>
      </c>
      <c r="T1782" s="132" t="n">
        <v>0</v>
      </c>
      <c r="U1782" s="132" t="n">
        <v>0</v>
      </c>
      <c r="V1782" s="132" t="n">
        <v>0</v>
      </c>
      <c r="W1782" s="132" t="n">
        <v>0</v>
      </c>
      <c r="X1782" s="132" t="n">
        <v>1</v>
      </c>
      <c r="Y1782" s="132" t="n">
        <f aca="false">IF(L1782&lt;=2.5,1,IF(L1782&lt;=4.5,2,IF(L1782&lt;=6.5,3,4)))</f>
        <v>2</v>
      </c>
      <c r="Z1782" s="132" t="n">
        <f aca="false">IF(R1782=1,35,IF(S1782=1,64,IF(T1782=1,IF(Y1782=1,85,104),IF(U1782=1,IF(Y1782=1,124,152),IF(V1782=1,(IF(Y1782=1,146,IF(Y1782=2,178,263))),IF(W1782=1,(IF(Y1782=1,178,IF(Y1782=2,218,321))),IF(X1782=1,IF(Y1782=1,190,IF(Y1782=2,242,IF(Y1782=3,357,896))))))))))</f>
        <v>242</v>
      </c>
      <c r="AA1782" s="146" t="n">
        <f aca="false">Z1782*F1782</f>
        <v>5610360.864636</v>
      </c>
      <c r="AB1782" s="141" t="n">
        <v>0</v>
      </c>
      <c r="AC1782" s="136" t="s">
        <v>291</v>
      </c>
    </row>
    <row r="1783" customFormat="false" ht="13.8" hidden="false" customHeight="false" outlineLevel="0" collapsed="false">
      <c r="A1783" s="136" t="n">
        <v>1782</v>
      </c>
      <c r="B1783" s="132" t="n">
        <v>296437.4993</v>
      </c>
      <c r="C1783" s="132" t="n">
        <v>5041957.031</v>
      </c>
      <c r="D1783" s="132" t="s">
        <v>1338</v>
      </c>
      <c r="E1783" s="147" t="n">
        <v>2152.5</v>
      </c>
      <c r="F1783" s="144" t="n">
        <f aca="false">E1783*10.76391</f>
        <v>23169.316275</v>
      </c>
      <c r="G1783" s="132" t="s">
        <v>202</v>
      </c>
      <c r="H1783" s="132" t="n">
        <v>0</v>
      </c>
      <c r="I1783" s="132" t="n">
        <v>0</v>
      </c>
      <c r="J1783" s="132" t="n">
        <f aca="false">IF(L1783=13.5,IF(X1783=1,12,9),-0.392532+1.267037*L1783+0.472239*X1783+0.58658*W1783+0.089417*V1783+0.531633*U1783+0.337883*T1783-0.403545*S1783)</f>
        <v>2.728122</v>
      </c>
      <c r="K1783" s="145" t="n">
        <f aca="false">IF(I1783=0,J1783,I1783)</f>
        <v>2.728122</v>
      </c>
      <c r="L1783" s="132" t="n">
        <v>2</v>
      </c>
      <c r="M1783" s="132" t="n">
        <v>1</v>
      </c>
      <c r="N1783" s="132" t="n">
        <v>3</v>
      </c>
      <c r="O1783" s="132" t="s">
        <v>155</v>
      </c>
      <c r="P1783" s="132" t="n">
        <v>2</v>
      </c>
      <c r="Q1783" s="132" t="n">
        <v>2</v>
      </c>
      <c r="R1783" s="132" t="n">
        <v>0</v>
      </c>
      <c r="S1783" s="132" t="n">
        <v>0</v>
      </c>
      <c r="T1783" s="132" t="n">
        <v>0</v>
      </c>
      <c r="U1783" s="132" t="n">
        <v>0</v>
      </c>
      <c r="V1783" s="132" t="n">
        <v>0</v>
      </c>
      <c r="W1783" s="132" t="n">
        <v>1</v>
      </c>
      <c r="X1783" s="132" t="n">
        <v>0</v>
      </c>
      <c r="Y1783" s="132" t="n">
        <f aca="false">IF(L1783&lt;=2.5,1,IF(L1783&lt;=4.5,2,IF(L1783&lt;=6.5,3,4)))</f>
        <v>1</v>
      </c>
      <c r="Z1783" s="132" t="n">
        <f aca="false">IF(R1783=1,35,IF(S1783=1,64,IF(T1783=1,IF(Y1783=1,85,104),IF(U1783=1,IF(Y1783=1,124,152),IF(V1783=1,(IF(Y1783=1,146,IF(Y1783=2,178,263))),IF(W1783=1,(IF(Y1783=1,178,IF(Y1783=2,218,321))),IF(X1783=1,IF(Y1783=1,190,IF(Y1783=2,242,IF(Y1783=3,357,896))))))))))</f>
        <v>178</v>
      </c>
      <c r="AA1783" s="146" t="n">
        <f aca="false">Z1783*F1783</f>
        <v>4124138.29695</v>
      </c>
      <c r="AB1783" s="141" t="n">
        <v>0</v>
      </c>
      <c r="AC1783" s="136" t="s">
        <v>191</v>
      </c>
    </row>
    <row r="1784" customFormat="false" ht="13.8" hidden="false" customHeight="false" outlineLevel="0" collapsed="false">
      <c r="A1784" s="136" t="n">
        <v>1783</v>
      </c>
      <c r="B1784" s="132" t="n">
        <v>299622.998238</v>
      </c>
      <c r="C1784" s="132" t="n">
        <v>5038614.33663</v>
      </c>
      <c r="D1784" s="132" t="s">
        <v>1339</v>
      </c>
      <c r="E1784" s="147" t="n">
        <v>2151.8</v>
      </c>
      <c r="F1784" s="144" t="n">
        <f aca="false">E1784*10.76391</f>
        <v>23161.781538</v>
      </c>
      <c r="G1784" s="132" t="s">
        <v>287</v>
      </c>
      <c r="H1784" s="132" t="n">
        <v>2</v>
      </c>
      <c r="I1784" s="132" t="n">
        <v>6</v>
      </c>
      <c r="J1784" s="132" t="n">
        <f aca="false">IF(L1784=13.5,IF(X1784=1,12,9),-0.392532+1.267037*L1784+0.472239*X1784+0.58658*W1784+0.089417*V1784+0.531633*U1784+0.337883*T1784-0.403545*S1784)</f>
        <v>3.880818</v>
      </c>
      <c r="K1784" s="145" t="n">
        <f aca="false">IF(I1784=0,J1784,I1784)</f>
        <v>6</v>
      </c>
      <c r="L1784" s="132" t="n">
        <v>3</v>
      </c>
      <c r="M1784" s="132" t="n">
        <v>2</v>
      </c>
      <c r="N1784" s="132" t="n">
        <v>8</v>
      </c>
      <c r="O1784" s="132" t="s">
        <v>156</v>
      </c>
      <c r="P1784" s="132" t="n">
        <v>2</v>
      </c>
      <c r="Q1784" s="132" t="n">
        <v>2</v>
      </c>
      <c r="R1784" s="132" t="n">
        <v>0</v>
      </c>
      <c r="S1784" s="132" t="n">
        <v>0</v>
      </c>
      <c r="T1784" s="132" t="n">
        <v>0</v>
      </c>
      <c r="U1784" s="132" t="n">
        <v>0</v>
      </c>
      <c r="V1784" s="132" t="n">
        <v>0</v>
      </c>
      <c r="W1784" s="132" t="n">
        <v>0</v>
      </c>
      <c r="X1784" s="132" t="n">
        <v>1</v>
      </c>
      <c r="Y1784" s="132" t="n">
        <f aca="false">IF(L1784&lt;=2.5,1,IF(L1784&lt;=4.5,2,IF(L1784&lt;=6.5,3,4)))</f>
        <v>2</v>
      </c>
      <c r="Z1784" s="132" t="n">
        <f aca="false">IF(R1784=1,35,IF(S1784=1,64,IF(T1784=1,IF(Y1784=1,85,104),IF(U1784=1,IF(Y1784=1,124,152),IF(V1784=1,(IF(Y1784=1,146,IF(Y1784=2,178,263))),IF(W1784=1,(IF(Y1784=1,178,IF(Y1784=2,218,321))),IF(X1784=1,IF(Y1784=1,190,IF(Y1784=2,242,IF(Y1784=3,357,896))))))))))</f>
        <v>242</v>
      </c>
      <c r="AA1784" s="146" t="n">
        <f aca="false">Z1784*F1784</f>
        <v>5605151.132196</v>
      </c>
      <c r="AB1784" s="141" t="n">
        <v>0</v>
      </c>
      <c r="AC1784" s="136" t="s">
        <v>291</v>
      </c>
    </row>
    <row r="1785" customFormat="false" ht="13.8" hidden="false" customHeight="false" outlineLevel="0" collapsed="false">
      <c r="A1785" s="136" t="n">
        <v>1784</v>
      </c>
      <c r="B1785" s="132" t="n">
        <v>295365.802269</v>
      </c>
      <c r="C1785" s="132" t="n">
        <v>5043783.53311</v>
      </c>
      <c r="D1785" s="132" t="s">
        <v>1340</v>
      </c>
      <c r="E1785" s="147" t="n">
        <v>2151.5</v>
      </c>
      <c r="F1785" s="144" t="n">
        <f aca="false">E1785*10.76391</f>
        <v>23158.552365</v>
      </c>
      <c r="G1785" s="132" t="s">
        <v>527</v>
      </c>
      <c r="H1785" s="132" t="n">
        <v>1</v>
      </c>
      <c r="I1785" s="132" t="n">
        <v>4.5</v>
      </c>
      <c r="J1785" s="132" t="n">
        <f aca="false">IF(L1785=13.5,IF(X1785=1,12,9),-0.392532+1.267037*L1785+0.472239*X1785+0.58658*W1785+0.089417*V1785+0.531633*U1785+0.337883*T1785-0.403545*S1785)</f>
        <v>3.940212</v>
      </c>
      <c r="K1785" s="145" t="n">
        <f aca="false">IF(I1785=0,J1785,I1785)</f>
        <v>4.5</v>
      </c>
      <c r="L1785" s="132" t="n">
        <v>3</v>
      </c>
      <c r="M1785" s="132" t="n">
        <v>3</v>
      </c>
      <c r="N1785" s="132" t="n">
        <v>6</v>
      </c>
      <c r="O1785" s="132" t="s">
        <v>153</v>
      </c>
      <c r="P1785" s="132" t="n">
        <v>2</v>
      </c>
      <c r="Q1785" s="132" t="n">
        <v>2.5</v>
      </c>
      <c r="R1785" s="132" t="n">
        <v>0</v>
      </c>
      <c r="S1785" s="132" t="n">
        <v>0</v>
      </c>
      <c r="T1785" s="132" t="n">
        <v>0</v>
      </c>
      <c r="U1785" s="132" t="n">
        <v>1</v>
      </c>
      <c r="V1785" s="132" t="n">
        <v>0</v>
      </c>
      <c r="W1785" s="132" t="n">
        <v>0</v>
      </c>
      <c r="X1785" s="132" t="n">
        <v>0</v>
      </c>
      <c r="Y1785" s="132" t="n">
        <f aca="false">IF(L1785&lt;=2.5,1,IF(L1785&lt;=4.5,2,IF(L1785&lt;=6.5,3,4)))</f>
        <v>2</v>
      </c>
      <c r="Z1785" s="132" t="n">
        <f aca="false">IF(R1785=1,35,IF(S1785=1,64,IF(T1785=1,IF(Y1785=1,85,104),IF(U1785=1,IF(Y1785=1,124,152),IF(V1785=1,(IF(Y1785=1,146,IF(Y1785=2,178,263))),IF(W1785=1,(IF(Y1785=1,178,IF(Y1785=2,218,321))),IF(X1785=1,IF(Y1785=1,190,IF(Y1785=2,242,IF(Y1785=3,357,896))))))))))</f>
        <v>152</v>
      </c>
      <c r="AA1785" s="146" t="n">
        <f aca="false">Z1785*F1785</f>
        <v>3520099.95948</v>
      </c>
      <c r="AB1785" s="141" t="n">
        <v>0</v>
      </c>
      <c r="AC1785" s="136" t="s">
        <v>191</v>
      </c>
    </row>
    <row r="1786" customFormat="false" ht="13.8" hidden="false" customHeight="false" outlineLevel="0" collapsed="false">
      <c r="A1786" s="136" t="n">
        <v>1785</v>
      </c>
      <c r="B1786" s="132" t="n">
        <v>288811.692338</v>
      </c>
      <c r="C1786" s="132" t="n">
        <v>5042383.56438</v>
      </c>
      <c r="D1786" s="132" t="s">
        <v>1341</v>
      </c>
      <c r="E1786" s="147" t="n">
        <v>2147.5</v>
      </c>
      <c r="F1786" s="144" t="n">
        <f aca="false">E1786*10.76391</f>
        <v>23115.496725</v>
      </c>
      <c r="G1786" s="132" t="s">
        <v>238</v>
      </c>
      <c r="H1786" s="132" t="n">
        <v>1</v>
      </c>
      <c r="I1786" s="132" t="n">
        <v>6</v>
      </c>
      <c r="J1786" s="132" t="n">
        <f aca="false">IF(L1786=13.5,IF(X1786=1,12,9),-0.392532+1.267037*L1786+0.472239*X1786+0.58658*W1786+0.089417*V1786+0.531633*U1786+0.337883*T1786-0.403545*S1786)</f>
        <v>4.9055895</v>
      </c>
      <c r="K1786" s="145" t="n">
        <f aca="false">IF(I1786=0,J1786,I1786)</f>
        <v>6</v>
      </c>
      <c r="L1786" s="132" t="n">
        <v>4.5</v>
      </c>
      <c r="M1786" s="132" t="n">
        <v>2</v>
      </c>
      <c r="N1786" s="132" t="n">
        <v>15</v>
      </c>
      <c r="O1786" s="132" t="s">
        <v>151</v>
      </c>
      <c r="P1786" s="132" t="n">
        <v>2</v>
      </c>
      <c r="Q1786" s="132" t="n">
        <v>2.5</v>
      </c>
      <c r="R1786" s="132" t="n">
        <v>0</v>
      </c>
      <c r="S1786" s="132" t="n">
        <v>1</v>
      </c>
      <c r="T1786" s="132" t="n">
        <v>0</v>
      </c>
      <c r="U1786" s="132" t="n">
        <v>0</v>
      </c>
      <c r="V1786" s="132" t="n">
        <v>0</v>
      </c>
      <c r="W1786" s="132" t="n">
        <v>0</v>
      </c>
      <c r="X1786" s="132" t="n">
        <v>0</v>
      </c>
      <c r="Y1786" s="132" t="n">
        <f aca="false">IF(L1786&lt;=2.5,1,IF(L1786&lt;=4.5,2,IF(L1786&lt;=6.5,3,4)))</f>
        <v>2</v>
      </c>
      <c r="Z1786" s="132" t="n">
        <f aca="false">IF(R1786=1,35,IF(S1786=1,64,IF(T1786=1,IF(Y1786=1,85,104),IF(U1786=1,IF(Y1786=1,124,152),IF(V1786=1,(IF(Y1786=1,146,IF(Y1786=2,178,263))),IF(W1786=1,(IF(Y1786=1,178,IF(Y1786=2,218,321))),IF(X1786=1,IF(Y1786=1,190,IF(Y1786=2,242,IF(Y1786=3,357,896))))))))))</f>
        <v>64</v>
      </c>
      <c r="AA1786" s="146" t="n">
        <f aca="false">Z1786*F1786</f>
        <v>1479391.7904</v>
      </c>
      <c r="AB1786" s="141" t="n">
        <v>1</v>
      </c>
      <c r="AC1786" s="136" t="s">
        <v>125</v>
      </c>
    </row>
    <row r="1787" customFormat="false" ht="13.8" hidden="false" customHeight="false" outlineLevel="0" collapsed="false">
      <c r="A1787" s="136" t="n">
        <v>1786</v>
      </c>
      <c r="B1787" s="132" t="n">
        <v>293024.421139</v>
      </c>
      <c r="C1787" s="132" t="n">
        <v>5039680.08893</v>
      </c>
      <c r="D1787" s="132" t="s">
        <v>1342</v>
      </c>
      <c r="E1787" s="147" t="n">
        <v>2139.2</v>
      </c>
      <c r="F1787" s="144" t="n">
        <f aca="false">E1787*10.76391</f>
        <v>23026.156272</v>
      </c>
      <c r="G1787" s="132" t="s">
        <v>262</v>
      </c>
      <c r="H1787" s="132" t="n">
        <v>1</v>
      </c>
      <c r="I1787" s="132" t="n">
        <v>6</v>
      </c>
      <c r="J1787" s="132" t="n">
        <f aca="false">IF(L1787=13.5,IF(X1787=1,12,9),-0.392532+1.267037*L1787+0.472239*X1787+0.58658*W1787+0.089417*V1787+0.531633*U1787+0.337883*T1787-0.403545*S1787)</f>
        <v>5.013499</v>
      </c>
      <c r="K1787" s="145" t="n">
        <f aca="false">IF(I1787=0,J1787,I1787)</f>
        <v>6</v>
      </c>
      <c r="L1787" s="132" t="n">
        <v>4</v>
      </c>
      <c r="M1787" s="132" t="n">
        <v>2</v>
      </c>
      <c r="N1787" s="132" t="n">
        <v>12</v>
      </c>
      <c r="O1787" s="132" t="s">
        <v>152</v>
      </c>
      <c r="P1787" s="132" t="n">
        <v>2</v>
      </c>
      <c r="Q1787" s="132" t="n">
        <v>2.5</v>
      </c>
      <c r="R1787" s="132" t="n">
        <v>0</v>
      </c>
      <c r="S1787" s="132" t="n">
        <v>0</v>
      </c>
      <c r="T1787" s="132" t="n">
        <v>1</v>
      </c>
      <c r="U1787" s="132" t="n">
        <v>0</v>
      </c>
      <c r="V1787" s="132" t="n">
        <v>0</v>
      </c>
      <c r="W1787" s="132" t="n">
        <v>0</v>
      </c>
      <c r="X1787" s="132" t="n">
        <v>0</v>
      </c>
      <c r="Y1787" s="132" t="n">
        <f aca="false">IF(L1787&lt;=2.5,1,IF(L1787&lt;=4.5,2,IF(L1787&lt;=6.5,3,4)))</f>
        <v>2</v>
      </c>
      <c r="Z1787" s="132" t="n">
        <f aca="false">IF(R1787=1,35,IF(S1787=1,64,IF(T1787=1,IF(Y1787=1,85,104),IF(U1787=1,IF(Y1787=1,124,152),IF(V1787=1,(IF(Y1787=1,146,IF(Y1787=2,178,263))),IF(W1787=1,(IF(Y1787=1,178,IF(Y1787=2,218,321))),IF(X1787=1,IF(Y1787=1,190,IF(Y1787=2,242,IF(Y1787=3,357,896))))))))))</f>
        <v>104</v>
      </c>
      <c r="AA1787" s="146" t="n">
        <f aca="false">Z1787*F1787</f>
        <v>2394720.252288</v>
      </c>
      <c r="AB1787" s="141" t="n">
        <v>0</v>
      </c>
      <c r="AC1787" s="136" t="s">
        <v>125</v>
      </c>
    </row>
    <row r="1788" customFormat="false" ht="13.8" hidden="false" customHeight="false" outlineLevel="0" collapsed="false">
      <c r="A1788" s="136" t="n">
        <v>1787</v>
      </c>
      <c r="B1788" s="132" t="n">
        <v>295738.420564</v>
      </c>
      <c r="C1788" s="132" t="n">
        <v>5036094.85016</v>
      </c>
      <c r="D1788" s="132" t="s">
        <v>1343</v>
      </c>
      <c r="E1788" s="147" t="n">
        <v>2136.8</v>
      </c>
      <c r="F1788" s="144" t="n">
        <f aca="false">E1788*10.76391</f>
        <v>23000.322888</v>
      </c>
      <c r="G1788" s="132" t="s">
        <v>186</v>
      </c>
      <c r="H1788" s="132" t="n">
        <v>0</v>
      </c>
      <c r="I1788" s="132" t="n">
        <v>0</v>
      </c>
      <c r="J1788" s="132" t="n">
        <f aca="false">IF(L1788=13.5,IF(X1788=1,12,9),-0.392532+1.267037*L1788+0.472239*X1788+0.58658*W1788+0.089417*V1788+0.531633*U1788+0.337883*T1788-0.403545*S1788)</f>
        <v>2.479425</v>
      </c>
      <c r="K1788" s="145" t="n">
        <f aca="false">IF(I1788=0,J1788,I1788)</f>
        <v>2.479425</v>
      </c>
      <c r="L1788" s="132" t="n">
        <v>2</v>
      </c>
      <c r="M1788" s="132" t="n">
        <v>2</v>
      </c>
      <c r="N1788" s="132" t="n">
        <v>3</v>
      </c>
      <c r="O1788" s="132" t="s">
        <v>152</v>
      </c>
      <c r="P1788" s="132" t="n">
        <v>2</v>
      </c>
      <c r="Q1788" s="132" t="n">
        <v>2</v>
      </c>
      <c r="R1788" s="132" t="n">
        <v>0</v>
      </c>
      <c r="S1788" s="132" t="n">
        <v>0</v>
      </c>
      <c r="T1788" s="132" t="n">
        <v>1</v>
      </c>
      <c r="U1788" s="132" t="n">
        <v>0</v>
      </c>
      <c r="V1788" s="132" t="n">
        <v>0</v>
      </c>
      <c r="W1788" s="132" t="n">
        <v>0</v>
      </c>
      <c r="X1788" s="132" t="n">
        <v>0</v>
      </c>
      <c r="Y1788" s="132" t="n">
        <f aca="false">IF(L1788&lt;=2.5,1,IF(L1788&lt;=4.5,2,IF(L1788&lt;=6.5,3,4)))</f>
        <v>1</v>
      </c>
      <c r="Z1788" s="132" t="n">
        <f aca="false">IF(R1788=1,35,IF(S1788=1,64,IF(T1788=1,IF(Y1788=1,85,104),IF(U1788=1,IF(Y1788=1,124,152),IF(V1788=1,(IF(Y1788=1,146,IF(Y1788=2,178,263))),IF(W1788=1,(IF(Y1788=1,178,IF(Y1788=2,218,321))),IF(X1788=1,IF(Y1788=1,190,IF(Y1788=2,242,IF(Y1788=3,357,896))))))))))</f>
        <v>85</v>
      </c>
      <c r="AA1788" s="146" t="n">
        <f aca="false">Z1788*F1788</f>
        <v>1955027.44548</v>
      </c>
      <c r="AB1788" s="141" t="n">
        <v>0</v>
      </c>
      <c r="AC1788" s="136" t="s">
        <v>125</v>
      </c>
    </row>
    <row r="1789" customFormat="false" ht="13.8" hidden="false" customHeight="false" outlineLevel="0" collapsed="false">
      <c r="A1789" s="136" t="n">
        <v>1788</v>
      </c>
      <c r="B1789" s="132" t="n">
        <v>295025.5924</v>
      </c>
      <c r="C1789" s="132" t="n">
        <v>5035737.919</v>
      </c>
      <c r="D1789" s="132" t="s">
        <v>1344</v>
      </c>
      <c r="E1789" s="147" t="n">
        <v>2132.4</v>
      </c>
      <c r="F1789" s="144" t="n">
        <f aca="false">E1789*10.76391</f>
        <v>22952.961684</v>
      </c>
      <c r="G1789" s="132" t="s">
        <v>489</v>
      </c>
      <c r="H1789" s="132" t="n">
        <v>0</v>
      </c>
      <c r="I1789" s="132" t="n">
        <v>0</v>
      </c>
      <c r="J1789" s="132" t="n">
        <f aca="false">IF(L1789=13.5,IF(X1789=1,12,9),-0.392532+1.267037*L1789+0.472239*X1789+0.58658*W1789+0.089417*V1789+0.531633*U1789+0.337883*T1789-0.403545*S1789)</f>
        <v>1.737997</v>
      </c>
      <c r="K1789" s="145" t="n">
        <f aca="false">IF(I1789=0,J1789,I1789)</f>
        <v>1.737997</v>
      </c>
      <c r="L1789" s="132" t="n">
        <v>2</v>
      </c>
      <c r="M1789" s="132" t="n">
        <v>1</v>
      </c>
      <c r="N1789" s="132" t="n">
        <v>4</v>
      </c>
      <c r="O1789" s="132" t="s">
        <v>151</v>
      </c>
      <c r="P1789" s="132" t="n">
        <v>2</v>
      </c>
      <c r="Q1789" s="132" t="n">
        <v>1.5</v>
      </c>
      <c r="R1789" s="132" t="n">
        <v>0</v>
      </c>
      <c r="S1789" s="132" t="n">
        <v>1</v>
      </c>
      <c r="T1789" s="132" t="n">
        <v>0</v>
      </c>
      <c r="U1789" s="132" t="n">
        <v>0</v>
      </c>
      <c r="V1789" s="132" t="n">
        <v>0</v>
      </c>
      <c r="W1789" s="132" t="n">
        <v>0</v>
      </c>
      <c r="X1789" s="132" t="n">
        <v>0</v>
      </c>
      <c r="Y1789" s="132" t="n">
        <f aca="false">IF(L1789&lt;=2.5,1,IF(L1789&lt;=4.5,2,IF(L1789&lt;=6.5,3,4)))</f>
        <v>1</v>
      </c>
      <c r="Z1789" s="132" t="n">
        <f aca="false">IF(R1789=1,35,IF(S1789=1,64,IF(T1789=1,IF(Y1789=1,85,104),IF(U1789=1,IF(Y1789=1,124,152),IF(V1789=1,(IF(Y1789=1,146,IF(Y1789=2,178,263))),IF(W1789=1,(IF(Y1789=1,178,IF(Y1789=2,218,321))),IF(X1789=1,IF(Y1789=1,190,IF(Y1789=2,242,IF(Y1789=3,357,896))))))))))</f>
        <v>64</v>
      </c>
      <c r="AA1789" s="146" t="n">
        <f aca="false">Z1789*F1789</f>
        <v>1468989.547776</v>
      </c>
      <c r="AB1789" s="141" t="n">
        <v>0</v>
      </c>
      <c r="AC1789" s="136" t="s">
        <v>125</v>
      </c>
    </row>
    <row r="1790" customFormat="false" ht="13.8" hidden="false" customHeight="false" outlineLevel="0" collapsed="false">
      <c r="A1790" s="136" t="n">
        <v>1789</v>
      </c>
      <c r="B1790" s="132" t="n">
        <v>280628.824701</v>
      </c>
      <c r="C1790" s="132" t="n">
        <v>5041230.92154</v>
      </c>
      <c r="D1790" s="132" t="s">
        <v>1345</v>
      </c>
      <c r="E1790" s="147" t="n">
        <v>2131.7</v>
      </c>
      <c r="F1790" s="144" t="n">
        <f aca="false">E1790*10.76391</f>
        <v>22945.426947</v>
      </c>
      <c r="G1790" s="132" t="s">
        <v>451</v>
      </c>
      <c r="H1790" s="132" t="n">
        <v>0</v>
      </c>
      <c r="I1790" s="132" t="n">
        <v>0</v>
      </c>
      <c r="J1790" s="132" t="n">
        <f aca="false">IF(L1790=13.5,IF(X1790=1,12,9),-0.392532+1.267037*L1790+0.472239*X1790+0.58658*W1790+0.089417*V1790+0.531633*U1790+0.337883*T1790-0.403545*S1790)</f>
        <v>3.408579</v>
      </c>
      <c r="K1790" s="145" t="n">
        <f aca="false">IF(I1790=0,J1790,I1790)</f>
        <v>3.408579</v>
      </c>
      <c r="L1790" s="132" t="n">
        <v>3</v>
      </c>
      <c r="M1790" s="132" t="n">
        <v>1</v>
      </c>
      <c r="N1790" s="132" t="n">
        <v>10</v>
      </c>
      <c r="O1790" s="132" t="s">
        <v>150</v>
      </c>
      <c r="P1790" s="132" t="n">
        <v>1.5</v>
      </c>
      <c r="Q1790" s="132" t="n">
        <v>1.5</v>
      </c>
      <c r="R1790" s="132" t="n">
        <v>1</v>
      </c>
      <c r="S1790" s="132" t="n">
        <v>0</v>
      </c>
      <c r="T1790" s="132" t="n">
        <v>0</v>
      </c>
      <c r="U1790" s="132" t="n">
        <v>0</v>
      </c>
      <c r="V1790" s="132" t="n">
        <v>0</v>
      </c>
      <c r="W1790" s="132" t="n">
        <v>0</v>
      </c>
      <c r="X1790" s="132" t="n">
        <v>0</v>
      </c>
      <c r="Y1790" s="132" t="n">
        <f aca="false">IF(L1790&lt;=2.5,1,IF(L1790&lt;=4.5,2,IF(L1790&lt;=6.5,3,4)))</f>
        <v>2</v>
      </c>
      <c r="Z1790" s="132" t="n">
        <f aca="false">IF(R1790=1,35,IF(S1790=1,64,IF(T1790=1,IF(Y1790=1,85,104),IF(U1790=1,IF(Y1790=1,124,152),IF(V1790=1,(IF(Y1790=1,146,IF(Y1790=2,178,263))),IF(W1790=1,(IF(Y1790=1,178,IF(Y1790=2,218,321))),IF(X1790=1,IF(Y1790=1,190,IF(Y1790=2,242,IF(Y1790=3,357,896))))))))))</f>
        <v>35</v>
      </c>
      <c r="AA1790" s="146" t="n">
        <f aca="false">Z1790*F1790</f>
        <v>803089.943145</v>
      </c>
      <c r="AB1790" s="141" t="n">
        <v>1</v>
      </c>
      <c r="AC1790" s="136" t="s">
        <v>191</v>
      </c>
    </row>
    <row r="1791" customFormat="false" ht="13.8" hidden="false" customHeight="false" outlineLevel="0" collapsed="false">
      <c r="A1791" s="136" t="n">
        <v>1790</v>
      </c>
      <c r="B1791" s="132" t="n">
        <v>279065.8264</v>
      </c>
      <c r="C1791" s="132" t="n">
        <v>5041575.662</v>
      </c>
      <c r="D1791" s="132" t="s">
        <v>1346</v>
      </c>
      <c r="E1791" s="147" t="n">
        <v>2128.8</v>
      </c>
      <c r="F1791" s="144" t="n">
        <f aca="false">E1791*10.76391</f>
        <v>22914.211608</v>
      </c>
      <c r="G1791" s="132" t="s">
        <v>240</v>
      </c>
      <c r="H1791" s="132" t="n">
        <v>0.2</v>
      </c>
      <c r="I1791" s="132" t="n">
        <v>3</v>
      </c>
      <c r="J1791" s="132" t="n">
        <f aca="false">IF(L1791=13.5,IF(X1791=1,12,9),-0.392532+1.267037*L1791+0.472239*X1791+0.58658*W1791+0.089417*V1791+0.531633*U1791+0.337883*T1791-0.403545*S1791)</f>
        <v>4.0420975</v>
      </c>
      <c r="K1791" s="145" t="n">
        <f aca="false">IF(I1791=0,J1791,I1791)</f>
        <v>3</v>
      </c>
      <c r="L1791" s="132" t="n">
        <v>3.5</v>
      </c>
      <c r="M1791" s="132" t="n">
        <v>1</v>
      </c>
      <c r="N1791" s="132" t="n">
        <v>10</v>
      </c>
      <c r="O1791" s="132" t="s">
        <v>150</v>
      </c>
      <c r="P1791" s="132" t="n">
        <v>2</v>
      </c>
      <c r="Q1791" s="132" t="n">
        <v>1.5</v>
      </c>
      <c r="R1791" s="132" t="n">
        <v>1</v>
      </c>
      <c r="S1791" s="132" t="n">
        <v>0</v>
      </c>
      <c r="T1791" s="132" t="n">
        <v>0</v>
      </c>
      <c r="U1791" s="132" t="n">
        <v>0</v>
      </c>
      <c r="V1791" s="132" t="n">
        <v>0</v>
      </c>
      <c r="W1791" s="132" t="n">
        <v>0</v>
      </c>
      <c r="X1791" s="132" t="n">
        <v>0</v>
      </c>
      <c r="Y1791" s="132" t="n">
        <f aca="false">IF(L1791&lt;=2.5,1,IF(L1791&lt;=4.5,2,IF(L1791&lt;=6.5,3,4)))</f>
        <v>2</v>
      </c>
      <c r="Z1791" s="132" t="n">
        <f aca="false">IF(R1791=1,35,IF(S1791=1,64,IF(T1791=1,IF(Y1791=1,85,104),IF(U1791=1,IF(Y1791=1,124,152),IF(V1791=1,(IF(Y1791=1,146,IF(Y1791=2,178,263))),IF(W1791=1,(IF(Y1791=1,178,IF(Y1791=2,218,321))),IF(X1791=1,IF(Y1791=1,190,IF(Y1791=2,242,IF(Y1791=3,357,896))))))))))</f>
        <v>35</v>
      </c>
      <c r="AA1791" s="146" t="n">
        <f aca="false">Z1791*F1791</f>
        <v>801997.40628</v>
      </c>
      <c r="AB1791" s="141" t="n">
        <v>0</v>
      </c>
      <c r="AC1791" s="136" t="s">
        <v>126</v>
      </c>
    </row>
    <row r="1792" customFormat="false" ht="13.8" hidden="false" customHeight="false" outlineLevel="0" collapsed="false">
      <c r="A1792" s="136" t="n">
        <v>1791</v>
      </c>
      <c r="B1792" s="132" t="n">
        <v>279617.723522</v>
      </c>
      <c r="C1792" s="132" t="n">
        <v>5041016.57467</v>
      </c>
      <c r="D1792" s="132" t="s">
        <v>1347</v>
      </c>
      <c r="E1792" s="147" t="n">
        <v>2126.4</v>
      </c>
      <c r="F1792" s="144" t="n">
        <f aca="false">E1792*10.76391</f>
        <v>22888.378224</v>
      </c>
      <c r="G1792" s="132" t="s">
        <v>342</v>
      </c>
      <c r="H1792" s="132" t="n">
        <v>0</v>
      </c>
      <c r="I1792" s="132" t="n">
        <v>0</v>
      </c>
      <c r="J1792" s="132" t="n">
        <f aca="false">IF(L1792=13.5,IF(X1792=1,12,9),-0.392532+1.267037*L1792+0.472239*X1792+0.58658*W1792+0.089417*V1792+0.531633*U1792+0.337883*T1792-0.403545*S1792)</f>
        <v>3.408579</v>
      </c>
      <c r="K1792" s="145" t="n">
        <f aca="false">IF(I1792=0,J1792,I1792)</f>
        <v>3.408579</v>
      </c>
      <c r="L1792" s="132" t="n">
        <v>3</v>
      </c>
      <c r="M1792" s="132" t="n">
        <v>1</v>
      </c>
      <c r="N1792" s="132" t="n">
        <v>8</v>
      </c>
      <c r="O1792" s="132" t="s">
        <v>150</v>
      </c>
      <c r="P1792" s="132" t="n">
        <v>2</v>
      </c>
      <c r="Q1792" s="132" t="n">
        <v>1.5</v>
      </c>
      <c r="R1792" s="132" t="n">
        <v>1</v>
      </c>
      <c r="S1792" s="132" t="n">
        <v>0</v>
      </c>
      <c r="T1792" s="132" t="n">
        <v>0</v>
      </c>
      <c r="U1792" s="132" t="n">
        <v>0</v>
      </c>
      <c r="V1792" s="132" t="n">
        <v>0</v>
      </c>
      <c r="W1792" s="132" t="n">
        <v>0</v>
      </c>
      <c r="X1792" s="132" t="n">
        <v>0</v>
      </c>
      <c r="Y1792" s="132" t="n">
        <f aca="false">IF(L1792&lt;=2.5,1,IF(L1792&lt;=4.5,2,IF(L1792&lt;=6.5,3,4)))</f>
        <v>2</v>
      </c>
      <c r="Z1792" s="132" t="n">
        <f aca="false">IF(R1792=1,35,IF(S1792=1,64,IF(T1792=1,IF(Y1792=1,85,104),IF(U1792=1,IF(Y1792=1,124,152),IF(V1792=1,(IF(Y1792=1,146,IF(Y1792=2,178,263))),IF(W1792=1,(IF(Y1792=1,178,IF(Y1792=2,218,321))),IF(X1792=1,IF(Y1792=1,190,IF(Y1792=2,242,IF(Y1792=3,357,896))))))))))</f>
        <v>35</v>
      </c>
      <c r="AA1792" s="146" t="n">
        <f aca="false">Z1792*F1792</f>
        <v>801093.23784</v>
      </c>
      <c r="AB1792" s="141" t="n">
        <v>1</v>
      </c>
      <c r="AC1792" s="136" t="s">
        <v>191</v>
      </c>
    </row>
    <row r="1793" customFormat="false" ht="13.8" hidden="false" customHeight="false" outlineLevel="0" collapsed="false">
      <c r="A1793" s="136" t="n">
        <v>1792</v>
      </c>
      <c r="B1793" s="132" t="n">
        <v>294734.3689</v>
      </c>
      <c r="C1793" s="132" t="n">
        <v>5052878.223</v>
      </c>
      <c r="D1793" s="132" t="s">
        <v>1348</v>
      </c>
      <c r="E1793" s="147" t="n">
        <v>2120.7</v>
      </c>
      <c r="F1793" s="144" t="n">
        <f aca="false">E1793*10.76391</f>
        <v>22827.023937</v>
      </c>
      <c r="G1793" s="132" t="s">
        <v>1301</v>
      </c>
      <c r="H1793" s="132" t="n">
        <v>0</v>
      </c>
      <c r="I1793" s="132" t="n">
        <v>0</v>
      </c>
      <c r="J1793" s="132" t="n">
        <f aca="false">IF(L1793=13.5,IF(X1793=1,12,9),-0.392532+1.267037*L1793+0.472239*X1793+0.58658*W1793+0.089417*V1793+0.531633*U1793+0.337883*T1793-0.403545*S1793)</f>
        <v>1.737997</v>
      </c>
      <c r="K1793" s="145" t="n">
        <f aca="false">IF(I1793=0,J1793,I1793)</f>
        <v>1.737997</v>
      </c>
      <c r="L1793" s="132" t="n">
        <v>2</v>
      </c>
      <c r="M1793" s="132" t="n">
        <v>1</v>
      </c>
      <c r="N1793" s="132" t="n">
        <v>3</v>
      </c>
      <c r="O1793" s="132" t="s">
        <v>151</v>
      </c>
      <c r="P1793" s="132" t="n">
        <v>2</v>
      </c>
      <c r="Q1793" s="132" t="n">
        <v>2</v>
      </c>
      <c r="R1793" s="132" t="n">
        <v>0</v>
      </c>
      <c r="S1793" s="132" t="n">
        <v>1</v>
      </c>
      <c r="T1793" s="132" t="n">
        <v>0</v>
      </c>
      <c r="U1793" s="132" t="n">
        <v>0</v>
      </c>
      <c r="V1793" s="132" t="n">
        <v>0</v>
      </c>
      <c r="W1793" s="132" t="n">
        <v>0</v>
      </c>
      <c r="X1793" s="132" t="n">
        <v>0</v>
      </c>
      <c r="Y1793" s="132" t="n">
        <f aca="false">IF(L1793&lt;=2.5,1,IF(L1793&lt;=4.5,2,IF(L1793&lt;=6.5,3,4)))</f>
        <v>1</v>
      </c>
      <c r="Z1793" s="132" t="n">
        <f aca="false">IF(R1793=1,35,IF(S1793=1,64,IF(T1793=1,IF(Y1793=1,85,104),IF(U1793=1,IF(Y1793=1,124,152),IF(V1793=1,(IF(Y1793=1,146,IF(Y1793=2,178,263))),IF(W1793=1,(IF(Y1793=1,178,IF(Y1793=2,218,321))),IF(X1793=1,IF(Y1793=1,190,IF(Y1793=2,242,IF(Y1793=3,357,896))))))))))</f>
        <v>64</v>
      </c>
      <c r="AA1793" s="146" t="n">
        <f aca="false">Z1793*F1793</f>
        <v>1460929.531968</v>
      </c>
      <c r="AB1793" s="141" t="n">
        <v>0</v>
      </c>
      <c r="AC1793" s="136" t="s">
        <v>125</v>
      </c>
    </row>
    <row r="1794" customFormat="false" ht="13.8" hidden="false" customHeight="false" outlineLevel="0" collapsed="false">
      <c r="A1794" s="136" t="n">
        <v>1793</v>
      </c>
      <c r="B1794" s="132" t="n">
        <v>293017.125242</v>
      </c>
      <c r="C1794" s="132" t="n">
        <v>5039755.89348</v>
      </c>
      <c r="D1794" s="132" t="s">
        <v>1349</v>
      </c>
      <c r="E1794" s="147" t="n">
        <v>2114.2</v>
      </c>
      <c r="F1794" s="144" t="n">
        <f aca="false">E1794*10.76391</f>
        <v>22757.058522</v>
      </c>
      <c r="G1794" s="132" t="s">
        <v>262</v>
      </c>
      <c r="H1794" s="132" t="n">
        <v>1</v>
      </c>
      <c r="I1794" s="132" t="n">
        <v>6</v>
      </c>
      <c r="J1794" s="132" t="n">
        <f aca="false">IF(L1794=13.5,IF(X1794=1,12,9),-0.392532+1.267037*L1794+0.472239*X1794+0.58658*W1794+0.089417*V1794+0.531633*U1794+0.337883*T1794-0.403545*S1794)</f>
        <v>5.013499</v>
      </c>
      <c r="K1794" s="145" t="n">
        <f aca="false">IF(I1794=0,J1794,I1794)</f>
        <v>6</v>
      </c>
      <c r="L1794" s="132" t="n">
        <v>4</v>
      </c>
      <c r="M1794" s="132" t="n">
        <v>2</v>
      </c>
      <c r="N1794" s="132" t="n">
        <v>12</v>
      </c>
      <c r="O1794" s="132" t="s">
        <v>152</v>
      </c>
      <c r="P1794" s="132" t="n">
        <v>2</v>
      </c>
      <c r="Q1794" s="132" t="n">
        <v>2.5</v>
      </c>
      <c r="R1794" s="132" t="n">
        <v>0</v>
      </c>
      <c r="S1794" s="132" t="n">
        <v>0</v>
      </c>
      <c r="T1794" s="132" t="n">
        <v>1</v>
      </c>
      <c r="U1794" s="132" t="n">
        <v>0</v>
      </c>
      <c r="V1794" s="132" t="n">
        <v>0</v>
      </c>
      <c r="W1794" s="132" t="n">
        <v>0</v>
      </c>
      <c r="X1794" s="132" t="n">
        <v>0</v>
      </c>
      <c r="Y1794" s="132" t="n">
        <f aca="false">IF(L1794&lt;=2.5,1,IF(L1794&lt;=4.5,2,IF(L1794&lt;=6.5,3,4)))</f>
        <v>2</v>
      </c>
      <c r="Z1794" s="132" t="n">
        <f aca="false">IF(R1794=1,35,IF(S1794=1,64,IF(T1794=1,IF(Y1794=1,85,104),IF(U1794=1,IF(Y1794=1,124,152),IF(V1794=1,(IF(Y1794=1,146,IF(Y1794=2,178,263))),IF(W1794=1,(IF(Y1794=1,178,IF(Y1794=2,218,321))),IF(X1794=1,IF(Y1794=1,190,IF(Y1794=2,242,IF(Y1794=3,357,896))))))))))</f>
        <v>104</v>
      </c>
      <c r="AA1794" s="146" t="n">
        <f aca="false">Z1794*F1794</f>
        <v>2366734.086288</v>
      </c>
      <c r="AB1794" s="141" t="n">
        <v>0</v>
      </c>
      <c r="AC1794" s="136" t="s">
        <v>125</v>
      </c>
    </row>
    <row r="1795" customFormat="false" ht="13.8" hidden="false" customHeight="false" outlineLevel="0" collapsed="false">
      <c r="A1795" s="136" t="n">
        <v>1794</v>
      </c>
      <c r="B1795" s="132" t="n">
        <v>294671.3185</v>
      </c>
      <c r="C1795" s="132" t="n">
        <v>5032607.739</v>
      </c>
      <c r="D1795" s="132" t="s">
        <v>1350</v>
      </c>
      <c r="E1795" s="147" t="n">
        <v>2113.5</v>
      </c>
      <c r="F1795" s="144" t="n">
        <f aca="false">E1795*10.76391</f>
        <v>22749.523785</v>
      </c>
      <c r="G1795" s="132" t="s">
        <v>200</v>
      </c>
      <c r="H1795" s="132" t="n">
        <v>0</v>
      </c>
      <c r="I1795" s="132" t="n">
        <v>0</v>
      </c>
      <c r="J1795" s="132" t="n">
        <f aca="false">IF(L1795=13.5,IF(X1795=1,12,9),-0.392532+1.267037*L1795+0.472239*X1795+0.58658*W1795+0.089417*V1795+0.531633*U1795+0.337883*T1795-0.403545*S1795)</f>
        <v>2.3715155</v>
      </c>
      <c r="K1795" s="145" t="n">
        <f aca="false">IF(I1795=0,J1795,I1795)</f>
        <v>2.3715155</v>
      </c>
      <c r="L1795" s="132" t="n">
        <v>2.5</v>
      </c>
      <c r="M1795" s="132" t="n">
        <v>1</v>
      </c>
      <c r="N1795" s="132" t="n">
        <v>5</v>
      </c>
      <c r="O1795" s="132" t="s">
        <v>151</v>
      </c>
      <c r="P1795" s="132" t="n">
        <v>2</v>
      </c>
      <c r="Q1795" s="132" t="n">
        <v>1.5</v>
      </c>
      <c r="R1795" s="132" t="n">
        <v>0</v>
      </c>
      <c r="S1795" s="132" t="n">
        <v>1</v>
      </c>
      <c r="T1795" s="132" t="n">
        <v>0</v>
      </c>
      <c r="U1795" s="132" t="n">
        <v>0</v>
      </c>
      <c r="V1795" s="132" t="n">
        <v>0</v>
      </c>
      <c r="W1795" s="132" t="n">
        <v>0</v>
      </c>
      <c r="X1795" s="132" t="n">
        <v>0</v>
      </c>
      <c r="Y1795" s="132" t="n">
        <f aca="false">IF(L1795&lt;=2.5,1,IF(L1795&lt;=4.5,2,IF(L1795&lt;=6.5,3,4)))</f>
        <v>1</v>
      </c>
      <c r="Z1795" s="132" t="n">
        <f aca="false">IF(R1795=1,35,IF(S1795=1,64,IF(T1795=1,IF(Y1795=1,85,104),IF(U1795=1,IF(Y1795=1,124,152),IF(V1795=1,(IF(Y1795=1,146,IF(Y1795=2,178,263))),IF(W1795=1,(IF(Y1795=1,178,IF(Y1795=2,218,321))),IF(X1795=1,IF(Y1795=1,190,IF(Y1795=2,242,IF(Y1795=3,357,896))))))))))</f>
        <v>64</v>
      </c>
      <c r="AA1795" s="146" t="n">
        <f aca="false">Z1795*F1795</f>
        <v>1455969.52224</v>
      </c>
      <c r="AB1795" s="141" t="n">
        <v>0</v>
      </c>
      <c r="AC1795" s="136" t="s">
        <v>125</v>
      </c>
    </row>
    <row r="1796" customFormat="false" ht="13.8" hidden="false" customHeight="false" outlineLevel="0" collapsed="false">
      <c r="A1796" s="136" t="n">
        <v>1795</v>
      </c>
      <c r="B1796" s="132" t="n">
        <v>282704.5682</v>
      </c>
      <c r="C1796" s="132" t="n">
        <v>5040461.117</v>
      </c>
      <c r="D1796" s="132" t="s">
        <v>1351</v>
      </c>
      <c r="E1796" s="147" t="n">
        <v>2113.5</v>
      </c>
      <c r="F1796" s="144" t="n">
        <f aca="false">E1796*10.76391</f>
        <v>22749.523785</v>
      </c>
      <c r="G1796" s="132" t="s">
        <v>404</v>
      </c>
      <c r="H1796" s="132" t="n">
        <v>0</v>
      </c>
      <c r="I1796" s="132" t="n">
        <v>0</v>
      </c>
      <c r="J1796" s="132" t="n">
        <f aca="false">IF(L1796=13.5,IF(X1796=1,12,9),-0.392532+1.267037*L1796+0.472239*X1796+0.58658*W1796+0.089417*V1796+0.531633*U1796+0.337883*T1796-0.403545*S1796)</f>
        <v>2.7750605</v>
      </c>
      <c r="K1796" s="145" t="n">
        <f aca="false">IF(I1796=0,J1796,I1796)</f>
        <v>2.7750605</v>
      </c>
      <c r="L1796" s="132" t="n">
        <v>2.5</v>
      </c>
      <c r="M1796" s="132" t="n">
        <v>1</v>
      </c>
      <c r="N1796" s="132" t="n">
        <v>6</v>
      </c>
      <c r="O1796" s="132" t="s">
        <v>150</v>
      </c>
      <c r="P1796" s="132" t="n">
        <v>2</v>
      </c>
      <c r="Q1796" s="132" t="n">
        <v>1.5</v>
      </c>
      <c r="R1796" s="132" t="n">
        <v>1</v>
      </c>
      <c r="S1796" s="132" t="n">
        <v>0</v>
      </c>
      <c r="T1796" s="132" t="n">
        <v>0</v>
      </c>
      <c r="U1796" s="132" t="n">
        <v>0</v>
      </c>
      <c r="V1796" s="132" t="n">
        <v>0</v>
      </c>
      <c r="W1796" s="132" t="n">
        <v>0</v>
      </c>
      <c r="X1796" s="132" t="n">
        <v>0</v>
      </c>
      <c r="Y1796" s="132" t="n">
        <f aca="false">IF(L1796&lt;=2.5,1,IF(L1796&lt;=4.5,2,IF(L1796&lt;=6.5,3,4)))</f>
        <v>1</v>
      </c>
      <c r="Z1796" s="132" t="n">
        <f aca="false">IF(R1796=1,35,IF(S1796=1,64,IF(T1796=1,IF(Y1796=1,85,104),IF(U1796=1,IF(Y1796=1,124,152),IF(V1796=1,(IF(Y1796=1,146,IF(Y1796=2,178,263))),IF(W1796=1,(IF(Y1796=1,178,IF(Y1796=2,218,321))),IF(X1796=1,IF(Y1796=1,190,IF(Y1796=2,242,IF(Y1796=3,357,896))))))))))</f>
        <v>35</v>
      </c>
      <c r="AA1796" s="146" t="n">
        <f aca="false">Z1796*F1796</f>
        <v>796233.332475</v>
      </c>
      <c r="AB1796" s="141" t="n">
        <v>1</v>
      </c>
      <c r="AC1796" s="136" t="s">
        <v>191</v>
      </c>
    </row>
    <row r="1797" customFormat="false" ht="13.8" hidden="false" customHeight="false" outlineLevel="0" collapsed="false">
      <c r="A1797" s="136" t="n">
        <v>1796</v>
      </c>
      <c r="B1797" s="132" t="n">
        <v>300519.752902</v>
      </c>
      <c r="C1797" s="132" t="n">
        <v>5039825.60142</v>
      </c>
      <c r="D1797" s="132" t="s">
        <v>1352</v>
      </c>
      <c r="E1797" s="147" t="n">
        <v>2112</v>
      </c>
      <c r="F1797" s="144" t="n">
        <f aca="false">E1797*10.76391</f>
        <v>22733.37792</v>
      </c>
      <c r="G1797" s="132" t="s">
        <v>224</v>
      </c>
      <c r="H1797" s="132" t="n">
        <v>0</v>
      </c>
      <c r="I1797" s="132" t="n">
        <v>6</v>
      </c>
      <c r="J1797" s="132" t="n">
        <f aca="false">IF(L1797=13.5,IF(X1797=1,12,9),-0.392532+1.267037*L1797+0.472239*X1797+0.58658*W1797+0.089417*V1797+0.531633*U1797+0.337883*T1797-0.403545*S1797)</f>
        <v>5.7813735</v>
      </c>
      <c r="K1797" s="145" t="n">
        <f aca="false">IF(I1797=0,J1797,I1797)</f>
        <v>6</v>
      </c>
      <c r="L1797" s="132" t="n">
        <v>4.5</v>
      </c>
      <c r="M1797" s="132" t="n">
        <v>0</v>
      </c>
      <c r="N1797" s="132" t="n">
        <v>0</v>
      </c>
      <c r="O1797" s="132" t="s">
        <v>156</v>
      </c>
      <c r="P1797" s="132" t="n">
        <v>0</v>
      </c>
      <c r="Q1797" s="132" t="n">
        <v>0</v>
      </c>
      <c r="R1797" s="132" t="n">
        <v>0</v>
      </c>
      <c r="S1797" s="132" t="n">
        <v>0</v>
      </c>
      <c r="T1797" s="132" t="n">
        <v>0</v>
      </c>
      <c r="U1797" s="132" t="n">
        <v>0</v>
      </c>
      <c r="V1797" s="132" t="n">
        <v>0</v>
      </c>
      <c r="W1797" s="132" t="n">
        <v>0</v>
      </c>
      <c r="X1797" s="132" t="n">
        <v>1</v>
      </c>
      <c r="Y1797" s="132" t="n">
        <f aca="false">IF(L1797&lt;=2.5,1,IF(L1797&lt;=4.5,2,IF(L1797&lt;=6.5,3,4)))</f>
        <v>2</v>
      </c>
      <c r="Z1797" s="132" t="n">
        <f aca="false">IF(R1797=1,35,IF(S1797=1,64,IF(T1797=1,IF(Y1797=1,85,104),IF(U1797=1,IF(Y1797=1,124,152),IF(V1797=1,(IF(Y1797=1,146,IF(Y1797=2,178,263))),IF(W1797=1,(IF(Y1797=1,178,IF(Y1797=2,218,321))),IF(X1797=1,IF(Y1797=1,190,IF(Y1797=2,242,IF(Y1797=3,357,896))))))))))</f>
        <v>242</v>
      </c>
      <c r="AA1797" s="146" t="n">
        <f aca="false">Z1797*F1797</f>
        <v>5501477.45664</v>
      </c>
      <c r="AB1797" s="141" t="n">
        <v>1</v>
      </c>
      <c r="AC1797" s="136" t="s">
        <v>291</v>
      </c>
    </row>
    <row r="1798" customFormat="false" ht="13.8" hidden="false" customHeight="false" outlineLevel="0" collapsed="false">
      <c r="A1798" s="136" t="n">
        <v>1797</v>
      </c>
      <c r="B1798" s="132" t="n">
        <v>299939.811995</v>
      </c>
      <c r="C1798" s="132" t="n">
        <v>5038184.78953</v>
      </c>
      <c r="D1798" s="132" t="s">
        <v>1353</v>
      </c>
      <c r="E1798" s="147" t="n">
        <v>2107</v>
      </c>
      <c r="F1798" s="144" t="n">
        <f aca="false">E1798*10.76391</f>
        <v>22679.55837</v>
      </c>
      <c r="G1798" s="132" t="s">
        <v>509</v>
      </c>
      <c r="H1798" s="132" t="n">
        <v>0</v>
      </c>
      <c r="I1798" s="132" t="n">
        <v>0</v>
      </c>
      <c r="J1798" s="132" t="n">
        <f aca="false">IF(L1798=13.5,IF(X1798=1,12,9),-0.392532+1.267037*L1798+0.472239*X1798+0.58658*W1798+0.089417*V1798+0.531633*U1798+0.337883*T1798-0.403545*S1798)</f>
        <v>2.8644775</v>
      </c>
      <c r="K1798" s="145" t="n">
        <f aca="false">IF(I1798=0,J1798,I1798)</f>
        <v>2.8644775</v>
      </c>
      <c r="L1798" s="132" t="n">
        <v>2.5</v>
      </c>
      <c r="M1798" s="132" t="n">
        <v>1</v>
      </c>
      <c r="N1798" s="132" t="n">
        <v>4</v>
      </c>
      <c r="O1798" s="132" t="s">
        <v>154</v>
      </c>
      <c r="P1798" s="132" t="n">
        <v>2</v>
      </c>
      <c r="Q1798" s="132" t="n">
        <v>2</v>
      </c>
      <c r="R1798" s="132" t="n">
        <v>0</v>
      </c>
      <c r="S1798" s="132" t="n">
        <v>0</v>
      </c>
      <c r="T1798" s="132" t="n">
        <v>0</v>
      </c>
      <c r="U1798" s="132" t="n">
        <v>0</v>
      </c>
      <c r="V1798" s="132" t="n">
        <v>1</v>
      </c>
      <c r="W1798" s="132" t="n">
        <v>0</v>
      </c>
      <c r="X1798" s="132" t="n">
        <v>0</v>
      </c>
      <c r="Y1798" s="132" t="n">
        <f aca="false">IF(L1798&lt;=2.5,1,IF(L1798&lt;=4.5,2,IF(L1798&lt;=6.5,3,4)))</f>
        <v>1</v>
      </c>
      <c r="Z1798" s="132" t="n">
        <f aca="false">IF(R1798=1,35,IF(S1798=1,64,IF(T1798=1,IF(Y1798=1,85,104),IF(U1798=1,IF(Y1798=1,124,152),IF(V1798=1,(IF(Y1798=1,146,IF(Y1798=2,178,263))),IF(W1798=1,(IF(Y1798=1,178,IF(Y1798=2,218,321))),IF(X1798=1,IF(Y1798=1,190,IF(Y1798=2,242,IF(Y1798=3,357,896))))))))))</f>
        <v>146</v>
      </c>
      <c r="AA1798" s="146" t="n">
        <f aca="false">Z1798*F1798</f>
        <v>3311215.52202</v>
      </c>
      <c r="AB1798" s="141" t="n">
        <v>0</v>
      </c>
      <c r="AC1798" s="136" t="s">
        <v>191</v>
      </c>
    </row>
    <row r="1799" customFormat="false" ht="13.8" hidden="false" customHeight="false" outlineLevel="0" collapsed="false">
      <c r="A1799" s="136" t="n">
        <v>1798</v>
      </c>
      <c r="B1799" s="132" t="n">
        <v>290914.446992</v>
      </c>
      <c r="C1799" s="132" t="n">
        <v>5039888.26597</v>
      </c>
      <c r="D1799" s="132" t="s">
        <v>1354</v>
      </c>
      <c r="E1799" s="147" t="n">
        <v>2103.8</v>
      </c>
      <c r="F1799" s="144" t="n">
        <f aca="false">E1799*10.76391</f>
        <v>22645.113858</v>
      </c>
      <c r="G1799" s="132" t="s">
        <v>250</v>
      </c>
      <c r="H1799" s="132" t="n">
        <v>0</v>
      </c>
      <c r="I1799" s="132" t="n">
        <v>3</v>
      </c>
      <c r="J1799" s="132" t="n">
        <f aca="false">IF(L1799=13.5,IF(X1799=1,12,9),-0.392532+1.267037*L1799+0.472239*X1799+0.58658*W1799+0.089417*V1799+0.531633*U1799+0.337883*T1799-0.403545*S1799)</f>
        <v>4.272071</v>
      </c>
      <c r="K1799" s="145" t="n">
        <f aca="false">IF(I1799=0,J1799,I1799)</f>
        <v>3</v>
      </c>
      <c r="L1799" s="132" t="n">
        <v>4</v>
      </c>
      <c r="M1799" s="132" t="n">
        <v>2</v>
      </c>
      <c r="N1799" s="132" t="n">
        <v>99</v>
      </c>
      <c r="O1799" s="132" t="s">
        <v>151</v>
      </c>
      <c r="P1799" s="132" t="n">
        <v>2</v>
      </c>
      <c r="Q1799" s="132" t="n">
        <v>2.5</v>
      </c>
      <c r="R1799" s="132" t="n">
        <v>0</v>
      </c>
      <c r="S1799" s="132" t="n">
        <v>1</v>
      </c>
      <c r="T1799" s="132" t="n">
        <v>0</v>
      </c>
      <c r="U1799" s="132" t="n">
        <v>0</v>
      </c>
      <c r="V1799" s="132" t="n">
        <v>0</v>
      </c>
      <c r="W1799" s="132" t="n">
        <v>0</v>
      </c>
      <c r="X1799" s="132" t="n">
        <v>0</v>
      </c>
      <c r="Y1799" s="132" t="n">
        <f aca="false">IF(L1799&lt;=2.5,1,IF(L1799&lt;=4.5,2,IF(L1799&lt;=6.5,3,4)))</f>
        <v>2</v>
      </c>
      <c r="Z1799" s="132" t="n">
        <f aca="false">IF(R1799=1,35,IF(S1799=1,64,IF(T1799=1,IF(Y1799=1,85,104),IF(U1799=1,IF(Y1799=1,124,152),IF(V1799=1,(IF(Y1799=1,146,IF(Y1799=2,178,263))),IF(W1799=1,(IF(Y1799=1,178,IF(Y1799=2,218,321))),IF(X1799=1,IF(Y1799=1,190,IF(Y1799=2,242,IF(Y1799=3,357,896))))))))))</f>
        <v>64</v>
      </c>
      <c r="AA1799" s="146" t="n">
        <f aca="false">Z1799*F1799</f>
        <v>1449287.286912</v>
      </c>
      <c r="AB1799" s="141" t="n">
        <v>0</v>
      </c>
      <c r="AC1799" s="136" t="s">
        <v>125</v>
      </c>
    </row>
    <row r="1800" customFormat="false" ht="13.8" hidden="false" customHeight="false" outlineLevel="0" collapsed="false">
      <c r="A1800" s="136" t="n">
        <v>1799</v>
      </c>
      <c r="B1800" s="132" t="n">
        <v>296565.6837</v>
      </c>
      <c r="C1800" s="132" t="n">
        <v>5046860.475</v>
      </c>
      <c r="D1800" s="132" t="s">
        <v>1355</v>
      </c>
      <c r="E1800" s="147" t="n">
        <v>2103.7</v>
      </c>
      <c r="F1800" s="144" t="n">
        <f aca="false">E1800*10.76391</f>
        <v>22644.037467</v>
      </c>
      <c r="G1800" s="132" t="s">
        <v>1356</v>
      </c>
      <c r="H1800" s="132" t="n">
        <v>0</v>
      </c>
      <c r="I1800" s="132" t="n">
        <v>0</v>
      </c>
      <c r="J1800" s="132" t="n">
        <f aca="false">IF(L1800=13.5,IF(X1800=1,12,9),-0.392532+1.267037*L1800+0.472239*X1800+0.58658*W1800+0.089417*V1800+0.531633*U1800+0.337883*T1800-0.403545*S1800)</f>
        <v>3.005034</v>
      </c>
      <c r="K1800" s="145" t="n">
        <f aca="false">IF(I1800=0,J1800,I1800)</f>
        <v>3.005034</v>
      </c>
      <c r="L1800" s="132" t="n">
        <v>3</v>
      </c>
      <c r="M1800" s="132" t="n">
        <v>2</v>
      </c>
      <c r="N1800" s="132" t="n">
        <v>6</v>
      </c>
      <c r="O1800" s="132" t="s">
        <v>151</v>
      </c>
      <c r="P1800" s="132" t="n">
        <v>2</v>
      </c>
      <c r="Q1800" s="132" t="n">
        <v>2.5</v>
      </c>
      <c r="R1800" s="132" t="n">
        <v>0</v>
      </c>
      <c r="S1800" s="132" t="n">
        <v>1</v>
      </c>
      <c r="T1800" s="132" t="n">
        <v>0</v>
      </c>
      <c r="U1800" s="132" t="n">
        <v>0</v>
      </c>
      <c r="V1800" s="132" t="n">
        <v>0</v>
      </c>
      <c r="W1800" s="132" t="n">
        <v>0</v>
      </c>
      <c r="X1800" s="132" t="n">
        <v>0</v>
      </c>
      <c r="Y1800" s="132" t="n">
        <f aca="false">IF(L1800&lt;=2.5,1,IF(L1800&lt;=4.5,2,IF(L1800&lt;=6.5,3,4)))</f>
        <v>2</v>
      </c>
      <c r="Z1800" s="132" t="n">
        <f aca="false">IF(R1800=1,35,IF(S1800=1,64,IF(T1800=1,IF(Y1800=1,85,104),IF(U1800=1,IF(Y1800=1,124,152),IF(V1800=1,(IF(Y1800=1,146,IF(Y1800=2,178,263))),IF(W1800=1,(IF(Y1800=1,178,IF(Y1800=2,218,321))),IF(X1800=1,IF(Y1800=1,190,IF(Y1800=2,242,IF(Y1800=3,357,896))))))))))</f>
        <v>64</v>
      </c>
      <c r="AA1800" s="146" t="n">
        <f aca="false">Z1800*F1800</f>
        <v>1449218.397888</v>
      </c>
      <c r="AB1800" s="141" t="n">
        <v>0</v>
      </c>
      <c r="AC1800" s="136" t="s">
        <v>125</v>
      </c>
    </row>
    <row r="1801" customFormat="false" ht="13.8" hidden="false" customHeight="false" outlineLevel="0" collapsed="false">
      <c r="A1801" s="136" t="n">
        <v>1800</v>
      </c>
      <c r="B1801" s="132" t="n">
        <v>296077.903</v>
      </c>
      <c r="C1801" s="132" t="n">
        <v>5036151.666</v>
      </c>
      <c r="D1801" s="132" t="s">
        <v>1357</v>
      </c>
      <c r="E1801" s="147" t="n">
        <v>2102.9</v>
      </c>
      <c r="F1801" s="144" t="n">
        <f aca="false">E1801*10.76391</f>
        <v>22635.426339</v>
      </c>
      <c r="G1801" s="132" t="s">
        <v>489</v>
      </c>
      <c r="H1801" s="132" t="n">
        <v>0</v>
      </c>
      <c r="I1801" s="132" t="n">
        <v>0</v>
      </c>
      <c r="J1801" s="132" t="n">
        <f aca="false">IF(L1801=13.5,IF(X1801=1,12,9),-0.392532+1.267037*L1801+0.472239*X1801+0.58658*W1801+0.089417*V1801+0.531633*U1801+0.337883*T1801-0.403545*S1801)</f>
        <v>2.479425</v>
      </c>
      <c r="K1801" s="145" t="n">
        <f aca="false">IF(I1801=0,J1801,I1801)</f>
        <v>2.479425</v>
      </c>
      <c r="L1801" s="132" t="n">
        <v>2</v>
      </c>
      <c r="M1801" s="132" t="n">
        <v>1</v>
      </c>
      <c r="N1801" s="132" t="n">
        <v>4</v>
      </c>
      <c r="O1801" s="132" t="s">
        <v>152</v>
      </c>
      <c r="P1801" s="132" t="n">
        <v>2</v>
      </c>
      <c r="Q1801" s="132" t="n">
        <v>1.5</v>
      </c>
      <c r="R1801" s="132" t="n">
        <v>0</v>
      </c>
      <c r="S1801" s="132" t="n">
        <v>0</v>
      </c>
      <c r="T1801" s="132" t="n">
        <v>1</v>
      </c>
      <c r="U1801" s="132" t="n">
        <v>0</v>
      </c>
      <c r="V1801" s="132" t="n">
        <v>0</v>
      </c>
      <c r="W1801" s="132" t="n">
        <v>0</v>
      </c>
      <c r="X1801" s="132" t="n">
        <v>0</v>
      </c>
      <c r="Y1801" s="132" t="n">
        <f aca="false">IF(L1801&lt;=2.5,1,IF(L1801&lt;=4.5,2,IF(L1801&lt;=6.5,3,4)))</f>
        <v>1</v>
      </c>
      <c r="Z1801" s="132" t="n">
        <f aca="false">IF(R1801=1,35,IF(S1801=1,64,IF(T1801=1,IF(Y1801=1,85,104),IF(U1801=1,IF(Y1801=1,124,152),IF(V1801=1,(IF(Y1801=1,146,IF(Y1801=2,178,263))),IF(W1801=1,(IF(Y1801=1,178,IF(Y1801=2,218,321))),IF(X1801=1,IF(Y1801=1,190,IF(Y1801=2,242,IF(Y1801=3,357,896))))))))))</f>
        <v>85</v>
      </c>
      <c r="AA1801" s="146" t="n">
        <f aca="false">Z1801*F1801</f>
        <v>1924011.238815</v>
      </c>
      <c r="AB1801" s="141" t="n">
        <v>0</v>
      </c>
      <c r="AC1801" s="136" t="s">
        <v>125</v>
      </c>
    </row>
    <row r="1802" customFormat="false" ht="13.8" hidden="false" customHeight="false" outlineLevel="0" collapsed="false">
      <c r="A1802" s="136" t="n">
        <v>1801</v>
      </c>
      <c r="B1802" s="132" t="n">
        <v>300348.891284</v>
      </c>
      <c r="C1802" s="132" t="n">
        <v>5050565.37498</v>
      </c>
      <c r="D1802" s="132" t="s">
        <v>1358</v>
      </c>
      <c r="E1802" s="147" t="n">
        <v>2102.21</v>
      </c>
      <c r="F1802" s="144" t="n">
        <f aca="false">E1802*10.76391</f>
        <v>22627.9992411</v>
      </c>
      <c r="G1802" s="132" t="s">
        <v>1035</v>
      </c>
      <c r="H1802" s="132" t="n">
        <v>0</v>
      </c>
      <c r="I1802" s="132" t="n">
        <v>0</v>
      </c>
      <c r="J1802" s="132" t="n">
        <f aca="false">IF(L1802=13.5,IF(X1802=1,12,9),-0.392532+1.267037*L1802+0.472239*X1802+0.58658*W1802+0.089417*V1802+0.531633*U1802+0.337883*T1802-0.403545*S1802)</f>
        <v>3.005034</v>
      </c>
      <c r="K1802" s="145" t="n">
        <f aca="false">IF(I1802=0,J1802,I1802)</f>
        <v>3.005034</v>
      </c>
      <c r="L1802" s="132" t="n">
        <v>3</v>
      </c>
      <c r="M1802" s="132" t="n">
        <v>2</v>
      </c>
      <c r="N1802" s="132" t="n">
        <v>8</v>
      </c>
      <c r="O1802" s="132" t="s">
        <v>151</v>
      </c>
      <c r="P1802" s="132" t="n">
        <v>2</v>
      </c>
      <c r="Q1802" s="132" t="n">
        <v>2</v>
      </c>
      <c r="R1802" s="132" t="n">
        <v>0</v>
      </c>
      <c r="S1802" s="132" t="n">
        <v>1</v>
      </c>
      <c r="T1802" s="132" t="n">
        <v>0</v>
      </c>
      <c r="U1802" s="132" t="n">
        <v>0</v>
      </c>
      <c r="V1802" s="132" t="n">
        <v>0</v>
      </c>
      <c r="W1802" s="132" t="n">
        <v>0</v>
      </c>
      <c r="X1802" s="132" t="n">
        <v>0</v>
      </c>
      <c r="Y1802" s="132" t="n">
        <f aca="false">IF(L1802&lt;=2.5,1,IF(L1802&lt;=4.5,2,IF(L1802&lt;=6.5,3,4)))</f>
        <v>2</v>
      </c>
      <c r="Z1802" s="132" t="n">
        <f aca="false">IF(R1802=1,35,IF(S1802=1,64,IF(T1802=1,IF(Y1802=1,85,104),IF(U1802=1,IF(Y1802=1,124,152),IF(V1802=1,(IF(Y1802=1,146,IF(Y1802=2,178,263))),IF(W1802=1,(IF(Y1802=1,178,IF(Y1802=2,218,321))),IF(X1802=1,IF(Y1802=1,190,IF(Y1802=2,242,IF(Y1802=3,357,896))))))))))</f>
        <v>64</v>
      </c>
      <c r="AA1802" s="146" t="n">
        <f aca="false">Z1802*F1802</f>
        <v>1448191.9514304</v>
      </c>
      <c r="AB1802" s="141" t="n">
        <v>0</v>
      </c>
      <c r="AC1802" s="136" t="s">
        <v>125</v>
      </c>
    </row>
    <row r="1803" customFormat="false" ht="13.8" hidden="false" customHeight="false" outlineLevel="0" collapsed="false">
      <c r="A1803" s="136" t="n">
        <v>1802</v>
      </c>
      <c r="B1803" s="132" t="n">
        <v>290643.2575</v>
      </c>
      <c r="C1803" s="132" t="n">
        <v>5033262.989</v>
      </c>
      <c r="D1803" s="132" t="s">
        <v>1359</v>
      </c>
      <c r="E1803" s="147" t="n">
        <v>2099.6</v>
      </c>
      <c r="F1803" s="144" t="n">
        <f aca="false">E1803*10.76391</f>
        <v>22599.905436</v>
      </c>
      <c r="G1803" s="132" t="s">
        <v>252</v>
      </c>
      <c r="H1803" s="132" t="n">
        <v>0.2</v>
      </c>
      <c r="I1803" s="132" t="n">
        <v>4.8</v>
      </c>
      <c r="J1803" s="132" t="n">
        <f aca="false">IF(L1803=13.5,IF(X1803=1,12,9),-0.392532+1.267037*L1803+0.472239*X1803+0.58658*W1803+0.089417*V1803+0.531633*U1803+0.337883*T1803-0.403545*S1803)</f>
        <v>3.005034</v>
      </c>
      <c r="K1803" s="145" t="n">
        <f aca="false">IF(I1803=0,J1803,I1803)</f>
        <v>4.8</v>
      </c>
      <c r="L1803" s="132" t="n">
        <v>3</v>
      </c>
      <c r="M1803" s="132" t="n">
        <v>2</v>
      </c>
      <c r="N1803" s="132" t="n">
        <v>6</v>
      </c>
      <c r="O1803" s="132" t="s">
        <v>151</v>
      </c>
      <c r="P1803" s="132" t="n">
        <v>2</v>
      </c>
      <c r="Q1803" s="132" t="n">
        <v>2</v>
      </c>
      <c r="R1803" s="132" t="n">
        <v>0</v>
      </c>
      <c r="S1803" s="132" t="n">
        <v>1</v>
      </c>
      <c r="T1803" s="132" t="n">
        <v>0</v>
      </c>
      <c r="U1803" s="132" t="n">
        <v>0</v>
      </c>
      <c r="V1803" s="132" t="n">
        <v>0</v>
      </c>
      <c r="W1803" s="132" t="n">
        <v>0</v>
      </c>
      <c r="X1803" s="132" t="n">
        <v>0</v>
      </c>
      <c r="Y1803" s="132" t="n">
        <f aca="false">IF(L1803&lt;=2.5,1,IF(L1803&lt;=4.5,2,IF(L1803&lt;=6.5,3,4)))</f>
        <v>2</v>
      </c>
      <c r="Z1803" s="132" t="n">
        <f aca="false">IF(R1803=1,35,IF(S1803=1,64,IF(T1803=1,IF(Y1803=1,85,104),IF(U1803=1,IF(Y1803=1,124,152),IF(V1803=1,(IF(Y1803=1,146,IF(Y1803=2,178,263))),IF(W1803=1,(IF(Y1803=1,178,IF(Y1803=2,218,321))),IF(X1803=1,IF(Y1803=1,190,IF(Y1803=2,242,IF(Y1803=3,357,896))))))))))</f>
        <v>64</v>
      </c>
      <c r="AA1803" s="146" t="n">
        <f aca="false">Z1803*F1803</f>
        <v>1446393.947904</v>
      </c>
      <c r="AB1803" s="141" t="n">
        <v>0</v>
      </c>
      <c r="AC1803" s="136" t="s">
        <v>125</v>
      </c>
    </row>
    <row r="1804" customFormat="false" ht="13.8" hidden="false" customHeight="false" outlineLevel="0" collapsed="false">
      <c r="A1804" s="136" t="n">
        <v>1803</v>
      </c>
      <c r="B1804" s="132" t="n">
        <v>279814.9814</v>
      </c>
      <c r="C1804" s="132" t="n">
        <v>5041122.909</v>
      </c>
      <c r="D1804" s="132" t="s">
        <v>1360</v>
      </c>
      <c r="E1804" s="147" t="n">
        <v>2099.2</v>
      </c>
      <c r="F1804" s="144" t="n">
        <f aca="false">E1804*10.76391</f>
        <v>22595.599872</v>
      </c>
      <c r="G1804" s="132" t="s">
        <v>342</v>
      </c>
      <c r="H1804" s="132" t="n">
        <v>0</v>
      </c>
      <c r="I1804" s="132" t="n">
        <v>0</v>
      </c>
      <c r="J1804" s="132" t="n">
        <f aca="false">IF(L1804=13.5,IF(X1804=1,12,9),-0.392532+1.267037*L1804+0.472239*X1804+0.58658*W1804+0.089417*V1804+0.531633*U1804+0.337883*T1804-0.403545*S1804)</f>
        <v>3.408579</v>
      </c>
      <c r="K1804" s="145" t="n">
        <f aca="false">IF(I1804=0,J1804,I1804)</f>
        <v>3.408579</v>
      </c>
      <c r="L1804" s="132" t="n">
        <v>3</v>
      </c>
      <c r="M1804" s="132" t="n">
        <v>1</v>
      </c>
      <c r="N1804" s="132" t="n">
        <v>8</v>
      </c>
      <c r="O1804" s="132" t="s">
        <v>150</v>
      </c>
      <c r="P1804" s="132" t="n">
        <v>2</v>
      </c>
      <c r="Q1804" s="132" t="n">
        <v>1.5</v>
      </c>
      <c r="R1804" s="132" t="n">
        <v>1</v>
      </c>
      <c r="S1804" s="132" t="n">
        <v>0</v>
      </c>
      <c r="T1804" s="132" t="n">
        <v>0</v>
      </c>
      <c r="U1804" s="132" t="n">
        <v>0</v>
      </c>
      <c r="V1804" s="132" t="n">
        <v>0</v>
      </c>
      <c r="W1804" s="132" t="n">
        <v>0</v>
      </c>
      <c r="X1804" s="132" t="n">
        <v>0</v>
      </c>
      <c r="Y1804" s="132" t="n">
        <f aca="false">IF(L1804&lt;=2.5,1,IF(L1804&lt;=4.5,2,IF(L1804&lt;=6.5,3,4)))</f>
        <v>2</v>
      </c>
      <c r="Z1804" s="132" t="n">
        <f aca="false">IF(R1804=1,35,IF(S1804=1,64,IF(T1804=1,IF(Y1804=1,85,104),IF(U1804=1,IF(Y1804=1,124,152),IF(V1804=1,(IF(Y1804=1,146,IF(Y1804=2,178,263))),IF(W1804=1,(IF(Y1804=1,178,IF(Y1804=2,218,321))),IF(X1804=1,IF(Y1804=1,190,IF(Y1804=2,242,IF(Y1804=3,357,896))))))))))</f>
        <v>35</v>
      </c>
      <c r="AA1804" s="146" t="n">
        <f aca="false">Z1804*F1804</f>
        <v>790845.99552</v>
      </c>
      <c r="AB1804" s="141" t="n">
        <v>1</v>
      </c>
      <c r="AC1804" s="136" t="s">
        <v>191</v>
      </c>
    </row>
    <row r="1805" customFormat="false" ht="13.8" hidden="false" customHeight="false" outlineLevel="0" collapsed="false">
      <c r="A1805" s="136" t="n">
        <v>1804</v>
      </c>
      <c r="B1805" s="132" t="n">
        <v>298188.234666</v>
      </c>
      <c r="C1805" s="132" t="n">
        <v>5044149.43353</v>
      </c>
      <c r="D1805" s="132" t="s">
        <v>1361</v>
      </c>
      <c r="E1805" s="147" t="n">
        <v>2097.1</v>
      </c>
      <c r="F1805" s="144" t="n">
        <f aca="false">E1805*10.76391</f>
        <v>22572.995661</v>
      </c>
      <c r="G1805" s="132" t="s">
        <v>210</v>
      </c>
      <c r="H1805" s="132" t="n">
        <v>0</v>
      </c>
      <c r="I1805" s="132" t="n">
        <v>0</v>
      </c>
      <c r="J1805" s="132" t="n">
        <f aca="false">IF(L1805=13.5,IF(X1805=1,12,9),-0.392532+1.267037*L1805+0.472239*X1805+0.58658*W1805+0.089417*V1805+0.531633*U1805+0.337883*T1805-0.403545*S1805)</f>
        <v>2.8644775</v>
      </c>
      <c r="K1805" s="145" t="n">
        <f aca="false">IF(I1805=0,J1805,I1805)</f>
        <v>2.8644775</v>
      </c>
      <c r="L1805" s="132" t="n">
        <v>2.5</v>
      </c>
      <c r="M1805" s="132" t="n">
        <v>2</v>
      </c>
      <c r="N1805" s="132" t="n">
        <v>4</v>
      </c>
      <c r="O1805" s="132" t="s">
        <v>154</v>
      </c>
      <c r="P1805" s="132" t="n">
        <v>2</v>
      </c>
      <c r="Q1805" s="132" t="n">
        <v>2.5</v>
      </c>
      <c r="R1805" s="132" t="n">
        <v>0</v>
      </c>
      <c r="S1805" s="132" t="n">
        <v>0</v>
      </c>
      <c r="T1805" s="132" t="n">
        <v>0</v>
      </c>
      <c r="U1805" s="132" t="n">
        <v>0</v>
      </c>
      <c r="V1805" s="132" t="n">
        <v>1</v>
      </c>
      <c r="W1805" s="132" t="n">
        <v>0</v>
      </c>
      <c r="X1805" s="132" t="n">
        <v>0</v>
      </c>
      <c r="Y1805" s="132" t="n">
        <f aca="false">IF(L1805&lt;=2.5,1,IF(L1805&lt;=4.5,2,IF(L1805&lt;=6.5,3,4)))</f>
        <v>1</v>
      </c>
      <c r="Z1805" s="132" t="n">
        <f aca="false">IF(R1805=1,35,IF(S1805=1,64,IF(T1805=1,IF(Y1805=1,85,104),IF(U1805=1,IF(Y1805=1,124,152),IF(V1805=1,(IF(Y1805=1,146,IF(Y1805=2,178,263))),IF(W1805=1,(IF(Y1805=1,178,IF(Y1805=2,218,321))),IF(X1805=1,IF(Y1805=1,190,IF(Y1805=2,242,IF(Y1805=3,357,896))))))))))</f>
        <v>146</v>
      </c>
      <c r="AA1805" s="146" t="n">
        <f aca="false">Z1805*F1805</f>
        <v>3295657.366506</v>
      </c>
      <c r="AB1805" s="141" t="n">
        <v>0</v>
      </c>
      <c r="AC1805" s="136" t="s">
        <v>191</v>
      </c>
    </row>
    <row r="1806" customFormat="false" ht="13.8" hidden="false" customHeight="false" outlineLevel="0" collapsed="false">
      <c r="A1806" s="136" t="n">
        <v>1805</v>
      </c>
      <c r="B1806" s="132" t="n">
        <v>288840.1612</v>
      </c>
      <c r="C1806" s="132" t="n">
        <v>5042223.352</v>
      </c>
      <c r="D1806" s="132" t="s">
        <v>1362</v>
      </c>
      <c r="E1806" s="147" t="n">
        <v>2095.3</v>
      </c>
      <c r="F1806" s="144" t="n">
        <f aca="false">E1806*10.76391</f>
        <v>22553.620623</v>
      </c>
      <c r="G1806" s="132" t="s">
        <v>238</v>
      </c>
      <c r="H1806" s="132" t="n">
        <v>1</v>
      </c>
      <c r="I1806" s="132" t="n">
        <v>6</v>
      </c>
      <c r="J1806" s="132" t="n">
        <f aca="false">IF(L1806=13.5,IF(X1806=1,12,9),-0.392532+1.267037*L1806+0.472239*X1806+0.58658*W1806+0.089417*V1806+0.531633*U1806+0.337883*T1806-0.403545*S1806)</f>
        <v>5.6470175</v>
      </c>
      <c r="K1806" s="145" t="n">
        <f aca="false">IF(I1806=0,J1806,I1806)</f>
        <v>6</v>
      </c>
      <c r="L1806" s="132" t="n">
        <v>4.5</v>
      </c>
      <c r="M1806" s="132" t="n">
        <v>2</v>
      </c>
      <c r="N1806" s="132" t="n">
        <v>15</v>
      </c>
      <c r="O1806" s="132" t="s">
        <v>152</v>
      </c>
      <c r="P1806" s="132" t="n">
        <v>2</v>
      </c>
      <c r="Q1806" s="132" t="n">
        <v>2.5</v>
      </c>
      <c r="R1806" s="132" t="n">
        <v>0</v>
      </c>
      <c r="S1806" s="132" t="n">
        <v>0</v>
      </c>
      <c r="T1806" s="132" t="n">
        <v>1</v>
      </c>
      <c r="U1806" s="132" t="n">
        <v>0</v>
      </c>
      <c r="V1806" s="132" t="n">
        <v>0</v>
      </c>
      <c r="W1806" s="132" t="n">
        <v>0</v>
      </c>
      <c r="X1806" s="132" t="n">
        <v>0</v>
      </c>
      <c r="Y1806" s="132" t="n">
        <f aca="false">IF(L1806&lt;=2.5,1,IF(L1806&lt;=4.5,2,IF(L1806&lt;=6.5,3,4)))</f>
        <v>2</v>
      </c>
      <c r="Z1806" s="132" t="n">
        <f aca="false">IF(R1806=1,35,IF(S1806=1,64,IF(T1806=1,IF(Y1806=1,85,104),IF(U1806=1,IF(Y1806=1,124,152),IF(V1806=1,(IF(Y1806=1,146,IF(Y1806=2,178,263))),IF(W1806=1,(IF(Y1806=1,178,IF(Y1806=2,218,321))),IF(X1806=1,IF(Y1806=1,190,IF(Y1806=2,242,IF(Y1806=3,357,896))))))))))</f>
        <v>104</v>
      </c>
      <c r="AA1806" s="146" t="n">
        <f aca="false">Z1806*F1806</f>
        <v>2345576.544792</v>
      </c>
      <c r="AB1806" s="141" t="n">
        <v>1</v>
      </c>
      <c r="AC1806" s="136" t="s">
        <v>125</v>
      </c>
    </row>
    <row r="1807" customFormat="false" ht="13.8" hidden="false" customHeight="false" outlineLevel="0" collapsed="false">
      <c r="A1807" s="136" t="n">
        <v>1806</v>
      </c>
      <c r="B1807" s="132" t="n">
        <v>296098.7669</v>
      </c>
      <c r="C1807" s="132" t="n">
        <v>5036163.987</v>
      </c>
      <c r="D1807" s="132" t="s">
        <v>1363</v>
      </c>
      <c r="E1807" s="147" t="n">
        <v>2094.6</v>
      </c>
      <c r="F1807" s="144" t="n">
        <f aca="false">E1807*10.76391</f>
        <v>22546.085886</v>
      </c>
      <c r="G1807" s="132" t="s">
        <v>489</v>
      </c>
      <c r="H1807" s="132" t="n">
        <v>0</v>
      </c>
      <c r="I1807" s="132" t="n">
        <v>0</v>
      </c>
      <c r="J1807" s="132" t="n">
        <f aca="false">IF(L1807=13.5,IF(X1807=1,12,9),-0.392532+1.267037*L1807+0.472239*X1807+0.58658*W1807+0.089417*V1807+0.531633*U1807+0.337883*T1807-0.403545*S1807)</f>
        <v>2.479425</v>
      </c>
      <c r="K1807" s="145" t="n">
        <f aca="false">IF(I1807=0,J1807,I1807)</f>
        <v>2.479425</v>
      </c>
      <c r="L1807" s="132" t="n">
        <v>2</v>
      </c>
      <c r="M1807" s="132" t="n">
        <v>1</v>
      </c>
      <c r="N1807" s="132" t="n">
        <v>4</v>
      </c>
      <c r="O1807" s="132" t="s">
        <v>152</v>
      </c>
      <c r="P1807" s="132" t="n">
        <v>2</v>
      </c>
      <c r="Q1807" s="132" t="n">
        <v>1.5</v>
      </c>
      <c r="R1807" s="132" t="n">
        <v>0</v>
      </c>
      <c r="S1807" s="132" t="n">
        <v>0</v>
      </c>
      <c r="T1807" s="132" t="n">
        <v>1</v>
      </c>
      <c r="U1807" s="132" t="n">
        <v>0</v>
      </c>
      <c r="V1807" s="132" t="n">
        <v>0</v>
      </c>
      <c r="W1807" s="132" t="n">
        <v>0</v>
      </c>
      <c r="X1807" s="132" t="n">
        <v>0</v>
      </c>
      <c r="Y1807" s="132" t="n">
        <f aca="false">IF(L1807&lt;=2.5,1,IF(L1807&lt;=4.5,2,IF(L1807&lt;=6.5,3,4)))</f>
        <v>1</v>
      </c>
      <c r="Z1807" s="132" t="n">
        <f aca="false">IF(R1807=1,35,IF(S1807=1,64,IF(T1807=1,IF(Y1807=1,85,104),IF(U1807=1,IF(Y1807=1,124,152),IF(V1807=1,(IF(Y1807=1,146,IF(Y1807=2,178,263))),IF(W1807=1,(IF(Y1807=1,178,IF(Y1807=2,218,321))),IF(X1807=1,IF(Y1807=1,190,IF(Y1807=2,242,IF(Y1807=3,357,896))))))))))</f>
        <v>85</v>
      </c>
      <c r="AA1807" s="146" t="n">
        <f aca="false">Z1807*F1807</f>
        <v>1916417.30031</v>
      </c>
      <c r="AB1807" s="141" t="n">
        <v>0</v>
      </c>
      <c r="AC1807" s="136" t="s">
        <v>125</v>
      </c>
    </row>
    <row r="1808" customFormat="false" ht="13.8" hidden="false" customHeight="false" outlineLevel="0" collapsed="false">
      <c r="A1808" s="136" t="n">
        <v>1807</v>
      </c>
      <c r="B1808" s="132" t="n">
        <v>295246.6253</v>
      </c>
      <c r="C1808" s="132" t="n">
        <v>5033234.412</v>
      </c>
      <c r="D1808" s="132" t="s">
        <v>1364</v>
      </c>
      <c r="E1808" s="147" t="n">
        <v>2092.2</v>
      </c>
      <c r="F1808" s="144" t="n">
        <f aca="false">E1808*10.76391</f>
        <v>22520.252502</v>
      </c>
      <c r="G1808" s="132" t="s">
        <v>200</v>
      </c>
      <c r="H1808" s="132" t="n">
        <v>0</v>
      </c>
      <c r="I1808" s="132" t="n">
        <v>0</v>
      </c>
      <c r="J1808" s="132" t="n">
        <f aca="false">IF(L1808=13.5,IF(X1808=1,12,9),-0.392532+1.267037*L1808+0.472239*X1808+0.58658*W1808+0.089417*V1808+0.531633*U1808+0.337883*T1808-0.403545*S1808)</f>
        <v>2.3715155</v>
      </c>
      <c r="K1808" s="145" t="n">
        <f aca="false">IF(I1808=0,J1808,I1808)</f>
        <v>2.3715155</v>
      </c>
      <c r="L1808" s="132" t="n">
        <v>2.5</v>
      </c>
      <c r="M1808" s="132" t="n">
        <v>1</v>
      </c>
      <c r="N1808" s="132" t="n">
        <v>5</v>
      </c>
      <c r="O1808" s="132" t="s">
        <v>151</v>
      </c>
      <c r="P1808" s="132" t="n">
        <v>2</v>
      </c>
      <c r="Q1808" s="132" t="n">
        <v>1.5</v>
      </c>
      <c r="R1808" s="132" t="n">
        <v>0</v>
      </c>
      <c r="S1808" s="132" t="n">
        <v>1</v>
      </c>
      <c r="T1808" s="132" t="n">
        <v>0</v>
      </c>
      <c r="U1808" s="132" t="n">
        <v>0</v>
      </c>
      <c r="V1808" s="132" t="n">
        <v>0</v>
      </c>
      <c r="W1808" s="132" t="n">
        <v>0</v>
      </c>
      <c r="X1808" s="132" t="n">
        <v>0</v>
      </c>
      <c r="Y1808" s="132" t="n">
        <f aca="false">IF(L1808&lt;=2.5,1,IF(L1808&lt;=4.5,2,IF(L1808&lt;=6.5,3,4)))</f>
        <v>1</v>
      </c>
      <c r="Z1808" s="132" t="n">
        <f aca="false">IF(R1808=1,35,IF(S1808=1,64,IF(T1808=1,IF(Y1808=1,85,104),IF(U1808=1,IF(Y1808=1,124,152),IF(V1808=1,(IF(Y1808=1,146,IF(Y1808=2,178,263))),IF(W1808=1,(IF(Y1808=1,178,IF(Y1808=2,218,321))),IF(X1808=1,IF(Y1808=1,190,IF(Y1808=2,242,IF(Y1808=3,357,896))))))))))</f>
        <v>64</v>
      </c>
      <c r="AA1808" s="146" t="n">
        <f aca="false">Z1808*F1808</f>
        <v>1441296.160128</v>
      </c>
      <c r="AB1808" s="141" t="n">
        <v>0</v>
      </c>
      <c r="AC1808" s="136" t="s">
        <v>125</v>
      </c>
    </row>
    <row r="1809" customFormat="false" ht="13.8" hidden="false" customHeight="false" outlineLevel="0" collapsed="false">
      <c r="A1809" s="136" t="n">
        <v>1808</v>
      </c>
      <c r="B1809" s="132" t="n">
        <v>297009.5184</v>
      </c>
      <c r="C1809" s="132" t="n">
        <v>5039467.082</v>
      </c>
      <c r="D1809" s="132" t="s">
        <v>1365</v>
      </c>
      <c r="E1809" s="147" t="n">
        <v>2091.2</v>
      </c>
      <c r="F1809" s="144" t="n">
        <f aca="false">E1809*10.76391</f>
        <v>22509.488592</v>
      </c>
      <c r="G1809" s="132" t="s">
        <v>1143</v>
      </c>
      <c r="H1809" s="132" t="n">
        <v>0</v>
      </c>
      <c r="I1809" s="132" t="n">
        <v>2</v>
      </c>
      <c r="J1809" s="132" t="n">
        <f aca="false">IF(L1809=13.5,IF(X1809=1,12,9),-0.392532+1.267037*L1809+0.472239*X1809+0.58658*W1809+0.089417*V1809+0.531633*U1809+0.337883*T1809-0.403545*S1809)</f>
        <v>2.613781</v>
      </c>
      <c r="K1809" s="145" t="n">
        <f aca="false">IF(I1809=0,J1809,I1809)</f>
        <v>2</v>
      </c>
      <c r="L1809" s="132" t="n">
        <v>2</v>
      </c>
      <c r="M1809" s="132" t="n">
        <v>0</v>
      </c>
      <c r="N1809" s="132" t="n">
        <v>0</v>
      </c>
      <c r="O1809" s="132" t="s">
        <v>156</v>
      </c>
      <c r="P1809" s="132" t="n">
        <v>0</v>
      </c>
      <c r="Q1809" s="132" t="n">
        <v>0</v>
      </c>
      <c r="R1809" s="132" t="n">
        <v>0</v>
      </c>
      <c r="S1809" s="132" t="n">
        <v>0</v>
      </c>
      <c r="T1809" s="132" t="n">
        <v>0</v>
      </c>
      <c r="U1809" s="132" t="n">
        <v>0</v>
      </c>
      <c r="V1809" s="132" t="n">
        <v>0</v>
      </c>
      <c r="W1809" s="132" t="n">
        <v>0</v>
      </c>
      <c r="X1809" s="132" t="n">
        <v>1</v>
      </c>
      <c r="Y1809" s="132" t="n">
        <f aca="false">IF(L1809&lt;=2.5,1,IF(L1809&lt;=4.5,2,IF(L1809&lt;=6.5,3,4)))</f>
        <v>1</v>
      </c>
      <c r="Z1809" s="132" t="n">
        <f aca="false">IF(R1809=1,35,IF(S1809=1,64,IF(T1809=1,IF(Y1809=1,85,104),IF(U1809=1,IF(Y1809=1,124,152),IF(V1809=1,(IF(Y1809=1,146,IF(Y1809=2,178,263))),IF(W1809=1,(IF(Y1809=1,178,IF(Y1809=2,218,321))),IF(X1809=1,IF(Y1809=1,190,IF(Y1809=2,242,IF(Y1809=3,357,896))))))))))</f>
        <v>190</v>
      </c>
      <c r="AA1809" s="146" t="n">
        <f aca="false">Z1809*F1809</f>
        <v>4276802.83248</v>
      </c>
      <c r="AB1809" s="141" t="n">
        <v>0</v>
      </c>
      <c r="AC1809" s="136" t="s">
        <v>291</v>
      </c>
    </row>
    <row r="1810" customFormat="false" ht="13.8" hidden="false" customHeight="false" outlineLevel="0" collapsed="false">
      <c r="A1810" s="136" t="n">
        <v>1809</v>
      </c>
      <c r="B1810" s="132" t="n">
        <v>294893.2361</v>
      </c>
      <c r="C1810" s="132" t="n">
        <v>5032976.223</v>
      </c>
      <c r="D1810" s="132" t="s">
        <v>1366</v>
      </c>
      <c r="E1810" s="147" t="n">
        <v>2090.4</v>
      </c>
      <c r="F1810" s="144" t="n">
        <f aca="false">E1810*10.76391</f>
        <v>22500.877464</v>
      </c>
      <c r="G1810" s="132" t="s">
        <v>200</v>
      </c>
      <c r="H1810" s="132" t="n">
        <v>0</v>
      </c>
      <c r="I1810" s="132" t="n">
        <v>0</v>
      </c>
      <c r="J1810" s="132" t="n">
        <f aca="false">IF(L1810=13.5,IF(X1810=1,12,9),-0.392532+1.267037*L1810+0.472239*X1810+0.58658*W1810+0.089417*V1810+0.531633*U1810+0.337883*T1810-0.403545*S1810)</f>
        <v>2.3715155</v>
      </c>
      <c r="K1810" s="145" t="n">
        <f aca="false">IF(I1810=0,J1810,I1810)</f>
        <v>2.3715155</v>
      </c>
      <c r="L1810" s="132" t="n">
        <v>2.5</v>
      </c>
      <c r="M1810" s="132" t="n">
        <v>1</v>
      </c>
      <c r="N1810" s="132" t="n">
        <v>5</v>
      </c>
      <c r="O1810" s="132" t="s">
        <v>151</v>
      </c>
      <c r="P1810" s="132" t="n">
        <v>2</v>
      </c>
      <c r="Q1810" s="132" t="n">
        <v>1.5</v>
      </c>
      <c r="R1810" s="132" t="n">
        <v>0</v>
      </c>
      <c r="S1810" s="132" t="n">
        <v>1</v>
      </c>
      <c r="T1810" s="132" t="n">
        <v>0</v>
      </c>
      <c r="U1810" s="132" t="n">
        <v>0</v>
      </c>
      <c r="V1810" s="132" t="n">
        <v>0</v>
      </c>
      <c r="W1810" s="132" t="n">
        <v>0</v>
      </c>
      <c r="X1810" s="132" t="n">
        <v>0</v>
      </c>
      <c r="Y1810" s="132" t="n">
        <f aca="false">IF(L1810&lt;=2.5,1,IF(L1810&lt;=4.5,2,IF(L1810&lt;=6.5,3,4)))</f>
        <v>1</v>
      </c>
      <c r="Z1810" s="132" t="n">
        <f aca="false">IF(R1810=1,35,IF(S1810=1,64,IF(T1810=1,IF(Y1810=1,85,104),IF(U1810=1,IF(Y1810=1,124,152),IF(V1810=1,(IF(Y1810=1,146,IF(Y1810=2,178,263))),IF(W1810=1,(IF(Y1810=1,178,IF(Y1810=2,218,321))),IF(X1810=1,IF(Y1810=1,190,IF(Y1810=2,242,IF(Y1810=3,357,896))))))))))</f>
        <v>64</v>
      </c>
      <c r="AA1810" s="146" t="n">
        <f aca="false">Z1810*F1810</f>
        <v>1440056.157696</v>
      </c>
      <c r="AB1810" s="141" t="n">
        <v>0</v>
      </c>
      <c r="AC1810" s="136" t="s">
        <v>125</v>
      </c>
    </row>
    <row r="1811" customFormat="false" ht="13.8" hidden="false" customHeight="false" outlineLevel="0" collapsed="false">
      <c r="A1811" s="136" t="n">
        <v>1810</v>
      </c>
      <c r="B1811" s="132" t="n">
        <v>275704.1564</v>
      </c>
      <c r="C1811" s="132" t="n">
        <v>5036169.923</v>
      </c>
      <c r="D1811" s="132" t="s">
        <v>1367</v>
      </c>
      <c r="E1811" s="147" t="n">
        <v>2090.32</v>
      </c>
      <c r="F1811" s="144" t="n">
        <f aca="false">E1811*10.76391</f>
        <v>22500.0163512</v>
      </c>
      <c r="G1811" s="132" t="s">
        <v>688</v>
      </c>
      <c r="H1811" s="132" t="n">
        <v>0</v>
      </c>
      <c r="I1811" s="132" t="n">
        <v>0</v>
      </c>
      <c r="J1811" s="132" t="n">
        <f aca="false">IF(L1811=13.5,IF(X1811=1,12,9),-0.392532+1.267037*L1811+0.472239*X1811+0.58658*W1811+0.089417*V1811+0.531633*U1811+0.337883*T1811-0.403545*S1811)</f>
        <v>2.141542</v>
      </c>
      <c r="K1811" s="145" t="n">
        <f aca="false">IF(I1811=0,J1811,I1811)</f>
        <v>2.141542</v>
      </c>
      <c r="L1811" s="132" t="n">
        <v>2</v>
      </c>
      <c r="M1811" s="132" t="n">
        <v>1</v>
      </c>
      <c r="N1811" s="132" t="n">
        <v>4</v>
      </c>
      <c r="O1811" s="132" t="s">
        <v>150</v>
      </c>
      <c r="P1811" s="132" t="n">
        <v>2</v>
      </c>
      <c r="Q1811" s="132" t="n">
        <v>1.5</v>
      </c>
      <c r="R1811" s="132" t="n">
        <v>1</v>
      </c>
      <c r="S1811" s="132" t="n">
        <v>0</v>
      </c>
      <c r="T1811" s="132" t="n">
        <v>0</v>
      </c>
      <c r="U1811" s="132" t="n">
        <v>0</v>
      </c>
      <c r="V1811" s="132" t="n">
        <v>0</v>
      </c>
      <c r="W1811" s="132" t="n">
        <v>0</v>
      </c>
      <c r="X1811" s="132" t="n">
        <v>0</v>
      </c>
      <c r="Y1811" s="132" t="n">
        <f aca="false">IF(L1811&lt;=2.5,1,IF(L1811&lt;=4.5,2,IF(L1811&lt;=6.5,3,4)))</f>
        <v>1</v>
      </c>
      <c r="Z1811" s="132" t="n">
        <f aca="false">IF(R1811=1,35,IF(S1811=1,64,IF(T1811=1,IF(Y1811=1,85,104),IF(U1811=1,IF(Y1811=1,124,152),IF(V1811=1,(IF(Y1811=1,146,IF(Y1811=2,178,263))),IF(W1811=1,(IF(Y1811=1,178,IF(Y1811=2,218,321))),IF(X1811=1,IF(Y1811=1,190,IF(Y1811=2,242,IF(Y1811=3,357,896))))))))))</f>
        <v>35</v>
      </c>
      <c r="AA1811" s="146" t="n">
        <f aca="false">Z1811*F1811</f>
        <v>787500.572292</v>
      </c>
      <c r="AB1811" s="141" t="n">
        <v>0</v>
      </c>
      <c r="AC1811" s="136" t="s">
        <v>126</v>
      </c>
    </row>
    <row r="1812" customFormat="false" ht="13.8" hidden="false" customHeight="false" outlineLevel="0" collapsed="false">
      <c r="A1812" s="136" t="n">
        <v>1811</v>
      </c>
      <c r="B1812" s="132" t="n">
        <v>272891.143669</v>
      </c>
      <c r="C1812" s="132" t="n">
        <v>5039919.85716</v>
      </c>
      <c r="D1812" s="132" t="s">
        <v>1368</v>
      </c>
      <c r="E1812" s="147" t="n">
        <v>2090.3</v>
      </c>
      <c r="F1812" s="144" t="n">
        <f aca="false">E1812*10.76391</f>
        <v>22499.801073</v>
      </c>
      <c r="G1812" s="132" t="s">
        <v>184</v>
      </c>
      <c r="H1812" s="132" t="n">
        <v>0</v>
      </c>
      <c r="I1812" s="132" t="n">
        <v>0</v>
      </c>
      <c r="J1812" s="132" t="n">
        <f aca="false">IF(L1812=13.5,IF(X1812=1,12,9),-0.392532+1.267037*L1812+0.472239*X1812+0.58658*W1812+0.089417*V1812+0.531633*U1812+0.337883*T1812-0.403545*S1812)</f>
        <v>1.5080235</v>
      </c>
      <c r="K1812" s="145" t="n">
        <f aca="false">IF(I1812=0,J1812,I1812)</f>
        <v>1.5080235</v>
      </c>
      <c r="L1812" s="132" t="n">
        <v>1.5</v>
      </c>
      <c r="M1812" s="132" t="n">
        <v>1</v>
      </c>
      <c r="N1812" s="132" t="n">
        <v>2</v>
      </c>
      <c r="O1812" s="132" t="s">
        <v>150</v>
      </c>
      <c r="P1812" s="132" t="n">
        <v>1.5</v>
      </c>
      <c r="Q1812" s="132" t="n">
        <v>1.5</v>
      </c>
      <c r="R1812" s="132" t="n">
        <v>1</v>
      </c>
      <c r="S1812" s="132" t="n">
        <v>0</v>
      </c>
      <c r="T1812" s="132" t="n">
        <v>0</v>
      </c>
      <c r="U1812" s="132" t="n">
        <v>0</v>
      </c>
      <c r="V1812" s="132" t="n">
        <v>0</v>
      </c>
      <c r="W1812" s="132" t="n">
        <v>0</v>
      </c>
      <c r="X1812" s="132" t="n">
        <v>0</v>
      </c>
      <c r="Y1812" s="132" t="n">
        <f aca="false">IF(L1812&lt;=2.5,1,IF(L1812&lt;=4.5,2,IF(L1812&lt;=6.5,3,4)))</f>
        <v>1</v>
      </c>
      <c r="Z1812" s="132" t="n">
        <f aca="false">IF(R1812=1,35,IF(S1812=1,64,IF(T1812=1,IF(Y1812=1,85,104),IF(U1812=1,IF(Y1812=1,124,152),IF(V1812=1,(IF(Y1812=1,146,IF(Y1812=2,178,263))),IF(W1812=1,(IF(Y1812=1,178,IF(Y1812=2,218,321))),IF(X1812=1,IF(Y1812=1,190,IF(Y1812=2,242,IF(Y1812=3,357,896))))))))))</f>
        <v>35</v>
      </c>
      <c r="AA1812" s="146" t="n">
        <f aca="false">Z1812*F1812</f>
        <v>787493.037555</v>
      </c>
      <c r="AB1812" s="141" t="n">
        <v>0</v>
      </c>
      <c r="AC1812" s="136" t="s">
        <v>126</v>
      </c>
    </row>
    <row r="1813" customFormat="false" ht="13.8" hidden="false" customHeight="false" outlineLevel="0" collapsed="false">
      <c r="A1813" s="136" t="n">
        <v>1812</v>
      </c>
      <c r="B1813" s="132" t="n">
        <v>293768.454793</v>
      </c>
      <c r="C1813" s="132" t="n">
        <v>5031492.24023</v>
      </c>
      <c r="D1813" s="132" t="s">
        <v>1369</v>
      </c>
      <c r="E1813" s="147" t="n">
        <v>2090.3</v>
      </c>
      <c r="F1813" s="144" t="n">
        <f aca="false">E1813*10.76391</f>
        <v>22499.801073</v>
      </c>
      <c r="G1813" s="132" t="s">
        <v>672</v>
      </c>
      <c r="H1813" s="132" t="n">
        <v>0</v>
      </c>
      <c r="I1813" s="132" t="n">
        <v>0</v>
      </c>
      <c r="J1813" s="132" t="n">
        <f aca="false">IF(L1813=13.5,IF(X1813=1,12,9),-0.392532+1.267037*L1813+0.472239*X1813+0.58658*W1813+0.089417*V1813+0.531633*U1813+0.337883*T1813-0.403545*S1813)</f>
        <v>1.737997</v>
      </c>
      <c r="K1813" s="145" t="n">
        <f aca="false">IF(I1813=0,J1813,I1813)</f>
        <v>1.737997</v>
      </c>
      <c r="L1813" s="132" t="n">
        <v>2</v>
      </c>
      <c r="M1813" s="132" t="n">
        <v>1</v>
      </c>
      <c r="N1813" s="132" t="n">
        <v>3</v>
      </c>
      <c r="O1813" s="132" t="s">
        <v>151</v>
      </c>
      <c r="P1813" s="132" t="n">
        <v>2</v>
      </c>
      <c r="Q1813" s="132" t="n">
        <v>1.5</v>
      </c>
      <c r="R1813" s="132" t="n">
        <v>0</v>
      </c>
      <c r="S1813" s="132" t="n">
        <v>1</v>
      </c>
      <c r="T1813" s="132" t="n">
        <v>0</v>
      </c>
      <c r="U1813" s="132" t="n">
        <v>0</v>
      </c>
      <c r="V1813" s="132" t="n">
        <v>0</v>
      </c>
      <c r="W1813" s="132" t="n">
        <v>0</v>
      </c>
      <c r="X1813" s="132" t="n">
        <v>0</v>
      </c>
      <c r="Y1813" s="132" t="n">
        <f aca="false">IF(L1813&lt;=2.5,1,IF(L1813&lt;=4.5,2,IF(L1813&lt;=6.5,3,4)))</f>
        <v>1</v>
      </c>
      <c r="Z1813" s="132" t="n">
        <f aca="false">IF(R1813=1,35,IF(S1813=1,64,IF(T1813=1,IF(Y1813=1,85,104),IF(U1813=1,IF(Y1813=1,124,152),IF(V1813=1,(IF(Y1813=1,146,IF(Y1813=2,178,263))),IF(W1813=1,(IF(Y1813=1,178,IF(Y1813=2,218,321))),IF(X1813=1,IF(Y1813=1,190,IF(Y1813=2,242,IF(Y1813=3,357,896))))))))))</f>
        <v>64</v>
      </c>
      <c r="AA1813" s="146" t="n">
        <f aca="false">Z1813*F1813</f>
        <v>1439987.268672</v>
      </c>
      <c r="AB1813" s="141" t="n">
        <v>0</v>
      </c>
      <c r="AC1813" s="136" t="s">
        <v>125</v>
      </c>
    </row>
    <row r="1814" customFormat="false" ht="13.8" hidden="false" customHeight="false" outlineLevel="0" collapsed="false">
      <c r="A1814" s="136" t="n">
        <v>1813</v>
      </c>
      <c r="B1814" s="132" t="n">
        <v>294253.093</v>
      </c>
      <c r="C1814" s="132" t="n">
        <v>5044422.239</v>
      </c>
      <c r="D1814" s="132" t="s">
        <v>1370</v>
      </c>
      <c r="E1814" s="147" t="n">
        <v>2090.3</v>
      </c>
      <c r="F1814" s="144" t="n">
        <f aca="false">E1814*10.76391</f>
        <v>22499.801073</v>
      </c>
      <c r="G1814" s="132" t="s">
        <v>1371</v>
      </c>
      <c r="H1814" s="132" t="n">
        <v>0</v>
      </c>
      <c r="I1814" s="132" t="n">
        <v>0</v>
      </c>
      <c r="J1814" s="132" t="n">
        <f aca="false">IF(L1814=13.5,IF(X1814=1,12,9),-0.392532+1.267037*L1814+0.472239*X1814+0.58658*W1814+0.089417*V1814+0.531633*U1814+0.337883*T1814-0.403545*S1814)</f>
        <v>3.3066935</v>
      </c>
      <c r="K1814" s="145" t="n">
        <f aca="false">IF(I1814=0,J1814,I1814)</f>
        <v>3.3066935</v>
      </c>
      <c r="L1814" s="132" t="n">
        <v>2.5</v>
      </c>
      <c r="M1814" s="132" t="n">
        <v>2</v>
      </c>
      <c r="N1814" s="132" t="n">
        <v>4</v>
      </c>
      <c r="O1814" s="132" t="s">
        <v>153</v>
      </c>
      <c r="P1814" s="132" t="n">
        <v>2</v>
      </c>
      <c r="Q1814" s="132" t="n">
        <v>2</v>
      </c>
      <c r="R1814" s="132" t="n">
        <v>0</v>
      </c>
      <c r="S1814" s="132" t="n">
        <v>0</v>
      </c>
      <c r="T1814" s="132" t="n">
        <v>0</v>
      </c>
      <c r="U1814" s="132" t="n">
        <v>1</v>
      </c>
      <c r="V1814" s="132" t="n">
        <v>0</v>
      </c>
      <c r="W1814" s="132" t="n">
        <v>0</v>
      </c>
      <c r="X1814" s="132" t="n">
        <v>0</v>
      </c>
      <c r="Y1814" s="132" t="n">
        <f aca="false">IF(L1814&lt;=2.5,1,IF(L1814&lt;=4.5,2,IF(L1814&lt;=6.5,3,4)))</f>
        <v>1</v>
      </c>
      <c r="Z1814" s="132" t="n">
        <f aca="false">IF(R1814=1,35,IF(S1814=1,64,IF(T1814=1,IF(Y1814=1,85,104),IF(U1814=1,IF(Y1814=1,124,152),IF(V1814=1,(IF(Y1814=1,146,IF(Y1814=2,178,263))),IF(W1814=1,(IF(Y1814=1,178,IF(Y1814=2,218,321))),IF(X1814=1,IF(Y1814=1,190,IF(Y1814=2,242,IF(Y1814=3,357,896))))))))))</f>
        <v>124</v>
      </c>
      <c r="AA1814" s="146" t="n">
        <f aca="false">Z1814*F1814</f>
        <v>2789975.333052</v>
      </c>
      <c r="AB1814" s="141" t="n">
        <v>0</v>
      </c>
      <c r="AC1814" s="136" t="s">
        <v>191</v>
      </c>
    </row>
    <row r="1815" customFormat="false" ht="13.8" hidden="false" customHeight="false" outlineLevel="0" collapsed="false">
      <c r="A1815" s="136" t="n">
        <v>1814</v>
      </c>
      <c r="B1815" s="132" t="n">
        <v>294972.146866</v>
      </c>
      <c r="C1815" s="132" t="n">
        <v>5033003.80568</v>
      </c>
      <c r="D1815" s="132" t="s">
        <v>1372</v>
      </c>
      <c r="E1815" s="147" t="n">
        <v>2090.3</v>
      </c>
      <c r="F1815" s="144" t="n">
        <f aca="false">E1815*10.76391</f>
        <v>22499.801073</v>
      </c>
      <c r="G1815" s="132" t="s">
        <v>200</v>
      </c>
      <c r="H1815" s="132" t="n">
        <v>0</v>
      </c>
      <c r="I1815" s="132" t="n">
        <v>0</v>
      </c>
      <c r="J1815" s="132" t="n">
        <f aca="false">IF(L1815=13.5,IF(X1815=1,12,9),-0.392532+1.267037*L1815+0.472239*X1815+0.58658*W1815+0.089417*V1815+0.531633*U1815+0.337883*T1815-0.403545*S1815)</f>
        <v>2.3715155</v>
      </c>
      <c r="K1815" s="145" t="n">
        <f aca="false">IF(I1815=0,J1815,I1815)</f>
        <v>2.3715155</v>
      </c>
      <c r="L1815" s="132" t="n">
        <v>2.5</v>
      </c>
      <c r="M1815" s="132" t="n">
        <v>1</v>
      </c>
      <c r="N1815" s="132" t="n">
        <v>5</v>
      </c>
      <c r="O1815" s="132" t="s">
        <v>151</v>
      </c>
      <c r="P1815" s="132" t="n">
        <v>2</v>
      </c>
      <c r="Q1815" s="132" t="n">
        <v>1.5</v>
      </c>
      <c r="R1815" s="132" t="n">
        <v>0</v>
      </c>
      <c r="S1815" s="132" t="n">
        <v>1</v>
      </c>
      <c r="T1815" s="132" t="n">
        <v>0</v>
      </c>
      <c r="U1815" s="132" t="n">
        <v>0</v>
      </c>
      <c r="V1815" s="132" t="n">
        <v>0</v>
      </c>
      <c r="W1815" s="132" t="n">
        <v>0</v>
      </c>
      <c r="X1815" s="132" t="n">
        <v>0</v>
      </c>
      <c r="Y1815" s="132" t="n">
        <f aca="false">IF(L1815&lt;=2.5,1,IF(L1815&lt;=4.5,2,IF(L1815&lt;=6.5,3,4)))</f>
        <v>1</v>
      </c>
      <c r="Z1815" s="132" t="n">
        <f aca="false">IF(R1815=1,35,IF(S1815=1,64,IF(T1815=1,IF(Y1815=1,85,104),IF(U1815=1,IF(Y1815=1,124,152),IF(V1815=1,(IF(Y1815=1,146,IF(Y1815=2,178,263))),IF(W1815=1,(IF(Y1815=1,178,IF(Y1815=2,218,321))),IF(X1815=1,IF(Y1815=1,190,IF(Y1815=2,242,IF(Y1815=3,357,896))))))))))</f>
        <v>64</v>
      </c>
      <c r="AA1815" s="146" t="n">
        <f aca="false">Z1815*F1815</f>
        <v>1439987.268672</v>
      </c>
      <c r="AB1815" s="141" t="n">
        <v>0</v>
      </c>
      <c r="AC1815" s="136" t="s">
        <v>125</v>
      </c>
    </row>
    <row r="1816" customFormat="false" ht="13.8" hidden="false" customHeight="false" outlineLevel="0" collapsed="false">
      <c r="A1816" s="136" t="n">
        <v>1815</v>
      </c>
      <c r="B1816" s="132" t="n">
        <v>297694.289369</v>
      </c>
      <c r="C1816" s="132" t="n">
        <v>5047510.84184</v>
      </c>
      <c r="D1816" s="132" t="s">
        <v>1373</v>
      </c>
      <c r="E1816" s="147" t="n">
        <v>2090.3</v>
      </c>
      <c r="F1816" s="144" t="n">
        <f aca="false">E1816*10.76391</f>
        <v>22499.801073</v>
      </c>
      <c r="G1816" s="132" t="s">
        <v>1374</v>
      </c>
      <c r="H1816" s="132" t="n">
        <v>0</v>
      </c>
      <c r="I1816" s="132" t="n">
        <v>0</v>
      </c>
      <c r="J1816" s="132" t="n">
        <f aca="false">IF(L1816=13.5,IF(X1816=1,12,9),-0.392532+1.267037*L1816+0.472239*X1816+0.58658*W1816+0.089417*V1816+0.531633*U1816+0.337883*T1816-0.403545*S1816)</f>
        <v>3.005034</v>
      </c>
      <c r="K1816" s="145" t="n">
        <f aca="false">IF(I1816=0,J1816,I1816)</f>
        <v>3.005034</v>
      </c>
      <c r="L1816" s="132" t="n">
        <v>3</v>
      </c>
      <c r="M1816" s="132" t="n">
        <v>2</v>
      </c>
      <c r="N1816" s="132" t="n">
        <v>6</v>
      </c>
      <c r="O1816" s="132" t="s">
        <v>151</v>
      </c>
      <c r="P1816" s="132" t="n">
        <v>2</v>
      </c>
      <c r="Q1816" s="132" t="n">
        <v>2.5</v>
      </c>
      <c r="R1816" s="132" t="n">
        <v>0</v>
      </c>
      <c r="S1816" s="132" t="n">
        <v>1</v>
      </c>
      <c r="T1816" s="132" t="n">
        <v>0</v>
      </c>
      <c r="U1816" s="132" t="n">
        <v>0</v>
      </c>
      <c r="V1816" s="132" t="n">
        <v>0</v>
      </c>
      <c r="W1816" s="132" t="n">
        <v>0</v>
      </c>
      <c r="X1816" s="132" t="n">
        <v>0</v>
      </c>
      <c r="Y1816" s="132" t="n">
        <f aca="false">IF(L1816&lt;=2.5,1,IF(L1816&lt;=4.5,2,IF(L1816&lt;=6.5,3,4)))</f>
        <v>2</v>
      </c>
      <c r="Z1816" s="132" t="n">
        <f aca="false">IF(R1816=1,35,IF(S1816=1,64,IF(T1816=1,IF(Y1816=1,85,104),IF(U1816=1,IF(Y1816=1,124,152),IF(V1816=1,(IF(Y1816=1,146,IF(Y1816=2,178,263))),IF(W1816=1,(IF(Y1816=1,178,IF(Y1816=2,218,321))),IF(X1816=1,IF(Y1816=1,190,IF(Y1816=2,242,IF(Y1816=3,357,896))))))))))</f>
        <v>64</v>
      </c>
      <c r="AA1816" s="146" t="n">
        <f aca="false">Z1816*F1816</f>
        <v>1439987.268672</v>
      </c>
      <c r="AB1816" s="141" t="n">
        <v>0</v>
      </c>
      <c r="AC1816" s="136" t="s">
        <v>125</v>
      </c>
    </row>
    <row r="1817" customFormat="false" ht="13.8" hidden="false" customHeight="false" outlineLevel="0" collapsed="false">
      <c r="A1817" s="136" t="n">
        <v>1816</v>
      </c>
      <c r="B1817" s="132" t="n">
        <v>298528.0529</v>
      </c>
      <c r="C1817" s="132" t="n">
        <v>5044820.135</v>
      </c>
      <c r="D1817" s="132" t="s">
        <v>1375</v>
      </c>
      <c r="E1817" s="147" t="n">
        <v>2090.1</v>
      </c>
      <c r="F1817" s="144" t="n">
        <f aca="false">E1817*10.76391</f>
        <v>22497.648291</v>
      </c>
      <c r="G1817" s="132" t="s">
        <v>198</v>
      </c>
      <c r="H1817" s="132" t="n">
        <v>0</v>
      </c>
      <c r="I1817" s="132" t="n">
        <v>0</v>
      </c>
      <c r="J1817" s="132" t="n">
        <f aca="false">IF(L1817=13.5,IF(X1817=1,12,9),-0.392532+1.267037*L1817+0.472239*X1817+0.58658*W1817+0.089417*V1817+0.531633*U1817+0.337883*T1817-0.403545*S1817)</f>
        <v>3.746462</v>
      </c>
      <c r="K1817" s="145" t="n">
        <f aca="false">IF(I1817=0,J1817,I1817)</f>
        <v>3.746462</v>
      </c>
      <c r="L1817" s="132" t="n">
        <v>3</v>
      </c>
      <c r="M1817" s="132" t="n">
        <v>2</v>
      </c>
      <c r="N1817" s="132" t="n">
        <v>6</v>
      </c>
      <c r="O1817" s="132" t="s">
        <v>152</v>
      </c>
      <c r="P1817" s="132" t="n">
        <v>2</v>
      </c>
      <c r="Q1817" s="132" t="n">
        <v>2.5</v>
      </c>
      <c r="R1817" s="132" t="n">
        <v>0</v>
      </c>
      <c r="S1817" s="132" t="n">
        <v>0</v>
      </c>
      <c r="T1817" s="132" t="n">
        <v>1</v>
      </c>
      <c r="U1817" s="132" t="n">
        <v>0</v>
      </c>
      <c r="V1817" s="132" t="n">
        <v>0</v>
      </c>
      <c r="W1817" s="132" t="n">
        <v>0</v>
      </c>
      <c r="X1817" s="132" t="n">
        <v>0</v>
      </c>
      <c r="Y1817" s="132" t="n">
        <f aca="false">IF(L1817&lt;=2.5,1,IF(L1817&lt;=4.5,2,IF(L1817&lt;=6.5,3,4)))</f>
        <v>2</v>
      </c>
      <c r="Z1817" s="132" t="n">
        <f aca="false">IF(R1817=1,35,IF(S1817=1,64,IF(T1817=1,IF(Y1817=1,85,104),IF(U1817=1,IF(Y1817=1,124,152),IF(V1817=1,(IF(Y1817=1,146,IF(Y1817=2,178,263))),IF(W1817=1,(IF(Y1817=1,178,IF(Y1817=2,218,321))),IF(X1817=1,IF(Y1817=1,190,IF(Y1817=2,242,IF(Y1817=3,357,896))))))))))</f>
        <v>104</v>
      </c>
      <c r="AA1817" s="146" t="n">
        <f aca="false">Z1817*F1817</f>
        <v>2339755.422264</v>
      </c>
      <c r="AB1817" s="141" t="n">
        <v>0</v>
      </c>
      <c r="AC1817" s="136" t="s">
        <v>125</v>
      </c>
    </row>
    <row r="1818" customFormat="false" ht="13.8" hidden="false" customHeight="false" outlineLevel="0" collapsed="false">
      <c r="A1818" s="136" t="n">
        <v>1817</v>
      </c>
      <c r="B1818" s="132" t="n">
        <v>295042.887419</v>
      </c>
      <c r="C1818" s="132" t="n">
        <v>5032965.78426</v>
      </c>
      <c r="D1818" s="132" t="s">
        <v>1376</v>
      </c>
      <c r="E1818" s="147" t="n">
        <v>2088.7</v>
      </c>
      <c r="F1818" s="144" t="n">
        <f aca="false">E1818*10.76391</f>
        <v>22482.578817</v>
      </c>
      <c r="G1818" s="132" t="s">
        <v>200</v>
      </c>
      <c r="H1818" s="132" t="n">
        <v>0</v>
      </c>
      <c r="I1818" s="132" t="n">
        <v>0</v>
      </c>
      <c r="J1818" s="132" t="n">
        <f aca="false">IF(L1818=13.5,IF(X1818=1,12,9),-0.392532+1.267037*L1818+0.472239*X1818+0.58658*W1818+0.089417*V1818+0.531633*U1818+0.337883*T1818-0.403545*S1818)</f>
        <v>2.3715155</v>
      </c>
      <c r="K1818" s="145" t="n">
        <f aca="false">IF(I1818=0,J1818,I1818)</f>
        <v>2.3715155</v>
      </c>
      <c r="L1818" s="132" t="n">
        <v>2.5</v>
      </c>
      <c r="M1818" s="132" t="n">
        <v>1</v>
      </c>
      <c r="N1818" s="132" t="n">
        <v>5</v>
      </c>
      <c r="O1818" s="132" t="s">
        <v>151</v>
      </c>
      <c r="P1818" s="132" t="n">
        <v>2</v>
      </c>
      <c r="Q1818" s="132" t="n">
        <v>1.5</v>
      </c>
      <c r="R1818" s="132" t="n">
        <v>0</v>
      </c>
      <c r="S1818" s="132" t="n">
        <v>1</v>
      </c>
      <c r="T1818" s="132" t="n">
        <v>0</v>
      </c>
      <c r="U1818" s="132" t="n">
        <v>0</v>
      </c>
      <c r="V1818" s="132" t="n">
        <v>0</v>
      </c>
      <c r="W1818" s="132" t="n">
        <v>0</v>
      </c>
      <c r="X1818" s="132" t="n">
        <v>0</v>
      </c>
      <c r="Y1818" s="132" t="n">
        <f aca="false">IF(L1818&lt;=2.5,1,IF(L1818&lt;=4.5,2,IF(L1818&lt;=6.5,3,4)))</f>
        <v>1</v>
      </c>
      <c r="Z1818" s="132" t="n">
        <f aca="false">IF(R1818=1,35,IF(S1818=1,64,IF(T1818=1,IF(Y1818=1,85,104),IF(U1818=1,IF(Y1818=1,124,152),IF(V1818=1,(IF(Y1818=1,146,IF(Y1818=2,178,263))),IF(W1818=1,(IF(Y1818=1,178,IF(Y1818=2,218,321))),IF(X1818=1,IF(Y1818=1,190,IF(Y1818=2,242,IF(Y1818=3,357,896))))))))))</f>
        <v>64</v>
      </c>
      <c r="AA1818" s="146" t="n">
        <f aca="false">Z1818*F1818</f>
        <v>1438885.044288</v>
      </c>
      <c r="AB1818" s="141" t="n">
        <v>0</v>
      </c>
      <c r="AC1818" s="136" t="s">
        <v>125</v>
      </c>
    </row>
    <row r="1819" customFormat="false" ht="13.8" hidden="false" customHeight="false" outlineLevel="0" collapsed="false">
      <c r="A1819" s="136" t="n">
        <v>1818</v>
      </c>
      <c r="B1819" s="132" t="n">
        <v>296083.3646</v>
      </c>
      <c r="C1819" s="132" t="n">
        <v>5051137.187</v>
      </c>
      <c r="D1819" s="132" t="s">
        <v>1377</v>
      </c>
      <c r="E1819" s="147" t="n">
        <v>2087.8</v>
      </c>
      <c r="F1819" s="144" t="n">
        <f aca="false">E1819*10.76391</f>
        <v>22472.891298</v>
      </c>
      <c r="G1819" s="132" t="s">
        <v>327</v>
      </c>
      <c r="H1819" s="132" t="n">
        <v>0</v>
      </c>
      <c r="I1819" s="132" t="n">
        <v>0</v>
      </c>
      <c r="J1819" s="132" t="n">
        <f aca="false">IF(L1819=13.5,IF(X1819=1,12,9),-0.392532+1.267037*L1819+0.472239*X1819+0.58658*W1819+0.089417*V1819+0.531633*U1819+0.337883*T1819-0.403545*S1819)</f>
        <v>1.1044785</v>
      </c>
      <c r="K1819" s="145" t="n">
        <f aca="false">IF(I1819=0,J1819,I1819)</f>
        <v>1.1044785</v>
      </c>
      <c r="L1819" s="132" t="n">
        <v>1.5</v>
      </c>
      <c r="M1819" s="132" t="n">
        <v>1</v>
      </c>
      <c r="N1819" s="132" t="n">
        <v>3</v>
      </c>
      <c r="O1819" s="132" t="s">
        <v>151</v>
      </c>
      <c r="P1819" s="132" t="n">
        <v>1.5</v>
      </c>
      <c r="Q1819" s="132" t="n">
        <v>1.5</v>
      </c>
      <c r="R1819" s="132" t="n">
        <v>0</v>
      </c>
      <c r="S1819" s="132" t="n">
        <v>1</v>
      </c>
      <c r="T1819" s="132" t="n">
        <v>0</v>
      </c>
      <c r="U1819" s="132" t="n">
        <v>0</v>
      </c>
      <c r="V1819" s="132" t="n">
        <v>0</v>
      </c>
      <c r="W1819" s="132" t="n">
        <v>0</v>
      </c>
      <c r="X1819" s="132" t="n">
        <v>0</v>
      </c>
      <c r="Y1819" s="132" t="n">
        <f aca="false">IF(L1819&lt;=2.5,1,IF(L1819&lt;=4.5,2,IF(L1819&lt;=6.5,3,4)))</f>
        <v>1</v>
      </c>
      <c r="Z1819" s="132" t="n">
        <f aca="false">IF(R1819=1,35,IF(S1819=1,64,IF(T1819=1,IF(Y1819=1,85,104),IF(U1819=1,IF(Y1819=1,124,152),IF(V1819=1,(IF(Y1819=1,146,IF(Y1819=2,178,263))),IF(W1819=1,(IF(Y1819=1,178,IF(Y1819=2,218,321))),IF(X1819=1,IF(Y1819=1,190,IF(Y1819=2,242,IF(Y1819=3,357,896))))))))))</f>
        <v>64</v>
      </c>
      <c r="AA1819" s="146" t="n">
        <f aca="false">Z1819*F1819</f>
        <v>1438265.043072</v>
      </c>
      <c r="AB1819" s="141" t="n">
        <v>0</v>
      </c>
      <c r="AC1819" s="136" t="s">
        <v>125</v>
      </c>
    </row>
    <row r="1820" customFormat="false" ht="13.8" hidden="false" customHeight="false" outlineLevel="0" collapsed="false">
      <c r="A1820" s="136" t="n">
        <v>1819</v>
      </c>
      <c r="B1820" s="132" t="n">
        <v>305332.3526</v>
      </c>
      <c r="C1820" s="132" t="n">
        <v>5055579.64</v>
      </c>
      <c r="D1820" s="132" t="s">
        <v>1378</v>
      </c>
      <c r="E1820" s="147" t="n">
        <v>2087.4</v>
      </c>
      <c r="F1820" s="144" t="n">
        <f aca="false">E1820*10.76391</f>
        <v>22468.585734</v>
      </c>
      <c r="G1820" s="132" t="s">
        <v>333</v>
      </c>
      <c r="H1820" s="132" t="n">
        <v>0</v>
      </c>
      <c r="I1820" s="132" t="n">
        <v>0</v>
      </c>
      <c r="J1820" s="132" t="n">
        <f aca="false">IF(L1820=13.5,IF(X1820=1,12,9),-0.392532+1.267037*L1820+0.472239*X1820+0.58658*W1820+0.089417*V1820+0.531633*U1820+0.337883*T1820-0.403545*S1820)</f>
        <v>2.141542</v>
      </c>
      <c r="K1820" s="145" t="n">
        <f aca="false">IF(I1820=0,J1820,I1820)</f>
        <v>2.141542</v>
      </c>
      <c r="L1820" s="132" t="n">
        <v>2</v>
      </c>
      <c r="M1820" s="132" t="n">
        <v>1</v>
      </c>
      <c r="N1820" s="132" t="n">
        <v>3</v>
      </c>
      <c r="O1820" s="132" t="s">
        <v>150</v>
      </c>
      <c r="P1820" s="132" t="n">
        <v>2</v>
      </c>
      <c r="Q1820" s="132" t="n">
        <v>1.5</v>
      </c>
      <c r="R1820" s="132" t="n">
        <v>1</v>
      </c>
      <c r="S1820" s="132" t="n">
        <v>0</v>
      </c>
      <c r="T1820" s="132" t="n">
        <v>0</v>
      </c>
      <c r="U1820" s="132" t="n">
        <v>0</v>
      </c>
      <c r="V1820" s="132" t="n">
        <v>0</v>
      </c>
      <c r="W1820" s="132" t="n">
        <v>0</v>
      </c>
      <c r="X1820" s="132" t="n">
        <v>0</v>
      </c>
      <c r="Y1820" s="132" t="n">
        <f aca="false">IF(L1820&lt;=2.5,1,IF(L1820&lt;=4.5,2,IF(L1820&lt;=6.5,3,4)))</f>
        <v>1</v>
      </c>
      <c r="Z1820" s="132" t="n">
        <f aca="false">IF(R1820=1,35,IF(S1820=1,64,IF(T1820=1,IF(Y1820=1,85,104),IF(U1820=1,IF(Y1820=1,124,152),IF(V1820=1,(IF(Y1820=1,146,IF(Y1820=2,178,263))),IF(W1820=1,(IF(Y1820=1,178,IF(Y1820=2,218,321))),IF(X1820=1,IF(Y1820=1,190,IF(Y1820=2,242,IF(Y1820=3,357,896))))))))))</f>
        <v>35</v>
      </c>
      <c r="AA1820" s="146" t="n">
        <f aca="false">Z1820*F1820</f>
        <v>786400.50069</v>
      </c>
      <c r="AB1820" s="141" t="n">
        <v>0</v>
      </c>
      <c r="AC1820" s="136" t="s">
        <v>126</v>
      </c>
    </row>
    <row r="1821" customFormat="false" ht="13.8" hidden="false" customHeight="false" outlineLevel="0" collapsed="false">
      <c r="A1821" s="136" t="n">
        <v>1820</v>
      </c>
      <c r="B1821" s="132" t="n">
        <v>295788.120656</v>
      </c>
      <c r="C1821" s="132" t="n">
        <v>5036023.03146</v>
      </c>
      <c r="D1821" s="132" t="s">
        <v>1379</v>
      </c>
      <c r="E1821" s="147" t="n">
        <v>2085.5</v>
      </c>
      <c r="F1821" s="144" t="n">
        <f aca="false">E1821*10.76391</f>
        <v>22448.134305</v>
      </c>
      <c r="G1821" s="132" t="s">
        <v>489</v>
      </c>
      <c r="H1821" s="132" t="n">
        <v>0</v>
      </c>
      <c r="I1821" s="132" t="n">
        <v>0</v>
      </c>
      <c r="J1821" s="132" t="n">
        <f aca="false">IF(L1821=13.5,IF(X1821=1,12,9),-0.392532+1.267037*L1821+0.472239*X1821+0.58658*W1821+0.089417*V1821+0.531633*U1821+0.337883*T1821-0.403545*S1821)</f>
        <v>2.479425</v>
      </c>
      <c r="K1821" s="145" t="n">
        <f aca="false">IF(I1821=0,J1821,I1821)</f>
        <v>2.479425</v>
      </c>
      <c r="L1821" s="132" t="n">
        <v>2</v>
      </c>
      <c r="M1821" s="132" t="n">
        <v>1</v>
      </c>
      <c r="N1821" s="132" t="n">
        <v>4</v>
      </c>
      <c r="O1821" s="132" t="s">
        <v>152</v>
      </c>
      <c r="P1821" s="132" t="n">
        <v>2</v>
      </c>
      <c r="Q1821" s="132" t="n">
        <v>1.5</v>
      </c>
      <c r="R1821" s="132" t="n">
        <v>0</v>
      </c>
      <c r="S1821" s="132" t="n">
        <v>0</v>
      </c>
      <c r="T1821" s="132" t="n">
        <v>1</v>
      </c>
      <c r="U1821" s="132" t="n">
        <v>0</v>
      </c>
      <c r="V1821" s="132" t="n">
        <v>0</v>
      </c>
      <c r="W1821" s="132" t="n">
        <v>0</v>
      </c>
      <c r="X1821" s="132" t="n">
        <v>0</v>
      </c>
      <c r="Y1821" s="132" t="n">
        <f aca="false">IF(L1821&lt;=2.5,1,IF(L1821&lt;=4.5,2,IF(L1821&lt;=6.5,3,4)))</f>
        <v>1</v>
      </c>
      <c r="Z1821" s="132" t="n">
        <f aca="false">IF(R1821=1,35,IF(S1821=1,64,IF(T1821=1,IF(Y1821=1,85,104),IF(U1821=1,IF(Y1821=1,124,152),IF(V1821=1,(IF(Y1821=1,146,IF(Y1821=2,178,263))),IF(W1821=1,(IF(Y1821=1,178,IF(Y1821=2,218,321))),IF(X1821=1,IF(Y1821=1,190,IF(Y1821=2,242,IF(Y1821=3,357,896))))))))))</f>
        <v>85</v>
      </c>
      <c r="AA1821" s="146" t="n">
        <f aca="false">Z1821*F1821</f>
        <v>1908091.415925</v>
      </c>
      <c r="AB1821" s="141" t="n">
        <v>0</v>
      </c>
      <c r="AC1821" s="136" t="s">
        <v>125</v>
      </c>
    </row>
    <row r="1822" customFormat="false" ht="13.8" hidden="false" customHeight="false" outlineLevel="0" collapsed="false">
      <c r="A1822" s="136" t="n">
        <v>1821</v>
      </c>
      <c r="B1822" s="132" t="n">
        <v>299559.511607</v>
      </c>
      <c r="C1822" s="132" t="n">
        <v>5037224.26633</v>
      </c>
      <c r="D1822" s="132" t="s">
        <v>1380</v>
      </c>
      <c r="E1822" s="147" t="n">
        <v>2085.1</v>
      </c>
      <c r="F1822" s="144" t="n">
        <f aca="false">E1822*10.76391</f>
        <v>22443.828741</v>
      </c>
      <c r="G1822" s="132" t="s">
        <v>509</v>
      </c>
      <c r="H1822" s="132" t="n">
        <v>0</v>
      </c>
      <c r="I1822" s="132" t="n">
        <v>0</v>
      </c>
      <c r="J1822" s="132" t="n">
        <f aca="false">IF(L1822=13.5,IF(X1822=1,12,9),-0.392532+1.267037*L1822+0.472239*X1822+0.58658*W1822+0.089417*V1822+0.531633*U1822+0.337883*T1822-0.403545*S1822)</f>
        <v>3.1129435</v>
      </c>
      <c r="K1822" s="145" t="n">
        <f aca="false">IF(I1822=0,J1822,I1822)</f>
        <v>3.1129435</v>
      </c>
      <c r="L1822" s="132" t="n">
        <v>2.5</v>
      </c>
      <c r="M1822" s="132" t="n">
        <v>1</v>
      </c>
      <c r="N1822" s="132" t="n">
        <v>4</v>
      </c>
      <c r="O1822" s="132" t="s">
        <v>152</v>
      </c>
      <c r="P1822" s="132" t="n">
        <v>2</v>
      </c>
      <c r="Q1822" s="132" t="n">
        <v>2</v>
      </c>
      <c r="R1822" s="132" t="n">
        <v>0</v>
      </c>
      <c r="S1822" s="132" t="n">
        <v>0</v>
      </c>
      <c r="T1822" s="132" t="n">
        <v>1</v>
      </c>
      <c r="U1822" s="132" t="n">
        <v>0</v>
      </c>
      <c r="V1822" s="132" t="n">
        <v>0</v>
      </c>
      <c r="W1822" s="132" t="n">
        <v>0</v>
      </c>
      <c r="X1822" s="132" t="n">
        <v>0</v>
      </c>
      <c r="Y1822" s="132" t="n">
        <f aca="false">IF(L1822&lt;=2.5,1,IF(L1822&lt;=4.5,2,IF(L1822&lt;=6.5,3,4)))</f>
        <v>1</v>
      </c>
      <c r="Z1822" s="132" t="n">
        <f aca="false">IF(R1822=1,35,IF(S1822=1,64,IF(T1822=1,IF(Y1822=1,85,104),IF(U1822=1,IF(Y1822=1,124,152),IF(V1822=1,(IF(Y1822=1,146,IF(Y1822=2,178,263))),IF(W1822=1,(IF(Y1822=1,178,IF(Y1822=2,218,321))),IF(X1822=1,IF(Y1822=1,190,IF(Y1822=2,242,IF(Y1822=3,357,896))))))))))</f>
        <v>85</v>
      </c>
      <c r="AA1822" s="146" t="n">
        <f aca="false">Z1822*F1822</f>
        <v>1907725.442985</v>
      </c>
      <c r="AB1822" s="141" t="n">
        <v>0</v>
      </c>
      <c r="AC1822" s="136" t="s">
        <v>125</v>
      </c>
    </row>
    <row r="1823" customFormat="false" ht="13.8" hidden="false" customHeight="false" outlineLevel="0" collapsed="false">
      <c r="A1823" s="136" t="n">
        <v>1822</v>
      </c>
      <c r="B1823" s="132" t="n">
        <v>301231.390756</v>
      </c>
      <c r="C1823" s="132" t="n">
        <v>5048805.00909</v>
      </c>
      <c r="D1823" s="132" t="s">
        <v>1381</v>
      </c>
      <c r="E1823" s="147" t="n">
        <v>2079.2</v>
      </c>
      <c r="F1823" s="144" t="n">
        <f aca="false">E1823*10.76391</f>
        <v>22380.321672</v>
      </c>
      <c r="G1823" s="132" t="s">
        <v>283</v>
      </c>
      <c r="H1823" s="132" t="n">
        <v>0</v>
      </c>
      <c r="I1823" s="132" t="n">
        <v>6</v>
      </c>
      <c r="J1823" s="132" t="n">
        <f aca="false">IF(L1823=13.5,IF(X1823=1,12,9),-0.392532+1.267037*L1823+0.472239*X1823+0.58658*W1823+0.089417*V1823+0.531633*U1823+0.337883*T1823-0.403545*S1823)</f>
        <v>4.272071</v>
      </c>
      <c r="K1823" s="145" t="n">
        <f aca="false">IF(I1823=0,J1823,I1823)</f>
        <v>6</v>
      </c>
      <c r="L1823" s="132" t="n">
        <v>4</v>
      </c>
      <c r="M1823" s="132" t="n">
        <v>2</v>
      </c>
      <c r="N1823" s="132" t="n">
        <v>12</v>
      </c>
      <c r="O1823" s="132" t="s">
        <v>151</v>
      </c>
      <c r="P1823" s="132" t="n">
        <v>2</v>
      </c>
      <c r="Q1823" s="132" t="n">
        <v>2.5</v>
      </c>
      <c r="R1823" s="132" t="n">
        <v>0</v>
      </c>
      <c r="S1823" s="132" t="n">
        <v>1</v>
      </c>
      <c r="T1823" s="132" t="n">
        <v>0</v>
      </c>
      <c r="U1823" s="132" t="n">
        <v>0</v>
      </c>
      <c r="V1823" s="132" t="n">
        <v>0</v>
      </c>
      <c r="W1823" s="132" t="n">
        <v>0</v>
      </c>
      <c r="X1823" s="132" t="n">
        <v>0</v>
      </c>
      <c r="Y1823" s="132" t="n">
        <f aca="false">IF(L1823&lt;=2.5,1,IF(L1823&lt;=4.5,2,IF(L1823&lt;=6.5,3,4)))</f>
        <v>2</v>
      </c>
      <c r="Z1823" s="132" t="n">
        <f aca="false">IF(R1823=1,35,IF(S1823=1,64,IF(T1823=1,IF(Y1823=1,85,104),IF(U1823=1,IF(Y1823=1,124,152),IF(V1823=1,(IF(Y1823=1,146,IF(Y1823=2,178,263))),IF(W1823=1,(IF(Y1823=1,178,IF(Y1823=2,218,321))),IF(X1823=1,IF(Y1823=1,190,IF(Y1823=2,242,IF(Y1823=3,357,896))))))))))</f>
        <v>64</v>
      </c>
      <c r="AA1823" s="146" t="n">
        <f aca="false">Z1823*F1823</f>
        <v>1432340.587008</v>
      </c>
      <c r="AB1823" s="141" t="n">
        <v>0</v>
      </c>
      <c r="AC1823" s="136" t="s">
        <v>125</v>
      </c>
    </row>
    <row r="1824" customFormat="false" ht="13.8" hidden="false" customHeight="false" outlineLevel="0" collapsed="false">
      <c r="A1824" s="136" t="n">
        <v>1823</v>
      </c>
      <c r="B1824" s="132" t="n">
        <v>293129.757532</v>
      </c>
      <c r="C1824" s="132" t="n">
        <v>5039482.13723</v>
      </c>
      <c r="D1824" s="132" t="s">
        <v>1382</v>
      </c>
      <c r="E1824" s="147" t="n">
        <v>2074.9</v>
      </c>
      <c r="F1824" s="144" t="n">
        <f aca="false">E1824*10.76391</f>
        <v>22334.036859</v>
      </c>
      <c r="G1824" s="132" t="s">
        <v>262</v>
      </c>
      <c r="H1824" s="132" t="n">
        <v>1</v>
      </c>
      <c r="I1824" s="132" t="n">
        <v>6</v>
      </c>
      <c r="J1824" s="132" t="n">
        <f aca="false">IF(L1824=13.5,IF(X1824=1,12,9),-0.392532+1.267037*L1824+0.472239*X1824+0.58658*W1824+0.089417*V1824+0.531633*U1824+0.337883*T1824-0.403545*S1824)</f>
        <v>5.013499</v>
      </c>
      <c r="K1824" s="145" t="n">
        <f aca="false">IF(I1824=0,J1824,I1824)</f>
        <v>6</v>
      </c>
      <c r="L1824" s="132" t="n">
        <v>4</v>
      </c>
      <c r="M1824" s="132" t="n">
        <v>2</v>
      </c>
      <c r="N1824" s="132" t="n">
        <v>12</v>
      </c>
      <c r="O1824" s="132" t="s">
        <v>152</v>
      </c>
      <c r="P1824" s="132" t="n">
        <v>2</v>
      </c>
      <c r="Q1824" s="132" t="n">
        <v>2.5</v>
      </c>
      <c r="R1824" s="132" t="n">
        <v>0</v>
      </c>
      <c r="S1824" s="132" t="n">
        <v>0</v>
      </c>
      <c r="T1824" s="132" t="n">
        <v>1</v>
      </c>
      <c r="U1824" s="132" t="n">
        <v>0</v>
      </c>
      <c r="V1824" s="132" t="n">
        <v>0</v>
      </c>
      <c r="W1824" s="132" t="n">
        <v>0</v>
      </c>
      <c r="X1824" s="132" t="n">
        <v>0</v>
      </c>
      <c r="Y1824" s="132" t="n">
        <f aca="false">IF(L1824&lt;=2.5,1,IF(L1824&lt;=4.5,2,IF(L1824&lt;=6.5,3,4)))</f>
        <v>2</v>
      </c>
      <c r="Z1824" s="132" t="n">
        <f aca="false">IF(R1824=1,35,IF(S1824=1,64,IF(T1824=1,IF(Y1824=1,85,104),IF(U1824=1,IF(Y1824=1,124,152),IF(V1824=1,(IF(Y1824=1,146,IF(Y1824=2,178,263))),IF(W1824=1,(IF(Y1824=1,178,IF(Y1824=2,218,321))),IF(X1824=1,IF(Y1824=1,190,IF(Y1824=2,242,IF(Y1824=3,357,896))))))))))</f>
        <v>104</v>
      </c>
      <c r="AA1824" s="146" t="n">
        <f aca="false">Z1824*F1824</f>
        <v>2322739.833336</v>
      </c>
      <c r="AB1824" s="141" t="n">
        <v>0</v>
      </c>
      <c r="AC1824" s="136" t="s">
        <v>125</v>
      </c>
    </row>
    <row r="1825" customFormat="false" ht="13.8" hidden="false" customHeight="false" outlineLevel="0" collapsed="false">
      <c r="A1825" s="136" t="n">
        <v>1824</v>
      </c>
      <c r="B1825" s="132" t="n">
        <v>300262.648068</v>
      </c>
      <c r="C1825" s="132" t="n">
        <v>5039896.05261</v>
      </c>
      <c r="D1825" s="132" t="s">
        <v>1383</v>
      </c>
      <c r="E1825" s="147" t="n">
        <v>2074.4</v>
      </c>
      <c r="F1825" s="144" t="n">
        <f aca="false">E1825*10.76391</f>
        <v>22328.654904</v>
      </c>
      <c r="G1825" s="132" t="s">
        <v>224</v>
      </c>
      <c r="H1825" s="132" t="n">
        <v>0</v>
      </c>
      <c r="I1825" s="132" t="n">
        <v>6</v>
      </c>
      <c r="J1825" s="132" t="n">
        <f aca="false">IF(L1825=13.5,IF(X1825=1,12,9),-0.392532+1.267037*L1825+0.472239*X1825+0.58658*W1825+0.089417*V1825+0.531633*U1825+0.337883*T1825-0.403545*S1825)</f>
        <v>5.7813735</v>
      </c>
      <c r="K1825" s="145" t="n">
        <f aca="false">IF(I1825=0,J1825,I1825)</f>
        <v>6</v>
      </c>
      <c r="L1825" s="132" t="n">
        <v>4.5</v>
      </c>
      <c r="M1825" s="132" t="n">
        <v>0</v>
      </c>
      <c r="N1825" s="132" t="n">
        <v>0</v>
      </c>
      <c r="O1825" s="132" t="s">
        <v>156</v>
      </c>
      <c r="P1825" s="132" t="n">
        <v>0</v>
      </c>
      <c r="Q1825" s="132" t="n">
        <v>0</v>
      </c>
      <c r="R1825" s="132" t="n">
        <v>0</v>
      </c>
      <c r="S1825" s="132" t="n">
        <v>0</v>
      </c>
      <c r="T1825" s="132" t="n">
        <v>0</v>
      </c>
      <c r="U1825" s="132" t="n">
        <v>0</v>
      </c>
      <c r="V1825" s="132" t="n">
        <v>0</v>
      </c>
      <c r="W1825" s="132" t="n">
        <v>0</v>
      </c>
      <c r="X1825" s="132" t="n">
        <v>1</v>
      </c>
      <c r="Y1825" s="132" t="n">
        <f aca="false">IF(L1825&lt;=2.5,1,IF(L1825&lt;=4.5,2,IF(L1825&lt;=6.5,3,4)))</f>
        <v>2</v>
      </c>
      <c r="Z1825" s="132" t="n">
        <f aca="false">IF(R1825=1,35,IF(S1825=1,64,IF(T1825=1,IF(Y1825=1,85,104),IF(U1825=1,IF(Y1825=1,124,152),IF(V1825=1,(IF(Y1825=1,146,IF(Y1825=2,178,263))),IF(W1825=1,(IF(Y1825=1,178,IF(Y1825=2,218,321))),IF(X1825=1,IF(Y1825=1,190,IF(Y1825=2,242,IF(Y1825=3,357,896))))))))))</f>
        <v>242</v>
      </c>
      <c r="AA1825" s="146" t="n">
        <f aca="false">Z1825*F1825</f>
        <v>5403534.486768</v>
      </c>
      <c r="AB1825" s="141" t="n">
        <v>1</v>
      </c>
      <c r="AC1825" s="136" t="s">
        <v>291</v>
      </c>
    </row>
    <row r="1826" customFormat="false" ht="13.8" hidden="false" customHeight="false" outlineLevel="0" collapsed="false">
      <c r="A1826" s="136" t="n">
        <v>1825</v>
      </c>
      <c r="B1826" s="132" t="n">
        <v>288299.631393</v>
      </c>
      <c r="C1826" s="132" t="n">
        <v>5042701.65335</v>
      </c>
      <c r="D1826" s="132" t="s">
        <v>1384</v>
      </c>
      <c r="E1826" s="147" t="n">
        <v>2071.7</v>
      </c>
      <c r="F1826" s="144" t="n">
        <f aca="false">E1826*10.76391</f>
        <v>22299.592347</v>
      </c>
      <c r="G1826" s="132" t="s">
        <v>238</v>
      </c>
      <c r="H1826" s="132" t="n">
        <v>1</v>
      </c>
      <c r="I1826" s="132" t="n">
        <v>6</v>
      </c>
      <c r="J1826" s="132" t="n">
        <f aca="false">IF(L1826=13.5,IF(X1826=1,12,9),-0.392532+1.267037*L1826+0.472239*X1826+0.58658*W1826+0.089417*V1826+0.531633*U1826+0.337883*T1826-0.403545*S1826)</f>
        <v>4.9055895</v>
      </c>
      <c r="K1826" s="145" t="n">
        <f aca="false">IF(I1826=0,J1826,I1826)</f>
        <v>6</v>
      </c>
      <c r="L1826" s="132" t="n">
        <v>4.5</v>
      </c>
      <c r="M1826" s="132" t="n">
        <v>2</v>
      </c>
      <c r="N1826" s="132" t="n">
        <v>15</v>
      </c>
      <c r="O1826" s="132" t="s">
        <v>151</v>
      </c>
      <c r="P1826" s="132" t="n">
        <v>2</v>
      </c>
      <c r="Q1826" s="132" t="n">
        <v>2.5</v>
      </c>
      <c r="R1826" s="132" t="n">
        <v>0</v>
      </c>
      <c r="S1826" s="132" t="n">
        <v>1</v>
      </c>
      <c r="T1826" s="132" t="n">
        <v>0</v>
      </c>
      <c r="U1826" s="132" t="n">
        <v>0</v>
      </c>
      <c r="V1826" s="132" t="n">
        <v>0</v>
      </c>
      <c r="W1826" s="132" t="n">
        <v>0</v>
      </c>
      <c r="X1826" s="132" t="n">
        <v>0</v>
      </c>
      <c r="Y1826" s="132" t="n">
        <f aca="false">IF(L1826&lt;=2.5,1,IF(L1826&lt;=4.5,2,IF(L1826&lt;=6.5,3,4)))</f>
        <v>2</v>
      </c>
      <c r="Z1826" s="132" t="n">
        <f aca="false">IF(R1826=1,35,IF(S1826=1,64,IF(T1826=1,IF(Y1826=1,85,104),IF(U1826=1,IF(Y1826=1,124,152),IF(V1826=1,(IF(Y1826=1,146,IF(Y1826=2,178,263))),IF(W1826=1,(IF(Y1826=1,178,IF(Y1826=2,218,321))),IF(X1826=1,IF(Y1826=1,190,IF(Y1826=2,242,IF(Y1826=3,357,896))))))))))</f>
        <v>64</v>
      </c>
      <c r="AA1826" s="146" t="n">
        <f aca="false">Z1826*F1826</f>
        <v>1427173.910208</v>
      </c>
      <c r="AB1826" s="141" t="n">
        <v>1</v>
      </c>
      <c r="AC1826" s="136" t="s">
        <v>125</v>
      </c>
    </row>
    <row r="1827" customFormat="false" ht="13.8" hidden="false" customHeight="false" outlineLevel="0" collapsed="false">
      <c r="A1827" s="136" t="n">
        <v>1826</v>
      </c>
      <c r="B1827" s="132" t="n">
        <v>292365.592753</v>
      </c>
      <c r="C1827" s="132" t="n">
        <v>5039895.31815</v>
      </c>
      <c r="D1827" s="132" t="s">
        <v>1385</v>
      </c>
      <c r="E1827" s="147" t="n">
        <v>2061.2</v>
      </c>
      <c r="F1827" s="144" t="n">
        <f aca="false">E1827*10.76391</f>
        <v>22186.571292</v>
      </c>
      <c r="G1827" s="132" t="s">
        <v>262</v>
      </c>
      <c r="H1827" s="132" t="n">
        <v>1</v>
      </c>
      <c r="I1827" s="132" t="n">
        <v>6</v>
      </c>
      <c r="J1827" s="132" t="n">
        <f aca="false">IF(L1827=13.5,IF(X1827=1,12,9),-0.392532+1.267037*L1827+0.472239*X1827+0.58658*W1827+0.089417*V1827+0.531633*U1827+0.337883*T1827-0.403545*S1827)</f>
        <v>5.013499</v>
      </c>
      <c r="K1827" s="145" t="n">
        <f aca="false">IF(I1827=0,J1827,I1827)</f>
        <v>6</v>
      </c>
      <c r="L1827" s="132" t="n">
        <v>4</v>
      </c>
      <c r="M1827" s="132" t="n">
        <v>2</v>
      </c>
      <c r="N1827" s="132" t="n">
        <v>12</v>
      </c>
      <c r="O1827" s="132" t="s">
        <v>152</v>
      </c>
      <c r="P1827" s="132" t="n">
        <v>2</v>
      </c>
      <c r="Q1827" s="132" t="n">
        <v>2.5</v>
      </c>
      <c r="R1827" s="132" t="n">
        <v>0</v>
      </c>
      <c r="S1827" s="132" t="n">
        <v>0</v>
      </c>
      <c r="T1827" s="132" t="n">
        <v>1</v>
      </c>
      <c r="U1827" s="132" t="n">
        <v>0</v>
      </c>
      <c r="V1827" s="132" t="n">
        <v>0</v>
      </c>
      <c r="W1827" s="132" t="n">
        <v>0</v>
      </c>
      <c r="X1827" s="132" t="n">
        <v>0</v>
      </c>
      <c r="Y1827" s="132" t="n">
        <f aca="false">IF(L1827&lt;=2.5,1,IF(L1827&lt;=4.5,2,IF(L1827&lt;=6.5,3,4)))</f>
        <v>2</v>
      </c>
      <c r="Z1827" s="132" t="n">
        <f aca="false">IF(R1827=1,35,IF(S1827=1,64,IF(T1827=1,IF(Y1827=1,85,104),IF(U1827=1,IF(Y1827=1,124,152),IF(V1827=1,(IF(Y1827=1,146,IF(Y1827=2,178,263))),IF(W1827=1,(IF(Y1827=1,178,IF(Y1827=2,218,321))),IF(X1827=1,IF(Y1827=1,190,IF(Y1827=2,242,IF(Y1827=3,357,896))))))))))</f>
        <v>104</v>
      </c>
      <c r="AA1827" s="146" t="n">
        <f aca="false">Z1827*F1827</f>
        <v>2307403.414368</v>
      </c>
      <c r="AB1827" s="141" t="n">
        <v>0</v>
      </c>
      <c r="AC1827" s="136" t="s">
        <v>125</v>
      </c>
    </row>
    <row r="1828" customFormat="false" ht="13.8" hidden="false" customHeight="false" outlineLevel="0" collapsed="false">
      <c r="A1828" s="136" t="n">
        <v>1827</v>
      </c>
      <c r="B1828" s="132" t="n">
        <v>299825.150153</v>
      </c>
      <c r="C1828" s="132" t="n">
        <v>5040650.00417</v>
      </c>
      <c r="D1828" s="132" t="s">
        <v>1386</v>
      </c>
      <c r="E1828" s="147" t="n">
        <v>2059.8</v>
      </c>
      <c r="F1828" s="144" t="n">
        <f aca="false">E1828*10.76391</f>
        <v>22171.501818</v>
      </c>
      <c r="G1828" s="132" t="s">
        <v>466</v>
      </c>
      <c r="H1828" s="132" t="n">
        <v>0</v>
      </c>
      <c r="I1828" s="132" t="n">
        <v>12</v>
      </c>
      <c r="J1828" s="132" t="n">
        <f aca="false">IF(L1828=13.5,IF(X1828=1,12,9),-0.392532+1.267037*L1828+0.472239*X1828+0.58658*W1828+0.089417*V1828+0.531633*U1828+0.337883*T1828-0.403545*S1828)</f>
        <v>12</v>
      </c>
      <c r="K1828" s="145" t="n">
        <f aca="false">IF(I1828=0,J1828,I1828)</f>
        <v>12</v>
      </c>
      <c r="L1828" s="132" t="n">
        <v>13.5</v>
      </c>
      <c r="M1828" s="132" t="n">
        <v>0</v>
      </c>
      <c r="N1828" s="132" t="n">
        <v>0</v>
      </c>
      <c r="O1828" s="132" t="s">
        <v>156</v>
      </c>
      <c r="P1828" s="132" t="n">
        <v>0</v>
      </c>
      <c r="Q1828" s="132" t="n">
        <v>0</v>
      </c>
      <c r="R1828" s="132" t="n">
        <v>0</v>
      </c>
      <c r="S1828" s="132" t="n">
        <v>0</v>
      </c>
      <c r="T1828" s="132" t="n">
        <v>0</v>
      </c>
      <c r="U1828" s="132" t="n">
        <v>0</v>
      </c>
      <c r="V1828" s="132" t="n">
        <v>0</v>
      </c>
      <c r="W1828" s="132" t="n">
        <v>0</v>
      </c>
      <c r="X1828" s="132" t="n">
        <v>1</v>
      </c>
      <c r="Y1828" s="132" t="n">
        <f aca="false">IF(L1828&lt;=2.5,1,IF(L1828&lt;=4.5,2,IF(L1828&lt;=6.5,3,4)))</f>
        <v>4</v>
      </c>
      <c r="Z1828" s="132" t="n">
        <f aca="false">IF(R1828=1,35,IF(S1828=1,64,IF(T1828=1,IF(Y1828=1,85,104),IF(U1828=1,IF(Y1828=1,124,152),IF(V1828=1,(IF(Y1828=1,146,IF(Y1828=2,178,263))),IF(W1828=1,(IF(Y1828=1,178,IF(Y1828=2,218,321))),IF(X1828=1,IF(Y1828=1,190,IF(Y1828=2,242,IF(Y1828=3,357,896))))))))))</f>
        <v>896</v>
      </c>
      <c r="AA1828" s="146" t="n">
        <f aca="false">Z1828*F1828</f>
        <v>19865665.628928</v>
      </c>
      <c r="AB1828" s="141" t="n">
        <v>0</v>
      </c>
      <c r="AC1828" s="136" t="s">
        <v>291</v>
      </c>
    </row>
    <row r="1829" customFormat="false" ht="13.8" hidden="false" customHeight="false" outlineLevel="0" collapsed="false">
      <c r="A1829" s="136" t="n">
        <v>1828</v>
      </c>
      <c r="B1829" s="132" t="n">
        <v>298490.2457</v>
      </c>
      <c r="C1829" s="132" t="n">
        <v>5041922.124</v>
      </c>
      <c r="D1829" s="132" t="s">
        <v>1387</v>
      </c>
      <c r="E1829" s="147" t="n">
        <v>2059.7</v>
      </c>
      <c r="F1829" s="144" t="n">
        <f aca="false">E1829*10.76391</f>
        <v>22170.425427</v>
      </c>
      <c r="G1829" s="132" t="s">
        <v>1388</v>
      </c>
      <c r="H1829" s="132" t="n">
        <v>1</v>
      </c>
      <c r="I1829" s="132" t="n">
        <v>4</v>
      </c>
      <c r="J1829" s="132" t="n">
        <f aca="false">IF(L1829=13.5,IF(X1829=1,12,9),-0.392532+1.267037*L1829+0.472239*X1829+0.58658*W1829+0.089417*V1829+0.531633*U1829+0.337883*T1829-0.403545*S1829)</f>
        <v>3.995159</v>
      </c>
      <c r="K1829" s="145" t="n">
        <f aca="false">IF(I1829=0,J1829,I1829)</f>
        <v>4</v>
      </c>
      <c r="L1829" s="132" t="n">
        <v>3</v>
      </c>
      <c r="M1829" s="132" t="n">
        <v>2</v>
      </c>
      <c r="N1829" s="132" t="n">
        <v>4</v>
      </c>
      <c r="O1829" s="132" t="s">
        <v>155</v>
      </c>
      <c r="P1829" s="132" t="n">
        <v>3</v>
      </c>
      <c r="Q1829" s="132" t="n">
        <v>2.5</v>
      </c>
      <c r="R1829" s="132" t="n">
        <v>0</v>
      </c>
      <c r="S1829" s="132" t="n">
        <v>0</v>
      </c>
      <c r="T1829" s="132" t="n">
        <v>0</v>
      </c>
      <c r="U1829" s="132" t="n">
        <v>0</v>
      </c>
      <c r="V1829" s="132" t="n">
        <v>0</v>
      </c>
      <c r="W1829" s="132" t="n">
        <v>1</v>
      </c>
      <c r="X1829" s="132" t="n">
        <v>0</v>
      </c>
      <c r="Y1829" s="132" t="n">
        <f aca="false">IF(L1829&lt;=2.5,1,IF(L1829&lt;=4.5,2,IF(L1829&lt;=6.5,3,4)))</f>
        <v>2</v>
      </c>
      <c r="Z1829" s="132" t="n">
        <f aca="false">IF(R1829=1,35,IF(S1829=1,64,IF(T1829=1,IF(Y1829=1,85,104),IF(U1829=1,IF(Y1829=1,124,152),IF(V1829=1,(IF(Y1829=1,146,IF(Y1829=2,178,263))),IF(W1829=1,(IF(Y1829=1,178,IF(Y1829=2,218,321))),IF(X1829=1,IF(Y1829=1,190,IF(Y1829=2,242,IF(Y1829=3,357,896))))))))))</f>
        <v>218</v>
      </c>
      <c r="AA1829" s="146" t="n">
        <f aca="false">Z1829*F1829</f>
        <v>4833152.743086</v>
      </c>
      <c r="AB1829" s="141" t="n">
        <v>0</v>
      </c>
      <c r="AC1829" s="136" t="s">
        <v>191</v>
      </c>
    </row>
    <row r="1830" customFormat="false" ht="13.8" hidden="false" customHeight="false" outlineLevel="0" collapsed="false">
      <c r="A1830" s="136" t="n">
        <v>1829</v>
      </c>
      <c r="B1830" s="132" t="n">
        <v>291450.7115</v>
      </c>
      <c r="C1830" s="132" t="n">
        <v>5046183.644</v>
      </c>
      <c r="D1830" s="132" t="s">
        <v>1389</v>
      </c>
      <c r="E1830" s="147" t="n">
        <v>2059.6</v>
      </c>
      <c r="F1830" s="144" t="n">
        <f aca="false">E1830*10.76391</f>
        <v>22169.349036</v>
      </c>
      <c r="G1830" s="132" t="s">
        <v>1390</v>
      </c>
      <c r="H1830" s="132" t="n">
        <v>2</v>
      </c>
      <c r="I1830" s="132" t="n">
        <v>6</v>
      </c>
      <c r="J1830" s="132" t="n">
        <f aca="false">IF(L1830=13.5,IF(X1830=1,12,9),-0.392532+1.267037*L1830+0.472239*X1830+0.58658*W1830+0.089417*V1830+0.531633*U1830+0.337883*T1830-0.403545*S1830)</f>
        <v>4.3799805</v>
      </c>
      <c r="K1830" s="145" t="n">
        <f aca="false">IF(I1830=0,J1830,I1830)</f>
        <v>6</v>
      </c>
      <c r="L1830" s="132" t="n">
        <v>3.5</v>
      </c>
      <c r="M1830" s="132" t="n">
        <v>3</v>
      </c>
      <c r="N1830" s="132" t="n">
        <v>8</v>
      </c>
      <c r="O1830" s="132" t="s">
        <v>152</v>
      </c>
      <c r="P1830" s="132" t="n">
        <v>1</v>
      </c>
      <c r="Q1830" s="132" t="n">
        <v>2.5</v>
      </c>
      <c r="R1830" s="132" t="n">
        <v>0</v>
      </c>
      <c r="S1830" s="132" t="n">
        <v>0</v>
      </c>
      <c r="T1830" s="132" t="n">
        <v>1</v>
      </c>
      <c r="U1830" s="132" t="n">
        <v>0</v>
      </c>
      <c r="V1830" s="132" t="n">
        <v>0</v>
      </c>
      <c r="W1830" s="132" t="n">
        <v>0</v>
      </c>
      <c r="X1830" s="132" t="n">
        <v>0</v>
      </c>
      <c r="Y1830" s="132" t="n">
        <f aca="false">IF(L1830&lt;=2.5,1,IF(L1830&lt;=4.5,2,IF(L1830&lt;=6.5,3,4)))</f>
        <v>2</v>
      </c>
      <c r="Z1830" s="132" t="n">
        <f aca="false">IF(R1830=1,35,IF(S1830=1,64,IF(T1830=1,IF(Y1830=1,85,104),IF(U1830=1,IF(Y1830=1,124,152),IF(V1830=1,(IF(Y1830=1,146,IF(Y1830=2,178,263))),IF(W1830=1,(IF(Y1830=1,178,IF(Y1830=2,218,321))),IF(X1830=1,IF(Y1830=1,190,IF(Y1830=2,242,IF(Y1830=3,357,896))))))))))</f>
        <v>104</v>
      </c>
      <c r="AA1830" s="146" t="n">
        <f aca="false">Z1830*F1830</f>
        <v>2305612.299744</v>
      </c>
      <c r="AB1830" s="141" t="n">
        <v>0</v>
      </c>
      <c r="AC1830" s="136" t="s">
        <v>125</v>
      </c>
    </row>
    <row r="1831" customFormat="false" ht="13.8" hidden="false" customHeight="false" outlineLevel="0" collapsed="false">
      <c r="A1831" s="136" t="n">
        <v>1830</v>
      </c>
      <c r="B1831" s="132" t="n">
        <v>301619.4426</v>
      </c>
      <c r="C1831" s="132" t="n">
        <v>5049873.978</v>
      </c>
      <c r="D1831" s="132" t="s">
        <v>1391</v>
      </c>
      <c r="E1831" s="147" t="n">
        <v>2059.1</v>
      </c>
      <c r="F1831" s="144" t="n">
        <f aca="false">E1831*10.76391</f>
        <v>22163.967081</v>
      </c>
      <c r="G1831" s="132" t="s">
        <v>283</v>
      </c>
      <c r="H1831" s="132" t="n">
        <v>0</v>
      </c>
      <c r="I1831" s="132" t="n">
        <v>6</v>
      </c>
      <c r="J1831" s="132" t="n">
        <f aca="false">IF(L1831=13.5,IF(X1831=1,12,9),-0.392532+1.267037*L1831+0.472239*X1831+0.58658*W1831+0.089417*V1831+0.531633*U1831+0.337883*T1831-0.403545*S1831)</f>
        <v>4.272071</v>
      </c>
      <c r="K1831" s="145" t="n">
        <f aca="false">IF(I1831=0,J1831,I1831)</f>
        <v>6</v>
      </c>
      <c r="L1831" s="132" t="n">
        <v>4</v>
      </c>
      <c r="M1831" s="132" t="n">
        <v>2</v>
      </c>
      <c r="N1831" s="132" t="n">
        <v>12</v>
      </c>
      <c r="O1831" s="132" t="s">
        <v>151</v>
      </c>
      <c r="P1831" s="132" t="n">
        <v>2</v>
      </c>
      <c r="Q1831" s="132" t="n">
        <v>2.5</v>
      </c>
      <c r="R1831" s="132" t="n">
        <v>0</v>
      </c>
      <c r="S1831" s="132" t="n">
        <v>1</v>
      </c>
      <c r="T1831" s="132" t="n">
        <v>0</v>
      </c>
      <c r="U1831" s="132" t="n">
        <v>0</v>
      </c>
      <c r="V1831" s="132" t="n">
        <v>0</v>
      </c>
      <c r="W1831" s="132" t="n">
        <v>0</v>
      </c>
      <c r="X1831" s="132" t="n">
        <v>0</v>
      </c>
      <c r="Y1831" s="132" t="n">
        <f aca="false">IF(L1831&lt;=2.5,1,IF(L1831&lt;=4.5,2,IF(L1831&lt;=6.5,3,4)))</f>
        <v>2</v>
      </c>
      <c r="Z1831" s="132" t="n">
        <f aca="false">IF(R1831=1,35,IF(S1831=1,64,IF(T1831=1,IF(Y1831=1,85,104),IF(U1831=1,IF(Y1831=1,124,152),IF(V1831=1,(IF(Y1831=1,146,IF(Y1831=2,178,263))),IF(W1831=1,(IF(Y1831=1,178,IF(Y1831=2,218,321))),IF(X1831=1,IF(Y1831=1,190,IF(Y1831=2,242,IF(Y1831=3,357,896))))))))))</f>
        <v>64</v>
      </c>
      <c r="AA1831" s="146" t="n">
        <f aca="false">Z1831*F1831</f>
        <v>1418493.893184</v>
      </c>
      <c r="AB1831" s="141" t="n">
        <v>0</v>
      </c>
      <c r="AC1831" s="136" t="s">
        <v>125</v>
      </c>
    </row>
    <row r="1832" customFormat="false" ht="13.8" hidden="false" customHeight="false" outlineLevel="0" collapsed="false">
      <c r="A1832" s="136" t="n">
        <v>1831</v>
      </c>
      <c r="B1832" s="132" t="n">
        <v>273223.145408</v>
      </c>
      <c r="C1832" s="132" t="n">
        <v>5040853.33432</v>
      </c>
      <c r="D1832" s="132" t="s">
        <v>1392</v>
      </c>
      <c r="E1832" s="147" t="n">
        <v>2058.2</v>
      </c>
      <c r="F1832" s="144" t="n">
        <f aca="false">E1832*10.76391</f>
        <v>22154.279562</v>
      </c>
      <c r="G1832" s="132" t="s">
        <v>184</v>
      </c>
      <c r="H1832" s="132" t="n">
        <v>0</v>
      </c>
      <c r="I1832" s="132" t="n">
        <v>0</v>
      </c>
      <c r="J1832" s="132" t="n">
        <f aca="false">IF(L1832=13.5,IF(X1832=1,12,9),-0.392532+1.267037*L1832+0.472239*X1832+0.58658*W1832+0.089417*V1832+0.531633*U1832+0.337883*T1832-0.403545*S1832)</f>
        <v>1.5080235</v>
      </c>
      <c r="K1832" s="145" t="n">
        <f aca="false">IF(I1832=0,J1832,I1832)</f>
        <v>1.5080235</v>
      </c>
      <c r="L1832" s="132" t="n">
        <v>1.5</v>
      </c>
      <c r="M1832" s="132" t="n">
        <v>1</v>
      </c>
      <c r="N1832" s="132" t="n">
        <v>2</v>
      </c>
      <c r="O1832" s="132" t="s">
        <v>150</v>
      </c>
      <c r="P1832" s="132" t="n">
        <v>1.5</v>
      </c>
      <c r="Q1832" s="132" t="n">
        <v>1.5</v>
      </c>
      <c r="R1832" s="132" t="n">
        <v>1</v>
      </c>
      <c r="S1832" s="132" t="n">
        <v>0</v>
      </c>
      <c r="T1832" s="132" t="n">
        <v>0</v>
      </c>
      <c r="U1832" s="132" t="n">
        <v>0</v>
      </c>
      <c r="V1832" s="132" t="n">
        <v>0</v>
      </c>
      <c r="W1832" s="132" t="n">
        <v>0</v>
      </c>
      <c r="X1832" s="132" t="n">
        <v>0</v>
      </c>
      <c r="Y1832" s="132" t="n">
        <f aca="false">IF(L1832&lt;=2.5,1,IF(L1832&lt;=4.5,2,IF(L1832&lt;=6.5,3,4)))</f>
        <v>1</v>
      </c>
      <c r="Z1832" s="132" t="n">
        <f aca="false">IF(R1832=1,35,IF(S1832=1,64,IF(T1832=1,IF(Y1832=1,85,104),IF(U1832=1,IF(Y1832=1,124,152),IF(V1832=1,(IF(Y1832=1,146,IF(Y1832=2,178,263))),IF(W1832=1,(IF(Y1832=1,178,IF(Y1832=2,218,321))),IF(X1832=1,IF(Y1832=1,190,IF(Y1832=2,242,IF(Y1832=3,357,896))))))))))</f>
        <v>35</v>
      </c>
      <c r="AA1832" s="146" t="n">
        <f aca="false">Z1832*F1832</f>
        <v>775399.78467</v>
      </c>
      <c r="AB1832" s="141" t="n">
        <v>0</v>
      </c>
      <c r="AC1832" s="136" t="s">
        <v>126</v>
      </c>
    </row>
    <row r="1833" customFormat="false" ht="13.8" hidden="false" customHeight="false" outlineLevel="0" collapsed="false">
      <c r="A1833" s="136" t="n">
        <v>1832</v>
      </c>
      <c r="B1833" s="132" t="n">
        <v>301487.04648</v>
      </c>
      <c r="C1833" s="132" t="n">
        <v>5057733.9512</v>
      </c>
      <c r="D1833" s="132" t="s">
        <v>1393</v>
      </c>
      <c r="E1833" s="147" t="n">
        <v>2055</v>
      </c>
      <c r="F1833" s="144" t="n">
        <f aca="false">E1833*10.76391</f>
        <v>22119.83505</v>
      </c>
      <c r="G1833" s="132" t="s">
        <v>333</v>
      </c>
      <c r="H1833" s="132" t="n">
        <v>0</v>
      </c>
      <c r="I1833" s="132" t="n">
        <v>0</v>
      </c>
      <c r="J1833" s="132" t="n">
        <f aca="false">IF(L1833=13.5,IF(X1833=1,12,9),-0.392532+1.267037*L1833+0.472239*X1833+0.58658*W1833+0.089417*V1833+0.531633*U1833+0.337883*T1833-0.403545*S1833)</f>
        <v>2.141542</v>
      </c>
      <c r="K1833" s="145" t="n">
        <f aca="false">IF(I1833=0,J1833,I1833)</f>
        <v>2.141542</v>
      </c>
      <c r="L1833" s="132" t="n">
        <v>2</v>
      </c>
      <c r="M1833" s="132" t="n">
        <v>1</v>
      </c>
      <c r="N1833" s="132" t="n">
        <v>3</v>
      </c>
      <c r="O1833" s="132" t="s">
        <v>150</v>
      </c>
      <c r="P1833" s="132" t="n">
        <v>2</v>
      </c>
      <c r="Q1833" s="132" t="n">
        <v>1.5</v>
      </c>
      <c r="R1833" s="132" t="n">
        <v>1</v>
      </c>
      <c r="S1833" s="132" t="n">
        <v>0</v>
      </c>
      <c r="T1833" s="132" t="n">
        <v>0</v>
      </c>
      <c r="U1833" s="132" t="n">
        <v>0</v>
      </c>
      <c r="V1833" s="132" t="n">
        <v>0</v>
      </c>
      <c r="W1833" s="132" t="n">
        <v>0</v>
      </c>
      <c r="X1833" s="132" t="n">
        <v>0</v>
      </c>
      <c r="Y1833" s="132" t="n">
        <f aca="false">IF(L1833&lt;=2.5,1,IF(L1833&lt;=4.5,2,IF(L1833&lt;=6.5,3,4)))</f>
        <v>1</v>
      </c>
      <c r="Z1833" s="132" t="n">
        <f aca="false">IF(R1833=1,35,IF(S1833=1,64,IF(T1833=1,IF(Y1833=1,85,104),IF(U1833=1,IF(Y1833=1,124,152),IF(V1833=1,(IF(Y1833=1,146,IF(Y1833=2,178,263))),IF(W1833=1,(IF(Y1833=1,178,IF(Y1833=2,218,321))),IF(X1833=1,IF(Y1833=1,190,IF(Y1833=2,242,IF(Y1833=3,357,896))))))))))</f>
        <v>35</v>
      </c>
      <c r="AA1833" s="146" t="n">
        <f aca="false">Z1833*F1833</f>
        <v>774194.22675</v>
      </c>
      <c r="AB1833" s="141" t="n">
        <v>0</v>
      </c>
      <c r="AC1833" s="136" t="s">
        <v>126</v>
      </c>
    </row>
    <row r="1834" customFormat="false" ht="13.8" hidden="false" customHeight="false" outlineLevel="0" collapsed="false">
      <c r="A1834" s="136" t="n">
        <v>1833</v>
      </c>
      <c r="B1834" s="132" t="n">
        <v>280521.8647</v>
      </c>
      <c r="C1834" s="132" t="n">
        <v>5041290.11898</v>
      </c>
      <c r="D1834" s="132" t="s">
        <v>1394</v>
      </c>
      <c r="E1834" s="147" t="n">
        <v>2054.7</v>
      </c>
      <c r="F1834" s="144" t="n">
        <f aca="false">E1834*10.76391</f>
        <v>22116.605877</v>
      </c>
      <c r="G1834" s="132" t="s">
        <v>451</v>
      </c>
      <c r="H1834" s="132" t="n">
        <v>0</v>
      </c>
      <c r="I1834" s="132" t="n">
        <v>0</v>
      </c>
      <c r="J1834" s="132" t="n">
        <f aca="false">IF(L1834=13.5,IF(X1834=1,12,9),-0.392532+1.267037*L1834+0.472239*X1834+0.58658*W1834+0.089417*V1834+0.531633*U1834+0.337883*T1834-0.403545*S1834)</f>
        <v>3.408579</v>
      </c>
      <c r="K1834" s="145" t="n">
        <f aca="false">IF(I1834=0,J1834,I1834)</f>
        <v>3.408579</v>
      </c>
      <c r="L1834" s="132" t="n">
        <v>3</v>
      </c>
      <c r="M1834" s="132" t="n">
        <v>1</v>
      </c>
      <c r="N1834" s="132" t="n">
        <v>10</v>
      </c>
      <c r="O1834" s="132" t="s">
        <v>150</v>
      </c>
      <c r="P1834" s="132" t="n">
        <v>1.5</v>
      </c>
      <c r="Q1834" s="132" t="n">
        <v>1.5</v>
      </c>
      <c r="R1834" s="132" t="n">
        <v>1</v>
      </c>
      <c r="S1834" s="132" t="n">
        <v>0</v>
      </c>
      <c r="T1834" s="132" t="n">
        <v>0</v>
      </c>
      <c r="U1834" s="132" t="n">
        <v>0</v>
      </c>
      <c r="V1834" s="132" t="n">
        <v>0</v>
      </c>
      <c r="W1834" s="132" t="n">
        <v>0</v>
      </c>
      <c r="X1834" s="132" t="n">
        <v>0</v>
      </c>
      <c r="Y1834" s="132" t="n">
        <f aca="false">IF(L1834&lt;=2.5,1,IF(L1834&lt;=4.5,2,IF(L1834&lt;=6.5,3,4)))</f>
        <v>2</v>
      </c>
      <c r="Z1834" s="132" t="n">
        <f aca="false">IF(R1834=1,35,IF(S1834=1,64,IF(T1834=1,IF(Y1834=1,85,104),IF(U1834=1,IF(Y1834=1,124,152),IF(V1834=1,(IF(Y1834=1,146,IF(Y1834=2,178,263))),IF(W1834=1,(IF(Y1834=1,178,IF(Y1834=2,218,321))),IF(X1834=1,IF(Y1834=1,190,IF(Y1834=2,242,IF(Y1834=3,357,896))))))))))</f>
        <v>35</v>
      </c>
      <c r="AA1834" s="146" t="n">
        <f aca="false">Z1834*F1834</f>
        <v>774081.205695</v>
      </c>
      <c r="AB1834" s="141" t="n">
        <v>1</v>
      </c>
      <c r="AC1834" s="136" t="s">
        <v>191</v>
      </c>
    </row>
    <row r="1835" customFormat="false" ht="13.8" hidden="false" customHeight="false" outlineLevel="0" collapsed="false">
      <c r="A1835" s="136" t="n">
        <v>1834</v>
      </c>
      <c r="B1835" s="132" t="n">
        <v>294336.0351</v>
      </c>
      <c r="C1835" s="132" t="n">
        <v>5050047.515</v>
      </c>
      <c r="D1835" s="132" t="s">
        <v>1395</v>
      </c>
      <c r="E1835" s="147" t="n">
        <v>2054.5</v>
      </c>
      <c r="F1835" s="144" t="n">
        <f aca="false">E1835*10.76391</f>
        <v>22114.453095</v>
      </c>
      <c r="G1835" s="132" t="s">
        <v>1301</v>
      </c>
      <c r="H1835" s="132" t="n">
        <v>0</v>
      </c>
      <c r="I1835" s="132" t="n">
        <v>0</v>
      </c>
      <c r="J1835" s="132" t="n">
        <f aca="false">IF(L1835=13.5,IF(X1835=1,12,9),-0.392532+1.267037*L1835+0.472239*X1835+0.58658*W1835+0.089417*V1835+0.531633*U1835+0.337883*T1835-0.403545*S1835)</f>
        <v>1.737997</v>
      </c>
      <c r="K1835" s="145" t="n">
        <f aca="false">IF(I1835=0,J1835,I1835)</f>
        <v>1.737997</v>
      </c>
      <c r="L1835" s="132" t="n">
        <v>2</v>
      </c>
      <c r="M1835" s="132" t="n">
        <v>1</v>
      </c>
      <c r="N1835" s="132" t="n">
        <v>3</v>
      </c>
      <c r="O1835" s="132" t="s">
        <v>151</v>
      </c>
      <c r="P1835" s="132" t="n">
        <v>2</v>
      </c>
      <c r="Q1835" s="132" t="n">
        <v>2</v>
      </c>
      <c r="R1835" s="132" t="n">
        <v>0</v>
      </c>
      <c r="S1835" s="132" t="n">
        <v>1</v>
      </c>
      <c r="T1835" s="132" t="n">
        <v>0</v>
      </c>
      <c r="U1835" s="132" t="n">
        <v>0</v>
      </c>
      <c r="V1835" s="132" t="n">
        <v>0</v>
      </c>
      <c r="W1835" s="132" t="n">
        <v>0</v>
      </c>
      <c r="X1835" s="132" t="n">
        <v>0</v>
      </c>
      <c r="Y1835" s="132" t="n">
        <f aca="false">IF(L1835&lt;=2.5,1,IF(L1835&lt;=4.5,2,IF(L1835&lt;=6.5,3,4)))</f>
        <v>1</v>
      </c>
      <c r="Z1835" s="132" t="n">
        <f aca="false">IF(R1835=1,35,IF(S1835=1,64,IF(T1835=1,IF(Y1835=1,85,104),IF(U1835=1,IF(Y1835=1,124,152),IF(V1835=1,(IF(Y1835=1,146,IF(Y1835=2,178,263))),IF(W1835=1,(IF(Y1835=1,178,IF(Y1835=2,218,321))),IF(X1835=1,IF(Y1835=1,190,IF(Y1835=2,242,IF(Y1835=3,357,896))))))))))</f>
        <v>64</v>
      </c>
      <c r="AA1835" s="146" t="n">
        <f aca="false">Z1835*F1835</f>
        <v>1415324.99808</v>
      </c>
      <c r="AB1835" s="141" t="n">
        <v>0</v>
      </c>
      <c r="AC1835" s="136" t="s">
        <v>125</v>
      </c>
    </row>
    <row r="1836" customFormat="false" ht="13.8" hidden="false" customHeight="false" outlineLevel="0" collapsed="false">
      <c r="A1836" s="136" t="n">
        <v>1835</v>
      </c>
      <c r="B1836" s="132" t="n">
        <v>290568.29493</v>
      </c>
      <c r="C1836" s="132" t="n">
        <v>5033544.19795</v>
      </c>
      <c r="D1836" s="132" t="s">
        <v>1396</v>
      </c>
      <c r="E1836" s="147" t="n">
        <v>2053.2</v>
      </c>
      <c r="F1836" s="144" t="n">
        <f aca="false">E1836*10.76391</f>
        <v>22100.460012</v>
      </c>
      <c r="G1836" s="132" t="s">
        <v>196</v>
      </c>
      <c r="H1836" s="132" t="n">
        <v>0</v>
      </c>
      <c r="I1836" s="132" t="n">
        <v>0</v>
      </c>
      <c r="J1836" s="132" t="n">
        <f aca="false">IF(L1836=13.5,IF(X1836=1,12,9),-0.392532+1.267037*L1836+0.472239*X1836+0.58658*W1836+0.089417*V1836+0.531633*U1836+0.337883*T1836-0.403545*S1836)</f>
        <v>1.737997</v>
      </c>
      <c r="K1836" s="145" t="n">
        <f aca="false">IF(I1836=0,J1836,I1836)</f>
        <v>1.737997</v>
      </c>
      <c r="L1836" s="132" t="n">
        <v>2</v>
      </c>
      <c r="M1836" s="132" t="n">
        <v>1</v>
      </c>
      <c r="N1836" s="132" t="n">
        <v>4</v>
      </c>
      <c r="O1836" s="132" t="s">
        <v>151</v>
      </c>
      <c r="P1836" s="132" t="n">
        <v>2</v>
      </c>
      <c r="Q1836" s="132" t="n">
        <v>2</v>
      </c>
      <c r="R1836" s="132" t="n">
        <v>0</v>
      </c>
      <c r="S1836" s="132" t="n">
        <v>1</v>
      </c>
      <c r="T1836" s="132" t="n">
        <v>0</v>
      </c>
      <c r="U1836" s="132" t="n">
        <v>0</v>
      </c>
      <c r="V1836" s="132" t="n">
        <v>0</v>
      </c>
      <c r="W1836" s="132" t="n">
        <v>0</v>
      </c>
      <c r="X1836" s="132" t="n">
        <v>0</v>
      </c>
      <c r="Y1836" s="132" t="n">
        <f aca="false">IF(L1836&lt;=2.5,1,IF(L1836&lt;=4.5,2,IF(L1836&lt;=6.5,3,4)))</f>
        <v>1</v>
      </c>
      <c r="Z1836" s="132" t="n">
        <f aca="false">IF(R1836=1,35,IF(S1836=1,64,IF(T1836=1,IF(Y1836=1,85,104),IF(U1836=1,IF(Y1836=1,124,152),IF(V1836=1,(IF(Y1836=1,146,IF(Y1836=2,178,263))),IF(W1836=1,(IF(Y1836=1,178,IF(Y1836=2,218,321))),IF(X1836=1,IF(Y1836=1,190,IF(Y1836=2,242,IF(Y1836=3,357,896))))))))))</f>
        <v>64</v>
      </c>
      <c r="AA1836" s="146" t="n">
        <f aca="false">Z1836*F1836</f>
        <v>1414429.440768</v>
      </c>
      <c r="AB1836" s="141" t="n">
        <v>0</v>
      </c>
      <c r="AC1836" s="136" t="s">
        <v>125</v>
      </c>
    </row>
    <row r="1837" customFormat="false" ht="13.8" hidden="false" customHeight="false" outlineLevel="0" collapsed="false">
      <c r="A1837" s="136" t="n">
        <v>1836</v>
      </c>
      <c r="B1837" s="132" t="n">
        <v>292857.5631</v>
      </c>
      <c r="C1837" s="132" t="n">
        <v>5045055.092</v>
      </c>
      <c r="D1837" s="132" t="s">
        <v>1397</v>
      </c>
      <c r="E1837" s="147" t="n">
        <v>2051.5</v>
      </c>
      <c r="F1837" s="144" t="n">
        <f aca="false">E1837*10.76391</f>
        <v>22082.161365</v>
      </c>
      <c r="G1837" s="132" t="s">
        <v>566</v>
      </c>
      <c r="H1837" s="132" t="n">
        <v>0</v>
      </c>
      <c r="I1837" s="132" t="n">
        <v>3</v>
      </c>
      <c r="J1837" s="132" t="n">
        <f aca="false">IF(L1837=13.5,IF(X1837=1,12,9),-0.392532+1.267037*L1837+0.472239*X1837+0.58658*W1837+0.089417*V1837+0.531633*U1837+0.337883*T1837-0.403545*S1837)</f>
        <v>3.746462</v>
      </c>
      <c r="K1837" s="145" t="n">
        <f aca="false">IF(I1837=0,J1837,I1837)</f>
        <v>3</v>
      </c>
      <c r="L1837" s="132" t="n">
        <v>3</v>
      </c>
      <c r="M1837" s="132" t="n">
        <v>2</v>
      </c>
      <c r="N1837" s="132" t="n">
        <v>6</v>
      </c>
      <c r="O1837" s="132" t="s">
        <v>152</v>
      </c>
      <c r="P1837" s="132" t="n">
        <v>2</v>
      </c>
      <c r="Q1837" s="132" t="n">
        <v>2.5</v>
      </c>
      <c r="R1837" s="132" t="n">
        <v>0</v>
      </c>
      <c r="S1837" s="132" t="n">
        <v>0</v>
      </c>
      <c r="T1837" s="132" t="n">
        <v>1</v>
      </c>
      <c r="U1837" s="132" t="n">
        <v>0</v>
      </c>
      <c r="V1837" s="132" t="n">
        <v>0</v>
      </c>
      <c r="W1837" s="132" t="n">
        <v>0</v>
      </c>
      <c r="X1837" s="132" t="n">
        <v>0</v>
      </c>
      <c r="Y1837" s="132" t="n">
        <f aca="false">IF(L1837&lt;=2.5,1,IF(L1837&lt;=4.5,2,IF(L1837&lt;=6.5,3,4)))</f>
        <v>2</v>
      </c>
      <c r="Z1837" s="132" t="n">
        <f aca="false">IF(R1837=1,35,IF(S1837=1,64,IF(T1837=1,IF(Y1837=1,85,104),IF(U1837=1,IF(Y1837=1,124,152),IF(V1837=1,(IF(Y1837=1,146,IF(Y1837=2,178,263))),IF(W1837=1,(IF(Y1837=1,178,IF(Y1837=2,218,321))),IF(X1837=1,IF(Y1837=1,190,IF(Y1837=2,242,IF(Y1837=3,357,896))))))))))</f>
        <v>104</v>
      </c>
      <c r="AA1837" s="146" t="n">
        <f aca="false">Z1837*F1837</f>
        <v>2296544.78196</v>
      </c>
      <c r="AB1837" s="141" t="n">
        <v>0</v>
      </c>
      <c r="AC1837" s="136" t="s">
        <v>125</v>
      </c>
    </row>
    <row r="1838" customFormat="false" ht="13.8" hidden="false" customHeight="false" outlineLevel="0" collapsed="false">
      <c r="A1838" s="136" t="n">
        <v>1837</v>
      </c>
      <c r="B1838" s="132" t="n">
        <v>296229.43682</v>
      </c>
      <c r="C1838" s="132" t="n">
        <v>5032436.35528</v>
      </c>
      <c r="D1838" s="132" t="s">
        <v>1398</v>
      </c>
      <c r="E1838" s="147" t="n">
        <v>2051.1</v>
      </c>
      <c r="F1838" s="144" t="n">
        <f aca="false">E1838*10.76391</f>
        <v>22077.855801</v>
      </c>
      <c r="G1838" s="132" t="s">
        <v>672</v>
      </c>
      <c r="H1838" s="132" t="n">
        <v>0</v>
      </c>
      <c r="I1838" s="132" t="n">
        <v>0</v>
      </c>
      <c r="J1838" s="132" t="n">
        <f aca="false">IF(L1838=13.5,IF(X1838=1,12,9),-0.392532+1.267037*L1838+0.472239*X1838+0.58658*W1838+0.089417*V1838+0.531633*U1838+0.337883*T1838-0.403545*S1838)</f>
        <v>1.737997</v>
      </c>
      <c r="K1838" s="145" t="n">
        <f aca="false">IF(I1838=0,J1838,I1838)</f>
        <v>1.737997</v>
      </c>
      <c r="L1838" s="132" t="n">
        <v>2</v>
      </c>
      <c r="M1838" s="132" t="n">
        <v>1</v>
      </c>
      <c r="N1838" s="132" t="n">
        <v>3</v>
      </c>
      <c r="O1838" s="132" t="s">
        <v>151</v>
      </c>
      <c r="P1838" s="132" t="n">
        <v>2</v>
      </c>
      <c r="Q1838" s="132" t="n">
        <v>1.5</v>
      </c>
      <c r="R1838" s="132" t="n">
        <v>0</v>
      </c>
      <c r="S1838" s="132" t="n">
        <v>1</v>
      </c>
      <c r="T1838" s="132" t="n">
        <v>0</v>
      </c>
      <c r="U1838" s="132" t="n">
        <v>0</v>
      </c>
      <c r="V1838" s="132" t="n">
        <v>0</v>
      </c>
      <c r="W1838" s="132" t="n">
        <v>0</v>
      </c>
      <c r="X1838" s="132" t="n">
        <v>0</v>
      </c>
      <c r="Y1838" s="132" t="n">
        <f aca="false">IF(L1838&lt;=2.5,1,IF(L1838&lt;=4.5,2,IF(L1838&lt;=6.5,3,4)))</f>
        <v>1</v>
      </c>
      <c r="Z1838" s="132" t="n">
        <f aca="false">IF(R1838=1,35,IF(S1838=1,64,IF(T1838=1,IF(Y1838=1,85,104),IF(U1838=1,IF(Y1838=1,124,152),IF(V1838=1,(IF(Y1838=1,146,IF(Y1838=2,178,263))),IF(W1838=1,(IF(Y1838=1,178,IF(Y1838=2,218,321))),IF(X1838=1,IF(Y1838=1,190,IF(Y1838=2,242,IF(Y1838=3,357,896))))))))))</f>
        <v>64</v>
      </c>
      <c r="AA1838" s="146" t="n">
        <f aca="false">Z1838*F1838</f>
        <v>1412982.771264</v>
      </c>
      <c r="AB1838" s="141" t="n">
        <v>0</v>
      </c>
      <c r="AC1838" s="136" t="s">
        <v>125</v>
      </c>
    </row>
    <row r="1839" customFormat="false" ht="13.8" hidden="false" customHeight="false" outlineLevel="0" collapsed="false">
      <c r="A1839" s="136" t="n">
        <v>1838</v>
      </c>
      <c r="B1839" s="132" t="n">
        <v>300531.200571</v>
      </c>
      <c r="C1839" s="132" t="n">
        <v>5041934.79701</v>
      </c>
      <c r="D1839" s="132" t="s">
        <v>1399</v>
      </c>
      <c r="E1839" s="147" t="n">
        <v>2051.1</v>
      </c>
      <c r="F1839" s="144" t="n">
        <f aca="false">E1839*10.76391</f>
        <v>22077.855801</v>
      </c>
      <c r="G1839" s="132" t="s">
        <v>531</v>
      </c>
      <c r="H1839" s="132" t="n">
        <v>0</v>
      </c>
      <c r="I1839" s="132" t="n">
        <v>9</v>
      </c>
      <c r="J1839" s="132" t="n">
        <f aca="false">IF(L1839=13.5,IF(X1839=1,12,9),-0.392532+1.267037*L1839+0.472239*X1839+0.58658*W1839+0.089417*V1839+0.531633*U1839+0.337883*T1839-0.403545*S1839)</f>
        <v>7.299107</v>
      </c>
      <c r="K1839" s="145" t="n">
        <f aca="false">IF(I1839=0,J1839,I1839)</f>
        <v>9</v>
      </c>
      <c r="L1839" s="132" t="n">
        <v>6</v>
      </c>
      <c r="M1839" s="132" t="n">
        <v>0</v>
      </c>
      <c r="N1839" s="132" t="n">
        <v>0</v>
      </c>
      <c r="O1839" s="132" t="s">
        <v>154</v>
      </c>
      <c r="P1839" s="132" t="n">
        <v>0</v>
      </c>
      <c r="Q1839" s="132" t="n">
        <v>0</v>
      </c>
      <c r="R1839" s="132" t="n">
        <v>0</v>
      </c>
      <c r="S1839" s="132" t="n">
        <v>0</v>
      </c>
      <c r="T1839" s="132" t="n">
        <v>0</v>
      </c>
      <c r="U1839" s="132" t="n">
        <v>0</v>
      </c>
      <c r="V1839" s="132" t="n">
        <v>1</v>
      </c>
      <c r="W1839" s="132" t="n">
        <v>0</v>
      </c>
      <c r="X1839" s="132" t="n">
        <v>0</v>
      </c>
      <c r="Y1839" s="132" t="n">
        <f aca="false">IF(L1839&lt;=2.5,1,IF(L1839&lt;=4.5,2,IF(L1839&lt;=6.5,3,4)))</f>
        <v>3</v>
      </c>
      <c r="Z1839" s="132" t="n">
        <f aca="false">IF(R1839=1,35,IF(S1839=1,64,IF(T1839=1,IF(Y1839=1,85,104),IF(U1839=1,IF(Y1839=1,124,152),IF(V1839=1,(IF(Y1839=1,146,IF(Y1839=2,178,263))),IF(W1839=1,(IF(Y1839=1,178,IF(Y1839=2,218,321))),IF(X1839=1,IF(Y1839=1,190,IF(Y1839=2,242,IF(Y1839=3,357,896))))))))))</f>
        <v>263</v>
      </c>
      <c r="AA1839" s="146" t="n">
        <f aca="false">Z1839*F1839</f>
        <v>5806476.075663</v>
      </c>
      <c r="AB1839" s="141" t="n">
        <v>0</v>
      </c>
      <c r="AC1839" s="136" t="s">
        <v>191</v>
      </c>
    </row>
    <row r="1840" customFormat="false" ht="13.8" hidden="false" customHeight="false" outlineLevel="0" collapsed="false">
      <c r="A1840" s="136" t="n">
        <v>1839</v>
      </c>
      <c r="B1840" s="132" t="n">
        <v>294999.9689</v>
      </c>
      <c r="C1840" s="132" t="n">
        <v>5032911.15</v>
      </c>
      <c r="D1840" s="132" t="s">
        <v>1400</v>
      </c>
      <c r="E1840" s="147" t="n">
        <v>2043.9</v>
      </c>
      <c r="F1840" s="144" t="n">
        <f aca="false">E1840*10.76391</f>
        <v>22000.355649</v>
      </c>
      <c r="G1840" s="132" t="s">
        <v>200</v>
      </c>
      <c r="H1840" s="132" t="n">
        <v>0</v>
      </c>
      <c r="I1840" s="132" t="n">
        <v>0</v>
      </c>
      <c r="J1840" s="132" t="n">
        <f aca="false">IF(L1840=13.5,IF(X1840=1,12,9),-0.392532+1.267037*L1840+0.472239*X1840+0.58658*W1840+0.089417*V1840+0.531633*U1840+0.337883*T1840-0.403545*S1840)</f>
        <v>2.3715155</v>
      </c>
      <c r="K1840" s="145" t="n">
        <f aca="false">IF(I1840=0,J1840,I1840)</f>
        <v>2.3715155</v>
      </c>
      <c r="L1840" s="132" t="n">
        <v>2.5</v>
      </c>
      <c r="M1840" s="132" t="n">
        <v>1</v>
      </c>
      <c r="N1840" s="132" t="n">
        <v>5</v>
      </c>
      <c r="O1840" s="132" t="s">
        <v>151</v>
      </c>
      <c r="P1840" s="132" t="n">
        <v>2</v>
      </c>
      <c r="Q1840" s="132" t="n">
        <v>1.5</v>
      </c>
      <c r="R1840" s="132" t="n">
        <v>0</v>
      </c>
      <c r="S1840" s="132" t="n">
        <v>1</v>
      </c>
      <c r="T1840" s="132" t="n">
        <v>0</v>
      </c>
      <c r="U1840" s="132" t="n">
        <v>0</v>
      </c>
      <c r="V1840" s="132" t="n">
        <v>0</v>
      </c>
      <c r="W1840" s="132" t="n">
        <v>0</v>
      </c>
      <c r="X1840" s="132" t="n">
        <v>0</v>
      </c>
      <c r="Y1840" s="132" t="n">
        <f aca="false">IF(L1840&lt;=2.5,1,IF(L1840&lt;=4.5,2,IF(L1840&lt;=6.5,3,4)))</f>
        <v>1</v>
      </c>
      <c r="Z1840" s="132" t="n">
        <f aca="false">IF(R1840=1,35,IF(S1840=1,64,IF(T1840=1,IF(Y1840=1,85,104),IF(U1840=1,IF(Y1840=1,124,152),IF(V1840=1,(IF(Y1840=1,146,IF(Y1840=2,178,263))),IF(W1840=1,(IF(Y1840=1,178,IF(Y1840=2,218,321))),IF(X1840=1,IF(Y1840=1,190,IF(Y1840=2,242,IF(Y1840=3,357,896))))))))))</f>
        <v>64</v>
      </c>
      <c r="AA1840" s="146" t="n">
        <f aca="false">Z1840*F1840</f>
        <v>1408022.761536</v>
      </c>
      <c r="AB1840" s="141" t="n">
        <v>0</v>
      </c>
      <c r="AC1840" s="136" t="s">
        <v>125</v>
      </c>
    </row>
    <row r="1841" customFormat="false" ht="13.8" hidden="false" customHeight="false" outlineLevel="0" collapsed="false">
      <c r="A1841" s="136" t="n">
        <v>1840</v>
      </c>
      <c r="B1841" s="132" t="n">
        <v>304003.267588</v>
      </c>
      <c r="C1841" s="132" t="n">
        <v>5059279.31125</v>
      </c>
      <c r="D1841" s="132" t="s">
        <v>1401</v>
      </c>
      <c r="E1841" s="147" t="n">
        <v>2038.2</v>
      </c>
      <c r="F1841" s="144" t="n">
        <f aca="false">E1841*10.76391</f>
        <v>21939.001362</v>
      </c>
      <c r="G1841" s="132" t="s">
        <v>333</v>
      </c>
      <c r="H1841" s="132" t="n">
        <v>0</v>
      </c>
      <c r="I1841" s="132" t="n">
        <v>0</v>
      </c>
      <c r="J1841" s="132" t="n">
        <f aca="false">IF(L1841=13.5,IF(X1841=1,12,9),-0.392532+1.267037*L1841+0.472239*X1841+0.58658*W1841+0.089417*V1841+0.531633*U1841+0.337883*T1841-0.403545*S1841)</f>
        <v>2.141542</v>
      </c>
      <c r="K1841" s="145" t="n">
        <f aca="false">IF(I1841=0,J1841,I1841)</f>
        <v>2.141542</v>
      </c>
      <c r="L1841" s="132" t="n">
        <v>2</v>
      </c>
      <c r="M1841" s="132" t="n">
        <v>1</v>
      </c>
      <c r="N1841" s="132" t="n">
        <v>3</v>
      </c>
      <c r="O1841" s="132" t="s">
        <v>150</v>
      </c>
      <c r="P1841" s="132" t="n">
        <v>2</v>
      </c>
      <c r="Q1841" s="132" t="n">
        <v>1.5</v>
      </c>
      <c r="R1841" s="132" t="n">
        <v>1</v>
      </c>
      <c r="S1841" s="132" t="n">
        <v>0</v>
      </c>
      <c r="T1841" s="132" t="n">
        <v>0</v>
      </c>
      <c r="U1841" s="132" t="n">
        <v>0</v>
      </c>
      <c r="V1841" s="132" t="n">
        <v>0</v>
      </c>
      <c r="W1841" s="132" t="n">
        <v>0</v>
      </c>
      <c r="X1841" s="132" t="n">
        <v>0</v>
      </c>
      <c r="Y1841" s="132" t="n">
        <f aca="false">IF(L1841&lt;=2.5,1,IF(L1841&lt;=4.5,2,IF(L1841&lt;=6.5,3,4)))</f>
        <v>1</v>
      </c>
      <c r="Z1841" s="132" t="n">
        <f aca="false">IF(R1841=1,35,IF(S1841=1,64,IF(T1841=1,IF(Y1841=1,85,104),IF(U1841=1,IF(Y1841=1,124,152),IF(V1841=1,(IF(Y1841=1,146,IF(Y1841=2,178,263))),IF(W1841=1,(IF(Y1841=1,178,IF(Y1841=2,218,321))),IF(X1841=1,IF(Y1841=1,190,IF(Y1841=2,242,IF(Y1841=3,357,896))))))))))</f>
        <v>35</v>
      </c>
      <c r="AA1841" s="146" t="n">
        <f aca="false">Z1841*F1841</f>
        <v>767865.04767</v>
      </c>
      <c r="AB1841" s="141" t="n">
        <v>0</v>
      </c>
      <c r="AC1841" s="136" t="s">
        <v>126</v>
      </c>
    </row>
    <row r="1842" customFormat="false" ht="13.8" hidden="false" customHeight="false" outlineLevel="0" collapsed="false">
      <c r="A1842" s="136" t="n">
        <v>1841</v>
      </c>
      <c r="B1842" s="132" t="n">
        <v>292966.747282</v>
      </c>
      <c r="C1842" s="132" t="n">
        <v>5039817.56948</v>
      </c>
      <c r="D1842" s="132" t="s">
        <v>1402</v>
      </c>
      <c r="E1842" s="147" t="n">
        <v>2035.9</v>
      </c>
      <c r="F1842" s="144" t="n">
        <f aca="false">E1842*10.76391</f>
        <v>21914.244369</v>
      </c>
      <c r="G1842" s="132" t="s">
        <v>262</v>
      </c>
      <c r="H1842" s="132" t="n">
        <v>1</v>
      </c>
      <c r="I1842" s="132" t="n">
        <v>6</v>
      </c>
      <c r="J1842" s="132" t="n">
        <f aca="false">IF(L1842=13.5,IF(X1842=1,12,9),-0.392532+1.267037*L1842+0.472239*X1842+0.58658*W1842+0.089417*V1842+0.531633*U1842+0.337883*T1842-0.403545*S1842)</f>
        <v>5.013499</v>
      </c>
      <c r="K1842" s="145" t="n">
        <f aca="false">IF(I1842=0,J1842,I1842)</f>
        <v>6</v>
      </c>
      <c r="L1842" s="132" t="n">
        <v>4</v>
      </c>
      <c r="M1842" s="132" t="n">
        <v>2</v>
      </c>
      <c r="N1842" s="132" t="n">
        <v>12</v>
      </c>
      <c r="O1842" s="132" t="s">
        <v>152</v>
      </c>
      <c r="P1842" s="132" t="n">
        <v>2</v>
      </c>
      <c r="Q1842" s="132" t="n">
        <v>2.5</v>
      </c>
      <c r="R1842" s="132" t="n">
        <v>0</v>
      </c>
      <c r="S1842" s="132" t="n">
        <v>0</v>
      </c>
      <c r="T1842" s="132" t="n">
        <v>1</v>
      </c>
      <c r="U1842" s="132" t="n">
        <v>0</v>
      </c>
      <c r="V1842" s="132" t="n">
        <v>0</v>
      </c>
      <c r="W1842" s="132" t="n">
        <v>0</v>
      </c>
      <c r="X1842" s="132" t="n">
        <v>0</v>
      </c>
      <c r="Y1842" s="132" t="n">
        <f aca="false">IF(L1842&lt;=2.5,1,IF(L1842&lt;=4.5,2,IF(L1842&lt;=6.5,3,4)))</f>
        <v>2</v>
      </c>
      <c r="Z1842" s="132" t="n">
        <f aca="false">IF(R1842=1,35,IF(S1842=1,64,IF(T1842=1,IF(Y1842=1,85,104),IF(U1842=1,IF(Y1842=1,124,152),IF(V1842=1,(IF(Y1842=1,146,IF(Y1842=2,178,263))),IF(W1842=1,(IF(Y1842=1,178,IF(Y1842=2,218,321))),IF(X1842=1,IF(Y1842=1,190,IF(Y1842=2,242,IF(Y1842=3,357,896))))))))))</f>
        <v>104</v>
      </c>
      <c r="AA1842" s="146" t="n">
        <f aca="false">Z1842*F1842</f>
        <v>2279081.414376</v>
      </c>
      <c r="AB1842" s="141" t="n">
        <v>0</v>
      </c>
      <c r="AC1842" s="136" t="s">
        <v>125</v>
      </c>
    </row>
    <row r="1843" customFormat="false" ht="13.8" hidden="false" customHeight="false" outlineLevel="0" collapsed="false">
      <c r="A1843" s="136" t="n">
        <v>1842</v>
      </c>
      <c r="B1843" s="132" t="n">
        <v>298517.21414</v>
      </c>
      <c r="C1843" s="132" t="n">
        <v>5044941.1175</v>
      </c>
      <c r="D1843" s="132" t="s">
        <v>1403</v>
      </c>
      <c r="E1843" s="147" t="n">
        <v>2030.8</v>
      </c>
      <c r="F1843" s="144" t="n">
        <f aca="false">E1843*10.76391</f>
        <v>21859.348428</v>
      </c>
      <c r="G1843" s="132" t="s">
        <v>198</v>
      </c>
      <c r="H1843" s="132" t="n">
        <v>0</v>
      </c>
      <c r="I1843" s="132" t="n">
        <v>0</v>
      </c>
      <c r="J1843" s="132" t="n">
        <f aca="false">IF(L1843=13.5,IF(X1843=1,12,9),-0.392532+1.267037*L1843+0.472239*X1843+0.58658*W1843+0.089417*V1843+0.531633*U1843+0.337883*T1843-0.403545*S1843)</f>
        <v>3.746462</v>
      </c>
      <c r="K1843" s="145" t="n">
        <f aca="false">IF(I1843=0,J1843,I1843)</f>
        <v>3.746462</v>
      </c>
      <c r="L1843" s="132" t="n">
        <v>3</v>
      </c>
      <c r="M1843" s="132" t="n">
        <v>2</v>
      </c>
      <c r="N1843" s="132" t="n">
        <v>6</v>
      </c>
      <c r="O1843" s="132" t="s">
        <v>152</v>
      </c>
      <c r="P1843" s="132" t="n">
        <v>2</v>
      </c>
      <c r="Q1843" s="132" t="n">
        <v>2.5</v>
      </c>
      <c r="R1843" s="132" t="n">
        <v>0</v>
      </c>
      <c r="S1843" s="132" t="n">
        <v>0</v>
      </c>
      <c r="T1843" s="132" t="n">
        <v>1</v>
      </c>
      <c r="U1843" s="132" t="n">
        <v>0</v>
      </c>
      <c r="V1843" s="132" t="n">
        <v>0</v>
      </c>
      <c r="W1843" s="132" t="n">
        <v>0</v>
      </c>
      <c r="X1843" s="132" t="n">
        <v>0</v>
      </c>
      <c r="Y1843" s="132" t="n">
        <f aca="false">IF(L1843&lt;=2.5,1,IF(L1843&lt;=4.5,2,IF(L1843&lt;=6.5,3,4)))</f>
        <v>2</v>
      </c>
      <c r="Z1843" s="132" t="n">
        <f aca="false">IF(R1843=1,35,IF(S1843=1,64,IF(T1843=1,IF(Y1843=1,85,104),IF(U1843=1,IF(Y1843=1,124,152),IF(V1843=1,(IF(Y1843=1,146,IF(Y1843=2,178,263))),IF(W1843=1,(IF(Y1843=1,178,IF(Y1843=2,218,321))),IF(X1843=1,IF(Y1843=1,190,IF(Y1843=2,242,IF(Y1843=3,357,896))))))))))</f>
        <v>104</v>
      </c>
      <c r="AA1843" s="146" t="n">
        <f aca="false">Z1843*F1843</f>
        <v>2273372.236512</v>
      </c>
      <c r="AB1843" s="141" t="n">
        <v>0</v>
      </c>
      <c r="AC1843" s="136" t="s">
        <v>125</v>
      </c>
    </row>
    <row r="1844" customFormat="false" ht="13.8" hidden="false" customHeight="false" outlineLevel="0" collapsed="false">
      <c r="A1844" s="136" t="n">
        <v>1843</v>
      </c>
      <c r="B1844" s="132" t="n">
        <v>274741.941423</v>
      </c>
      <c r="C1844" s="132" t="n">
        <v>5037641.81628</v>
      </c>
      <c r="D1844" s="132" t="s">
        <v>1404</v>
      </c>
      <c r="E1844" s="147" t="n">
        <v>2028.8</v>
      </c>
      <c r="F1844" s="144" t="n">
        <f aca="false">E1844*10.76391</f>
        <v>21837.820608</v>
      </c>
      <c r="G1844" s="132" t="s">
        <v>184</v>
      </c>
      <c r="H1844" s="132" t="n">
        <v>0</v>
      </c>
      <c r="I1844" s="132" t="n">
        <v>0</v>
      </c>
      <c r="J1844" s="132" t="n">
        <f aca="false">IF(L1844=13.5,IF(X1844=1,12,9),-0.392532+1.267037*L1844+0.472239*X1844+0.58658*W1844+0.089417*V1844+0.531633*U1844+0.337883*T1844-0.403545*S1844)</f>
        <v>1.5080235</v>
      </c>
      <c r="K1844" s="145" t="n">
        <f aca="false">IF(I1844=0,J1844,I1844)</f>
        <v>1.5080235</v>
      </c>
      <c r="L1844" s="132" t="n">
        <v>1.5</v>
      </c>
      <c r="M1844" s="132" t="n">
        <v>1</v>
      </c>
      <c r="N1844" s="132" t="n">
        <v>2</v>
      </c>
      <c r="O1844" s="132" t="s">
        <v>150</v>
      </c>
      <c r="P1844" s="132" t="n">
        <v>1.5</v>
      </c>
      <c r="Q1844" s="132" t="n">
        <v>1.5</v>
      </c>
      <c r="R1844" s="132" t="n">
        <v>1</v>
      </c>
      <c r="S1844" s="132" t="n">
        <v>0</v>
      </c>
      <c r="T1844" s="132" t="n">
        <v>0</v>
      </c>
      <c r="U1844" s="132" t="n">
        <v>0</v>
      </c>
      <c r="V1844" s="132" t="n">
        <v>0</v>
      </c>
      <c r="W1844" s="132" t="n">
        <v>0</v>
      </c>
      <c r="X1844" s="132" t="n">
        <v>0</v>
      </c>
      <c r="Y1844" s="132" t="n">
        <f aca="false">IF(L1844&lt;=2.5,1,IF(L1844&lt;=4.5,2,IF(L1844&lt;=6.5,3,4)))</f>
        <v>1</v>
      </c>
      <c r="Z1844" s="132" t="n">
        <f aca="false">IF(R1844=1,35,IF(S1844=1,64,IF(T1844=1,IF(Y1844=1,85,104),IF(U1844=1,IF(Y1844=1,124,152),IF(V1844=1,(IF(Y1844=1,146,IF(Y1844=2,178,263))),IF(W1844=1,(IF(Y1844=1,178,IF(Y1844=2,218,321))),IF(X1844=1,IF(Y1844=1,190,IF(Y1844=2,242,IF(Y1844=3,357,896))))))))))</f>
        <v>35</v>
      </c>
      <c r="AA1844" s="146" t="n">
        <f aca="false">Z1844*F1844</f>
        <v>764323.72128</v>
      </c>
      <c r="AB1844" s="141" t="n">
        <v>0</v>
      </c>
      <c r="AC1844" s="136" t="s">
        <v>126</v>
      </c>
    </row>
    <row r="1845" customFormat="false" ht="13.8" hidden="false" customHeight="false" outlineLevel="0" collapsed="false">
      <c r="A1845" s="136" t="n">
        <v>1844</v>
      </c>
      <c r="B1845" s="132" t="n">
        <v>300380.185877</v>
      </c>
      <c r="C1845" s="132" t="n">
        <v>5040645.9698</v>
      </c>
      <c r="D1845" s="132" t="s">
        <v>1405</v>
      </c>
      <c r="E1845" s="147" t="n">
        <v>2023.8</v>
      </c>
      <c r="F1845" s="144" t="n">
        <f aca="false">E1845*10.76391</f>
        <v>21784.001058</v>
      </c>
      <c r="G1845" s="132" t="s">
        <v>224</v>
      </c>
      <c r="H1845" s="132" t="n">
        <v>0</v>
      </c>
      <c r="I1845" s="132" t="n">
        <v>6</v>
      </c>
      <c r="J1845" s="132" t="n">
        <f aca="false">IF(L1845=13.5,IF(X1845=1,12,9),-0.392532+1.267037*L1845+0.472239*X1845+0.58658*W1845+0.089417*V1845+0.531633*U1845+0.337883*T1845-0.403545*S1845)</f>
        <v>5.7813735</v>
      </c>
      <c r="K1845" s="145" t="n">
        <f aca="false">IF(I1845=0,J1845,I1845)</f>
        <v>6</v>
      </c>
      <c r="L1845" s="132" t="n">
        <v>4.5</v>
      </c>
      <c r="M1845" s="132" t="n">
        <v>0</v>
      </c>
      <c r="N1845" s="132" t="n">
        <v>0</v>
      </c>
      <c r="O1845" s="132" t="s">
        <v>156</v>
      </c>
      <c r="P1845" s="132" t="n">
        <v>0</v>
      </c>
      <c r="Q1845" s="132" t="n">
        <v>0</v>
      </c>
      <c r="R1845" s="132" t="n">
        <v>0</v>
      </c>
      <c r="S1845" s="132" t="n">
        <v>0</v>
      </c>
      <c r="T1845" s="132" t="n">
        <v>0</v>
      </c>
      <c r="U1845" s="132" t="n">
        <v>0</v>
      </c>
      <c r="V1845" s="132" t="n">
        <v>0</v>
      </c>
      <c r="W1845" s="132" t="n">
        <v>0</v>
      </c>
      <c r="X1845" s="132" t="n">
        <v>1</v>
      </c>
      <c r="Y1845" s="132" t="n">
        <f aca="false">IF(L1845&lt;=2.5,1,IF(L1845&lt;=4.5,2,IF(L1845&lt;=6.5,3,4)))</f>
        <v>2</v>
      </c>
      <c r="Z1845" s="132" t="n">
        <f aca="false">IF(R1845=1,35,IF(S1845=1,64,IF(T1845=1,IF(Y1845=1,85,104),IF(U1845=1,IF(Y1845=1,124,152),IF(V1845=1,(IF(Y1845=1,146,IF(Y1845=2,178,263))),IF(W1845=1,(IF(Y1845=1,178,IF(Y1845=2,218,321))),IF(X1845=1,IF(Y1845=1,190,IF(Y1845=2,242,IF(Y1845=3,357,896))))))))))</f>
        <v>242</v>
      </c>
      <c r="AA1845" s="146" t="n">
        <f aca="false">Z1845*F1845</f>
        <v>5271728.256036</v>
      </c>
      <c r="AB1845" s="141" t="n">
        <v>0</v>
      </c>
      <c r="AC1845" s="136" t="s">
        <v>291</v>
      </c>
    </row>
    <row r="1846" customFormat="false" ht="13.8" hidden="false" customHeight="false" outlineLevel="0" collapsed="false">
      <c r="A1846" s="136" t="n">
        <v>1845</v>
      </c>
      <c r="B1846" s="132" t="n">
        <v>288447.836797</v>
      </c>
      <c r="C1846" s="132" t="n">
        <v>5042690.13857</v>
      </c>
      <c r="D1846" s="132" t="s">
        <v>1406</v>
      </c>
      <c r="E1846" s="147" t="n">
        <v>2023.2</v>
      </c>
      <c r="F1846" s="144" t="n">
        <f aca="false">E1846*10.76391</f>
        <v>21777.542712</v>
      </c>
      <c r="G1846" s="132" t="s">
        <v>789</v>
      </c>
      <c r="H1846" s="132" t="n">
        <v>0</v>
      </c>
      <c r="I1846" s="132" t="n">
        <v>0</v>
      </c>
      <c r="J1846" s="132" t="n">
        <f aca="false">IF(L1846=13.5,IF(X1846=1,12,9),-0.392532+1.267037*L1846+0.472239*X1846+0.58658*W1846+0.089417*V1846+0.531633*U1846+0.337883*T1846-0.403545*S1846)</f>
        <v>3.005034</v>
      </c>
      <c r="K1846" s="145" t="n">
        <f aca="false">IF(I1846=0,J1846,I1846)</f>
        <v>3.005034</v>
      </c>
      <c r="L1846" s="132" t="n">
        <v>3</v>
      </c>
      <c r="M1846" s="132" t="n">
        <v>3</v>
      </c>
      <c r="N1846" s="132" t="n">
        <v>4</v>
      </c>
      <c r="O1846" s="132" t="s">
        <v>151</v>
      </c>
      <c r="P1846" s="132" t="n">
        <v>1.5</v>
      </c>
      <c r="Q1846" s="132" t="n">
        <v>2.5</v>
      </c>
      <c r="R1846" s="132" t="n">
        <v>0</v>
      </c>
      <c r="S1846" s="132" t="n">
        <v>1</v>
      </c>
      <c r="T1846" s="132" t="n">
        <v>0</v>
      </c>
      <c r="U1846" s="132" t="n">
        <v>0</v>
      </c>
      <c r="V1846" s="132" t="n">
        <v>0</v>
      </c>
      <c r="W1846" s="132" t="n">
        <v>0</v>
      </c>
      <c r="X1846" s="132" t="n">
        <v>0</v>
      </c>
      <c r="Y1846" s="132" t="n">
        <f aca="false">IF(L1846&lt;=2.5,1,IF(L1846&lt;=4.5,2,IF(L1846&lt;=6.5,3,4)))</f>
        <v>2</v>
      </c>
      <c r="Z1846" s="132" t="n">
        <f aca="false">IF(R1846=1,35,IF(S1846=1,64,IF(T1846=1,IF(Y1846=1,85,104),IF(U1846=1,IF(Y1846=1,124,152),IF(V1846=1,(IF(Y1846=1,146,IF(Y1846=2,178,263))),IF(W1846=1,(IF(Y1846=1,178,IF(Y1846=2,218,321))),IF(X1846=1,IF(Y1846=1,190,IF(Y1846=2,242,IF(Y1846=3,357,896))))))))))</f>
        <v>64</v>
      </c>
      <c r="AA1846" s="146" t="n">
        <f aca="false">Z1846*F1846</f>
        <v>1393762.733568</v>
      </c>
      <c r="AB1846" s="141" t="n">
        <v>1</v>
      </c>
      <c r="AC1846" s="136" t="s">
        <v>125</v>
      </c>
    </row>
    <row r="1847" customFormat="false" ht="13.8" hidden="false" customHeight="false" outlineLevel="0" collapsed="false">
      <c r="A1847" s="136" t="n">
        <v>1846</v>
      </c>
      <c r="B1847" s="132" t="n">
        <v>299489.456625</v>
      </c>
      <c r="C1847" s="132" t="n">
        <v>5038560.7057</v>
      </c>
      <c r="D1847" s="132" t="s">
        <v>1407</v>
      </c>
      <c r="E1847" s="147" t="n">
        <v>2022.7</v>
      </c>
      <c r="F1847" s="144" t="n">
        <f aca="false">E1847*10.76391</f>
        <v>21772.160757</v>
      </c>
      <c r="G1847" s="132" t="s">
        <v>287</v>
      </c>
      <c r="H1847" s="132" t="n">
        <v>2</v>
      </c>
      <c r="I1847" s="132" t="n">
        <v>6</v>
      </c>
      <c r="J1847" s="132" t="n">
        <f aca="false">IF(L1847=13.5,IF(X1847=1,12,9),-0.392532+1.267037*L1847+0.472239*X1847+0.58658*W1847+0.089417*V1847+0.531633*U1847+0.337883*T1847-0.403545*S1847)</f>
        <v>3.880818</v>
      </c>
      <c r="K1847" s="145" t="n">
        <f aca="false">IF(I1847=0,J1847,I1847)</f>
        <v>6</v>
      </c>
      <c r="L1847" s="132" t="n">
        <v>3</v>
      </c>
      <c r="M1847" s="132" t="n">
        <v>2</v>
      </c>
      <c r="N1847" s="132" t="n">
        <v>8</v>
      </c>
      <c r="O1847" s="132" t="s">
        <v>156</v>
      </c>
      <c r="P1847" s="132" t="n">
        <v>2</v>
      </c>
      <c r="Q1847" s="132" t="n">
        <v>2</v>
      </c>
      <c r="R1847" s="132" t="n">
        <v>0</v>
      </c>
      <c r="S1847" s="132" t="n">
        <v>0</v>
      </c>
      <c r="T1847" s="132" t="n">
        <v>0</v>
      </c>
      <c r="U1847" s="132" t="n">
        <v>0</v>
      </c>
      <c r="V1847" s="132" t="n">
        <v>0</v>
      </c>
      <c r="W1847" s="132" t="n">
        <v>0</v>
      </c>
      <c r="X1847" s="132" t="n">
        <v>1</v>
      </c>
      <c r="Y1847" s="132" t="n">
        <f aca="false">IF(L1847&lt;=2.5,1,IF(L1847&lt;=4.5,2,IF(L1847&lt;=6.5,3,4)))</f>
        <v>2</v>
      </c>
      <c r="Z1847" s="132" t="n">
        <f aca="false">IF(R1847=1,35,IF(S1847=1,64,IF(T1847=1,IF(Y1847=1,85,104),IF(U1847=1,IF(Y1847=1,124,152),IF(V1847=1,(IF(Y1847=1,146,IF(Y1847=2,178,263))),IF(W1847=1,(IF(Y1847=1,178,IF(Y1847=2,218,321))),IF(X1847=1,IF(Y1847=1,190,IF(Y1847=2,242,IF(Y1847=3,357,896))))))))))</f>
        <v>242</v>
      </c>
      <c r="AA1847" s="146" t="n">
        <f aca="false">Z1847*F1847</f>
        <v>5268862.903194</v>
      </c>
      <c r="AB1847" s="141" t="n">
        <v>0</v>
      </c>
      <c r="AC1847" s="136" t="s">
        <v>291</v>
      </c>
    </row>
    <row r="1848" customFormat="false" ht="13.8" hidden="false" customHeight="false" outlineLevel="0" collapsed="false">
      <c r="A1848" s="136" t="n">
        <v>1847</v>
      </c>
      <c r="B1848" s="132" t="n">
        <v>298258.6536</v>
      </c>
      <c r="C1848" s="132" t="n">
        <v>5045012.867</v>
      </c>
      <c r="D1848" s="132" t="s">
        <v>1408</v>
      </c>
      <c r="E1848" s="147" t="n">
        <v>2022.7</v>
      </c>
      <c r="F1848" s="144" t="n">
        <f aca="false">E1848*10.76391</f>
        <v>21772.160757</v>
      </c>
      <c r="G1848" s="132" t="s">
        <v>198</v>
      </c>
      <c r="H1848" s="132" t="n">
        <v>0</v>
      </c>
      <c r="I1848" s="132" t="n">
        <v>0</v>
      </c>
      <c r="J1848" s="132" t="n">
        <f aca="false">IF(L1848=13.5,IF(X1848=1,12,9),-0.392532+1.267037*L1848+0.472239*X1848+0.58658*W1848+0.089417*V1848+0.531633*U1848+0.337883*T1848-0.403545*S1848)</f>
        <v>3.746462</v>
      </c>
      <c r="K1848" s="145" t="n">
        <f aca="false">IF(I1848=0,J1848,I1848)</f>
        <v>3.746462</v>
      </c>
      <c r="L1848" s="132" t="n">
        <v>3</v>
      </c>
      <c r="M1848" s="132" t="n">
        <v>2</v>
      </c>
      <c r="N1848" s="132" t="n">
        <v>6</v>
      </c>
      <c r="O1848" s="132" t="s">
        <v>152</v>
      </c>
      <c r="P1848" s="132" t="n">
        <v>2</v>
      </c>
      <c r="Q1848" s="132" t="n">
        <v>2.5</v>
      </c>
      <c r="R1848" s="132" t="n">
        <v>0</v>
      </c>
      <c r="S1848" s="132" t="n">
        <v>0</v>
      </c>
      <c r="T1848" s="132" t="n">
        <v>1</v>
      </c>
      <c r="U1848" s="132" t="n">
        <v>0</v>
      </c>
      <c r="V1848" s="132" t="n">
        <v>0</v>
      </c>
      <c r="W1848" s="132" t="n">
        <v>0</v>
      </c>
      <c r="X1848" s="132" t="n">
        <v>0</v>
      </c>
      <c r="Y1848" s="132" t="n">
        <f aca="false">IF(L1848&lt;=2.5,1,IF(L1848&lt;=4.5,2,IF(L1848&lt;=6.5,3,4)))</f>
        <v>2</v>
      </c>
      <c r="Z1848" s="132" t="n">
        <f aca="false">IF(R1848=1,35,IF(S1848=1,64,IF(T1848=1,IF(Y1848=1,85,104),IF(U1848=1,IF(Y1848=1,124,152),IF(V1848=1,(IF(Y1848=1,146,IF(Y1848=2,178,263))),IF(W1848=1,(IF(Y1848=1,178,IF(Y1848=2,218,321))),IF(X1848=1,IF(Y1848=1,190,IF(Y1848=2,242,IF(Y1848=3,357,896))))))))))</f>
        <v>104</v>
      </c>
      <c r="AA1848" s="146" t="n">
        <f aca="false">Z1848*F1848</f>
        <v>2264304.718728</v>
      </c>
      <c r="AB1848" s="141" t="n">
        <v>0</v>
      </c>
      <c r="AC1848" s="136" t="s">
        <v>125</v>
      </c>
    </row>
    <row r="1849" customFormat="false" ht="13.8" hidden="false" customHeight="false" outlineLevel="0" collapsed="false">
      <c r="A1849" s="136" t="n">
        <v>1848</v>
      </c>
      <c r="B1849" s="132" t="n">
        <v>290570.177454</v>
      </c>
      <c r="C1849" s="132" t="n">
        <v>5033373.25558</v>
      </c>
      <c r="D1849" s="132" t="s">
        <v>1409</v>
      </c>
      <c r="E1849" s="147" t="n">
        <v>2018.5</v>
      </c>
      <c r="F1849" s="144" t="n">
        <f aca="false">E1849*10.76391</f>
        <v>21726.952335</v>
      </c>
      <c r="G1849" s="132" t="s">
        <v>196</v>
      </c>
      <c r="H1849" s="132" t="n">
        <v>0</v>
      </c>
      <c r="I1849" s="132" t="n">
        <v>0</v>
      </c>
      <c r="J1849" s="132" t="n">
        <f aca="false">IF(L1849=13.5,IF(X1849=1,12,9),-0.392532+1.267037*L1849+0.472239*X1849+0.58658*W1849+0.089417*V1849+0.531633*U1849+0.337883*T1849-0.403545*S1849)</f>
        <v>1.737997</v>
      </c>
      <c r="K1849" s="145" t="n">
        <f aca="false">IF(I1849=0,J1849,I1849)</f>
        <v>1.737997</v>
      </c>
      <c r="L1849" s="132" t="n">
        <v>2</v>
      </c>
      <c r="M1849" s="132" t="n">
        <v>1</v>
      </c>
      <c r="N1849" s="132" t="n">
        <v>4</v>
      </c>
      <c r="O1849" s="132" t="s">
        <v>151</v>
      </c>
      <c r="P1849" s="132" t="n">
        <v>2</v>
      </c>
      <c r="Q1849" s="132" t="n">
        <v>2</v>
      </c>
      <c r="R1849" s="132" t="n">
        <v>0</v>
      </c>
      <c r="S1849" s="132" t="n">
        <v>1</v>
      </c>
      <c r="T1849" s="132" t="n">
        <v>0</v>
      </c>
      <c r="U1849" s="132" t="n">
        <v>0</v>
      </c>
      <c r="V1849" s="132" t="n">
        <v>0</v>
      </c>
      <c r="W1849" s="132" t="n">
        <v>0</v>
      </c>
      <c r="X1849" s="132" t="n">
        <v>0</v>
      </c>
      <c r="Y1849" s="132" t="n">
        <f aca="false">IF(L1849&lt;=2.5,1,IF(L1849&lt;=4.5,2,IF(L1849&lt;=6.5,3,4)))</f>
        <v>1</v>
      </c>
      <c r="Z1849" s="132" t="n">
        <f aca="false">IF(R1849=1,35,IF(S1849=1,64,IF(T1849=1,IF(Y1849=1,85,104),IF(U1849=1,IF(Y1849=1,124,152),IF(V1849=1,(IF(Y1849=1,146,IF(Y1849=2,178,263))),IF(W1849=1,(IF(Y1849=1,178,IF(Y1849=2,218,321))),IF(X1849=1,IF(Y1849=1,190,IF(Y1849=2,242,IF(Y1849=3,357,896))))))))))</f>
        <v>64</v>
      </c>
      <c r="AA1849" s="146" t="n">
        <f aca="false">Z1849*F1849</f>
        <v>1390524.94944</v>
      </c>
      <c r="AB1849" s="141" t="n">
        <v>0</v>
      </c>
      <c r="AC1849" s="136" t="s">
        <v>125</v>
      </c>
    </row>
    <row r="1850" customFormat="false" ht="13.8" hidden="false" customHeight="false" outlineLevel="0" collapsed="false">
      <c r="A1850" s="136" t="n">
        <v>1849</v>
      </c>
      <c r="B1850" s="132" t="n">
        <v>294092.4862</v>
      </c>
      <c r="C1850" s="132" t="n">
        <v>5032176.219</v>
      </c>
      <c r="D1850" s="132" t="s">
        <v>1410</v>
      </c>
      <c r="E1850" s="147" t="n">
        <v>2017.9</v>
      </c>
      <c r="F1850" s="144" t="n">
        <f aca="false">E1850*10.76391</f>
        <v>21720.493989</v>
      </c>
      <c r="G1850" s="132" t="s">
        <v>200</v>
      </c>
      <c r="H1850" s="132" t="n">
        <v>0</v>
      </c>
      <c r="I1850" s="132" t="n">
        <v>0</v>
      </c>
      <c r="J1850" s="132" t="n">
        <f aca="false">IF(L1850=13.5,IF(X1850=1,12,9),-0.392532+1.267037*L1850+0.472239*X1850+0.58658*W1850+0.089417*V1850+0.531633*U1850+0.337883*T1850-0.403545*S1850)</f>
        <v>2.3715155</v>
      </c>
      <c r="K1850" s="145" t="n">
        <f aca="false">IF(I1850=0,J1850,I1850)</f>
        <v>2.3715155</v>
      </c>
      <c r="L1850" s="132" t="n">
        <v>2.5</v>
      </c>
      <c r="M1850" s="132" t="n">
        <v>1</v>
      </c>
      <c r="N1850" s="132" t="n">
        <v>5</v>
      </c>
      <c r="O1850" s="132" t="s">
        <v>151</v>
      </c>
      <c r="P1850" s="132" t="n">
        <v>2</v>
      </c>
      <c r="Q1850" s="132" t="n">
        <v>1.5</v>
      </c>
      <c r="R1850" s="132" t="n">
        <v>0</v>
      </c>
      <c r="S1850" s="132" t="n">
        <v>1</v>
      </c>
      <c r="T1850" s="132" t="n">
        <v>0</v>
      </c>
      <c r="U1850" s="132" t="n">
        <v>0</v>
      </c>
      <c r="V1850" s="132" t="n">
        <v>0</v>
      </c>
      <c r="W1850" s="132" t="n">
        <v>0</v>
      </c>
      <c r="X1850" s="132" t="n">
        <v>0</v>
      </c>
      <c r="Y1850" s="132" t="n">
        <f aca="false">IF(L1850&lt;=2.5,1,IF(L1850&lt;=4.5,2,IF(L1850&lt;=6.5,3,4)))</f>
        <v>1</v>
      </c>
      <c r="Z1850" s="132" t="n">
        <f aca="false">IF(R1850=1,35,IF(S1850=1,64,IF(T1850=1,IF(Y1850=1,85,104),IF(U1850=1,IF(Y1850=1,124,152),IF(V1850=1,(IF(Y1850=1,146,IF(Y1850=2,178,263))),IF(W1850=1,(IF(Y1850=1,178,IF(Y1850=2,218,321))),IF(X1850=1,IF(Y1850=1,190,IF(Y1850=2,242,IF(Y1850=3,357,896))))))))))</f>
        <v>64</v>
      </c>
      <c r="AA1850" s="146" t="n">
        <f aca="false">Z1850*F1850</f>
        <v>1390111.615296</v>
      </c>
      <c r="AB1850" s="141" t="n">
        <v>0</v>
      </c>
      <c r="AC1850" s="136" t="s">
        <v>125</v>
      </c>
    </row>
    <row r="1851" customFormat="false" ht="13.8" hidden="false" customHeight="false" outlineLevel="0" collapsed="false">
      <c r="A1851" s="136" t="n">
        <v>1850</v>
      </c>
      <c r="B1851" s="132" t="n">
        <v>288125.162829</v>
      </c>
      <c r="C1851" s="132" t="n">
        <v>5042881.62962</v>
      </c>
      <c r="D1851" s="132" t="s">
        <v>1411</v>
      </c>
      <c r="E1851" s="147" t="n">
        <v>2014</v>
      </c>
      <c r="F1851" s="144" t="n">
        <f aca="false">E1851*10.76391</f>
        <v>21678.51474</v>
      </c>
      <c r="G1851" s="132" t="s">
        <v>392</v>
      </c>
      <c r="H1851" s="132" t="n">
        <v>1</v>
      </c>
      <c r="I1851" s="132" t="n">
        <v>3</v>
      </c>
      <c r="J1851" s="132" t="n">
        <f aca="false">IF(L1851=13.5,IF(X1851=1,12,9),-0.392532+1.267037*L1851+0.472239*X1851+0.58658*W1851+0.089417*V1851+0.531633*U1851+0.337883*T1851-0.403545*S1851)</f>
        <v>3.6385525</v>
      </c>
      <c r="K1851" s="145" t="n">
        <f aca="false">IF(I1851=0,J1851,I1851)</f>
        <v>3</v>
      </c>
      <c r="L1851" s="132" t="n">
        <v>3.5</v>
      </c>
      <c r="M1851" s="132" t="n">
        <v>3</v>
      </c>
      <c r="N1851" s="132" t="n">
        <v>6</v>
      </c>
      <c r="O1851" s="132" t="s">
        <v>151</v>
      </c>
      <c r="P1851" s="132" t="n">
        <v>2.5</v>
      </c>
      <c r="Q1851" s="132" t="n">
        <v>2.5</v>
      </c>
      <c r="R1851" s="132" t="n">
        <v>0</v>
      </c>
      <c r="S1851" s="132" t="n">
        <v>1</v>
      </c>
      <c r="T1851" s="132" t="n">
        <v>0</v>
      </c>
      <c r="U1851" s="132" t="n">
        <v>0</v>
      </c>
      <c r="V1851" s="132" t="n">
        <v>0</v>
      </c>
      <c r="W1851" s="132" t="n">
        <v>0</v>
      </c>
      <c r="X1851" s="132" t="n">
        <v>0</v>
      </c>
      <c r="Y1851" s="132" t="n">
        <f aca="false">IF(L1851&lt;=2.5,1,IF(L1851&lt;=4.5,2,IF(L1851&lt;=6.5,3,4)))</f>
        <v>2</v>
      </c>
      <c r="Z1851" s="132" t="n">
        <f aca="false">IF(R1851=1,35,IF(S1851=1,64,IF(T1851=1,IF(Y1851=1,85,104),IF(U1851=1,IF(Y1851=1,124,152),IF(V1851=1,(IF(Y1851=1,146,IF(Y1851=2,178,263))),IF(W1851=1,(IF(Y1851=1,178,IF(Y1851=2,218,321))),IF(X1851=1,IF(Y1851=1,190,IF(Y1851=2,242,IF(Y1851=3,357,896))))))))))</f>
        <v>64</v>
      </c>
      <c r="AA1851" s="146" t="n">
        <f aca="false">Z1851*F1851</f>
        <v>1387424.94336</v>
      </c>
      <c r="AB1851" s="141" t="n">
        <v>1</v>
      </c>
      <c r="AC1851" s="136" t="s">
        <v>125</v>
      </c>
    </row>
    <row r="1852" customFormat="false" ht="13.8" hidden="false" customHeight="false" outlineLevel="0" collapsed="false">
      <c r="A1852" s="136" t="n">
        <v>1851</v>
      </c>
      <c r="B1852" s="132" t="n">
        <v>305355.848915</v>
      </c>
      <c r="C1852" s="132" t="n">
        <v>5061771.13905</v>
      </c>
      <c r="D1852" s="132" t="s">
        <v>1412</v>
      </c>
      <c r="E1852" s="147" t="n">
        <v>2009.1</v>
      </c>
      <c r="F1852" s="144" t="n">
        <f aca="false">E1852*10.76391</f>
        <v>21625.771581</v>
      </c>
      <c r="G1852" s="132" t="s">
        <v>416</v>
      </c>
      <c r="H1852" s="132" t="n">
        <v>0.2</v>
      </c>
      <c r="I1852" s="132" t="n">
        <v>3</v>
      </c>
      <c r="J1852" s="132" t="n">
        <f aca="false">IF(L1852=13.5,IF(X1852=1,12,9),-0.392532+1.267037*L1852+0.472239*X1852+0.58658*W1852+0.089417*V1852+0.531633*U1852+0.337883*T1852-0.403545*S1852)</f>
        <v>3.408579</v>
      </c>
      <c r="K1852" s="145" t="n">
        <f aca="false">IF(I1852=0,J1852,I1852)</f>
        <v>3</v>
      </c>
      <c r="L1852" s="132" t="n">
        <v>3</v>
      </c>
      <c r="M1852" s="132" t="n">
        <v>3</v>
      </c>
      <c r="N1852" s="132" t="n">
        <v>6</v>
      </c>
      <c r="O1852" s="132" t="s">
        <v>150</v>
      </c>
      <c r="P1852" s="132" t="n">
        <v>2</v>
      </c>
      <c r="Q1852" s="132" t="n">
        <v>1.5</v>
      </c>
      <c r="R1852" s="132" t="n">
        <v>1</v>
      </c>
      <c r="S1852" s="132" t="n">
        <v>0</v>
      </c>
      <c r="T1852" s="132" t="n">
        <v>0</v>
      </c>
      <c r="U1852" s="132" t="n">
        <v>0</v>
      </c>
      <c r="V1852" s="132" t="n">
        <v>0</v>
      </c>
      <c r="W1852" s="132" t="n">
        <v>0</v>
      </c>
      <c r="X1852" s="132" t="n">
        <v>0</v>
      </c>
      <c r="Y1852" s="132" t="n">
        <f aca="false">IF(L1852&lt;=2.5,1,IF(L1852&lt;=4.5,2,IF(L1852&lt;=6.5,3,4)))</f>
        <v>2</v>
      </c>
      <c r="Z1852" s="132" t="n">
        <f aca="false">IF(R1852=1,35,IF(S1852=1,64,IF(T1852=1,IF(Y1852=1,85,104),IF(U1852=1,IF(Y1852=1,124,152),IF(V1852=1,(IF(Y1852=1,146,IF(Y1852=2,178,263))),IF(W1852=1,(IF(Y1852=1,178,IF(Y1852=2,218,321))),IF(X1852=1,IF(Y1852=1,190,IF(Y1852=2,242,IF(Y1852=3,357,896))))))))))</f>
        <v>35</v>
      </c>
      <c r="AA1852" s="146" t="n">
        <f aca="false">Z1852*F1852</f>
        <v>756902.005335</v>
      </c>
      <c r="AB1852" s="141" t="n">
        <v>0</v>
      </c>
      <c r="AC1852" s="136" t="s">
        <v>126</v>
      </c>
    </row>
    <row r="1853" customFormat="false" ht="13.8" hidden="false" customHeight="false" outlineLevel="0" collapsed="false">
      <c r="A1853" s="136" t="n">
        <v>1852</v>
      </c>
      <c r="B1853" s="132" t="n">
        <v>301712.678466</v>
      </c>
      <c r="C1853" s="132" t="n">
        <v>5046688.20034</v>
      </c>
      <c r="D1853" s="132" t="s">
        <v>1413</v>
      </c>
      <c r="E1853" s="147" t="n">
        <v>2008.7</v>
      </c>
      <c r="F1853" s="144" t="n">
        <f aca="false">E1853*10.76391</f>
        <v>21621.466017</v>
      </c>
      <c r="G1853" s="132" t="s">
        <v>227</v>
      </c>
      <c r="H1853" s="132" t="n">
        <v>0</v>
      </c>
      <c r="I1853" s="132" t="n">
        <v>0</v>
      </c>
      <c r="J1853" s="132" t="n">
        <f aca="false">IF(L1853=13.5,IF(X1853=1,12,9),-0.392532+1.267037*L1853+0.472239*X1853+0.58658*W1853+0.089417*V1853+0.531633*U1853+0.337883*T1853-0.403545*S1853)</f>
        <v>3.746462</v>
      </c>
      <c r="K1853" s="145" t="n">
        <f aca="false">IF(I1853=0,J1853,I1853)</f>
        <v>3.746462</v>
      </c>
      <c r="L1853" s="132" t="n">
        <v>3</v>
      </c>
      <c r="M1853" s="132" t="n">
        <v>2</v>
      </c>
      <c r="N1853" s="132" t="n">
        <v>6</v>
      </c>
      <c r="O1853" s="132" t="s">
        <v>152</v>
      </c>
      <c r="P1853" s="132" t="n">
        <v>2</v>
      </c>
      <c r="Q1853" s="132" t="n">
        <v>2</v>
      </c>
      <c r="R1853" s="132" t="n">
        <v>0</v>
      </c>
      <c r="S1853" s="132" t="n">
        <v>0</v>
      </c>
      <c r="T1853" s="132" t="n">
        <v>1</v>
      </c>
      <c r="U1853" s="132" t="n">
        <v>0</v>
      </c>
      <c r="V1853" s="132" t="n">
        <v>0</v>
      </c>
      <c r="W1853" s="132" t="n">
        <v>0</v>
      </c>
      <c r="X1853" s="132" t="n">
        <v>0</v>
      </c>
      <c r="Y1853" s="132" t="n">
        <f aca="false">IF(L1853&lt;=2.5,1,IF(L1853&lt;=4.5,2,IF(L1853&lt;=6.5,3,4)))</f>
        <v>2</v>
      </c>
      <c r="Z1853" s="132" t="n">
        <f aca="false">IF(R1853=1,35,IF(S1853=1,64,IF(T1853=1,IF(Y1853=1,85,104),IF(U1853=1,IF(Y1853=1,124,152),IF(V1853=1,(IF(Y1853=1,146,IF(Y1853=2,178,263))),IF(W1853=1,(IF(Y1853=1,178,IF(Y1853=2,218,321))),IF(X1853=1,IF(Y1853=1,190,IF(Y1853=2,242,IF(Y1853=3,357,896))))))))))</f>
        <v>104</v>
      </c>
      <c r="AA1853" s="146" t="n">
        <f aca="false">Z1853*F1853</f>
        <v>2248632.465768</v>
      </c>
      <c r="AB1853" s="141" t="n">
        <v>0</v>
      </c>
      <c r="AC1853" s="136" t="s">
        <v>125</v>
      </c>
    </row>
    <row r="1854" customFormat="false" ht="13.8" hidden="false" customHeight="false" outlineLevel="0" collapsed="false">
      <c r="A1854" s="136" t="n">
        <v>1853</v>
      </c>
      <c r="B1854" s="132" t="n">
        <v>300225.92217</v>
      </c>
      <c r="C1854" s="132" t="n">
        <v>5039028.84715</v>
      </c>
      <c r="D1854" s="132" t="s">
        <v>1414</v>
      </c>
      <c r="E1854" s="147" t="n">
        <v>2007.8</v>
      </c>
      <c r="F1854" s="144" t="n">
        <f aca="false">E1854*10.76391</f>
        <v>21611.778498</v>
      </c>
      <c r="G1854" s="132" t="s">
        <v>1240</v>
      </c>
      <c r="H1854" s="132" t="n">
        <v>3</v>
      </c>
      <c r="I1854" s="132" t="n">
        <v>7.5</v>
      </c>
      <c r="J1854" s="132" t="n">
        <f aca="false">IF(L1854=13.5,IF(X1854=1,12,9),-0.392532+1.267037*L1854+0.472239*X1854+0.58658*W1854+0.089417*V1854+0.531633*U1854+0.337883*T1854-0.403545*S1854)</f>
        <v>7.681929</v>
      </c>
      <c r="K1854" s="145" t="n">
        <f aca="false">IF(I1854=0,J1854,I1854)</f>
        <v>7.5</v>
      </c>
      <c r="L1854" s="132" t="n">
        <v>6</v>
      </c>
      <c r="M1854" s="132" t="n">
        <v>3</v>
      </c>
      <c r="N1854" s="132" t="n">
        <v>20</v>
      </c>
      <c r="O1854" s="132" t="s">
        <v>156</v>
      </c>
      <c r="P1854" s="132" t="n">
        <v>2</v>
      </c>
      <c r="Q1854" s="132" t="n">
        <v>2</v>
      </c>
      <c r="R1854" s="132" t="n">
        <v>0</v>
      </c>
      <c r="S1854" s="132" t="n">
        <v>0</v>
      </c>
      <c r="T1854" s="132" t="n">
        <v>0</v>
      </c>
      <c r="U1854" s="132" t="n">
        <v>0</v>
      </c>
      <c r="V1854" s="132" t="n">
        <v>0</v>
      </c>
      <c r="W1854" s="132" t="n">
        <v>0</v>
      </c>
      <c r="X1854" s="132" t="n">
        <v>1</v>
      </c>
      <c r="Y1854" s="132" t="n">
        <f aca="false">IF(L1854&lt;=2.5,1,IF(L1854&lt;=4.5,2,IF(L1854&lt;=6.5,3,4)))</f>
        <v>3</v>
      </c>
      <c r="Z1854" s="132" t="n">
        <f aca="false">IF(R1854=1,35,IF(S1854=1,64,IF(T1854=1,IF(Y1854=1,85,104),IF(U1854=1,IF(Y1854=1,124,152),IF(V1854=1,(IF(Y1854=1,146,IF(Y1854=2,178,263))),IF(W1854=1,(IF(Y1854=1,178,IF(Y1854=2,218,321))),IF(X1854=1,IF(Y1854=1,190,IF(Y1854=2,242,IF(Y1854=3,357,896))))))))))</f>
        <v>357</v>
      </c>
      <c r="AA1854" s="146" t="n">
        <f aca="false">Z1854*F1854</f>
        <v>7715404.923786</v>
      </c>
      <c r="AB1854" s="141" t="n">
        <v>1</v>
      </c>
      <c r="AC1854" s="136" t="s">
        <v>291</v>
      </c>
    </row>
    <row r="1855" customFormat="false" ht="13.8" hidden="false" customHeight="false" outlineLevel="0" collapsed="false">
      <c r="A1855" s="136" t="n">
        <v>1854</v>
      </c>
      <c r="B1855" s="132" t="n">
        <v>280904.254556</v>
      </c>
      <c r="C1855" s="132" t="n">
        <v>5041077.76306</v>
      </c>
      <c r="D1855" s="132" t="s">
        <v>1415</v>
      </c>
      <c r="E1855" s="147" t="n">
        <v>2002</v>
      </c>
      <c r="F1855" s="144" t="n">
        <f aca="false">E1855*10.76391</f>
        <v>21549.34782</v>
      </c>
      <c r="G1855" s="132" t="s">
        <v>451</v>
      </c>
      <c r="H1855" s="132" t="n">
        <v>0</v>
      </c>
      <c r="I1855" s="132" t="n">
        <v>0</v>
      </c>
      <c r="J1855" s="132" t="n">
        <f aca="false">IF(L1855=13.5,IF(X1855=1,12,9),-0.392532+1.267037*L1855+0.472239*X1855+0.58658*W1855+0.089417*V1855+0.531633*U1855+0.337883*T1855-0.403545*S1855)</f>
        <v>3.408579</v>
      </c>
      <c r="K1855" s="145" t="n">
        <f aca="false">IF(I1855=0,J1855,I1855)</f>
        <v>3.408579</v>
      </c>
      <c r="L1855" s="132" t="n">
        <v>3</v>
      </c>
      <c r="M1855" s="132" t="n">
        <v>1</v>
      </c>
      <c r="N1855" s="132" t="n">
        <v>10</v>
      </c>
      <c r="O1855" s="132" t="s">
        <v>150</v>
      </c>
      <c r="P1855" s="132" t="n">
        <v>1.5</v>
      </c>
      <c r="Q1855" s="132" t="n">
        <v>1.5</v>
      </c>
      <c r="R1855" s="132" t="n">
        <v>1</v>
      </c>
      <c r="S1855" s="132" t="n">
        <v>0</v>
      </c>
      <c r="T1855" s="132" t="n">
        <v>0</v>
      </c>
      <c r="U1855" s="132" t="n">
        <v>0</v>
      </c>
      <c r="V1855" s="132" t="n">
        <v>0</v>
      </c>
      <c r="W1855" s="132" t="n">
        <v>0</v>
      </c>
      <c r="X1855" s="132" t="n">
        <v>0</v>
      </c>
      <c r="Y1855" s="132" t="n">
        <f aca="false">IF(L1855&lt;=2.5,1,IF(L1855&lt;=4.5,2,IF(L1855&lt;=6.5,3,4)))</f>
        <v>2</v>
      </c>
      <c r="Z1855" s="132" t="n">
        <f aca="false">IF(R1855=1,35,IF(S1855=1,64,IF(T1855=1,IF(Y1855=1,85,104),IF(U1855=1,IF(Y1855=1,124,152),IF(V1855=1,(IF(Y1855=1,146,IF(Y1855=2,178,263))),IF(W1855=1,(IF(Y1855=1,178,IF(Y1855=2,218,321))),IF(X1855=1,IF(Y1855=1,190,IF(Y1855=2,242,IF(Y1855=3,357,896))))))))))</f>
        <v>35</v>
      </c>
      <c r="AA1855" s="146" t="n">
        <f aca="false">Z1855*F1855</f>
        <v>754227.1737</v>
      </c>
      <c r="AB1855" s="141" t="n">
        <v>1</v>
      </c>
      <c r="AC1855" s="136" t="s">
        <v>191</v>
      </c>
    </row>
    <row r="1856" customFormat="false" ht="13.8" hidden="false" customHeight="false" outlineLevel="0" collapsed="false">
      <c r="A1856" s="136" t="n">
        <v>1855</v>
      </c>
      <c r="B1856" s="132" t="n">
        <v>277314.7361</v>
      </c>
      <c r="C1856" s="132" t="n">
        <v>5039566.708</v>
      </c>
      <c r="D1856" s="132" t="s">
        <v>1416</v>
      </c>
      <c r="E1856" s="147" t="n">
        <v>2000.39</v>
      </c>
      <c r="F1856" s="144" t="n">
        <f aca="false">E1856*10.76391</f>
        <v>21532.0179249</v>
      </c>
      <c r="G1856" s="132" t="s">
        <v>754</v>
      </c>
      <c r="H1856" s="132" t="n">
        <v>0.2</v>
      </c>
      <c r="I1856" s="132" t="n">
        <v>3</v>
      </c>
      <c r="J1856" s="132" t="n">
        <f aca="false">IF(L1856=13.5,IF(X1856=1,12,9),-0.392532+1.267037*L1856+0.472239*X1856+0.58658*W1856+0.089417*V1856+0.531633*U1856+0.337883*T1856-0.403545*S1856)</f>
        <v>4.0420975</v>
      </c>
      <c r="K1856" s="145" t="n">
        <f aca="false">IF(I1856=0,J1856,I1856)</f>
        <v>3</v>
      </c>
      <c r="L1856" s="132" t="n">
        <v>3.5</v>
      </c>
      <c r="M1856" s="132" t="n">
        <v>1</v>
      </c>
      <c r="N1856" s="132" t="n">
        <v>12</v>
      </c>
      <c r="O1856" s="132" t="s">
        <v>150</v>
      </c>
      <c r="P1856" s="132" t="n">
        <v>2</v>
      </c>
      <c r="Q1856" s="132" t="n">
        <v>1.5</v>
      </c>
      <c r="R1856" s="132" t="n">
        <v>1</v>
      </c>
      <c r="S1856" s="132" t="n">
        <v>0</v>
      </c>
      <c r="T1856" s="132" t="n">
        <v>0</v>
      </c>
      <c r="U1856" s="132" t="n">
        <v>0</v>
      </c>
      <c r="V1856" s="132" t="n">
        <v>0</v>
      </c>
      <c r="W1856" s="132" t="n">
        <v>0</v>
      </c>
      <c r="X1856" s="132" t="n">
        <v>0</v>
      </c>
      <c r="Y1856" s="132" t="n">
        <f aca="false">IF(L1856&lt;=2.5,1,IF(L1856&lt;=4.5,2,IF(L1856&lt;=6.5,3,4)))</f>
        <v>2</v>
      </c>
      <c r="Z1856" s="132" t="n">
        <f aca="false">IF(R1856=1,35,IF(S1856=1,64,IF(T1856=1,IF(Y1856=1,85,104),IF(U1856=1,IF(Y1856=1,124,152),IF(V1856=1,(IF(Y1856=1,146,IF(Y1856=2,178,263))),IF(W1856=1,(IF(Y1856=1,178,IF(Y1856=2,218,321))),IF(X1856=1,IF(Y1856=1,190,IF(Y1856=2,242,IF(Y1856=3,357,896))))))))))</f>
        <v>35</v>
      </c>
      <c r="AA1856" s="146" t="n">
        <f aca="false">Z1856*F1856</f>
        <v>753620.6273715</v>
      </c>
      <c r="AB1856" s="141" t="n">
        <v>0</v>
      </c>
      <c r="AC1856" s="136" t="s">
        <v>126</v>
      </c>
    </row>
    <row r="1857" customFormat="false" ht="13.8" hidden="false" customHeight="false" outlineLevel="0" collapsed="false">
      <c r="A1857" s="136" t="n">
        <v>1856</v>
      </c>
      <c r="B1857" s="132" t="n">
        <v>287920.447535</v>
      </c>
      <c r="C1857" s="132" t="n">
        <v>5042816.92454</v>
      </c>
      <c r="D1857" s="132" t="s">
        <v>1417</v>
      </c>
      <c r="E1857" s="147" t="n">
        <v>1999.5</v>
      </c>
      <c r="F1857" s="144" t="n">
        <f aca="false">E1857*10.76391</f>
        <v>21522.438045</v>
      </c>
      <c r="G1857" s="132" t="s">
        <v>392</v>
      </c>
      <c r="H1857" s="132" t="n">
        <v>1</v>
      </c>
      <c r="I1857" s="132" t="n">
        <v>3</v>
      </c>
      <c r="J1857" s="132" t="n">
        <f aca="false">IF(L1857=13.5,IF(X1857=1,12,9),-0.392532+1.267037*L1857+0.472239*X1857+0.58658*W1857+0.089417*V1857+0.531633*U1857+0.337883*T1857-0.403545*S1857)</f>
        <v>3.6385525</v>
      </c>
      <c r="K1857" s="145" t="n">
        <f aca="false">IF(I1857=0,J1857,I1857)</f>
        <v>3</v>
      </c>
      <c r="L1857" s="132" t="n">
        <v>3.5</v>
      </c>
      <c r="M1857" s="132" t="n">
        <v>3</v>
      </c>
      <c r="N1857" s="132" t="n">
        <v>6</v>
      </c>
      <c r="O1857" s="132" t="s">
        <v>151</v>
      </c>
      <c r="P1857" s="132" t="n">
        <v>2.5</v>
      </c>
      <c r="Q1857" s="132" t="n">
        <v>2.5</v>
      </c>
      <c r="R1857" s="132" t="n">
        <v>0</v>
      </c>
      <c r="S1857" s="132" t="n">
        <v>1</v>
      </c>
      <c r="T1857" s="132" t="n">
        <v>0</v>
      </c>
      <c r="U1857" s="132" t="n">
        <v>0</v>
      </c>
      <c r="V1857" s="132" t="n">
        <v>0</v>
      </c>
      <c r="W1857" s="132" t="n">
        <v>0</v>
      </c>
      <c r="X1857" s="132" t="n">
        <v>0</v>
      </c>
      <c r="Y1857" s="132" t="n">
        <f aca="false">IF(L1857&lt;=2.5,1,IF(L1857&lt;=4.5,2,IF(L1857&lt;=6.5,3,4)))</f>
        <v>2</v>
      </c>
      <c r="Z1857" s="132" t="n">
        <f aca="false">IF(R1857=1,35,IF(S1857=1,64,IF(T1857=1,IF(Y1857=1,85,104),IF(U1857=1,IF(Y1857=1,124,152),IF(V1857=1,(IF(Y1857=1,146,IF(Y1857=2,178,263))),IF(W1857=1,(IF(Y1857=1,178,IF(Y1857=2,218,321))),IF(X1857=1,IF(Y1857=1,190,IF(Y1857=2,242,IF(Y1857=3,357,896))))))))))</f>
        <v>64</v>
      </c>
      <c r="AA1857" s="146" t="n">
        <f aca="false">Z1857*F1857</f>
        <v>1377436.03488</v>
      </c>
      <c r="AB1857" s="141" t="n">
        <v>1</v>
      </c>
      <c r="AC1857" s="136" t="s">
        <v>125</v>
      </c>
    </row>
    <row r="1858" customFormat="false" ht="13.8" hidden="false" customHeight="false" outlineLevel="0" collapsed="false">
      <c r="A1858" s="136" t="n">
        <v>1857</v>
      </c>
      <c r="B1858" s="132" t="n">
        <v>299425.2993</v>
      </c>
      <c r="C1858" s="132" t="n">
        <v>5038453.62843</v>
      </c>
      <c r="D1858" s="132" t="s">
        <v>1418</v>
      </c>
      <c r="E1858" s="147" t="n">
        <v>1990.2</v>
      </c>
      <c r="F1858" s="144" t="n">
        <f aca="false">E1858*10.76391</f>
        <v>21422.333682</v>
      </c>
      <c r="G1858" s="132" t="s">
        <v>287</v>
      </c>
      <c r="H1858" s="132" t="n">
        <v>2</v>
      </c>
      <c r="I1858" s="132" t="n">
        <v>6</v>
      </c>
      <c r="J1858" s="132" t="n">
        <f aca="false">IF(L1858=13.5,IF(X1858=1,12,9),-0.392532+1.267037*L1858+0.472239*X1858+0.58658*W1858+0.089417*V1858+0.531633*U1858+0.337883*T1858-0.403545*S1858)</f>
        <v>3.880818</v>
      </c>
      <c r="K1858" s="145" t="n">
        <f aca="false">IF(I1858=0,J1858,I1858)</f>
        <v>6</v>
      </c>
      <c r="L1858" s="132" t="n">
        <v>3</v>
      </c>
      <c r="M1858" s="132" t="n">
        <v>2</v>
      </c>
      <c r="N1858" s="132" t="n">
        <v>8</v>
      </c>
      <c r="O1858" s="132" t="s">
        <v>156</v>
      </c>
      <c r="P1858" s="132" t="n">
        <v>2</v>
      </c>
      <c r="Q1858" s="132" t="n">
        <v>2</v>
      </c>
      <c r="R1858" s="132" t="n">
        <v>0</v>
      </c>
      <c r="S1858" s="132" t="n">
        <v>0</v>
      </c>
      <c r="T1858" s="132" t="n">
        <v>0</v>
      </c>
      <c r="U1858" s="132" t="n">
        <v>0</v>
      </c>
      <c r="V1858" s="132" t="n">
        <v>0</v>
      </c>
      <c r="W1858" s="132" t="n">
        <v>0</v>
      </c>
      <c r="X1858" s="132" t="n">
        <v>1</v>
      </c>
      <c r="Y1858" s="132" t="n">
        <f aca="false">IF(L1858&lt;=2.5,1,IF(L1858&lt;=4.5,2,IF(L1858&lt;=6.5,3,4)))</f>
        <v>2</v>
      </c>
      <c r="Z1858" s="132" t="n">
        <f aca="false">IF(R1858=1,35,IF(S1858=1,64,IF(T1858=1,IF(Y1858=1,85,104),IF(U1858=1,IF(Y1858=1,124,152),IF(V1858=1,(IF(Y1858=1,146,IF(Y1858=2,178,263))),IF(W1858=1,(IF(Y1858=1,178,IF(Y1858=2,218,321))),IF(X1858=1,IF(Y1858=1,190,IF(Y1858=2,242,IF(Y1858=3,357,896))))))))))</f>
        <v>242</v>
      </c>
      <c r="AA1858" s="146" t="n">
        <f aca="false">Z1858*F1858</f>
        <v>5184204.751044</v>
      </c>
      <c r="AB1858" s="141" t="n">
        <v>0</v>
      </c>
      <c r="AC1858" s="136" t="s">
        <v>291</v>
      </c>
    </row>
    <row r="1859" customFormat="false" ht="13.8" hidden="false" customHeight="false" outlineLevel="0" collapsed="false">
      <c r="A1859" s="136" t="n">
        <v>1858</v>
      </c>
      <c r="B1859" s="132" t="n">
        <v>276343.8778</v>
      </c>
      <c r="C1859" s="132" t="n">
        <v>5037910.327</v>
      </c>
      <c r="D1859" s="132" t="s">
        <v>1419</v>
      </c>
      <c r="E1859" s="147" t="n">
        <v>1989.6</v>
      </c>
      <c r="F1859" s="144" t="n">
        <f aca="false">E1859*10.76391</f>
        <v>21415.875336</v>
      </c>
      <c r="G1859" s="132" t="s">
        <v>168</v>
      </c>
      <c r="H1859" s="132" t="n">
        <v>0</v>
      </c>
      <c r="I1859" s="132" t="n">
        <v>0</v>
      </c>
      <c r="J1859" s="132" t="n">
        <f aca="false">IF(L1859=13.5,IF(X1859=1,12,9),-0.392532+1.267037*L1859+0.472239*X1859+0.58658*W1859+0.089417*V1859+0.531633*U1859+0.337883*T1859-0.403545*S1859)</f>
        <v>2.141542</v>
      </c>
      <c r="K1859" s="145" t="n">
        <f aca="false">IF(I1859=0,J1859,I1859)</f>
        <v>2.141542</v>
      </c>
      <c r="L1859" s="132" t="n">
        <v>2</v>
      </c>
      <c r="M1859" s="132" t="n">
        <v>1</v>
      </c>
      <c r="N1859" s="132" t="n">
        <v>3</v>
      </c>
      <c r="O1859" s="132" t="s">
        <v>150</v>
      </c>
      <c r="P1859" s="132" t="n">
        <v>2</v>
      </c>
      <c r="Q1859" s="132" t="n">
        <v>1.5</v>
      </c>
      <c r="R1859" s="132" t="n">
        <v>1</v>
      </c>
      <c r="S1859" s="132" t="n">
        <v>0</v>
      </c>
      <c r="T1859" s="132" t="n">
        <v>0</v>
      </c>
      <c r="U1859" s="132" t="n">
        <v>0</v>
      </c>
      <c r="V1859" s="132" t="n">
        <v>0</v>
      </c>
      <c r="W1859" s="132" t="n">
        <v>0</v>
      </c>
      <c r="X1859" s="132" t="n">
        <v>0</v>
      </c>
      <c r="Y1859" s="132" t="n">
        <f aca="false">IF(L1859&lt;=2.5,1,IF(L1859&lt;=4.5,2,IF(L1859&lt;=6.5,3,4)))</f>
        <v>1</v>
      </c>
      <c r="Z1859" s="132" t="n">
        <f aca="false">IF(R1859=1,35,IF(S1859=1,64,IF(T1859=1,IF(Y1859=1,85,104),IF(U1859=1,IF(Y1859=1,124,152),IF(V1859=1,(IF(Y1859=1,146,IF(Y1859=2,178,263))),IF(W1859=1,(IF(Y1859=1,178,IF(Y1859=2,218,321))),IF(X1859=1,IF(Y1859=1,190,IF(Y1859=2,242,IF(Y1859=3,357,896))))))))))</f>
        <v>35</v>
      </c>
      <c r="AA1859" s="146" t="n">
        <f aca="false">Z1859*F1859</f>
        <v>749555.63676</v>
      </c>
      <c r="AB1859" s="141" t="n">
        <v>0</v>
      </c>
      <c r="AC1859" s="136" t="s">
        <v>126</v>
      </c>
    </row>
    <row r="1860" customFormat="false" ht="13.8" hidden="false" customHeight="false" outlineLevel="0" collapsed="false">
      <c r="A1860" s="136" t="n">
        <v>1859</v>
      </c>
      <c r="B1860" s="132" t="n">
        <v>300066.304323</v>
      </c>
      <c r="C1860" s="132" t="n">
        <v>5040980.83651</v>
      </c>
      <c r="D1860" s="132" t="s">
        <v>1420</v>
      </c>
      <c r="E1860" s="147" t="n">
        <v>1985.4</v>
      </c>
      <c r="F1860" s="144" t="n">
        <f aca="false">E1860*10.76391</f>
        <v>21370.666914</v>
      </c>
      <c r="G1860" s="132" t="s">
        <v>224</v>
      </c>
      <c r="H1860" s="132" t="n">
        <v>0</v>
      </c>
      <c r="I1860" s="132" t="n">
        <v>6</v>
      </c>
      <c r="J1860" s="132" t="n">
        <f aca="false">IF(L1860=13.5,IF(X1860=1,12,9),-0.392532+1.267037*L1860+0.472239*X1860+0.58658*W1860+0.089417*V1860+0.531633*U1860+0.337883*T1860-0.403545*S1860)</f>
        <v>5.7813735</v>
      </c>
      <c r="K1860" s="145" t="n">
        <f aca="false">IF(I1860=0,J1860,I1860)</f>
        <v>6</v>
      </c>
      <c r="L1860" s="132" t="n">
        <v>4.5</v>
      </c>
      <c r="M1860" s="132" t="n">
        <v>0</v>
      </c>
      <c r="N1860" s="132" t="n">
        <v>0</v>
      </c>
      <c r="O1860" s="132" t="s">
        <v>156</v>
      </c>
      <c r="P1860" s="132" t="n">
        <v>0</v>
      </c>
      <c r="Q1860" s="132" t="n">
        <v>0</v>
      </c>
      <c r="R1860" s="132" t="n">
        <v>0</v>
      </c>
      <c r="S1860" s="132" t="n">
        <v>0</v>
      </c>
      <c r="T1860" s="132" t="n">
        <v>0</v>
      </c>
      <c r="U1860" s="132" t="n">
        <v>0</v>
      </c>
      <c r="V1860" s="132" t="n">
        <v>0</v>
      </c>
      <c r="W1860" s="132" t="n">
        <v>0</v>
      </c>
      <c r="X1860" s="132" t="n">
        <v>1</v>
      </c>
      <c r="Y1860" s="132" t="n">
        <f aca="false">IF(L1860&lt;=2.5,1,IF(L1860&lt;=4.5,2,IF(L1860&lt;=6.5,3,4)))</f>
        <v>2</v>
      </c>
      <c r="Z1860" s="132" t="n">
        <f aca="false">IF(R1860=1,35,IF(S1860=1,64,IF(T1860=1,IF(Y1860=1,85,104),IF(U1860=1,IF(Y1860=1,124,152),IF(V1860=1,(IF(Y1860=1,146,IF(Y1860=2,178,263))),IF(W1860=1,(IF(Y1860=1,178,IF(Y1860=2,218,321))),IF(X1860=1,IF(Y1860=1,190,IF(Y1860=2,242,IF(Y1860=3,357,896))))))))))</f>
        <v>242</v>
      </c>
      <c r="AA1860" s="146" t="n">
        <f aca="false">Z1860*F1860</f>
        <v>5171701.393188</v>
      </c>
      <c r="AB1860" s="141" t="n">
        <v>0</v>
      </c>
      <c r="AC1860" s="136" t="s">
        <v>291</v>
      </c>
    </row>
    <row r="1861" customFormat="false" ht="13.8" hidden="false" customHeight="false" outlineLevel="0" collapsed="false">
      <c r="A1861" s="136" t="n">
        <v>1860</v>
      </c>
      <c r="B1861" s="132" t="n">
        <v>294801.6652</v>
      </c>
      <c r="C1861" s="132" t="n">
        <v>5038066.905</v>
      </c>
      <c r="D1861" s="132" t="s">
        <v>1421</v>
      </c>
      <c r="E1861" s="147" t="n">
        <v>1982.7</v>
      </c>
      <c r="F1861" s="144" t="n">
        <f aca="false">E1861*10.76391</f>
        <v>21341.604357</v>
      </c>
      <c r="G1861" s="132" t="s">
        <v>725</v>
      </c>
      <c r="H1861" s="132" t="n">
        <v>0</v>
      </c>
      <c r="I1861" s="132" t="n">
        <v>0</v>
      </c>
      <c r="J1861" s="132" t="n">
        <f aca="false">IF(L1861=13.5,IF(X1861=1,12,9),-0.392532+1.267037*L1861+0.472239*X1861+0.58658*W1861+0.089417*V1861+0.531633*U1861+0.337883*T1861-0.403545*S1861)</f>
        <v>3.1129435</v>
      </c>
      <c r="K1861" s="145" t="n">
        <f aca="false">IF(I1861=0,J1861,I1861)</f>
        <v>3.1129435</v>
      </c>
      <c r="L1861" s="132" t="n">
        <v>2.5</v>
      </c>
      <c r="M1861" s="132" t="n">
        <v>2</v>
      </c>
      <c r="N1861" s="132" t="n">
        <v>4</v>
      </c>
      <c r="O1861" s="132" t="s">
        <v>152</v>
      </c>
      <c r="P1861" s="132" t="n">
        <v>2</v>
      </c>
      <c r="Q1861" s="132" t="n">
        <v>2.5</v>
      </c>
      <c r="R1861" s="132" t="n">
        <v>0</v>
      </c>
      <c r="S1861" s="132" t="n">
        <v>0</v>
      </c>
      <c r="T1861" s="132" t="n">
        <v>1</v>
      </c>
      <c r="U1861" s="132" t="n">
        <v>0</v>
      </c>
      <c r="V1861" s="132" t="n">
        <v>0</v>
      </c>
      <c r="W1861" s="132" t="n">
        <v>0</v>
      </c>
      <c r="X1861" s="132" t="n">
        <v>0</v>
      </c>
      <c r="Y1861" s="132" t="n">
        <f aca="false">IF(L1861&lt;=2.5,1,IF(L1861&lt;=4.5,2,IF(L1861&lt;=6.5,3,4)))</f>
        <v>1</v>
      </c>
      <c r="Z1861" s="132" t="n">
        <f aca="false">IF(R1861=1,35,IF(S1861=1,64,IF(T1861=1,IF(Y1861=1,85,104),IF(U1861=1,IF(Y1861=1,124,152),IF(V1861=1,(IF(Y1861=1,146,IF(Y1861=2,178,263))),IF(W1861=1,(IF(Y1861=1,178,IF(Y1861=2,218,321))),IF(X1861=1,IF(Y1861=1,190,IF(Y1861=2,242,IF(Y1861=3,357,896))))))))))</f>
        <v>85</v>
      </c>
      <c r="AA1861" s="146" t="n">
        <f aca="false">Z1861*F1861</f>
        <v>1814036.370345</v>
      </c>
      <c r="AB1861" s="141" t="n">
        <v>0</v>
      </c>
      <c r="AC1861" s="136" t="s">
        <v>125</v>
      </c>
    </row>
    <row r="1862" customFormat="false" ht="13.8" hidden="false" customHeight="false" outlineLevel="0" collapsed="false">
      <c r="A1862" s="136" t="n">
        <v>1861</v>
      </c>
      <c r="B1862" s="132" t="n">
        <v>292137.652877</v>
      </c>
      <c r="C1862" s="132" t="n">
        <v>5040188.82457</v>
      </c>
      <c r="D1862" s="132" t="s">
        <v>1422</v>
      </c>
      <c r="E1862" s="147" t="n">
        <v>1980.8</v>
      </c>
      <c r="F1862" s="144" t="n">
        <f aca="false">E1862*10.76391</f>
        <v>21321.152928</v>
      </c>
      <c r="G1862" s="132" t="s">
        <v>262</v>
      </c>
      <c r="H1862" s="132" t="n">
        <v>1</v>
      </c>
      <c r="I1862" s="132" t="n">
        <v>6</v>
      </c>
      <c r="J1862" s="132" t="n">
        <f aca="false">IF(L1862=13.5,IF(X1862=1,12,9),-0.392532+1.267037*L1862+0.472239*X1862+0.58658*W1862+0.089417*V1862+0.531633*U1862+0.337883*T1862-0.403545*S1862)</f>
        <v>5.013499</v>
      </c>
      <c r="K1862" s="145" t="n">
        <f aca="false">IF(I1862=0,J1862,I1862)</f>
        <v>6</v>
      </c>
      <c r="L1862" s="132" t="n">
        <v>4</v>
      </c>
      <c r="M1862" s="132" t="n">
        <v>2</v>
      </c>
      <c r="N1862" s="132" t="n">
        <v>12</v>
      </c>
      <c r="O1862" s="132" t="s">
        <v>152</v>
      </c>
      <c r="P1862" s="132" t="n">
        <v>2</v>
      </c>
      <c r="Q1862" s="132" t="n">
        <v>2.5</v>
      </c>
      <c r="R1862" s="132" t="n">
        <v>0</v>
      </c>
      <c r="S1862" s="132" t="n">
        <v>0</v>
      </c>
      <c r="T1862" s="132" t="n">
        <v>1</v>
      </c>
      <c r="U1862" s="132" t="n">
        <v>0</v>
      </c>
      <c r="V1862" s="132" t="n">
        <v>0</v>
      </c>
      <c r="W1862" s="132" t="n">
        <v>0</v>
      </c>
      <c r="X1862" s="132" t="n">
        <v>0</v>
      </c>
      <c r="Y1862" s="132" t="n">
        <f aca="false">IF(L1862&lt;=2.5,1,IF(L1862&lt;=4.5,2,IF(L1862&lt;=6.5,3,4)))</f>
        <v>2</v>
      </c>
      <c r="Z1862" s="132" t="n">
        <f aca="false">IF(R1862=1,35,IF(S1862=1,64,IF(T1862=1,IF(Y1862=1,85,104),IF(U1862=1,IF(Y1862=1,124,152),IF(V1862=1,(IF(Y1862=1,146,IF(Y1862=2,178,263))),IF(W1862=1,(IF(Y1862=1,178,IF(Y1862=2,218,321))),IF(X1862=1,IF(Y1862=1,190,IF(Y1862=2,242,IF(Y1862=3,357,896))))))))))</f>
        <v>104</v>
      </c>
      <c r="AA1862" s="146" t="n">
        <f aca="false">Z1862*F1862</f>
        <v>2217399.904512</v>
      </c>
      <c r="AB1862" s="141" t="n">
        <v>0</v>
      </c>
      <c r="AC1862" s="136" t="s">
        <v>125</v>
      </c>
    </row>
    <row r="1863" customFormat="false" ht="13.8" hidden="false" customHeight="false" outlineLevel="0" collapsed="false">
      <c r="A1863" s="136" t="n">
        <v>1862</v>
      </c>
      <c r="B1863" s="132" t="n">
        <v>273663.584197</v>
      </c>
      <c r="C1863" s="132" t="n">
        <v>5041637.17178</v>
      </c>
      <c r="D1863" s="132" t="s">
        <v>1423</v>
      </c>
      <c r="E1863" s="147" t="n">
        <v>1979.7</v>
      </c>
      <c r="F1863" s="144" t="n">
        <f aca="false">E1863*10.76391</f>
        <v>21309.312627</v>
      </c>
      <c r="G1863" s="132" t="s">
        <v>184</v>
      </c>
      <c r="H1863" s="132" t="n">
        <v>0</v>
      </c>
      <c r="I1863" s="132" t="n">
        <v>0</v>
      </c>
      <c r="J1863" s="132" t="n">
        <f aca="false">IF(L1863=13.5,IF(X1863=1,12,9),-0.392532+1.267037*L1863+0.472239*X1863+0.58658*W1863+0.089417*V1863+0.531633*U1863+0.337883*T1863-0.403545*S1863)</f>
        <v>1.5080235</v>
      </c>
      <c r="K1863" s="145" t="n">
        <f aca="false">IF(I1863=0,J1863,I1863)</f>
        <v>1.5080235</v>
      </c>
      <c r="L1863" s="132" t="n">
        <v>1.5</v>
      </c>
      <c r="M1863" s="132" t="n">
        <v>1</v>
      </c>
      <c r="N1863" s="132" t="n">
        <v>2</v>
      </c>
      <c r="O1863" s="132" t="s">
        <v>150</v>
      </c>
      <c r="P1863" s="132" t="n">
        <v>1.5</v>
      </c>
      <c r="Q1863" s="132" t="n">
        <v>1.5</v>
      </c>
      <c r="R1863" s="132" t="n">
        <v>1</v>
      </c>
      <c r="S1863" s="132" t="n">
        <v>0</v>
      </c>
      <c r="T1863" s="132" t="n">
        <v>0</v>
      </c>
      <c r="U1863" s="132" t="n">
        <v>0</v>
      </c>
      <c r="V1863" s="132" t="n">
        <v>0</v>
      </c>
      <c r="W1863" s="132" t="n">
        <v>0</v>
      </c>
      <c r="X1863" s="132" t="n">
        <v>0</v>
      </c>
      <c r="Y1863" s="132" t="n">
        <f aca="false">IF(L1863&lt;=2.5,1,IF(L1863&lt;=4.5,2,IF(L1863&lt;=6.5,3,4)))</f>
        <v>1</v>
      </c>
      <c r="Z1863" s="132" t="n">
        <f aca="false">IF(R1863=1,35,IF(S1863=1,64,IF(T1863=1,IF(Y1863=1,85,104),IF(U1863=1,IF(Y1863=1,124,152),IF(V1863=1,(IF(Y1863=1,146,IF(Y1863=2,178,263))),IF(W1863=1,(IF(Y1863=1,178,IF(Y1863=2,218,321))),IF(X1863=1,IF(Y1863=1,190,IF(Y1863=2,242,IF(Y1863=3,357,896))))))))))</f>
        <v>35</v>
      </c>
      <c r="AA1863" s="146" t="n">
        <f aca="false">Z1863*F1863</f>
        <v>745825.941945</v>
      </c>
      <c r="AB1863" s="141" t="n">
        <v>0</v>
      </c>
      <c r="AC1863" s="136" t="s">
        <v>126</v>
      </c>
    </row>
    <row r="1864" customFormat="false" ht="13.8" hidden="false" customHeight="false" outlineLevel="0" collapsed="false">
      <c r="A1864" s="136" t="n">
        <v>1863</v>
      </c>
      <c r="B1864" s="132" t="n">
        <v>300095.9223</v>
      </c>
      <c r="C1864" s="132" t="n">
        <v>5052337.82</v>
      </c>
      <c r="D1864" s="132" t="s">
        <v>1424</v>
      </c>
      <c r="E1864" s="147" t="n">
        <v>1976.5</v>
      </c>
      <c r="F1864" s="144" t="n">
        <f aca="false">E1864*10.76391</f>
        <v>21274.868115</v>
      </c>
      <c r="G1864" s="132" t="s">
        <v>619</v>
      </c>
      <c r="H1864" s="132" t="n">
        <v>0</v>
      </c>
      <c r="I1864" s="132" t="n">
        <v>0</v>
      </c>
      <c r="J1864" s="132" t="n">
        <f aca="false">IF(L1864=13.5,IF(X1864=1,12,9),-0.392532+1.267037*L1864+0.472239*X1864+0.58658*W1864+0.089417*V1864+0.531633*U1864+0.337883*T1864-0.403545*S1864)</f>
        <v>1.1044785</v>
      </c>
      <c r="K1864" s="145" t="n">
        <f aca="false">IF(I1864=0,J1864,I1864)</f>
        <v>1.1044785</v>
      </c>
      <c r="L1864" s="132" t="n">
        <v>1.5</v>
      </c>
      <c r="M1864" s="132" t="n">
        <v>1</v>
      </c>
      <c r="N1864" s="132" t="n">
        <v>3</v>
      </c>
      <c r="O1864" s="132" t="s">
        <v>151</v>
      </c>
      <c r="P1864" s="132" t="n">
        <v>1</v>
      </c>
      <c r="Q1864" s="132" t="n">
        <v>2</v>
      </c>
      <c r="R1864" s="132" t="n">
        <v>0</v>
      </c>
      <c r="S1864" s="132" t="n">
        <v>1</v>
      </c>
      <c r="T1864" s="132" t="n">
        <v>0</v>
      </c>
      <c r="U1864" s="132" t="n">
        <v>0</v>
      </c>
      <c r="V1864" s="132" t="n">
        <v>0</v>
      </c>
      <c r="W1864" s="132" t="n">
        <v>0</v>
      </c>
      <c r="X1864" s="132" t="n">
        <v>0</v>
      </c>
      <c r="Y1864" s="132" t="n">
        <f aca="false">IF(L1864&lt;=2.5,1,IF(L1864&lt;=4.5,2,IF(L1864&lt;=6.5,3,4)))</f>
        <v>1</v>
      </c>
      <c r="Z1864" s="132" t="n">
        <f aca="false">IF(R1864=1,35,IF(S1864=1,64,IF(T1864=1,IF(Y1864=1,85,104),IF(U1864=1,IF(Y1864=1,124,152),IF(V1864=1,(IF(Y1864=1,146,IF(Y1864=2,178,263))),IF(W1864=1,(IF(Y1864=1,178,IF(Y1864=2,218,321))),IF(X1864=1,IF(Y1864=1,190,IF(Y1864=2,242,IF(Y1864=3,357,896))))))))))</f>
        <v>64</v>
      </c>
      <c r="AA1864" s="146" t="n">
        <f aca="false">Z1864*F1864</f>
        <v>1361591.55936</v>
      </c>
      <c r="AB1864" s="141" t="n">
        <v>0</v>
      </c>
      <c r="AC1864" s="136" t="s">
        <v>125</v>
      </c>
    </row>
    <row r="1865" customFormat="false" ht="13.8" hidden="false" customHeight="false" outlineLevel="0" collapsed="false">
      <c r="A1865" s="136" t="n">
        <v>1864</v>
      </c>
      <c r="B1865" s="132" t="n">
        <v>300294.356363</v>
      </c>
      <c r="C1865" s="132" t="n">
        <v>5035272.94518</v>
      </c>
      <c r="D1865" s="132" t="s">
        <v>1425</v>
      </c>
      <c r="E1865" s="147" t="n">
        <v>1975.2</v>
      </c>
      <c r="F1865" s="144" t="n">
        <f aca="false">E1865*10.76391</f>
        <v>21260.875032</v>
      </c>
      <c r="G1865" s="132" t="s">
        <v>297</v>
      </c>
      <c r="H1865" s="132" t="n">
        <v>0.3</v>
      </c>
      <c r="I1865" s="132" t="n">
        <v>4</v>
      </c>
      <c r="J1865" s="132" t="n">
        <f aca="false">IF(L1865=13.5,IF(X1865=1,12,9),-0.392532+1.267037*L1865+0.472239*X1865+0.58658*W1865+0.089417*V1865+0.531633*U1865+0.337883*T1865-0.403545*S1865)</f>
        <v>5.3985515</v>
      </c>
      <c r="K1865" s="145" t="n">
        <f aca="false">IF(I1865=0,J1865,I1865)</f>
        <v>4</v>
      </c>
      <c r="L1865" s="132" t="n">
        <v>4.5</v>
      </c>
      <c r="M1865" s="132" t="n">
        <v>2</v>
      </c>
      <c r="N1865" s="132" t="n">
        <v>0</v>
      </c>
      <c r="O1865" s="132" t="s">
        <v>154</v>
      </c>
      <c r="P1865" s="132" t="n">
        <v>2</v>
      </c>
      <c r="Q1865" s="132" t="n">
        <v>1.5</v>
      </c>
      <c r="R1865" s="132" t="n">
        <v>0</v>
      </c>
      <c r="S1865" s="132" t="n">
        <v>0</v>
      </c>
      <c r="T1865" s="132" t="n">
        <v>0</v>
      </c>
      <c r="U1865" s="132" t="n">
        <v>0</v>
      </c>
      <c r="V1865" s="132" t="n">
        <v>1</v>
      </c>
      <c r="W1865" s="132" t="n">
        <v>0</v>
      </c>
      <c r="X1865" s="132" t="n">
        <v>0</v>
      </c>
      <c r="Y1865" s="132" t="n">
        <f aca="false">IF(L1865&lt;=2.5,1,IF(L1865&lt;=4.5,2,IF(L1865&lt;=6.5,3,4)))</f>
        <v>2</v>
      </c>
      <c r="Z1865" s="132" t="n">
        <f aca="false">IF(R1865=1,35,IF(S1865=1,64,IF(T1865=1,IF(Y1865=1,85,104),IF(U1865=1,IF(Y1865=1,124,152),IF(V1865=1,(IF(Y1865=1,146,IF(Y1865=2,178,263))),IF(W1865=1,(IF(Y1865=1,178,IF(Y1865=2,218,321))),IF(X1865=1,IF(Y1865=1,190,IF(Y1865=2,242,IF(Y1865=3,357,896))))))))))</f>
        <v>178</v>
      </c>
      <c r="AA1865" s="146" t="n">
        <f aca="false">Z1865*F1865</f>
        <v>3784435.755696</v>
      </c>
      <c r="AB1865" s="141" t="n">
        <v>0</v>
      </c>
      <c r="AC1865" s="136" t="s">
        <v>191</v>
      </c>
    </row>
    <row r="1866" customFormat="false" ht="13.8" hidden="false" customHeight="false" outlineLevel="0" collapsed="false">
      <c r="A1866" s="136" t="n">
        <v>1865</v>
      </c>
      <c r="B1866" s="132" t="n">
        <v>299485.254146</v>
      </c>
      <c r="C1866" s="132" t="n">
        <v>5038665.09301</v>
      </c>
      <c r="D1866" s="132" t="s">
        <v>1426</v>
      </c>
      <c r="E1866" s="147" t="n">
        <v>1968.8</v>
      </c>
      <c r="F1866" s="144" t="n">
        <f aca="false">E1866*10.76391</f>
        <v>21191.986008</v>
      </c>
      <c r="G1866" s="132" t="s">
        <v>287</v>
      </c>
      <c r="H1866" s="132" t="n">
        <v>2</v>
      </c>
      <c r="I1866" s="132" t="n">
        <v>6</v>
      </c>
      <c r="J1866" s="132" t="n">
        <f aca="false">IF(L1866=13.5,IF(X1866=1,12,9),-0.392532+1.267037*L1866+0.472239*X1866+0.58658*W1866+0.089417*V1866+0.531633*U1866+0.337883*T1866-0.403545*S1866)</f>
        <v>3.880818</v>
      </c>
      <c r="K1866" s="145" t="n">
        <f aca="false">IF(I1866=0,J1866,I1866)</f>
        <v>6</v>
      </c>
      <c r="L1866" s="132" t="n">
        <v>3</v>
      </c>
      <c r="M1866" s="132" t="n">
        <v>2</v>
      </c>
      <c r="N1866" s="132" t="n">
        <v>8</v>
      </c>
      <c r="O1866" s="132" t="s">
        <v>156</v>
      </c>
      <c r="P1866" s="132" t="n">
        <v>2</v>
      </c>
      <c r="Q1866" s="132" t="n">
        <v>2</v>
      </c>
      <c r="R1866" s="132" t="n">
        <v>0</v>
      </c>
      <c r="S1866" s="132" t="n">
        <v>0</v>
      </c>
      <c r="T1866" s="132" t="n">
        <v>0</v>
      </c>
      <c r="U1866" s="132" t="n">
        <v>0</v>
      </c>
      <c r="V1866" s="132" t="n">
        <v>0</v>
      </c>
      <c r="W1866" s="132" t="n">
        <v>0</v>
      </c>
      <c r="X1866" s="132" t="n">
        <v>1</v>
      </c>
      <c r="Y1866" s="132" t="n">
        <f aca="false">IF(L1866&lt;=2.5,1,IF(L1866&lt;=4.5,2,IF(L1866&lt;=6.5,3,4)))</f>
        <v>2</v>
      </c>
      <c r="Z1866" s="132" t="n">
        <f aca="false">IF(R1866=1,35,IF(S1866=1,64,IF(T1866=1,IF(Y1866=1,85,104),IF(U1866=1,IF(Y1866=1,124,152),IF(V1866=1,(IF(Y1866=1,146,IF(Y1866=2,178,263))),IF(W1866=1,(IF(Y1866=1,178,IF(Y1866=2,218,321))),IF(X1866=1,IF(Y1866=1,190,IF(Y1866=2,242,IF(Y1866=3,357,896))))))))))</f>
        <v>242</v>
      </c>
      <c r="AA1866" s="146" t="n">
        <f aca="false">Z1866*F1866</f>
        <v>5128460.613936</v>
      </c>
      <c r="AB1866" s="141" t="n">
        <v>0</v>
      </c>
      <c r="AC1866" s="136" t="s">
        <v>291</v>
      </c>
    </row>
    <row r="1867" customFormat="false" ht="13.8" hidden="false" customHeight="false" outlineLevel="0" collapsed="false">
      <c r="A1867" s="136" t="n">
        <v>1866</v>
      </c>
      <c r="B1867" s="132" t="n">
        <v>296508.087323</v>
      </c>
      <c r="C1867" s="132" t="n">
        <v>5043787.97966</v>
      </c>
      <c r="D1867" s="132" t="s">
        <v>1427</v>
      </c>
      <c r="E1867" s="147" t="n">
        <v>1967</v>
      </c>
      <c r="F1867" s="144" t="n">
        <f aca="false">E1867*10.76391</f>
        <v>21172.61097</v>
      </c>
      <c r="G1867" s="132" t="s">
        <v>970</v>
      </c>
      <c r="H1867" s="132" t="n">
        <v>0</v>
      </c>
      <c r="I1867" s="132" t="n">
        <v>0</v>
      </c>
      <c r="J1867" s="132" t="n">
        <f aca="false">IF(L1867=13.5,IF(X1867=1,12,9),-0.392532+1.267037*L1867+0.472239*X1867+0.58658*W1867+0.089417*V1867+0.531633*U1867+0.337883*T1867-0.403545*S1867)</f>
        <v>3.3066935</v>
      </c>
      <c r="K1867" s="145" t="n">
        <f aca="false">IF(I1867=0,J1867,I1867)</f>
        <v>3.3066935</v>
      </c>
      <c r="L1867" s="132" t="n">
        <v>2.5</v>
      </c>
      <c r="M1867" s="132" t="n">
        <v>2</v>
      </c>
      <c r="N1867" s="132" t="n">
        <v>3</v>
      </c>
      <c r="O1867" s="132" t="s">
        <v>153</v>
      </c>
      <c r="P1867" s="132" t="n">
        <v>2</v>
      </c>
      <c r="Q1867" s="132" t="n">
        <v>2.5</v>
      </c>
      <c r="R1867" s="132" t="n">
        <v>0</v>
      </c>
      <c r="S1867" s="132" t="n">
        <v>0</v>
      </c>
      <c r="T1867" s="132" t="n">
        <v>0</v>
      </c>
      <c r="U1867" s="132" t="n">
        <v>1</v>
      </c>
      <c r="V1867" s="132" t="n">
        <v>0</v>
      </c>
      <c r="W1867" s="132" t="n">
        <v>0</v>
      </c>
      <c r="X1867" s="132" t="n">
        <v>0</v>
      </c>
      <c r="Y1867" s="132" t="n">
        <f aca="false">IF(L1867&lt;=2.5,1,IF(L1867&lt;=4.5,2,IF(L1867&lt;=6.5,3,4)))</f>
        <v>1</v>
      </c>
      <c r="Z1867" s="132" t="n">
        <f aca="false">IF(R1867=1,35,IF(S1867=1,64,IF(T1867=1,IF(Y1867=1,85,104),IF(U1867=1,IF(Y1867=1,124,152),IF(V1867=1,(IF(Y1867=1,146,IF(Y1867=2,178,263))),IF(W1867=1,(IF(Y1867=1,178,IF(Y1867=2,218,321))),IF(X1867=1,IF(Y1867=1,190,IF(Y1867=2,242,IF(Y1867=3,357,896))))))))))</f>
        <v>124</v>
      </c>
      <c r="AA1867" s="146" t="n">
        <f aca="false">Z1867*F1867</f>
        <v>2625403.76028</v>
      </c>
      <c r="AB1867" s="141" t="n">
        <v>0</v>
      </c>
      <c r="AC1867" s="136" t="s">
        <v>191</v>
      </c>
    </row>
    <row r="1868" customFormat="false" ht="13.8" hidden="false" customHeight="false" outlineLevel="0" collapsed="false">
      <c r="A1868" s="136" t="n">
        <v>1867</v>
      </c>
      <c r="B1868" s="132" t="n">
        <v>287715.985745</v>
      </c>
      <c r="C1868" s="132" t="n">
        <v>5043026.655</v>
      </c>
      <c r="D1868" s="132" t="s">
        <v>1428</v>
      </c>
      <c r="E1868" s="147" t="n">
        <v>1963.4</v>
      </c>
      <c r="F1868" s="144" t="n">
        <f aca="false">E1868*10.76391</f>
        <v>21133.860894</v>
      </c>
      <c r="G1868" s="132" t="s">
        <v>392</v>
      </c>
      <c r="H1868" s="132" t="n">
        <v>1</v>
      </c>
      <c r="I1868" s="132" t="n">
        <v>3</v>
      </c>
      <c r="J1868" s="132" t="n">
        <f aca="false">IF(L1868=13.5,IF(X1868=1,12,9),-0.392532+1.267037*L1868+0.472239*X1868+0.58658*W1868+0.089417*V1868+0.531633*U1868+0.337883*T1868-0.403545*S1868)</f>
        <v>3.6385525</v>
      </c>
      <c r="K1868" s="145" t="n">
        <f aca="false">IF(I1868=0,J1868,I1868)</f>
        <v>3</v>
      </c>
      <c r="L1868" s="132" t="n">
        <v>3.5</v>
      </c>
      <c r="M1868" s="132" t="n">
        <v>3</v>
      </c>
      <c r="N1868" s="132" t="n">
        <v>6</v>
      </c>
      <c r="O1868" s="132" t="s">
        <v>151</v>
      </c>
      <c r="P1868" s="132" t="n">
        <v>2.5</v>
      </c>
      <c r="Q1868" s="132" t="n">
        <v>2.5</v>
      </c>
      <c r="R1868" s="132" t="n">
        <v>0</v>
      </c>
      <c r="S1868" s="132" t="n">
        <v>1</v>
      </c>
      <c r="T1868" s="132" t="n">
        <v>0</v>
      </c>
      <c r="U1868" s="132" t="n">
        <v>0</v>
      </c>
      <c r="V1868" s="132" t="n">
        <v>0</v>
      </c>
      <c r="W1868" s="132" t="n">
        <v>0</v>
      </c>
      <c r="X1868" s="132" t="n">
        <v>0</v>
      </c>
      <c r="Y1868" s="132" t="n">
        <f aca="false">IF(L1868&lt;=2.5,1,IF(L1868&lt;=4.5,2,IF(L1868&lt;=6.5,3,4)))</f>
        <v>2</v>
      </c>
      <c r="Z1868" s="132" t="n">
        <f aca="false">IF(R1868=1,35,IF(S1868=1,64,IF(T1868=1,IF(Y1868=1,85,104),IF(U1868=1,IF(Y1868=1,124,152),IF(V1868=1,(IF(Y1868=1,146,IF(Y1868=2,178,263))),IF(W1868=1,(IF(Y1868=1,178,IF(Y1868=2,218,321))),IF(X1868=1,IF(Y1868=1,190,IF(Y1868=2,242,IF(Y1868=3,357,896))))))))))</f>
        <v>64</v>
      </c>
      <c r="AA1868" s="146" t="n">
        <f aca="false">Z1868*F1868</f>
        <v>1352567.097216</v>
      </c>
      <c r="AB1868" s="141" t="n">
        <v>1</v>
      </c>
      <c r="AC1868" s="136" t="s">
        <v>125</v>
      </c>
    </row>
    <row r="1869" customFormat="false" ht="13.8" hidden="false" customHeight="false" outlineLevel="0" collapsed="false">
      <c r="A1869" s="136" t="n">
        <v>1868</v>
      </c>
      <c r="B1869" s="132" t="n">
        <v>301625.328064</v>
      </c>
      <c r="C1869" s="132" t="n">
        <v>5049586.07917</v>
      </c>
      <c r="D1869" s="132" t="s">
        <v>1429</v>
      </c>
      <c r="E1869" s="147" t="n">
        <v>1962.9</v>
      </c>
      <c r="F1869" s="144" t="n">
        <f aca="false">E1869*10.76391</f>
        <v>21128.478939</v>
      </c>
      <c r="G1869" s="132" t="s">
        <v>283</v>
      </c>
      <c r="H1869" s="132" t="n">
        <v>0</v>
      </c>
      <c r="I1869" s="132" t="n">
        <v>6</v>
      </c>
      <c r="J1869" s="132" t="n">
        <f aca="false">IF(L1869=13.5,IF(X1869=1,12,9),-0.392532+1.267037*L1869+0.472239*X1869+0.58658*W1869+0.089417*V1869+0.531633*U1869+0.337883*T1869-0.403545*S1869)</f>
        <v>4.272071</v>
      </c>
      <c r="K1869" s="145" t="n">
        <f aca="false">IF(I1869=0,J1869,I1869)</f>
        <v>6</v>
      </c>
      <c r="L1869" s="132" t="n">
        <v>4</v>
      </c>
      <c r="M1869" s="132" t="n">
        <v>2</v>
      </c>
      <c r="N1869" s="132" t="n">
        <v>12</v>
      </c>
      <c r="O1869" s="132" t="s">
        <v>151</v>
      </c>
      <c r="P1869" s="132" t="n">
        <v>2</v>
      </c>
      <c r="Q1869" s="132" t="n">
        <v>2.5</v>
      </c>
      <c r="R1869" s="132" t="n">
        <v>0</v>
      </c>
      <c r="S1869" s="132" t="n">
        <v>1</v>
      </c>
      <c r="T1869" s="132" t="n">
        <v>0</v>
      </c>
      <c r="U1869" s="132" t="n">
        <v>0</v>
      </c>
      <c r="V1869" s="132" t="n">
        <v>0</v>
      </c>
      <c r="W1869" s="132" t="n">
        <v>0</v>
      </c>
      <c r="X1869" s="132" t="n">
        <v>0</v>
      </c>
      <c r="Y1869" s="132" t="n">
        <f aca="false">IF(L1869&lt;=2.5,1,IF(L1869&lt;=4.5,2,IF(L1869&lt;=6.5,3,4)))</f>
        <v>2</v>
      </c>
      <c r="Z1869" s="132" t="n">
        <f aca="false">IF(R1869=1,35,IF(S1869=1,64,IF(T1869=1,IF(Y1869=1,85,104),IF(U1869=1,IF(Y1869=1,124,152),IF(V1869=1,(IF(Y1869=1,146,IF(Y1869=2,178,263))),IF(W1869=1,(IF(Y1869=1,178,IF(Y1869=2,218,321))),IF(X1869=1,IF(Y1869=1,190,IF(Y1869=2,242,IF(Y1869=3,357,896))))))))))</f>
        <v>64</v>
      </c>
      <c r="AA1869" s="146" t="n">
        <f aca="false">Z1869*F1869</f>
        <v>1352222.652096</v>
      </c>
      <c r="AB1869" s="141" t="n">
        <v>0</v>
      </c>
      <c r="AC1869" s="136" t="s">
        <v>125</v>
      </c>
    </row>
    <row r="1870" customFormat="false" ht="13.8" hidden="false" customHeight="false" outlineLevel="0" collapsed="false">
      <c r="A1870" s="136" t="n">
        <v>1869</v>
      </c>
      <c r="B1870" s="132" t="n">
        <v>277638.958</v>
      </c>
      <c r="C1870" s="132" t="n">
        <v>5040171.28</v>
      </c>
      <c r="D1870" s="132" t="s">
        <v>1430</v>
      </c>
      <c r="E1870" s="147" t="n">
        <v>1961.9</v>
      </c>
      <c r="F1870" s="144" t="n">
        <f aca="false">E1870*10.76391</f>
        <v>21117.715029</v>
      </c>
      <c r="G1870" s="132" t="s">
        <v>168</v>
      </c>
      <c r="H1870" s="132" t="n">
        <v>0</v>
      </c>
      <c r="I1870" s="132" t="n">
        <v>0</v>
      </c>
      <c r="J1870" s="132" t="n">
        <f aca="false">IF(L1870=13.5,IF(X1870=1,12,9),-0.392532+1.267037*L1870+0.472239*X1870+0.58658*W1870+0.089417*V1870+0.531633*U1870+0.337883*T1870-0.403545*S1870)</f>
        <v>2.141542</v>
      </c>
      <c r="K1870" s="145" t="n">
        <f aca="false">IF(I1870=0,J1870,I1870)</f>
        <v>2.141542</v>
      </c>
      <c r="L1870" s="132" t="n">
        <v>2</v>
      </c>
      <c r="M1870" s="132" t="n">
        <v>1</v>
      </c>
      <c r="N1870" s="132" t="n">
        <v>3</v>
      </c>
      <c r="O1870" s="132" t="s">
        <v>150</v>
      </c>
      <c r="P1870" s="132" t="n">
        <v>2</v>
      </c>
      <c r="Q1870" s="132" t="n">
        <v>1.5</v>
      </c>
      <c r="R1870" s="132" t="n">
        <v>1</v>
      </c>
      <c r="S1870" s="132" t="n">
        <v>0</v>
      </c>
      <c r="T1870" s="132" t="n">
        <v>0</v>
      </c>
      <c r="U1870" s="132" t="n">
        <v>0</v>
      </c>
      <c r="V1870" s="132" t="n">
        <v>0</v>
      </c>
      <c r="W1870" s="132" t="n">
        <v>0</v>
      </c>
      <c r="X1870" s="132" t="n">
        <v>0</v>
      </c>
      <c r="Y1870" s="132" t="n">
        <f aca="false">IF(L1870&lt;=2.5,1,IF(L1870&lt;=4.5,2,IF(L1870&lt;=6.5,3,4)))</f>
        <v>1</v>
      </c>
      <c r="Z1870" s="132" t="n">
        <f aca="false">IF(R1870=1,35,IF(S1870=1,64,IF(T1870=1,IF(Y1870=1,85,104),IF(U1870=1,IF(Y1870=1,124,152),IF(V1870=1,(IF(Y1870=1,146,IF(Y1870=2,178,263))),IF(W1870=1,(IF(Y1870=1,178,IF(Y1870=2,218,321))),IF(X1870=1,IF(Y1870=1,190,IF(Y1870=2,242,IF(Y1870=3,357,896))))))))))</f>
        <v>35</v>
      </c>
      <c r="AA1870" s="146" t="n">
        <f aca="false">Z1870*F1870</f>
        <v>739120.026015</v>
      </c>
      <c r="AB1870" s="141" t="n">
        <v>0</v>
      </c>
      <c r="AC1870" s="136" t="s">
        <v>126</v>
      </c>
    </row>
    <row r="1871" customFormat="false" ht="13.8" hidden="false" customHeight="false" outlineLevel="0" collapsed="false">
      <c r="A1871" s="136" t="n">
        <v>1870</v>
      </c>
      <c r="B1871" s="132" t="n">
        <v>299141.111808</v>
      </c>
      <c r="C1871" s="132" t="n">
        <v>5055517.9313</v>
      </c>
      <c r="D1871" s="132" t="s">
        <v>1431</v>
      </c>
      <c r="E1871" s="147" t="n">
        <v>1961.4</v>
      </c>
      <c r="F1871" s="144" t="n">
        <f aca="false">E1871*10.76391</f>
        <v>21112.333074</v>
      </c>
      <c r="G1871" s="132" t="s">
        <v>305</v>
      </c>
      <c r="H1871" s="132" t="n">
        <v>0</v>
      </c>
      <c r="I1871" s="132" t="n">
        <v>0</v>
      </c>
      <c r="J1871" s="132" t="n">
        <f aca="false">IF(L1871=13.5,IF(X1871=1,12,9),-0.392532+1.267037*L1871+0.472239*X1871+0.58658*W1871+0.089417*V1871+0.531633*U1871+0.337883*T1871-0.403545*S1871)</f>
        <v>2.141542</v>
      </c>
      <c r="K1871" s="145" t="n">
        <f aca="false">IF(I1871=0,J1871,I1871)</f>
        <v>2.141542</v>
      </c>
      <c r="L1871" s="132" t="n">
        <v>2</v>
      </c>
      <c r="M1871" s="132" t="n">
        <v>2</v>
      </c>
      <c r="N1871" s="132" t="n">
        <v>3</v>
      </c>
      <c r="O1871" s="132" t="s">
        <v>150</v>
      </c>
      <c r="P1871" s="132" t="n">
        <v>2</v>
      </c>
      <c r="Q1871" s="132" t="n">
        <v>1.5</v>
      </c>
      <c r="R1871" s="132" t="n">
        <v>1</v>
      </c>
      <c r="S1871" s="132" t="n">
        <v>0</v>
      </c>
      <c r="T1871" s="132" t="n">
        <v>0</v>
      </c>
      <c r="U1871" s="132" t="n">
        <v>0</v>
      </c>
      <c r="V1871" s="132" t="n">
        <v>0</v>
      </c>
      <c r="W1871" s="132" t="n">
        <v>0</v>
      </c>
      <c r="X1871" s="132" t="n">
        <v>0</v>
      </c>
      <c r="Y1871" s="132" t="n">
        <f aca="false">IF(L1871&lt;=2.5,1,IF(L1871&lt;=4.5,2,IF(L1871&lt;=6.5,3,4)))</f>
        <v>1</v>
      </c>
      <c r="Z1871" s="132" t="n">
        <f aca="false">IF(R1871=1,35,IF(S1871=1,64,IF(T1871=1,IF(Y1871=1,85,104),IF(U1871=1,IF(Y1871=1,124,152),IF(V1871=1,(IF(Y1871=1,146,IF(Y1871=2,178,263))),IF(W1871=1,(IF(Y1871=1,178,IF(Y1871=2,218,321))),IF(X1871=1,IF(Y1871=1,190,IF(Y1871=2,242,IF(Y1871=3,357,896))))))))))</f>
        <v>35</v>
      </c>
      <c r="AA1871" s="146" t="n">
        <f aca="false">Z1871*F1871</f>
        <v>738931.65759</v>
      </c>
      <c r="AB1871" s="141" t="n">
        <v>0</v>
      </c>
      <c r="AC1871" s="136" t="s">
        <v>126</v>
      </c>
    </row>
    <row r="1872" customFormat="false" ht="13.8" hidden="false" customHeight="false" outlineLevel="0" collapsed="false">
      <c r="A1872" s="136" t="n">
        <v>1871</v>
      </c>
      <c r="B1872" s="132" t="n">
        <v>300495.412589</v>
      </c>
      <c r="C1872" s="132" t="n">
        <v>5039285.92896</v>
      </c>
      <c r="D1872" s="132" t="s">
        <v>1432</v>
      </c>
      <c r="E1872" s="147" t="n">
        <v>1960.1</v>
      </c>
      <c r="F1872" s="144" t="n">
        <f aca="false">E1872*10.76391</f>
        <v>21098.339991</v>
      </c>
      <c r="G1872" s="132" t="s">
        <v>766</v>
      </c>
      <c r="H1872" s="132" t="n">
        <v>4.5</v>
      </c>
      <c r="I1872" s="132" t="n">
        <v>9</v>
      </c>
      <c r="J1872" s="132" t="n">
        <f aca="false">IF(L1872=13.5,IF(X1872=1,12,9),-0.392532+1.267037*L1872+0.472239*X1872+0.58658*W1872+0.089417*V1872+0.531633*U1872+0.337883*T1872-0.403545*S1872)</f>
        <v>9.5824845</v>
      </c>
      <c r="K1872" s="145" t="n">
        <f aca="false">IF(I1872=0,J1872,I1872)</f>
        <v>9</v>
      </c>
      <c r="L1872" s="132" t="n">
        <v>7.5</v>
      </c>
      <c r="M1872" s="132" t="n">
        <v>5</v>
      </c>
      <c r="N1872" s="132" t="n">
        <v>27</v>
      </c>
      <c r="O1872" s="132" t="s">
        <v>156</v>
      </c>
      <c r="P1872" s="132" t="n">
        <v>2</v>
      </c>
      <c r="Q1872" s="132" t="n">
        <v>2</v>
      </c>
      <c r="R1872" s="132" t="n">
        <v>0</v>
      </c>
      <c r="S1872" s="132" t="n">
        <v>0</v>
      </c>
      <c r="T1872" s="132" t="n">
        <v>0</v>
      </c>
      <c r="U1872" s="132" t="n">
        <v>0</v>
      </c>
      <c r="V1872" s="132" t="n">
        <v>0</v>
      </c>
      <c r="W1872" s="132" t="n">
        <v>0</v>
      </c>
      <c r="X1872" s="132" t="n">
        <v>1</v>
      </c>
      <c r="Y1872" s="132" t="n">
        <f aca="false">IF(L1872&lt;=2.5,1,IF(L1872&lt;=4.5,2,IF(L1872&lt;=6.5,3,4)))</f>
        <v>4</v>
      </c>
      <c r="Z1872" s="132" t="n">
        <f aca="false">IF(R1872=1,35,IF(S1872=1,64,IF(T1872=1,IF(Y1872=1,85,104),IF(U1872=1,IF(Y1872=1,124,152),IF(V1872=1,(IF(Y1872=1,146,IF(Y1872=2,178,263))),IF(W1872=1,(IF(Y1872=1,178,IF(Y1872=2,218,321))),IF(X1872=1,IF(Y1872=1,190,IF(Y1872=2,242,IF(Y1872=3,357,896))))))))))</f>
        <v>896</v>
      </c>
      <c r="AA1872" s="146" t="n">
        <f aca="false">Z1872*F1872</f>
        <v>18904112.631936</v>
      </c>
      <c r="AB1872" s="141" t="n">
        <v>1</v>
      </c>
      <c r="AC1872" s="136" t="s">
        <v>291</v>
      </c>
    </row>
    <row r="1873" customFormat="false" ht="13.8" hidden="false" customHeight="false" outlineLevel="0" collapsed="false">
      <c r="A1873" s="136" t="n">
        <v>1872</v>
      </c>
      <c r="B1873" s="132" t="n">
        <v>295801.735021</v>
      </c>
      <c r="C1873" s="132" t="n">
        <v>5036153.32258</v>
      </c>
      <c r="D1873" s="132" t="s">
        <v>1433</v>
      </c>
      <c r="E1873" s="147" t="n">
        <v>1958.9</v>
      </c>
      <c r="F1873" s="144" t="n">
        <f aca="false">E1873*10.76391</f>
        <v>21085.423299</v>
      </c>
      <c r="G1873" s="132" t="s">
        <v>186</v>
      </c>
      <c r="H1873" s="132" t="n">
        <v>0</v>
      </c>
      <c r="I1873" s="132" t="n">
        <v>0</v>
      </c>
      <c r="J1873" s="132" t="n">
        <f aca="false">IF(L1873=13.5,IF(X1873=1,12,9),-0.392532+1.267037*L1873+0.472239*X1873+0.58658*W1873+0.089417*V1873+0.531633*U1873+0.337883*T1873-0.403545*S1873)</f>
        <v>2.479425</v>
      </c>
      <c r="K1873" s="145" t="n">
        <f aca="false">IF(I1873=0,J1873,I1873)</f>
        <v>2.479425</v>
      </c>
      <c r="L1873" s="132" t="n">
        <v>2</v>
      </c>
      <c r="M1873" s="132" t="n">
        <v>2</v>
      </c>
      <c r="N1873" s="132" t="n">
        <v>3</v>
      </c>
      <c r="O1873" s="132" t="s">
        <v>152</v>
      </c>
      <c r="P1873" s="132" t="n">
        <v>2</v>
      </c>
      <c r="Q1873" s="132" t="n">
        <v>2</v>
      </c>
      <c r="R1873" s="132" t="n">
        <v>0</v>
      </c>
      <c r="S1873" s="132" t="n">
        <v>0</v>
      </c>
      <c r="T1873" s="132" t="n">
        <v>1</v>
      </c>
      <c r="U1873" s="132" t="n">
        <v>0</v>
      </c>
      <c r="V1873" s="132" t="n">
        <v>0</v>
      </c>
      <c r="W1873" s="132" t="n">
        <v>0</v>
      </c>
      <c r="X1873" s="132" t="n">
        <v>0</v>
      </c>
      <c r="Y1873" s="132" t="n">
        <f aca="false">IF(L1873&lt;=2.5,1,IF(L1873&lt;=4.5,2,IF(L1873&lt;=6.5,3,4)))</f>
        <v>1</v>
      </c>
      <c r="Z1873" s="132" t="n">
        <f aca="false">IF(R1873=1,35,IF(S1873=1,64,IF(T1873=1,IF(Y1873=1,85,104),IF(U1873=1,IF(Y1873=1,124,152),IF(V1873=1,(IF(Y1873=1,146,IF(Y1873=2,178,263))),IF(W1873=1,(IF(Y1873=1,178,IF(Y1873=2,218,321))),IF(X1873=1,IF(Y1873=1,190,IF(Y1873=2,242,IF(Y1873=3,357,896))))))))))</f>
        <v>85</v>
      </c>
      <c r="AA1873" s="146" t="n">
        <f aca="false">Z1873*F1873</f>
        <v>1792260.980415</v>
      </c>
      <c r="AB1873" s="141" t="n">
        <v>0</v>
      </c>
      <c r="AC1873" s="136" t="s">
        <v>125</v>
      </c>
    </row>
    <row r="1874" customFormat="false" ht="13.8" hidden="false" customHeight="false" outlineLevel="0" collapsed="false">
      <c r="A1874" s="136" t="n">
        <v>1873</v>
      </c>
      <c r="B1874" s="132" t="n">
        <v>295180.114001</v>
      </c>
      <c r="C1874" s="132" t="n">
        <v>5043648.26026</v>
      </c>
      <c r="D1874" s="132" t="s">
        <v>1434</v>
      </c>
      <c r="E1874" s="147" t="n">
        <v>1956.5</v>
      </c>
      <c r="F1874" s="144" t="n">
        <f aca="false">E1874*10.76391</f>
        <v>21059.589915</v>
      </c>
      <c r="G1874" s="132" t="s">
        <v>527</v>
      </c>
      <c r="H1874" s="132" t="n">
        <v>1</v>
      </c>
      <c r="I1874" s="132" t="n">
        <v>4.5</v>
      </c>
      <c r="J1874" s="132" t="n">
        <f aca="false">IF(L1874=13.5,IF(X1874=1,12,9),-0.392532+1.267037*L1874+0.472239*X1874+0.58658*W1874+0.089417*V1874+0.531633*U1874+0.337883*T1874-0.403545*S1874)</f>
        <v>3.940212</v>
      </c>
      <c r="K1874" s="145" t="n">
        <f aca="false">IF(I1874=0,J1874,I1874)</f>
        <v>4.5</v>
      </c>
      <c r="L1874" s="132" t="n">
        <v>3</v>
      </c>
      <c r="M1874" s="132" t="n">
        <v>3</v>
      </c>
      <c r="N1874" s="132" t="n">
        <v>6</v>
      </c>
      <c r="O1874" s="132" t="s">
        <v>153</v>
      </c>
      <c r="P1874" s="132" t="n">
        <v>2</v>
      </c>
      <c r="Q1874" s="132" t="n">
        <v>2.5</v>
      </c>
      <c r="R1874" s="132" t="n">
        <v>0</v>
      </c>
      <c r="S1874" s="132" t="n">
        <v>0</v>
      </c>
      <c r="T1874" s="132" t="n">
        <v>0</v>
      </c>
      <c r="U1874" s="132" t="n">
        <v>1</v>
      </c>
      <c r="V1874" s="132" t="n">
        <v>0</v>
      </c>
      <c r="W1874" s="132" t="n">
        <v>0</v>
      </c>
      <c r="X1874" s="132" t="n">
        <v>0</v>
      </c>
      <c r="Y1874" s="132" t="n">
        <f aca="false">IF(L1874&lt;=2.5,1,IF(L1874&lt;=4.5,2,IF(L1874&lt;=6.5,3,4)))</f>
        <v>2</v>
      </c>
      <c r="Z1874" s="132" t="n">
        <f aca="false">IF(R1874=1,35,IF(S1874=1,64,IF(T1874=1,IF(Y1874=1,85,104),IF(U1874=1,IF(Y1874=1,124,152),IF(V1874=1,(IF(Y1874=1,146,IF(Y1874=2,178,263))),IF(W1874=1,(IF(Y1874=1,178,IF(Y1874=2,218,321))),IF(X1874=1,IF(Y1874=1,190,IF(Y1874=2,242,IF(Y1874=3,357,896))))))))))</f>
        <v>152</v>
      </c>
      <c r="AA1874" s="146" t="n">
        <f aca="false">Z1874*F1874</f>
        <v>3201057.66708</v>
      </c>
      <c r="AB1874" s="141" t="n">
        <v>0</v>
      </c>
      <c r="AC1874" s="136" t="s">
        <v>191</v>
      </c>
    </row>
    <row r="1875" customFormat="false" ht="13.8" hidden="false" customHeight="false" outlineLevel="0" collapsed="false">
      <c r="A1875" s="136" t="n">
        <v>1874</v>
      </c>
      <c r="B1875" s="132" t="n">
        <v>296119.1045</v>
      </c>
      <c r="C1875" s="132" t="n">
        <v>5036405.713</v>
      </c>
      <c r="D1875" s="132" t="s">
        <v>1435</v>
      </c>
      <c r="E1875" s="147" t="n">
        <v>1954.3</v>
      </c>
      <c r="F1875" s="144" t="n">
        <f aca="false">E1875*10.76391</f>
        <v>21035.909313</v>
      </c>
      <c r="G1875" s="132" t="s">
        <v>186</v>
      </c>
      <c r="H1875" s="132" t="n">
        <v>0</v>
      </c>
      <c r="I1875" s="132" t="n">
        <v>0</v>
      </c>
      <c r="J1875" s="132" t="n">
        <f aca="false">IF(L1875=13.5,IF(X1875=1,12,9),-0.392532+1.267037*L1875+0.472239*X1875+0.58658*W1875+0.089417*V1875+0.531633*U1875+0.337883*T1875-0.403545*S1875)</f>
        <v>2.479425</v>
      </c>
      <c r="K1875" s="145" t="n">
        <f aca="false">IF(I1875=0,J1875,I1875)</f>
        <v>2.479425</v>
      </c>
      <c r="L1875" s="132" t="n">
        <v>2</v>
      </c>
      <c r="M1875" s="132" t="n">
        <v>2</v>
      </c>
      <c r="N1875" s="132" t="n">
        <v>3</v>
      </c>
      <c r="O1875" s="132" t="s">
        <v>152</v>
      </c>
      <c r="P1875" s="132" t="n">
        <v>2</v>
      </c>
      <c r="Q1875" s="132" t="n">
        <v>2</v>
      </c>
      <c r="R1875" s="132" t="n">
        <v>0</v>
      </c>
      <c r="S1875" s="132" t="n">
        <v>0</v>
      </c>
      <c r="T1875" s="132" t="n">
        <v>1</v>
      </c>
      <c r="U1875" s="132" t="n">
        <v>0</v>
      </c>
      <c r="V1875" s="132" t="n">
        <v>0</v>
      </c>
      <c r="W1875" s="132" t="n">
        <v>0</v>
      </c>
      <c r="X1875" s="132" t="n">
        <v>0</v>
      </c>
      <c r="Y1875" s="132" t="n">
        <f aca="false">IF(L1875&lt;=2.5,1,IF(L1875&lt;=4.5,2,IF(L1875&lt;=6.5,3,4)))</f>
        <v>1</v>
      </c>
      <c r="Z1875" s="132" t="n">
        <f aca="false">IF(R1875=1,35,IF(S1875=1,64,IF(T1875=1,IF(Y1875=1,85,104),IF(U1875=1,IF(Y1875=1,124,152),IF(V1875=1,(IF(Y1875=1,146,IF(Y1875=2,178,263))),IF(W1875=1,(IF(Y1875=1,178,IF(Y1875=2,218,321))),IF(X1875=1,IF(Y1875=1,190,IF(Y1875=2,242,IF(Y1875=3,357,896))))))))))</f>
        <v>85</v>
      </c>
      <c r="AA1875" s="146" t="n">
        <f aca="false">Z1875*F1875</f>
        <v>1788052.291605</v>
      </c>
      <c r="AB1875" s="141" t="n">
        <v>0</v>
      </c>
      <c r="AC1875" s="136" t="s">
        <v>125</v>
      </c>
    </row>
    <row r="1876" customFormat="false" ht="13.8" hidden="false" customHeight="false" outlineLevel="0" collapsed="false">
      <c r="A1876" s="136" t="n">
        <v>1875</v>
      </c>
      <c r="B1876" s="132" t="n">
        <v>277066.3194</v>
      </c>
      <c r="C1876" s="132" t="n">
        <v>5039144.341</v>
      </c>
      <c r="D1876" s="132" t="s">
        <v>1436</v>
      </c>
      <c r="E1876" s="147" t="n">
        <v>1953</v>
      </c>
      <c r="F1876" s="144" t="n">
        <f aca="false">E1876*10.76391</f>
        <v>21021.91623</v>
      </c>
      <c r="G1876" s="132" t="s">
        <v>754</v>
      </c>
      <c r="H1876" s="132" t="n">
        <v>0.2</v>
      </c>
      <c r="I1876" s="132" t="n">
        <v>3</v>
      </c>
      <c r="J1876" s="132" t="n">
        <f aca="false">IF(L1876=13.5,IF(X1876=1,12,9),-0.392532+1.267037*L1876+0.472239*X1876+0.58658*W1876+0.089417*V1876+0.531633*U1876+0.337883*T1876-0.403545*S1876)</f>
        <v>4.0420975</v>
      </c>
      <c r="K1876" s="145" t="n">
        <f aca="false">IF(I1876=0,J1876,I1876)</f>
        <v>3</v>
      </c>
      <c r="L1876" s="132" t="n">
        <v>3.5</v>
      </c>
      <c r="M1876" s="132" t="n">
        <v>1</v>
      </c>
      <c r="N1876" s="132" t="n">
        <v>12</v>
      </c>
      <c r="O1876" s="132" t="s">
        <v>150</v>
      </c>
      <c r="P1876" s="132" t="n">
        <v>2</v>
      </c>
      <c r="Q1876" s="132" t="n">
        <v>1.5</v>
      </c>
      <c r="R1876" s="132" t="n">
        <v>1</v>
      </c>
      <c r="S1876" s="132" t="n">
        <v>0</v>
      </c>
      <c r="T1876" s="132" t="n">
        <v>0</v>
      </c>
      <c r="U1876" s="132" t="n">
        <v>0</v>
      </c>
      <c r="V1876" s="132" t="n">
        <v>0</v>
      </c>
      <c r="W1876" s="132" t="n">
        <v>0</v>
      </c>
      <c r="X1876" s="132" t="n">
        <v>0</v>
      </c>
      <c r="Y1876" s="132" t="n">
        <f aca="false">IF(L1876&lt;=2.5,1,IF(L1876&lt;=4.5,2,IF(L1876&lt;=6.5,3,4)))</f>
        <v>2</v>
      </c>
      <c r="Z1876" s="132" t="n">
        <f aca="false">IF(R1876=1,35,IF(S1876=1,64,IF(T1876=1,IF(Y1876=1,85,104),IF(U1876=1,IF(Y1876=1,124,152),IF(V1876=1,(IF(Y1876=1,146,IF(Y1876=2,178,263))),IF(W1876=1,(IF(Y1876=1,178,IF(Y1876=2,218,321))),IF(X1876=1,IF(Y1876=1,190,IF(Y1876=2,242,IF(Y1876=3,357,896))))))))))</f>
        <v>35</v>
      </c>
      <c r="AA1876" s="146" t="n">
        <f aca="false">Z1876*F1876</f>
        <v>735767.06805</v>
      </c>
      <c r="AB1876" s="141" t="n">
        <v>0</v>
      </c>
      <c r="AC1876" s="136" t="s">
        <v>126</v>
      </c>
    </row>
    <row r="1877" customFormat="false" ht="13.8" hidden="false" customHeight="false" outlineLevel="0" collapsed="false">
      <c r="A1877" s="136" t="n">
        <v>1876</v>
      </c>
      <c r="B1877" s="132" t="n">
        <v>292729.5892</v>
      </c>
      <c r="C1877" s="132" t="n">
        <v>5039951.164</v>
      </c>
      <c r="D1877" s="132" t="s">
        <v>1437</v>
      </c>
      <c r="E1877" s="147" t="n">
        <v>1952.5</v>
      </c>
      <c r="F1877" s="144" t="n">
        <f aca="false">E1877*10.76391</f>
        <v>21016.534275</v>
      </c>
      <c r="G1877" s="132" t="s">
        <v>262</v>
      </c>
      <c r="H1877" s="132" t="n">
        <v>1</v>
      </c>
      <c r="I1877" s="132" t="n">
        <v>6</v>
      </c>
      <c r="J1877" s="132" t="n">
        <f aca="false">IF(L1877=13.5,IF(X1877=1,12,9),-0.392532+1.267037*L1877+0.472239*X1877+0.58658*W1877+0.089417*V1877+0.531633*U1877+0.337883*T1877-0.403545*S1877)</f>
        <v>5.013499</v>
      </c>
      <c r="K1877" s="145" t="n">
        <f aca="false">IF(I1877=0,J1877,I1877)</f>
        <v>6</v>
      </c>
      <c r="L1877" s="132" t="n">
        <v>4</v>
      </c>
      <c r="M1877" s="132" t="n">
        <v>2</v>
      </c>
      <c r="N1877" s="132" t="n">
        <v>12</v>
      </c>
      <c r="O1877" s="132" t="s">
        <v>152</v>
      </c>
      <c r="P1877" s="132" t="n">
        <v>2</v>
      </c>
      <c r="Q1877" s="132" t="n">
        <v>2.5</v>
      </c>
      <c r="R1877" s="132" t="n">
        <v>0</v>
      </c>
      <c r="S1877" s="132" t="n">
        <v>0</v>
      </c>
      <c r="T1877" s="132" t="n">
        <v>1</v>
      </c>
      <c r="U1877" s="132" t="n">
        <v>0</v>
      </c>
      <c r="V1877" s="132" t="n">
        <v>0</v>
      </c>
      <c r="W1877" s="132" t="n">
        <v>0</v>
      </c>
      <c r="X1877" s="132" t="n">
        <v>0</v>
      </c>
      <c r="Y1877" s="132" t="n">
        <f aca="false">IF(L1877&lt;=2.5,1,IF(L1877&lt;=4.5,2,IF(L1877&lt;=6.5,3,4)))</f>
        <v>2</v>
      </c>
      <c r="Z1877" s="132" t="n">
        <f aca="false">IF(R1877=1,35,IF(S1877=1,64,IF(T1877=1,IF(Y1877=1,85,104),IF(U1877=1,IF(Y1877=1,124,152),IF(V1877=1,(IF(Y1877=1,146,IF(Y1877=2,178,263))),IF(W1877=1,(IF(Y1877=1,178,IF(Y1877=2,218,321))),IF(X1877=1,IF(Y1877=1,190,IF(Y1877=2,242,IF(Y1877=3,357,896))))))))))</f>
        <v>104</v>
      </c>
      <c r="AA1877" s="146" t="n">
        <f aca="false">Z1877*F1877</f>
        <v>2185719.5646</v>
      </c>
      <c r="AB1877" s="141" t="n">
        <v>0</v>
      </c>
      <c r="AC1877" s="136" t="s">
        <v>125</v>
      </c>
    </row>
    <row r="1878" customFormat="false" ht="13.8" hidden="false" customHeight="false" outlineLevel="0" collapsed="false">
      <c r="A1878" s="136" t="n">
        <v>1877</v>
      </c>
      <c r="B1878" s="132" t="n">
        <v>296314.4405</v>
      </c>
      <c r="C1878" s="132" t="n">
        <v>5050807.179</v>
      </c>
      <c r="D1878" s="132" t="s">
        <v>1438</v>
      </c>
      <c r="E1878" s="147" t="n">
        <v>1950.7</v>
      </c>
      <c r="F1878" s="144" t="n">
        <f aca="false">E1878*10.76391</f>
        <v>20997.159237</v>
      </c>
      <c r="G1878" s="132" t="s">
        <v>327</v>
      </c>
      <c r="H1878" s="132" t="n">
        <v>0</v>
      </c>
      <c r="I1878" s="132" t="n">
        <v>0</v>
      </c>
      <c r="J1878" s="132" t="n">
        <f aca="false">IF(L1878=13.5,IF(X1878=1,12,9),-0.392532+1.267037*L1878+0.472239*X1878+0.58658*W1878+0.089417*V1878+0.531633*U1878+0.337883*T1878-0.403545*S1878)</f>
        <v>1.1044785</v>
      </c>
      <c r="K1878" s="145" t="n">
        <f aca="false">IF(I1878=0,J1878,I1878)</f>
        <v>1.1044785</v>
      </c>
      <c r="L1878" s="132" t="n">
        <v>1.5</v>
      </c>
      <c r="M1878" s="132" t="n">
        <v>1</v>
      </c>
      <c r="N1878" s="132" t="n">
        <v>3</v>
      </c>
      <c r="O1878" s="132" t="s">
        <v>151</v>
      </c>
      <c r="P1878" s="132" t="n">
        <v>1.5</v>
      </c>
      <c r="Q1878" s="132" t="n">
        <v>1.5</v>
      </c>
      <c r="R1878" s="132" t="n">
        <v>0</v>
      </c>
      <c r="S1878" s="132" t="n">
        <v>1</v>
      </c>
      <c r="T1878" s="132" t="n">
        <v>0</v>
      </c>
      <c r="U1878" s="132" t="n">
        <v>0</v>
      </c>
      <c r="V1878" s="132" t="n">
        <v>0</v>
      </c>
      <c r="W1878" s="132" t="n">
        <v>0</v>
      </c>
      <c r="X1878" s="132" t="n">
        <v>0</v>
      </c>
      <c r="Y1878" s="132" t="n">
        <f aca="false">IF(L1878&lt;=2.5,1,IF(L1878&lt;=4.5,2,IF(L1878&lt;=6.5,3,4)))</f>
        <v>1</v>
      </c>
      <c r="Z1878" s="132" t="n">
        <f aca="false">IF(R1878=1,35,IF(S1878=1,64,IF(T1878=1,IF(Y1878=1,85,104),IF(U1878=1,IF(Y1878=1,124,152),IF(V1878=1,(IF(Y1878=1,146,IF(Y1878=2,178,263))),IF(W1878=1,(IF(Y1878=1,178,IF(Y1878=2,218,321))),IF(X1878=1,IF(Y1878=1,190,IF(Y1878=2,242,IF(Y1878=3,357,896))))))))))</f>
        <v>64</v>
      </c>
      <c r="AA1878" s="146" t="n">
        <f aca="false">Z1878*F1878</f>
        <v>1343818.191168</v>
      </c>
      <c r="AB1878" s="141" t="n">
        <v>0</v>
      </c>
      <c r="AC1878" s="136" t="s">
        <v>125</v>
      </c>
    </row>
    <row r="1879" customFormat="false" ht="13.8" hidden="false" customHeight="false" outlineLevel="0" collapsed="false">
      <c r="A1879" s="136" t="n">
        <v>1878</v>
      </c>
      <c r="B1879" s="132" t="n">
        <v>295711.699764</v>
      </c>
      <c r="C1879" s="132" t="n">
        <v>5050794.47513</v>
      </c>
      <c r="D1879" s="132" t="s">
        <v>1439</v>
      </c>
      <c r="E1879" s="147" t="n">
        <v>1950.1</v>
      </c>
      <c r="F1879" s="144" t="n">
        <f aca="false">E1879*10.76391</f>
        <v>20990.700891</v>
      </c>
      <c r="G1879" s="132" t="s">
        <v>327</v>
      </c>
      <c r="H1879" s="132" t="n">
        <v>0</v>
      </c>
      <c r="I1879" s="132" t="n">
        <v>0</v>
      </c>
      <c r="J1879" s="132" t="n">
        <f aca="false">IF(L1879=13.5,IF(X1879=1,12,9),-0.392532+1.267037*L1879+0.472239*X1879+0.58658*W1879+0.089417*V1879+0.531633*U1879+0.337883*T1879-0.403545*S1879)</f>
        <v>1.1044785</v>
      </c>
      <c r="K1879" s="145" t="n">
        <f aca="false">IF(I1879=0,J1879,I1879)</f>
        <v>1.1044785</v>
      </c>
      <c r="L1879" s="132" t="n">
        <v>1.5</v>
      </c>
      <c r="M1879" s="132" t="n">
        <v>1</v>
      </c>
      <c r="N1879" s="132" t="n">
        <v>3</v>
      </c>
      <c r="O1879" s="132" t="s">
        <v>151</v>
      </c>
      <c r="P1879" s="132" t="n">
        <v>1.5</v>
      </c>
      <c r="Q1879" s="132" t="n">
        <v>1.5</v>
      </c>
      <c r="R1879" s="132" t="n">
        <v>0</v>
      </c>
      <c r="S1879" s="132" t="n">
        <v>1</v>
      </c>
      <c r="T1879" s="132" t="n">
        <v>0</v>
      </c>
      <c r="U1879" s="132" t="n">
        <v>0</v>
      </c>
      <c r="V1879" s="132" t="n">
        <v>0</v>
      </c>
      <c r="W1879" s="132" t="n">
        <v>0</v>
      </c>
      <c r="X1879" s="132" t="n">
        <v>0</v>
      </c>
      <c r="Y1879" s="132" t="n">
        <f aca="false">IF(L1879&lt;=2.5,1,IF(L1879&lt;=4.5,2,IF(L1879&lt;=6.5,3,4)))</f>
        <v>1</v>
      </c>
      <c r="Z1879" s="132" t="n">
        <f aca="false">IF(R1879=1,35,IF(S1879=1,64,IF(T1879=1,IF(Y1879=1,85,104),IF(U1879=1,IF(Y1879=1,124,152),IF(V1879=1,(IF(Y1879=1,146,IF(Y1879=2,178,263))),IF(W1879=1,(IF(Y1879=1,178,IF(Y1879=2,218,321))),IF(X1879=1,IF(Y1879=1,190,IF(Y1879=2,242,IF(Y1879=3,357,896))))))))))</f>
        <v>64</v>
      </c>
      <c r="AA1879" s="146" t="n">
        <f aca="false">Z1879*F1879</f>
        <v>1343404.857024</v>
      </c>
      <c r="AB1879" s="141" t="n">
        <v>0</v>
      </c>
      <c r="AC1879" s="136" t="s">
        <v>125</v>
      </c>
    </row>
    <row r="1880" customFormat="false" ht="13.8" hidden="false" customHeight="false" outlineLevel="0" collapsed="false">
      <c r="A1880" s="136" t="n">
        <v>1879</v>
      </c>
      <c r="B1880" s="132" t="n">
        <v>291575.985934</v>
      </c>
      <c r="C1880" s="132" t="n">
        <v>5032718.95116</v>
      </c>
      <c r="D1880" s="132" t="s">
        <v>1440</v>
      </c>
      <c r="E1880" s="147" t="n">
        <v>1949.6</v>
      </c>
      <c r="F1880" s="144" t="n">
        <f aca="false">E1880*10.76391</f>
        <v>20985.318936</v>
      </c>
      <c r="G1880" s="132" t="s">
        <v>170</v>
      </c>
      <c r="H1880" s="132" t="n">
        <v>0.2</v>
      </c>
      <c r="I1880" s="132" t="n">
        <v>5</v>
      </c>
      <c r="J1880" s="132" t="n">
        <f aca="false">IF(L1880=13.5,IF(X1880=1,12,9),-0.392532+1.267037*L1880+0.472239*X1880+0.58658*W1880+0.089417*V1880+0.531633*U1880+0.337883*T1880-0.403545*S1880)</f>
        <v>2.3715155</v>
      </c>
      <c r="K1880" s="145" t="n">
        <f aca="false">IF(I1880=0,J1880,I1880)</f>
        <v>5</v>
      </c>
      <c r="L1880" s="132" t="n">
        <v>2.5</v>
      </c>
      <c r="M1880" s="132" t="n">
        <v>2</v>
      </c>
      <c r="N1880" s="132" t="n">
        <v>6</v>
      </c>
      <c r="O1880" s="132" t="s">
        <v>151</v>
      </c>
      <c r="P1880" s="132" t="n">
        <v>2</v>
      </c>
      <c r="Q1880" s="132" t="n">
        <v>1.5</v>
      </c>
      <c r="R1880" s="132" t="n">
        <v>0</v>
      </c>
      <c r="S1880" s="132" t="n">
        <v>1</v>
      </c>
      <c r="T1880" s="132" t="n">
        <v>0</v>
      </c>
      <c r="U1880" s="132" t="n">
        <v>0</v>
      </c>
      <c r="V1880" s="132" t="n">
        <v>0</v>
      </c>
      <c r="W1880" s="132" t="n">
        <v>0</v>
      </c>
      <c r="X1880" s="132" t="n">
        <v>0</v>
      </c>
      <c r="Y1880" s="132" t="n">
        <f aca="false">IF(L1880&lt;=2.5,1,IF(L1880&lt;=4.5,2,IF(L1880&lt;=6.5,3,4)))</f>
        <v>1</v>
      </c>
      <c r="Z1880" s="132" t="n">
        <f aca="false">IF(R1880=1,35,IF(S1880=1,64,IF(T1880=1,IF(Y1880=1,85,104),IF(U1880=1,IF(Y1880=1,124,152),IF(V1880=1,(IF(Y1880=1,146,IF(Y1880=2,178,263))),IF(W1880=1,(IF(Y1880=1,178,IF(Y1880=2,218,321))),IF(X1880=1,IF(Y1880=1,190,IF(Y1880=2,242,IF(Y1880=3,357,896))))))))))</f>
        <v>64</v>
      </c>
      <c r="AA1880" s="146" t="n">
        <f aca="false">Z1880*F1880</f>
        <v>1343060.411904</v>
      </c>
      <c r="AB1880" s="141" t="n">
        <v>0</v>
      </c>
      <c r="AC1880" s="136" t="s">
        <v>125</v>
      </c>
    </row>
    <row r="1881" customFormat="false" ht="13.8" hidden="false" customHeight="false" outlineLevel="0" collapsed="false">
      <c r="A1881" s="136" t="n">
        <v>1880</v>
      </c>
      <c r="B1881" s="132" t="n">
        <v>299705.318384</v>
      </c>
      <c r="C1881" s="132" t="n">
        <v>5039059.70574</v>
      </c>
      <c r="D1881" s="132" t="s">
        <v>1441</v>
      </c>
      <c r="E1881" s="147" t="n">
        <v>1945.9</v>
      </c>
      <c r="F1881" s="144" t="n">
        <f aca="false">E1881*10.76391</f>
        <v>20945.492469</v>
      </c>
      <c r="G1881" s="132" t="s">
        <v>354</v>
      </c>
      <c r="H1881" s="132" t="n">
        <v>0</v>
      </c>
      <c r="I1881" s="132" t="n">
        <v>0</v>
      </c>
      <c r="J1881" s="132" t="n">
        <f aca="false">IF(L1881=13.5,IF(X1881=1,12,9),-0.392532+1.267037*L1881+0.472239*X1881+0.58658*W1881+0.089417*V1881+0.531633*U1881+0.337883*T1881-0.403545*S1881)</f>
        <v>3.2472995</v>
      </c>
      <c r="K1881" s="145" t="n">
        <f aca="false">IF(I1881=0,J1881,I1881)</f>
        <v>3.2472995</v>
      </c>
      <c r="L1881" s="132" t="n">
        <v>2.5</v>
      </c>
      <c r="M1881" s="132" t="n">
        <v>2</v>
      </c>
      <c r="N1881" s="132" t="n">
        <v>4</v>
      </c>
      <c r="O1881" s="132" t="s">
        <v>156</v>
      </c>
      <c r="P1881" s="132" t="n">
        <v>2</v>
      </c>
      <c r="Q1881" s="132" t="n">
        <v>1.5</v>
      </c>
      <c r="R1881" s="132" t="n">
        <v>0</v>
      </c>
      <c r="S1881" s="132" t="n">
        <v>0</v>
      </c>
      <c r="T1881" s="132" t="n">
        <v>0</v>
      </c>
      <c r="U1881" s="132" t="n">
        <v>0</v>
      </c>
      <c r="V1881" s="132" t="n">
        <v>0</v>
      </c>
      <c r="W1881" s="132" t="n">
        <v>0</v>
      </c>
      <c r="X1881" s="132" t="n">
        <v>1</v>
      </c>
      <c r="Y1881" s="132" t="n">
        <f aca="false">IF(L1881&lt;=2.5,1,IF(L1881&lt;=4.5,2,IF(L1881&lt;=6.5,3,4)))</f>
        <v>1</v>
      </c>
      <c r="Z1881" s="132" t="n">
        <f aca="false">IF(R1881=1,35,IF(S1881=1,64,IF(T1881=1,IF(Y1881=1,85,104),IF(U1881=1,IF(Y1881=1,124,152),IF(V1881=1,(IF(Y1881=1,146,IF(Y1881=2,178,263))),IF(W1881=1,(IF(Y1881=1,178,IF(Y1881=2,218,321))),IF(X1881=1,IF(Y1881=1,190,IF(Y1881=2,242,IF(Y1881=3,357,896))))))))))</f>
        <v>190</v>
      </c>
      <c r="AA1881" s="146" t="n">
        <f aca="false">Z1881*F1881</f>
        <v>3979643.56911</v>
      </c>
      <c r="AB1881" s="141" t="n">
        <v>1</v>
      </c>
      <c r="AC1881" s="136" t="s">
        <v>291</v>
      </c>
    </row>
    <row r="1882" customFormat="false" ht="13.8" hidden="false" customHeight="false" outlineLevel="0" collapsed="false">
      <c r="A1882" s="136" t="n">
        <v>1881</v>
      </c>
      <c r="B1882" s="132" t="n">
        <v>288479.18389</v>
      </c>
      <c r="C1882" s="132" t="n">
        <v>5042474.35808</v>
      </c>
      <c r="D1882" s="132" t="s">
        <v>1442</v>
      </c>
      <c r="E1882" s="147" t="n">
        <v>1941</v>
      </c>
      <c r="F1882" s="144" t="n">
        <f aca="false">E1882*10.76391</f>
        <v>20892.74931</v>
      </c>
      <c r="G1882" s="132" t="s">
        <v>238</v>
      </c>
      <c r="H1882" s="132" t="n">
        <v>1</v>
      </c>
      <c r="I1882" s="132" t="n">
        <v>6</v>
      </c>
      <c r="J1882" s="132" t="n">
        <f aca="false">IF(L1882=13.5,IF(X1882=1,12,9),-0.392532+1.267037*L1882+0.472239*X1882+0.58658*W1882+0.089417*V1882+0.531633*U1882+0.337883*T1882-0.403545*S1882)</f>
        <v>5.6470175</v>
      </c>
      <c r="K1882" s="145" t="n">
        <f aca="false">IF(I1882=0,J1882,I1882)</f>
        <v>6</v>
      </c>
      <c r="L1882" s="132" t="n">
        <v>4.5</v>
      </c>
      <c r="M1882" s="132" t="n">
        <v>2</v>
      </c>
      <c r="N1882" s="132" t="n">
        <v>15</v>
      </c>
      <c r="O1882" s="132" t="s">
        <v>152</v>
      </c>
      <c r="P1882" s="132" t="n">
        <v>2</v>
      </c>
      <c r="Q1882" s="132" t="n">
        <v>2.5</v>
      </c>
      <c r="R1882" s="132" t="n">
        <v>0</v>
      </c>
      <c r="S1882" s="132" t="n">
        <v>0</v>
      </c>
      <c r="T1882" s="132" t="n">
        <v>1</v>
      </c>
      <c r="U1882" s="132" t="n">
        <v>0</v>
      </c>
      <c r="V1882" s="132" t="n">
        <v>0</v>
      </c>
      <c r="W1882" s="132" t="n">
        <v>0</v>
      </c>
      <c r="X1882" s="132" t="n">
        <v>0</v>
      </c>
      <c r="Y1882" s="132" t="n">
        <f aca="false">IF(L1882&lt;=2.5,1,IF(L1882&lt;=4.5,2,IF(L1882&lt;=6.5,3,4)))</f>
        <v>2</v>
      </c>
      <c r="Z1882" s="132" t="n">
        <f aca="false">IF(R1882=1,35,IF(S1882=1,64,IF(T1882=1,IF(Y1882=1,85,104),IF(U1882=1,IF(Y1882=1,124,152),IF(V1882=1,(IF(Y1882=1,146,IF(Y1882=2,178,263))),IF(W1882=1,(IF(Y1882=1,178,IF(Y1882=2,218,321))),IF(X1882=1,IF(Y1882=1,190,IF(Y1882=2,242,IF(Y1882=3,357,896))))))))))</f>
        <v>104</v>
      </c>
      <c r="AA1882" s="146" t="n">
        <f aca="false">Z1882*F1882</f>
        <v>2172845.92824</v>
      </c>
      <c r="AB1882" s="141" t="n">
        <v>1</v>
      </c>
      <c r="AC1882" s="136" t="s">
        <v>125</v>
      </c>
    </row>
    <row r="1883" customFormat="false" ht="13.8" hidden="false" customHeight="false" outlineLevel="0" collapsed="false">
      <c r="A1883" s="136" t="n">
        <v>1882</v>
      </c>
      <c r="B1883" s="132" t="n">
        <v>291691.58753</v>
      </c>
      <c r="C1883" s="132" t="n">
        <v>5040824.47887</v>
      </c>
      <c r="D1883" s="132" t="s">
        <v>1443</v>
      </c>
      <c r="E1883" s="147" t="n">
        <v>1939.5</v>
      </c>
      <c r="F1883" s="144" t="n">
        <f aca="false">E1883*10.76391</f>
        <v>20876.603445</v>
      </c>
      <c r="G1883" s="132" t="s">
        <v>194</v>
      </c>
      <c r="H1883" s="132" t="n">
        <v>0</v>
      </c>
      <c r="I1883" s="132" t="n">
        <v>0</v>
      </c>
      <c r="J1883" s="132" t="n">
        <f aca="false">IF(L1883=13.5,IF(X1883=1,12,9),-0.392532+1.267037*L1883+0.472239*X1883+0.58658*W1883+0.089417*V1883+0.531633*U1883+0.337883*T1883-0.403545*S1883)</f>
        <v>1.737997</v>
      </c>
      <c r="K1883" s="145" t="n">
        <f aca="false">IF(I1883=0,J1883,I1883)</f>
        <v>1.737997</v>
      </c>
      <c r="L1883" s="132" t="n">
        <v>2</v>
      </c>
      <c r="M1883" s="132" t="n">
        <v>1</v>
      </c>
      <c r="N1883" s="132" t="n">
        <v>4</v>
      </c>
      <c r="O1883" s="132" t="s">
        <v>151</v>
      </c>
      <c r="P1883" s="132" t="n">
        <v>2</v>
      </c>
      <c r="Q1883" s="132" t="n">
        <v>1.5</v>
      </c>
      <c r="R1883" s="132" t="n">
        <v>0</v>
      </c>
      <c r="S1883" s="132" t="n">
        <v>1</v>
      </c>
      <c r="T1883" s="132" t="n">
        <v>0</v>
      </c>
      <c r="U1883" s="132" t="n">
        <v>0</v>
      </c>
      <c r="V1883" s="132" t="n">
        <v>0</v>
      </c>
      <c r="W1883" s="132" t="n">
        <v>0</v>
      </c>
      <c r="X1883" s="132" t="n">
        <v>0</v>
      </c>
      <c r="Y1883" s="132" t="n">
        <f aca="false">IF(L1883&lt;=2.5,1,IF(L1883&lt;=4.5,2,IF(L1883&lt;=6.5,3,4)))</f>
        <v>1</v>
      </c>
      <c r="Z1883" s="132" t="n">
        <f aca="false">IF(R1883=1,35,IF(S1883=1,64,IF(T1883=1,IF(Y1883=1,85,104),IF(U1883=1,IF(Y1883=1,124,152),IF(V1883=1,(IF(Y1883=1,146,IF(Y1883=2,178,263))),IF(W1883=1,(IF(Y1883=1,178,IF(Y1883=2,218,321))),IF(X1883=1,IF(Y1883=1,190,IF(Y1883=2,242,IF(Y1883=3,357,896))))))))))</f>
        <v>64</v>
      </c>
      <c r="AA1883" s="146" t="n">
        <f aca="false">Z1883*F1883</f>
        <v>1336102.62048</v>
      </c>
      <c r="AB1883" s="141" t="n">
        <v>0</v>
      </c>
      <c r="AC1883" s="136" t="s">
        <v>125</v>
      </c>
    </row>
    <row r="1884" customFormat="false" ht="13.8" hidden="false" customHeight="false" outlineLevel="0" collapsed="false">
      <c r="A1884" s="136" t="n">
        <v>1883</v>
      </c>
      <c r="B1884" s="132" t="n">
        <v>300740.639936</v>
      </c>
      <c r="C1884" s="132" t="n">
        <v>5042639.22424</v>
      </c>
      <c r="D1884" s="132" t="s">
        <v>1444</v>
      </c>
      <c r="E1884" s="147" t="n">
        <v>1936.5</v>
      </c>
      <c r="F1884" s="144" t="n">
        <f aca="false">E1884*10.76391</f>
        <v>20844.311715</v>
      </c>
      <c r="G1884" s="132" t="s">
        <v>224</v>
      </c>
      <c r="H1884" s="132" t="n">
        <v>0</v>
      </c>
      <c r="I1884" s="132" t="n">
        <v>6</v>
      </c>
      <c r="J1884" s="132" t="n">
        <f aca="false">IF(L1884=13.5,IF(X1884=1,12,9),-0.392532+1.267037*L1884+0.472239*X1884+0.58658*W1884+0.089417*V1884+0.531633*U1884+0.337883*T1884-0.403545*S1884)</f>
        <v>5.3985515</v>
      </c>
      <c r="K1884" s="145" t="n">
        <f aca="false">IF(I1884=0,J1884,I1884)</f>
        <v>6</v>
      </c>
      <c r="L1884" s="132" t="n">
        <v>4.5</v>
      </c>
      <c r="M1884" s="132" t="n">
        <v>0</v>
      </c>
      <c r="N1884" s="132" t="n">
        <v>0</v>
      </c>
      <c r="O1884" s="132" t="s">
        <v>154</v>
      </c>
      <c r="P1884" s="132" t="n">
        <v>0</v>
      </c>
      <c r="Q1884" s="132" t="n">
        <v>0</v>
      </c>
      <c r="R1884" s="132" t="n">
        <v>0</v>
      </c>
      <c r="S1884" s="132" t="n">
        <v>0</v>
      </c>
      <c r="T1884" s="132" t="n">
        <v>0</v>
      </c>
      <c r="U1884" s="132" t="n">
        <v>0</v>
      </c>
      <c r="V1884" s="132" t="n">
        <v>1</v>
      </c>
      <c r="W1884" s="132" t="n">
        <v>0</v>
      </c>
      <c r="X1884" s="132" t="n">
        <v>0</v>
      </c>
      <c r="Y1884" s="132" t="n">
        <f aca="false">IF(L1884&lt;=2.5,1,IF(L1884&lt;=4.5,2,IF(L1884&lt;=6.5,3,4)))</f>
        <v>2</v>
      </c>
      <c r="Z1884" s="132" t="n">
        <f aca="false">IF(R1884=1,35,IF(S1884=1,64,IF(T1884=1,IF(Y1884=1,85,104),IF(U1884=1,IF(Y1884=1,124,152),IF(V1884=1,(IF(Y1884=1,146,IF(Y1884=2,178,263))),IF(W1884=1,(IF(Y1884=1,178,IF(Y1884=2,218,321))),IF(X1884=1,IF(Y1884=1,190,IF(Y1884=2,242,IF(Y1884=3,357,896))))))))))</f>
        <v>178</v>
      </c>
      <c r="AA1884" s="146" t="n">
        <f aca="false">Z1884*F1884</f>
        <v>3710287.48527</v>
      </c>
      <c r="AB1884" s="141" t="n">
        <v>0</v>
      </c>
      <c r="AC1884" s="136" t="s">
        <v>191</v>
      </c>
    </row>
    <row r="1885" customFormat="false" ht="13.8" hidden="false" customHeight="false" outlineLevel="0" collapsed="false">
      <c r="A1885" s="136" t="n">
        <v>1884</v>
      </c>
      <c r="B1885" s="132" t="n">
        <v>298842.38351</v>
      </c>
      <c r="C1885" s="132" t="n">
        <v>5036264.6579</v>
      </c>
      <c r="D1885" s="132" t="s">
        <v>1445</v>
      </c>
      <c r="E1885" s="147" t="n">
        <v>1931.5</v>
      </c>
      <c r="F1885" s="144" t="n">
        <f aca="false">E1885*10.76391</f>
        <v>20790.492165</v>
      </c>
      <c r="G1885" s="132" t="s">
        <v>666</v>
      </c>
      <c r="H1885" s="132" t="n">
        <v>0.7</v>
      </c>
      <c r="I1885" s="132" t="n">
        <v>4</v>
      </c>
      <c r="J1885" s="132" t="n">
        <f aca="false">IF(L1885=13.5,IF(X1885=1,12,9),-0.392532+1.267037*L1885+0.472239*X1885+0.58658*W1885+0.089417*V1885+0.531633*U1885+0.337883*T1885-0.403545*S1885)</f>
        <v>3.746462</v>
      </c>
      <c r="K1885" s="145" t="n">
        <f aca="false">IF(I1885=0,J1885,I1885)</f>
        <v>4</v>
      </c>
      <c r="L1885" s="132" t="n">
        <v>3</v>
      </c>
      <c r="M1885" s="132" t="n">
        <v>2</v>
      </c>
      <c r="N1885" s="132" t="n">
        <v>8</v>
      </c>
      <c r="O1885" s="132" t="s">
        <v>152</v>
      </c>
      <c r="P1885" s="132" t="n">
        <v>2</v>
      </c>
      <c r="Q1885" s="132" t="n">
        <v>2</v>
      </c>
      <c r="R1885" s="132" t="n">
        <v>0</v>
      </c>
      <c r="S1885" s="132" t="n">
        <v>0</v>
      </c>
      <c r="T1885" s="132" t="n">
        <v>1</v>
      </c>
      <c r="U1885" s="132" t="n">
        <v>0</v>
      </c>
      <c r="V1885" s="132" t="n">
        <v>0</v>
      </c>
      <c r="W1885" s="132" t="n">
        <v>0</v>
      </c>
      <c r="X1885" s="132" t="n">
        <v>0</v>
      </c>
      <c r="Y1885" s="132" t="n">
        <f aca="false">IF(L1885&lt;=2.5,1,IF(L1885&lt;=4.5,2,IF(L1885&lt;=6.5,3,4)))</f>
        <v>2</v>
      </c>
      <c r="Z1885" s="132" t="n">
        <f aca="false">IF(R1885=1,35,IF(S1885=1,64,IF(T1885=1,IF(Y1885=1,85,104),IF(U1885=1,IF(Y1885=1,124,152),IF(V1885=1,(IF(Y1885=1,146,IF(Y1885=2,178,263))),IF(W1885=1,(IF(Y1885=1,178,IF(Y1885=2,218,321))),IF(X1885=1,IF(Y1885=1,190,IF(Y1885=2,242,IF(Y1885=3,357,896))))))))))</f>
        <v>104</v>
      </c>
      <c r="AA1885" s="146" t="n">
        <f aca="false">Z1885*F1885</f>
        <v>2162211.18516</v>
      </c>
      <c r="AB1885" s="141" t="n">
        <v>0</v>
      </c>
      <c r="AC1885" s="136" t="s">
        <v>125</v>
      </c>
    </row>
    <row r="1886" customFormat="false" ht="13.8" hidden="false" customHeight="false" outlineLevel="0" collapsed="false">
      <c r="A1886" s="136" t="n">
        <v>1885</v>
      </c>
      <c r="B1886" s="132" t="n">
        <v>301683.533268</v>
      </c>
      <c r="C1886" s="132" t="n">
        <v>5049727.43606</v>
      </c>
      <c r="D1886" s="132" t="s">
        <v>1446</v>
      </c>
      <c r="E1886" s="147" t="n">
        <v>1927.4</v>
      </c>
      <c r="F1886" s="144" t="n">
        <f aca="false">E1886*10.76391</f>
        <v>20746.360134</v>
      </c>
      <c r="G1886" s="132" t="s">
        <v>283</v>
      </c>
      <c r="H1886" s="132" t="n">
        <v>0</v>
      </c>
      <c r="I1886" s="132" t="n">
        <v>6</v>
      </c>
      <c r="J1886" s="132" t="n">
        <f aca="false">IF(L1886=13.5,IF(X1886=1,12,9),-0.392532+1.267037*L1886+0.472239*X1886+0.58658*W1886+0.089417*V1886+0.531633*U1886+0.337883*T1886-0.403545*S1886)</f>
        <v>4.272071</v>
      </c>
      <c r="K1886" s="145" t="n">
        <f aca="false">IF(I1886=0,J1886,I1886)</f>
        <v>6</v>
      </c>
      <c r="L1886" s="132" t="n">
        <v>4</v>
      </c>
      <c r="M1886" s="132" t="n">
        <v>2</v>
      </c>
      <c r="N1886" s="132" t="n">
        <v>12</v>
      </c>
      <c r="O1886" s="132" t="s">
        <v>151</v>
      </c>
      <c r="P1886" s="132" t="n">
        <v>2</v>
      </c>
      <c r="Q1886" s="132" t="n">
        <v>2.5</v>
      </c>
      <c r="R1886" s="132" t="n">
        <v>0</v>
      </c>
      <c r="S1886" s="132" t="n">
        <v>1</v>
      </c>
      <c r="T1886" s="132" t="n">
        <v>0</v>
      </c>
      <c r="U1886" s="132" t="n">
        <v>0</v>
      </c>
      <c r="V1886" s="132" t="n">
        <v>0</v>
      </c>
      <c r="W1886" s="132" t="n">
        <v>0</v>
      </c>
      <c r="X1886" s="132" t="n">
        <v>0</v>
      </c>
      <c r="Y1886" s="132" t="n">
        <f aca="false">IF(L1886&lt;=2.5,1,IF(L1886&lt;=4.5,2,IF(L1886&lt;=6.5,3,4)))</f>
        <v>2</v>
      </c>
      <c r="Z1886" s="132" t="n">
        <f aca="false">IF(R1886=1,35,IF(S1886=1,64,IF(T1886=1,IF(Y1886=1,85,104),IF(U1886=1,IF(Y1886=1,124,152),IF(V1886=1,(IF(Y1886=1,146,IF(Y1886=2,178,263))),IF(W1886=1,(IF(Y1886=1,178,IF(Y1886=2,218,321))),IF(X1886=1,IF(Y1886=1,190,IF(Y1886=2,242,IF(Y1886=3,357,896))))))))))</f>
        <v>64</v>
      </c>
      <c r="AA1886" s="146" t="n">
        <f aca="false">Z1886*F1886</f>
        <v>1327767.048576</v>
      </c>
      <c r="AB1886" s="141" t="n">
        <v>0</v>
      </c>
      <c r="AC1886" s="136" t="s">
        <v>125</v>
      </c>
    </row>
    <row r="1887" customFormat="false" ht="13.8" hidden="false" customHeight="false" outlineLevel="0" collapsed="false">
      <c r="A1887" s="136" t="n">
        <v>1886</v>
      </c>
      <c r="B1887" s="132" t="n">
        <v>288489.285358</v>
      </c>
      <c r="C1887" s="132" t="n">
        <v>5042695.30956</v>
      </c>
      <c r="D1887" s="132" t="s">
        <v>1447</v>
      </c>
      <c r="E1887" s="147" t="n">
        <v>1923.5</v>
      </c>
      <c r="F1887" s="144" t="n">
        <f aca="false">E1887*10.76391</f>
        <v>20704.380885</v>
      </c>
      <c r="G1887" s="132" t="s">
        <v>789</v>
      </c>
      <c r="H1887" s="132" t="n">
        <v>0</v>
      </c>
      <c r="I1887" s="132" t="n">
        <v>0</v>
      </c>
      <c r="J1887" s="132" t="n">
        <f aca="false">IF(L1887=13.5,IF(X1887=1,12,9),-0.392532+1.267037*L1887+0.472239*X1887+0.58658*W1887+0.089417*V1887+0.531633*U1887+0.337883*T1887-0.403545*S1887)</f>
        <v>3.005034</v>
      </c>
      <c r="K1887" s="145" t="n">
        <f aca="false">IF(I1887=0,J1887,I1887)</f>
        <v>3.005034</v>
      </c>
      <c r="L1887" s="132" t="n">
        <v>3</v>
      </c>
      <c r="M1887" s="132" t="n">
        <v>3</v>
      </c>
      <c r="N1887" s="132" t="n">
        <v>4</v>
      </c>
      <c r="O1887" s="132" t="s">
        <v>151</v>
      </c>
      <c r="P1887" s="132" t="n">
        <v>1.5</v>
      </c>
      <c r="Q1887" s="132" t="n">
        <v>2.5</v>
      </c>
      <c r="R1887" s="132" t="n">
        <v>0</v>
      </c>
      <c r="S1887" s="132" t="n">
        <v>1</v>
      </c>
      <c r="T1887" s="132" t="n">
        <v>0</v>
      </c>
      <c r="U1887" s="132" t="n">
        <v>0</v>
      </c>
      <c r="V1887" s="132" t="n">
        <v>0</v>
      </c>
      <c r="W1887" s="132" t="n">
        <v>0</v>
      </c>
      <c r="X1887" s="132" t="n">
        <v>0</v>
      </c>
      <c r="Y1887" s="132" t="n">
        <f aca="false">IF(L1887&lt;=2.5,1,IF(L1887&lt;=4.5,2,IF(L1887&lt;=6.5,3,4)))</f>
        <v>2</v>
      </c>
      <c r="Z1887" s="132" t="n">
        <f aca="false">IF(R1887=1,35,IF(S1887=1,64,IF(T1887=1,IF(Y1887=1,85,104),IF(U1887=1,IF(Y1887=1,124,152),IF(V1887=1,(IF(Y1887=1,146,IF(Y1887=2,178,263))),IF(W1887=1,(IF(Y1887=1,178,IF(Y1887=2,218,321))),IF(X1887=1,IF(Y1887=1,190,IF(Y1887=2,242,IF(Y1887=3,357,896))))))))))</f>
        <v>64</v>
      </c>
      <c r="AA1887" s="146" t="n">
        <f aca="false">Z1887*F1887</f>
        <v>1325080.37664</v>
      </c>
      <c r="AB1887" s="141" t="n">
        <v>1</v>
      </c>
      <c r="AC1887" s="136" t="s">
        <v>125</v>
      </c>
    </row>
    <row r="1888" customFormat="false" ht="13.8" hidden="false" customHeight="false" outlineLevel="0" collapsed="false">
      <c r="A1888" s="136" t="n">
        <v>1887</v>
      </c>
      <c r="B1888" s="132" t="n">
        <v>300293.0045</v>
      </c>
      <c r="C1888" s="132" t="n">
        <v>5041949.513</v>
      </c>
      <c r="D1888" s="132" t="s">
        <v>1448</v>
      </c>
      <c r="E1888" s="147" t="n">
        <v>1923.2</v>
      </c>
      <c r="F1888" s="144" t="n">
        <f aca="false">E1888*10.76391</f>
        <v>20701.151712</v>
      </c>
      <c r="G1888" s="132" t="s">
        <v>224</v>
      </c>
      <c r="H1888" s="132" t="n">
        <v>0</v>
      </c>
      <c r="I1888" s="132" t="n">
        <v>6</v>
      </c>
      <c r="J1888" s="132" t="n">
        <f aca="false">IF(L1888=13.5,IF(X1888=1,12,9),-0.392532+1.267037*L1888+0.472239*X1888+0.58658*W1888+0.089417*V1888+0.531633*U1888+0.337883*T1888-0.403545*S1888)</f>
        <v>5.3985515</v>
      </c>
      <c r="K1888" s="145" t="n">
        <f aca="false">IF(I1888=0,J1888,I1888)</f>
        <v>6</v>
      </c>
      <c r="L1888" s="132" t="n">
        <v>4.5</v>
      </c>
      <c r="M1888" s="132" t="n">
        <v>0</v>
      </c>
      <c r="N1888" s="132" t="n">
        <v>0</v>
      </c>
      <c r="O1888" s="132" t="s">
        <v>154</v>
      </c>
      <c r="P1888" s="132" t="n">
        <v>0</v>
      </c>
      <c r="Q1888" s="132" t="n">
        <v>0</v>
      </c>
      <c r="R1888" s="132" t="n">
        <v>0</v>
      </c>
      <c r="S1888" s="132" t="n">
        <v>0</v>
      </c>
      <c r="T1888" s="132" t="n">
        <v>0</v>
      </c>
      <c r="U1888" s="132" t="n">
        <v>0</v>
      </c>
      <c r="V1888" s="132" t="n">
        <v>1</v>
      </c>
      <c r="W1888" s="132" t="n">
        <v>0</v>
      </c>
      <c r="X1888" s="132" t="n">
        <v>0</v>
      </c>
      <c r="Y1888" s="132" t="n">
        <f aca="false">IF(L1888&lt;=2.5,1,IF(L1888&lt;=4.5,2,IF(L1888&lt;=6.5,3,4)))</f>
        <v>2</v>
      </c>
      <c r="Z1888" s="132" t="n">
        <f aca="false">IF(R1888=1,35,IF(S1888=1,64,IF(T1888=1,IF(Y1888=1,85,104),IF(U1888=1,IF(Y1888=1,124,152),IF(V1888=1,(IF(Y1888=1,146,IF(Y1888=2,178,263))),IF(W1888=1,(IF(Y1888=1,178,IF(Y1888=2,218,321))),IF(X1888=1,IF(Y1888=1,190,IF(Y1888=2,242,IF(Y1888=3,357,896))))))))))</f>
        <v>178</v>
      </c>
      <c r="AA1888" s="146" t="n">
        <f aca="false">Z1888*F1888</f>
        <v>3684805.004736</v>
      </c>
      <c r="AB1888" s="141" t="n">
        <v>0</v>
      </c>
      <c r="AC1888" s="136" t="s">
        <v>191</v>
      </c>
    </row>
    <row r="1889" customFormat="false" ht="13.8" hidden="false" customHeight="false" outlineLevel="0" collapsed="false">
      <c r="A1889" s="136" t="n">
        <v>1888</v>
      </c>
      <c r="B1889" s="132" t="n">
        <v>301595.169935</v>
      </c>
      <c r="C1889" s="132" t="n">
        <v>5049514.45746</v>
      </c>
      <c r="D1889" s="132" t="s">
        <v>1449</v>
      </c>
      <c r="E1889" s="147" t="n">
        <v>1921.4</v>
      </c>
      <c r="F1889" s="144" t="n">
        <f aca="false">E1889*10.76391</f>
        <v>20681.776674</v>
      </c>
      <c r="G1889" s="132" t="s">
        <v>283</v>
      </c>
      <c r="H1889" s="132" t="n">
        <v>0</v>
      </c>
      <c r="I1889" s="132" t="n">
        <v>6</v>
      </c>
      <c r="J1889" s="132" t="n">
        <f aca="false">IF(L1889=13.5,IF(X1889=1,12,9),-0.392532+1.267037*L1889+0.472239*X1889+0.58658*W1889+0.089417*V1889+0.531633*U1889+0.337883*T1889-0.403545*S1889)</f>
        <v>4.272071</v>
      </c>
      <c r="K1889" s="145" t="n">
        <f aca="false">IF(I1889=0,J1889,I1889)</f>
        <v>6</v>
      </c>
      <c r="L1889" s="132" t="n">
        <v>4</v>
      </c>
      <c r="M1889" s="132" t="n">
        <v>2</v>
      </c>
      <c r="N1889" s="132" t="n">
        <v>12</v>
      </c>
      <c r="O1889" s="132" t="s">
        <v>151</v>
      </c>
      <c r="P1889" s="132" t="n">
        <v>2</v>
      </c>
      <c r="Q1889" s="132" t="n">
        <v>2.5</v>
      </c>
      <c r="R1889" s="132" t="n">
        <v>0</v>
      </c>
      <c r="S1889" s="132" t="n">
        <v>1</v>
      </c>
      <c r="T1889" s="132" t="n">
        <v>0</v>
      </c>
      <c r="U1889" s="132" t="n">
        <v>0</v>
      </c>
      <c r="V1889" s="132" t="n">
        <v>0</v>
      </c>
      <c r="W1889" s="132" t="n">
        <v>0</v>
      </c>
      <c r="X1889" s="132" t="n">
        <v>0</v>
      </c>
      <c r="Y1889" s="132" t="n">
        <f aca="false">IF(L1889&lt;=2.5,1,IF(L1889&lt;=4.5,2,IF(L1889&lt;=6.5,3,4)))</f>
        <v>2</v>
      </c>
      <c r="Z1889" s="132" t="n">
        <f aca="false">IF(R1889=1,35,IF(S1889=1,64,IF(T1889=1,IF(Y1889=1,85,104),IF(U1889=1,IF(Y1889=1,124,152),IF(V1889=1,(IF(Y1889=1,146,IF(Y1889=2,178,263))),IF(W1889=1,(IF(Y1889=1,178,IF(Y1889=2,218,321))),IF(X1889=1,IF(Y1889=1,190,IF(Y1889=2,242,IF(Y1889=3,357,896))))))))))</f>
        <v>64</v>
      </c>
      <c r="AA1889" s="146" t="n">
        <f aca="false">Z1889*F1889</f>
        <v>1323633.707136</v>
      </c>
      <c r="AB1889" s="141" t="n">
        <v>0</v>
      </c>
      <c r="AC1889" s="136" t="s">
        <v>125</v>
      </c>
    </row>
    <row r="1890" customFormat="false" ht="13.8" hidden="false" customHeight="false" outlineLevel="0" collapsed="false">
      <c r="A1890" s="136" t="n">
        <v>1889</v>
      </c>
      <c r="B1890" s="132" t="n">
        <v>273518.416767</v>
      </c>
      <c r="C1890" s="132" t="n">
        <v>5034294.15188</v>
      </c>
      <c r="D1890" s="132" t="s">
        <v>1450</v>
      </c>
      <c r="E1890" s="147" t="n">
        <v>1919.2</v>
      </c>
      <c r="F1890" s="144" t="n">
        <f aca="false">E1890*10.76391</f>
        <v>20658.096072</v>
      </c>
      <c r="G1890" s="132" t="s">
        <v>240</v>
      </c>
      <c r="H1890" s="132" t="n">
        <v>0.2</v>
      </c>
      <c r="I1890" s="132" t="n">
        <v>3</v>
      </c>
      <c r="J1890" s="132" t="n">
        <f aca="false">IF(L1890=13.5,IF(X1890=1,12,9),-0.392532+1.267037*L1890+0.472239*X1890+0.58658*W1890+0.089417*V1890+0.531633*U1890+0.337883*T1890-0.403545*S1890)</f>
        <v>4.0420975</v>
      </c>
      <c r="K1890" s="145" t="n">
        <f aca="false">IF(I1890=0,J1890,I1890)</f>
        <v>3</v>
      </c>
      <c r="L1890" s="132" t="n">
        <v>3.5</v>
      </c>
      <c r="M1890" s="132" t="n">
        <v>1</v>
      </c>
      <c r="N1890" s="132" t="n">
        <v>10</v>
      </c>
      <c r="O1890" s="132" t="s">
        <v>150</v>
      </c>
      <c r="P1890" s="132" t="n">
        <v>2</v>
      </c>
      <c r="Q1890" s="132" t="n">
        <v>1.5</v>
      </c>
      <c r="R1890" s="132" t="n">
        <v>1</v>
      </c>
      <c r="S1890" s="132" t="n">
        <v>0</v>
      </c>
      <c r="T1890" s="132" t="n">
        <v>0</v>
      </c>
      <c r="U1890" s="132" t="n">
        <v>0</v>
      </c>
      <c r="V1890" s="132" t="n">
        <v>0</v>
      </c>
      <c r="W1890" s="132" t="n">
        <v>0</v>
      </c>
      <c r="X1890" s="132" t="n">
        <v>0</v>
      </c>
      <c r="Y1890" s="132" t="n">
        <f aca="false">IF(L1890&lt;=2.5,1,IF(L1890&lt;=4.5,2,IF(L1890&lt;=6.5,3,4)))</f>
        <v>2</v>
      </c>
      <c r="Z1890" s="132" t="n">
        <f aca="false">IF(R1890=1,35,IF(S1890=1,64,IF(T1890=1,IF(Y1890=1,85,104),IF(U1890=1,IF(Y1890=1,124,152),IF(V1890=1,(IF(Y1890=1,146,IF(Y1890=2,178,263))),IF(W1890=1,(IF(Y1890=1,178,IF(Y1890=2,218,321))),IF(X1890=1,IF(Y1890=1,190,IF(Y1890=2,242,IF(Y1890=3,357,896))))))))))</f>
        <v>35</v>
      </c>
      <c r="AA1890" s="146" t="n">
        <f aca="false">Z1890*F1890</f>
        <v>723033.36252</v>
      </c>
      <c r="AB1890" s="141" t="n">
        <v>0</v>
      </c>
      <c r="AC1890" s="136" t="s">
        <v>126</v>
      </c>
    </row>
    <row r="1891" customFormat="false" ht="13.8" hidden="false" customHeight="false" outlineLevel="0" collapsed="false">
      <c r="A1891" s="136" t="n">
        <v>1890</v>
      </c>
      <c r="B1891" s="132" t="n">
        <v>276772.786651</v>
      </c>
      <c r="C1891" s="132" t="n">
        <v>5041363.52313</v>
      </c>
      <c r="D1891" s="132" t="s">
        <v>1451</v>
      </c>
      <c r="E1891" s="147" t="n">
        <v>1917.5</v>
      </c>
      <c r="F1891" s="144" t="n">
        <f aca="false">E1891*10.76391</f>
        <v>20639.797425</v>
      </c>
      <c r="G1891" s="132" t="s">
        <v>184</v>
      </c>
      <c r="H1891" s="132" t="n">
        <v>0</v>
      </c>
      <c r="I1891" s="132" t="n">
        <v>0</v>
      </c>
      <c r="J1891" s="132" t="n">
        <f aca="false">IF(L1891=13.5,IF(X1891=1,12,9),-0.392532+1.267037*L1891+0.472239*X1891+0.58658*W1891+0.089417*V1891+0.531633*U1891+0.337883*T1891-0.403545*S1891)</f>
        <v>1.5080235</v>
      </c>
      <c r="K1891" s="145" t="n">
        <f aca="false">IF(I1891=0,J1891,I1891)</f>
        <v>1.5080235</v>
      </c>
      <c r="L1891" s="132" t="n">
        <v>1.5</v>
      </c>
      <c r="M1891" s="132" t="n">
        <v>1</v>
      </c>
      <c r="N1891" s="132" t="n">
        <v>2</v>
      </c>
      <c r="O1891" s="132" t="s">
        <v>150</v>
      </c>
      <c r="P1891" s="132" t="n">
        <v>1.5</v>
      </c>
      <c r="Q1891" s="132" t="n">
        <v>1.5</v>
      </c>
      <c r="R1891" s="132" t="n">
        <v>1</v>
      </c>
      <c r="S1891" s="132" t="n">
        <v>0</v>
      </c>
      <c r="T1891" s="132" t="n">
        <v>0</v>
      </c>
      <c r="U1891" s="132" t="n">
        <v>0</v>
      </c>
      <c r="V1891" s="132" t="n">
        <v>0</v>
      </c>
      <c r="W1891" s="132" t="n">
        <v>0</v>
      </c>
      <c r="X1891" s="132" t="n">
        <v>0</v>
      </c>
      <c r="Y1891" s="132" t="n">
        <f aca="false">IF(L1891&lt;=2.5,1,IF(L1891&lt;=4.5,2,IF(L1891&lt;=6.5,3,4)))</f>
        <v>1</v>
      </c>
      <c r="Z1891" s="132" t="n">
        <f aca="false">IF(R1891=1,35,IF(S1891=1,64,IF(T1891=1,IF(Y1891=1,85,104),IF(U1891=1,IF(Y1891=1,124,152),IF(V1891=1,(IF(Y1891=1,146,IF(Y1891=2,178,263))),IF(W1891=1,(IF(Y1891=1,178,IF(Y1891=2,218,321))),IF(X1891=1,IF(Y1891=1,190,IF(Y1891=2,242,IF(Y1891=3,357,896))))))))))</f>
        <v>35</v>
      </c>
      <c r="AA1891" s="146" t="n">
        <f aca="false">Z1891*F1891</f>
        <v>722392.909875</v>
      </c>
      <c r="AB1891" s="141" t="n">
        <v>0</v>
      </c>
      <c r="AC1891" s="136" t="s">
        <v>126</v>
      </c>
    </row>
    <row r="1892" customFormat="false" ht="13.8" hidden="false" customHeight="false" outlineLevel="0" collapsed="false">
      <c r="A1892" s="136" t="n">
        <v>1891</v>
      </c>
      <c r="B1892" s="132" t="n">
        <v>295475.8121</v>
      </c>
      <c r="C1892" s="132" t="n">
        <v>5035833.601</v>
      </c>
      <c r="D1892" s="132" t="s">
        <v>1452</v>
      </c>
      <c r="E1892" s="147" t="n">
        <v>1915.6</v>
      </c>
      <c r="F1892" s="144" t="n">
        <f aca="false">E1892*10.76391</f>
        <v>20619.345996</v>
      </c>
      <c r="G1892" s="132" t="s">
        <v>489</v>
      </c>
      <c r="H1892" s="132" t="n">
        <v>0</v>
      </c>
      <c r="I1892" s="132" t="n">
        <v>0</v>
      </c>
      <c r="J1892" s="132" t="n">
        <f aca="false">IF(L1892=13.5,IF(X1892=1,12,9),-0.392532+1.267037*L1892+0.472239*X1892+0.58658*W1892+0.089417*V1892+0.531633*U1892+0.337883*T1892-0.403545*S1892)</f>
        <v>2.479425</v>
      </c>
      <c r="K1892" s="145" t="n">
        <f aca="false">IF(I1892=0,J1892,I1892)</f>
        <v>2.479425</v>
      </c>
      <c r="L1892" s="132" t="n">
        <v>2</v>
      </c>
      <c r="M1892" s="132" t="n">
        <v>1</v>
      </c>
      <c r="N1892" s="132" t="n">
        <v>4</v>
      </c>
      <c r="O1892" s="132" t="s">
        <v>152</v>
      </c>
      <c r="P1892" s="132" t="n">
        <v>2</v>
      </c>
      <c r="Q1892" s="132" t="n">
        <v>1.5</v>
      </c>
      <c r="R1892" s="132" t="n">
        <v>0</v>
      </c>
      <c r="S1892" s="132" t="n">
        <v>0</v>
      </c>
      <c r="T1892" s="132" t="n">
        <v>1</v>
      </c>
      <c r="U1892" s="132" t="n">
        <v>0</v>
      </c>
      <c r="V1892" s="132" t="n">
        <v>0</v>
      </c>
      <c r="W1892" s="132" t="n">
        <v>0</v>
      </c>
      <c r="X1892" s="132" t="n">
        <v>0</v>
      </c>
      <c r="Y1892" s="132" t="n">
        <f aca="false">IF(L1892&lt;=2.5,1,IF(L1892&lt;=4.5,2,IF(L1892&lt;=6.5,3,4)))</f>
        <v>1</v>
      </c>
      <c r="Z1892" s="132" t="n">
        <f aca="false">IF(R1892=1,35,IF(S1892=1,64,IF(T1892=1,IF(Y1892=1,85,104),IF(U1892=1,IF(Y1892=1,124,152),IF(V1892=1,(IF(Y1892=1,146,IF(Y1892=2,178,263))),IF(W1892=1,(IF(Y1892=1,178,IF(Y1892=2,218,321))),IF(X1892=1,IF(Y1892=1,190,IF(Y1892=2,242,IF(Y1892=3,357,896))))))))))</f>
        <v>85</v>
      </c>
      <c r="AA1892" s="146" t="n">
        <f aca="false">Z1892*F1892</f>
        <v>1752644.40966</v>
      </c>
      <c r="AB1892" s="141" t="n">
        <v>0</v>
      </c>
      <c r="AC1892" s="136" t="s">
        <v>125</v>
      </c>
    </row>
    <row r="1893" customFormat="false" ht="13.8" hidden="false" customHeight="false" outlineLevel="0" collapsed="false">
      <c r="A1893" s="136" t="n">
        <v>1892</v>
      </c>
      <c r="B1893" s="132" t="n">
        <v>293548.0105</v>
      </c>
      <c r="C1893" s="132" t="n">
        <v>5038986.472</v>
      </c>
      <c r="D1893" s="132" t="s">
        <v>1453</v>
      </c>
      <c r="E1893" s="147" t="n">
        <v>1915.5</v>
      </c>
      <c r="F1893" s="144" t="n">
        <f aca="false">E1893*10.76391</f>
        <v>20618.269605</v>
      </c>
      <c r="G1893" s="132" t="s">
        <v>965</v>
      </c>
      <c r="H1893" s="132" t="n">
        <v>0</v>
      </c>
      <c r="I1893" s="132" t="n">
        <v>0</v>
      </c>
      <c r="J1893" s="132" t="n">
        <f aca="false">IF(L1893=13.5,IF(X1893=1,12,9),-0.392532+1.267037*L1893+0.472239*X1893+0.58658*W1893+0.089417*V1893+0.531633*U1893+0.337883*T1893-0.403545*S1893)</f>
        <v>3.746462</v>
      </c>
      <c r="K1893" s="145" t="n">
        <f aca="false">IF(I1893=0,J1893,I1893)</f>
        <v>3.746462</v>
      </c>
      <c r="L1893" s="132" t="n">
        <v>3</v>
      </c>
      <c r="M1893" s="132" t="n">
        <v>3</v>
      </c>
      <c r="N1893" s="132" t="n">
        <v>6</v>
      </c>
      <c r="O1893" s="132" t="s">
        <v>152</v>
      </c>
      <c r="P1893" s="132" t="n">
        <v>2</v>
      </c>
      <c r="Q1893" s="132" t="n">
        <v>2</v>
      </c>
      <c r="R1893" s="132" t="n">
        <v>0</v>
      </c>
      <c r="S1893" s="132" t="n">
        <v>0</v>
      </c>
      <c r="T1893" s="132" t="n">
        <v>1</v>
      </c>
      <c r="U1893" s="132" t="n">
        <v>0</v>
      </c>
      <c r="V1893" s="132" t="n">
        <v>0</v>
      </c>
      <c r="W1893" s="132" t="n">
        <v>0</v>
      </c>
      <c r="X1893" s="132" t="n">
        <v>0</v>
      </c>
      <c r="Y1893" s="132" t="n">
        <f aca="false">IF(L1893&lt;=2.5,1,IF(L1893&lt;=4.5,2,IF(L1893&lt;=6.5,3,4)))</f>
        <v>2</v>
      </c>
      <c r="Z1893" s="132" t="n">
        <f aca="false">IF(R1893=1,35,IF(S1893=1,64,IF(T1893=1,IF(Y1893=1,85,104),IF(U1893=1,IF(Y1893=1,124,152),IF(V1893=1,(IF(Y1893=1,146,IF(Y1893=2,178,263))),IF(W1893=1,(IF(Y1893=1,178,IF(Y1893=2,218,321))),IF(X1893=1,IF(Y1893=1,190,IF(Y1893=2,242,IF(Y1893=3,357,896))))))))))</f>
        <v>104</v>
      </c>
      <c r="AA1893" s="146" t="n">
        <f aca="false">Z1893*F1893</f>
        <v>2144300.03892</v>
      </c>
      <c r="AB1893" s="141" t="n">
        <v>0</v>
      </c>
      <c r="AC1893" s="136" t="s">
        <v>125</v>
      </c>
    </row>
    <row r="1894" customFormat="false" ht="13.8" hidden="false" customHeight="false" outlineLevel="0" collapsed="false">
      <c r="A1894" s="136" t="n">
        <v>1893</v>
      </c>
      <c r="B1894" s="132" t="n">
        <v>303899.5607</v>
      </c>
      <c r="C1894" s="132" t="n">
        <v>5056580.302</v>
      </c>
      <c r="D1894" s="132" t="s">
        <v>1454</v>
      </c>
      <c r="E1894" s="147" t="n">
        <v>1914.9</v>
      </c>
      <c r="F1894" s="144" t="n">
        <f aca="false">E1894*10.76391</f>
        <v>20611.811259</v>
      </c>
      <c r="G1894" s="132" t="s">
        <v>333</v>
      </c>
      <c r="H1894" s="132" t="n">
        <v>0</v>
      </c>
      <c r="I1894" s="132" t="n">
        <v>0</v>
      </c>
      <c r="J1894" s="132" t="n">
        <f aca="false">IF(L1894=13.5,IF(X1894=1,12,9),-0.392532+1.267037*L1894+0.472239*X1894+0.58658*W1894+0.089417*V1894+0.531633*U1894+0.337883*T1894-0.403545*S1894)</f>
        <v>2.141542</v>
      </c>
      <c r="K1894" s="145" t="n">
        <f aca="false">IF(I1894=0,J1894,I1894)</f>
        <v>2.141542</v>
      </c>
      <c r="L1894" s="132" t="n">
        <v>2</v>
      </c>
      <c r="M1894" s="132" t="n">
        <v>1</v>
      </c>
      <c r="N1894" s="132" t="n">
        <v>3</v>
      </c>
      <c r="O1894" s="132" t="s">
        <v>150</v>
      </c>
      <c r="P1894" s="132" t="n">
        <v>2</v>
      </c>
      <c r="Q1894" s="132" t="n">
        <v>1.5</v>
      </c>
      <c r="R1894" s="132" t="n">
        <v>1</v>
      </c>
      <c r="S1894" s="132" t="n">
        <v>0</v>
      </c>
      <c r="T1894" s="132" t="n">
        <v>0</v>
      </c>
      <c r="U1894" s="132" t="n">
        <v>0</v>
      </c>
      <c r="V1894" s="132" t="n">
        <v>0</v>
      </c>
      <c r="W1894" s="132" t="n">
        <v>0</v>
      </c>
      <c r="X1894" s="132" t="n">
        <v>0</v>
      </c>
      <c r="Y1894" s="132" t="n">
        <f aca="false">IF(L1894&lt;=2.5,1,IF(L1894&lt;=4.5,2,IF(L1894&lt;=6.5,3,4)))</f>
        <v>1</v>
      </c>
      <c r="Z1894" s="132" t="n">
        <f aca="false">IF(R1894=1,35,IF(S1894=1,64,IF(T1894=1,IF(Y1894=1,85,104),IF(U1894=1,IF(Y1894=1,124,152),IF(V1894=1,(IF(Y1894=1,146,IF(Y1894=2,178,263))),IF(W1894=1,(IF(Y1894=1,178,IF(Y1894=2,218,321))),IF(X1894=1,IF(Y1894=1,190,IF(Y1894=2,242,IF(Y1894=3,357,896))))))))))</f>
        <v>35</v>
      </c>
      <c r="AA1894" s="146" t="n">
        <f aca="false">Z1894*F1894</f>
        <v>721413.394065</v>
      </c>
      <c r="AB1894" s="141" t="n">
        <v>0</v>
      </c>
      <c r="AC1894" s="136" t="s">
        <v>126</v>
      </c>
    </row>
    <row r="1895" customFormat="false" ht="13.8" hidden="false" customHeight="false" outlineLevel="0" collapsed="false">
      <c r="A1895" s="136" t="n">
        <v>1894</v>
      </c>
      <c r="B1895" s="132" t="n">
        <v>295954.2428</v>
      </c>
      <c r="C1895" s="132" t="n">
        <v>5036113.94</v>
      </c>
      <c r="D1895" s="132" t="s">
        <v>1455</v>
      </c>
      <c r="E1895" s="147" t="n">
        <v>1913.8</v>
      </c>
      <c r="F1895" s="144" t="n">
        <f aca="false">E1895*10.76391</f>
        <v>20599.970958</v>
      </c>
      <c r="G1895" s="132" t="s">
        <v>489</v>
      </c>
      <c r="H1895" s="132" t="n">
        <v>0</v>
      </c>
      <c r="I1895" s="132" t="n">
        <v>0</v>
      </c>
      <c r="J1895" s="132" t="n">
        <f aca="false">IF(L1895=13.5,IF(X1895=1,12,9),-0.392532+1.267037*L1895+0.472239*X1895+0.58658*W1895+0.089417*V1895+0.531633*U1895+0.337883*T1895-0.403545*S1895)</f>
        <v>2.479425</v>
      </c>
      <c r="K1895" s="145" t="n">
        <f aca="false">IF(I1895=0,J1895,I1895)</f>
        <v>2.479425</v>
      </c>
      <c r="L1895" s="132" t="n">
        <v>2</v>
      </c>
      <c r="M1895" s="132" t="n">
        <v>1</v>
      </c>
      <c r="N1895" s="132" t="n">
        <v>4</v>
      </c>
      <c r="O1895" s="132" t="s">
        <v>152</v>
      </c>
      <c r="P1895" s="132" t="n">
        <v>2</v>
      </c>
      <c r="Q1895" s="132" t="n">
        <v>1.5</v>
      </c>
      <c r="R1895" s="132" t="n">
        <v>0</v>
      </c>
      <c r="S1895" s="132" t="n">
        <v>0</v>
      </c>
      <c r="T1895" s="132" t="n">
        <v>1</v>
      </c>
      <c r="U1895" s="132" t="n">
        <v>0</v>
      </c>
      <c r="V1895" s="132" t="n">
        <v>0</v>
      </c>
      <c r="W1895" s="132" t="n">
        <v>0</v>
      </c>
      <c r="X1895" s="132" t="n">
        <v>0</v>
      </c>
      <c r="Y1895" s="132" t="n">
        <f aca="false">IF(L1895&lt;=2.5,1,IF(L1895&lt;=4.5,2,IF(L1895&lt;=6.5,3,4)))</f>
        <v>1</v>
      </c>
      <c r="Z1895" s="132" t="n">
        <f aca="false">IF(R1895=1,35,IF(S1895=1,64,IF(T1895=1,IF(Y1895=1,85,104),IF(U1895=1,IF(Y1895=1,124,152),IF(V1895=1,(IF(Y1895=1,146,IF(Y1895=2,178,263))),IF(W1895=1,(IF(Y1895=1,178,IF(Y1895=2,218,321))),IF(X1895=1,IF(Y1895=1,190,IF(Y1895=2,242,IF(Y1895=3,357,896))))))))))</f>
        <v>85</v>
      </c>
      <c r="AA1895" s="146" t="n">
        <f aca="false">Z1895*F1895</f>
        <v>1750997.53143</v>
      </c>
      <c r="AB1895" s="141" t="n">
        <v>0</v>
      </c>
      <c r="AC1895" s="136" t="s">
        <v>125</v>
      </c>
    </row>
    <row r="1896" customFormat="false" ht="13.8" hidden="false" customHeight="false" outlineLevel="0" collapsed="false">
      <c r="A1896" s="136" t="n">
        <v>1895</v>
      </c>
      <c r="B1896" s="132" t="n">
        <v>282893.8786</v>
      </c>
      <c r="C1896" s="132" t="n">
        <v>5040530.204</v>
      </c>
      <c r="D1896" s="132" t="s">
        <v>1456</v>
      </c>
      <c r="E1896" s="147" t="n">
        <v>1912.1</v>
      </c>
      <c r="F1896" s="144" t="n">
        <f aca="false">E1896*10.76391</f>
        <v>20581.672311</v>
      </c>
      <c r="G1896" s="132" t="s">
        <v>404</v>
      </c>
      <c r="H1896" s="132" t="n">
        <v>0</v>
      </c>
      <c r="I1896" s="132" t="n">
        <v>0</v>
      </c>
      <c r="J1896" s="132" t="n">
        <f aca="false">IF(L1896=13.5,IF(X1896=1,12,9),-0.392532+1.267037*L1896+0.472239*X1896+0.58658*W1896+0.089417*V1896+0.531633*U1896+0.337883*T1896-0.403545*S1896)</f>
        <v>2.7750605</v>
      </c>
      <c r="K1896" s="145" t="n">
        <f aca="false">IF(I1896=0,J1896,I1896)</f>
        <v>2.7750605</v>
      </c>
      <c r="L1896" s="132" t="n">
        <v>2.5</v>
      </c>
      <c r="M1896" s="132" t="n">
        <v>1</v>
      </c>
      <c r="N1896" s="132" t="n">
        <v>6</v>
      </c>
      <c r="O1896" s="132" t="s">
        <v>150</v>
      </c>
      <c r="P1896" s="132" t="n">
        <v>2</v>
      </c>
      <c r="Q1896" s="132" t="n">
        <v>1.5</v>
      </c>
      <c r="R1896" s="132" t="n">
        <v>1</v>
      </c>
      <c r="S1896" s="132" t="n">
        <v>0</v>
      </c>
      <c r="T1896" s="132" t="n">
        <v>0</v>
      </c>
      <c r="U1896" s="132" t="n">
        <v>0</v>
      </c>
      <c r="V1896" s="132" t="n">
        <v>0</v>
      </c>
      <c r="W1896" s="132" t="n">
        <v>0</v>
      </c>
      <c r="X1896" s="132" t="n">
        <v>0</v>
      </c>
      <c r="Y1896" s="132" t="n">
        <f aca="false">IF(L1896&lt;=2.5,1,IF(L1896&lt;=4.5,2,IF(L1896&lt;=6.5,3,4)))</f>
        <v>1</v>
      </c>
      <c r="Z1896" s="132" t="n">
        <f aca="false">IF(R1896=1,35,IF(S1896=1,64,IF(T1896=1,IF(Y1896=1,85,104),IF(U1896=1,IF(Y1896=1,124,152),IF(V1896=1,(IF(Y1896=1,146,IF(Y1896=2,178,263))),IF(W1896=1,(IF(Y1896=1,178,IF(Y1896=2,218,321))),IF(X1896=1,IF(Y1896=1,190,IF(Y1896=2,242,IF(Y1896=3,357,896))))))))))</f>
        <v>35</v>
      </c>
      <c r="AA1896" s="146" t="n">
        <f aca="false">Z1896*F1896</f>
        <v>720358.530885</v>
      </c>
      <c r="AB1896" s="141" t="n">
        <v>1</v>
      </c>
      <c r="AC1896" s="136" t="s">
        <v>191</v>
      </c>
    </row>
    <row r="1897" customFormat="false" ht="13.8" hidden="false" customHeight="false" outlineLevel="0" collapsed="false">
      <c r="A1897" s="136" t="n">
        <v>1896</v>
      </c>
      <c r="B1897" s="132" t="n">
        <v>296273.00862</v>
      </c>
      <c r="C1897" s="132" t="n">
        <v>5032392.04828</v>
      </c>
      <c r="D1897" s="132" t="s">
        <v>1457</v>
      </c>
      <c r="E1897" s="147" t="n">
        <v>1911.1</v>
      </c>
      <c r="F1897" s="144" t="n">
        <f aca="false">E1897*10.76391</f>
        <v>20570.908401</v>
      </c>
      <c r="G1897" s="132" t="s">
        <v>672</v>
      </c>
      <c r="H1897" s="132" t="n">
        <v>0</v>
      </c>
      <c r="I1897" s="132" t="n">
        <v>0</v>
      </c>
      <c r="J1897" s="132" t="n">
        <f aca="false">IF(L1897=13.5,IF(X1897=1,12,9),-0.392532+1.267037*L1897+0.472239*X1897+0.58658*W1897+0.089417*V1897+0.531633*U1897+0.337883*T1897-0.403545*S1897)</f>
        <v>1.737997</v>
      </c>
      <c r="K1897" s="145" t="n">
        <f aca="false">IF(I1897=0,J1897,I1897)</f>
        <v>1.737997</v>
      </c>
      <c r="L1897" s="132" t="n">
        <v>2</v>
      </c>
      <c r="M1897" s="132" t="n">
        <v>1</v>
      </c>
      <c r="N1897" s="132" t="n">
        <v>3</v>
      </c>
      <c r="O1897" s="132" t="s">
        <v>151</v>
      </c>
      <c r="P1897" s="132" t="n">
        <v>2</v>
      </c>
      <c r="Q1897" s="132" t="n">
        <v>1.5</v>
      </c>
      <c r="R1897" s="132" t="n">
        <v>0</v>
      </c>
      <c r="S1897" s="132" t="n">
        <v>1</v>
      </c>
      <c r="T1897" s="132" t="n">
        <v>0</v>
      </c>
      <c r="U1897" s="132" t="n">
        <v>0</v>
      </c>
      <c r="V1897" s="132" t="n">
        <v>0</v>
      </c>
      <c r="W1897" s="132" t="n">
        <v>0</v>
      </c>
      <c r="X1897" s="132" t="n">
        <v>0</v>
      </c>
      <c r="Y1897" s="132" t="n">
        <f aca="false">IF(L1897&lt;=2.5,1,IF(L1897&lt;=4.5,2,IF(L1897&lt;=6.5,3,4)))</f>
        <v>1</v>
      </c>
      <c r="Z1897" s="132" t="n">
        <f aca="false">IF(R1897=1,35,IF(S1897=1,64,IF(T1897=1,IF(Y1897=1,85,104),IF(U1897=1,IF(Y1897=1,124,152),IF(V1897=1,(IF(Y1897=1,146,IF(Y1897=2,178,263))),IF(W1897=1,(IF(Y1897=1,178,IF(Y1897=2,218,321))),IF(X1897=1,IF(Y1897=1,190,IF(Y1897=2,242,IF(Y1897=3,357,896))))))))))</f>
        <v>64</v>
      </c>
      <c r="AA1897" s="146" t="n">
        <f aca="false">Z1897*F1897</f>
        <v>1316538.137664</v>
      </c>
      <c r="AB1897" s="141" t="n">
        <v>0</v>
      </c>
      <c r="AC1897" s="136" t="s">
        <v>125</v>
      </c>
    </row>
    <row r="1898" customFormat="false" ht="13.8" hidden="false" customHeight="false" outlineLevel="0" collapsed="false">
      <c r="A1898" s="136" t="n">
        <v>1897</v>
      </c>
      <c r="B1898" s="132" t="n">
        <v>275605.4768</v>
      </c>
      <c r="C1898" s="132" t="n">
        <v>5037728.811</v>
      </c>
      <c r="D1898" s="132" t="s">
        <v>1458</v>
      </c>
      <c r="E1898" s="147" t="n">
        <v>1910.4</v>
      </c>
      <c r="F1898" s="144" t="n">
        <f aca="false">E1898*10.76391</f>
        <v>20563.373664</v>
      </c>
      <c r="G1898" s="132" t="s">
        <v>338</v>
      </c>
      <c r="H1898" s="132" t="n">
        <v>0</v>
      </c>
      <c r="I1898" s="132" t="n">
        <v>0</v>
      </c>
      <c r="J1898" s="132" t="n">
        <f aca="false">IF(L1898=13.5,IF(X1898=1,12,9),-0.392532+1.267037*L1898+0.472239*X1898+0.58658*W1898+0.089417*V1898+0.531633*U1898+0.337883*T1898-0.403545*S1898)</f>
        <v>2.141542</v>
      </c>
      <c r="K1898" s="145" t="n">
        <f aca="false">IF(I1898=0,J1898,I1898)</f>
        <v>2.141542</v>
      </c>
      <c r="L1898" s="132" t="n">
        <v>2</v>
      </c>
      <c r="M1898" s="132" t="n">
        <v>1</v>
      </c>
      <c r="N1898" s="132" t="n">
        <v>3</v>
      </c>
      <c r="O1898" s="132" t="s">
        <v>150</v>
      </c>
      <c r="P1898" s="132" t="n">
        <v>2</v>
      </c>
      <c r="Q1898" s="132" t="n">
        <v>1.5</v>
      </c>
      <c r="R1898" s="132" t="n">
        <v>1</v>
      </c>
      <c r="S1898" s="132" t="n">
        <v>0</v>
      </c>
      <c r="T1898" s="132" t="n">
        <v>0</v>
      </c>
      <c r="U1898" s="132" t="n">
        <v>0</v>
      </c>
      <c r="V1898" s="132" t="n">
        <v>0</v>
      </c>
      <c r="W1898" s="132" t="n">
        <v>0</v>
      </c>
      <c r="X1898" s="132" t="n">
        <v>0</v>
      </c>
      <c r="Y1898" s="132" t="n">
        <f aca="false">IF(L1898&lt;=2.5,1,IF(L1898&lt;=4.5,2,IF(L1898&lt;=6.5,3,4)))</f>
        <v>1</v>
      </c>
      <c r="Z1898" s="132" t="n">
        <f aca="false">IF(R1898=1,35,IF(S1898=1,64,IF(T1898=1,IF(Y1898=1,85,104),IF(U1898=1,IF(Y1898=1,124,152),IF(V1898=1,(IF(Y1898=1,146,IF(Y1898=2,178,263))),IF(W1898=1,(IF(Y1898=1,178,IF(Y1898=2,218,321))),IF(X1898=1,IF(Y1898=1,190,IF(Y1898=2,242,IF(Y1898=3,357,896))))))))))</f>
        <v>35</v>
      </c>
      <c r="AA1898" s="146" t="n">
        <f aca="false">Z1898*F1898</f>
        <v>719718.07824</v>
      </c>
      <c r="AB1898" s="141" t="n">
        <v>0</v>
      </c>
      <c r="AC1898" s="136" t="s">
        <v>126</v>
      </c>
    </row>
    <row r="1899" customFormat="false" ht="13.8" hidden="false" customHeight="false" outlineLevel="0" collapsed="false">
      <c r="A1899" s="136" t="n">
        <v>1898</v>
      </c>
      <c r="B1899" s="132" t="n">
        <v>299093.6024</v>
      </c>
      <c r="C1899" s="132" t="n">
        <v>5049183.76</v>
      </c>
      <c r="D1899" s="132" t="s">
        <v>1459</v>
      </c>
      <c r="E1899" s="147" t="n">
        <v>1907.2</v>
      </c>
      <c r="F1899" s="144" t="n">
        <f aca="false">E1899*10.76391</f>
        <v>20528.929152</v>
      </c>
      <c r="G1899" s="132" t="s">
        <v>1118</v>
      </c>
      <c r="H1899" s="132" t="n">
        <v>0</v>
      </c>
      <c r="I1899" s="132" t="n">
        <v>0</v>
      </c>
      <c r="J1899" s="132" t="n">
        <f aca="false">IF(L1899=13.5,IF(X1899=1,12,9),-0.392532+1.267037*L1899+0.472239*X1899+0.58658*W1899+0.089417*V1899+0.531633*U1899+0.337883*T1899-0.403545*S1899)</f>
        <v>1.737997</v>
      </c>
      <c r="K1899" s="145" t="n">
        <f aca="false">IF(I1899=0,J1899,I1899)</f>
        <v>1.737997</v>
      </c>
      <c r="L1899" s="132" t="n">
        <v>2</v>
      </c>
      <c r="M1899" s="132" t="n">
        <v>1</v>
      </c>
      <c r="N1899" s="132" t="n">
        <v>3</v>
      </c>
      <c r="O1899" s="132" t="s">
        <v>151</v>
      </c>
      <c r="P1899" s="132" t="n">
        <v>1.5</v>
      </c>
      <c r="Q1899" s="132" t="n">
        <v>2</v>
      </c>
      <c r="R1899" s="132" t="n">
        <v>0</v>
      </c>
      <c r="S1899" s="132" t="n">
        <v>1</v>
      </c>
      <c r="T1899" s="132" t="n">
        <v>0</v>
      </c>
      <c r="U1899" s="132" t="n">
        <v>0</v>
      </c>
      <c r="V1899" s="132" t="n">
        <v>0</v>
      </c>
      <c r="W1899" s="132" t="n">
        <v>0</v>
      </c>
      <c r="X1899" s="132" t="n">
        <v>0</v>
      </c>
      <c r="Y1899" s="132" t="n">
        <f aca="false">IF(L1899&lt;=2.5,1,IF(L1899&lt;=4.5,2,IF(L1899&lt;=6.5,3,4)))</f>
        <v>1</v>
      </c>
      <c r="Z1899" s="132" t="n">
        <f aca="false">IF(R1899=1,35,IF(S1899=1,64,IF(T1899=1,IF(Y1899=1,85,104),IF(U1899=1,IF(Y1899=1,124,152),IF(V1899=1,(IF(Y1899=1,146,IF(Y1899=2,178,263))),IF(W1899=1,(IF(Y1899=1,178,IF(Y1899=2,218,321))),IF(X1899=1,IF(Y1899=1,190,IF(Y1899=2,242,IF(Y1899=3,357,896))))))))))</f>
        <v>64</v>
      </c>
      <c r="AA1899" s="146" t="n">
        <f aca="false">Z1899*F1899</f>
        <v>1313851.465728</v>
      </c>
      <c r="AB1899" s="141" t="n">
        <v>0</v>
      </c>
      <c r="AC1899" s="136" t="s">
        <v>125</v>
      </c>
    </row>
    <row r="1900" customFormat="false" ht="13.8" hidden="false" customHeight="false" outlineLevel="0" collapsed="false">
      <c r="A1900" s="136" t="n">
        <v>1899</v>
      </c>
      <c r="B1900" s="132" t="n">
        <v>294364.599177</v>
      </c>
      <c r="C1900" s="132" t="n">
        <v>5049680.78923</v>
      </c>
      <c r="D1900" s="132" t="s">
        <v>1460</v>
      </c>
      <c r="E1900" s="147" t="n">
        <v>1902.7</v>
      </c>
      <c r="F1900" s="144" t="n">
        <f aca="false">E1900*10.76391</f>
        <v>20480.491557</v>
      </c>
      <c r="G1900" s="132" t="s">
        <v>278</v>
      </c>
      <c r="H1900" s="132" t="n">
        <v>3</v>
      </c>
      <c r="I1900" s="132" t="n">
        <v>9</v>
      </c>
      <c r="J1900" s="132" t="n">
        <f aca="false">IF(L1900=13.5,IF(X1900=1,12,9),-0.392532+1.267037*L1900+0.472239*X1900+0.58658*W1900+0.089417*V1900+0.531633*U1900+0.337883*T1900-0.403545*S1900)</f>
        <v>5.539108</v>
      </c>
      <c r="K1900" s="145" t="n">
        <f aca="false">IF(I1900=0,J1900,I1900)</f>
        <v>9</v>
      </c>
      <c r="L1900" s="132" t="n">
        <v>5</v>
      </c>
      <c r="M1900" s="132" t="n">
        <v>4</v>
      </c>
      <c r="N1900" s="132" t="n">
        <v>15</v>
      </c>
      <c r="O1900" s="132" t="s">
        <v>151</v>
      </c>
      <c r="P1900" s="132" t="n">
        <v>2</v>
      </c>
      <c r="Q1900" s="132" t="n">
        <v>2</v>
      </c>
      <c r="R1900" s="132" t="n">
        <v>0</v>
      </c>
      <c r="S1900" s="132" t="n">
        <v>1</v>
      </c>
      <c r="T1900" s="132" t="n">
        <v>0</v>
      </c>
      <c r="U1900" s="132" t="n">
        <v>0</v>
      </c>
      <c r="V1900" s="132" t="n">
        <v>0</v>
      </c>
      <c r="W1900" s="132" t="n">
        <v>0</v>
      </c>
      <c r="X1900" s="132" t="n">
        <v>0</v>
      </c>
      <c r="Y1900" s="132" t="n">
        <f aca="false">IF(L1900&lt;=2.5,1,IF(L1900&lt;=4.5,2,IF(L1900&lt;=6.5,3,4)))</f>
        <v>3</v>
      </c>
      <c r="Z1900" s="132" t="n">
        <f aca="false">IF(R1900=1,35,IF(S1900=1,64,IF(T1900=1,IF(Y1900=1,85,104),IF(U1900=1,IF(Y1900=1,124,152),IF(V1900=1,(IF(Y1900=1,146,IF(Y1900=2,178,263))),IF(W1900=1,(IF(Y1900=1,178,IF(Y1900=2,218,321))),IF(X1900=1,IF(Y1900=1,190,IF(Y1900=2,242,IF(Y1900=3,357,896))))))))))</f>
        <v>64</v>
      </c>
      <c r="AA1900" s="146" t="n">
        <f aca="false">Z1900*F1900</f>
        <v>1310751.459648</v>
      </c>
      <c r="AB1900" s="141" t="n">
        <v>0</v>
      </c>
      <c r="AC1900" s="136" t="s">
        <v>125</v>
      </c>
    </row>
    <row r="1901" customFormat="false" ht="13.8" hidden="false" customHeight="false" outlineLevel="0" collapsed="false">
      <c r="A1901" s="136" t="n">
        <v>1900</v>
      </c>
      <c r="B1901" s="132" t="n">
        <v>282954.5893</v>
      </c>
      <c r="C1901" s="132" t="n">
        <v>5040549.574</v>
      </c>
      <c r="D1901" s="132" t="s">
        <v>1461</v>
      </c>
      <c r="E1901" s="147" t="n">
        <v>1900.8</v>
      </c>
      <c r="F1901" s="144" t="n">
        <f aca="false">E1901*10.76391</f>
        <v>20460.040128</v>
      </c>
      <c r="G1901" s="132" t="s">
        <v>404</v>
      </c>
      <c r="H1901" s="132" t="n">
        <v>0</v>
      </c>
      <c r="I1901" s="132" t="n">
        <v>0</v>
      </c>
      <c r="J1901" s="132" t="n">
        <f aca="false">IF(L1901=13.5,IF(X1901=1,12,9),-0.392532+1.267037*L1901+0.472239*X1901+0.58658*W1901+0.089417*V1901+0.531633*U1901+0.337883*T1901-0.403545*S1901)</f>
        <v>2.7750605</v>
      </c>
      <c r="K1901" s="145" t="n">
        <f aca="false">IF(I1901=0,J1901,I1901)</f>
        <v>2.7750605</v>
      </c>
      <c r="L1901" s="132" t="n">
        <v>2.5</v>
      </c>
      <c r="M1901" s="132" t="n">
        <v>1</v>
      </c>
      <c r="N1901" s="132" t="n">
        <v>6</v>
      </c>
      <c r="O1901" s="132" t="s">
        <v>150</v>
      </c>
      <c r="P1901" s="132" t="n">
        <v>2</v>
      </c>
      <c r="Q1901" s="132" t="n">
        <v>1.5</v>
      </c>
      <c r="R1901" s="132" t="n">
        <v>1</v>
      </c>
      <c r="S1901" s="132" t="n">
        <v>0</v>
      </c>
      <c r="T1901" s="132" t="n">
        <v>0</v>
      </c>
      <c r="U1901" s="132" t="n">
        <v>0</v>
      </c>
      <c r="V1901" s="132" t="n">
        <v>0</v>
      </c>
      <c r="W1901" s="132" t="n">
        <v>0</v>
      </c>
      <c r="X1901" s="132" t="n">
        <v>0</v>
      </c>
      <c r="Y1901" s="132" t="n">
        <f aca="false">IF(L1901&lt;=2.5,1,IF(L1901&lt;=4.5,2,IF(L1901&lt;=6.5,3,4)))</f>
        <v>1</v>
      </c>
      <c r="Z1901" s="132" t="n">
        <f aca="false">IF(R1901=1,35,IF(S1901=1,64,IF(T1901=1,IF(Y1901=1,85,104),IF(U1901=1,IF(Y1901=1,124,152),IF(V1901=1,(IF(Y1901=1,146,IF(Y1901=2,178,263))),IF(W1901=1,(IF(Y1901=1,178,IF(Y1901=2,218,321))),IF(X1901=1,IF(Y1901=1,190,IF(Y1901=2,242,IF(Y1901=3,357,896))))))))))</f>
        <v>35</v>
      </c>
      <c r="AA1901" s="146" t="n">
        <f aca="false">Z1901*F1901</f>
        <v>716101.40448</v>
      </c>
      <c r="AB1901" s="141" t="n">
        <v>1</v>
      </c>
      <c r="AC1901" s="136" t="s">
        <v>191</v>
      </c>
    </row>
    <row r="1902" customFormat="false" ht="13.8" hidden="false" customHeight="false" outlineLevel="0" collapsed="false">
      <c r="A1902" s="136" t="n">
        <v>1901</v>
      </c>
      <c r="B1902" s="132" t="n">
        <v>296236.119093</v>
      </c>
      <c r="C1902" s="132" t="n">
        <v>5032337.04555</v>
      </c>
      <c r="D1902" s="132" t="s">
        <v>1462</v>
      </c>
      <c r="E1902" s="147" t="n">
        <v>1900.7</v>
      </c>
      <c r="F1902" s="144" t="n">
        <f aca="false">E1902*10.76391</f>
        <v>20458.963737</v>
      </c>
      <c r="G1902" s="132" t="s">
        <v>672</v>
      </c>
      <c r="H1902" s="132" t="n">
        <v>0</v>
      </c>
      <c r="I1902" s="132" t="n">
        <v>0</v>
      </c>
      <c r="J1902" s="132" t="n">
        <f aca="false">IF(L1902=13.5,IF(X1902=1,12,9),-0.392532+1.267037*L1902+0.472239*X1902+0.58658*W1902+0.089417*V1902+0.531633*U1902+0.337883*T1902-0.403545*S1902)</f>
        <v>1.737997</v>
      </c>
      <c r="K1902" s="145" t="n">
        <f aca="false">IF(I1902=0,J1902,I1902)</f>
        <v>1.737997</v>
      </c>
      <c r="L1902" s="132" t="n">
        <v>2</v>
      </c>
      <c r="M1902" s="132" t="n">
        <v>1</v>
      </c>
      <c r="N1902" s="132" t="n">
        <v>3</v>
      </c>
      <c r="O1902" s="132" t="s">
        <v>151</v>
      </c>
      <c r="P1902" s="132" t="n">
        <v>2</v>
      </c>
      <c r="Q1902" s="132" t="n">
        <v>1.5</v>
      </c>
      <c r="R1902" s="132" t="n">
        <v>0</v>
      </c>
      <c r="S1902" s="132" t="n">
        <v>1</v>
      </c>
      <c r="T1902" s="132" t="n">
        <v>0</v>
      </c>
      <c r="U1902" s="132" t="n">
        <v>0</v>
      </c>
      <c r="V1902" s="132" t="n">
        <v>0</v>
      </c>
      <c r="W1902" s="132" t="n">
        <v>0</v>
      </c>
      <c r="X1902" s="132" t="n">
        <v>0</v>
      </c>
      <c r="Y1902" s="132" t="n">
        <f aca="false">IF(L1902&lt;=2.5,1,IF(L1902&lt;=4.5,2,IF(L1902&lt;=6.5,3,4)))</f>
        <v>1</v>
      </c>
      <c r="Z1902" s="132" t="n">
        <f aca="false">IF(R1902=1,35,IF(S1902=1,64,IF(T1902=1,IF(Y1902=1,85,104),IF(U1902=1,IF(Y1902=1,124,152),IF(V1902=1,(IF(Y1902=1,146,IF(Y1902=2,178,263))),IF(W1902=1,(IF(Y1902=1,178,IF(Y1902=2,218,321))),IF(X1902=1,IF(Y1902=1,190,IF(Y1902=2,242,IF(Y1902=3,357,896))))))))))</f>
        <v>64</v>
      </c>
      <c r="AA1902" s="146" t="n">
        <f aca="false">Z1902*F1902</f>
        <v>1309373.679168</v>
      </c>
      <c r="AB1902" s="141" t="n">
        <v>0</v>
      </c>
      <c r="AC1902" s="136" t="s">
        <v>125</v>
      </c>
    </row>
    <row r="1903" customFormat="false" ht="13.8" hidden="false" customHeight="false" outlineLevel="0" collapsed="false">
      <c r="A1903" s="136" t="n">
        <v>1902</v>
      </c>
      <c r="B1903" s="132" t="n">
        <v>294535.119</v>
      </c>
      <c r="C1903" s="132" t="n">
        <v>5052653.345</v>
      </c>
      <c r="D1903" s="132" t="s">
        <v>1463</v>
      </c>
      <c r="E1903" s="147" t="n">
        <v>1899.94</v>
      </c>
      <c r="F1903" s="144" t="n">
        <f aca="false">E1903*10.76391</f>
        <v>20450.7831654</v>
      </c>
      <c r="G1903" s="132" t="s">
        <v>1301</v>
      </c>
      <c r="H1903" s="132" t="n">
        <v>0</v>
      </c>
      <c r="I1903" s="132" t="n">
        <v>0</v>
      </c>
      <c r="J1903" s="132" t="n">
        <f aca="false">IF(L1903=13.5,IF(X1903=1,12,9),-0.392532+1.267037*L1903+0.472239*X1903+0.58658*W1903+0.089417*V1903+0.531633*U1903+0.337883*T1903-0.403545*S1903)</f>
        <v>1.737997</v>
      </c>
      <c r="K1903" s="145" t="n">
        <f aca="false">IF(I1903=0,J1903,I1903)</f>
        <v>1.737997</v>
      </c>
      <c r="L1903" s="132" t="n">
        <v>2</v>
      </c>
      <c r="M1903" s="132" t="n">
        <v>1</v>
      </c>
      <c r="N1903" s="132" t="n">
        <v>3</v>
      </c>
      <c r="O1903" s="132" t="s">
        <v>151</v>
      </c>
      <c r="P1903" s="132" t="n">
        <v>2</v>
      </c>
      <c r="Q1903" s="132" t="n">
        <v>2</v>
      </c>
      <c r="R1903" s="132" t="n">
        <v>0</v>
      </c>
      <c r="S1903" s="132" t="n">
        <v>1</v>
      </c>
      <c r="T1903" s="132" t="n">
        <v>0</v>
      </c>
      <c r="U1903" s="132" t="n">
        <v>0</v>
      </c>
      <c r="V1903" s="132" t="n">
        <v>0</v>
      </c>
      <c r="W1903" s="132" t="n">
        <v>0</v>
      </c>
      <c r="X1903" s="132" t="n">
        <v>0</v>
      </c>
      <c r="Y1903" s="132" t="n">
        <f aca="false">IF(L1903&lt;=2.5,1,IF(L1903&lt;=4.5,2,IF(L1903&lt;=6.5,3,4)))</f>
        <v>1</v>
      </c>
      <c r="Z1903" s="132" t="n">
        <f aca="false">IF(R1903=1,35,IF(S1903=1,64,IF(T1903=1,IF(Y1903=1,85,104),IF(U1903=1,IF(Y1903=1,124,152),IF(V1903=1,(IF(Y1903=1,146,IF(Y1903=2,178,263))),IF(W1903=1,(IF(Y1903=1,178,IF(Y1903=2,218,321))),IF(X1903=1,IF(Y1903=1,190,IF(Y1903=2,242,IF(Y1903=3,357,896))))))))))</f>
        <v>64</v>
      </c>
      <c r="AA1903" s="146" t="n">
        <f aca="false">Z1903*F1903</f>
        <v>1308850.1225856</v>
      </c>
      <c r="AB1903" s="141" t="n">
        <v>0</v>
      </c>
      <c r="AC1903" s="136" t="s">
        <v>125</v>
      </c>
    </row>
    <row r="1904" customFormat="false" ht="13.8" hidden="false" customHeight="false" outlineLevel="0" collapsed="false">
      <c r="A1904" s="136" t="n">
        <v>1903</v>
      </c>
      <c r="B1904" s="132" t="n">
        <v>276176.731223</v>
      </c>
      <c r="C1904" s="132" t="n">
        <v>5039150.39723</v>
      </c>
      <c r="D1904" s="132" t="s">
        <v>1464</v>
      </c>
      <c r="E1904" s="147" t="n">
        <v>1899</v>
      </c>
      <c r="F1904" s="144" t="n">
        <f aca="false">E1904*10.76391</f>
        <v>20440.66509</v>
      </c>
      <c r="G1904" s="132" t="s">
        <v>184</v>
      </c>
      <c r="H1904" s="132" t="n">
        <v>0</v>
      </c>
      <c r="I1904" s="132" t="n">
        <v>0</v>
      </c>
      <c r="J1904" s="132" t="n">
        <f aca="false">IF(L1904=13.5,IF(X1904=1,12,9),-0.392532+1.267037*L1904+0.472239*X1904+0.58658*W1904+0.089417*V1904+0.531633*U1904+0.337883*T1904-0.403545*S1904)</f>
        <v>1.5080235</v>
      </c>
      <c r="K1904" s="145" t="n">
        <f aca="false">IF(I1904=0,J1904,I1904)</f>
        <v>1.5080235</v>
      </c>
      <c r="L1904" s="132" t="n">
        <v>1.5</v>
      </c>
      <c r="M1904" s="132" t="n">
        <v>1</v>
      </c>
      <c r="N1904" s="132" t="n">
        <v>2</v>
      </c>
      <c r="O1904" s="132" t="s">
        <v>150</v>
      </c>
      <c r="P1904" s="132" t="n">
        <v>1.5</v>
      </c>
      <c r="Q1904" s="132" t="n">
        <v>1.5</v>
      </c>
      <c r="R1904" s="132" t="n">
        <v>1</v>
      </c>
      <c r="S1904" s="132" t="n">
        <v>0</v>
      </c>
      <c r="T1904" s="132" t="n">
        <v>0</v>
      </c>
      <c r="U1904" s="132" t="n">
        <v>0</v>
      </c>
      <c r="V1904" s="132" t="n">
        <v>0</v>
      </c>
      <c r="W1904" s="132" t="n">
        <v>0</v>
      </c>
      <c r="X1904" s="132" t="n">
        <v>0</v>
      </c>
      <c r="Y1904" s="132" t="n">
        <f aca="false">IF(L1904&lt;=2.5,1,IF(L1904&lt;=4.5,2,IF(L1904&lt;=6.5,3,4)))</f>
        <v>1</v>
      </c>
      <c r="Z1904" s="132" t="n">
        <f aca="false">IF(R1904=1,35,IF(S1904=1,64,IF(T1904=1,IF(Y1904=1,85,104),IF(U1904=1,IF(Y1904=1,124,152),IF(V1904=1,(IF(Y1904=1,146,IF(Y1904=2,178,263))),IF(W1904=1,(IF(Y1904=1,178,IF(Y1904=2,218,321))),IF(X1904=1,IF(Y1904=1,190,IF(Y1904=2,242,IF(Y1904=3,357,896))))))))))</f>
        <v>35</v>
      </c>
      <c r="AA1904" s="146" t="n">
        <f aca="false">Z1904*F1904</f>
        <v>715423.27815</v>
      </c>
      <c r="AB1904" s="141" t="n">
        <v>0</v>
      </c>
      <c r="AC1904" s="136" t="s">
        <v>126</v>
      </c>
    </row>
    <row r="1905" customFormat="false" ht="13.8" hidden="false" customHeight="false" outlineLevel="0" collapsed="false">
      <c r="A1905" s="136" t="n">
        <v>1904</v>
      </c>
      <c r="B1905" s="132" t="n">
        <v>275282.906163</v>
      </c>
      <c r="C1905" s="132" t="n">
        <v>5040752.1116</v>
      </c>
      <c r="D1905" s="132" t="s">
        <v>1465</v>
      </c>
      <c r="E1905" s="147" t="n">
        <v>1897.8</v>
      </c>
      <c r="F1905" s="144" t="n">
        <f aca="false">E1905*10.76391</f>
        <v>20427.748398</v>
      </c>
      <c r="G1905" s="132" t="s">
        <v>173</v>
      </c>
      <c r="H1905" s="132" t="n">
        <v>0.2</v>
      </c>
      <c r="I1905" s="132" t="n">
        <v>1</v>
      </c>
      <c r="J1905" s="132" t="n">
        <f aca="false">IF(L1905=13.5,IF(X1905=1,12,9),-0.392532+1.267037*L1905+0.472239*X1905+0.58658*W1905+0.089417*V1905+0.531633*U1905+0.337883*T1905-0.403545*S1905)</f>
        <v>1.5080235</v>
      </c>
      <c r="K1905" s="145" t="n">
        <f aca="false">IF(I1905=0,J1905,I1905)</f>
        <v>1</v>
      </c>
      <c r="L1905" s="132" t="n">
        <v>1.5</v>
      </c>
      <c r="M1905" s="132" t="n">
        <v>1</v>
      </c>
      <c r="N1905" s="132" t="n">
        <v>2</v>
      </c>
      <c r="O1905" s="132" t="s">
        <v>150</v>
      </c>
      <c r="P1905" s="132" t="n">
        <v>1</v>
      </c>
      <c r="Q1905" s="132" t="n">
        <v>1.5</v>
      </c>
      <c r="R1905" s="132" t="n">
        <v>1</v>
      </c>
      <c r="S1905" s="132" t="n">
        <v>0</v>
      </c>
      <c r="T1905" s="132" t="n">
        <v>0</v>
      </c>
      <c r="U1905" s="132" t="n">
        <v>0</v>
      </c>
      <c r="V1905" s="132" t="n">
        <v>0</v>
      </c>
      <c r="W1905" s="132" t="n">
        <v>0</v>
      </c>
      <c r="X1905" s="132" t="n">
        <v>0</v>
      </c>
      <c r="Y1905" s="132" t="n">
        <f aca="false">IF(L1905&lt;=2.5,1,IF(L1905&lt;=4.5,2,IF(L1905&lt;=6.5,3,4)))</f>
        <v>1</v>
      </c>
      <c r="Z1905" s="132" t="n">
        <f aca="false">IF(R1905=1,35,IF(S1905=1,64,IF(T1905=1,IF(Y1905=1,85,104),IF(U1905=1,IF(Y1905=1,124,152),IF(V1905=1,(IF(Y1905=1,146,IF(Y1905=2,178,263))),IF(W1905=1,(IF(Y1905=1,178,IF(Y1905=2,218,321))),IF(X1905=1,IF(Y1905=1,190,IF(Y1905=2,242,IF(Y1905=3,357,896))))))))))</f>
        <v>35</v>
      </c>
      <c r="AA1905" s="146" t="n">
        <f aca="false">Z1905*F1905</f>
        <v>714971.19393</v>
      </c>
      <c r="AB1905" s="141" t="n">
        <v>0</v>
      </c>
      <c r="AC1905" s="136" t="s">
        <v>126</v>
      </c>
    </row>
    <row r="1906" customFormat="false" ht="13.8" hidden="false" customHeight="false" outlineLevel="0" collapsed="false">
      <c r="A1906" s="136" t="n">
        <v>1905</v>
      </c>
      <c r="B1906" s="132" t="n">
        <v>273439.391904</v>
      </c>
      <c r="C1906" s="132" t="n">
        <v>5034337.10368</v>
      </c>
      <c r="D1906" s="132" t="s">
        <v>1466</v>
      </c>
      <c r="E1906" s="147" t="n">
        <v>1895.7</v>
      </c>
      <c r="F1906" s="144" t="n">
        <f aca="false">E1906*10.76391</f>
        <v>20405.144187</v>
      </c>
      <c r="G1906" s="132" t="s">
        <v>240</v>
      </c>
      <c r="H1906" s="132" t="n">
        <v>0.2</v>
      </c>
      <c r="I1906" s="132" t="n">
        <v>3</v>
      </c>
      <c r="J1906" s="132" t="n">
        <f aca="false">IF(L1906=13.5,IF(X1906=1,12,9),-0.392532+1.267037*L1906+0.472239*X1906+0.58658*W1906+0.089417*V1906+0.531633*U1906+0.337883*T1906-0.403545*S1906)</f>
        <v>4.0420975</v>
      </c>
      <c r="K1906" s="145" t="n">
        <f aca="false">IF(I1906=0,J1906,I1906)</f>
        <v>3</v>
      </c>
      <c r="L1906" s="132" t="n">
        <v>3.5</v>
      </c>
      <c r="M1906" s="132" t="n">
        <v>1</v>
      </c>
      <c r="N1906" s="132" t="n">
        <v>10</v>
      </c>
      <c r="O1906" s="132" t="s">
        <v>150</v>
      </c>
      <c r="P1906" s="132" t="n">
        <v>2</v>
      </c>
      <c r="Q1906" s="132" t="n">
        <v>1.5</v>
      </c>
      <c r="R1906" s="132" t="n">
        <v>1</v>
      </c>
      <c r="S1906" s="132" t="n">
        <v>0</v>
      </c>
      <c r="T1906" s="132" t="n">
        <v>0</v>
      </c>
      <c r="U1906" s="132" t="n">
        <v>0</v>
      </c>
      <c r="V1906" s="132" t="n">
        <v>0</v>
      </c>
      <c r="W1906" s="132" t="n">
        <v>0</v>
      </c>
      <c r="X1906" s="132" t="n">
        <v>0</v>
      </c>
      <c r="Y1906" s="132" t="n">
        <f aca="false">IF(L1906&lt;=2.5,1,IF(L1906&lt;=4.5,2,IF(L1906&lt;=6.5,3,4)))</f>
        <v>2</v>
      </c>
      <c r="Z1906" s="132" t="n">
        <f aca="false">IF(R1906=1,35,IF(S1906=1,64,IF(T1906=1,IF(Y1906=1,85,104),IF(U1906=1,IF(Y1906=1,124,152),IF(V1906=1,(IF(Y1906=1,146,IF(Y1906=2,178,263))),IF(W1906=1,(IF(Y1906=1,178,IF(Y1906=2,218,321))),IF(X1906=1,IF(Y1906=1,190,IF(Y1906=2,242,IF(Y1906=3,357,896))))))))))</f>
        <v>35</v>
      </c>
      <c r="AA1906" s="146" t="n">
        <f aca="false">Z1906*F1906</f>
        <v>714180.046545</v>
      </c>
      <c r="AB1906" s="141" t="n">
        <v>0</v>
      </c>
      <c r="AC1906" s="136" t="s">
        <v>126</v>
      </c>
    </row>
    <row r="1907" customFormat="false" ht="13.8" hidden="false" customHeight="false" outlineLevel="0" collapsed="false">
      <c r="A1907" s="136" t="n">
        <v>1906</v>
      </c>
      <c r="B1907" s="132" t="n">
        <v>279402.654</v>
      </c>
      <c r="C1907" s="132" t="n">
        <v>5040897.195</v>
      </c>
      <c r="D1907" s="132" t="s">
        <v>1467</v>
      </c>
      <c r="E1907" s="147" t="n">
        <v>1894.2</v>
      </c>
      <c r="F1907" s="144" t="n">
        <f aca="false">E1907*10.76391</f>
        <v>20388.998322</v>
      </c>
      <c r="G1907" s="132" t="s">
        <v>168</v>
      </c>
      <c r="H1907" s="132" t="n">
        <v>0</v>
      </c>
      <c r="I1907" s="132" t="n">
        <v>0</v>
      </c>
      <c r="J1907" s="132" t="n">
        <f aca="false">IF(L1907=13.5,IF(X1907=1,12,9),-0.392532+1.267037*L1907+0.472239*X1907+0.58658*W1907+0.089417*V1907+0.531633*U1907+0.337883*T1907-0.403545*S1907)</f>
        <v>2.141542</v>
      </c>
      <c r="K1907" s="145" t="n">
        <f aca="false">IF(I1907=0,J1907,I1907)</f>
        <v>2.141542</v>
      </c>
      <c r="L1907" s="132" t="n">
        <v>2</v>
      </c>
      <c r="M1907" s="132" t="n">
        <v>1</v>
      </c>
      <c r="N1907" s="132" t="n">
        <v>3</v>
      </c>
      <c r="O1907" s="132" t="s">
        <v>150</v>
      </c>
      <c r="P1907" s="132" t="n">
        <v>2</v>
      </c>
      <c r="Q1907" s="132" t="n">
        <v>1.5</v>
      </c>
      <c r="R1907" s="132" t="n">
        <v>1</v>
      </c>
      <c r="S1907" s="132" t="n">
        <v>0</v>
      </c>
      <c r="T1907" s="132" t="n">
        <v>0</v>
      </c>
      <c r="U1907" s="132" t="n">
        <v>0</v>
      </c>
      <c r="V1907" s="132" t="n">
        <v>0</v>
      </c>
      <c r="W1907" s="132" t="n">
        <v>0</v>
      </c>
      <c r="X1907" s="132" t="n">
        <v>0</v>
      </c>
      <c r="Y1907" s="132" t="n">
        <f aca="false">IF(L1907&lt;=2.5,1,IF(L1907&lt;=4.5,2,IF(L1907&lt;=6.5,3,4)))</f>
        <v>1</v>
      </c>
      <c r="Z1907" s="132" t="n">
        <f aca="false">IF(R1907=1,35,IF(S1907=1,64,IF(T1907=1,IF(Y1907=1,85,104),IF(U1907=1,IF(Y1907=1,124,152),IF(V1907=1,(IF(Y1907=1,146,IF(Y1907=2,178,263))),IF(W1907=1,(IF(Y1907=1,178,IF(Y1907=2,218,321))),IF(X1907=1,IF(Y1907=1,190,IF(Y1907=2,242,IF(Y1907=3,357,896))))))))))</f>
        <v>35</v>
      </c>
      <c r="AA1907" s="146" t="n">
        <f aca="false">Z1907*F1907</f>
        <v>713614.94127</v>
      </c>
      <c r="AB1907" s="141" t="n">
        <v>0</v>
      </c>
      <c r="AC1907" s="136" t="s">
        <v>126</v>
      </c>
    </row>
    <row r="1908" customFormat="false" ht="13.8" hidden="false" customHeight="false" outlineLevel="0" collapsed="false">
      <c r="A1908" s="136" t="n">
        <v>1907</v>
      </c>
      <c r="B1908" s="132" t="n">
        <v>293042.568577</v>
      </c>
      <c r="C1908" s="132" t="n">
        <v>5039834.34067</v>
      </c>
      <c r="D1908" s="132" t="s">
        <v>1468</v>
      </c>
      <c r="E1908" s="147" t="n">
        <v>1893.6</v>
      </c>
      <c r="F1908" s="144" t="n">
        <f aca="false">E1908*10.76391</f>
        <v>20382.539976</v>
      </c>
      <c r="G1908" s="132" t="s">
        <v>262</v>
      </c>
      <c r="H1908" s="132" t="n">
        <v>1</v>
      </c>
      <c r="I1908" s="132" t="n">
        <v>6</v>
      </c>
      <c r="J1908" s="132" t="n">
        <f aca="false">IF(L1908=13.5,IF(X1908=1,12,9),-0.392532+1.267037*L1908+0.472239*X1908+0.58658*W1908+0.089417*V1908+0.531633*U1908+0.337883*T1908-0.403545*S1908)</f>
        <v>5.013499</v>
      </c>
      <c r="K1908" s="145" t="n">
        <f aca="false">IF(I1908=0,J1908,I1908)</f>
        <v>6</v>
      </c>
      <c r="L1908" s="132" t="n">
        <v>4</v>
      </c>
      <c r="M1908" s="132" t="n">
        <v>2</v>
      </c>
      <c r="N1908" s="132" t="n">
        <v>12</v>
      </c>
      <c r="O1908" s="132" t="s">
        <v>152</v>
      </c>
      <c r="P1908" s="132" t="n">
        <v>2</v>
      </c>
      <c r="Q1908" s="132" t="n">
        <v>2.5</v>
      </c>
      <c r="R1908" s="132" t="n">
        <v>0</v>
      </c>
      <c r="S1908" s="132" t="n">
        <v>0</v>
      </c>
      <c r="T1908" s="132" t="n">
        <v>1</v>
      </c>
      <c r="U1908" s="132" t="n">
        <v>0</v>
      </c>
      <c r="V1908" s="132" t="n">
        <v>0</v>
      </c>
      <c r="W1908" s="132" t="n">
        <v>0</v>
      </c>
      <c r="X1908" s="132" t="n">
        <v>0</v>
      </c>
      <c r="Y1908" s="132" t="n">
        <f aca="false">IF(L1908&lt;=2.5,1,IF(L1908&lt;=4.5,2,IF(L1908&lt;=6.5,3,4)))</f>
        <v>2</v>
      </c>
      <c r="Z1908" s="132" t="n">
        <f aca="false">IF(R1908=1,35,IF(S1908=1,64,IF(T1908=1,IF(Y1908=1,85,104),IF(U1908=1,IF(Y1908=1,124,152),IF(V1908=1,(IF(Y1908=1,146,IF(Y1908=2,178,263))),IF(W1908=1,(IF(Y1908=1,178,IF(Y1908=2,218,321))),IF(X1908=1,IF(Y1908=1,190,IF(Y1908=2,242,IF(Y1908=3,357,896))))))))))</f>
        <v>104</v>
      </c>
      <c r="AA1908" s="146" t="n">
        <f aca="false">Z1908*F1908</f>
        <v>2119784.157504</v>
      </c>
      <c r="AB1908" s="141" t="n">
        <v>0</v>
      </c>
      <c r="AC1908" s="136" t="s">
        <v>125</v>
      </c>
    </row>
    <row r="1909" customFormat="false" ht="13.8" hidden="false" customHeight="false" outlineLevel="0" collapsed="false">
      <c r="A1909" s="136" t="n">
        <v>1908</v>
      </c>
      <c r="B1909" s="132" t="n">
        <v>299414.414354</v>
      </c>
      <c r="C1909" s="132" t="n">
        <v>5044983.76108</v>
      </c>
      <c r="D1909" s="132" t="s">
        <v>1469</v>
      </c>
      <c r="E1909" s="147" t="n">
        <v>1891.9</v>
      </c>
      <c r="F1909" s="144" t="n">
        <f aca="false">E1909*10.76391</f>
        <v>20364.241329</v>
      </c>
      <c r="G1909" s="132" t="s">
        <v>198</v>
      </c>
      <c r="H1909" s="132" t="n">
        <v>0</v>
      </c>
      <c r="I1909" s="132" t="n">
        <v>0</v>
      </c>
      <c r="J1909" s="132" t="n">
        <f aca="false">IF(L1909=13.5,IF(X1909=1,12,9),-0.392532+1.267037*L1909+0.472239*X1909+0.58658*W1909+0.089417*V1909+0.531633*U1909+0.337883*T1909-0.403545*S1909)</f>
        <v>3.940212</v>
      </c>
      <c r="K1909" s="145" t="n">
        <f aca="false">IF(I1909=0,J1909,I1909)</f>
        <v>3.940212</v>
      </c>
      <c r="L1909" s="132" t="n">
        <v>3</v>
      </c>
      <c r="M1909" s="132" t="n">
        <v>2</v>
      </c>
      <c r="N1909" s="132" t="n">
        <v>6</v>
      </c>
      <c r="O1909" s="132" t="s">
        <v>153</v>
      </c>
      <c r="P1909" s="132" t="n">
        <v>2</v>
      </c>
      <c r="Q1909" s="132" t="n">
        <v>2.5</v>
      </c>
      <c r="R1909" s="132" t="n">
        <v>0</v>
      </c>
      <c r="S1909" s="132" t="n">
        <v>0</v>
      </c>
      <c r="T1909" s="132" t="n">
        <v>0</v>
      </c>
      <c r="U1909" s="132" t="n">
        <v>1</v>
      </c>
      <c r="V1909" s="132" t="n">
        <v>0</v>
      </c>
      <c r="W1909" s="132" t="n">
        <v>0</v>
      </c>
      <c r="X1909" s="132" t="n">
        <v>0</v>
      </c>
      <c r="Y1909" s="132" t="n">
        <f aca="false">IF(L1909&lt;=2.5,1,IF(L1909&lt;=4.5,2,IF(L1909&lt;=6.5,3,4)))</f>
        <v>2</v>
      </c>
      <c r="Z1909" s="132" t="n">
        <f aca="false">IF(R1909=1,35,IF(S1909=1,64,IF(T1909=1,IF(Y1909=1,85,104),IF(U1909=1,IF(Y1909=1,124,152),IF(V1909=1,(IF(Y1909=1,146,IF(Y1909=2,178,263))),IF(W1909=1,(IF(Y1909=1,178,IF(Y1909=2,218,321))),IF(X1909=1,IF(Y1909=1,190,IF(Y1909=2,242,IF(Y1909=3,357,896))))))))))</f>
        <v>152</v>
      </c>
      <c r="AA1909" s="146" t="n">
        <f aca="false">Z1909*F1909</f>
        <v>3095364.682008</v>
      </c>
      <c r="AB1909" s="141" t="n">
        <v>0</v>
      </c>
      <c r="AC1909" s="136" t="s">
        <v>191</v>
      </c>
    </row>
    <row r="1910" customFormat="false" ht="13.8" hidden="false" customHeight="false" outlineLevel="0" collapsed="false">
      <c r="A1910" s="136" t="n">
        <v>1909</v>
      </c>
      <c r="B1910" s="132" t="n">
        <v>294381.102275</v>
      </c>
      <c r="C1910" s="132" t="n">
        <v>5049631.20163</v>
      </c>
      <c r="D1910" s="132" t="s">
        <v>1470</v>
      </c>
      <c r="E1910" s="147" t="n">
        <v>1891</v>
      </c>
      <c r="F1910" s="144" t="n">
        <f aca="false">E1910*10.76391</f>
        <v>20354.55381</v>
      </c>
      <c r="G1910" s="132" t="s">
        <v>278</v>
      </c>
      <c r="H1910" s="132" t="n">
        <v>3</v>
      </c>
      <c r="I1910" s="132" t="n">
        <v>9</v>
      </c>
      <c r="J1910" s="132" t="n">
        <f aca="false">IF(L1910=13.5,IF(X1910=1,12,9),-0.392532+1.267037*L1910+0.472239*X1910+0.58658*W1910+0.089417*V1910+0.531633*U1910+0.337883*T1910-0.403545*S1910)</f>
        <v>5.539108</v>
      </c>
      <c r="K1910" s="145" t="n">
        <f aca="false">IF(I1910=0,J1910,I1910)</f>
        <v>9</v>
      </c>
      <c r="L1910" s="132" t="n">
        <v>5</v>
      </c>
      <c r="M1910" s="132" t="n">
        <v>4</v>
      </c>
      <c r="N1910" s="132" t="n">
        <v>15</v>
      </c>
      <c r="O1910" s="132" t="s">
        <v>151</v>
      </c>
      <c r="P1910" s="132" t="n">
        <v>2</v>
      </c>
      <c r="Q1910" s="132" t="n">
        <v>2</v>
      </c>
      <c r="R1910" s="132" t="n">
        <v>0</v>
      </c>
      <c r="S1910" s="132" t="n">
        <v>1</v>
      </c>
      <c r="T1910" s="132" t="n">
        <v>0</v>
      </c>
      <c r="U1910" s="132" t="n">
        <v>0</v>
      </c>
      <c r="V1910" s="132" t="n">
        <v>0</v>
      </c>
      <c r="W1910" s="132" t="n">
        <v>0</v>
      </c>
      <c r="X1910" s="132" t="n">
        <v>0</v>
      </c>
      <c r="Y1910" s="132" t="n">
        <f aca="false">IF(L1910&lt;=2.5,1,IF(L1910&lt;=4.5,2,IF(L1910&lt;=6.5,3,4)))</f>
        <v>3</v>
      </c>
      <c r="Z1910" s="132" t="n">
        <f aca="false">IF(R1910=1,35,IF(S1910=1,64,IF(T1910=1,IF(Y1910=1,85,104),IF(U1910=1,IF(Y1910=1,124,152),IF(V1910=1,(IF(Y1910=1,146,IF(Y1910=2,178,263))),IF(W1910=1,(IF(Y1910=1,178,IF(Y1910=2,218,321))),IF(X1910=1,IF(Y1910=1,190,IF(Y1910=2,242,IF(Y1910=3,357,896))))))))))</f>
        <v>64</v>
      </c>
      <c r="AA1910" s="146" t="n">
        <f aca="false">Z1910*F1910</f>
        <v>1302691.44384</v>
      </c>
      <c r="AB1910" s="141" t="n">
        <v>0</v>
      </c>
      <c r="AC1910" s="136" t="s">
        <v>125</v>
      </c>
    </row>
    <row r="1911" customFormat="false" ht="13.8" hidden="false" customHeight="false" outlineLevel="0" collapsed="false">
      <c r="A1911" s="136" t="n">
        <v>1910</v>
      </c>
      <c r="B1911" s="132" t="n">
        <v>298843.5504</v>
      </c>
      <c r="C1911" s="132" t="n">
        <v>5055657.725</v>
      </c>
      <c r="D1911" s="132" t="s">
        <v>1471</v>
      </c>
      <c r="E1911" s="147" t="n">
        <v>1890.9</v>
      </c>
      <c r="F1911" s="144" t="n">
        <f aca="false">E1911*10.76391</f>
        <v>20353.477419</v>
      </c>
      <c r="G1911" s="132" t="s">
        <v>350</v>
      </c>
      <c r="H1911" s="132" t="n">
        <v>0</v>
      </c>
      <c r="I1911" s="132" t="n">
        <v>0</v>
      </c>
      <c r="J1911" s="132" t="n">
        <f aca="false">IF(L1911=13.5,IF(X1911=1,12,9),-0.392532+1.267037*L1911+0.472239*X1911+0.58658*W1911+0.089417*V1911+0.531633*U1911+0.337883*T1911-0.403545*S1911)</f>
        <v>2.7750605</v>
      </c>
      <c r="K1911" s="145" t="n">
        <f aca="false">IF(I1911=0,J1911,I1911)</f>
        <v>2.7750605</v>
      </c>
      <c r="L1911" s="132" t="n">
        <v>2.5</v>
      </c>
      <c r="M1911" s="132" t="n">
        <v>2</v>
      </c>
      <c r="N1911" s="132" t="n">
        <v>4</v>
      </c>
      <c r="O1911" s="132" t="s">
        <v>150</v>
      </c>
      <c r="P1911" s="132" t="n">
        <v>2</v>
      </c>
      <c r="Q1911" s="132" t="n">
        <v>1.5</v>
      </c>
      <c r="R1911" s="132" t="n">
        <v>1</v>
      </c>
      <c r="S1911" s="132" t="n">
        <v>0</v>
      </c>
      <c r="T1911" s="132" t="n">
        <v>0</v>
      </c>
      <c r="U1911" s="132" t="n">
        <v>0</v>
      </c>
      <c r="V1911" s="132" t="n">
        <v>0</v>
      </c>
      <c r="W1911" s="132" t="n">
        <v>0</v>
      </c>
      <c r="X1911" s="132" t="n">
        <v>0</v>
      </c>
      <c r="Y1911" s="132" t="n">
        <f aca="false">IF(L1911&lt;=2.5,1,IF(L1911&lt;=4.5,2,IF(L1911&lt;=6.5,3,4)))</f>
        <v>1</v>
      </c>
      <c r="Z1911" s="132" t="n">
        <f aca="false">IF(R1911=1,35,IF(S1911=1,64,IF(T1911=1,IF(Y1911=1,85,104),IF(U1911=1,IF(Y1911=1,124,152),IF(V1911=1,(IF(Y1911=1,146,IF(Y1911=2,178,263))),IF(W1911=1,(IF(Y1911=1,178,IF(Y1911=2,218,321))),IF(X1911=1,IF(Y1911=1,190,IF(Y1911=2,242,IF(Y1911=3,357,896))))))))))</f>
        <v>35</v>
      </c>
      <c r="AA1911" s="146" t="n">
        <f aca="false">Z1911*F1911</f>
        <v>712371.709665</v>
      </c>
      <c r="AB1911" s="141" t="n">
        <v>0</v>
      </c>
      <c r="AC1911" s="136" t="s">
        <v>126</v>
      </c>
    </row>
    <row r="1912" customFormat="false" ht="13.8" hidden="false" customHeight="false" outlineLevel="0" collapsed="false">
      <c r="A1912" s="136" t="n">
        <v>1911</v>
      </c>
      <c r="B1912" s="132" t="n">
        <v>299417.9171</v>
      </c>
      <c r="C1912" s="132" t="n">
        <v>5045507.481</v>
      </c>
      <c r="D1912" s="132" t="s">
        <v>1472</v>
      </c>
      <c r="E1912" s="147" t="n">
        <v>1888.3</v>
      </c>
      <c r="F1912" s="144" t="n">
        <f aca="false">E1912*10.76391</f>
        <v>20325.491253</v>
      </c>
      <c r="G1912" s="132" t="s">
        <v>970</v>
      </c>
      <c r="H1912" s="132" t="n">
        <v>0</v>
      </c>
      <c r="I1912" s="132" t="n">
        <v>0</v>
      </c>
      <c r="J1912" s="132" t="n">
        <f aca="false">IF(L1912=13.5,IF(X1912=1,12,9),-0.392532+1.267037*L1912+0.472239*X1912+0.58658*W1912+0.089417*V1912+0.531633*U1912+0.337883*T1912-0.403545*S1912)</f>
        <v>3.1129435</v>
      </c>
      <c r="K1912" s="145" t="n">
        <f aca="false">IF(I1912=0,J1912,I1912)</f>
        <v>3.1129435</v>
      </c>
      <c r="L1912" s="132" t="n">
        <v>2.5</v>
      </c>
      <c r="M1912" s="132" t="n">
        <v>2</v>
      </c>
      <c r="N1912" s="132" t="n">
        <v>3</v>
      </c>
      <c r="O1912" s="132" t="s">
        <v>152</v>
      </c>
      <c r="P1912" s="132" t="n">
        <v>2</v>
      </c>
      <c r="Q1912" s="132" t="n">
        <v>2.5</v>
      </c>
      <c r="R1912" s="132" t="n">
        <v>0</v>
      </c>
      <c r="S1912" s="132" t="n">
        <v>0</v>
      </c>
      <c r="T1912" s="132" t="n">
        <v>1</v>
      </c>
      <c r="U1912" s="132" t="n">
        <v>0</v>
      </c>
      <c r="V1912" s="132" t="n">
        <v>0</v>
      </c>
      <c r="W1912" s="132" t="n">
        <v>0</v>
      </c>
      <c r="X1912" s="132" t="n">
        <v>0</v>
      </c>
      <c r="Y1912" s="132" t="n">
        <f aca="false">IF(L1912&lt;=2.5,1,IF(L1912&lt;=4.5,2,IF(L1912&lt;=6.5,3,4)))</f>
        <v>1</v>
      </c>
      <c r="Z1912" s="132" t="n">
        <f aca="false">IF(R1912=1,35,IF(S1912=1,64,IF(T1912=1,IF(Y1912=1,85,104),IF(U1912=1,IF(Y1912=1,124,152),IF(V1912=1,(IF(Y1912=1,146,IF(Y1912=2,178,263))),IF(W1912=1,(IF(Y1912=1,178,IF(Y1912=2,218,321))),IF(X1912=1,IF(Y1912=1,190,IF(Y1912=2,242,IF(Y1912=3,357,896))))))))))</f>
        <v>85</v>
      </c>
      <c r="AA1912" s="146" t="n">
        <f aca="false">Z1912*F1912</f>
        <v>1727666.756505</v>
      </c>
      <c r="AB1912" s="141" t="n">
        <v>0</v>
      </c>
      <c r="AC1912" s="136" t="s">
        <v>125</v>
      </c>
    </row>
    <row r="1913" customFormat="false" ht="13.8" hidden="false" customHeight="false" outlineLevel="0" collapsed="false">
      <c r="A1913" s="136" t="n">
        <v>1912</v>
      </c>
      <c r="B1913" s="132" t="n">
        <v>298564.0542</v>
      </c>
      <c r="C1913" s="132" t="n">
        <v>5044724.74</v>
      </c>
      <c r="D1913" s="132" t="s">
        <v>1473</v>
      </c>
      <c r="E1913" s="147" t="n">
        <v>1888.2</v>
      </c>
      <c r="F1913" s="144" t="n">
        <f aca="false">E1913*10.76391</f>
        <v>20324.414862</v>
      </c>
      <c r="G1913" s="132" t="s">
        <v>198</v>
      </c>
      <c r="H1913" s="132" t="n">
        <v>0</v>
      </c>
      <c r="I1913" s="132" t="n">
        <v>0</v>
      </c>
      <c r="J1913" s="132" t="n">
        <f aca="false">IF(L1913=13.5,IF(X1913=1,12,9),-0.392532+1.267037*L1913+0.472239*X1913+0.58658*W1913+0.089417*V1913+0.531633*U1913+0.337883*T1913-0.403545*S1913)</f>
        <v>3.746462</v>
      </c>
      <c r="K1913" s="145" t="n">
        <f aca="false">IF(I1913=0,J1913,I1913)</f>
        <v>3.746462</v>
      </c>
      <c r="L1913" s="132" t="n">
        <v>3</v>
      </c>
      <c r="M1913" s="132" t="n">
        <v>2</v>
      </c>
      <c r="N1913" s="132" t="n">
        <v>6</v>
      </c>
      <c r="O1913" s="132" t="s">
        <v>152</v>
      </c>
      <c r="P1913" s="132" t="n">
        <v>2</v>
      </c>
      <c r="Q1913" s="132" t="n">
        <v>2.5</v>
      </c>
      <c r="R1913" s="132" t="n">
        <v>0</v>
      </c>
      <c r="S1913" s="132" t="n">
        <v>0</v>
      </c>
      <c r="T1913" s="132" t="n">
        <v>1</v>
      </c>
      <c r="U1913" s="132" t="n">
        <v>0</v>
      </c>
      <c r="V1913" s="132" t="n">
        <v>0</v>
      </c>
      <c r="W1913" s="132" t="n">
        <v>0</v>
      </c>
      <c r="X1913" s="132" t="n">
        <v>0</v>
      </c>
      <c r="Y1913" s="132" t="n">
        <f aca="false">IF(L1913&lt;=2.5,1,IF(L1913&lt;=4.5,2,IF(L1913&lt;=6.5,3,4)))</f>
        <v>2</v>
      </c>
      <c r="Z1913" s="132" t="n">
        <f aca="false">IF(R1913=1,35,IF(S1913=1,64,IF(T1913=1,IF(Y1913=1,85,104),IF(U1913=1,IF(Y1913=1,124,152),IF(V1913=1,(IF(Y1913=1,146,IF(Y1913=2,178,263))),IF(W1913=1,(IF(Y1913=1,178,IF(Y1913=2,218,321))),IF(X1913=1,IF(Y1913=1,190,IF(Y1913=2,242,IF(Y1913=3,357,896))))))))))</f>
        <v>104</v>
      </c>
      <c r="AA1913" s="146" t="n">
        <f aca="false">Z1913*F1913</f>
        <v>2113739.145648</v>
      </c>
      <c r="AB1913" s="141" t="n">
        <v>0</v>
      </c>
      <c r="AC1913" s="136" t="s">
        <v>125</v>
      </c>
    </row>
    <row r="1914" customFormat="false" ht="13.8" hidden="false" customHeight="false" outlineLevel="0" collapsed="false">
      <c r="A1914" s="136" t="n">
        <v>1913</v>
      </c>
      <c r="B1914" s="132" t="n">
        <v>277430.3395</v>
      </c>
      <c r="C1914" s="132" t="n">
        <v>5039235.558</v>
      </c>
      <c r="D1914" s="132" t="s">
        <v>1474</v>
      </c>
      <c r="E1914" s="147" t="n">
        <v>1887.8</v>
      </c>
      <c r="F1914" s="144" t="n">
        <f aca="false">E1914*10.76391</f>
        <v>20320.109298</v>
      </c>
      <c r="G1914" s="132" t="s">
        <v>342</v>
      </c>
      <c r="H1914" s="132" t="n">
        <v>0</v>
      </c>
      <c r="I1914" s="132" t="n">
        <v>0</v>
      </c>
      <c r="J1914" s="132" t="n">
        <f aca="false">IF(L1914=13.5,IF(X1914=1,12,9),-0.392532+1.267037*L1914+0.472239*X1914+0.58658*W1914+0.089417*V1914+0.531633*U1914+0.337883*T1914-0.403545*S1914)</f>
        <v>3.408579</v>
      </c>
      <c r="K1914" s="145" t="n">
        <f aca="false">IF(I1914=0,J1914,I1914)</f>
        <v>3.408579</v>
      </c>
      <c r="L1914" s="132" t="n">
        <v>3</v>
      </c>
      <c r="M1914" s="132" t="n">
        <v>1</v>
      </c>
      <c r="N1914" s="132" t="n">
        <v>8</v>
      </c>
      <c r="O1914" s="132" t="s">
        <v>150</v>
      </c>
      <c r="P1914" s="132" t="n">
        <v>2</v>
      </c>
      <c r="Q1914" s="132" t="n">
        <v>1.5</v>
      </c>
      <c r="R1914" s="132" t="n">
        <v>1</v>
      </c>
      <c r="S1914" s="132" t="n">
        <v>0</v>
      </c>
      <c r="T1914" s="132" t="n">
        <v>0</v>
      </c>
      <c r="U1914" s="132" t="n">
        <v>0</v>
      </c>
      <c r="V1914" s="132" t="n">
        <v>0</v>
      </c>
      <c r="W1914" s="132" t="n">
        <v>0</v>
      </c>
      <c r="X1914" s="132" t="n">
        <v>0</v>
      </c>
      <c r="Y1914" s="132" t="n">
        <f aca="false">IF(L1914&lt;=2.5,1,IF(L1914&lt;=4.5,2,IF(L1914&lt;=6.5,3,4)))</f>
        <v>2</v>
      </c>
      <c r="Z1914" s="132" t="n">
        <f aca="false">IF(R1914=1,35,IF(S1914=1,64,IF(T1914=1,IF(Y1914=1,85,104),IF(U1914=1,IF(Y1914=1,124,152),IF(V1914=1,(IF(Y1914=1,146,IF(Y1914=2,178,263))),IF(W1914=1,(IF(Y1914=1,178,IF(Y1914=2,218,321))),IF(X1914=1,IF(Y1914=1,190,IF(Y1914=2,242,IF(Y1914=3,357,896))))))))))</f>
        <v>35</v>
      </c>
      <c r="AA1914" s="146" t="n">
        <f aca="false">Z1914*F1914</f>
        <v>711203.82543</v>
      </c>
      <c r="AB1914" s="141" t="n">
        <v>0</v>
      </c>
      <c r="AC1914" s="136" t="s">
        <v>126</v>
      </c>
    </row>
    <row r="1915" customFormat="false" ht="13.8" hidden="false" customHeight="false" outlineLevel="0" collapsed="false">
      <c r="A1915" s="136" t="n">
        <v>1914</v>
      </c>
      <c r="B1915" s="132" t="n">
        <v>282397.116096</v>
      </c>
      <c r="C1915" s="132" t="n">
        <v>5040556.99331</v>
      </c>
      <c r="D1915" s="132" t="s">
        <v>1475</v>
      </c>
      <c r="E1915" s="147" t="n">
        <v>1886.6</v>
      </c>
      <c r="F1915" s="144" t="n">
        <f aca="false">E1915*10.76391</f>
        <v>20307.192606</v>
      </c>
      <c r="G1915" s="132" t="s">
        <v>404</v>
      </c>
      <c r="H1915" s="132" t="n">
        <v>0</v>
      </c>
      <c r="I1915" s="132" t="n">
        <v>0</v>
      </c>
      <c r="J1915" s="132" t="n">
        <f aca="false">IF(L1915=13.5,IF(X1915=1,12,9),-0.392532+1.267037*L1915+0.472239*X1915+0.58658*W1915+0.089417*V1915+0.531633*U1915+0.337883*T1915-0.403545*S1915)</f>
        <v>2.7750605</v>
      </c>
      <c r="K1915" s="145" t="n">
        <f aca="false">IF(I1915=0,J1915,I1915)</f>
        <v>2.7750605</v>
      </c>
      <c r="L1915" s="132" t="n">
        <v>2.5</v>
      </c>
      <c r="M1915" s="132" t="n">
        <v>1</v>
      </c>
      <c r="N1915" s="132" t="n">
        <v>6</v>
      </c>
      <c r="O1915" s="132" t="s">
        <v>150</v>
      </c>
      <c r="P1915" s="132" t="n">
        <v>2</v>
      </c>
      <c r="Q1915" s="132" t="n">
        <v>1.5</v>
      </c>
      <c r="R1915" s="132" t="n">
        <v>1</v>
      </c>
      <c r="S1915" s="132" t="n">
        <v>0</v>
      </c>
      <c r="T1915" s="132" t="n">
        <v>0</v>
      </c>
      <c r="U1915" s="132" t="n">
        <v>0</v>
      </c>
      <c r="V1915" s="132" t="n">
        <v>0</v>
      </c>
      <c r="W1915" s="132" t="n">
        <v>0</v>
      </c>
      <c r="X1915" s="132" t="n">
        <v>0</v>
      </c>
      <c r="Y1915" s="132" t="n">
        <f aca="false">IF(L1915&lt;=2.5,1,IF(L1915&lt;=4.5,2,IF(L1915&lt;=6.5,3,4)))</f>
        <v>1</v>
      </c>
      <c r="Z1915" s="132" t="n">
        <f aca="false">IF(R1915=1,35,IF(S1915=1,64,IF(T1915=1,IF(Y1915=1,85,104),IF(U1915=1,IF(Y1915=1,124,152),IF(V1915=1,(IF(Y1915=1,146,IF(Y1915=2,178,263))),IF(W1915=1,(IF(Y1915=1,178,IF(Y1915=2,218,321))),IF(X1915=1,IF(Y1915=1,190,IF(Y1915=2,242,IF(Y1915=3,357,896))))))))))</f>
        <v>35</v>
      </c>
      <c r="AA1915" s="146" t="n">
        <f aca="false">Z1915*F1915</f>
        <v>710751.74121</v>
      </c>
      <c r="AB1915" s="141" t="n">
        <v>1</v>
      </c>
      <c r="AC1915" s="136" t="s">
        <v>191</v>
      </c>
    </row>
    <row r="1916" customFormat="false" ht="13.8" hidden="false" customHeight="false" outlineLevel="0" collapsed="false">
      <c r="A1916" s="136" t="n">
        <v>1915</v>
      </c>
      <c r="B1916" s="132" t="n">
        <v>296061.442744</v>
      </c>
      <c r="C1916" s="132" t="n">
        <v>5046875.85879</v>
      </c>
      <c r="D1916" s="132" t="s">
        <v>1476</v>
      </c>
      <c r="E1916" s="147" t="n">
        <v>1885.9</v>
      </c>
      <c r="F1916" s="144" t="n">
        <f aca="false">E1916*10.76391</f>
        <v>20299.657869</v>
      </c>
      <c r="G1916" s="132" t="s">
        <v>439</v>
      </c>
      <c r="H1916" s="132" t="n">
        <v>0</v>
      </c>
      <c r="I1916" s="132" t="n">
        <v>0</v>
      </c>
      <c r="J1916" s="132" t="n">
        <f aca="false">IF(L1916=13.5,IF(X1916=1,12,9),-0.392532+1.267037*L1916+0.472239*X1916+0.58658*W1916+0.089417*V1916+0.531633*U1916+0.337883*T1916-0.403545*S1916)</f>
        <v>4.272071</v>
      </c>
      <c r="K1916" s="145" t="n">
        <f aca="false">IF(I1916=0,J1916,I1916)</f>
        <v>4.272071</v>
      </c>
      <c r="L1916" s="132" t="n">
        <v>4</v>
      </c>
      <c r="M1916" s="132" t="n">
        <v>4</v>
      </c>
      <c r="N1916" s="132" t="n">
        <v>8</v>
      </c>
      <c r="O1916" s="132" t="s">
        <v>151</v>
      </c>
      <c r="P1916" s="132" t="n">
        <v>2</v>
      </c>
      <c r="Q1916" s="132" t="n">
        <v>2.5</v>
      </c>
      <c r="R1916" s="132" t="n">
        <v>0</v>
      </c>
      <c r="S1916" s="132" t="n">
        <v>1</v>
      </c>
      <c r="T1916" s="132" t="n">
        <v>0</v>
      </c>
      <c r="U1916" s="132" t="n">
        <v>0</v>
      </c>
      <c r="V1916" s="132" t="n">
        <v>0</v>
      </c>
      <c r="W1916" s="132" t="n">
        <v>0</v>
      </c>
      <c r="X1916" s="132" t="n">
        <v>0</v>
      </c>
      <c r="Y1916" s="132" t="n">
        <f aca="false">IF(L1916&lt;=2.5,1,IF(L1916&lt;=4.5,2,IF(L1916&lt;=6.5,3,4)))</f>
        <v>2</v>
      </c>
      <c r="Z1916" s="132" t="n">
        <f aca="false">IF(R1916=1,35,IF(S1916=1,64,IF(T1916=1,IF(Y1916=1,85,104),IF(U1916=1,IF(Y1916=1,124,152),IF(V1916=1,(IF(Y1916=1,146,IF(Y1916=2,178,263))),IF(W1916=1,(IF(Y1916=1,178,IF(Y1916=2,218,321))),IF(X1916=1,IF(Y1916=1,190,IF(Y1916=2,242,IF(Y1916=3,357,896))))))))))</f>
        <v>64</v>
      </c>
      <c r="AA1916" s="146" t="n">
        <f aca="false">Z1916*F1916</f>
        <v>1299178.103616</v>
      </c>
      <c r="AB1916" s="141" t="n">
        <v>0</v>
      </c>
      <c r="AC1916" s="136" t="s">
        <v>125</v>
      </c>
    </row>
    <row r="1917" customFormat="false" ht="13.8" hidden="false" customHeight="false" outlineLevel="0" collapsed="false">
      <c r="A1917" s="136" t="n">
        <v>1916</v>
      </c>
      <c r="B1917" s="132" t="n">
        <v>274085.720147</v>
      </c>
      <c r="C1917" s="132" t="n">
        <v>5037386.42376</v>
      </c>
      <c r="D1917" s="132" t="s">
        <v>1477</v>
      </c>
      <c r="E1917" s="147" t="n">
        <v>1884.1</v>
      </c>
      <c r="F1917" s="144" t="n">
        <f aca="false">E1917*10.76391</f>
        <v>20280.282831</v>
      </c>
      <c r="G1917" s="132" t="s">
        <v>166</v>
      </c>
      <c r="H1917" s="132" t="n">
        <v>0</v>
      </c>
      <c r="I1917" s="132" t="n">
        <v>0</v>
      </c>
      <c r="J1917" s="132" t="n">
        <f aca="false">IF(L1917=13.5,IF(X1917=1,12,9),-0.392532+1.267037*L1917+0.472239*X1917+0.58658*W1917+0.089417*V1917+0.531633*U1917+0.337883*T1917-0.403545*S1917)</f>
        <v>0.874505</v>
      </c>
      <c r="K1917" s="145" t="n">
        <f aca="false">IF(I1917=0,J1917,I1917)</f>
        <v>0.874505</v>
      </c>
      <c r="L1917" s="132" t="n">
        <v>1</v>
      </c>
      <c r="M1917" s="132" t="n">
        <v>1</v>
      </c>
      <c r="N1917" s="132" t="n">
        <v>2</v>
      </c>
      <c r="O1917" s="132" t="s">
        <v>150</v>
      </c>
      <c r="P1917" s="132" t="n">
        <v>1</v>
      </c>
      <c r="Q1917" s="132" t="n">
        <v>1</v>
      </c>
      <c r="R1917" s="132" t="n">
        <v>1</v>
      </c>
      <c r="S1917" s="132" t="n">
        <v>0</v>
      </c>
      <c r="T1917" s="132" t="n">
        <v>0</v>
      </c>
      <c r="U1917" s="132" t="n">
        <v>0</v>
      </c>
      <c r="V1917" s="132" t="n">
        <v>0</v>
      </c>
      <c r="W1917" s="132" t="n">
        <v>0</v>
      </c>
      <c r="X1917" s="132" t="n">
        <v>0</v>
      </c>
      <c r="Y1917" s="132" t="n">
        <f aca="false">IF(L1917&lt;=2.5,1,IF(L1917&lt;=4.5,2,IF(L1917&lt;=6.5,3,4)))</f>
        <v>1</v>
      </c>
      <c r="Z1917" s="132" t="n">
        <f aca="false">IF(R1917=1,35,IF(S1917=1,64,IF(T1917=1,IF(Y1917=1,85,104),IF(U1917=1,IF(Y1917=1,124,152),IF(V1917=1,(IF(Y1917=1,146,IF(Y1917=2,178,263))),IF(W1917=1,(IF(Y1917=1,178,IF(Y1917=2,218,321))),IF(X1917=1,IF(Y1917=1,190,IF(Y1917=2,242,IF(Y1917=3,357,896))))))))))</f>
        <v>35</v>
      </c>
      <c r="AA1917" s="146" t="n">
        <f aca="false">Z1917*F1917</f>
        <v>709809.899085</v>
      </c>
      <c r="AB1917" s="141" t="n">
        <v>0</v>
      </c>
      <c r="AC1917" s="136" t="s">
        <v>126</v>
      </c>
    </row>
    <row r="1918" customFormat="false" ht="13.8" hidden="false" customHeight="false" outlineLevel="0" collapsed="false">
      <c r="A1918" s="136" t="n">
        <v>1917</v>
      </c>
      <c r="B1918" s="132" t="n">
        <v>300235.6263</v>
      </c>
      <c r="C1918" s="132" t="n">
        <v>5038256.954</v>
      </c>
      <c r="D1918" s="132" t="s">
        <v>1478</v>
      </c>
      <c r="E1918" s="147" t="n">
        <v>1881.7</v>
      </c>
      <c r="F1918" s="144" t="n">
        <f aca="false">E1918*10.76391</f>
        <v>20254.449447</v>
      </c>
      <c r="G1918" s="132" t="s">
        <v>509</v>
      </c>
      <c r="H1918" s="132" t="n">
        <v>0</v>
      </c>
      <c r="I1918" s="132" t="n">
        <v>0</v>
      </c>
      <c r="J1918" s="132" t="n">
        <f aca="false">IF(L1918=13.5,IF(X1918=1,12,9),-0.392532+1.267037*L1918+0.472239*X1918+0.58658*W1918+0.089417*V1918+0.531633*U1918+0.337883*T1918-0.403545*S1918)</f>
        <v>3.1129435</v>
      </c>
      <c r="K1918" s="145" t="n">
        <f aca="false">IF(I1918=0,J1918,I1918)</f>
        <v>3.1129435</v>
      </c>
      <c r="L1918" s="132" t="n">
        <v>2.5</v>
      </c>
      <c r="M1918" s="132" t="n">
        <v>1</v>
      </c>
      <c r="N1918" s="132" t="n">
        <v>4</v>
      </c>
      <c r="O1918" s="132" t="s">
        <v>152</v>
      </c>
      <c r="P1918" s="132" t="n">
        <v>2</v>
      </c>
      <c r="Q1918" s="132" t="n">
        <v>2</v>
      </c>
      <c r="R1918" s="132" t="n">
        <v>0</v>
      </c>
      <c r="S1918" s="132" t="n">
        <v>0</v>
      </c>
      <c r="T1918" s="132" t="n">
        <v>1</v>
      </c>
      <c r="U1918" s="132" t="n">
        <v>0</v>
      </c>
      <c r="V1918" s="132" t="n">
        <v>0</v>
      </c>
      <c r="W1918" s="132" t="n">
        <v>0</v>
      </c>
      <c r="X1918" s="132" t="n">
        <v>0</v>
      </c>
      <c r="Y1918" s="132" t="n">
        <f aca="false">IF(L1918&lt;=2.5,1,IF(L1918&lt;=4.5,2,IF(L1918&lt;=6.5,3,4)))</f>
        <v>1</v>
      </c>
      <c r="Z1918" s="132" t="n">
        <f aca="false">IF(R1918=1,35,IF(S1918=1,64,IF(T1918=1,IF(Y1918=1,85,104),IF(U1918=1,IF(Y1918=1,124,152),IF(V1918=1,(IF(Y1918=1,146,IF(Y1918=2,178,263))),IF(W1918=1,(IF(Y1918=1,178,IF(Y1918=2,218,321))),IF(X1918=1,IF(Y1918=1,190,IF(Y1918=2,242,IF(Y1918=3,357,896))))))))))</f>
        <v>85</v>
      </c>
      <c r="AA1918" s="146" t="n">
        <f aca="false">Z1918*F1918</f>
        <v>1721628.202995</v>
      </c>
      <c r="AB1918" s="141" t="n">
        <v>0</v>
      </c>
      <c r="AC1918" s="136" t="s">
        <v>125</v>
      </c>
    </row>
    <row r="1919" customFormat="false" ht="13.8" hidden="false" customHeight="false" outlineLevel="0" collapsed="false">
      <c r="A1919" s="136" t="n">
        <v>1918</v>
      </c>
      <c r="B1919" s="132" t="n">
        <v>294456.010706</v>
      </c>
      <c r="C1919" s="132" t="n">
        <v>5041320.48123</v>
      </c>
      <c r="D1919" s="132" t="s">
        <v>1479</v>
      </c>
      <c r="E1919" s="147" t="n">
        <v>1881.3</v>
      </c>
      <c r="F1919" s="144" t="n">
        <f aca="false">E1919*10.76391</f>
        <v>20250.143883</v>
      </c>
      <c r="G1919" s="132" t="s">
        <v>254</v>
      </c>
      <c r="H1919" s="132" t="n">
        <v>1</v>
      </c>
      <c r="I1919" s="132" t="n">
        <v>4</v>
      </c>
      <c r="J1919" s="132" t="n">
        <f aca="false">IF(L1919=13.5,IF(X1919=1,12,9),-0.392532+1.267037*L1919+0.472239*X1919+0.58658*W1919+0.089417*V1919+0.531633*U1919+0.337883*T1919-0.403545*S1919)</f>
        <v>3.746462</v>
      </c>
      <c r="K1919" s="145" t="n">
        <f aca="false">IF(I1919=0,J1919,I1919)</f>
        <v>4</v>
      </c>
      <c r="L1919" s="132" t="n">
        <v>3</v>
      </c>
      <c r="M1919" s="132" t="n">
        <v>2</v>
      </c>
      <c r="N1919" s="132" t="n">
        <v>6</v>
      </c>
      <c r="O1919" s="132" t="s">
        <v>152</v>
      </c>
      <c r="P1919" s="132" t="n">
        <v>2</v>
      </c>
      <c r="Q1919" s="132" t="n">
        <v>2</v>
      </c>
      <c r="R1919" s="132" t="n">
        <v>0</v>
      </c>
      <c r="S1919" s="132" t="n">
        <v>0</v>
      </c>
      <c r="T1919" s="132" t="n">
        <v>1</v>
      </c>
      <c r="U1919" s="132" t="n">
        <v>0</v>
      </c>
      <c r="V1919" s="132" t="n">
        <v>0</v>
      </c>
      <c r="W1919" s="132" t="n">
        <v>0</v>
      </c>
      <c r="X1919" s="132" t="n">
        <v>0</v>
      </c>
      <c r="Y1919" s="132" t="n">
        <f aca="false">IF(L1919&lt;=2.5,1,IF(L1919&lt;=4.5,2,IF(L1919&lt;=6.5,3,4)))</f>
        <v>2</v>
      </c>
      <c r="Z1919" s="132" t="n">
        <f aca="false">IF(R1919=1,35,IF(S1919=1,64,IF(T1919=1,IF(Y1919=1,85,104),IF(U1919=1,IF(Y1919=1,124,152),IF(V1919=1,(IF(Y1919=1,146,IF(Y1919=2,178,263))),IF(W1919=1,(IF(Y1919=1,178,IF(Y1919=2,218,321))),IF(X1919=1,IF(Y1919=1,190,IF(Y1919=2,242,IF(Y1919=3,357,896))))))))))</f>
        <v>104</v>
      </c>
      <c r="AA1919" s="146" t="n">
        <f aca="false">Z1919*F1919</f>
        <v>2106014.963832</v>
      </c>
      <c r="AB1919" s="141" t="n">
        <v>1</v>
      </c>
      <c r="AC1919" s="136" t="s">
        <v>125</v>
      </c>
    </row>
    <row r="1920" customFormat="false" ht="13.8" hidden="false" customHeight="false" outlineLevel="0" collapsed="false">
      <c r="A1920" s="136" t="n">
        <v>1919</v>
      </c>
      <c r="B1920" s="132" t="n">
        <v>287224.659598</v>
      </c>
      <c r="C1920" s="132" t="n">
        <v>5043206.30458</v>
      </c>
      <c r="D1920" s="132" t="s">
        <v>1480</v>
      </c>
      <c r="E1920" s="147" t="n">
        <v>1880.5</v>
      </c>
      <c r="F1920" s="144" t="n">
        <f aca="false">E1920*10.76391</f>
        <v>20241.532755</v>
      </c>
      <c r="G1920" s="132" t="s">
        <v>1030</v>
      </c>
      <c r="H1920" s="132" t="n">
        <v>0</v>
      </c>
      <c r="I1920" s="132" t="n">
        <v>0</v>
      </c>
      <c r="J1920" s="132" t="n">
        <f aca="false">IF(L1920=13.5,IF(X1920=1,12,9),-0.392532+1.267037*L1920+0.472239*X1920+0.58658*W1920+0.089417*V1920+0.531633*U1920+0.337883*T1920-0.403545*S1920)</f>
        <v>1.1044785</v>
      </c>
      <c r="K1920" s="145" t="n">
        <f aca="false">IF(I1920=0,J1920,I1920)</f>
        <v>1.1044785</v>
      </c>
      <c r="L1920" s="132" t="n">
        <v>1.5</v>
      </c>
      <c r="M1920" s="132" t="n">
        <v>1</v>
      </c>
      <c r="N1920" s="132" t="n">
        <v>2</v>
      </c>
      <c r="O1920" s="132" t="s">
        <v>151</v>
      </c>
      <c r="P1920" s="132" t="n">
        <v>2</v>
      </c>
      <c r="Q1920" s="132" t="n">
        <v>1.5</v>
      </c>
      <c r="R1920" s="132" t="n">
        <v>0</v>
      </c>
      <c r="S1920" s="132" t="n">
        <v>1</v>
      </c>
      <c r="T1920" s="132" t="n">
        <v>0</v>
      </c>
      <c r="U1920" s="132" t="n">
        <v>0</v>
      </c>
      <c r="V1920" s="132" t="n">
        <v>0</v>
      </c>
      <c r="W1920" s="132" t="n">
        <v>0</v>
      </c>
      <c r="X1920" s="132" t="n">
        <v>0</v>
      </c>
      <c r="Y1920" s="132" t="n">
        <f aca="false">IF(L1920&lt;=2.5,1,IF(L1920&lt;=4.5,2,IF(L1920&lt;=6.5,3,4)))</f>
        <v>1</v>
      </c>
      <c r="Z1920" s="132" t="n">
        <f aca="false">IF(R1920=1,35,IF(S1920=1,64,IF(T1920=1,IF(Y1920=1,85,104),IF(U1920=1,IF(Y1920=1,124,152),IF(V1920=1,(IF(Y1920=1,146,IF(Y1920=2,178,263))),IF(W1920=1,(IF(Y1920=1,178,IF(Y1920=2,218,321))),IF(X1920=1,IF(Y1920=1,190,IF(Y1920=2,242,IF(Y1920=3,357,896))))))))))</f>
        <v>64</v>
      </c>
      <c r="AA1920" s="146" t="n">
        <f aca="false">Z1920*F1920</f>
        <v>1295458.09632</v>
      </c>
      <c r="AB1920" s="141" t="n">
        <v>0</v>
      </c>
      <c r="AC1920" s="136" t="s">
        <v>125</v>
      </c>
    </row>
    <row r="1921" customFormat="false" ht="13.8" hidden="false" customHeight="false" outlineLevel="0" collapsed="false">
      <c r="A1921" s="136" t="n">
        <v>1920</v>
      </c>
      <c r="B1921" s="132" t="n">
        <v>295987.1684</v>
      </c>
      <c r="C1921" s="132" t="n">
        <v>5033643.118</v>
      </c>
      <c r="D1921" s="132" t="s">
        <v>1481</v>
      </c>
      <c r="E1921" s="147" t="n">
        <v>1878</v>
      </c>
      <c r="F1921" s="144" t="n">
        <f aca="false">E1921*10.76391</f>
        <v>20214.62298</v>
      </c>
      <c r="G1921" s="132" t="s">
        <v>1482</v>
      </c>
      <c r="H1921" s="132" t="n">
        <v>0</v>
      </c>
      <c r="I1921" s="132" t="n">
        <v>0</v>
      </c>
      <c r="J1921" s="132" t="n">
        <f aca="false">IF(L1921=13.5,IF(X1921=1,12,9),-0.392532+1.267037*L1921+0.472239*X1921+0.58658*W1921+0.089417*V1921+0.531633*U1921+0.337883*T1921-0.403545*S1921)</f>
        <v>2.3715155</v>
      </c>
      <c r="K1921" s="145" t="n">
        <f aca="false">IF(I1921=0,J1921,I1921)</f>
        <v>2.3715155</v>
      </c>
      <c r="L1921" s="132" t="n">
        <v>2.5</v>
      </c>
      <c r="M1921" s="132" t="n">
        <v>2</v>
      </c>
      <c r="N1921" s="132" t="n">
        <v>6</v>
      </c>
      <c r="O1921" s="132" t="s">
        <v>151</v>
      </c>
      <c r="P1921" s="132" t="n">
        <v>2</v>
      </c>
      <c r="Q1921" s="132" t="n">
        <v>1.5</v>
      </c>
      <c r="R1921" s="132" t="n">
        <v>0</v>
      </c>
      <c r="S1921" s="132" t="n">
        <v>1</v>
      </c>
      <c r="T1921" s="132" t="n">
        <v>0</v>
      </c>
      <c r="U1921" s="132" t="n">
        <v>0</v>
      </c>
      <c r="V1921" s="132" t="n">
        <v>0</v>
      </c>
      <c r="W1921" s="132" t="n">
        <v>0</v>
      </c>
      <c r="X1921" s="132" t="n">
        <v>0</v>
      </c>
      <c r="Y1921" s="132" t="n">
        <f aca="false">IF(L1921&lt;=2.5,1,IF(L1921&lt;=4.5,2,IF(L1921&lt;=6.5,3,4)))</f>
        <v>1</v>
      </c>
      <c r="Z1921" s="132" t="n">
        <f aca="false">IF(R1921=1,35,IF(S1921=1,64,IF(T1921=1,IF(Y1921=1,85,104),IF(U1921=1,IF(Y1921=1,124,152),IF(V1921=1,(IF(Y1921=1,146,IF(Y1921=2,178,263))),IF(W1921=1,(IF(Y1921=1,178,IF(Y1921=2,218,321))),IF(X1921=1,IF(Y1921=1,190,IF(Y1921=2,242,IF(Y1921=3,357,896))))))))))</f>
        <v>64</v>
      </c>
      <c r="AA1921" s="146" t="n">
        <f aca="false">Z1921*F1921</f>
        <v>1293735.87072</v>
      </c>
      <c r="AB1921" s="141" t="n">
        <v>0</v>
      </c>
      <c r="AC1921" s="136" t="s">
        <v>125</v>
      </c>
    </row>
    <row r="1922" customFormat="false" ht="13.8" hidden="false" customHeight="false" outlineLevel="0" collapsed="false">
      <c r="A1922" s="136" t="n">
        <v>1921</v>
      </c>
      <c r="B1922" s="132" t="n">
        <v>299487.192574</v>
      </c>
      <c r="C1922" s="132" t="n">
        <v>5050091.51754</v>
      </c>
      <c r="D1922" s="132" t="s">
        <v>1483</v>
      </c>
      <c r="E1922" s="147" t="n">
        <v>1876.1</v>
      </c>
      <c r="F1922" s="144" t="n">
        <f aca="false">E1922*10.76391</f>
        <v>20194.171551</v>
      </c>
      <c r="G1922" s="132" t="s">
        <v>207</v>
      </c>
      <c r="H1922" s="132" t="n">
        <v>0.5</v>
      </c>
      <c r="I1922" s="132" t="n">
        <v>3</v>
      </c>
      <c r="J1922" s="132" t="n">
        <f aca="false">IF(L1922=13.5,IF(X1922=1,12,9),-0.392532+1.267037*L1922+0.472239*X1922+0.58658*W1922+0.089417*V1922+0.531633*U1922+0.337883*T1922-0.403545*S1922)</f>
        <v>2.3715155</v>
      </c>
      <c r="K1922" s="145" t="n">
        <f aca="false">IF(I1922=0,J1922,I1922)</f>
        <v>3</v>
      </c>
      <c r="L1922" s="132" t="n">
        <v>2.5</v>
      </c>
      <c r="M1922" s="132" t="n">
        <v>1</v>
      </c>
      <c r="N1922" s="132" t="n">
        <v>6</v>
      </c>
      <c r="O1922" s="132" t="s">
        <v>151</v>
      </c>
      <c r="P1922" s="132" t="n">
        <v>2</v>
      </c>
      <c r="Q1922" s="132" t="n">
        <v>2</v>
      </c>
      <c r="R1922" s="132" t="n">
        <v>0</v>
      </c>
      <c r="S1922" s="132" t="n">
        <v>1</v>
      </c>
      <c r="T1922" s="132" t="n">
        <v>0</v>
      </c>
      <c r="U1922" s="132" t="n">
        <v>0</v>
      </c>
      <c r="V1922" s="132" t="n">
        <v>0</v>
      </c>
      <c r="W1922" s="132" t="n">
        <v>0</v>
      </c>
      <c r="X1922" s="132" t="n">
        <v>0</v>
      </c>
      <c r="Y1922" s="132" t="n">
        <f aca="false">IF(L1922&lt;=2.5,1,IF(L1922&lt;=4.5,2,IF(L1922&lt;=6.5,3,4)))</f>
        <v>1</v>
      </c>
      <c r="Z1922" s="132" t="n">
        <f aca="false">IF(R1922=1,35,IF(S1922=1,64,IF(T1922=1,IF(Y1922=1,85,104),IF(U1922=1,IF(Y1922=1,124,152),IF(V1922=1,(IF(Y1922=1,146,IF(Y1922=2,178,263))),IF(W1922=1,(IF(Y1922=1,178,IF(Y1922=2,218,321))),IF(X1922=1,IF(Y1922=1,190,IF(Y1922=2,242,IF(Y1922=3,357,896))))))))))</f>
        <v>64</v>
      </c>
      <c r="AA1922" s="146" t="n">
        <f aca="false">Z1922*F1922</f>
        <v>1292426.979264</v>
      </c>
      <c r="AB1922" s="141" t="n">
        <v>0</v>
      </c>
      <c r="AC1922" s="136" t="s">
        <v>125</v>
      </c>
    </row>
    <row r="1923" customFormat="false" ht="13.8" hidden="false" customHeight="false" outlineLevel="0" collapsed="false">
      <c r="A1923" s="136" t="n">
        <v>1922</v>
      </c>
      <c r="B1923" s="132" t="n">
        <v>304655.0684</v>
      </c>
      <c r="C1923" s="132" t="n">
        <v>5055817.553</v>
      </c>
      <c r="D1923" s="132" t="s">
        <v>1484</v>
      </c>
      <c r="E1923" s="147" t="n">
        <v>1875.34</v>
      </c>
      <c r="F1923" s="144" t="n">
        <f aca="false">E1923*10.76391</f>
        <v>20185.9909794</v>
      </c>
      <c r="G1923" s="132" t="s">
        <v>333</v>
      </c>
      <c r="H1923" s="132" t="n">
        <v>0</v>
      </c>
      <c r="I1923" s="132" t="n">
        <v>0</v>
      </c>
      <c r="J1923" s="132" t="n">
        <f aca="false">IF(L1923=13.5,IF(X1923=1,12,9),-0.392532+1.267037*L1923+0.472239*X1923+0.58658*W1923+0.089417*V1923+0.531633*U1923+0.337883*T1923-0.403545*S1923)</f>
        <v>2.141542</v>
      </c>
      <c r="K1923" s="145" t="n">
        <f aca="false">IF(I1923=0,J1923,I1923)</f>
        <v>2.141542</v>
      </c>
      <c r="L1923" s="132" t="n">
        <v>2</v>
      </c>
      <c r="M1923" s="132" t="n">
        <v>1</v>
      </c>
      <c r="N1923" s="132" t="n">
        <v>3</v>
      </c>
      <c r="O1923" s="132" t="s">
        <v>150</v>
      </c>
      <c r="P1923" s="132" t="n">
        <v>2</v>
      </c>
      <c r="Q1923" s="132" t="n">
        <v>1.5</v>
      </c>
      <c r="R1923" s="132" t="n">
        <v>1</v>
      </c>
      <c r="S1923" s="132" t="n">
        <v>0</v>
      </c>
      <c r="T1923" s="132" t="n">
        <v>0</v>
      </c>
      <c r="U1923" s="132" t="n">
        <v>0</v>
      </c>
      <c r="V1923" s="132" t="n">
        <v>0</v>
      </c>
      <c r="W1923" s="132" t="n">
        <v>0</v>
      </c>
      <c r="X1923" s="132" t="n">
        <v>0</v>
      </c>
      <c r="Y1923" s="132" t="n">
        <f aca="false">IF(L1923&lt;=2.5,1,IF(L1923&lt;=4.5,2,IF(L1923&lt;=6.5,3,4)))</f>
        <v>1</v>
      </c>
      <c r="Z1923" s="132" t="n">
        <f aca="false">IF(R1923=1,35,IF(S1923=1,64,IF(T1923=1,IF(Y1923=1,85,104),IF(U1923=1,IF(Y1923=1,124,152),IF(V1923=1,(IF(Y1923=1,146,IF(Y1923=2,178,263))),IF(W1923=1,(IF(Y1923=1,178,IF(Y1923=2,218,321))),IF(X1923=1,IF(Y1923=1,190,IF(Y1923=2,242,IF(Y1923=3,357,896))))))))))</f>
        <v>35</v>
      </c>
      <c r="AA1923" s="146" t="n">
        <f aca="false">Z1923*F1923</f>
        <v>706509.684279</v>
      </c>
      <c r="AB1923" s="141" t="n">
        <v>0</v>
      </c>
      <c r="AC1923" s="136" t="s">
        <v>126</v>
      </c>
    </row>
    <row r="1924" customFormat="false" ht="13.8" hidden="false" customHeight="false" outlineLevel="0" collapsed="false">
      <c r="A1924" s="136" t="n">
        <v>1923</v>
      </c>
      <c r="B1924" s="132" t="n">
        <v>287564.309179</v>
      </c>
      <c r="C1924" s="132" t="n">
        <v>5043194.40533</v>
      </c>
      <c r="D1924" s="132" t="s">
        <v>1485</v>
      </c>
      <c r="E1924" s="147" t="n">
        <v>1874.8</v>
      </c>
      <c r="F1924" s="144" t="n">
        <f aca="false">E1924*10.76391</f>
        <v>20180.178468</v>
      </c>
      <c r="G1924" s="132" t="s">
        <v>392</v>
      </c>
      <c r="H1924" s="132" t="n">
        <v>1</v>
      </c>
      <c r="I1924" s="132" t="n">
        <v>3</v>
      </c>
      <c r="J1924" s="132" t="n">
        <f aca="false">IF(L1924=13.5,IF(X1924=1,12,9),-0.392532+1.267037*L1924+0.472239*X1924+0.58658*W1924+0.089417*V1924+0.531633*U1924+0.337883*T1924-0.403545*S1924)</f>
        <v>3.6385525</v>
      </c>
      <c r="K1924" s="145" t="n">
        <f aca="false">IF(I1924=0,J1924,I1924)</f>
        <v>3</v>
      </c>
      <c r="L1924" s="132" t="n">
        <v>3.5</v>
      </c>
      <c r="M1924" s="132" t="n">
        <v>3</v>
      </c>
      <c r="N1924" s="132" t="n">
        <v>6</v>
      </c>
      <c r="O1924" s="132" t="s">
        <v>151</v>
      </c>
      <c r="P1924" s="132" t="n">
        <v>2.5</v>
      </c>
      <c r="Q1924" s="132" t="n">
        <v>2.5</v>
      </c>
      <c r="R1924" s="132" t="n">
        <v>0</v>
      </c>
      <c r="S1924" s="132" t="n">
        <v>1</v>
      </c>
      <c r="T1924" s="132" t="n">
        <v>0</v>
      </c>
      <c r="U1924" s="132" t="n">
        <v>0</v>
      </c>
      <c r="V1924" s="132" t="n">
        <v>0</v>
      </c>
      <c r="W1924" s="132" t="n">
        <v>0</v>
      </c>
      <c r="X1924" s="132" t="n">
        <v>0</v>
      </c>
      <c r="Y1924" s="132" t="n">
        <f aca="false">IF(L1924&lt;=2.5,1,IF(L1924&lt;=4.5,2,IF(L1924&lt;=6.5,3,4)))</f>
        <v>2</v>
      </c>
      <c r="Z1924" s="132" t="n">
        <f aca="false">IF(R1924=1,35,IF(S1924=1,64,IF(T1924=1,IF(Y1924=1,85,104),IF(U1924=1,IF(Y1924=1,124,152),IF(V1924=1,(IF(Y1924=1,146,IF(Y1924=2,178,263))),IF(W1924=1,(IF(Y1924=1,178,IF(Y1924=2,218,321))),IF(X1924=1,IF(Y1924=1,190,IF(Y1924=2,242,IF(Y1924=3,357,896))))))))))</f>
        <v>64</v>
      </c>
      <c r="AA1924" s="146" t="n">
        <f aca="false">Z1924*F1924</f>
        <v>1291531.421952</v>
      </c>
      <c r="AB1924" s="141" t="n">
        <v>1</v>
      </c>
      <c r="AC1924" s="136" t="s">
        <v>125</v>
      </c>
    </row>
    <row r="1925" customFormat="false" ht="13.8" hidden="false" customHeight="false" outlineLevel="0" collapsed="false">
      <c r="A1925" s="136" t="n">
        <v>1924</v>
      </c>
      <c r="B1925" s="132" t="n">
        <v>282726.548501</v>
      </c>
      <c r="C1925" s="132" t="n">
        <v>5040454.59308</v>
      </c>
      <c r="D1925" s="132" t="s">
        <v>1486</v>
      </c>
      <c r="E1925" s="147" t="n">
        <v>1873.9</v>
      </c>
      <c r="F1925" s="144" t="n">
        <f aca="false">E1925*10.76391</f>
        <v>20170.490949</v>
      </c>
      <c r="G1925" s="132" t="s">
        <v>404</v>
      </c>
      <c r="H1925" s="132" t="n">
        <v>0</v>
      </c>
      <c r="I1925" s="132" t="n">
        <v>0</v>
      </c>
      <c r="J1925" s="132" t="n">
        <f aca="false">IF(L1925=13.5,IF(X1925=1,12,9),-0.392532+1.267037*L1925+0.472239*X1925+0.58658*W1925+0.089417*V1925+0.531633*U1925+0.337883*T1925-0.403545*S1925)</f>
        <v>2.7750605</v>
      </c>
      <c r="K1925" s="145" t="n">
        <f aca="false">IF(I1925=0,J1925,I1925)</f>
        <v>2.7750605</v>
      </c>
      <c r="L1925" s="132" t="n">
        <v>2.5</v>
      </c>
      <c r="M1925" s="132" t="n">
        <v>1</v>
      </c>
      <c r="N1925" s="132" t="n">
        <v>6</v>
      </c>
      <c r="O1925" s="132" t="s">
        <v>150</v>
      </c>
      <c r="P1925" s="132" t="n">
        <v>2</v>
      </c>
      <c r="Q1925" s="132" t="n">
        <v>1.5</v>
      </c>
      <c r="R1925" s="132" t="n">
        <v>1</v>
      </c>
      <c r="S1925" s="132" t="n">
        <v>0</v>
      </c>
      <c r="T1925" s="132" t="n">
        <v>0</v>
      </c>
      <c r="U1925" s="132" t="n">
        <v>0</v>
      </c>
      <c r="V1925" s="132" t="n">
        <v>0</v>
      </c>
      <c r="W1925" s="132" t="n">
        <v>0</v>
      </c>
      <c r="X1925" s="132" t="n">
        <v>0</v>
      </c>
      <c r="Y1925" s="132" t="n">
        <f aca="false">IF(L1925&lt;=2.5,1,IF(L1925&lt;=4.5,2,IF(L1925&lt;=6.5,3,4)))</f>
        <v>1</v>
      </c>
      <c r="Z1925" s="132" t="n">
        <f aca="false">IF(R1925=1,35,IF(S1925=1,64,IF(T1925=1,IF(Y1925=1,85,104),IF(U1925=1,IF(Y1925=1,124,152),IF(V1925=1,(IF(Y1925=1,146,IF(Y1925=2,178,263))),IF(W1925=1,(IF(Y1925=1,178,IF(Y1925=2,218,321))),IF(X1925=1,IF(Y1925=1,190,IF(Y1925=2,242,IF(Y1925=3,357,896))))))))))</f>
        <v>35</v>
      </c>
      <c r="AA1925" s="146" t="n">
        <f aca="false">Z1925*F1925</f>
        <v>705967.183215</v>
      </c>
      <c r="AB1925" s="141" t="n">
        <v>1</v>
      </c>
      <c r="AC1925" s="136" t="s">
        <v>191</v>
      </c>
    </row>
    <row r="1926" customFormat="false" ht="13.8" hidden="false" customHeight="false" outlineLevel="0" collapsed="false">
      <c r="A1926" s="136" t="n">
        <v>1925</v>
      </c>
      <c r="B1926" s="132" t="n">
        <v>295679.394161</v>
      </c>
      <c r="C1926" s="132" t="n">
        <v>5050731.85767</v>
      </c>
      <c r="D1926" s="132" t="s">
        <v>1487</v>
      </c>
      <c r="E1926" s="147" t="n">
        <v>1872.9</v>
      </c>
      <c r="F1926" s="144" t="n">
        <f aca="false">E1926*10.76391</f>
        <v>20159.727039</v>
      </c>
      <c r="G1926" s="132" t="s">
        <v>327</v>
      </c>
      <c r="H1926" s="132" t="n">
        <v>0</v>
      </c>
      <c r="I1926" s="132" t="n">
        <v>0</v>
      </c>
      <c r="J1926" s="132" t="n">
        <f aca="false">IF(L1926=13.5,IF(X1926=1,12,9),-0.392532+1.267037*L1926+0.472239*X1926+0.58658*W1926+0.089417*V1926+0.531633*U1926+0.337883*T1926-0.403545*S1926)</f>
        <v>1.1044785</v>
      </c>
      <c r="K1926" s="145" t="n">
        <f aca="false">IF(I1926=0,J1926,I1926)</f>
        <v>1.1044785</v>
      </c>
      <c r="L1926" s="132" t="n">
        <v>1.5</v>
      </c>
      <c r="M1926" s="132" t="n">
        <v>1</v>
      </c>
      <c r="N1926" s="132" t="n">
        <v>3</v>
      </c>
      <c r="O1926" s="132" t="s">
        <v>151</v>
      </c>
      <c r="P1926" s="132" t="n">
        <v>1.5</v>
      </c>
      <c r="Q1926" s="132" t="n">
        <v>1.5</v>
      </c>
      <c r="R1926" s="132" t="n">
        <v>0</v>
      </c>
      <c r="S1926" s="132" t="n">
        <v>1</v>
      </c>
      <c r="T1926" s="132" t="n">
        <v>0</v>
      </c>
      <c r="U1926" s="132" t="n">
        <v>0</v>
      </c>
      <c r="V1926" s="132" t="n">
        <v>0</v>
      </c>
      <c r="W1926" s="132" t="n">
        <v>0</v>
      </c>
      <c r="X1926" s="132" t="n">
        <v>0</v>
      </c>
      <c r="Y1926" s="132" t="n">
        <f aca="false">IF(L1926&lt;=2.5,1,IF(L1926&lt;=4.5,2,IF(L1926&lt;=6.5,3,4)))</f>
        <v>1</v>
      </c>
      <c r="Z1926" s="132" t="n">
        <f aca="false">IF(R1926=1,35,IF(S1926=1,64,IF(T1926=1,IF(Y1926=1,85,104),IF(U1926=1,IF(Y1926=1,124,152),IF(V1926=1,(IF(Y1926=1,146,IF(Y1926=2,178,263))),IF(W1926=1,(IF(Y1926=1,178,IF(Y1926=2,218,321))),IF(X1926=1,IF(Y1926=1,190,IF(Y1926=2,242,IF(Y1926=3,357,896))))))))))</f>
        <v>64</v>
      </c>
      <c r="AA1926" s="146" t="n">
        <f aca="false">Z1926*F1926</f>
        <v>1290222.530496</v>
      </c>
      <c r="AB1926" s="141" t="n">
        <v>0</v>
      </c>
      <c r="AC1926" s="136" t="s">
        <v>125</v>
      </c>
    </row>
    <row r="1927" customFormat="false" ht="13.8" hidden="false" customHeight="false" outlineLevel="0" collapsed="false">
      <c r="A1927" s="136" t="n">
        <v>1926</v>
      </c>
      <c r="B1927" s="132" t="n">
        <v>302402.629788</v>
      </c>
      <c r="C1927" s="132" t="n">
        <v>5047931.43968</v>
      </c>
      <c r="D1927" s="132" t="s">
        <v>1488</v>
      </c>
      <c r="E1927" s="147" t="n">
        <v>1870.7</v>
      </c>
      <c r="F1927" s="144" t="n">
        <f aca="false">E1927*10.76391</f>
        <v>20136.046437</v>
      </c>
      <c r="G1927" s="132" t="s">
        <v>1489</v>
      </c>
      <c r="H1927" s="132" t="n">
        <v>0</v>
      </c>
      <c r="I1927" s="132" t="n">
        <v>0</v>
      </c>
      <c r="J1927" s="132" t="n">
        <f aca="false">IF(L1927=13.5,IF(X1927=1,12,9),-0.392532+1.267037*L1927+0.472239*X1927+0.58658*W1927+0.089417*V1927+0.531633*U1927+0.337883*T1927-0.403545*S1927)</f>
        <v>1.737997</v>
      </c>
      <c r="K1927" s="145" t="n">
        <f aca="false">IF(I1927=0,J1927,I1927)</f>
        <v>1.737997</v>
      </c>
      <c r="L1927" s="132" t="n">
        <v>2</v>
      </c>
      <c r="M1927" s="132" t="n">
        <v>1</v>
      </c>
      <c r="N1927" s="132" t="n">
        <v>4</v>
      </c>
      <c r="O1927" s="132" t="s">
        <v>151</v>
      </c>
      <c r="P1927" s="132" t="n">
        <v>2</v>
      </c>
      <c r="Q1927" s="132" t="n">
        <v>1.5</v>
      </c>
      <c r="R1927" s="132" t="n">
        <v>0</v>
      </c>
      <c r="S1927" s="132" t="n">
        <v>1</v>
      </c>
      <c r="T1927" s="132" t="n">
        <v>0</v>
      </c>
      <c r="U1927" s="132" t="n">
        <v>0</v>
      </c>
      <c r="V1927" s="132" t="n">
        <v>0</v>
      </c>
      <c r="W1927" s="132" t="n">
        <v>0</v>
      </c>
      <c r="X1927" s="132" t="n">
        <v>0</v>
      </c>
      <c r="Y1927" s="132" t="n">
        <f aca="false">IF(L1927&lt;=2.5,1,IF(L1927&lt;=4.5,2,IF(L1927&lt;=6.5,3,4)))</f>
        <v>1</v>
      </c>
      <c r="Z1927" s="132" t="n">
        <f aca="false">IF(R1927=1,35,IF(S1927=1,64,IF(T1927=1,IF(Y1927=1,85,104),IF(U1927=1,IF(Y1927=1,124,152),IF(V1927=1,(IF(Y1927=1,146,IF(Y1927=2,178,263))),IF(W1927=1,(IF(Y1927=1,178,IF(Y1927=2,218,321))),IF(X1927=1,IF(Y1927=1,190,IF(Y1927=2,242,IF(Y1927=3,357,896))))))))))</f>
        <v>64</v>
      </c>
      <c r="AA1927" s="146" t="n">
        <f aca="false">Z1927*F1927</f>
        <v>1288706.971968</v>
      </c>
      <c r="AB1927" s="141" t="n">
        <v>0</v>
      </c>
      <c r="AC1927" s="136" t="s">
        <v>125</v>
      </c>
    </row>
    <row r="1928" customFormat="false" ht="13.8" hidden="false" customHeight="false" outlineLevel="0" collapsed="false">
      <c r="A1928" s="136" t="n">
        <v>1927</v>
      </c>
      <c r="B1928" s="132" t="n">
        <v>292478.3475</v>
      </c>
      <c r="C1928" s="132" t="n">
        <v>5045211.33</v>
      </c>
      <c r="D1928" s="132" t="s">
        <v>1490</v>
      </c>
      <c r="E1928" s="147" t="n">
        <v>1865</v>
      </c>
      <c r="F1928" s="144" t="n">
        <f aca="false">E1928*10.76391</f>
        <v>20074.69215</v>
      </c>
      <c r="G1928" s="132" t="s">
        <v>493</v>
      </c>
      <c r="H1928" s="132" t="n">
        <v>0</v>
      </c>
      <c r="I1928" s="132" t="n">
        <v>0</v>
      </c>
      <c r="J1928" s="132" t="n">
        <f aca="false">IF(L1928=13.5,IF(X1928=1,12,9),-0.392532+1.267037*L1928+0.472239*X1928+0.58658*W1928+0.089417*V1928+0.531633*U1928+0.337883*T1928-0.403545*S1928)</f>
        <v>2.479425</v>
      </c>
      <c r="K1928" s="145" t="n">
        <f aca="false">IF(I1928=0,J1928,I1928)</f>
        <v>2.479425</v>
      </c>
      <c r="L1928" s="132" t="n">
        <v>2</v>
      </c>
      <c r="M1928" s="132" t="n">
        <v>1</v>
      </c>
      <c r="N1928" s="132" t="n">
        <v>3</v>
      </c>
      <c r="O1928" s="132" t="s">
        <v>152</v>
      </c>
      <c r="P1928" s="132" t="n">
        <v>2</v>
      </c>
      <c r="Q1928" s="132" t="n">
        <v>2.5</v>
      </c>
      <c r="R1928" s="132" t="n">
        <v>0</v>
      </c>
      <c r="S1928" s="132" t="n">
        <v>0</v>
      </c>
      <c r="T1928" s="132" t="n">
        <v>1</v>
      </c>
      <c r="U1928" s="132" t="n">
        <v>0</v>
      </c>
      <c r="V1928" s="132" t="n">
        <v>0</v>
      </c>
      <c r="W1928" s="132" t="n">
        <v>0</v>
      </c>
      <c r="X1928" s="132" t="n">
        <v>0</v>
      </c>
      <c r="Y1928" s="132" t="n">
        <f aca="false">IF(L1928&lt;=2.5,1,IF(L1928&lt;=4.5,2,IF(L1928&lt;=6.5,3,4)))</f>
        <v>1</v>
      </c>
      <c r="Z1928" s="132" t="n">
        <f aca="false">IF(R1928=1,35,IF(S1928=1,64,IF(T1928=1,IF(Y1928=1,85,104),IF(U1928=1,IF(Y1928=1,124,152),IF(V1928=1,(IF(Y1928=1,146,IF(Y1928=2,178,263))),IF(W1928=1,(IF(Y1928=1,178,IF(Y1928=2,218,321))),IF(X1928=1,IF(Y1928=1,190,IF(Y1928=2,242,IF(Y1928=3,357,896))))))))))</f>
        <v>85</v>
      </c>
      <c r="AA1928" s="146" t="n">
        <f aca="false">Z1928*F1928</f>
        <v>1706348.83275</v>
      </c>
      <c r="AB1928" s="141" t="n">
        <v>0</v>
      </c>
      <c r="AC1928" s="136" t="s">
        <v>125</v>
      </c>
    </row>
    <row r="1929" customFormat="false" ht="13.8" hidden="false" customHeight="false" outlineLevel="0" collapsed="false">
      <c r="A1929" s="136" t="n">
        <v>1928</v>
      </c>
      <c r="B1929" s="132" t="n">
        <v>300190.360118</v>
      </c>
      <c r="C1929" s="132" t="n">
        <v>5039456.64111</v>
      </c>
      <c r="D1929" s="132" t="s">
        <v>1491</v>
      </c>
      <c r="E1929" s="147" t="n">
        <v>1858.8</v>
      </c>
      <c r="F1929" s="144" t="n">
        <f aca="false">E1929*10.76391</f>
        <v>20007.955908</v>
      </c>
      <c r="G1929" s="132" t="s">
        <v>588</v>
      </c>
      <c r="H1929" s="132" t="n">
        <v>2</v>
      </c>
      <c r="I1929" s="132" t="n">
        <v>6</v>
      </c>
      <c r="J1929" s="132" t="n">
        <f aca="false">IF(L1929=13.5,IF(X1929=1,12,9),-0.392532+1.267037*L1929+0.472239*X1929+0.58658*W1929+0.089417*V1929+0.531633*U1929+0.337883*T1929-0.403545*S1929)</f>
        <v>3.880818</v>
      </c>
      <c r="K1929" s="145" t="n">
        <f aca="false">IF(I1929=0,J1929,I1929)</f>
        <v>6</v>
      </c>
      <c r="L1929" s="132" t="n">
        <v>3</v>
      </c>
      <c r="M1929" s="132" t="n">
        <v>3</v>
      </c>
      <c r="N1929" s="132" t="n">
        <v>5</v>
      </c>
      <c r="O1929" s="132" t="s">
        <v>156</v>
      </c>
      <c r="P1929" s="132" t="n">
        <v>2</v>
      </c>
      <c r="Q1929" s="132" t="n">
        <v>2</v>
      </c>
      <c r="R1929" s="132" t="n">
        <v>0</v>
      </c>
      <c r="S1929" s="132" t="n">
        <v>0</v>
      </c>
      <c r="T1929" s="132" t="n">
        <v>0</v>
      </c>
      <c r="U1929" s="132" t="n">
        <v>0</v>
      </c>
      <c r="V1929" s="132" t="n">
        <v>0</v>
      </c>
      <c r="W1929" s="132" t="n">
        <v>0</v>
      </c>
      <c r="X1929" s="132" t="n">
        <v>1</v>
      </c>
      <c r="Y1929" s="132" t="n">
        <f aca="false">IF(L1929&lt;=2.5,1,IF(L1929&lt;=4.5,2,IF(L1929&lt;=6.5,3,4)))</f>
        <v>2</v>
      </c>
      <c r="Z1929" s="132" t="n">
        <f aca="false">IF(R1929=1,35,IF(S1929=1,64,IF(T1929=1,IF(Y1929=1,85,104),IF(U1929=1,IF(Y1929=1,124,152),IF(V1929=1,(IF(Y1929=1,146,IF(Y1929=2,178,263))),IF(W1929=1,(IF(Y1929=1,178,IF(Y1929=2,218,321))),IF(X1929=1,IF(Y1929=1,190,IF(Y1929=2,242,IF(Y1929=3,357,896))))))))))</f>
        <v>242</v>
      </c>
      <c r="AA1929" s="146" t="n">
        <f aca="false">Z1929*F1929</f>
        <v>4841925.329736</v>
      </c>
      <c r="AB1929" s="141" t="n">
        <v>1</v>
      </c>
      <c r="AC1929" s="136" t="s">
        <v>291</v>
      </c>
    </row>
    <row r="1930" customFormat="false" ht="13.8" hidden="false" customHeight="false" outlineLevel="0" collapsed="false">
      <c r="A1930" s="136" t="n">
        <v>1929</v>
      </c>
      <c r="B1930" s="132" t="n">
        <v>295989.9116</v>
      </c>
      <c r="C1930" s="132" t="n">
        <v>5043083.368</v>
      </c>
      <c r="D1930" s="132" t="s">
        <v>1492</v>
      </c>
      <c r="E1930" s="147" t="n">
        <v>1858.1</v>
      </c>
      <c r="F1930" s="144" t="n">
        <f aca="false">E1930*10.76391</f>
        <v>20000.421171</v>
      </c>
      <c r="G1930" s="132" t="s">
        <v>520</v>
      </c>
      <c r="H1930" s="132" t="n">
        <v>1</v>
      </c>
      <c r="I1930" s="132" t="n">
        <v>4.5</v>
      </c>
      <c r="J1930" s="132" t="n">
        <f aca="false">IF(L1930=13.5,IF(X1930=1,12,9),-0.392532+1.267037*L1930+0.472239*X1930+0.58658*W1930+0.089417*V1930+0.531633*U1930+0.337883*T1930-0.403545*S1930)</f>
        <v>3.940212</v>
      </c>
      <c r="K1930" s="145" t="n">
        <f aca="false">IF(I1930=0,J1930,I1930)</f>
        <v>4.5</v>
      </c>
      <c r="L1930" s="132" t="n">
        <v>3</v>
      </c>
      <c r="M1930" s="132" t="n">
        <v>3</v>
      </c>
      <c r="N1930" s="132" t="n">
        <v>6</v>
      </c>
      <c r="O1930" s="132" t="s">
        <v>153</v>
      </c>
      <c r="P1930" s="132" t="n">
        <v>2</v>
      </c>
      <c r="Q1930" s="132" t="n">
        <v>2.5</v>
      </c>
      <c r="R1930" s="132" t="n">
        <v>0</v>
      </c>
      <c r="S1930" s="132" t="n">
        <v>0</v>
      </c>
      <c r="T1930" s="132" t="n">
        <v>0</v>
      </c>
      <c r="U1930" s="132" t="n">
        <v>1</v>
      </c>
      <c r="V1930" s="132" t="n">
        <v>0</v>
      </c>
      <c r="W1930" s="132" t="n">
        <v>0</v>
      </c>
      <c r="X1930" s="132" t="n">
        <v>0</v>
      </c>
      <c r="Y1930" s="132" t="n">
        <f aca="false">IF(L1930&lt;=2.5,1,IF(L1930&lt;=4.5,2,IF(L1930&lt;=6.5,3,4)))</f>
        <v>2</v>
      </c>
      <c r="Z1930" s="132" t="n">
        <f aca="false">IF(R1930=1,35,IF(S1930=1,64,IF(T1930=1,IF(Y1930=1,85,104),IF(U1930=1,IF(Y1930=1,124,152),IF(V1930=1,(IF(Y1930=1,146,IF(Y1930=2,178,263))),IF(W1930=1,(IF(Y1930=1,178,IF(Y1930=2,218,321))),IF(X1930=1,IF(Y1930=1,190,IF(Y1930=2,242,IF(Y1930=3,357,896))))))))))</f>
        <v>152</v>
      </c>
      <c r="AA1930" s="146" t="n">
        <f aca="false">Z1930*F1930</f>
        <v>3040064.017992</v>
      </c>
      <c r="AB1930" s="141" t="n">
        <v>0</v>
      </c>
      <c r="AC1930" s="136" t="s">
        <v>191</v>
      </c>
    </row>
    <row r="1931" customFormat="false" ht="13.8" hidden="false" customHeight="false" outlineLevel="0" collapsed="false">
      <c r="A1931" s="136" t="n">
        <v>1930</v>
      </c>
      <c r="B1931" s="132" t="n">
        <v>300785.117083</v>
      </c>
      <c r="C1931" s="132" t="n">
        <v>5047699.1041</v>
      </c>
      <c r="D1931" s="132" t="s">
        <v>1493</v>
      </c>
      <c r="E1931" s="147" t="n">
        <v>1858.1</v>
      </c>
      <c r="F1931" s="144" t="n">
        <f aca="false">E1931*10.76391</f>
        <v>20000.421171</v>
      </c>
      <c r="G1931" s="132" t="s">
        <v>283</v>
      </c>
      <c r="H1931" s="132" t="n">
        <v>0</v>
      </c>
      <c r="I1931" s="132" t="n">
        <v>6</v>
      </c>
      <c r="J1931" s="132" t="n">
        <f aca="false">IF(L1931=13.5,IF(X1931=1,12,9),-0.392532+1.267037*L1931+0.472239*X1931+0.58658*W1931+0.089417*V1931+0.531633*U1931+0.337883*T1931-0.403545*S1931)</f>
        <v>5.013499</v>
      </c>
      <c r="K1931" s="145" t="n">
        <f aca="false">IF(I1931=0,J1931,I1931)</f>
        <v>6</v>
      </c>
      <c r="L1931" s="132" t="n">
        <v>4</v>
      </c>
      <c r="M1931" s="132" t="n">
        <v>2</v>
      </c>
      <c r="N1931" s="132" t="n">
        <v>12</v>
      </c>
      <c r="O1931" s="132" t="s">
        <v>152</v>
      </c>
      <c r="P1931" s="132" t="n">
        <v>2</v>
      </c>
      <c r="Q1931" s="132" t="n">
        <v>2.5</v>
      </c>
      <c r="R1931" s="132" t="n">
        <v>0</v>
      </c>
      <c r="S1931" s="132" t="n">
        <v>0</v>
      </c>
      <c r="T1931" s="132" t="n">
        <v>1</v>
      </c>
      <c r="U1931" s="132" t="n">
        <v>0</v>
      </c>
      <c r="V1931" s="132" t="n">
        <v>0</v>
      </c>
      <c r="W1931" s="132" t="n">
        <v>0</v>
      </c>
      <c r="X1931" s="132" t="n">
        <v>0</v>
      </c>
      <c r="Y1931" s="132" t="n">
        <f aca="false">IF(L1931&lt;=2.5,1,IF(L1931&lt;=4.5,2,IF(L1931&lt;=6.5,3,4)))</f>
        <v>2</v>
      </c>
      <c r="Z1931" s="132" t="n">
        <f aca="false">IF(R1931=1,35,IF(S1931=1,64,IF(T1931=1,IF(Y1931=1,85,104),IF(U1931=1,IF(Y1931=1,124,152),IF(V1931=1,(IF(Y1931=1,146,IF(Y1931=2,178,263))),IF(W1931=1,(IF(Y1931=1,178,IF(Y1931=2,218,321))),IF(X1931=1,IF(Y1931=1,190,IF(Y1931=2,242,IF(Y1931=3,357,896))))))))))</f>
        <v>104</v>
      </c>
      <c r="AA1931" s="146" t="n">
        <f aca="false">Z1931*F1931</f>
        <v>2080043.801784</v>
      </c>
      <c r="AB1931" s="141" t="n">
        <v>0</v>
      </c>
      <c r="AC1931" s="136" t="s">
        <v>125</v>
      </c>
    </row>
    <row r="1932" customFormat="false" ht="13.8" hidden="false" customHeight="false" outlineLevel="0" collapsed="false">
      <c r="A1932" s="136" t="n">
        <v>1931</v>
      </c>
      <c r="B1932" s="132" t="n">
        <v>276811.314268</v>
      </c>
      <c r="C1932" s="132" t="n">
        <v>5041315.03457</v>
      </c>
      <c r="D1932" s="132" t="s">
        <v>1494</v>
      </c>
      <c r="E1932" s="147" t="n">
        <v>1858</v>
      </c>
      <c r="F1932" s="144" t="n">
        <f aca="false">E1932*10.76391</f>
        <v>19999.34478</v>
      </c>
      <c r="G1932" s="132" t="s">
        <v>184</v>
      </c>
      <c r="H1932" s="132" t="n">
        <v>0</v>
      </c>
      <c r="I1932" s="132" t="n">
        <v>0</v>
      </c>
      <c r="J1932" s="132" t="n">
        <f aca="false">IF(L1932=13.5,IF(X1932=1,12,9),-0.392532+1.267037*L1932+0.472239*X1932+0.58658*W1932+0.089417*V1932+0.531633*U1932+0.337883*T1932-0.403545*S1932)</f>
        <v>1.5080235</v>
      </c>
      <c r="K1932" s="145" t="n">
        <f aca="false">IF(I1932=0,J1932,I1932)</f>
        <v>1.5080235</v>
      </c>
      <c r="L1932" s="132" t="n">
        <v>1.5</v>
      </c>
      <c r="M1932" s="132" t="n">
        <v>1</v>
      </c>
      <c r="N1932" s="132" t="n">
        <v>2</v>
      </c>
      <c r="O1932" s="132" t="s">
        <v>150</v>
      </c>
      <c r="P1932" s="132" t="n">
        <v>1.5</v>
      </c>
      <c r="Q1932" s="132" t="n">
        <v>1.5</v>
      </c>
      <c r="R1932" s="132" t="n">
        <v>1</v>
      </c>
      <c r="S1932" s="132" t="n">
        <v>0</v>
      </c>
      <c r="T1932" s="132" t="n">
        <v>0</v>
      </c>
      <c r="U1932" s="132" t="n">
        <v>0</v>
      </c>
      <c r="V1932" s="132" t="n">
        <v>0</v>
      </c>
      <c r="W1932" s="132" t="n">
        <v>0</v>
      </c>
      <c r="X1932" s="132" t="n">
        <v>0</v>
      </c>
      <c r="Y1932" s="132" t="n">
        <f aca="false">IF(L1932&lt;=2.5,1,IF(L1932&lt;=4.5,2,IF(L1932&lt;=6.5,3,4)))</f>
        <v>1</v>
      </c>
      <c r="Z1932" s="132" t="n">
        <f aca="false">IF(R1932=1,35,IF(S1932=1,64,IF(T1932=1,IF(Y1932=1,85,104),IF(U1932=1,IF(Y1932=1,124,152),IF(V1932=1,(IF(Y1932=1,146,IF(Y1932=2,178,263))),IF(W1932=1,(IF(Y1932=1,178,IF(Y1932=2,218,321))),IF(X1932=1,IF(Y1932=1,190,IF(Y1932=2,242,IF(Y1932=3,357,896))))))))))</f>
        <v>35</v>
      </c>
      <c r="AA1932" s="146" t="n">
        <f aca="false">Z1932*F1932</f>
        <v>699977.0673</v>
      </c>
      <c r="AB1932" s="141" t="n">
        <v>0</v>
      </c>
      <c r="AC1932" s="136" t="s">
        <v>126</v>
      </c>
    </row>
    <row r="1933" customFormat="false" ht="13.8" hidden="false" customHeight="false" outlineLevel="0" collapsed="false">
      <c r="A1933" s="136" t="n">
        <v>1932</v>
      </c>
      <c r="B1933" s="132" t="n">
        <v>296981.236166</v>
      </c>
      <c r="C1933" s="132" t="n">
        <v>5053532.82617</v>
      </c>
      <c r="D1933" s="132" t="s">
        <v>1495</v>
      </c>
      <c r="E1933" s="147" t="n">
        <v>1856.94</v>
      </c>
      <c r="F1933" s="144" t="n">
        <f aca="false">E1933*10.76391</f>
        <v>19987.9350354</v>
      </c>
      <c r="G1933" s="132" t="s">
        <v>333</v>
      </c>
      <c r="H1933" s="132" t="n">
        <v>0</v>
      </c>
      <c r="I1933" s="132" t="n">
        <v>0</v>
      </c>
      <c r="J1933" s="132" t="n">
        <f aca="false">IF(L1933=13.5,IF(X1933=1,12,9),-0.392532+1.267037*L1933+0.472239*X1933+0.58658*W1933+0.089417*V1933+0.531633*U1933+0.337883*T1933-0.403545*S1933)</f>
        <v>2.141542</v>
      </c>
      <c r="K1933" s="145" t="n">
        <f aca="false">IF(I1933=0,J1933,I1933)</f>
        <v>2.141542</v>
      </c>
      <c r="L1933" s="132" t="n">
        <v>2</v>
      </c>
      <c r="M1933" s="132" t="n">
        <v>1</v>
      </c>
      <c r="N1933" s="132" t="n">
        <v>3</v>
      </c>
      <c r="O1933" s="132" t="s">
        <v>150</v>
      </c>
      <c r="P1933" s="132" t="n">
        <v>2</v>
      </c>
      <c r="Q1933" s="132" t="n">
        <v>1.5</v>
      </c>
      <c r="R1933" s="132" t="n">
        <v>1</v>
      </c>
      <c r="S1933" s="132" t="n">
        <v>0</v>
      </c>
      <c r="T1933" s="132" t="n">
        <v>0</v>
      </c>
      <c r="U1933" s="132" t="n">
        <v>0</v>
      </c>
      <c r="V1933" s="132" t="n">
        <v>0</v>
      </c>
      <c r="W1933" s="132" t="n">
        <v>0</v>
      </c>
      <c r="X1933" s="132" t="n">
        <v>0</v>
      </c>
      <c r="Y1933" s="132" t="n">
        <f aca="false">IF(L1933&lt;=2.5,1,IF(L1933&lt;=4.5,2,IF(L1933&lt;=6.5,3,4)))</f>
        <v>1</v>
      </c>
      <c r="Z1933" s="132" t="n">
        <f aca="false">IF(R1933=1,35,IF(S1933=1,64,IF(T1933=1,IF(Y1933=1,85,104),IF(U1933=1,IF(Y1933=1,124,152),IF(V1933=1,(IF(Y1933=1,146,IF(Y1933=2,178,263))),IF(W1933=1,(IF(Y1933=1,178,IF(Y1933=2,218,321))),IF(X1933=1,IF(Y1933=1,190,IF(Y1933=2,242,IF(Y1933=3,357,896))))))))))</f>
        <v>35</v>
      </c>
      <c r="AA1933" s="146" t="n">
        <f aca="false">Z1933*F1933</f>
        <v>699577.726239</v>
      </c>
      <c r="AB1933" s="141" t="n">
        <v>0</v>
      </c>
      <c r="AC1933" s="136" t="s">
        <v>126</v>
      </c>
    </row>
    <row r="1934" customFormat="false" ht="13.8" hidden="false" customHeight="false" outlineLevel="0" collapsed="false">
      <c r="A1934" s="136" t="n">
        <v>1933</v>
      </c>
      <c r="B1934" s="132" t="n">
        <v>301822.5379</v>
      </c>
      <c r="C1934" s="132" t="n">
        <v>5046522.331</v>
      </c>
      <c r="D1934" s="132" t="s">
        <v>1496</v>
      </c>
      <c r="E1934" s="147" t="n">
        <v>1855.8</v>
      </c>
      <c r="F1934" s="144" t="n">
        <f aca="false">E1934*10.76391</f>
        <v>19975.664178</v>
      </c>
      <c r="G1934" s="132" t="s">
        <v>227</v>
      </c>
      <c r="H1934" s="132" t="n">
        <v>0</v>
      </c>
      <c r="I1934" s="132" t="n">
        <v>0</v>
      </c>
      <c r="J1934" s="132" t="n">
        <f aca="false">IF(L1934=13.5,IF(X1934=1,12,9),-0.392532+1.267037*L1934+0.472239*X1934+0.58658*W1934+0.089417*V1934+0.531633*U1934+0.337883*T1934-0.403545*S1934)</f>
        <v>3.746462</v>
      </c>
      <c r="K1934" s="145" t="n">
        <f aca="false">IF(I1934=0,J1934,I1934)</f>
        <v>3.746462</v>
      </c>
      <c r="L1934" s="132" t="n">
        <v>3</v>
      </c>
      <c r="M1934" s="132" t="n">
        <v>2</v>
      </c>
      <c r="N1934" s="132" t="n">
        <v>6</v>
      </c>
      <c r="O1934" s="132" t="s">
        <v>152</v>
      </c>
      <c r="P1934" s="132" t="n">
        <v>2</v>
      </c>
      <c r="Q1934" s="132" t="n">
        <v>2</v>
      </c>
      <c r="R1934" s="132" t="n">
        <v>0</v>
      </c>
      <c r="S1934" s="132" t="n">
        <v>0</v>
      </c>
      <c r="T1934" s="132" t="n">
        <v>1</v>
      </c>
      <c r="U1934" s="132" t="n">
        <v>0</v>
      </c>
      <c r="V1934" s="132" t="n">
        <v>0</v>
      </c>
      <c r="W1934" s="132" t="n">
        <v>0</v>
      </c>
      <c r="X1934" s="132" t="n">
        <v>0</v>
      </c>
      <c r="Y1934" s="132" t="n">
        <f aca="false">IF(L1934&lt;=2.5,1,IF(L1934&lt;=4.5,2,IF(L1934&lt;=6.5,3,4)))</f>
        <v>2</v>
      </c>
      <c r="Z1934" s="132" t="n">
        <f aca="false">IF(R1934=1,35,IF(S1934=1,64,IF(T1934=1,IF(Y1934=1,85,104),IF(U1934=1,IF(Y1934=1,124,152),IF(V1934=1,(IF(Y1934=1,146,IF(Y1934=2,178,263))),IF(W1934=1,(IF(Y1934=1,178,IF(Y1934=2,218,321))),IF(X1934=1,IF(Y1934=1,190,IF(Y1934=2,242,IF(Y1934=3,357,896))))))))))</f>
        <v>104</v>
      </c>
      <c r="AA1934" s="146" t="n">
        <f aca="false">Z1934*F1934</f>
        <v>2077469.074512</v>
      </c>
      <c r="AB1934" s="141" t="n">
        <v>0</v>
      </c>
      <c r="AC1934" s="136" t="s">
        <v>125</v>
      </c>
    </row>
    <row r="1935" customFormat="false" ht="13.8" hidden="false" customHeight="false" outlineLevel="0" collapsed="false">
      <c r="A1935" s="136" t="n">
        <v>1934</v>
      </c>
      <c r="B1935" s="132" t="n">
        <v>276313.2044</v>
      </c>
      <c r="C1935" s="132" t="n">
        <v>5037865.196</v>
      </c>
      <c r="D1935" s="132" t="s">
        <v>1497</v>
      </c>
      <c r="E1935" s="147" t="n">
        <v>1852.65</v>
      </c>
      <c r="F1935" s="144" t="n">
        <f aca="false">E1935*10.76391</f>
        <v>19941.7578615</v>
      </c>
      <c r="G1935" s="132" t="s">
        <v>168</v>
      </c>
      <c r="H1935" s="132" t="n">
        <v>0</v>
      </c>
      <c r="I1935" s="132" t="n">
        <v>0</v>
      </c>
      <c r="J1935" s="132" t="n">
        <f aca="false">IF(L1935=13.5,IF(X1935=1,12,9),-0.392532+1.267037*L1935+0.472239*X1935+0.58658*W1935+0.089417*V1935+0.531633*U1935+0.337883*T1935-0.403545*S1935)</f>
        <v>2.141542</v>
      </c>
      <c r="K1935" s="145" t="n">
        <f aca="false">IF(I1935=0,J1935,I1935)</f>
        <v>2.141542</v>
      </c>
      <c r="L1935" s="132" t="n">
        <v>2</v>
      </c>
      <c r="M1935" s="132" t="n">
        <v>1</v>
      </c>
      <c r="N1935" s="132" t="n">
        <v>3</v>
      </c>
      <c r="O1935" s="132" t="s">
        <v>150</v>
      </c>
      <c r="P1935" s="132" t="n">
        <v>2</v>
      </c>
      <c r="Q1935" s="132" t="n">
        <v>1.5</v>
      </c>
      <c r="R1935" s="132" t="n">
        <v>1</v>
      </c>
      <c r="S1935" s="132" t="n">
        <v>0</v>
      </c>
      <c r="T1935" s="132" t="n">
        <v>0</v>
      </c>
      <c r="U1935" s="132" t="n">
        <v>0</v>
      </c>
      <c r="V1935" s="132" t="n">
        <v>0</v>
      </c>
      <c r="W1935" s="132" t="n">
        <v>0</v>
      </c>
      <c r="X1935" s="132" t="n">
        <v>0</v>
      </c>
      <c r="Y1935" s="132" t="n">
        <f aca="false">IF(L1935&lt;=2.5,1,IF(L1935&lt;=4.5,2,IF(L1935&lt;=6.5,3,4)))</f>
        <v>1</v>
      </c>
      <c r="Z1935" s="132" t="n">
        <f aca="false">IF(R1935=1,35,IF(S1935=1,64,IF(T1935=1,IF(Y1935=1,85,104),IF(U1935=1,IF(Y1935=1,124,152),IF(V1935=1,(IF(Y1935=1,146,IF(Y1935=2,178,263))),IF(W1935=1,(IF(Y1935=1,178,IF(Y1935=2,218,321))),IF(X1935=1,IF(Y1935=1,190,IF(Y1935=2,242,IF(Y1935=3,357,896))))))))))</f>
        <v>35</v>
      </c>
      <c r="AA1935" s="146" t="n">
        <f aca="false">Z1935*F1935</f>
        <v>697961.5251525</v>
      </c>
      <c r="AB1935" s="141" t="n">
        <v>0</v>
      </c>
      <c r="AC1935" s="136" t="s">
        <v>126</v>
      </c>
    </row>
    <row r="1936" customFormat="false" ht="13.8" hidden="false" customHeight="false" outlineLevel="0" collapsed="false">
      <c r="A1936" s="136" t="n">
        <v>1935</v>
      </c>
      <c r="B1936" s="132" t="n">
        <v>300006.287006</v>
      </c>
      <c r="C1936" s="132" t="n">
        <v>5045004.20662</v>
      </c>
      <c r="D1936" s="132" t="s">
        <v>1498</v>
      </c>
      <c r="E1936" s="147" t="n">
        <v>1847.1</v>
      </c>
      <c r="F1936" s="144" t="n">
        <f aca="false">E1936*10.76391</f>
        <v>19882.018161</v>
      </c>
      <c r="G1936" s="132" t="s">
        <v>218</v>
      </c>
      <c r="H1936" s="132" t="n">
        <v>0</v>
      </c>
      <c r="I1936" s="132" t="n">
        <v>0</v>
      </c>
      <c r="J1936" s="132" t="n">
        <f aca="false">IF(L1936=13.5,IF(X1936=1,12,9),-0.392532+1.267037*L1936+0.472239*X1936+0.58658*W1936+0.089417*V1936+0.531633*U1936+0.337883*T1936-0.403545*S1936)</f>
        <v>3.3066935</v>
      </c>
      <c r="K1936" s="145" t="n">
        <f aca="false">IF(I1936=0,J1936,I1936)</f>
        <v>3.3066935</v>
      </c>
      <c r="L1936" s="132" t="n">
        <v>2.5</v>
      </c>
      <c r="M1936" s="132" t="n">
        <v>2</v>
      </c>
      <c r="N1936" s="132" t="n">
        <v>4</v>
      </c>
      <c r="O1936" s="132" t="s">
        <v>153</v>
      </c>
      <c r="P1936" s="132" t="n">
        <v>2</v>
      </c>
      <c r="Q1936" s="132" t="n">
        <v>2.5</v>
      </c>
      <c r="R1936" s="132" t="n">
        <v>0</v>
      </c>
      <c r="S1936" s="132" t="n">
        <v>0</v>
      </c>
      <c r="T1936" s="132" t="n">
        <v>0</v>
      </c>
      <c r="U1936" s="132" t="n">
        <v>1</v>
      </c>
      <c r="V1936" s="132" t="n">
        <v>0</v>
      </c>
      <c r="W1936" s="132" t="n">
        <v>0</v>
      </c>
      <c r="X1936" s="132" t="n">
        <v>0</v>
      </c>
      <c r="Y1936" s="132" t="n">
        <f aca="false">IF(L1936&lt;=2.5,1,IF(L1936&lt;=4.5,2,IF(L1936&lt;=6.5,3,4)))</f>
        <v>1</v>
      </c>
      <c r="Z1936" s="132" t="n">
        <f aca="false">IF(R1936=1,35,IF(S1936=1,64,IF(T1936=1,IF(Y1936=1,85,104),IF(U1936=1,IF(Y1936=1,124,152),IF(V1936=1,(IF(Y1936=1,146,IF(Y1936=2,178,263))),IF(W1936=1,(IF(Y1936=1,178,IF(Y1936=2,218,321))),IF(X1936=1,IF(Y1936=1,190,IF(Y1936=2,242,IF(Y1936=3,357,896))))))))))</f>
        <v>124</v>
      </c>
      <c r="AA1936" s="146" t="n">
        <f aca="false">Z1936*F1936</f>
        <v>2465370.251964</v>
      </c>
      <c r="AB1936" s="141" t="n">
        <v>0</v>
      </c>
      <c r="AC1936" s="136" t="s">
        <v>191</v>
      </c>
    </row>
    <row r="1937" customFormat="false" ht="13.8" hidden="false" customHeight="false" outlineLevel="0" collapsed="false">
      <c r="A1937" s="136" t="n">
        <v>1936</v>
      </c>
      <c r="B1937" s="132" t="n">
        <v>295554.256135</v>
      </c>
      <c r="C1937" s="132" t="n">
        <v>5035974.39454</v>
      </c>
      <c r="D1937" s="132" t="s">
        <v>1499</v>
      </c>
      <c r="E1937" s="147" t="n">
        <v>1845.5</v>
      </c>
      <c r="F1937" s="144" t="n">
        <f aca="false">E1937*10.76391</f>
        <v>19864.795905</v>
      </c>
      <c r="G1937" s="132" t="s">
        <v>186</v>
      </c>
      <c r="H1937" s="132" t="n">
        <v>0</v>
      </c>
      <c r="I1937" s="132" t="n">
        <v>0</v>
      </c>
      <c r="J1937" s="132" t="n">
        <f aca="false">IF(L1937=13.5,IF(X1937=1,12,9),-0.392532+1.267037*L1937+0.472239*X1937+0.58658*W1937+0.089417*V1937+0.531633*U1937+0.337883*T1937-0.403545*S1937)</f>
        <v>2.479425</v>
      </c>
      <c r="K1937" s="145" t="n">
        <f aca="false">IF(I1937=0,J1937,I1937)</f>
        <v>2.479425</v>
      </c>
      <c r="L1937" s="132" t="n">
        <v>2</v>
      </c>
      <c r="M1937" s="132" t="n">
        <v>2</v>
      </c>
      <c r="N1937" s="132" t="n">
        <v>3</v>
      </c>
      <c r="O1937" s="132" t="s">
        <v>152</v>
      </c>
      <c r="P1937" s="132" t="n">
        <v>2</v>
      </c>
      <c r="Q1937" s="132" t="n">
        <v>2</v>
      </c>
      <c r="R1937" s="132" t="n">
        <v>0</v>
      </c>
      <c r="S1937" s="132" t="n">
        <v>0</v>
      </c>
      <c r="T1937" s="132" t="n">
        <v>1</v>
      </c>
      <c r="U1937" s="132" t="n">
        <v>0</v>
      </c>
      <c r="V1937" s="132" t="n">
        <v>0</v>
      </c>
      <c r="W1937" s="132" t="n">
        <v>0</v>
      </c>
      <c r="X1937" s="132" t="n">
        <v>0</v>
      </c>
      <c r="Y1937" s="132" t="n">
        <f aca="false">IF(L1937&lt;=2.5,1,IF(L1937&lt;=4.5,2,IF(L1937&lt;=6.5,3,4)))</f>
        <v>1</v>
      </c>
      <c r="Z1937" s="132" t="n">
        <f aca="false">IF(R1937=1,35,IF(S1937=1,64,IF(T1937=1,IF(Y1937=1,85,104),IF(U1937=1,IF(Y1937=1,124,152),IF(V1937=1,(IF(Y1937=1,146,IF(Y1937=2,178,263))),IF(W1937=1,(IF(Y1937=1,178,IF(Y1937=2,218,321))),IF(X1937=1,IF(Y1937=1,190,IF(Y1937=2,242,IF(Y1937=3,357,896))))))))))</f>
        <v>85</v>
      </c>
      <c r="AA1937" s="146" t="n">
        <f aca="false">Z1937*F1937</f>
        <v>1688507.651925</v>
      </c>
      <c r="AB1937" s="141" t="n">
        <v>0</v>
      </c>
      <c r="AC1937" s="136" t="s">
        <v>125</v>
      </c>
    </row>
    <row r="1938" customFormat="false" ht="13.8" hidden="false" customHeight="false" outlineLevel="0" collapsed="false">
      <c r="A1938" s="136" t="n">
        <v>1937</v>
      </c>
      <c r="B1938" s="132" t="n">
        <v>294747.036267</v>
      </c>
      <c r="C1938" s="132" t="n">
        <v>5049207.84173</v>
      </c>
      <c r="D1938" s="132" t="s">
        <v>1500</v>
      </c>
      <c r="E1938" s="147" t="n">
        <v>1843.47</v>
      </c>
      <c r="F1938" s="144" t="n">
        <f aca="false">E1938*10.76391</f>
        <v>19842.9451677</v>
      </c>
      <c r="G1938" s="132" t="s">
        <v>473</v>
      </c>
      <c r="H1938" s="132" t="n">
        <v>0</v>
      </c>
      <c r="I1938" s="132" t="n">
        <v>0</v>
      </c>
      <c r="J1938" s="132" t="n">
        <f aca="false">IF(L1938=13.5,IF(X1938=1,12,9),-0.392532+1.267037*L1938+0.472239*X1938+0.58658*W1938+0.089417*V1938+0.531633*U1938+0.337883*T1938-0.403545*S1938)</f>
        <v>1.737997</v>
      </c>
      <c r="K1938" s="145" t="n">
        <f aca="false">IF(I1938=0,J1938,I1938)</f>
        <v>1.737997</v>
      </c>
      <c r="L1938" s="132" t="n">
        <v>2</v>
      </c>
      <c r="M1938" s="132" t="n">
        <v>1</v>
      </c>
      <c r="N1938" s="132" t="n">
        <v>3</v>
      </c>
      <c r="O1938" s="132" t="s">
        <v>151</v>
      </c>
      <c r="P1938" s="132" t="n">
        <v>2</v>
      </c>
      <c r="Q1938" s="132" t="n">
        <v>1.5</v>
      </c>
      <c r="R1938" s="132" t="n">
        <v>0</v>
      </c>
      <c r="S1938" s="132" t="n">
        <v>1</v>
      </c>
      <c r="T1938" s="132" t="n">
        <v>0</v>
      </c>
      <c r="U1938" s="132" t="n">
        <v>0</v>
      </c>
      <c r="V1938" s="132" t="n">
        <v>0</v>
      </c>
      <c r="W1938" s="132" t="n">
        <v>0</v>
      </c>
      <c r="X1938" s="132" t="n">
        <v>0</v>
      </c>
      <c r="Y1938" s="132" t="n">
        <f aca="false">IF(L1938&lt;=2.5,1,IF(L1938&lt;=4.5,2,IF(L1938&lt;=6.5,3,4)))</f>
        <v>1</v>
      </c>
      <c r="Z1938" s="132" t="n">
        <f aca="false">IF(R1938=1,35,IF(S1938=1,64,IF(T1938=1,IF(Y1938=1,85,104),IF(U1938=1,IF(Y1938=1,124,152),IF(V1938=1,(IF(Y1938=1,146,IF(Y1938=2,178,263))),IF(W1938=1,(IF(Y1938=1,178,IF(Y1938=2,218,321))),IF(X1938=1,IF(Y1938=1,190,IF(Y1938=2,242,IF(Y1938=3,357,896))))))))))</f>
        <v>64</v>
      </c>
      <c r="AA1938" s="146" t="n">
        <f aca="false">Z1938*F1938</f>
        <v>1269948.4907328</v>
      </c>
      <c r="AB1938" s="141" t="n">
        <v>0</v>
      </c>
      <c r="AC1938" s="136" t="s">
        <v>125</v>
      </c>
    </row>
    <row r="1939" customFormat="false" ht="13.8" hidden="false" customHeight="false" outlineLevel="0" collapsed="false">
      <c r="A1939" s="136" t="n">
        <v>1938</v>
      </c>
      <c r="B1939" s="132" t="n">
        <v>292234.631309</v>
      </c>
      <c r="C1939" s="132" t="n">
        <v>5040124.10715</v>
      </c>
      <c r="D1939" s="132" t="s">
        <v>1501</v>
      </c>
      <c r="E1939" s="147" t="n">
        <v>1839.5</v>
      </c>
      <c r="F1939" s="144" t="n">
        <f aca="false">E1939*10.76391</f>
        <v>19800.212445</v>
      </c>
      <c r="G1939" s="132" t="s">
        <v>262</v>
      </c>
      <c r="H1939" s="132" t="n">
        <v>1</v>
      </c>
      <c r="I1939" s="132" t="n">
        <v>6</v>
      </c>
      <c r="J1939" s="132" t="n">
        <f aca="false">IF(L1939=13.5,IF(X1939=1,12,9),-0.392532+1.267037*L1939+0.472239*X1939+0.58658*W1939+0.089417*V1939+0.531633*U1939+0.337883*T1939-0.403545*S1939)</f>
        <v>5.013499</v>
      </c>
      <c r="K1939" s="145" t="n">
        <f aca="false">IF(I1939=0,J1939,I1939)</f>
        <v>6</v>
      </c>
      <c r="L1939" s="132" t="n">
        <v>4</v>
      </c>
      <c r="M1939" s="132" t="n">
        <v>2</v>
      </c>
      <c r="N1939" s="132" t="n">
        <v>12</v>
      </c>
      <c r="O1939" s="132" t="s">
        <v>152</v>
      </c>
      <c r="P1939" s="132" t="n">
        <v>2</v>
      </c>
      <c r="Q1939" s="132" t="n">
        <v>2.5</v>
      </c>
      <c r="R1939" s="132" t="n">
        <v>0</v>
      </c>
      <c r="S1939" s="132" t="n">
        <v>0</v>
      </c>
      <c r="T1939" s="132" t="n">
        <v>1</v>
      </c>
      <c r="U1939" s="132" t="n">
        <v>0</v>
      </c>
      <c r="V1939" s="132" t="n">
        <v>0</v>
      </c>
      <c r="W1939" s="132" t="n">
        <v>0</v>
      </c>
      <c r="X1939" s="132" t="n">
        <v>0</v>
      </c>
      <c r="Y1939" s="132" t="n">
        <f aca="false">IF(L1939&lt;=2.5,1,IF(L1939&lt;=4.5,2,IF(L1939&lt;=6.5,3,4)))</f>
        <v>2</v>
      </c>
      <c r="Z1939" s="132" t="n">
        <f aca="false">IF(R1939=1,35,IF(S1939=1,64,IF(T1939=1,IF(Y1939=1,85,104),IF(U1939=1,IF(Y1939=1,124,152),IF(V1939=1,(IF(Y1939=1,146,IF(Y1939=2,178,263))),IF(W1939=1,(IF(Y1939=1,178,IF(Y1939=2,218,321))),IF(X1939=1,IF(Y1939=1,190,IF(Y1939=2,242,IF(Y1939=3,357,896))))))))))</f>
        <v>104</v>
      </c>
      <c r="AA1939" s="146" t="n">
        <f aca="false">Z1939*F1939</f>
        <v>2059222.09428</v>
      </c>
      <c r="AB1939" s="141" t="n">
        <v>0</v>
      </c>
      <c r="AC1939" s="136" t="s">
        <v>125</v>
      </c>
    </row>
    <row r="1940" customFormat="false" ht="13.8" hidden="false" customHeight="false" outlineLevel="0" collapsed="false">
      <c r="A1940" s="136" t="n">
        <v>1939</v>
      </c>
      <c r="B1940" s="132" t="n">
        <v>297860.126721</v>
      </c>
      <c r="C1940" s="132" t="n">
        <v>5049737.27681</v>
      </c>
      <c r="D1940" s="132" t="s">
        <v>1502</v>
      </c>
      <c r="E1940" s="147" t="n">
        <v>1838.9</v>
      </c>
      <c r="F1940" s="144" t="n">
        <f aca="false">E1940*10.76391</f>
        <v>19793.754099</v>
      </c>
      <c r="G1940" s="132" t="s">
        <v>1503</v>
      </c>
      <c r="H1940" s="132" t="n">
        <v>0</v>
      </c>
      <c r="I1940" s="132" t="n">
        <v>0.8</v>
      </c>
      <c r="J1940" s="132" t="n">
        <f aca="false">IF(L1940=13.5,IF(X1940=1,12,9),-0.392532+1.267037*L1940+0.472239*X1940+0.58658*W1940+0.089417*V1940+0.531633*U1940+0.337883*T1940-0.403545*S1940)</f>
        <v>1.1044785</v>
      </c>
      <c r="K1940" s="145" t="n">
        <f aca="false">IF(I1940=0,J1940,I1940)</f>
        <v>0.8</v>
      </c>
      <c r="L1940" s="132" t="n">
        <v>1.5</v>
      </c>
      <c r="M1940" s="132" t="n">
        <v>1</v>
      </c>
      <c r="N1940" s="132" t="n">
        <v>2</v>
      </c>
      <c r="O1940" s="132" t="s">
        <v>151</v>
      </c>
      <c r="P1940" s="132" t="n">
        <v>1</v>
      </c>
      <c r="Q1940" s="132" t="n">
        <v>1.5</v>
      </c>
      <c r="R1940" s="132" t="n">
        <v>0</v>
      </c>
      <c r="S1940" s="132" t="n">
        <v>1</v>
      </c>
      <c r="T1940" s="132" t="n">
        <v>0</v>
      </c>
      <c r="U1940" s="132" t="n">
        <v>0</v>
      </c>
      <c r="V1940" s="132" t="n">
        <v>0</v>
      </c>
      <c r="W1940" s="132" t="n">
        <v>0</v>
      </c>
      <c r="X1940" s="132" t="n">
        <v>0</v>
      </c>
      <c r="Y1940" s="132" t="n">
        <f aca="false">IF(L1940&lt;=2.5,1,IF(L1940&lt;=4.5,2,IF(L1940&lt;=6.5,3,4)))</f>
        <v>1</v>
      </c>
      <c r="Z1940" s="132" t="n">
        <f aca="false">IF(R1940=1,35,IF(S1940=1,64,IF(T1940=1,IF(Y1940=1,85,104),IF(U1940=1,IF(Y1940=1,124,152),IF(V1940=1,(IF(Y1940=1,146,IF(Y1940=2,178,263))),IF(W1940=1,(IF(Y1940=1,178,IF(Y1940=2,218,321))),IF(X1940=1,IF(Y1940=1,190,IF(Y1940=2,242,IF(Y1940=3,357,896))))))))))</f>
        <v>64</v>
      </c>
      <c r="AA1940" s="146" t="n">
        <f aca="false">Z1940*F1940</f>
        <v>1266800.262336</v>
      </c>
      <c r="AB1940" s="141" t="n">
        <v>0</v>
      </c>
      <c r="AC1940" s="136" t="s">
        <v>125</v>
      </c>
    </row>
    <row r="1941" customFormat="false" ht="13.8" hidden="false" customHeight="false" outlineLevel="0" collapsed="false">
      <c r="A1941" s="136" t="n">
        <v>1940</v>
      </c>
      <c r="B1941" s="132" t="n">
        <v>293384.1361</v>
      </c>
      <c r="C1941" s="132" t="n">
        <v>5043726.443</v>
      </c>
      <c r="D1941" s="132" t="s">
        <v>1504</v>
      </c>
      <c r="E1941" s="147" t="n">
        <v>1834.9</v>
      </c>
      <c r="F1941" s="144" t="n">
        <f aca="false">E1941*10.76391</f>
        <v>19750.698459</v>
      </c>
      <c r="G1941" s="132" t="s">
        <v>1505</v>
      </c>
      <c r="H1941" s="132" t="n">
        <v>0</v>
      </c>
      <c r="I1941" s="132" t="n">
        <v>0</v>
      </c>
      <c r="J1941" s="132" t="n">
        <f aca="false">IF(L1941=13.5,IF(X1941=1,12,9),-0.392532+1.267037*L1941+0.472239*X1941+0.58658*W1941+0.089417*V1941+0.531633*U1941+0.337883*T1941-0.403545*S1941)</f>
        <v>3.940212</v>
      </c>
      <c r="K1941" s="145" t="n">
        <f aca="false">IF(I1941=0,J1941,I1941)</f>
        <v>3.940212</v>
      </c>
      <c r="L1941" s="132" t="n">
        <v>3</v>
      </c>
      <c r="M1941" s="132" t="n">
        <v>2</v>
      </c>
      <c r="N1941" s="132" t="n">
        <v>6</v>
      </c>
      <c r="O1941" s="132" t="s">
        <v>153</v>
      </c>
      <c r="P1941" s="132" t="n">
        <v>2</v>
      </c>
      <c r="Q1941" s="132" t="n">
        <v>2.5</v>
      </c>
      <c r="R1941" s="132" t="n">
        <v>0</v>
      </c>
      <c r="S1941" s="132" t="n">
        <v>0</v>
      </c>
      <c r="T1941" s="132" t="n">
        <v>0</v>
      </c>
      <c r="U1941" s="132" t="n">
        <v>1</v>
      </c>
      <c r="V1941" s="132" t="n">
        <v>0</v>
      </c>
      <c r="W1941" s="132" t="n">
        <v>0</v>
      </c>
      <c r="X1941" s="132" t="n">
        <v>0</v>
      </c>
      <c r="Y1941" s="132" t="n">
        <f aca="false">IF(L1941&lt;=2.5,1,IF(L1941&lt;=4.5,2,IF(L1941&lt;=6.5,3,4)))</f>
        <v>2</v>
      </c>
      <c r="Z1941" s="132" t="n">
        <f aca="false">IF(R1941=1,35,IF(S1941=1,64,IF(T1941=1,IF(Y1941=1,85,104),IF(U1941=1,IF(Y1941=1,124,152),IF(V1941=1,(IF(Y1941=1,146,IF(Y1941=2,178,263))),IF(W1941=1,(IF(Y1941=1,178,IF(Y1941=2,218,321))),IF(X1941=1,IF(Y1941=1,190,IF(Y1941=2,242,IF(Y1941=3,357,896))))))))))</f>
        <v>152</v>
      </c>
      <c r="AA1941" s="146" t="n">
        <f aca="false">Z1941*F1941</f>
        <v>3002106.165768</v>
      </c>
      <c r="AB1941" s="141" t="n">
        <v>0</v>
      </c>
      <c r="AC1941" s="136" t="s">
        <v>191</v>
      </c>
    </row>
    <row r="1942" customFormat="false" ht="13.8" hidden="false" customHeight="false" outlineLevel="0" collapsed="false">
      <c r="A1942" s="136" t="n">
        <v>1941</v>
      </c>
      <c r="B1942" s="132" t="n">
        <v>294854.0223</v>
      </c>
      <c r="C1942" s="132" t="n">
        <v>5035374.242</v>
      </c>
      <c r="D1942" s="132" t="s">
        <v>1506</v>
      </c>
      <c r="E1942" s="147" t="n">
        <v>1830.4</v>
      </c>
      <c r="F1942" s="144" t="n">
        <f aca="false">E1942*10.76391</f>
        <v>19702.260864</v>
      </c>
      <c r="G1942" s="132" t="s">
        <v>489</v>
      </c>
      <c r="H1942" s="132" t="n">
        <v>0</v>
      </c>
      <c r="I1942" s="132" t="n">
        <v>0</v>
      </c>
      <c r="J1942" s="132" t="n">
        <f aca="false">IF(L1942=13.5,IF(X1942=1,12,9),-0.392532+1.267037*L1942+0.472239*X1942+0.58658*W1942+0.089417*V1942+0.531633*U1942+0.337883*T1942-0.403545*S1942)</f>
        <v>1.737997</v>
      </c>
      <c r="K1942" s="145" t="n">
        <f aca="false">IF(I1942=0,J1942,I1942)</f>
        <v>1.737997</v>
      </c>
      <c r="L1942" s="132" t="n">
        <v>2</v>
      </c>
      <c r="M1942" s="132" t="n">
        <v>1</v>
      </c>
      <c r="N1942" s="132" t="n">
        <v>4</v>
      </c>
      <c r="O1942" s="132" t="s">
        <v>151</v>
      </c>
      <c r="P1942" s="132" t="n">
        <v>2</v>
      </c>
      <c r="Q1942" s="132" t="n">
        <v>1.5</v>
      </c>
      <c r="R1942" s="132" t="n">
        <v>0</v>
      </c>
      <c r="S1942" s="132" t="n">
        <v>1</v>
      </c>
      <c r="T1942" s="132" t="n">
        <v>0</v>
      </c>
      <c r="U1942" s="132" t="n">
        <v>0</v>
      </c>
      <c r="V1942" s="132" t="n">
        <v>0</v>
      </c>
      <c r="W1942" s="132" t="n">
        <v>0</v>
      </c>
      <c r="X1942" s="132" t="n">
        <v>0</v>
      </c>
      <c r="Y1942" s="132" t="n">
        <f aca="false">IF(L1942&lt;=2.5,1,IF(L1942&lt;=4.5,2,IF(L1942&lt;=6.5,3,4)))</f>
        <v>1</v>
      </c>
      <c r="Z1942" s="132" t="n">
        <f aca="false">IF(R1942=1,35,IF(S1942=1,64,IF(T1942=1,IF(Y1942=1,85,104),IF(U1942=1,IF(Y1942=1,124,152),IF(V1942=1,(IF(Y1942=1,146,IF(Y1942=2,178,263))),IF(W1942=1,(IF(Y1942=1,178,IF(Y1942=2,218,321))),IF(X1942=1,IF(Y1942=1,190,IF(Y1942=2,242,IF(Y1942=3,357,896))))))))))</f>
        <v>64</v>
      </c>
      <c r="AA1942" s="146" t="n">
        <f aca="false">Z1942*F1942</f>
        <v>1260944.695296</v>
      </c>
      <c r="AB1942" s="141" t="n">
        <v>0</v>
      </c>
      <c r="AC1942" s="136" t="s">
        <v>125</v>
      </c>
    </row>
    <row r="1943" customFormat="false" ht="13.8" hidden="false" customHeight="false" outlineLevel="0" collapsed="false">
      <c r="A1943" s="136" t="n">
        <v>1942</v>
      </c>
      <c r="B1943" s="132" t="n">
        <v>294527.775076</v>
      </c>
      <c r="C1943" s="132" t="n">
        <v>5049575.85622</v>
      </c>
      <c r="D1943" s="132" t="s">
        <v>1507</v>
      </c>
      <c r="E1943" s="147" t="n">
        <v>1828.3</v>
      </c>
      <c r="F1943" s="144" t="n">
        <f aca="false">E1943*10.76391</f>
        <v>19679.656653</v>
      </c>
      <c r="G1943" s="132" t="s">
        <v>278</v>
      </c>
      <c r="H1943" s="132" t="n">
        <v>3</v>
      </c>
      <c r="I1943" s="132" t="n">
        <v>9</v>
      </c>
      <c r="J1943" s="132" t="n">
        <f aca="false">IF(L1943=13.5,IF(X1943=1,12,9),-0.392532+1.267037*L1943+0.472239*X1943+0.58658*W1943+0.089417*V1943+0.531633*U1943+0.337883*T1943-0.403545*S1943)</f>
        <v>5.539108</v>
      </c>
      <c r="K1943" s="145" t="n">
        <f aca="false">IF(I1943=0,J1943,I1943)</f>
        <v>9</v>
      </c>
      <c r="L1943" s="132" t="n">
        <v>5</v>
      </c>
      <c r="M1943" s="132" t="n">
        <v>4</v>
      </c>
      <c r="N1943" s="132" t="n">
        <v>15</v>
      </c>
      <c r="O1943" s="132" t="s">
        <v>151</v>
      </c>
      <c r="P1943" s="132" t="n">
        <v>2</v>
      </c>
      <c r="Q1943" s="132" t="n">
        <v>2</v>
      </c>
      <c r="R1943" s="132" t="n">
        <v>0</v>
      </c>
      <c r="S1943" s="132" t="n">
        <v>1</v>
      </c>
      <c r="T1943" s="132" t="n">
        <v>0</v>
      </c>
      <c r="U1943" s="132" t="n">
        <v>0</v>
      </c>
      <c r="V1943" s="132" t="n">
        <v>0</v>
      </c>
      <c r="W1943" s="132" t="n">
        <v>0</v>
      </c>
      <c r="X1943" s="132" t="n">
        <v>0</v>
      </c>
      <c r="Y1943" s="132" t="n">
        <f aca="false">IF(L1943&lt;=2.5,1,IF(L1943&lt;=4.5,2,IF(L1943&lt;=6.5,3,4)))</f>
        <v>3</v>
      </c>
      <c r="Z1943" s="132" t="n">
        <f aca="false">IF(R1943=1,35,IF(S1943=1,64,IF(T1943=1,IF(Y1943=1,85,104),IF(U1943=1,IF(Y1943=1,124,152),IF(V1943=1,(IF(Y1943=1,146,IF(Y1943=2,178,263))),IF(W1943=1,(IF(Y1943=1,178,IF(Y1943=2,218,321))),IF(X1943=1,IF(Y1943=1,190,IF(Y1943=2,242,IF(Y1943=3,357,896))))))))))</f>
        <v>64</v>
      </c>
      <c r="AA1943" s="146" t="n">
        <f aca="false">Z1943*F1943</f>
        <v>1259498.025792</v>
      </c>
      <c r="AB1943" s="141" t="n">
        <v>0</v>
      </c>
      <c r="AC1943" s="136" t="s">
        <v>125</v>
      </c>
    </row>
    <row r="1944" customFormat="false" ht="13.8" hidden="false" customHeight="false" outlineLevel="0" collapsed="false">
      <c r="A1944" s="136" t="n">
        <v>1943</v>
      </c>
      <c r="B1944" s="132" t="n">
        <v>299135.174481</v>
      </c>
      <c r="C1944" s="132" t="n">
        <v>5039906.99959</v>
      </c>
      <c r="D1944" s="132" t="s">
        <v>1508</v>
      </c>
      <c r="E1944" s="147" t="n">
        <v>1827.1</v>
      </c>
      <c r="F1944" s="144" t="n">
        <f aca="false">E1944*10.76391</f>
        <v>19666.739961</v>
      </c>
      <c r="G1944" s="132" t="s">
        <v>531</v>
      </c>
      <c r="H1944" s="132" t="n">
        <v>0</v>
      </c>
      <c r="I1944" s="132" t="n">
        <v>9</v>
      </c>
      <c r="J1944" s="132" t="n">
        <f aca="false">IF(L1944=13.5,IF(X1944=1,12,9),-0.392532+1.267037*L1944+0.472239*X1944+0.58658*W1944+0.089417*V1944+0.531633*U1944+0.337883*T1944-0.403545*S1944)</f>
        <v>7.681929</v>
      </c>
      <c r="K1944" s="145" t="n">
        <f aca="false">IF(I1944=0,J1944,I1944)</f>
        <v>9</v>
      </c>
      <c r="L1944" s="132" t="n">
        <v>6</v>
      </c>
      <c r="M1944" s="132" t="n">
        <v>0</v>
      </c>
      <c r="N1944" s="132" t="n">
        <v>0</v>
      </c>
      <c r="O1944" s="132" t="s">
        <v>156</v>
      </c>
      <c r="P1944" s="132" t="n">
        <v>0</v>
      </c>
      <c r="Q1944" s="132" t="n">
        <v>0</v>
      </c>
      <c r="R1944" s="132" t="n">
        <v>0</v>
      </c>
      <c r="S1944" s="132" t="n">
        <v>0</v>
      </c>
      <c r="T1944" s="132" t="n">
        <v>0</v>
      </c>
      <c r="U1944" s="132" t="n">
        <v>0</v>
      </c>
      <c r="V1944" s="132" t="n">
        <v>0</v>
      </c>
      <c r="W1944" s="132" t="n">
        <v>0</v>
      </c>
      <c r="X1944" s="132" t="n">
        <v>1</v>
      </c>
      <c r="Y1944" s="132" t="n">
        <f aca="false">IF(L1944&lt;=2.5,1,IF(L1944&lt;=4.5,2,IF(L1944&lt;=6.5,3,4)))</f>
        <v>3</v>
      </c>
      <c r="Z1944" s="132" t="n">
        <f aca="false">IF(R1944=1,35,IF(S1944=1,64,IF(T1944=1,IF(Y1944=1,85,104),IF(U1944=1,IF(Y1944=1,124,152),IF(V1944=1,(IF(Y1944=1,146,IF(Y1944=2,178,263))),IF(W1944=1,(IF(Y1944=1,178,IF(Y1944=2,218,321))),IF(X1944=1,IF(Y1944=1,190,IF(Y1944=2,242,IF(Y1944=3,357,896))))))))))</f>
        <v>357</v>
      </c>
      <c r="AA1944" s="146" t="n">
        <f aca="false">Z1944*F1944</f>
        <v>7021026.166077</v>
      </c>
      <c r="AB1944" s="141" t="n">
        <v>1</v>
      </c>
      <c r="AC1944" s="136" t="s">
        <v>291</v>
      </c>
    </row>
    <row r="1945" customFormat="false" ht="13.8" hidden="false" customHeight="false" outlineLevel="0" collapsed="false">
      <c r="A1945" s="136" t="n">
        <v>1944</v>
      </c>
      <c r="B1945" s="132" t="n">
        <v>305211.175488</v>
      </c>
      <c r="C1945" s="132" t="n">
        <v>5059652.96673</v>
      </c>
      <c r="D1945" s="132" t="s">
        <v>1509</v>
      </c>
      <c r="E1945" s="147" t="n">
        <v>1823</v>
      </c>
      <c r="F1945" s="144" t="n">
        <f aca="false">E1945*10.76391</f>
        <v>19622.60793</v>
      </c>
      <c r="G1945" s="132" t="s">
        <v>333</v>
      </c>
      <c r="H1945" s="132" t="n">
        <v>0</v>
      </c>
      <c r="I1945" s="132" t="n">
        <v>0</v>
      </c>
      <c r="J1945" s="132" t="n">
        <f aca="false">IF(L1945=13.5,IF(X1945=1,12,9),-0.392532+1.267037*L1945+0.472239*X1945+0.58658*W1945+0.089417*V1945+0.531633*U1945+0.337883*T1945-0.403545*S1945)</f>
        <v>2.141542</v>
      </c>
      <c r="K1945" s="145" t="n">
        <f aca="false">IF(I1945=0,J1945,I1945)</f>
        <v>2.141542</v>
      </c>
      <c r="L1945" s="132" t="n">
        <v>2</v>
      </c>
      <c r="M1945" s="132" t="n">
        <v>1</v>
      </c>
      <c r="N1945" s="132" t="n">
        <v>3</v>
      </c>
      <c r="O1945" s="132" t="s">
        <v>150</v>
      </c>
      <c r="P1945" s="132" t="n">
        <v>2</v>
      </c>
      <c r="Q1945" s="132" t="n">
        <v>1.5</v>
      </c>
      <c r="R1945" s="132" t="n">
        <v>1</v>
      </c>
      <c r="S1945" s="132" t="n">
        <v>0</v>
      </c>
      <c r="T1945" s="132" t="n">
        <v>0</v>
      </c>
      <c r="U1945" s="132" t="n">
        <v>0</v>
      </c>
      <c r="V1945" s="132" t="n">
        <v>0</v>
      </c>
      <c r="W1945" s="132" t="n">
        <v>0</v>
      </c>
      <c r="X1945" s="132" t="n">
        <v>0</v>
      </c>
      <c r="Y1945" s="132" t="n">
        <f aca="false">IF(L1945&lt;=2.5,1,IF(L1945&lt;=4.5,2,IF(L1945&lt;=6.5,3,4)))</f>
        <v>1</v>
      </c>
      <c r="Z1945" s="132" t="n">
        <f aca="false">IF(R1945=1,35,IF(S1945=1,64,IF(T1945=1,IF(Y1945=1,85,104),IF(U1945=1,IF(Y1945=1,124,152),IF(V1945=1,(IF(Y1945=1,146,IF(Y1945=2,178,263))),IF(W1945=1,(IF(Y1945=1,178,IF(Y1945=2,218,321))),IF(X1945=1,IF(Y1945=1,190,IF(Y1945=2,242,IF(Y1945=3,357,896))))))))))</f>
        <v>35</v>
      </c>
      <c r="AA1945" s="146" t="n">
        <f aca="false">Z1945*F1945</f>
        <v>686791.27755</v>
      </c>
      <c r="AB1945" s="141" t="n">
        <v>0</v>
      </c>
      <c r="AC1945" s="136" t="s">
        <v>126</v>
      </c>
    </row>
    <row r="1946" customFormat="false" ht="13.8" hidden="false" customHeight="false" outlineLevel="0" collapsed="false">
      <c r="A1946" s="136" t="n">
        <v>1945</v>
      </c>
      <c r="B1946" s="132" t="n">
        <v>279781.585</v>
      </c>
      <c r="C1946" s="132" t="n">
        <v>5040945.006</v>
      </c>
      <c r="D1946" s="132" t="s">
        <v>1510</v>
      </c>
      <c r="E1946" s="147" t="n">
        <v>1821.7</v>
      </c>
      <c r="F1946" s="144" t="n">
        <f aca="false">E1946*10.76391</f>
        <v>19608.614847</v>
      </c>
      <c r="G1946" s="132" t="s">
        <v>342</v>
      </c>
      <c r="H1946" s="132" t="n">
        <v>0</v>
      </c>
      <c r="I1946" s="132" t="n">
        <v>0</v>
      </c>
      <c r="J1946" s="132" t="n">
        <f aca="false">IF(L1946=13.5,IF(X1946=1,12,9),-0.392532+1.267037*L1946+0.472239*X1946+0.58658*W1946+0.089417*V1946+0.531633*U1946+0.337883*T1946-0.403545*S1946)</f>
        <v>3.408579</v>
      </c>
      <c r="K1946" s="145" t="n">
        <f aca="false">IF(I1946=0,J1946,I1946)</f>
        <v>3.408579</v>
      </c>
      <c r="L1946" s="132" t="n">
        <v>3</v>
      </c>
      <c r="M1946" s="132" t="n">
        <v>1</v>
      </c>
      <c r="N1946" s="132" t="n">
        <v>8</v>
      </c>
      <c r="O1946" s="132" t="s">
        <v>150</v>
      </c>
      <c r="P1946" s="132" t="n">
        <v>2</v>
      </c>
      <c r="Q1946" s="132" t="n">
        <v>1.5</v>
      </c>
      <c r="R1946" s="132" t="n">
        <v>1</v>
      </c>
      <c r="S1946" s="132" t="n">
        <v>0</v>
      </c>
      <c r="T1946" s="132" t="n">
        <v>0</v>
      </c>
      <c r="U1946" s="132" t="n">
        <v>0</v>
      </c>
      <c r="V1946" s="132" t="n">
        <v>0</v>
      </c>
      <c r="W1946" s="132" t="n">
        <v>0</v>
      </c>
      <c r="X1946" s="132" t="n">
        <v>0</v>
      </c>
      <c r="Y1946" s="132" t="n">
        <f aca="false">IF(L1946&lt;=2.5,1,IF(L1946&lt;=4.5,2,IF(L1946&lt;=6.5,3,4)))</f>
        <v>2</v>
      </c>
      <c r="Z1946" s="132" t="n">
        <f aca="false">IF(R1946=1,35,IF(S1946=1,64,IF(T1946=1,IF(Y1946=1,85,104),IF(U1946=1,IF(Y1946=1,124,152),IF(V1946=1,(IF(Y1946=1,146,IF(Y1946=2,178,263))),IF(W1946=1,(IF(Y1946=1,178,IF(Y1946=2,218,321))),IF(X1946=1,IF(Y1946=1,190,IF(Y1946=2,242,IF(Y1946=3,357,896))))))))))</f>
        <v>35</v>
      </c>
      <c r="AA1946" s="146" t="n">
        <f aca="false">Z1946*F1946</f>
        <v>686301.519645</v>
      </c>
      <c r="AB1946" s="141" t="n">
        <v>1</v>
      </c>
      <c r="AC1946" s="136" t="s">
        <v>191</v>
      </c>
    </row>
    <row r="1947" customFormat="false" ht="13.8" hidden="false" customHeight="false" outlineLevel="0" collapsed="false">
      <c r="A1947" s="136" t="n">
        <v>1946</v>
      </c>
      <c r="B1947" s="132" t="n">
        <v>300751.731495</v>
      </c>
      <c r="C1947" s="132" t="n">
        <v>5042885.20369</v>
      </c>
      <c r="D1947" s="132" t="s">
        <v>1511</v>
      </c>
      <c r="E1947" s="147" t="n">
        <v>1820.9</v>
      </c>
      <c r="F1947" s="144" t="n">
        <f aca="false">E1947*10.76391</f>
        <v>19600.003719</v>
      </c>
      <c r="G1947" s="132" t="s">
        <v>711</v>
      </c>
      <c r="H1947" s="132" t="n">
        <v>0</v>
      </c>
      <c r="I1947" s="132" t="n">
        <v>4</v>
      </c>
      <c r="J1947" s="132" t="n">
        <f aca="false">IF(L1947=13.5,IF(X1947=1,12,9),-0.392532+1.267037*L1947+0.472239*X1947+0.58658*W1947+0.089417*V1947+0.531633*U1947+0.337883*T1947-0.403545*S1947)</f>
        <v>4.3799805</v>
      </c>
      <c r="K1947" s="145" t="n">
        <f aca="false">IF(I1947=0,J1947,I1947)</f>
        <v>4</v>
      </c>
      <c r="L1947" s="132" t="n">
        <v>3.5</v>
      </c>
      <c r="M1947" s="132" t="n">
        <v>3</v>
      </c>
      <c r="N1947" s="132" t="n">
        <v>8</v>
      </c>
      <c r="O1947" s="132" t="s">
        <v>152</v>
      </c>
      <c r="P1947" s="132" t="n">
        <v>2</v>
      </c>
      <c r="Q1947" s="132" t="n">
        <v>2.5</v>
      </c>
      <c r="R1947" s="132" t="n">
        <v>0</v>
      </c>
      <c r="S1947" s="132" t="n">
        <v>0</v>
      </c>
      <c r="T1947" s="132" t="n">
        <v>1</v>
      </c>
      <c r="U1947" s="132" t="n">
        <v>0</v>
      </c>
      <c r="V1947" s="132" t="n">
        <v>0</v>
      </c>
      <c r="W1947" s="132" t="n">
        <v>0</v>
      </c>
      <c r="X1947" s="132" t="n">
        <v>0</v>
      </c>
      <c r="Y1947" s="132" t="n">
        <f aca="false">IF(L1947&lt;=2.5,1,IF(L1947&lt;=4.5,2,IF(L1947&lt;=6.5,3,4)))</f>
        <v>2</v>
      </c>
      <c r="Z1947" s="132" t="n">
        <f aca="false">IF(R1947=1,35,IF(S1947=1,64,IF(T1947=1,IF(Y1947=1,85,104),IF(U1947=1,IF(Y1947=1,124,152),IF(V1947=1,(IF(Y1947=1,146,IF(Y1947=2,178,263))),IF(W1947=1,(IF(Y1947=1,178,IF(Y1947=2,218,321))),IF(X1947=1,IF(Y1947=1,190,IF(Y1947=2,242,IF(Y1947=3,357,896))))))))))</f>
        <v>104</v>
      </c>
      <c r="AA1947" s="146" t="n">
        <f aca="false">Z1947*F1947</f>
        <v>2038400.386776</v>
      </c>
      <c r="AB1947" s="141" t="n">
        <v>0</v>
      </c>
      <c r="AC1947" s="136" t="s">
        <v>125</v>
      </c>
    </row>
    <row r="1948" customFormat="false" ht="13.8" hidden="false" customHeight="false" outlineLevel="0" collapsed="false">
      <c r="A1948" s="136" t="n">
        <v>1947</v>
      </c>
      <c r="B1948" s="132" t="n">
        <v>297430.6115</v>
      </c>
      <c r="C1948" s="132" t="n">
        <v>5036066.553</v>
      </c>
      <c r="D1948" s="132" t="s">
        <v>1512</v>
      </c>
      <c r="E1948" s="147" t="n">
        <v>1820.5</v>
      </c>
      <c r="F1948" s="144" t="n">
        <f aca="false">E1948*10.76391</f>
        <v>19595.698155</v>
      </c>
      <c r="G1948" s="132" t="s">
        <v>1271</v>
      </c>
      <c r="H1948" s="132" t="n">
        <v>0</v>
      </c>
      <c r="I1948" s="132" t="n">
        <v>0</v>
      </c>
      <c r="J1948" s="132" t="n">
        <f aca="false">IF(L1948=13.5,IF(X1948=1,12,9),-0.392532+1.267037*L1948+0.472239*X1948+0.58658*W1948+0.089417*V1948+0.531633*U1948+0.337883*T1948-0.403545*S1948)</f>
        <v>3.1129435</v>
      </c>
      <c r="K1948" s="145" t="n">
        <f aca="false">IF(I1948=0,J1948,I1948)</f>
        <v>3.1129435</v>
      </c>
      <c r="L1948" s="132" t="n">
        <v>2.5</v>
      </c>
      <c r="M1948" s="132" t="n">
        <v>1</v>
      </c>
      <c r="N1948" s="132" t="n">
        <v>6</v>
      </c>
      <c r="O1948" s="132" t="s">
        <v>152</v>
      </c>
      <c r="P1948" s="132" t="n">
        <v>2</v>
      </c>
      <c r="Q1948" s="132" t="n">
        <v>2</v>
      </c>
      <c r="R1948" s="132" t="n">
        <v>0</v>
      </c>
      <c r="S1948" s="132" t="n">
        <v>0</v>
      </c>
      <c r="T1948" s="132" t="n">
        <v>1</v>
      </c>
      <c r="U1948" s="132" t="n">
        <v>0</v>
      </c>
      <c r="V1948" s="132" t="n">
        <v>0</v>
      </c>
      <c r="W1948" s="132" t="n">
        <v>0</v>
      </c>
      <c r="X1948" s="132" t="n">
        <v>0</v>
      </c>
      <c r="Y1948" s="132" t="n">
        <f aca="false">IF(L1948&lt;=2.5,1,IF(L1948&lt;=4.5,2,IF(L1948&lt;=6.5,3,4)))</f>
        <v>1</v>
      </c>
      <c r="Z1948" s="132" t="n">
        <f aca="false">IF(R1948=1,35,IF(S1948=1,64,IF(T1948=1,IF(Y1948=1,85,104),IF(U1948=1,IF(Y1948=1,124,152),IF(V1948=1,(IF(Y1948=1,146,IF(Y1948=2,178,263))),IF(W1948=1,(IF(Y1948=1,178,IF(Y1948=2,218,321))),IF(X1948=1,IF(Y1948=1,190,IF(Y1948=2,242,IF(Y1948=3,357,896))))))))))</f>
        <v>85</v>
      </c>
      <c r="AA1948" s="146" t="n">
        <f aca="false">Z1948*F1948</f>
        <v>1665634.343175</v>
      </c>
      <c r="AB1948" s="141" t="n">
        <v>0</v>
      </c>
      <c r="AC1948" s="136" t="s">
        <v>125</v>
      </c>
    </row>
    <row r="1949" customFormat="false" ht="13.8" hidden="false" customHeight="false" outlineLevel="0" collapsed="false">
      <c r="A1949" s="136" t="n">
        <v>1948</v>
      </c>
      <c r="B1949" s="132" t="n">
        <v>298028.0388</v>
      </c>
      <c r="C1949" s="132" t="n">
        <v>5047939.827</v>
      </c>
      <c r="D1949" s="132" t="s">
        <v>1513</v>
      </c>
      <c r="E1949" s="147" t="n">
        <v>1817</v>
      </c>
      <c r="F1949" s="144" t="n">
        <f aca="false">E1949*10.76391</f>
        <v>19558.02447</v>
      </c>
      <c r="G1949" s="132" t="s">
        <v>271</v>
      </c>
      <c r="H1949" s="132" t="n">
        <v>1</v>
      </c>
      <c r="I1949" s="132" t="n">
        <v>5</v>
      </c>
      <c r="J1949" s="132" t="n">
        <f aca="false">IF(L1949=13.5,IF(X1949=1,12,9),-0.392532+1.267037*L1949+0.472239*X1949+0.58658*W1949+0.089417*V1949+0.531633*U1949+0.337883*T1949-0.403545*S1949)</f>
        <v>4.272071</v>
      </c>
      <c r="K1949" s="145" t="n">
        <f aca="false">IF(I1949=0,J1949,I1949)</f>
        <v>5</v>
      </c>
      <c r="L1949" s="132" t="n">
        <v>4</v>
      </c>
      <c r="M1949" s="132" t="n">
        <v>2</v>
      </c>
      <c r="N1949" s="132" t="n">
        <v>14</v>
      </c>
      <c r="O1949" s="132" t="s">
        <v>151</v>
      </c>
      <c r="P1949" s="132" t="n">
        <v>2</v>
      </c>
      <c r="Q1949" s="132" t="n">
        <v>2.5</v>
      </c>
      <c r="R1949" s="132" t="n">
        <v>0</v>
      </c>
      <c r="S1949" s="132" t="n">
        <v>1</v>
      </c>
      <c r="T1949" s="132" t="n">
        <v>0</v>
      </c>
      <c r="U1949" s="132" t="n">
        <v>0</v>
      </c>
      <c r="V1949" s="132" t="n">
        <v>0</v>
      </c>
      <c r="W1949" s="132" t="n">
        <v>0</v>
      </c>
      <c r="X1949" s="132" t="n">
        <v>0</v>
      </c>
      <c r="Y1949" s="132" t="n">
        <f aca="false">IF(L1949&lt;=2.5,1,IF(L1949&lt;=4.5,2,IF(L1949&lt;=6.5,3,4)))</f>
        <v>2</v>
      </c>
      <c r="Z1949" s="132" t="n">
        <f aca="false">IF(R1949=1,35,IF(S1949=1,64,IF(T1949=1,IF(Y1949=1,85,104),IF(U1949=1,IF(Y1949=1,124,152),IF(V1949=1,(IF(Y1949=1,146,IF(Y1949=2,178,263))),IF(W1949=1,(IF(Y1949=1,178,IF(Y1949=2,218,321))),IF(X1949=1,IF(Y1949=1,190,IF(Y1949=2,242,IF(Y1949=3,357,896))))))))))</f>
        <v>64</v>
      </c>
      <c r="AA1949" s="146" t="n">
        <f aca="false">Z1949*F1949</f>
        <v>1251713.56608</v>
      </c>
      <c r="AB1949" s="141" t="n">
        <v>0</v>
      </c>
      <c r="AC1949" s="136" t="s">
        <v>125</v>
      </c>
    </row>
    <row r="1950" customFormat="false" ht="13.8" hidden="false" customHeight="false" outlineLevel="0" collapsed="false">
      <c r="A1950" s="136" t="n">
        <v>1949</v>
      </c>
      <c r="B1950" s="132" t="n">
        <v>280752.103682</v>
      </c>
      <c r="C1950" s="132" t="n">
        <v>5041237.5352</v>
      </c>
      <c r="D1950" s="132" t="s">
        <v>1514</v>
      </c>
      <c r="E1950" s="147" t="n">
        <v>1814.5</v>
      </c>
      <c r="F1950" s="144" t="n">
        <f aca="false">E1950*10.76391</f>
        <v>19531.114695</v>
      </c>
      <c r="G1950" s="132" t="s">
        <v>451</v>
      </c>
      <c r="H1950" s="132" t="n">
        <v>0</v>
      </c>
      <c r="I1950" s="132" t="n">
        <v>0</v>
      </c>
      <c r="J1950" s="132" t="n">
        <f aca="false">IF(L1950=13.5,IF(X1950=1,12,9),-0.392532+1.267037*L1950+0.472239*X1950+0.58658*W1950+0.089417*V1950+0.531633*U1950+0.337883*T1950-0.403545*S1950)</f>
        <v>3.408579</v>
      </c>
      <c r="K1950" s="145" t="n">
        <f aca="false">IF(I1950=0,J1950,I1950)</f>
        <v>3.408579</v>
      </c>
      <c r="L1950" s="132" t="n">
        <v>3</v>
      </c>
      <c r="M1950" s="132" t="n">
        <v>1</v>
      </c>
      <c r="N1950" s="132" t="n">
        <v>10</v>
      </c>
      <c r="O1950" s="132" t="s">
        <v>150</v>
      </c>
      <c r="P1950" s="132" t="n">
        <v>1.5</v>
      </c>
      <c r="Q1950" s="132" t="n">
        <v>1.5</v>
      </c>
      <c r="R1950" s="132" t="n">
        <v>1</v>
      </c>
      <c r="S1950" s="132" t="n">
        <v>0</v>
      </c>
      <c r="T1950" s="132" t="n">
        <v>0</v>
      </c>
      <c r="U1950" s="132" t="n">
        <v>0</v>
      </c>
      <c r="V1950" s="132" t="n">
        <v>0</v>
      </c>
      <c r="W1950" s="132" t="n">
        <v>0</v>
      </c>
      <c r="X1950" s="132" t="n">
        <v>0</v>
      </c>
      <c r="Y1950" s="132" t="n">
        <f aca="false">IF(L1950&lt;=2.5,1,IF(L1950&lt;=4.5,2,IF(L1950&lt;=6.5,3,4)))</f>
        <v>2</v>
      </c>
      <c r="Z1950" s="132" t="n">
        <f aca="false">IF(R1950=1,35,IF(S1950=1,64,IF(T1950=1,IF(Y1950=1,85,104),IF(U1950=1,IF(Y1950=1,124,152),IF(V1950=1,(IF(Y1950=1,146,IF(Y1950=2,178,263))),IF(W1950=1,(IF(Y1950=1,178,IF(Y1950=2,218,321))),IF(X1950=1,IF(Y1950=1,190,IF(Y1950=2,242,IF(Y1950=3,357,896))))))))))</f>
        <v>35</v>
      </c>
      <c r="AA1950" s="146" t="n">
        <f aca="false">Z1950*F1950</f>
        <v>683589.014325</v>
      </c>
      <c r="AB1950" s="141" t="n">
        <v>1</v>
      </c>
      <c r="AC1950" s="136" t="s">
        <v>191</v>
      </c>
    </row>
    <row r="1951" customFormat="false" ht="13.8" hidden="false" customHeight="false" outlineLevel="0" collapsed="false">
      <c r="A1951" s="136" t="n">
        <v>1950</v>
      </c>
      <c r="B1951" s="132" t="n">
        <v>301288.755138</v>
      </c>
      <c r="C1951" s="132" t="n">
        <v>5048946.80629</v>
      </c>
      <c r="D1951" s="132" t="s">
        <v>1515</v>
      </c>
      <c r="E1951" s="147" t="n">
        <v>1811.3</v>
      </c>
      <c r="F1951" s="144" t="n">
        <f aca="false">E1951*10.76391</f>
        <v>19496.670183</v>
      </c>
      <c r="G1951" s="132" t="s">
        <v>283</v>
      </c>
      <c r="H1951" s="132" t="n">
        <v>0</v>
      </c>
      <c r="I1951" s="132" t="n">
        <v>6</v>
      </c>
      <c r="J1951" s="132" t="n">
        <f aca="false">IF(L1951=13.5,IF(X1951=1,12,9),-0.392532+1.267037*L1951+0.472239*X1951+0.58658*W1951+0.089417*V1951+0.531633*U1951+0.337883*T1951-0.403545*S1951)</f>
        <v>4.272071</v>
      </c>
      <c r="K1951" s="145" t="n">
        <f aca="false">IF(I1951=0,J1951,I1951)</f>
        <v>6</v>
      </c>
      <c r="L1951" s="132" t="n">
        <v>4</v>
      </c>
      <c r="M1951" s="132" t="n">
        <v>2</v>
      </c>
      <c r="N1951" s="132" t="n">
        <v>12</v>
      </c>
      <c r="O1951" s="132" t="s">
        <v>151</v>
      </c>
      <c r="P1951" s="132" t="n">
        <v>2</v>
      </c>
      <c r="Q1951" s="132" t="n">
        <v>2.5</v>
      </c>
      <c r="R1951" s="132" t="n">
        <v>0</v>
      </c>
      <c r="S1951" s="132" t="n">
        <v>1</v>
      </c>
      <c r="T1951" s="132" t="n">
        <v>0</v>
      </c>
      <c r="U1951" s="132" t="n">
        <v>0</v>
      </c>
      <c r="V1951" s="132" t="n">
        <v>0</v>
      </c>
      <c r="W1951" s="132" t="n">
        <v>0</v>
      </c>
      <c r="X1951" s="132" t="n">
        <v>0</v>
      </c>
      <c r="Y1951" s="132" t="n">
        <f aca="false">IF(L1951&lt;=2.5,1,IF(L1951&lt;=4.5,2,IF(L1951&lt;=6.5,3,4)))</f>
        <v>2</v>
      </c>
      <c r="Z1951" s="132" t="n">
        <f aca="false">IF(R1951=1,35,IF(S1951=1,64,IF(T1951=1,IF(Y1951=1,85,104),IF(U1951=1,IF(Y1951=1,124,152),IF(V1951=1,(IF(Y1951=1,146,IF(Y1951=2,178,263))),IF(W1951=1,(IF(Y1951=1,178,IF(Y1951=2,218,321))),IF(X1951=1,IF(Y1951=1,190,IF(Y1951=2,242,IF(Y1951=3,357,896))))))))))</f>
        <v>64</v>
      </c>
      <c r="AA1951" s="146" t="n">
        <f aca="false">Z1951*F1951</f>
        <v>1247786.891712</v>
      </c>
      <c r="AB1951" s="141" t="n">
        <v>0</v>
      </c>
      <c r="AC1951" s="136" t="s">
        <v>125</v>
      </c>
    </row>
    <row r="1952" customFormat="false" ht="13.8" hidden="false" customHeight="false" outlineLevel="0" collapsed="false">
      <c r="A1952" s="136" t="n">
        <v>1951</v>
      </c>
      <c r="B1952" s="132" t="n">
        <v>293045.1834</v>
      </c>
      <c r="C1952" s="132" t="n">
        <v>5039511.051</v>
      </c>
      <c r="D1952" s="132" t="s">
        <v>1516</v>
      </c>
      <c r="E1952" s="147" t="n">
        <v>1808.1</v>
      </c>
      <c r="F1952" s="144" t="n">
        <f aca="false">E1952*10.76391</f>
        <v>19462.225671</v>
      </c>
      <c r="G1952" s="132" t="s">
        <v>262</v>
      </c>
      <c r="H1952" s="132" t="n">
        <v>1</v>
      </c>
      <c r="I1952" s="132" t="n">
        <v>6</v>
      </c>
      <c r="J1952" s="132" t="n">
        <f aca="false">IF(L1952=13.5,IF(X1952=1,12,9),-0.392532+1.267037*L1952+0.472239*X1952+0.58658*W1952+0.089417*V1952+0.531633*U1952+0.337883*T1952-0.403545*S1952)</f>
        <v>5.013499</v>
      </c>
      <c r="K1952" s="145" t="n">
        <f aca="false">IF(I1952=0,J1952,I1952)</f>
        <v>6</v>
      </c>
      <c r="L1952" s="132" t="n">
        <v>4</v>
      </c>
      <c r="M1952" s="132" t="n">
        <v>2</v>
      </c>
      <c r="N1952" s="132" t="n">
        <v>12</v>
      </c>
      <c r="O1952" s="132" t="s">
        <v>152</v>
      </c>
      <c r="P1952" s="132" t="n">
        <v>2</v>
      </c>
      <c r="Q1952" s="132" t="n">
        <v>2.5</v>
      </c>
      <c r="R1952" s="132" t="n">
        <v>0</v>
      </c>
      <c r="S1952" s="132" t="n">
        <v>0</v>
      </c>
      <c r="T1952" s="132" t="n">
        <v>1</v>
      </c>
      <c r="U1952" s="132" t="n">
        <v>0</v>
      </c>
      <c r="V1952" s="132" t="n">
        <v>0</v>
      </c>
      <c r="W1952" s="132" t="n">
        <v>0</v>
      </c>
      <c r="X1952" s="132" t="n">
        <v>0</v>
      </c>
      <c r="Y1952" s="132" t="n">
        <f aca="false">IF(L1952&lt;=2.5,1,IF(L1952&lt;=4.5,2,IF(L1952&lt;=6.5,3,4)))</f>
        <v>2</v>
      </c>
      <c r="Z1952" s="132" t="n">
        <f aca="false">IF(R1952=1,35,IF(S1952=1,64,IF(T1952=1,IF(Y1952=1,85,104),IF(U1952=1,IF(Y1952=1,124,152),IF(V1952=1,(IF(Y1952=1,146,IF(Y1952=2,178,263))),IF(W1952=1,(IF(Y1952=1,178,IF(Y1952=2,218,321))),IF(X1952=1,IF(Y1952=1,190,IF(Y1952=2,242,IF(Y1952=3,357,896))))))))))</f>
        <v>104</v>
      </c>
      <c r="AA1952" s="146" t="n">
        <f aca="false">Z1952*F1952</f>
        <v>2024071.469784</v>
      </c>
      <c r="AB1952" s="141" t="n">
        <v>0</v>
      </c>
      <c r="AC1952" s="136" t="s">
        <v>125</v>
      </c>
    </row>
    <row r="1953" customFormat="false" ht="13.8" hidden="false" customHeight="false" outlineLevel="0" collapsed="false">
      <c r="A1953" s="136" t="n">
        <v>1952</v>
      </c>
      <c r="B1953" s="132" t="n">
        <v>296085.3608</v>
      </c>
      <c r="C1953" s="132" t="n">
        <v>5044036.076</v>
      </c>
      <c r="D1953" s="132" t="s">
        <v>1517</v>
      </c>
      <c r="E1953" s="147" t="n">
        <v>1808</v>
      </c>
      <c r="F1953" s="144" t="n">
        <f aca="false">E1953*10.76391</f>
        <v>19461.14928</v>
      </c>
      <c r="G1953" s="132" t="s">
        <v>970</v>
      </c>
      <c r="H1953" s="132" t="n">
        <v>0</v>
      </c>
      <c r="I1953" s="132" t="n">
        <v>0</v>
      </c>
      <c r="J1953" s="132" t="n">
        <f aca="false">IF(L1953=13.5,IF(X1953=1,12,9),-0.392532+1.267037*L1953+0.472239*X1953+0.58658*W1953+0.089417*V1953+0.531633*U1953+0.337883*T1953-0.403545*S1953)</f>
        <v>3.3066935</v>
      </c>
      <c r="K1953" s="145" t="n">
        <f aca="false">IF(I1953=0,J1953,I1953)</f>
        <v>3.3066935</v>
      </c>
      <c r="L1953" s="132" t="n">
        <v>2.5</v>
      </c>
      <c r="M1953" s="132" t="n">
        <v>2</v>
      </c>
      <c r="N1953" s="132" t="n">
        <v>3</v>
      </c>
      <c r="O1953" s="132" t="s">
        <v>153</v>
      </c>
      <c r="P1953" s="132" t="n">
        <v>2</v>
      </c>
      <c r="Q1953" s="132" t="n">
        <v>2.5</v>
      </c>
      <c r="R1953" s="132" t="n">
        <v>0</v>
      </c>
      <c r="S1953" s="132" t="n">
        <v>0</v>
      </c>
      <c r="T1953" s="132" t="n">
        <v>0</v>
      </c>
      <c r="U1953" s="132" t="n">
        <v>1</v>
      </c>
      <c r="V1953" s="132" t="n">
        <v>0</v>
      </c>
      <c r="W1953" s="132" t="n">
        <v>0</v>
      </c>
      <c r="X1953" s="132" t="n">
        <v>0</v>
      </c>
      <c r="Y1953" s="132" t="n">
        <f aca="false">IF(L1953&lt;=2.5,1,IF(L1953&lt;=4.5,2,IF(L1953&lt;=6.5,3,4)))</f>
        <v>1</v>
      </c>
      <c r="Z1953" s="132" t="n">
        <f aca="false">IF(R1953=1,35,IF(S1953=1,64,IF(T1953=1,IF(Y1953=1,85,104),IF(U1953=1,IF(Y1953=1,124,152),IF(V1953=1,(IF(Y1953=1,146,IF(Y1953=2,178,263))),IF(W1953=1,(IF(Y1953=1,178,IF(Y1953=2,218,321))),IF(X1953=1,IF(Y1953=1,190,IF(Y1953=2,242,IF(Y1953=3,357,896))))))))))</f>
        <v>124</v>
      </c>
      <c r="AA1953" s="146" t="n">
        <f aca="false">Z1953*F1953</f>
        <v>2413182.51072</v>
      </c>
      <c r="AB1953" s="141" t="n">
        <v>0</v>
      </c>
      <c r="AC1953" s="136" t="s">
        <v>191</v>
      </c>
    </row>
    <row r="1954" customFormat="false" ht="13.8" hidden="false" customHeight="false" outlineLevel="0" collapsed="false">
      <c r="A1954" s="136" t="n">
        <v>1953</v>
      </c>
      <c r="B1954" s="132" t="n">
        <v>287350.584921</v>
      </c>
      <c r="C1954" s="132" t="n">
        <v>5041311.27425</v>
      </c>
      <c r="D1954" s="132" t="s">
        <v>1518</v>
      </c>
      <c r="E1954" s="147" t="n">
        <v>1807.1</v>
      </c>
      <c r="F1954" s="144" t="n">
        <f aca="false">E1954*10.76391</f>
        <v>19451.461761</v>
      </c>
      <c r="G1954" s="132" t="s">
        <v>175</v>
      </c>
      <c r="H1954" s="132" t="n">
        <v>0</v>
      </c>
      <c r="I1954" s="132" t="n">
        <v>0</v>
      </c>
      <c r="J1954" s="132" t="n">
        <f aca="false">IF(L1954=13.5,IF(X1954=1,12,9),-0.392532+1.267037*L1954+0.472239*X1954+0.58658*W1954+0.089417*V1954+0.531633*U1954+0.337883*T1954-0.403545*S1954)</f>
        <v>3.1129435</v>
      </c>
      <c r="K1954" s="145" t="n">
        <f aca="false">IF(I1954=0,J1954,I1954)</f>
        <v>3.1129435</v>
      </c>
      <c r="L1954" s="132" t="n">
        <v>2.5</v>
      </c>
      <c r="M1954" s="132" t="n">
        <v>2</v>
      </c>
      <c r="N1954" s="132" t="n">
        <v>6</v>
      </c>
      <c r="O1954" s="132" t="s">
        <v>152</v>
      </c>
      <c r="P1954" s="132" t="n">
        <v>2</v>
      </c>
      <c r="Q1954" s="132" t="n">
        <v>1.5</v>
      </c>
      <c r="R1954" s="132" t="n">
        <v>0</v>
      </c>
      <c r="S1954" s="132" t="n">
        <v>0</v>
      </c>
      <c r="T1954" s="132" t="n">
        <v>1</v>
      </c>
      <c r="U1954" s="132" t="n">
        <v>0</v>
      </c>
      <c r="V1954" s="132" t="n">
        <v>0</v>
      </c>
      <c r="W1954" s="132" t="n">
        <v>0</v>
      </c>
      <c r="X1954" s="132" t="n">
        <v>0</v>
      </c>
      <c r="Y1954" s="132" t="n">
        <f aca="false">IF(L1954&lt;=2.5,1,IF(L1954&lt;=4.5,2,IF(L1954&lt;=6.5,3,4)))</f>
        <v>1</v>
      </c>
      <c r="Z1954" s="132" t="n">
        <f aca="false">IF(R1954=1,35,IF(S1954=1,64,IF(T1954=1,IF(Y1954=1,85,104),IF(U1954=1,IF(Y1954=1,124,152),IF(V1954=1,(IF(Y1954=1,146,IF(Y1954=2,178,263))),IF(W1954=1,(IF(Y1954=1,178,IF(Y1954=2,218,321))),IF(X1954=1,IF(Y1954=1,190,IF(Y1954=2,242,IF(Y1954=3,357,896))))))))))</f>
        <v>85</v>
      </c>
      <c r="AA1954" s="146" t="n">
        <f aca="false">Z1954*F1954</f>
        <v>1653374.249685</v>
      </c>
      <c r="AB1954" s="141" t="n">
        <v>0</v>
      </c>
      <c r="AC1954" s="136" t="s">
        <v>125</v>
      </c>
    </row>
    <row r="1955" customFormat="false" ht="13.8" hidden="false" customHeight="false" outlineLevel="0" collapsed="false">
      <c r="A1955" s="136" t="n">
        <v>1954</v>
      </c>
      <c r="B1955" s="132" t="n">
        <v>295280.356091</v>
      </c>
      <c r="C1955" s="132" t="n">
        <v>5043815.81064</v>
      </c>
      <c r="D1955" s="132" t="s">
        <v>1519</v>
      </c>
      <c r="E1955" s="147" t="n">
        <v>1806.9</v>
      </c>
      <c r="F1955" s="144" t="n">
        <f aca="false">E1955*10.76391</f>
        <v>19449.308979</v>
      </c>
      <c r="G1955" s="132" t="s">
        <v>527</v>
      </c>
      <c r="H1955" s="132" t="n">
        <v>1</v>
      </c>
      <c r="I1955" s="132" t="n">
        <v>4.5</v>
      </c>
      <c r="J1955" s="132" t="n">
        <f aca="false">IF(L1955=13.5,IF(X1955=1,12,9),-0.392532+1.267037*L1955+0.472239*X1955+0.58658*W1955+0.089417*V1955+0.531633*U1955+0.337883*T1955-0.403545*S1955)</f>
        <v>3.940212</v>
      </c>
      <c r="K1955" s="145" t="n">
        <f aca="false">IF(I1955=0,J1955,I1955)</f>
        <v>4.5</v>
      </c>
      <c r="L1955" s="132" t="n">
        <v>3</v>
      </c>
      <c r="M1955" s="132" t="n">
        <v>3</v>
      </c>
      <c r="N1955" s="132" t="n">
        <v>6</v>
      </c>
      <c r="O1955" s="132" t="s">
        <v>153</v>
      </c>
      <c r="P1955" s="132" t="n">
        <v>2</v>
      </c>
      <c r="Q1955" s="132" t="n">
        <v>2.5</v>
      </c>
      <c r="R1955" s="132" t="n">
        <v>0</v>
      </c>
      <c r="S1955" s="132" t="n">
        <v>0</v>
      </c>
      <c r="T1955" s="132" t="n">
        <v>0</v>
      </c>
      <c r="U1955" s="132" t="n">
        <v>1</v>
      </c>
      <c r="V1955" s="132" t="n">
        <v>0</v>
      </c>
      <c r="W1955" s="132" t="n">
        <v>0</v>
      </c>
      <c r="X1955" s="132" t="n">
        <v>0</v>
      </c>
      <c r="Y1955" s="132" t="n">
        <f aca="false">IF(L1955&lt;=2.5,1,IF(L1955&lt;=4.5,2,IF(L1955&lt;=6.5,3,4)))</f>
        <v>2</v>
      </c>
      <c r="Z1955" s="132" t="n">
        <f aca="false">IF(R1955=1,35,IF(S1955=1,64,IF(T1955=1,IF(Y1955=1,85,104),IF(U1955=1,IF(Y1955=1,124,152),IF(V1955=1,(IF(Y1955=1,146,IF(Y1955=2,178,263))),IF(W1955=1,(IF(Y1955=1,178,IF(Y1955=2,218,321))),IF(X1955=1,IF(Y1955=1,190,IF(Y1955=2,242,IF(Y1955=3,357,896))))))))))</f>
        <v>152</v>
      </c>
      <c r="AA1955" s="146" t="n">
        <f aca="false">Z1955*F1955</f>
        <v>2956294.964808</v>
      </c>
      <c r="AB1955" s="141" t="n">
        <v>0</v>
      </c>
      <c r="AC1955" s="136" t="s">
        <v>191</v>
      </c>
    </row>
    <row r="1956" customFormat="false" ht="13.8" hidden="false" customHeight="false" outlineLevel="0" collapsed="false">
      <c r="A1956" s="136" t="n">
        <v>1955</v>
      </c>
      <c r="B1956" s="132" t="n">
        <v>294566.697529</v>
      </c>
      <c r="C1956" s="132" t="n">
        <v>5049523.05145</v>
      </c>
      <c r="D1956" s="132" t="s">
        <v>1520</v>
      </c>
      <c r="E1956" s="147" t="n">
        <v>1800.5</v>
      </c>
      <c r="F1956" s="144" t="n">
        <f aca="false">E1956*10.76391</f>
        <v>19380.419955</v>
      </c>
      <c r="G1956" s="132" t="s">
        <v>278</v>
      </c>
      <c r="H1956" s="132" t="n">
        <v>3</v>
      </c>
      <c r="I1956" s="132" t="n">
        <v>9</v>
      </c>
      <c r="J1956" s="132" t="n">
        <f aca="false">IF(L1956=13.5,IF(X1956=1,12,9),-0.392532+1.267037*L1956+0.472239*X1956+0.58658*W1956+0.089417*V1956+0.531633*U1956+0.337883*T1956-0.403545*S1956)</f>
        <v>5.539108</v>
      </c>
      <c r="K1956" s="145" t="n">
        <f aca="false">IF(I1956=0,J1956,I1956)</f>
        <v>9</v>
      </c>
      <c r="L1956" s="132" t="n">
        <v>5</v>
      </c>
      <c r="M1956" s="132" t="n">
        <v>4</v>
      </c>
      <c r="N1956" s="132" t="n">
        <v>15</v>
      </c>
      <c r="O1956" s="132" t="s">
        <v>151</v>
      </c>
      <c r="P1956" s="132" t="n">
        <v>2</v>
      </c>
      <c r="Q1956" s="132" t="n">
        <v>2</v>
      </c>
      <c r="R1956" s="132" t="n">
        <v>0</v>
      </c>
      <c r="S1956" s="132" t="n">
        <v>1</v>
      </c>
      <c r="T1956" s="132" t="n">
        <v>0</v>
      </c>
      <c r="U1956" s="132" t="n">
        <v>0</v>
      </c>
      <c r="V1956" s="132" t="n">
        <v>0</v>
      </c>
      <c r="W1956" s="132" t="n">
        <v>0</v>
      </c>
      <c r="X1956" s="132" t="n">
        <v>0</v>
      </c>
      <c r="Y1956" s="132" t="n">
        <f aca="false">IF(L1956&lt;=2.5,1,IF(L1956&lt;=4.5,2,IF(L1956&lt;=6.5,3,4)))</f>
        <v>3</v>
      </c>
      <c r="Z1956" s="132" t="n">
        <f aca="false">IF(R1956=1,35,IF(S1956=1,64,IF(T1956=1,IF(Y1956=1,85,104),IF(U1956=1,IF(Y1956=1,124,152),IF(V1956=1,(IF(Y1956=1,146,IF(Y1956=2,178,263))),IF(W1956=1,(IF(Y1956=1,178,IF(Y1956=2,218,321))),IF(X1956=1,IF(Y1956=1,190,IF(Y1956=2,242,IF(Y1956=3,357,896))))))))))</f>
        <v>64</v>
      </c>
      <c r="AA1956" s="146" t="n">
        <f aca="false">Z1956*F1956</f>
        <v>1240346.87712</v>
      </c>
      <c r="AB1956" s="141" t="n">
        <v>0</v>
      </c>
      <c r="AC1956" s="136" t="s">
        <v>125</v>
      </c>
    </row>
    <row r="1957" customFormat="false" ht="13.8" hidden="false" customHeight="false" outlineLevel="0" collapsed="false">
      <c r="A1957" s="136" t="n">
        <v>1956</v>
      </c>
      <c r="B1957" s="132" t="n">
        <v>292741.763801</v>
      </c>
      <c r="C1957" s="132" t="n">
        <v>5039557.89573</v>
      </c>
      <c r="D1957" s="132" t="s">
        <v>1521</v>
      </c>
      <c r="E1957" s="147" t="n">
        <v>1800.2</v>
      </c>
      <c r="F1957" s="144" t="n">
        <f aca="false">E1957*10.76391</f>
        <v>19377.190782</v>
      </c>
      <c r="G1957" s="132" t="s">
        <v>262</v>
      </c>
      <c r="H1957" s="132" t="n">
        <v>1</v>
      </c>
      <c r="I1957" s="132" t="n">
        <v>6</v>
      </c>
      <c r="J1957" s="132" t="n">
        <f aca="false">IF(L1957=13.5,IF(X1957=1,12,9),-0.392532+1.267037*L1957+0.472239*X1957+0.58658*W1957+0.089417*V1957+0.531633*U1957+0.337883*T1957-0.403545*S1957)</f>
        <v>5.013499</v>
      </c>
      <c r="K1957" s="145" t="n">
        <f aca="false">IF(I1957=0,J1957,I1957)</f>
        <v>6</v>
      </c>
      <c r="L1957" s="132" t="n">
        <v>4</v>
      </c>
      <c r="M1957" s="132" t="n">
        <v>2</v>
      </c>
      <c r="N1957" s="132" t="n">
        <v>12</v>
      </c>
      <c r="O1957" s="132" t="s">
        <v>152</v>
      </c>
      <c r="P1957" s="132" t="n">
        <v>2</v>
      </c>
      <c r="Q1957" s="132" t="n">
        <v>2.5</v>
      </c>
      <c r="R1957" s="132" t="n">
        <v>0</v>
      </c>
      <c r="S1957" s="132" t="n">
        <v>0</v>
      </c>
      <c r="T1957" s="132" t="n">
        <v>1</v>
      </c>
      <c r="U1957" s="132" t="n">
        <v>0</v>
      </c>
      <c r="V1957" s="132" t="n">
        <v>0</v>
      </c>
      <c r="W1957" s="132" t="n">
        <v>0</v>
      </c>
      <c r="X1957" s="132" t="n">
        <v>0</v>
      </c>
      <c r="Y1957" s="132" t="n">
        <f aca="false">IF(L1957&lt;=2.5,1,IF(L1957&lt;=4.5,2,IF(L1957&lt;=6.5,3,4)))</f>
        <v>2</v>
      </c>
      <c r="Z1957" s="132" t="n">
        <f aca="false">IF(R1957=1,35,IF(S1957=1,64,IF(T1957=1,IF(Y1957=1,85,104),IF(U1957=1,IF(Y1957=1,124,152),IF(V1957=1,(IF(Y1957=1,146,IF(Y1957=2,178,263))),IF(W1957=1,(IF(Y1957=1,178,IF(Y1957=2,218,321))),IF(X1957=1,IF(Y1957=1,190,IF(Y1957=2,242,IF(Y1957=3,357,896))))))))))</f>
        <v>104</v>
      </c>
      <c r="AA1957" s="146" t="n">
        <f aca="false">Z1957*F1957</f>
        <v>2015227.841328</v>
      </c>
      <c r="AB1957" s="141" t="n">
        <v>0</v>
      </c>
      <c r="AC1957" s="136" t="s">
        <v>125</v>
      </c>
    </row>
    <row r="1958" customFormat="false" ht="13.8" hidden="false" customHeight="false" outlineLevel="0" collapsed="false">
      <c r="A1958" s="136" t="n">
        <v>1957</v>
      </c>
      <c r="B1958" s="132" t="n">
        <v>288523.773996</v>
      </c>
      <c r="C1958" s="132" t="n">
        <v>5042715.69367</v>
      </c>
      <c r="D1958" s="132" t="s">
        <v>1522</v>
      </c>
      <c r="E1958" s="147" t="n">
        <v>1792.1</v>
      </c>
      <c r="F1958" s="144" t="n">
        <f aca="false">E1958*10.76391</f>
        <v>19290.003111</v>
      </c>
      <c r="G1958" s="132" t="s">
        <v>789</v>
      </c>
      <c r="H1958" s="132" t="n">
        <v>0</v>
      </c>
      <c r="I1958" s="132" t="n">
        <v>0</v>
      </c>
      <c r="J1958" s="132" t="n">
        <f aca="false">IF(L1958=13.5,IF(X1958=1,12,9),-0.392532+1.267037*L1958+0.472239*X1958+0.58658*W1958+0.089417*V1958+0.531633*U1958+0.337883*T1958-0.403545*S1958)</f>
        <v>3.005034</v>
      </c>
      <c r="K1958" s="145" t="n">
        <f aca="false">IF(I1958=0,J1958,I1958)</f>
        <v>3.005034</v>
      </c>
      <c r="L1958" s="132" t="n">
        <v>3</v>
      </c>
      <c r="M1958" s="132" t="n">
        <v>3</v>
      </c>
      <c r="N1958" s="132" t="n">
        <v>4</v>
      </c>
      <c r="O1958" s="132" t="s">
        <v>151</v>
      </c>
      <c r="P1958" s="132" t="n">
        <v>1.5</v>
      </c>
      <c r="Q1958" s="132" t="n">
        <v>2.5</v>
      </c>
      <c r="R1958" s="132" t="n">
        <v>0</v>
      </c>
      <c r="S1958" s="132" t="n">
        <v>1</v>
      </c>
      <c r="T1958" s="132" t="n">
        <v>0</v>
      </c>
      <c r="U1958" s="132" t="n">
        <v>0</v>
      </c>
      <c r="V1958" s="132" t="n">
        <v>0</v>
      </c>
      <c r="W1958" s="132" t="n">
        <v>0</v>
      </c>
      <c r="X1958" s="132" t="n">
        <v>0</v>
      </c>
      <c r="Y1958" s="132" t="n">
        <f aca="false">IF(L1958&lt;=2.5,1,IF(L1958&lt;=4.5,2,IF(L1958&lt;=6.5,3,4)))</f>
        <v>2</v>
      </c>
      <c r="Z1958" s="132" t="n">
        <f aca="false">IF(R1958=1,35,IF(S1958=1,64,IF(T1958=1,IF(Y1958=1,85,104),IF(U1958=1,IF(Y1958=1,124,152),IF(V1958=1,(IF(Y1958=1,146,IF(Y1958=2,178,263))),IF(W1958=1,(IF(Y1958=1,178,IF(Y1958=2,218,321))),IF(X1958=1,IF(Y1958=1,190,IF(Y1958=2,242,IF(Y1958=3,357,896))))))))))</f>
        <v>64</v>
      </c>
      <c r="AA1958" s="146" t="n">
        <f aca="false">Z1958*F1958</f>
        <v>1234560.199104</v>
      </c>
      <c r="AB1958" s="141" t="n">
        <v>1</v>
      </c>
      <c r="AC1958" s="136" t="s">
        <v>125</v>
      </c>
    </row>
    <row r="1959" customFormat="false" ht="13.8" hidden="false" customHeight="false" outlineLevel="0" collapsed="false">
      <c r="A1959" s="136" t="n">
        <v>1958</v>
      </c>
      <c r="B1959" s="132" t="n">
        <v>293782.2489</v>
      </c>
      <c r="C1959" s="132" t="n">
        <v>5046235.397</v>
      </c>
      <c r="D1959" s="132" t="s">
        <v>1523</v>
      </c>
      <c r="E1959" s="147" t="n">
        <v>1789.4</v>
      </c>
      <c r="F1959" s="144" t="n">
        <f aca="false">E1959*10.76391</f>
        <v>19260.940554</v>
      </c>
      <c r="G1959" s="132" t="s">
        <v>178</v>
      </c>
      <c r="H1959" s="132" t="n">
        <v>0</v>
      </c>
      <c r="I1959" s="132" t="n">
        <v>0</v>
      </c>
      <c r="J1959" s="132" t="n">
        <f aca="false">IF(L1959=13.5,IF(X1959=1,12,9),-0.392532+1.267037*L1959+0.472239*X1959+0.58658*W1959+0.089417*V1959+0.531633*U1959+0.337883*T1959-0.403545*S1959)</f>
        <v>3.1129435</v>
      </c>
      <c r="K1959" s="145" t="n">
        <f aca="false">IF(I1959=0,J1959,I1959)</f>
        <v>3.1129435</v>
      </c>
      <c r="L1959" s="132" t="n">
        <v>2.5</v>
      </c>
      <c r="M1959" s="132" t="n">
        <v>2</v>
      </c>
      <c r="N1959" s="132" t="n">
        <v>3</v>
      </c>
      <c r="O1959" s="132" t="s">
        <v>152</v>
      </c>
      <c r="P1959" s="132" t="n">
        <v>2.5</v>
      </c>
      <c r="Q1959" s="132" t="n">
        <v>2.5</v>
      </c>
      <c r="R1959" s="132" t="n">
        <v>0</v>
      </c>
      <c r="S1959" s="132" t="n">
        <v>0</v>
      </c>
      <c r="T1959" s="132" t="n">
        <v>1</v>
      </c>
      <c r="U1959" s="132" t="n">
        <v>0</v>
      </c>
      <c r="V1959" s="132" t="n">
        <v>0</v>
      </c>
      <c r="W1959" s="132" t="n">
        <v>0</v>
      </c>
      <c r="X1959" s="132" t="n">
        <v>0</v>
      </c>
      <c r="Y1959" s="132" t="n">
        <f aca="false">IF(L1959&lt;=2.5,1,IF(L1959&lt;=4.5,2,IF(L1959&lt;=6.5,3,4)))</f>
        <v>1</v>
      </c>
      <c r="Z1959" s="132" t="n">
        <f aca="false">IF(R1959=1,35,IF(S1959=1,64,IF(T1959=1,IF(Y1959=1,85,104),IF(U1959=1,IF(Y1959=1,124,152),IF(V1959=1,(IF(Y1959=1,146,IF(Y1959=2,178,263))),IF(W1959=1,(IF(Y1959=1,178,IF(Y1959=2,218,321))),IF(X1959=1,IF(Y1959=1,190,IF(Y1959=2,242,IF(Y1959=3,357,896))))))))))</f>
        <v>85</v>
      </c>
      <c r="AA1959" s="146" t="n">
        <f aca="false">Z1959*F1959</f>
        <v>1637179.94709</v>
      </c>
      <c r="AB1959" s="141" t="n">
        <v>0</v>
      </c>
      <c r="AC1959" s="136" t="s">
        <v>125</v>
      </c>
    </row>
    <row r="1960" customFormat="false" ht="13.8" hidden="false" customHeight="false" outlineLevel="0" collapsed="false">
      <c r="A1960" s="136" t="n">
        <v>1959</v>
      </c>
      <c r="B1960" s="132" t="n">
        <v>298232.2344</v>
      </c>
      <c r="C1960" s="132" t="n">
        <v>5045029.757</v>
      </c>
      <c r="D1960" s="132" t="s">
        <v>1524</v>
      </c>
      <c r="E1960" s="147" t="n">
        <v>1786</v>
      </c>
      <c r="F1960" s="144" t="n">
        <f aca="false">E1960*10.76391</f>
        <v>19224.34326</v>
      </c>
      <c r="G1960" s="132" t="s">
        <v>198</v>
      </c>
      <c r="H1960" s="132" t="n">
        <v>0</v>
      </c>
      <c r="I1960" s="132" t="n">
        <v>0</v>
      </c>
      <c r="J1960" s="132" t="n">
        <f aca="false">IF(L1960=13.5,IF(X1960=1,12,9),-0.392532+1.267037*L1960+0.472239*X1960+0.58658*W1960+0.089417*V1960+0.531633*U1960+0.337883*T1960-0.403545*S1960)</f>
        <v>3.746462</v>
      </c>
      <c r="K1960" s="145" t="n">
        <f aca="false">IF(I1960=0,J1960,I1960)</f>
        <v>3.746462</v>
      </c>
      <c r="L1960" s="132" t="n">
        <v>3</v>
      </c>
      <c r="M1960" s="132" t="n">
        <v>2</v>
      </c>
      <c r="N1960" s="132" t="n">
        <v>6</v>
      </c>
      <c r="O1960" s="132" t="s">
        <v>152</v>
      </c>
      <c r="P1960" s="132" t="n">
        <v>2</v>
      </c>
      <c r="Q1960" s="132" t="n">
        <v>2.5</v>
      </c>
      <c r="R1960" s="132" t="n">
        <v>0</v>
      </c>
      <c r="S1960" s="132" t="n">
        <v>0</v>
      </c>
      <c r="T1960" s="132" t="n">
        <v>1</v>
      </c>
      <c r="U1960" s="132" t="n">
        <v>0</v>
      </c>
      <c r="V1960" s="132" t="n">
        <v>0</v>
      </c>
      <c r="W1960" s="132" t="n">
        <v>0</v>
      </c>
      <c r="X1960" s="132" t="n">
        <v>0</v>
      </c>
      <c r="Y1960" s="132" t="n">
        <f aca="false">IF(L1960&lt;=2.5,1,IF(L1960&lt;=4.5,2,IF(L1960&lt;=6.5,3,4)))</f>
        <v>2</v>
      </c>
      <c r="Z1960" s="132" t="n">
        <f aca="false">IF(R1960=1,35,IF(S1960=1,64,IF(T1960=1,IF(Y1960=1,85,104),IF(U1960=1,IF(Y1960=1,124,152),IF(V1960=1,(IF(Y1960=1,146,IF(Y1960=2,178,263))),IF(W1960=1,(IF(Y1960=1,178,IF(Y1960=2,218,321))),IF(X1960=1,IF(Y1960=1,190,IF(Y1960=2,242,IF(Y1960=3,357,896))))))))))</f>
        <v>104</v>
      </c>
      <c r="AA1960" s="146" t="n">
        <f aca="false">Z1960*F1960</f>
        <v>1999331.69904</v>
      </c>
      <c r="AB1960" s="141" t="n">
        <v>0</v>
      </c>
      <c r="AC1960" s="136" t="s">
        <v>125</v>
      </c>
    </row>
    <row r="1961" customFormat="false" ht="13.8" hidden="false" customHeight="false" outlineLevel="0" collapsed="false">
      <c r="A1961" s="136" t="n">
        <v>1960</v>
      </c>
      <c r="B1961" s="132" t="n">
        <v>295282.0281</v>
      </c>
      <c r="C1961" s="132" t="n">
        <v>5045516.877</v>
      </c>
      <c r="D1961" s="132" t="s">
        <v>1525</v>
      </c>
      <c r="E1961" s="147" t="n">
        <v>1784.7</v>
      </c>
      <c r="F1961" s="144" t="n">
        <f aca="false">E1961*10.76391</f>
        <v>19210.350177</v>
      </c>
      <c r="G1961" s="132" t="s">
        <v>749</v>
      </c>
      <c r="H1961" s="132" t="n">
        <v>0</v>
      </c>
      <c r="I1961" s="132" t="n">
        <v>0</v>
      </c>
      <c r="J1961" s="132" t="n">
        <f aca="false">IF(L1961=13.5,IF(X1961=1,12,9),-0.392532+1.267037*L1961+0.472239*X1961+0.58658*W1961+0.089417*V1961+0.531633*U1961+0.337883*T1961-0.403545*S1961)</f>
        <v>2.673175</v>
      </c>
      <c r="K1961" s="145" t="n">
        <f aca="false">IF(I1961=0,J1961,I1961)</f>
        <v>2.673175</v>
      </c>
      <c r="L1961" s="132" t="n">
        <v>2</v>
      </c>
      <c r="M1961" s="132" t="n">
        <v>2</v>
      </c>
      <c r="N1961" s="132" t="n">
        <v>3</v>
      </c>
      <c r="O1961" s="132" t="s">
        <v>153</v>
      </c>
      <c r="P1961" s="132" t="n">
        <v>2</v>
      </c>
      <c r="Q1961" s="132" t="n">
        <v>2</v>
      </c>
      <c r="R1961" s="132" t="n">
        <v>0</v>
      </c>
      <c r="S1961" s="132" t="n">
        <v>0</v>
      </c>
      <c r="T1961" s="132" t="n">
        <v>0</v>
      </c>
      <c r="U1961" s="132" t="n">
        <v>1</v>
      </c>
      <c r="V1961" s="132" t="n">
        <v>0</v>
      </c>
      <c r="W1961" s="132" t="n">
        <v>0</v>
      </c>
      <c r="X1961" s="132" t="n">
        <v>0</v>
      </c>
      <c r="Y1961" s="132" t="n">
        <f aca="false">IF(L1961&lt;=2.5,1,IF(L1961&lt;=4.5,2,IF(L1961&lt;=6.5,3,4)))</f>
        <v>1</v>
      </c>
      <c r="Z1961" s="132" t="n">
        <f aca="false">IF(R1961=1,35,IF(S1961=1,64,IF(T1961=1,IF(Y1961=1,85,104),IF(U1961=1,IF(Y1961=1,124,152),IF(V1961=1,(IF(Y1961=1,146,IF(Y1961=2,178,263))),IF(W1961=1,(IF(Y1961=1,178,IF(Y1961=2,218,321))),IF(X1961=1,IF(Y1961=1,190,IF(Y1961=2,242,IF(Y1961=3,357,896))))))))))</f>
        <v>124</v>
      </c>
      <c r="AA1961" s="146" t="n">
        <f aca="false">Z1961*F1961</f>
        <v>2382083.421948</v>
      </c>
      <c r="AB1961" s="141" t="n">
        <v>0</v>
      </c>
      <c r="AC1961" s="136" t="s">
        <v>191</v>
      </c>
    </row>
    <row r="1962" customFormat="false" ht="13.8" hidden="false" customHeight="false" outlineLevel="0" collapsed="false">
      <c r="A1962" s="136" t="n">
        <v>1961</v>
      </c>
      <c r="B1962" s="132" t="n">
        <v>296604.9127</v>
      </c>
      <c r="C1962" s="132" t="n">
        <v>5036513.938</v>
      </c>
      <c r="D1962" s="132" t="s">
        <v>1526</v>
      </c>
      <c r="E1962" s="147" t="n">
        <v>1782.2</v>
      </c>
      <c r="F1962" s="144" t="n">
        <f aca="false">E1962*10.76391</f>
        <v>19183.440402</v>
      </c>
      <c r="G1962" s="132" t="s">
        <v>489</v>
      </c>
      <c r="H1962" s="132" t="n">
        <v>0</v>
      </c>
      <c r="I1962" s="132" t="n">
        <v>0</v>
      </c>
      <c r="J1962" s="132" t="n">
        <f aca="false">IF(L1962=13.5,IF(X1962=1,12,9),-0.392532+1.267037*L1962+0.472239*X1962+0.58658*W1962+0.089417*V1962+0.531633*U1962+0.337883*T1962-0.403545*S1962)</f>
        <v>2.479425</v>
      </c>
      <c r="K1962" s="145" t="n">
        <f aca="false">IF(I1962=0,J1962,I1962)</f>
        <v>2.479425</v>
      </c>
      <c r="L1962" s="132" t="n">
        <v>2</v>
      </c>
      <c r="M1962" s="132" t="n">
        <v>1</v>
      </c>
      <c r="N1962" s="132" t="n">
        <v>4</v>
      </c>
      <c r="O1962" s="132" t="s">
        <v>152</v>
      </c>
      <c r="P1962" s="132" t="n">
        <v>2</v>
      </c>
      <c r="Q1962" s="132" t="n">
        <v>1.5</v>
      </c>
      <c r="R1962" s="132" t="n">
        <v>0</v>
      </c>
      <c r="S1962" s="132" t="n">
        <v>0</v>
      </c>
      <c r="T1962" s="132" t="n">
        <v>1</v>
      </c>
      <c r="U1962" s="132" t="n">
        <v>0</v>
      </c>
      <c r="V1962" s="132" t="n">
        <v>0</v>
      </c>
      <c r="W1962" s="132" t="n">
        <v>0</v>
      </c>
      <c r="X1962" s="132" t="n">
        <v>0</v>
      </c>
      <c r="Y1962" s="132" t="n">
        <f aca="false">IF(L1962&lt;=2.5,1,IF(L1962&lt;=4.5,2,IF(L1962&lt;=6.5,3,4)))</f>
        <v>1</v>
      </c>
      <c r="Z1962" s="132" t="n">
        <f aca="false">IF(R1962=1,35,IF(S1962=1,64,IF(T1962=1,IF(Y1962=1,85,104),IF(U1962=1,IF(Y1962=1,124,152),IF(V1962=1,(IF(Y1962=1,146,IF(Y1962=2,178,263))),IF(W1962=1,(IF(Y1962=1,178,IF(Y1962=2,218,321))),IF(X1962=1,IF(Y1962=1,190,IF(Y1962=2,242,IF(Y1962=3,357,896))))))))))</f>
        <v>85</v>
      </c>
      <c r="AA1962" s="146" t="n">
        <f aca="false">Z1962*F1962</f>
        <v>1630592.43417</v>
      </c>
      <c r="AB1962" s="141" t="n">
        <v>0</v>
      </c>
      <c r="AC1962" s="136" t="s">
        <v>125</v>
      </c>
    </row>
    <row r="1963" customFormat="false" ht="13.8" hidden="false" customHeight="false" outlineLevel="0" collapsed="false">
      <c r="A1963" s="136" t="n">
        <v>1962</v>
      </c>
      <c r="B1963" s="132" t="n">
        <v>299149.204754</v>
      </c>
      <c r="C1963" s="132" t="n">
        <v>5037666.09826</v>
      </c>
      <c r="D1963" s="132" t="s">
        <v>1527</v>
      </c>
      <c r="E1963" s="147" t="n">
        <v>1780.9</v>
      </c>
      <c r="F1963" s="144" t="n">
        <f aca="false">E1963*10.76391</f>
        <v>19169.447319</v>
      </c>
      <c r="G1963" s="132" t="s">
        <v>295</v>
      </c>
      <c r="H1963" s="132" t="n">
        <v>0</v>
      </c>
      <c r="I1963" s="132" t="n">
        <v>0</v>
      </c>
      <c r="J1963" s="132" t="n">
        <f aca="false">IF(L1963=13.5,IF(X1963=1,12,9),-0.392532+1.267037*L1963+0.472239*X1963+0.58658*W1963+0.089417*V1963+0.531633*U1963+0.337883*T1963-0.403545*S1963)</f>
        <v>3.746462</v>
      </c>
      <c r="K1963" s="145" t="n">
        <f aca="false">IF(I1963=0,J1963,I1963)</f>
        <v>3.746462</v>
      </c>
      <c r="L1963" s="132" t="n">
        <v>3</v>
      </c>
      <c r="M1963" s="132" t="n">
        <v>2</v>
      </c>
      <c r="N1963" s="132" t="n">
        <v>6</v>
      </c>
      <c r="O1963" s="132" t="s">
        <v>152</v>
      </c>
      <c r="P1963" s="132" t="n">
        <v>2</v>
      </c>
      <c r="Q1963" s="132" t="n">
        <v>2.5</v>
      </c>
      <c r="R1963" s="132" t="n">
        <v>0</v>
      </c>
      <c r="S1963" s="132" t="n">
        <v>0</v>
      </c>
      <c r="T1963" s="132" t="n">
        <v>1</v>
      </c>
      <c r="U1963" s="132" t="n">
        <v>0</v>
      </c>
      <c r="V1963" s="132" t="n">
        <v>0</v>
      </c>
      <c r="W1963" s="132" t="n">
        <v>0</v>
      </c>
      <c r="X1963" s="132" t="n">
        <v>0</v>
      </c>
      <c r="Y1963" s="132" t="n">
        <f aca="false">IF(L1963&lt;=2.5,1,IF(L1963&lt;=4.5,2,IF(L1963&lt;=6.5,3,4)))</f>
        <v>2</v>
      </c>
      <c r="Z1963" s="132" t="n">
        <f aca="false">IF(R1963=1,35,IF(S1963=1,64,IF(T1963=1,IF(Y1963=1,85,104),IF(U1963=1,IF(Y1963=1,124,152),IF(V1963=1,(IF(Y1963=1,146,IF(Y1963=2,178,263))),IF(W1963=1,(IF(Y1963=1,178,IF(Y1963=2,218,321))),IF(X1963=1,IF(Y1963=1,190,IF(Y1963=2,242,IF(Y1963=3,357,896))))))))))</f>
        <v>104</v>
      </c>
      <c r="AA1963" s="146" t="n">
        <f aca="false">Z1963*F1963</f>
        <v>1993622.521176</v>
      </c>
      <c r="AB1963" s="141" t="n">
        <v>0</v>
      </c>
      <c r="AC1963" s="136" t="s">
        <v>125</v>
      </c>
    </row>
    <row r="1964" customFormat="false" ht="13.8" hidden="false" customHeight="false" outlineLevel="0" collapsed="false">
      <c r="A1964" s="136" t="n">
        <v>1963</v>
      </c>
      <c r="B1964" s="132" t="n">
        <v>298298.7632</v>
      </c>
      <c r="C1964" s="132" t="n">
        <v>5044921.578</v>
      </c>
      <c r="D1964" s="132" t="s">
        <v>1528</v>
      </c>
      <c r="E1964" s="147" t="n">
        <v>1778.2</v>
      </c>
      <c r="F1964" s="144" t="n">
        <f aca="false">E1964*10.76391</f>
        <v>19140.384762</v>
      </c>
      <c r="G1964" s="132" t="s">
        <v>198</v>
      </c>
      <c r="H1964" s="132" t="n">
        <v>0</v>
      </c>
      <c r="I1964" s="132" t="n">
        <v>0</v>
      </c>
      <c r="J1964" s="132" t="n">
        <f aca="false">IF(L1964=13.5,IF(X1964=1,12,9),-0.392532+1.267037*L1964+0.472239*X1964+0.58658*W1964+0.089417*V1964+0.531633*U1964+0.337883*T1964-0.403545*S1964)</f>
        <v>3.746462</v>
      </c>
      <c r="K1964" s="145" t="n">
        <f aca="false">IF(I1964=0,J1964,I1964)</f>
        <v>3.746462</v>
      </c>
      <c r="L1964" s="132" t="n">
        <v>3</v>
      </c>
      <c r="M1964" s="132" t="n">
        <v>2</v>
      </c>
      <c r="N1964" s="132" t="n">
        <v>6</v>
      </c>
      <c r="O1964" s="132" t="s">
        <v>152</v>
      </c>
      <c r="P1964" s="132" t="n">
        <v>2</v>
      </c>
      <c r="Q1964" s="132" t="n">
        <v>2.5</v>
      </c>
      <c r="R1964" s="132" t="n">
        <v>0</v>
      </c>
      <c r="S1964" s="132" t="n">
        <v>0</v>
      </c>
      <c r="T1964" s="132" t="n">
        <v>1</v>
      </c>
      <c r="U1964" s="132" t="n">
        <v>0</v>
      </c>
      <c r="V1964" s="132" t="n">
        <v>0</v>
      </c>
      <c r="W1964" s="132" t="n">
        <v>0</v>
      </c>
      <c r="X1964" s="132" t="n">
        <v>0</v>
      </c>
      <c r="Y1964" s="132" t="n">
        <f aca="false">IF(L1964&lt;=2.5,1,IF(L1964&lt;=4.5,2,IF(L1964&lt;=6.5,3,4)))</f>
        <v>2</v>
      </c>
      <c r="Z1964" s="132" t="n">
        <f aca="false">IF(R1964=1,35,IF(S1964=1,64,IF(T1964=1,IF(Y1964=1,85,104),IF(U1964=1,IF(Y1964=1,124,152),IF(V1964=1,(IF(Y1964=1,146,IF(Y1964=2,178,263))),IF(W1964=1,(IF(Y1964=1,178,IF(Y1964=2,218,321))),IF(X1964=1,IF(Y1964=1,190,IF(Y1964=2,242,IF(Y1964=3,357,896))))))))))</f>
        <v>104</v>
      </c>
      <c r="AA1964" s="146" t="n">
        <f aca="false">Z1964*F1964</f>
        <v>1990600.015248</v>
      </c>
      <c r="AB1964" s="141" t="n">
        <v>0</v>
      </c>
      <c r="AC1964" s="136" t="s">
        <v>125</v>
      </c>
    </row>
    <row r="1965" customFormat="false" ht="13.8" hidden="false" customHeight="false" outlineLevel="0" collapsed="false">
      <c r="A1965" s="136" t="n">
        <v>1964</v>
      </c>
      <c r="B1965" s="132" t="n">
        <v>277956.7566</v>
      </c>
      <c r="C1965" s="132" t="n">
        <v>5040338.521</v>
      </c>
      <c r="D1965" s="132" t="s">
        <v>1529</v>
      </c>
      <c r="E1965" s="147" t="n">
        <v>1776.1</v>
      </c>
      <c r="F1965" s="144" t="n">
        <f aca="false">E1965*10.76391</f>
        <v>19117.780551</v>
      </c>
      <c r="G1965" s="132" t="s">
        <v>168</v>
      </c>
      <c r="H1965" s="132" t="n">
        <v>0</v>
      </c>
      <c r="I1965" s="132" t="n">
        <v>0</v>
      </c>
      <c r="J1965" s="132" t="n">
        <f aca="false">IF(L1965=13.5,IF(X1965=1,12,9),-0.392532+1.267037*L1965+0.472239*X1965+0.58658*W1965+0.089417*V1965+0.531633*U1965+0.337883*T1965-0.403545*S1965)</f>
        <v>2.141542</v>
      </c>
      <c r="K1965" s="145" t="n">
        <f aca="false">IF(I1965=0,J1965,I1965)</f>
        <v>2.141542</v>
      </c>
      <c r="L1965" s="132" t="n">
        <v>2</v>
      </c>
      <c r="M1965" s="132" t="n">
        <v>1</v>
      </c>
      <c r="N1965" s="132" t="n">
        <v>3</v>
      </c>
      <c r="O1965" s="132" t="s">
        <v>150</v>
      </c>
      <c r="P1965" s="132" t="n">
        <v>2</v>
      </c>
      <c r="Q1965" s="132" t="n">
        <v>1.5</v>
      </c>
      <c r="R1965" s="132" t="n">
        <v>1</v>
      </c>
      <c r="S1965" s="132" t="n">
        <v>0</v>
      </c>
      <c r="T1965" s="132" t="n">
        <v>0</v>
      </c>
      <c r="U1965" s="132" t="n">
        <v>0</v>
      </c>
      <c r="V1965" s="132" t="n">
        <v>0</v>
      </c>
      <c r="W1965" s="132" t="n">
        <v>0</v>
      </c>
      <c r="X1965" s="132" t="n">
        <v>0</v>
      </c>
      <c r="Y1965" s="132" t="n">
        <f aca="false">IF(L1965&lt;=2.5,1,IF(L1965&lt;=4.5,2,IF(L1965&lt;=6.5,3,4)))</f>
        <v>1</v>
      </c>
      <c r="Z1965" s="132" t="n">
        <f aca="false">IF(R1965=1,35,IF(S1965=1,64,IF(T1965=1,IF(Y1965=1,85,104),IF(U1965=1,IF(Y1965=1,124,152),IF(V1965=1,(IF(Y1965=1,146,IF(Y1965=2,178,263))),IF(W1965=1,(IF(Y1965=1,178,IF(Y1965=2,218,321))),IF(X1965=1,IF(Y1965=1,190,IF(Y1965=2,242,IF(Y1965=3,357,896))))))))))</f>
        <v>35</v>
      </c>
      <c r="AA1965" s="146" t="n">
        <f aca="false">Z1965*F1965</f>
        <v>669122.319285</v>
      </c>
      <c r="AB1965" s="141" t="n">
        <v>0</v>
      </c>
      <c r="AC1965" s="136" t="s">
        <v>126</v>
      </c>
    </row>
    <row r="1966" customFormat="false" ht="13.8" hidden="false" customHeight="false" outlineLevel="0" collapsed="false">
      <c r="A1966" s="136" t="n">
        <v>1965</v>
      </c>
      <c r="B1966" s="132" t="n">
        <v>292125.595149</v>
      </c>
      <c r="C1966" s="132" t="n">
        <v>5040242.19734</v>
      </c>
      <c r="D1966" s="132" t="s">
        <v>1530</v>
      </c>
      <c r="E1966" s="147" t="n">
        <v>1775.4</v>
      </c>
      <c r="F1966" s="144" t="n">
        <f aca="false">E1966*10.76391</f>
        <v>19110.245814</v>
      </c>
      <c r="G1966" s="132" t="s">
        <v>186</v>
      </c>
      <c r="H1966" s="132" t="n">
        <v>0</v>
      </c>
      <c r="I1966" s="132" t="n">
        <v>0</v>
      </c>
      <c r="J1966" s="132" t="n">
        <f aca="false">IF(L1966=13.5,IF(X1966=1,12,9),-0.392532+1.267037*L1966+0.472239*X1966+0.58658*W1966+0.089417*V1966+0.531633*U1966+0.337883*T1966-0.403545*S1966)</f>
        <v>2.479425</v>
      </c>
      <c r="K1966" s="145" t="n">
        <f aca="false">IF(I1966=0,J1966,I1966)</f>
        <v>2.479425</v>
      </c>
      <c r="L1966" s="132" t="n">
        <v>2</v>
      </c>
      <c r="M1966" s="132" t="n">
        <v>2</v>
      </c>
      <c r="N1966" s="132" t="n">
        <v>3</v>
      </c>
      <c r="O1966" s="132" t="s">
        <v>152</v>
      </c>
      <c r="P1966" s="132" t="n">
        <v>2</v>
      </c>
      <c r="Q1966" s="132" t="n">
        <v>2</v>
      </c>
      <c r="R1966" s="132" t="n">
        <v>0</v>
      </c>
      <c r="S1966" s="132" t="n">
        <v>0</v>
      </c>
      <c r="T1966" s="132" t="n">
        <v>1</v>
      </c>
      <c r="U1966" s="132" t="n">
        <v>0</v>
      </c>
      <c r="V1966" s="132" t="n">
        <v>0</v>
      </c>
      <c r="W1966" s="132" t="n">
        <v>0</v>
      </c>
      <c r="X1966" s="132" t="n">
        <v>0</v>
      </c>
      <c r="Y1966" s="132" t="n">
        <f aca="false">IF(L1966&lt;=2.5,1,IF(L1966&lt;=4.5,2,IF(L1966&lt;=6.5,3,4)))</f>
        <v>1</v>
      </c>
      <c r="Z1966" s="132" t="n">
        <f aca="false">IF(R1966=1,35,IF(S1966=1,64,IF(T1966=1,IF(Y1966=1,85,104),IF(U1966=1,IF(Y1966=1,124,152),IF(V1966=1,(IF(Y1966=1,146,IF(Y1966=2,178,263))),IF(W1966=1,(IF(Y1966=1,178,IF(Y1966=2,218,321))),IF(X1966=1,IF(Y1966=1,190,IF(Y1966=2,242,IF(Y1966=3,357,896))))))))))</f>
        <v>85</v>
      </c>
      <c r="AA1966" s="146" t="n">
        <f aca="false">Z1966*F1966</f>
        <v>1624370.89419</v>
      </c>
      <c r="AB1966" s="141" t="n">
        <v>0</v>
      </c>
      <c r="AC1966" s="136" t="s">
        <v>125</v>
      </c>
    </row>
    <row r="1967" customFormat="false" ht="13.8" hidden="false" customHeight="false" outlineLevel="0" collapsed="false">
      <c r="A1967" s="136" t="n">
        <v>1966</v>
      </c>
      <c r="B1967" s="132" t="n">
        <v>275381.8472</v>
      </c>
      <c r="C1967" s="132" t="n">
        <v>5038835.408</v>
      </c>
      <c r="D1967" s="132" t="s">
        <v>1531</v>
      </c>
      <c r="E1967" s="147" t="n">
        <v>1770.4</v>
      </c>
      <c r="F1967" s="144" t="n">
        <f aca="false">E1967*10.76391</f>
        <v>19056.426264</v>
      </c>
      <c r="G1967" s="132" t="s">
        <v>338</v>
      </c>
      <c r="H1967" s="132" t="n">
        <v>0</v>
      </c>
      <c r="I1967" s="132" t="n">
        <v>0</v>
      </c>
      <c r="J1967" s="132" t="n">
        <f aca="false">IF(L1967=13.5,IF(X1967=1,12,9),-0.392532+1.267037*L1967+0.472239*X1967+0.58658*W1967+0.089417*V1967+0.531633*U1967+0.337883*T1967-0.403545*S1967)</f>
        <v>2.141542</v>
      </c>
      <c r="K1967" s="145" t="n">
        <f aca="false">IF(I1967=0,J1967,I1967)</f>
        <v>2.141542</v>
      </c>
      <c r="L1967" s="132" t="n">
        <v>2</v>
      </c>
      <c r="M1967" s="132" t="n">
        <v>1</v>
      </c>
      <c r="N1967" s="132" t="n">
        <v>3</v>
      </c>
      <c r="O1967" s="132" t="s">
        <v>150</v>
      </c>
      <c r="P1967" s="132" t="n">
        <v>2</v>
      </c>
      <c r="Q1967" s="132" t="n">
        <v>1.5</v>
      </c>
      <c r="R1967" s="132" t="n">
        <v>1</v>
      </c>
      <c r="S1967" s="132" t="n">
        <v>0</v>
      </c>
      <c r="T1967" s="132" t="n">
        <v>0</v>
      </c>
      <c r="U1967" s="132" t="n">
        <v>0</v>
      </c>
      <c r="V1967" s="132" t="n">
        <v>0</v>
      </c>
      <c r="W1967" s="132" t="n">
        <v>0</v>
      </c>
      <c r="X1967" s="132" t="n">
        <v>0</v>
      </c>
      <c r="Y1967" s="132" t="n">
        <f aca="false">IF(L1967&lt;=2.5,1,IF(L1967&lt;=4.5,2,IF(L1967&lt;=6.5,3,4)))</f>
        <v>1</v>
      </c>
      <c r="Z1967" s="132" t="n">
        <f aca="false">IF(R1967=1,35,IF(S1967=1,64,IF(T1967=1,IF(Y1967=1,85,104),IF(U1967=1,IF(Y1967=1,124,152),IF(V1967=1,(IF(Y1967=1,146,IF(Y1967=2,178,263))),IF(W1967=1,(IF(Y1967=1,178,IF(Y1967=2,218,321))),IF(X1967=1,IF(Y1967=1,190,IF(Y1967=2,242,IF(Y1967=3,357,896))))))))))</f>
        <v>35</v>
      </c>
      <c r="AA1967" s="146" t="n">
        <f aca="false">Z1967*F1967</f>
        <v>666974.91924</v>
      </c>
      <c r="AB1967" s="141" t="n">
        <v>0</v>
      </c>
      <c r="AC1967" s="136" t="s">
        <v>126</v>
      </c>
    </row>
    <row r="1968" customFormat="false" ht="13.8" hidden="false" customHeight="false" outlineLevel="0" collapsed="false">
      <c r="A1968" s="136" t="n">
        <v>1967</v>
      </c>
      <c r="B1968" s="132" t="n">
        <v>289687.1123</v>
      </c>
      <c r="C1968" s="132" t="n">
        <v>5041294.052</v>
      </c>
      <c r="D1968" s="132" t="s">
        <v>1532</v>
      </c>
      <c r="E1968" s="147" t="n">
        <v>1768.7</v>
      </c>
      <c r="F1968" s="144" t="n">
        <f aca="false">E1968*10.76391</f>
        <v>19038.127617</v>
      </c>
      <c r="G1968" s="132" t="s">
        <v>550</v>
      </c>
      <c r="H1968" s="132" t="n">
        <v>0</v>
      </c>
      <c r="I1968" s="132" t="n">
        <v>0</v>
      </c>
      <c r="J1968" s="132" t="n">
        <f aca="false">IF(L1968=13.5,IF(X1968=1,12,9),-0.392532+1.267037*L1968+0.472239*X1968+0.58658*W1968+0.089417*V1968+0.531633*U1968+0.337883*T1968-0.403545*S1968)</f>
        <v>3.746462</v>
      </c>
      <c r="K1968" s="145" t="n">
        <f aca="false">IF(I1968=0,J1968,I1968)</f>
        <v>3.746462</v>
      </c>
      <c r="L1968" s="132" t="n">
        <v>3</v>
      </c>
      <c r="M1968" s="132" t="n">
        <v>2</v>
      </c>
      <c r="N1968" s="132" t="n">
        <v>10</v>
      </c>
      <c r="O1968" s="132" t="s">
        <v>152</v>
      </c>
      <c r="P1968" s="132" t="n">
        <v>2</v>
      </c>
      <c r="Q1968" s="132" t="n">
        <v>1.5</v>
      </c>
      <c r="R1968" s="132" t="n">
        <v>0</v>
      </c>
      <c r="S1968" s="132" t="n">
        <v>0</v>
      </c>
      <c r="T1968" s="132" t="n">
        <v>1</v>
      </c>
      <c r="U1968" s="132" t="n">
        <v>0</v>
      </c>
      <c r="V1968" s="132" t="n">
        <v>0</v>
      </c>
      <c r="W1968" s="132" t="n">
        <v>0</v>
      </c>
      <c r="X1968" s="132" t="n">
        <v>0</v>
      </c>
      <c r="Y1968" s="132" t="n">
        <f aca="false">IF(L1968&lt;=2.5,1,IF(L1968&lt;=4.5,2,IF(L1968&lt;=6.5,3,4)))</f>
        <v>2</v>
      </c>
      <c r="Z1968" s="132" t="n">
        <f aca="false">IF(R1968=1,35,IF(S1968=1,64,IF(T1968=1,IF(Y1968=1,85,104),IF(U1968=1,IF(Y1968=1,124,152),IF(V1968=1,(IF(Y1968=1,146,IF(Y1968=2,178,263))),IF(W1968=1,(IF(Y1968=1,178,IF(Y1968=2,218,321))),IF(X1968=1,IF(Y1968=1,190,IF(Y1968=2,242,IF(Y1968=3,357,896))))))))))</f>
        <v>104</v>
      </c>
      <c r="AA1968" s="146" t="n">
        <f aca="false">Z1968*F1968</f>
        <v>1979965.272168</v>
      </c>
      <c r="AB1968" s="141" t="n">
        <v>0</v>
      </c>
      <c r="AC1968" s="136" t="s">
        <v>125</v>
      </c>
    </row>
    <row r="1969" customFormat="false" ht="13.8" hidden="false" customHeight="false" outlineLevel="0" collapsed="false">
      <c r="A1969" s="136" t="n">
        <v>1968</v>
      </c>
      <c r="B1969" s="132" t="n">
        <v>296388.076692</v>
      </c>
      <c r="C1969" s="132" t="n">
        <v>5052367.3237</v>
      </c>
      <c r="D1969" s="132" t="s">
        <v>1533</v>
      </c>
      <c r="E1969" s="147" t="n">
        <v>1768.6</v>
      </c>
      <c r="F1969" s="144" t="n">
        <f aca="false">E1969*10.76391</f>
        <v>19037.051226</v>
      </c>
      <c r="G1969" s="132" t="s">
        <v>906</v>
      </c>
      <c r="H1969" s="132" t="n">
        <v>0</v>
      </c>
      <c r="I1969" s="132" t="n">
        <v>0</v>
      </c>
      <c r="J1969" s="132" t="n">
        <f aca="false">IF(L1969=13.5,IF(X1969=1,12,9),-0.392532+1.267037*L1969+0.472239*X1969+0.58658*W1969+0.089417*V1969+0.531633*U1969+0.337883*T1969-0.403545*S1969)</f>
        <v>3.6385525</v>
      </c>
      <c r="K1969" s="145" t="n">
        <f aca="false">IF(I1969=0,J1969,I1969)</f>
        <v>3.6385525</v>
      </c>
      <c r="L1969" s="132" t="n">
        <v>3.5</v>
      </c>
      <c r="M1969" s="132" t="n">
        <v>2</v>
      </c>
      <c r="N1969" s="132" t="n">
        <v>8</v>
      </c>
      <c r="O1969" s="132" t="s">
        <v>151</v>
      </c>
      <c r="P1969" s="132" t="n">
        <v>2</v>
      </c>
      <c r="Q1969" s="132" t="n">
        <v>2.5</v>
      </c>
      <c r="R1969" s="132" t="n">
        <v>0</v>
      </c>
      <c r="S1969" s="132" t="n">
        <v>1</v>
      </c>
      <c r="T1969" s="132" t="n">
        <v>0</v>
      </c>
      <c r="U1969" s="132" t="n">
        <v>0</v>
      </c>
      <c r="V1969" s="132" t="n">
        <v>0</v>
      </c>
      <c r="W1969" s="132" t="n">
        <v>0</v>
      </c>
      <c r="X1969" s="132" t="n">
        <v>0</v>
      </c>
      <c r="Y1969" s="132" t="n">
        <f aca="false">IF(L1969&lt;=2.5,1,IF(L1969&lt;=4.5,2,IF(L1969&lt;=6.5,3,4)))</f>
        <v>2</v>
      </c>
      <c r="Z1969" s="132" t="n">
        <f aca="false">IF(R1969=1,35,IF(S1969=1,64,IF(T1969=1,IF(Y1969=1,85,104),IF(U1969=1,IF(Y1969=1,124,152),IF(V1969=1,(IF(Y1969=1,146,IF(Y1969=2,178,263))),IF(W1969=1,(IF(Y1969=1,178,IF(Y1969=2,218,321))),IF(X1969=1,IF(Y1969=1,190,IF(Y1969=2,242,IF(Y1969=3,357,896))))))))))</f>
        <v>64</v>
      </c>
      <c r="AA1969" s="146" t="n">
        <f aca="false">Z1969*F1969</f>
        <v>1218371.278464</v>
      </c>
      <c r="AB1969" s="141" t="n">
        <v>0</v>
      </c>
      <c r="AC1969" s="136" t="s">
        <v>125</v>
      </c>
    </row>
    <row r="1970" customFormat="false" ht="13.8" hidden="false" customHeight="false" outlineLevel="0" collapsed="false">
      <c r="A1970" s="136" t="n">
        <v>1969</v>
      </c>
      <c r="B1970" s="132" t="n">
        <v>293061.6279</v>
      </c>
      <c r="C1970" s="132" t="n">
        <v>5039533.568</v>
      </c>
      <c r="D1970" s="132" t="s">
        <v>1534</v>
      </c>
      <c r="E1970" s="147" t="n">
        <v>1768.5</v>
      </c>
      <c r="F1970" s="144" t="n">
        <f aca="false">E1970*10.76391</f>
        <v>19035.974835</v>
      </c>
      <c r="G1970" s="132" t="s">
        <v>262</v>
      </c>
      <c r="H1970" s="132" t="n">
        <v>1</v>
      </c>
      <c r="I1970" s="132" t="n">
        <v>6</v>
      </c>
      <c r="J1970" s="132" t="n">
        <f aca="false">IF(L1970=13.5,IF(X1970=1,12,9),-0.392532+1.267037*L1970+0.472239*X1970+0.58658*W1970+0.089417*V1970+0.531633*U1970+0.337883*T1970-0.403545*S1970)</f>
        <v>5.013499</v>
      </c>
      <c r="K1970" s="145" t="n">
        <f aca="false">IF(I1970=0,J1970,I1970)</f>
        <v>6</v>
      </c>
      <c r="L1970" s="132" t="n">
        <v>4</v>
      </c>
      <c r="M1970" s="132" t="n">
        <v>2</v>
      </c>
      <c r="N1970" s="132" t="n">
        <v>12</v>
      </c>
      <c r="O1970" s="132" t="s">
        <v>152</v>
      </c>
      <c r="P1970" s="132" t="n">
        <v>2</v>
      </c>
      <c r="Q1970" s="132" t="n">
        <v>2.5</v>
      </c>
      <c r="R1970" s="132" t="n">
        <v>0</v>
      </c>
      <c r="S1970" s="132" t="n">
        <v>0</v>
      </c>
      <c r="T1970" s="132" t="n">
        <v>1</v>
      </c>
      <c r="U1970" s="132" t="n">
        <v>0</v>
      </c>
      <c r="V1970" s="132" t="n">
        <v>0</v>
      </c>
      <c r="W1970" s="132" t="n">
        <v>0</v>
      </c>
      <c r="X1970" s="132" t="n">
        <v>0</v>
      </c>
      <c r="Y1970" s="132" t="n">
        <f aca="false">IF(L1970&lt;=2.5,1,IF(L1970&lt;=4.5,2,IF(L1970&lt;=6.5,3,4)))</f>
        <v>2</v>
      </c>
      <c r="Z1970" s="132" t="n">
        <f aca="false">IF(R1970=1,35,IF(S1970=1,64,IF(T1970=1,IF(Y1970=1,85,104),IF(U1970=1,IF(Y1970=1,124,152),IF(V1970=1,(IF(Y1970=1,146,IF(Y1970=2,178,263))),IF(W1970=1,(IF(Y1970=1,178,IF(Y1970=2,218,321))),IF(X1970=1,IF(Y1970=1,190,IF(Y1970=2,242,IF(Y1970=3,357,896))))))))))</f>
        <v>104</v>
      </c>
      <c r="AA1970" s="146" t="n">
        <f aca="false">Z1970*F1970</f>
        <v>1979741.38284</v>
      </c>
      <c r="AB1970" s="141" t="n">
        <v>0</v>
      </c>
      <c r="AC1970" s="136" t="s">
        <v>125</v>
      </c>
    </row>
    <row r="1971" customFormat="false" ht="13.8" hidden="false" customHeight="false" outlineLevel="0" collapsed="false">
      <c r="A1971" s="136" t="n">
        <v>1970</v>
      </c>
      <c r="B1971" s="132" t="n">
        <v>294215.1189</v>
      </c>
      <c r="C1971" s="132" t="n">
        <v>5050561.616</v>
      </c>
      <c r="D1971" s="132" t="s">
        <v>1535</v>
      </c>
      <c r="E1971" s="147" t="n">
        <v>1767.9</v>
      </c>
      <c r="F1971" s="144" t="n">
        <f aca="false">E1971*10.76391</f>
        <v>19029.516489</v>
      </c>
      <c r="G1971" s="132" t="s">
        <v>906</v>
      </c>
      <c r="H1971" s="132" t="n">
        <v>0</v>
      </c>
      <c r="I1971" s="132" t="n">
        <v>0</v>
      </c>
      <c r="J1971" s="132" t="n">
        <f aca="false">IF(L1971=13.5,IF(X1971=1,12,9),-0.392532+1.267037*L1971+0.472239*X1971+0.58658*W1971+0.089417*V1971+0.531633*U1971+0.337883*T1971-0.403545*S1971)</f>
        <v>3.6385525</v>
      </c>
      <c r="K1971" s="145" t="n">
        <f aca="false">IF(I1971=0,J1971,I1971)</f>
        <v>3.6385525</v>
      </c>
      <c r="L1971" s="132" t="n">
        <v>3.5</v>
      </c>
      <c r="M1971" s="132" t="n">
        <v>2</v>
      </c>
      <c r="N1971" s="132" t="n">
        <v>8</v>
      </c>
      <c r="O1971" s="132" t="s">
        <v>151</v>
      </c>
      <c r="P1971" s="132" t="n">
        <v>2</v>
      </c>
      <c r="Q1971" s="132" t="n">
        <v>2.5</v>
      </c>
      <c r="R1971" s="132" t="n">
        <v>0</v>
      </c>
      <c r="S1971" s="132" t="n">
        <v>1</v>
      </c>
      <c r="T1971" s="132" t="n">
        <v>0</v>
      </c>
      <c r="U1971" s="132" t="n">
        <v>0</v>
      </c>
      <c r="V1971" s="132" t="n">
        <v>0</v>
      </c>
      <c r="W1971" s="132" t="n">
        <v>0</v>
      </c>
      <c r="X1971" s="132" t="n">
        <v>0</v>
      </c>
      <c r="Y1971" s="132" t="n">
        <f aca="false">IF(L1971&lt;=2.5,1,IF(L1971&lt;=4.5,2,IF(L1971&lt;=6.5,3,4)))</f>
        <v>2</v>
      </c>
      <c r="Z1971" s="132" t="n">
        <f aca="false">IF(R1971=1,35,IF(S1971=1,64,IF(T1971=1,IF(Y1971=1,85,104),IF(U1971=1,IF(Y1971=1,124,152),IF(V1971=1,(IF(Y1971=1,146,IF(Y1971=2,178,263))),IF(W1971=1,(IF(Y1971=1,178,IF(Y1971=2,218,321))),IF(X1971=1,IF(Y1971=1,190,IF(Y1971=2,242,IF(Y1971=3,357,896))))))))))</f>
        <v>64</v>
      </c>
      <c r="AA1971" s="146" t="n">
        <f aca="false">Z1971*F1971</f>
        <v>1217889.055296</v>
      </c>
      <c r="AB1971" s="141" t="n">
        <v>0</v>
      </c>
      <c r="AC1971" s="136" t="s">
        <v>125</v>
      </c>
    </row>
    <row r="1972" customFormat="false" ht="13.8" hidden="false" customHeight="false" outlineLevel="0" collapsed="false">
      <c r="A1972" s="136" t="n">
        <v>1971</v>
      </c>
      <c r="B1972" s="132" t="n">
        <v>291858.8034</v>
      </c>
      <c r="C1972" s="132" t="n">
        <v>5033239.045</v>
      </c>
      <c r="D1972" s="132" t="s">
        <v>1536</v>
      </c>
      <c r="E1972" s="147" t="n">
        <v>1767.1</v>
      </c>
      <c r="F1972" s="144" t="n">
        <f aca="false">E1972*10.76391</f>
        <v>19020.905361</v>
      </c>
      <c r="G1972" s="132" t="s">
        <v>196</v>
      </c>
      <c r="H1972" s="132" t="n">
        <v>0</v>
      </c>
      <c r="I1972" s="132" t="n">
        <v>0</v>
      </c>
      <c r="J1972" s="132" t="n">
        <f aca="false">IF(L1972=13.5,IF(X1972=1,12,9),-0.392532+1.267037*L1972+0.472239*X1972+0.58658*W1972+0.089417*V1972+0.531633*U1972+0.337883*T1972-0.403545*S1972)</f>
        <v>1.737997</v>
      </c>
      <c r="K1972" s="145" t="n">
        <f aca="false">IF(I1972=0,J1972,I1972)</f>
        <v>1.737997</v>
      </c>
      <c r="L1972" s="132" t="n">
        <v>2</v>
      </c>
      <c r="M1972" s="132" t="n">
        <v>1</v>
      </c>
      <c r="N1972" s="132" t="n">
        <v>4</v>
      </c>
      <c r="O1972" s="132" t="s">
        <v>151</v>
      </c>
      <c r="P1972" s="132" t="n">
        <v>2</v>
      </c>
      <c r="Q1972" s="132" t="n">
        <v>2</v>
      </c>
      <c r="R1972" s="132" t="n">
        <v>0</v>
      </c>
      <c r="S1972" s="132" t="n">
        <v>1</v>
      </c>
      <c r="T1972" s="132" t="n">
        <v>0</v>
      </c>
      <c r="U1972" s="132" t="n">
        <v>0</v>
      </c>
      <c r="V1972" s="132" t="n">
        <v>0</v>
      </c>
      <c r="W1972" s="132" t="n">
        <v>0</v>
      </c>
      <c r="X1972" s="132" t="n">
        <v>0</v>
      </c>
      <c r="Y1972" s="132" t="n">
        <f aca="false">IF(L1972&lt;=2.5,1,IF(L1972&lt;=4.5,2,IF(L1972&lt;=6.5,3,4)))</f>
        <v>1</v>
      </c>
      <c r="Z1972" s="132" t="n">
        <f aca="false">IF(R1972=1,35,IF(S1972=1,64,IF(T1972=1,IF(Y1972=1,85,104),IF(U1972=1,IF(Y1972=1,124,152),IF(V1972=1,(IF(Y1972=1,146,IF(Y1972=2,178,263))),IF(W1972=1,(IF(Y1972=1,178,IF(Y1972=2,218,321))),IF(X1972=1,IF(Y1972=1,190,IF(Y1972=2,242,IF(Y1972=3,357,896))))))))))</f>
        <v>64</v>
      </c>
      <c r="AA1972" s="146" t="n">
        <f aca="false">Z1972*F1972</f>
        <v>1217337.943104</v>
      </c>
      <c r="AB1972" s="141" t="n">
        <v>0</v>
      </c>
      <c r="AC1972" s="136" t="s">
        <v>125</v>
      </c>
    </row>
    <row r="1973" customFormat="false" ht="13.8" hidden="false" customHeight="false" outlineLevel="0" collapsed="false">
      <c r="A1973" s="136" t="n">
        <v>1972</v>
      </c>
      <c r="B1973" s="132" t="n">
        <v>298228.9232</v>
      </c>
      <c r="C1973" s="132" t="n">
        <v>5049857.195</v>
      </c>
      <c r="D1973" s="132" t="s">
        <v>1537</v>
      </c>
      <c r="E1973" s="147" t="n">
        <v>1760.7</v>
      </c>
      <c r="F1973" s="144" t="n">
        <f aca="false">E1973*10.76391</f>
        <v>18952.016337</v>
      </c>
      <c r="G1973" s="132" t="s">
        <v>321</v>
      </c>
      <c r="H1973" s="132" t="n">
        <v>0</v>
      </c>
      <c r="I1973" s="132" t="n">
        <v>0</v>
      </c>
      <c r="J1973" s="132" t="n">
        <f aca="false">IF(L1973=13.5,IF(X1973=1,12,9),-0.392532+1.267037*L1973+0.472239*X1973+0.58658*W1973+0.089417*V1973+0.531633*U1973+0.337883*T1973-0.403545*S1973)</f>
        <v>3.6385525</v>
      </c>
      <c r="K1973" s="145" t="n">
        <f aca="false">IF(I1973=0,J1973,I1973)</f>
        <v>3.6385525</v>
      </c>
      <c r="L1973" s="132" t="n">
        <v>3.5</v>
      </c>
      <c r="M1973" s="132" t="n">
        <v>2</v>
      </c>
      <c r="N1973" s="132" t="n">
        <v>10</v>
      </c>
      <c r="O1973" s="132" t="s">
        <v>151</v>
      </c>
      <c r="P1973" s="132" t="n">
        <v>1</v>
      </c>
      <c r="Q1973" s="132" t="n">
        <v>2</v>
      </c>
      <c r="R1973" s="132" t="n">
        <v>0</v>
      </c>
      <c r="S1973" s="132" t="n">
        <v>1</v>
      </c>
      <c r="T1973" s="132" t="n">
        <v>0</v>
      </c>
      <c r="U1973" s="132" t="n">
        <v>0</v>
      </c>
      <c r="V1973" s="132" t="n">
        <v>0</v>
      </c>
      <c r="W1973" s="132" t="n">
        <v>0</v>
      </c>
      <c r="X1973" s="132" t="n">
        <v>0</v>
      </c>
      <c r="Y1973" s="132" t="n">
        <f aca="false">IF(L1973&lt;=2.5,1,IF(L1973&lt;=4.5,2,IF(L1973&lt;=6.5,3,4)))</f>
        <v>2</v>
      </c>
      <c r="Z1973" s="132" t="n">
        <f aca="false">IF(R1973=1,35,IF(S1973=1,64,IF(T1973=1,IF(Y1973=1,85,104),IF(U1973=1,IF(Y1973=1,124,152),IF(V1973=1,(IF(Y1973=1,146,IF(Y1973=2,178,263))),IF(W1973=1,(IF(Y1973=1,178,IF(Y1973=2,218,321))),IF(X1973=1,IF(Y1973=1,190,IF(Y1973=2,242,IF(Y1973=3,357,896))))))))))</f>
        <v>64</v>
      </c>
      <c r="AA1973" s="146" t="n">
        <f aca="false">Z1973*F1973</f>
        <v>1212929.045568</v>
      </c>
      <c r="AB1973" s="141" t="n">
        <v>0</v>
      </c>
      <c r="AC1973" s="136" t="s">
        <v>125</v>
      </c>
    </row>
    <row r="1974" customFormat="false" ht="13.8" hidden="false" customHeight="false" outlineLevel="0" collapsed="false">
      <c r="A1974" s="136" t="n">
        <v>1973</v>
      </c>
      <c r="B1974" s="132" t="n">
        <v>290891.044874</v>
      </c>
      <c r="C1974" s="132" t="n">
        <v>5039862.09128</v>
      </c>
      <c r="D1974" s="132" t="s">
        <v>1538</v>
      </c>
      <c r="E1974" s="147" t="n">
        <v>1760.7</v>
      </c>
      <c r="F1974" s="144" t="n">
        <f aca="false">E1974*10.76391</f>
        <v>18952.016337</v>
      </c>
      <c r="G1974" s="132" t="s">
        <v>250</v>
      </c>
      <c r="H1974" s="132" t="n">
        <v>0</v>
      </c>
      <c r="I1974" s="132" t="n">
        <v>3</v>
      </c>
      <c r="J1974" s="132" t="n">
        <f aca="false">IF(L1974=13.5,IF(X1974=1,12,9),-0.392532+1.267037*L1974+0.472239*X1974+0.58658*W1974+0.089417*V1974+0.531633*U1974+0.337883*T1974-0.403545*S1974)</f>
        <v>4.272071</v>
      </c>
      <c r="K1974" s="145" t="n">
        <f aca="false">IF(I1974=0,J1974,I1974)</f>
        <v>3</v>
      </c>
      <c r="L1974" s="132" t="n">
        <v>4</v>
      </c>
      <c r="M1974" s="132" t="n">
        <v>2</v>
      </c>
      <c r="N1974" s="132" t="n">
        <v>99</v>
      </c>
      <c r="O1974" s="132" t="s">
        <v>151</v>
      </c>
      <c r="P1974" s="132" t="n">
        <v>2</v>
      </c>
      <c r="Q1974" s="132" t="n">
        <v>2.5</v>
      </c>
      <c r="R1974" s="132" t="n">
        <v>0</v>
      </c>
      <c r="S1974" s="132" t="n">
        <v>1</v>
      </c>
      <c r="T1974" s="132" t="n">
        <v>0</v>
      </c>
      <c r="U1974" s="132" t="n">
        <v>0</v>
      </c>
      <c r="V1974" s="132" t="n">
        <v>0</v>
      </c>
      <c r="W1974" s="132" t="n">
        <v>0</v>
      </c>
      <c r="X1974" s="132" t="n">
        <v>0</v>
      </c>
      <c r="Y1974" s="132" t="n">
        <f aca="false">IF(L1974&lt;=2.5,1,IF(L1974&lt;=4.5,2,IF(L1974&lt;=6.5,3,4)))</f>
        <v>2</v>
      </c>
      <c r="Z1974" s="132" t="n">
        <f aca="false">IF(R1974=1,35,IF(S1974=1,64,IF(T1974=1,IF(Y1974=1,85,104),IF(U1974=1,IF(Y1974=1,124,152),IF(V1974=1,(IF(Y1974=1,146,IF(Y1974=2,178,263))),IF(W1974=1,(IF(Y1974=1,178,IF(Y1974=2,218,321))),IF(X1974=1,IF(Y1974=1,190,IF(Y1974=2,242,IF(Y1974=3,357,896))))))))))</f>
        <v>64</v>
      </c>
      <c r="AA1974" s="146" t="n">
        <f aca="false">Z1974*F1974</f>
        <v>1212929.045568</v>
      </c>
      <c r="AB1974" s="141" t="n">
        <v>0</v>
      </c>
      <c r="AC1974" s="136" t="s">
        <v>125</v>
      </c>
    </row>
    <row r="1975" customFormat="false" ht="13.8" hidden="false" customHeight="false" outlineLevel="0" collapsed="false">
      <c r="A1975" s="136" t="n">
        <v>1974</v>
      </c>
      <c r="B1975" s="132" t="n">
        <v>295399.8152</v>
      </c>
      <c r="C1975" s="132" t="n">
        <v>5036052.094</v>
      </c>
      <c r="D1975" s="132" t="s">
        <v>1539</v>
      </c>
      <c r="E1975" s="147" t="n">
        <v>1759</v>
      </c>
      <c r="F1975" s="144" t="n">
        <f aca="false">E1975*10.76391</f>
        <v>18933.71769</v>
      </c>
      <c r="G1975" s="132" t="s">
        <v>186</v>
      </c>
      <c r="H1975" s="132" t="n">
        <v>0</v>
      </c>
      <c r="I1975" s="132" t="n">
        <v>0</v>
      </c>
      <c r="J1975" s="132" t="n">
        <f aca="false">IF(L1975=13.5,IF(X1975=1,12,9),-0.392532+1.267037*L1975+0.472239*X1975+0.58658*W1975+0.089417*V1975+0.531633*U1975+0.337883*T1975-0.403545*S1975)</f>
        <v>2.479425</v>
      </c>
      <c r="K1975" s="145" t="n">
        <f aca="false">IF(I1975=0,J1975,I1975)</f>
        <v>2.479425</v>
      </c>
      <c r="L1975" s="132" t="n">
        <v>2</v>
      </c>
      <c r="M1975" s="132" t="n">
        <v>2</v>
      </c>
      <c r="N1975" s="132" t="n">
        <v>3</v>
      </c>
      <c r="O1975" s="132" t="s">
        <v>152</v>
      </c>
      <c r="P1975" s="132" t="n">
        <v>2</v>
      </c>
      <c r="Q1975" s="132" t="n">
        <v>2</v>
      </c>
      <c r="R1975" s="132" t="n">
        <v>0</v>
      </c>
      <c r="S1975" s="132" t="n">
        <v>0</v>
      </c>
      <c r="T1975" s="132" t="n">
        <v>1</v>
      </c>
      <c r="U1975" s="132" t="n">
        <v>0</v>
      </c>
      <c r="V1975" s="132" t="n">
        <v>0</v>
      </c>
      <c r="W1975" s="132" t="n">
        <v>0</v>
      </c>
      <c r="X1975" s="132" t="n">
        <v>0</v>
      </c>
      <c r="Y1975" s="132" t="n">
        <f aca="false">IF(L1975&lt;=2.5,1,IF(L1975&lt;=4.5,2,IF(L1975&lt;=6.5,3,4)))</f>
        <v>1</v>
      </c>
      <c r="Z1975" s="132" t="n">
        <f aca="false">IF(R1975=1,35,IF(S1975=1,64,IF(T1975=1,IF(Y1975=1,85,104),IF(U1975=1,IF(Y1975=1,124,152),IF(V1975=1,(IF(Y1975=1,146,IF(Y1975=2,178,263))),IF(W1975=1,(IF(Y1975=1,178,IF(Y1975=2,218,321))),IF(X1975=1,IF(Y1975=1,190,IF(Y1975=2,242,IF(Y1975=3,357,896))))))))))</f>
        <v>85</v>
      </c>
      <c r="AA1975" s="146" t="n">
        <f aca="false">Z1975*F1975</f>
        <v>1609366.00365</v>
      </c>
      <c r="AB1975" s="141" t="n">
        <v>0</v>
      </c>
      <c r="AC1975" s="136" t="s">
        <v>125</v>
      </c>
    </row>
    <row r="1976" customFormat="false" ht="13.8" hidden="false" customHeight="false" outlineLevel="0" collapsed="false">
      <c r="A1976" s="136" t="n">
        <v>1975</v>
      </c>
      <c r="B1976" s="132" t="n">
        <v>294945.6126</v>
      </c>
      <c r="C1976" s="132" t="n">
        <v>5037984.699</v>
      </c>
      <c r="D1976" s="132" t="s">
        <v>1540</v>
      </c>
      <c r="E1976" s="147" t="n">
        <v>1756</v>
      </c>
      <c r="F1976" s="144" t="n">
        <f aca="false">E1976*10.76391</f>
        <v>18901.42596</v>
      </c>
      <c r="G1976" s="132" t="s">
        <v>725</v>
      </c>
      <c r="H1976" s="132" t="n">
        <v>0</v>
      </c>
      <c r="I1976" s="132" t="n">
        <v>0</v>
      </c>
      <c r="J1976" s="132" t="n">
        <f aca="false">IF(L1976=13.5,IF(X1976=1,12,9),-0.392532+1.267037*L1976+0.472239*X1976+0.58658*W1976+0.089417*V1976+0.531633*U1976+0.337883*T1976-0.403545*S1976)</f>
        <v>3.1129435</v>
      </c>
      <c r="K1976" s="145" t="n">
        <f aca="false">IF(I1976=0,J1976,I1976)</f>
        <v>3.1129435</v>
      </c>
      <c r="L1976" s="132" t="n">
        <v>2.5</v>
      </c>
      <c r="M1976" s="132" t="n">
        <v>2</v>
      </c>
      <c r="N1976" s="132" t="n">
        <v>4</v>
      </c>
      <c r="O1976" s="132" t="s">
        <v>152</v>
      </c>
      <c r="P1976" s="132" t="n">
        <v>2</v>
      </c>
      <c r="Q1976" s="132" t="n">
        <v>2.5</v>
      </c>
      <c r="R1976" s="132" t="n">
        <v>0</v>
      </c>
      <c r="S1976" s="132" t="n">
        <v>0</v>
      </c>
      <c r="T1976" s="132" t="n">
        <v>1</v>
      </c>
      <c r="U1976" s="132" t="n">
        <v>0</v>
      </c>
      <c r="V1976" s="132" t="n">
        <v>0</v>
      </c>
      <c r="W1976" s="132" t="n">
        <v>0</v>
      </c>
      <c r="X1976" s="132" t="n">
        <v>0</v>
      </c>
      <c r="Y1976" s="132" t="n">
        <f aca="false">IF(L1976&lt;=2.5,1,IF(L1976&lt;=4.5,2,IF(L1976&lt;=6.5,3,4)))</f>
        <v>1</v>
      </c>
      <c r="Z1976" s="132" t="n">
        <f aca="false">IF(R1976=1,35,IF(S1976=1,64,IF(T1976=1,IF(Y1976=1,85,104),IF(U1976=1,IF(Y1976=1,124,152),IF(V1976=1,(IF(Y1976=1,146,IF(Y1976=2,178,263))),IF(W1976=1,(IF(Y1976=1,178,IF(Y1976=2,218,321))),IF(X1976=1,IF(Y1976=1,190,IF(Y1976=2,242,IF(Y1976=3,357,896))))))))))</f>
        <v>85</v>
      </c>
      <c r="AA1976" s="146" t="n">
        <f aca="false">Z1976*F1976</f>
        <v>1606621.2066</v>
      </c>
      <c r="AB1976" s="141" t="n">
        <v>0</v>
      </c>
      <c r="AC1976" s="136" t="s">
        <v>125</v>
      </c>
    </row>
    <row r="1977" customFormat="false" ht="13.8" hidden="false" customHeight="false" outlineLevel="0" collapsed="false">
      <c r="A1977" s="136" t="n">
        <v>1976</v>
      </c>
      <c r="B1977" s="132" t="n">
        <v>304058.1125</v>
      </c>
      <c r="C1977" s="132" t="n">
        <v>5058451.956</v>
      </c>
      <c r="D1977" s="132" t="s">
        <v>1541</v>
      </c>
      <c r="E1977" s="147" t="n">
        <v>1755.3</v>
      </c>
      <c r="F1977" s="144" t="n">
        <f aca="false">E1977*10.76391</f>
        <v>18893.891223</v>
      </c>
      <c r="G1977" s="132" t="s">
        <v>333</v>
      </c>
      <c r="H1977" s="132" t="n">
        <v>0</v>
      </c>
      <c r="I1977" s="132" t="n">
        <v>0</v>
      </c>
      <c r="J1977" s="132" t="n">
        <f aca="false">IF(L1977=13.5,IF(X1977=1,12,9),-0.392532+1.267037*L1977+0.472239*X1977+0.58658*W1977+0.089417*V1977+0.531633*U1977+0.337883*T1977-0.403545*S1977)</f>
        <v>2.141542</v>
      </c>
      <c r="K1977" s="145" t="n">
        <f aca="false">IF(I1977=0,J1977,I1977)</f>
        <v>2.141542</v>
      </c>
      <c r="L1977" s="132" t="n">
        <v>2</v>
      </c>
      <c r="M1977" s="132" t="n">
        <v>1</v>
      </c>
      <c r="N1977" s="132" t="n">
        <v>3</v>
      </c>
      <c r="O1977" s="132" t="s">
        <v>150</v>
      </c>
      <c r="P1977" s="132" t="n">
        <v>2</v>
      </c>
      <c r="Q1977" s="132" t="n">
        <v>1.5</v>
      </c>
      <c r="R1977" s="132" t="n">
        <v>1</v>
      </c>
      <c r="S1977" s="132" t="n">
        <v>0</v>
      </c>
      <c r="T1977" s="132" t="n">
        <v>0</v>
      </c>
      <c r="U1977" s="132" t="n">
        <v>0</v>
      </c>
      <c r="V1977" s="132" t="n">
        <v>0</v>
      </c>
      <c r="W1977" s="132" t="n">
        <v>0</v>
      </c>
      <c r="X1977" s="132" t="n">
        <v>0</v>
      </c>
      <c r="Y1977" s="132" t="n">
        <f aca="false">IF(L1977&lt;=2.5,1,IF(L1977&lt;=4.5,2,IF(L1977&lt;=6.5,3,4)))</f>
        <v>1</v>
      </c>
      <c r="Z1977" s="132" t="n">
        <f aca="false">IF(R1977=1,35,IF(S1977=1,64,IF(T1977=1,IF(Y1977=1,85,104),IF(U1977=1,IF(Y1977=1,124,152),IF(V1977=1,(IF(Y1977=1,146,IF(Y1977=2,178,263))),IF(W1977=1,(IF(Y1977=1,178,IF(Y1977=2,218,321))),IF(X1977=1,IF(Y1977=1,190,IF(Y1977=2,242,IF(Y1977=3,357,896))))))))))</f>
        <v>35</v>
      </c>
      <c r="AA1977" s="146" t="n">
        <f aca="false">Z1977*F1977</f>
        <v>661286.192805</v>
      </c>
      <c r="AB1977" s="141" t="n">
        <v>0</v>
      </c>
      <c r="AC1977" s="136" t="s">
        <v>126</v>
      </c>
    </row>
    <row r="1978" customFormat="false" ht="13.8" hidden="false" customHeight="false" outlineLevel="0" collapsed="false">
      <c r="A1978" s="136" t="n">
        <v>1977</v>
      </c>
      <c r="B1978" s="132" t="n">
        <v>299356.9321</v>
      </c>
      <c r="C1978" s="132" t="n">
        <v>5040896.881</v>
      </c>
      <c r="D1978" s="132" t="s">
        <v>1542</v>
      </c>
      <c r="E1978" s="147" t="n">
        <v>1753.7</v>
      </c>
      <c r="F1978" s="144" t="n">
        <f aca="false">E1978*10.76391</f>
        <v>18876.668967</v>
      </c>
      <c r="G1978" s="132" t="s">
        <v>224</v>
      </c>
      <c r="H1978" s="132" t="n">
        <v>0</v>
      </c>
      <c r="I1978" s="132" t="n">
        <v>6</v>
      </c>
      <c r="J1978" s="132" t="n">
        <f aca="false">IF(L1978=13.5,IF(X1978=1,12,9),-0.392532+1.267037*L1978+0.472239*X1978+0.58658*W1978+0.089417*V1978+0.531633*U1978+0.337883*T1978-0.403545*S1978)</f>
        <v>5.7813735</v>
      </c>
      <c r="K1978" s="145" t="n">
        <f aca="false">IF(I1978=0,J1978,I1978)</f>
        <v>6</v>
      </c>
      <c r="L1978" s="132" t="n">
        <v>4.5</v>
      </c>
      <c r="M1978" s="132" t="n">
        <v>0</v>
      </c>
      <c r="N1978" s="132" t="n">
        <v>0</v>
      </c>
      <c r="O1978" s="132" t="s">
        <v>156</v>
      </c>
      <c r="P1978" s="132" t="n">
        <v>0</v>
      </c>
      <c r="Q1978" s="132" t="n">
        <v>0</v>
      </c>
      <c r="R1978" s="132" t="n">
        <v>0</v>
      </c>
      <c r="S1978" s="132" t="n">
        <v>0</v>
      </c>
      <c r="T1978" s="132" t="n">
        <v>0</v>
      </c>
      <c r="U1978" s="132" t="n">
        <v>0</v>
      </c>
      <c r="V1978" s="132" t="n">
        <v>0</v>
      </c>
      <c r="W1978" s="132" t="n">
        <v>0</v>
      </c>
      <c r="X1978" s="132" t="n">
        <v>1</v>
      </c>
      <c r="Y1978" s="132" t="n">
        <f aca="false">IF(L1978&lt;=2.5,1,IF(L1978&lt;=4.5,2,IF(L1978&lt;=6.5,3,4)))</f>
        <v>2</v>
      </c>
      <c r="Z1978" s="132" t="n">
        <f aca="false">IF(R1978=1,35,IF(S1978=1,64,IF(T1978=1,IF(Y1978=1,85,104),IF(U1978=1,IF(Y1978=1,124,152),IF(V1978=1,(IF(Y1978=1,146,IF(Y1978=2,178,263))),IF(W1978=1,(IF(Y1978=1,178,IF(Y1978=2,218,321))),IF(X1978=1,IF(Y1978=1,190,IF(Y1978=2,242,IF(Y1978=3,357,896))))))))))</f>
        <v>242</v>
      </c>
      <c r="AA1978" s="146" t="n">
        <f aca="false">Z1978*F1978</f>
        <v>4568153.890014</v>
      </c>
      <c r="AB1978" s="141" t="n">
        <v>0</v>
      </c>
      <c r="AC1978" s="136" t="s">
        <v>291</v>
      </c>
    </row>
    <row r="1979" customFormat="false" ht="13.8" hidden="false" customHeight="false" outlineLevel="0" collapsed="false">
      <c r="A1979" s="136" t="n">
        <v>1978</v>
      </c>
      <c r="B1979" s="132" t="n">
        <v>292498.859</v>
      </c>
      <c r="C1979" s="132" t="n">
        <v>5047902.002</v>
      </c>
      <c r="D1979" s="132" t="s">
        <v>1543</v>
      </c>
      <c r="E1979" s="147" t="n">
        <v>1752.3</v>
      </c>
      <c r="F1979" s="144" t="n">
        <f aca="false">E1979*10.76391</f>
        <v>18861.599493</v>
      </c>
      <c r="G1979" s="132" t="s">
        <v>1544</v>
      </c>
      <c r="H1979" s="132" t="n">
        <v>0</v>
      </c>
      <c r="I1979" s="132" t="n">
        <v>4</v>
      </c>
      <c r="J1979" s="132" t="n">
        <f aca="false">IF(L1979=13.5,IF(X1979=1,12,9),-0.392532+1.267037*L1979+0.472239*X1979+0.58658*W1979+0.089417*V1979+0.531633*U1979+0.337883*T1979-0.403545*S1979)</f>
        <v>3.746462</v>
      </c>
      <c r="K1979" s="145" t="n">
        <f aca="false">IF(I1979=0,J1979,I1979)</f>
        <v>4</v>
      </c>
      <c r="L1979" s="132" t="n">
        <v>3</v>
      </c>
      <c r="M1979" s="132" t="n">
        <v>2</v>
      </c>
      <c r="N1979" s="132" t="n">
        <v>6</v>
      </c>
      <c r="O1979" s="132" t="s">
        <v>152</v>
      </c>
      <c r="P1979" s="132" t="n">
        <v>2</v>
      </c>
      <c r="Q1979" s="132" t="n">
        <v>2.5</v>
      </c>
      <c r="R1979" s="132" t="n">
        <v>0</v>
      </c>
      <c r="S1979" s="132" t="n">
        <v>0</v>
      </c>
      <c r="T1979" s="132" t="n">
        <v>1</v>
      </c>
      <c r="U1979" s="132" t="n">
        <v>0</v>
      </c>
      <c r="V1979" s="132" t="n">
        <v>0</v>
      </c>
      <c r="W1979" s="132" t="n">
        <v>0</v>
      </c>
      <c r="X1979" s="132" t="n">
        <v>0</v>
      </c>
      <c r="Y1979" s="132" t="n">
        <f aca="false">IF(L1979&lt;=2.5,1,IF(L1979&lt;=4.5,2,IF(L1979&lt;=6.5,3,4)))</f>
        <v>2</v>
      </c>
      <c r="Z1979" s="132" t="n">
        <f aca="false">IF(R1979=1,35,IF(S1979=1,64,IF(T1979=1,IF(Y1979=1,85,104),IF(U1979=1,IF(Y1979=1,124,152),IF(V1979=1,(IF(Y1979=1,146,IF(Y1979=2,178,263))),IF(W1979=1,(IF(Y1979=1,178,IF(Y1979=2,218,321))),IF(X1979=1,IF(Y1979=1,190,IF(Y1979=2,242,IF(Y1979=3,357,896))))))))))</f>
        <v>104</v>
      </c>
      <c r="AA1979" s="146" t="n">
        <f aca="false">Z1979*F1979</f>
        <v>1961606.347272</v>
      </c>
      <c r="AB1979" s="141" t="n">
        <v>0</v>
      </c>
      <c r="AC1979" s="136" t="s">
        <v>125</v>
      </c>
    </row>
    <row r="1980" customFormat="false" ht="13.8" hidden="false" customHeight="false" outlineLevel="0" collapsed="false">
      <c r="A1980" s="136" t="n">
        <v>1979</v>
      </c>
      <c r="B1980" s="132" t="n">
        <v>292927.654522</v>
      </c>
      <c r="C1980" s="132" t="n">
        <v>5039807.63816</v>
      </c>
      <c r="D1980" s="132" t="s">
        <v>1545</v>
      </c>
      <c r="E1980" s="147" t="n">
        <v>1748</v>
      </c>
      <c r="F1980" s="144" t="n">
        <f aca="false">E1980*10.76391</f>
        <v>18815.31468</v>
      </c>
      <c r="G1980" s="132" t="s">
        <v>262</v>
      </c>
      <c r="H1980" s="132" t="n">
        <v>1</v>
      </c>
      <c r="I1980" s="132" t="n">
        <v>6</v>
      </c>
      <c r="J1980" s="132" t="n">
        <f aca="false">IF(L1980=13.5,IF(X1980=1,12,9),-0.392532+1.267037*L1980+0.472239*X1980+0.58658*W1980+0.089417*V1980+0.531633*U1980+0.337883*T1980-0.403545*S1980)</f>
        <v>5.013499</v>
      </c>
      <c r="K1980" s="145" t="n">
        <f aca="false">IF(I1980=0,J1980,I1980)</f>
        <v>6</v>
      </c>
      <c r="L1980" s="132" t="n">
        <v>4</v>
      </c>
      <c r="M1980" s="132" t="n">
        <v>2</v>
      </c>
      <c r="N1980" s="132" t="n">
        <v>12</v>
      </c>
      <c r="O1980" s="132" t="s">
        <v>152</v>
      </c>
      <c r="P1980" s="132" t="n">
        <v>2</v>
      </c>
      <c r="Q1980" s="132" t="n">
        <v>2.5</v>
      </c>
      <c r="R1980" s="132" t="n">
        <v>0</v>
      </c>
      <c r="S1980" s="132" t="n">
        <v>0</v>
      </c>
      <c r="T1980" s="132" t="n">
        <v>1</v>
      </c>
      <c r="U1980" s="132" t="n">
        <v>0</v>
      </c>
      <c r="V1980" s="132" t="n">
        <v>0</v>
      </c>
      <c r="W1980" s="132" t="n">
        <v>0</v>
      </c>
      <c r="X1980" s="132" t="n">
        <v>0</v>
      </c>
      <c r="Y1980" s="132" t="n">
        <f aca="false">IF(L1980&lt;=2.5,1,IF(L1980&lt;=4.5,2,IF(L1980&lt;=6.5,3,4)))</f>
        <v>2</v>
      </c>
      <c r="Z1980" s="132" t="n">
        <f aca="false">IF(R1980=1,35,IF(S1980=1,64,IF(T1980=1,IF(Y1980=1,85,104),IF(U1980=1,IF(Y1980=1,124,152),IF(V1980=1,(IF(Y1980=1,146,IF(Y1980=2,178,263))),IF(W1980=1,(IF(Y1980=1,178,IF(Y1980=2,218,321))),IF(X1980=1,IF(Y1980=1,190,IF(Y1980=2,242,IF(Y1980=3,357,896))))))))))</f>
        <v>104</v>
      </c>
      <c r="AA1980" s="146" t="n">
        <f aca="false">Z1980*F1980</f>
        <v>1956792.72672</v>
      </c>
      <c r="AB1980" s="141" t="n">
        <v>0</v>
      </c>
      <c r="AC1980" s="136" t="s">
        <v>125</v>
      </c>
    </row>
    <row r="1981" customFormat="false" ht="13.8" hidden="false" customHeight="false" outlineLevel="0" collapsed="false">
      <c r="A1981" s="136" t="n">
        <v>1980</v>
      </c>
      <c r="B1981" s="132" t="n">
        <v>280702.717884</v>
      </c>
      <c r="C1981" s="132" t="n">
        <v>5041293.19454</v>
      </c>
      <c r="D1981" s="132" t="s">
        <v>1546</v>
      </c>
      <c r="E1981" s="147" t="n">
        <v>1747.5</v>
      </c>
      <c r="F1981" s="144" t="n">
        <f aca="false">E1981*10.76391</f>
        <v>18809.932725</v>
      </c>
      <c r="G1981" s="132" t="s">
        <v>451</v>
      </c>
      <c r="H1981" s="132" t="n">
        <v>0</v>
      </c>
      <c r="I1981" s="132" t="n">
        <v>0</v>
      </c>
      <c r="J1981" s="132" t="n">
        <f aca="false">IF(L1981=13.5,IF(X1981=1,12,9),-0.392532+1.267037*L1981+0.472239*X1981+0.58658*W1981+0.089417*V1981+0.531633*U1981+0.337883*T1981-0.403545*S1981)</f>
        <v>3.408579</v>
      </c>
      <c r="K1981" s="145" t="n">
        <f aca="false">IF(I1981=0,J1981,I1981)</f>
        <v>3.408579</v>
      </c>
      <c r="L1981" s="132" t="n">
        <v>3</v>
      </c>
      <c r="M1981" s="132" t="n">
        <v>1</v>
      </c>
      <c r="N1981" s="132" t="n">
        <v>10</v>
      </c>
      <c r="O1981" s="132" t="s">
        <v>150</v>
      </c>
      <c r="P1981" s="132" t="n">
        <v>1.5</v>
      </c>
      <c r="Q1981" s="132" t="n">
        <v>1.5</v>
      </c>
      <c r="R1981" s="132" t="n">
        <v>1</v>
      </c>
      <c r="S1981" s="132" t="n">
        <v>0</v>
      </c>
      <c r="T1981" s="132" t="n">
        <v>0</v>
      </c>
      <c r="U1981" s="132" t="n">
        <v>0</v>
      </c>
      <c r="V1981" s="132" t="n">
        <v>0</v>
      </c>
      <c r="W1981" s="132" t="n">
        <v>0</v>
      </c>
      <c r="X1981" s="132" t="n">
        <v>0</v>
      </c>
      <c r="Y1981" s="132" t="n">
        <f aca="false">IF(L1981&lt;=2.5,1,IF(L1981&lt;=4.5,2,IF(L1981&lt;=6.5,3,4)))</f>
        <v>2</v>
      </c>
      <c r="Z1981" s="132" t="n">
        <f aca="false">IF(R1981=1,35,IF(S1981=1,64,IF(T1981=1,IF(Y1981=1,85,104),IF(U1981=1,IF(Y1981=1,124,152),IF(V1981=1,(IF(Y1981=1,146,IF(Y1981=2,178,263))),IF(W1981=1,(IF(Y1981=1,178,IF(Y1981=2,218,321))),IF(X1981=1,IF(Y1981=1,190,IF(Y1981=2,242,IF(Y1981=3,357,896))))))))))</f>
        <v>35</v>
      </c>
      <c r="AA1981" s="146" t="n">
        <f aca="false">Z1981*F1981</f>
        <v>658347.645375</v>
      </c>
      <c r="AB1981" s="141" t="n">
        <v>1</v>
      </c>
      <c r="AC1981" s="136" t="s">
        <v>191</v>
      </c>
    </row>
    <row r="1982" customFormat="false" ht="13.8" hidden="false" customHeight="false" outlineLevel="0" collapsed="false">
      <c r="A1982" s="136" t="n">
        <v>1981</v>
      </c>
      <c r="B1982" s="132" t="n">
        <v>297466.396</v>
      </c>
      <c r="C1982" s="132" t="n">
        <v>5042493.892</v>
      </c>
      <c r="D1982" s="132" t="s">
        <v>1547</v>
      </c>
      <c r="E1982" s="147" t="n">
        <v>1746.6</v>
      </c>
      <c r="F1982" s="144" t="n">
        <f aca="false">E1982*10.76391</f>
        <v>18800.245206</v>
      </c>
      <c r="G1982" s="132" t="s">
        <v>1388</v>
      </c>
      <c r="H1982" s="132" t="n">
        <v>1</v>
      </c>
      <c r="I1982" s="132" t="n">
        <v>4</v>
      </c>
      <c r="J1982" s="132" t="n">
        <f aca="false">IF(L1982=13.5,IF(X1982=1,12,9),-0.392532+1.267037*L1982+0.472239*X1982+0.58658*W1982+0.089417*V1982+0.531633*U1982+0.337883*T1982-0.403545*S1982)</f>
        <v>3.497996</v>
      </c>
      <c r="K1982" s="145" t="n">
        <f aca="false">IF(I1982=0,J1982,I1982)</f>
        <v>4</v>
      </c>
      <c r="L1982" s="132" t="n">
        <v>3</v>
      </c>
      <c r="M1982" s="132" t="n">
        <v>2</v>
      </c>
      <c r="N1982" s="132" t="n">
        <v>4</v>
      </c>
      <c r="O1982" s="132" t="s">
        <v>154</v>
      </c>
      <c r="P1982" s="132" t="n">
        <v>3</v>
      </c>
      <c r="Q1982" s="132" t="n">
        <v>2.5</v>
      </c>
      <c r="R1982" s="132" t="n">
        <v>0</v>
      </c>
      <c r="S1982" s="132" t="n">
        <v>0</v>
      </c>
      <c r="T1982" s="132" t="n">
        <v>0</v>
      </c>
      <c r="U1982" s="132" t="n">
        <v>0</v>
      </c>
      <c r="V1982" s="132" t="n">
        <v>1</v>
      </c>
      <c r="W1982" s="132" t="n">
        <v>0</v>
      </c>
      <c r="X1982" s="132" t="n">
        <v>0</v>
      </c>
      <c r="Y1982" s="132" t="n">
        <f aca="false">IF(L1982&lt;=2.5,1,IF(L1982&lt;=4.5,2,IF(L1982&lt;=6.5,3,4)))</f>
        <v>2</v>
      </c>
      <c r="Z1982" s="132" t="n">
        <f aca="false">IF(R1982=1,35,IF(S1982=1,64,IF(T1982=1,IF(Y1982=1,85,104),IF(U1982=1,IF(Y1982=1,124,152),IF(V1982=1,(IF(Y1982=1,146,IF(Y1982=2,178,263))),IF(W1982=1,(IF(Y1982=1,178,IF(Y1982=2,218,321))),IF(X1982=1,IF(Y1982=1,190,IF(Y1982=2,242,IF(Y1982=3,357,896))))))))))</f>
        <v>178</v>
      </c>
      <c r="AA1982" s="146" t="n">
        <f aca="false">Z1982*F1982</f>
        <v>3346443.646668</v>
      </c>
      <c r="AB1982" s="141" t="n">
        <v>0</v>
      </c>
      <c r="AC1982" s="136" t="s">
        <v>191</v>
      </c>
    </row>
    <row r="1983" customFormat="false" ht="13.8" hidden="false" customHeight="false" outlineLevel="0" collapsed="false">
      <c r="A1983" s="136" t="n">
        <v>1982</v>
      </c>
      <c r="B1983" s="132" t="n">
        <v>295335.554154</v>
      </c>
      <c r="C1983" s="132" t="n">
        <v>5032399.54972</v>
      </c>
      <c r="D1983" s="132" t="s">
        <v>1548</v>
      </c>
      <c r="E1983" s="147" t="n">
        <v>1741.9</v>
      </c>
      <c r="F1983" s="144" t="n">
        <f aca="false">E1983*10.76391</f>
        <v>18749.654829</v>
      </c>
      <c r="G1983" s="132" t="s">
        <v>200</v>
      </c>
      <c r="H1983" s="132" t="n">
        <v>0</v>
      </c>
      <c r="I1983" s="132" t="n">
        <v>0</v>
      </c>
      <c r="J1983" s="132" t="n">
        <f aca="false">IF(L1983=13.5,IF(X1983=1,12,9),-0.392532+1.267037*L1983+0.472239*X1983+0.58658*W1983+0.089417*V1983+0.531633*U1983+0.337883*T1983-0.403545*S1983)</f>
        <v>2.3715155</v>
      </c>
      <c r="K1983" s="145" t="n">
        <f aca="false">IF(I1983=0,J1983,I1983)</f>
        <v>2.3715155</v>
      </c>
      <c r="L1983" s="132" t="n">
        <v>2.5</v>
      </c>
      <c r="M1983" s="132" t="n">
        <v>1</v>
      </c>
      <c r="N1983" s="132" t="n">
        <v>5</v>
      </c>
      <c r="O1983" s="132" t="s">
        <v>151</v>
      </c>
      <c r="P1983" s="132" t="n">
        <v>2</v>
      </c>
      <c r="Q1983" s="132" t="n">
        <v>1.5</v>
      </c>
      <c r="R1983" s="132" t="n">
        <v>0</v>
      </c>
      <c r="S1983" s="132" t="n">
        <v>1</v>
      </c>
      <c r="T1983" s="132" t="n">
        <v>0</v>
      </c>
      <c r="U1983" s="132" t="n">
        <v>0</v>
      </c>
      <c r="V1983" s="132" t="n">
        <v>0</v>
      </c>
      <c r="W1983" s="132" t="n">
        <v>0</v>
      </c>
      <c r="X1983" s="132" t="n">
        <v>0</v>
      </c>
      <c r="Y1983" s="132" t="n">
        <f aca="false">IF(L1983&lt;=2.5,1,IF(L1983&lt;=4.5,2,IF(L1983&lt;=6.5,3,4)))</f>
        <v>1</v>
      </c>
      <c r="Z1983" s="132" t="n">
        <f aca="false">IF(R1983=1,35,IF(S1983=1,64,IF(T1983=1,IF(Y1983=1,85,104),IF(U1983=1,IF(Y1983=1,124,152),IF(V1983=1,(IF(Y1983=1,146,IF(Y1983=2,178,263))),IF(W1983=1,(IF(Y1983=1,178,IF(Y1983=2,218,321))),IF(X1983=1,IF(Y1983=1,190,IF(Y1983=2,242,IF(Y1983=3,357,896))))))))))</f>
        <v>64</v>
      </c>
      <c r="AA1983" s="146" t="n">
        <f aca="false">Z1983*F1983</f>
        <v>1199977.909056</v>
      </c>
      <c r="AB1983" s="141" t="n">
        <v>0</v>
      </c>
      <c r="AC1983" s="136" t="s">
        <v>125</v>
      </c>
    </row>
    <row r="1984" customFormat="false" ht="13.8" hidden="false" customHeight="false" outlineLevel="0" collapsed="false">
      <c r="A1984" s="136" t="n">
        <v>1983</v>
      </c>
      <c r="B1984" s="132" t="n">
        <v>288107.919247</v>
      </c>
      <c r="C1984" s="132" t="n">
        <v>5042970.3964</v>
      </c>
      <c r="D1984" s="132" t="s">
        <v>1549</v>
      </c>
      <c r="E1984" s="147" t="n">
        <v>1741.9</v>
      </c>
      <c r="F1984" s="144" t="n">
        <f aca="false">E1984*10.76391</f>
        <v>18749.654829</v>
      </c>
      <c r="G1984" s="132" t="s">
        <v>789</v>
      </c>
      <c r="H1984" s="132" t="n">
        <v>0</v>
      </c>
      <c r="I1984" s="132" t="n">
        <v>0</v>
      </c>
      <c r="J1984" s="132" t="n">
        <f aca="false">IF(L1984=13.5,IF(X1984=1,12,9),-0.392532+1.267037*L1984+0.472239*X1984+0.58658*W1984+0.089417*V1984+0.531633*U1984+0.337883*T1984-0.403545*S1984)</f>
        <v>3.005034</v>
      </c>
      <c r="K1984" s="145" t="n">
        <f aca="false">IF(I1984=0,J1984,I1984)</f>
        <v>3.005034</v>
      </c>
      <c r="L1984" s="132" t="n">
        <v>3</v>
      </c>
      <c r="M1984" s="132" t="n">
        <v>3</v>
      </c>
      <c r="N1984" s="132" t="n">
        <v>4</v>
      </c>
      <c r="O1984" s="132" t="s">
        <v>151</v>
      </c>
      <c r="P1984" s="132" t="n">
        <v>1.5</v>
      </c>
      <c r="Q1984" s="132" t="n">
        <v>2.5</v>
      </c>
      <c r="R1984" s="132" t="n">
        <v>0</v>
      </c>
      <c r="S1984" s="132" t="n">
        <v>1</v>
      </c>
      <c r="T1984" s="132" t="n">
        <v>0</v>
      </c>
      <c r="U1984" s="132" t="n">
        <v>0</v>
      </c>
      <c r="V1984" s="132" t="n">
        <v>0</v>
      </c>
      <c r="W1984" s="132" t="n">
        <v>0</v>
      </c>
      <c r="X1984" s="132" t="n">
        <v>0</v>
      </c>
      <c r="Y1984" s="132" t="n">
        <f aca="false">IF(L1984&lt;=2.5,1,IF(L1984&lt;=4.5,2,IF(L1984&lt;=6.5,3,4)))</f>
        <v>2</v>
      </c>
      <c r="Z1984" s="132" t="n">
        <f aca="false">IF(R1984=1,35,IF(S1984=1,64,IF(T1984=1,IF(Y1984=1,85,104),IF(U1984=1,IF(Y1984=1,124,152),IF(V1984=1,(IF(Y1984=1,146,IF(Y1984=2,178,263))),IF(W1984=1,(IF(Y1984=1,178,IF(Y1984=2,218,321))),IF(X1984=1,IF(Y1984=1,190,IF(Y1984=2,242,IF(Y1984=3,357,896))))))))))</f>
        <v>64</v>
      </c>
      <c r="AA1984" s="146" t="n">
        <f aca="false">Z1984*F1984</f>
        <v>1199977.909056</v>
      </c>
      <c r="AB1984" s="141" t="n">
        <v>1</v>
      </c>
      <c r="AC1984" s="136" t="s">
        <v>125</v>
      </c>
    </row>
    <row r="1985" customFormat="false" ht="13.8" hidden="false" customHeight="false" outlineLevel="0" collapsed="false">
      <c r="A1985" s="136" t="n">
        <v>1984</v>
      </c>
      <c r="B1985" s="132" t="n">
        <v>293387.839</v>
      </c>
      <c r="C1985" s="132" t="n">
        <v>5047216.742</v>
      </c>
      <c r="D1985" s="132" t="s">
        <v>1550</v>
      </c>
      <c r="E1985" s="147" t="n">
        <v>1739.8</v>
      </c>
      <c r="F1985" s="144" t="n">
        <f aca="false">E1985*10.76391</f>
        <v>18727.050618</v>
      </c>
      <c r="G1985" s="132" t="s">
        <v>493</v>
      </c>
      <c r="H1985" s="132" t="n">
        <v>0</v>
      </c>
      <c r="I1985" s="132" t="n">
        <v>0</v>
      </c>
      <c r="J1985" s="132" t="n">
        <f aca="false">IF(L1985=13.5,IF(X1985=1,12,9),-0.392532+1.267037*L1985+0.472239*X1985+0.58658*W1985+0.089417*V1985+0.531633*U1985+0.337883*T1985-0.403545*S1985)</f>
        <v>2.479425</v>
      </c>
      <c r="K1985" s="145" t="n">
        <f aca="false">IF(I1985=0,J1985,I1985)</f>
        <v>2.479425</v>
      </c>
      <c r="L1985" s="132" t="n">
        <v>2</v>
      </c>
      <c r="M1985" s="132" t="n">
        <v>1</v>
      </c>
      <c r="N1985" s="132" t="n">
        <v>3</v>
      </c>
      <c r="O1985" s="132" t="s">
        <v>152</v>
      </c>
      <c r="P1985" s="132" t="n">
        <v>2</v>
      </c>
      <c r="Q1985" s="132" t="n">
        <v>2.5</v>
      </c>
      <c r="R1985" s="132" t="n">
        <v>0</v>
      </c>
      <c r="S1985" s="132" t="n">
        <v>0</v>
      </c>
      <c r="T1985" s="132" t="n">
        <v>1</v>
      </c>
      <c r="U1985" s="132" t="n">
        <v>0</v>
      </c>
      <c r="V1985" s="132" t="n">
        <v>0</v>
      </c>
      <c r="W1985" s="132" t="n">
        <v>0</v>
      </c>
      <c r="X1985" s="132" t="n">
        <v>0</v>
      </c>
      <c r="Y1985" s="132" t="n">
        <f aca="false">IF(L1985&lt;=2.5,1,IF(L1985&lt;=4.5,2,IF(L1985&lt;=6.5,3,4)))</f>
        <v>1</v>
      </c>
      <c r="Z1985" s="132" t="n">
        <f aca="false">IF(R1985=1,35,IF(S1985=1,64,IF(T1985=1,IF(Y1985=1,85,104),IF(U1985=1,IF(Y1985=1,124,152),IF(V1985=1,(IF(Y1985=1,146,IF(Y1985=2,178,263))),IF(W1985=1,(IF(Y1985=1,178,IF(Y1985=2,218,321))),IF(X1985=1,IF(Y1985=1,190,IF(Y1985=2,242,IF(Y1985=3,357,896))))))))))</f>
        <v>85</v>
      </c>
      <c r="AA1985" s="146" t="n">
        <f aca="false">Z1985*F1985</f>
        <v>1591799.30253</v>
      </c>
      <c r="AB1985" s="141" t="n">
        <v>0</v>
      </c>
      <c r="AC1985" s="136" t="s">
        <v>125</v>
      </c>
    </row>
    <row r="1986" customFormat="false" ht="13.8" hidden="false" customHeight="false" outlineLevel="0" collapsed="false">
      <c r="A1986" s="136" t="n">
        <v>1985</v>
      </c>
      <c r="B1986" s="132" t="n">
        <v>292270.727323</v>
      </c>
      <c r="C1986" s="132" t="n">
        <v>5040302.32748</v>
      </c>
      <c r="D1986" s="132" t="s">
        <v>1551</v>
      </c>
      <c r="E1986" s="147" t="n">
        <v>1736.8</v>
      </c>
      <c r="F1986" s="144" t="n">
        <f aca="false">E1986*10.76391</f>
        <v>18694.758888</v>
      </c>
      <c r="G1986" s="132" t="s">
        <v>186</v>
      </c>
      <c r="H1986" s="132" t="n">
        <v>0</v>
      </c>
      <c r="I1986" s="132" t="n">
        <v>0</v>
      </c>
      <c r="J1986" s="132" t="n">
        <f aca="false">IF(L1986=13.5,IF(X1986=1,12,9),-0.392532+1.267037*L1986+0.472239*X1986+0.58658*W1986+0.089417*V1986+0.531633*U1986+0.337883*T1986-0.403545*S1986)</f>
        <v>2.479425</v>
      </c>
      <c r="K1986" s="145" t="n">
        <f aca="false">IF(I1986=0,J1986,I1986)</f>
        <v>2.479425</v>
      </c>
      <c r="L1986" s="132" t="n">
        <v>2</v>
      </c>
      <c r="M1986" s="132" t="n">
        <v>2</v>
      </c>
      <c r="N1986" s="132" t="n">
        <v>3</v>
      </c>
      <c r="O1986" s="132" t="s">
        <v>152</v>
      </c>
      <c r="P1986" s="132" t="n">
        <v>2</v>
      </c>
      <c r="Q1986" s="132" t="n">
        <v>2</v>
      </c>
      <c r="R1986" s="132" t="n">
        <v>0</v>
      </c>
      <c r="S1986" s="132" t="n">
        <v>0</v>
      </c>
      <c r="T1986" s="132" t="n">
        <v>1</v>
      </c>
      <c r="U1986" s="132" t="n">
        <v>0</v>
      </c>
      <c r="V1986" s="132" t="n">
        <v>0</v>
      </c>
      <c r="W1986" s="132" t="n">
        <v>0</v>
      </c>
      <c r="X1986" s="132" t="n">
        <v>0</v>
      </c>
      <c r="Y1986" s="132" t="n">
        <f aca="false">IF(L1986&lt;=2.5,1,IF(L1986&lt;=4.5,2,IF(L1986&lt;=6.5,3,4)))</f>
        <v>1</v>
      </c>
      <c r="Z1986" s="132" t="n">
        <f aca="false">IF(R1986=1,35,IF(S1986=1,64,IF(T1986=1,IF(Y1986=1,85,104),IF(U1986=1,IF(Y1986=1,124,152),IF(V1986=1,(IF(Y1986=1,146,IF(Y1986=2,178,263))),IF(W1986=1,(IF(Y1986=1,178,IF(Y1986=2,218,321))),IF(X1986=1,IF(Y1986=1,190,IF(Y1986=2,242,IF(Y1986=3,357,896))))))))))</f>
        <v>85</v>
      </c>
      <c r="AA1986" s="146" t="n">
        <f aca="false">Z1986*F1986</f>
        <v>1589054.50548</v>
      </c>
      <c r="AB1986" s="141" t="n">
        <v>0</v>
      </c>
      <c r="AC1986" s="136" t="s">
        <v>125</v>
      </c>
    </row>
    <row r="1987" customFormat="false" ht="13.8" hidden="false" customHeight="false" outlineLevel="0" collapsed="false">
      <c r="A1987" s="136" t="n">
        <v>1986</v>
      </c>
      <c r="B1987" s="132" t="n">
        <v>292214.525119</v>
      </c>
      <c r="C1987" s="132" t="n">
        <v>5044589.83472</v>
      </c>
      <c r="D1987" s="132" t="s">
        <v>1552</v>
      </c>
      <c r="E1987" s="147" t="n">
        <v>1735</v>
      </c>
      <c r="F1987" s="144" t="n">
        <f aca="false">E1987*10.76391</f>
        <v>18675.38385</v>
      </c>
      <c r="G1987" s="132" t="s">
        <v>566</v>
      </c>
      <c r="H1987" s="132" t="n">
        <v>0</v>
      </c>
      <c r="I1987" s="132" t="n">
        <v>3</v>
      </c>
      <c r="J1987" s="132" t="n">
        <f aca="false">IF(L1987=13.5,IF(X1987=1,12,9),-0.392532+1.267037*L1987+0.472239*X1987+0.58658*W1987+0.089417*V1987+0.531633*U1987+0.337883*T1987-0.403545*S1987)</f>
        <v>3.746462</v>
      </c>
      <c r="K1987" s="145" t="n">
        <f aca="false">IF(I1987=0,J1987,I1987)</f>
        <v>3</v>
      </c>
      <c r="L1987" s="132" t="n">
        <v>3</v>
      </c>
      <c r="M1987" s="132" t="n">
        <v>2</v>
      </c>
      <c r="N1987" s="132" t="n">
        <v>6</v>
      </c>
      <c r="O1987" s="132" t="s">
        <v>152</v>
      </c>
      <c r="P1987" s="132" t="n">
        <v>2</v>
      </c>
      <c r="Q1987" s="132" t="n">
        <v>2.5</v>
      </c>
      <c r="R1987" s="132" t="n">
        <v>0</v>
      </c>
      <c r="S1987" s="132" t="n">
        <v>0</v>
      </c>
      <c r="T1987" s="132" t="n">
        <v>1</v>
      </c>
      <c r="U1987" s="132" t="n">
        <v>0</v>
      </c>
      <c r="V1987" s="132" t="n">
        <v>0</v>
      </c>
      <c r="W1987" s="132" t="n">
        <v>0</v>
      </c>
      <c r="X1987" s="132" t="n">
        <v>0</v>
      </c>
      <c r="Y1987" s="132" t="n">
        <f aca="false">IF(L1987&lt;=2.5,1,IF(L1987&lt;=4.5,2,IF(L1987&lt;=6.5,3,4)))</f>
        <v>2</v>
      </c>
      <c r="Z1987" s="132" t="n">
        <f aca="false">IF(R1987=1,35,IF(S1987=1,64,IF(T1987=1,IF(Y1987=1,85,104),IF(U1987=1,IF(Y1987=1,124,152),IF(V1987=1,(IF(Y1987=1,146,IF(Y1987=2,178,263))),IF(W1987=1,(IF(Y1987=1,178,IF(Y1987=2,218,321))),IF(X1987=1,IF(Y1987=1,190,IF(Y1987=2,242,IF(Y1987=3,357,896))))))))))</f>
        <v>104</v>
      </c>
      <c r="AA1987" s="146" t="n">
        <f aca="false">Z1987*F1987</f>
        <v>1942239.9204</v>
      </c>
      <c r="AB1987" s="141" t="n">
        <v>0</v>
      </c>
      <c r="AC1987" s="136" t="s">
        <v>125</v>
      </c>
    </row>
    <row r="1988" customFormat="false" ht="13.8" hidden="false" customHeight="false" outlineLevel="0" collapsed="false">
      <c r="A1988" s="136" t="n">
        <v>1987</v>
      </c>
      <c r="B1988" s="132" t="n">
        <v>287308.812029</v>
      </c>
      <c r="C1988" s="132" t="n">
        <v>5043319.22621</v>
      </c>
      <c r="D1988" s="132" t="s">
        <v>1553</v>
      </c>
      <c r="E1988" s="147" t="n">
        <v>1730.1</v>
      </c>
      <c r="F1988" s="144" t="n">
        <f aca="false">E1988*10.76391</f>
        <v>18622.640691</v>
      </c>
      <c r="G1988" s="132" t="s">
        <v>1030</v>
      </c>
      <c r="H1988" s="132" t="n">
        <v>0</v>
      </c>
      <c r="I1988" s="132" t="n">
        <v>0</v>
      </c>
      <c r="J1988" s="132" t="n">
        <f aca="false">IF(L1988=13.5,IF(X1988=1,12,9),-0.392532+1.267037*L1988+0.472239*X1988+0.58658*W1988+0.089417*V1988+0.531633*U1988+0.337883*T1988-0.403545*S1988)</f>
        <v>1.1044785</v>
      </c>
      <c r="K1988" s="145" t="n">
        <f aca="false">IF(I1988=0,J1988,I1988)</f>
        <v>1.1044785</v>
      </c>
      <c r="L1988" s="132" t="n">
        <v>1.5</v>
      </c>
      <c r="M1988" s="132" t="n">
        <v>1</v>
      </c>
      <c r="N1988" s="132" t="n">
        <v>2</v>
      </c>
      <c r="O1988" s="132" t="s">
        <v>151</v>
      </c>
      <c r="P1988" s="132" t="n">
        <v>2</v>
      </c>
      <c r="Q1988" s="132" t="n">
        <v>1.5</v>
      </c>
      <c r="R1988" s="132" t="n">
        <v>0</v>
      </c>
      <c r="S1988" s="132" t="n">
        <v>1</v>
      </c>
      <c r="T1988" s="132" t="n">
        <v>0</v>
      </c>
      <c r="U1988" s="132" t="n">
        <v>0</v>
      </c>
      <c r="V1988" s="132" t="n">
        <v>0</v>
      </c>
      <c r="W1988" s="132" t="n">
        <v>0</v>
      </c>
      <c r="X1988" s="132" t="n">
        <v>0</v>
      </c>
      <c r="Y1988" s="132" t="n">
        <f aca="false">IF(L1988&lt;=2.5,1,IF(L1988&lt;=4.5,2,IF(L1988&lt;=6.5,3,4)))</f>
        <v>1</v>
      </c>
      <c r="Z1988" s="132" t="n">
        <f aca="false">IF(R1988=1,35,IF(S1988=1,64,IF(T1988=1,IF(Y1988=1,85,104),IF(U1988=1,IF(Y1988=1,124,152),IF(V1988=1,(IF(Y1988=1,146,IF(Y1988=2,178,263))),IF(W1988=1,(IF(Y1988=1,178,IF(Y1988=2,218,321))),IF(X1988=1,IF(Y1988=1,190,IF(Y1988=2,242,IF(Y1988=3,357,896))))))))))</f>
        <v>64</v>
      </c>
      <c r="AA1988" s="146" t="n">
        <f aca="false">Z1988*F1988</f>
        <v>1191849.004224</v>
      </c>
      <c r="AB1988" s="141" t="n">
        <v>0</v>
      </c>
      <c r="AC1988" s="136" t="s">
        <v>125</v>
      </c>
    </row>
    <row r="1989" customFormat="false" ht="13.8" hidden="false" customHeight="false" outlineLevel="0" collapsed="false">
      <c r="A1989" s="136" t="n">
        <v>1988</v>
      </c>
      <c r="B1989" s="132" t="n">
        <v>281253.692604</v>
      </c>
      <c r="C1989" s="132" t="n">
        <v>5041105.82549</v>
      </c>
      <c r="D1989" s="132" t="s">
        <v>1554</v>
      </c>
      <c r="E1989" s="147" t="n">
        <v>1728.8</v>
      </c>
      <c r="F1989" s="144" t="n">
        <f aca="false">E1989*10.76391</f>
        <v>18608.647608</v>
      </c>
      <c r="G1989" s="132" t="s">
        <v>385</v>
      </c>
      <c r="H1989" s="132" t="n">
        <v>0</v>
      </c>
      <c r="I1989" s="132" t="n">
        <v>0</v>
      </c>
      <c r="J1989" s="132" t="n">
        <f aca="false">IF(L1989=13.5,IF(X1989=1,12,9),-0.392532+1.267037*L1989+0.472239*X1989+0.58658*W1989+0.089417*V1989+0.531633*U1989+0.337883*T1989-0.403545*S1989)</f>
        <v>1.5080235</v>
      </c>
      <c r="K1989" s="145" t="n">
        <f aca="false">IF(I1989=0,J1989,I1989)</f>
        <v>1.5080235</v>
      </c>
      <c r="L1989" s="132" t="n">
        <v>1.5</v>
      </c>
      <c r="M1989" s="132" t="n">
        <v>1</v>
      </c>
      <c r="N1989" s="132" t="n">
        <v>2</v>
      </c>
      <c r="O1989" s="132" t="s">
        <v>150</v>
      </c>
      <c r="P1989" s="132" t="n">
        <v>1</v>
      </c>
      <c r="Q1989" s="132" t="n">
        <v>1.5</v>
      </c>
      <c r="R1989" s="132" t="n">
        <v>1</v>
      </c>
      <c r="S1989" s="132" t="n">
        <v>0</v>
      </c>
      <c r="T1989" s="132" t="n">
        <v>0</v>
      </c>
      <c r="U1989" s="132" t="n">
        <v>0</v>
      </c>
      <c r="V1989" s="132" t="n">
        <v>0</v>
      </c>
      <c r="W1989" s="132" t="n">
        <v>0</v>
      </c>
      <c r="X1989" s="132" t="n">
        <v>0</v>
      </c>
      <c r="Y1989" s="132" t="n">
        <f aca="false">IF(L1989&lt;=2.5,1,IF(L1989&lt;=4.5,2,IF(L1989&lt;=6.5,3,4)))</f>
        <v>1</v>
      </c>
      <c r="Z1989" s="132" t="n">
        <f aca="false">IF(R1989=1,35,IF(S1989=1,64,IF(T1989=1,IF(Y1989=1,85,104),IF(U1989=1,IF(Y1989=1,124,152),IF(V1989=1,(IF(Y1989=1,146,IF(Y1989=2,178,263))),IF(W1989=1,(IF(Y1989=1,178,IF(Y1989=2,218,321))),IF(X1989=1,IF(Y1989=1,190,IF(Y1989=2,242,IF(Y1989=3,357,896))))))))))</f>
        <v>35</v>
      </c>
      <c r="AA1989" s="146" t="n">
        <f aca="false">Z1989*F1989</f>
        <v>651302.66628</v>
      </c>
      <c r="AB1989" s="141" t="n">
        <v>1</v>
      </c>
      <c r="AC1989" s="136" t="s">
        <v>191</v>
      </c>
    </row>
    <row r="1990" customFormat="false" ht="13.8" hidden="false" customHeight="false" outlineLevel="0" collapsed="false">
      <c r="A1990" s="136" t="n">
        <v>1989</v>
      </c>
      <c r="B1990" s="132" t="n">
        <v>297285.870023</v>
      </c>
      <c r="C1990" s="132" t="n">
        <v>5047279.78227</v>
      </c>
      <c r="D1990" s="132" t="s">
        <v>1555</v>
      </c>
      <c r="E1990" s="147" t="n">
        <v>1724.9</v>
      </c>
      <c r="F1990" s="144" t="n">
        <f aca="false">E1990*10.76391</f>
        <v>18566.668359</v>
      </c>
      <c r="G1990" s="132" t="s">
        <v>739</v>
      </c>
      <c r="H1990" s="132" t="n">
        <v>0.2</v>
      </c>
      <c r="I1990" s="132" t="n">
        <v>2</v>
      </c>
      <c r="J1990" s="132" t="n">
        <f aca="false">IF(L1990=13.5,IF(X1990=1,12,9),-0.392532+1.267037*L1990+0.472239*X1990+0.58658*W1990+0.089417*V1990+0.531633*U1990+0.337883*T1990-0.403545*S1990)</f>
        <v>1.737997</v>
      </c>
      <c r="K1990" s="145" t="n">
        <f aca="false">IF(I1990=0,J1990,I1990)</f>
        <v>2</v>
      </c>
      <c r="L1990" s="132" t="n">
        <v>2</v>
      </c>
      <c r="M1990" s="132" t="n">
        <v>1</v>
      </c>
      <c r="N1990" s="132" t="n">
        <v>3</v>
      </c>
      <c r="O1990" s="132" t="s">
        <v>151</v>
      </c>
      <c r="P1990" s="132" t="n">
        <v>2</v>
      </c>
      <c r="Q1990" s="132" t="n">
        <v>1.5</v>
      </c>
      <c r="R1990" s="132" t="n">
        <v>0</v>
      </c>
      <c r="S1990" s="132" t="n">
        <v>1</v>
      </c>
      <c r="T1990" s="132" t="n">
        <v>0</v>
      </c>
      <c r="U1990" s="132" t="n">
        <v>0</v>
      </c>
      <c r="V1990" s="132" t="n">
        <v>0</v>
      </c>
      <c r="W1990" s="132" t="n">
        <v>0</v>
      </c>
      <c r="X1990" s="132" t="n">
        <v>0</v>
      </c>
      <c r="Y1990" s="132" t="n">
        <f aca="false">IF(L1990&lt;=2.5,1,IF(L1990&lt;=4.5,2,IF(L1990&lt;=6.5,3,4)))</f>
        <v>1</v>
      </c>
      <c r="Z1990" s="132" t="n">
        <f aca="false">IF(R1990=1,35,IF(S1990=1,64,IF(T1990=1,IF(Y1990=1,85,104),IF(U1990=1,IF(Y1990=1,124,152),IF(V1990=1,(IF(Y1990=1,146,IF(Y1990=2,178,263))),IF(W1990=1,(IF(Y1990=1,178,IF(Y1990=2,218,321))),IF(X1990=1,IF(Y1990=1,190,IF(Y1990=2,242,IF(Y1990=3,357,896))))))))))</f>
        <v>64</v>
      </c>
      <c r="AA1990" s="146" t="n">
        <f aca="false">Z1990*F1990</f>
        <v>1188266.774976</v>
      </c>
      <c r="AB1990" s="141" t="n">
        <v>0</v>
      </c>
      <c r="AC1990" s="136" t="s">
        <v>125</v>
      </c>
    </row>
    <row r="1991" customFormat="false" ht="13.8" hidden="false" customHeight="false" outlineLevel="0" collapsed="false">
      <c r="A1991" s="136" t="n">
        <v>1990</v>
      </c>
      <c r="B1991" s="132" t="n">
        <v>293903.514862</v>
      </c>
      <c r="C1991" s="132" t="n">
        <v>5032094.34662</v>
      </c>
      <c r="D1991" s="132" t="s">
        <v>1556</v>
      </c>
      <c r="E1991" s="147" t="n">
        <v>1723.8</v>
      </c>
      <c r="F1991" s="144" t="n">
        <f aca="false">E1991*10.76391</f>
        <v>18554.828058</v>
      </c>
      <c r="G1991" s="132" t="s">
        <v>672</v>
      </c>
      <c r="H1991" s="132" t="n">
        <v>0</v>
      </c>
      <c r="I1991" s="132" t="n">
        <v>0</v>
      </c>
      <c r="J1991" s="132" t="n">
        <f aca="false">IF(L1991=13.5,IF(X1991=1,12,9),-0.392532+1.267037*L1991+0.472239*X1991+0.58658*W1991+0.089417*V1991+0.531633*U1991+0.337883*T1991-0.403545*S1991)</f>
        <v>1.737997</v>
      </c>
      <c r="K1991" s="145" t="n">
        <f aca="false">IF(I1991=0,J1991,I1991)</f>
        <v>1.737997</v>
      </c>
      <c r="L1991" s="132" t="n">
        <v>2</v>
      </c>
      <c r="M1991" s="132" t="n">
        <v>1</v>
      </c>
      <c r="N1991" s="132" t="n">
        <v>3</v>
      </c>
      <c r="O1991" s="132" t="s">
        <v>151</v>
      </c>
      <c r="P1991" s="132" t="n">
        <v>2</v>
      </c>
      <c r="Q1991" s="132" t="n">
        <v>1.5</v>
      </c>
      <c r="R1991" s="132" t="n">
        <v>0</v>
      </c>
      <c r="S1991" s="132" t="n">
        <v>1</v>
      </c>
      <c r="T1991" s="132" t="n">
        <v>0</v>
      </c>
      <c r="U1991" s="132" t="n">
        <v>0</v>
      </c>
      <c r="V1991" s="132" t="n">
        <v>0</v>
      </c>
      <c r="W1991" s="132" t="n">
        <v>0</v>
      </c>
      <c r="X1991" s="132" t="n">
        <v>0</v>
      </c>
      <c r="Y1991" s="132" t="n">
        <f aca="false">IF(L1991&lt;=2.5,1,IF(L1991&lt;=4.5,2,IF(L1991&lt;=6.5,3,4)))</f>
        <v>1</v>
      </c>
      <c r="Z1991" s="132" t="n">
        <f aca="false">IF(R1991=1,35,IF(S1991=1,64,IF(T1991=1,IF(Y1991=1,85,104),IF(U1991=1,IF(Y1991=1,124,152),IF(V1991=1,(IF(Y1991=1,146,IF(Y1991=2,178,263))),IF(W1991=1,(IF(Y1991=1,178,IF(Y1991=2,218,321))),IF(X1991=1,IF(Y1991=1,190,IF(Y1991=2,242,IF(Y1991=3,357,896))))))))))</f>
        <v>64</v>
      </c>
      <c r="AA1991" s="146" t="n">
        <f aca="false">Z1991*F1991</f>
        <v>1187508.995712</v>
      </c>
      <c r="AB1991" s="141" t="n">
        <v>0</v>
      </c>
      <c r="AC1991" s="136" t="s">
        <v>125</v>
      </c>
    </row>
    <row r="1992" customFormat="false" ht="13.8" hidden="false" customHeight="false" outlineLevel="0" collapsed="false">
      <c r="A1992" s="136" t="n">
        <v>1991</v>
      </c>
      <c r="B1992" s="132" t="n">
        <v>291983.6532</v>
      </c>
      <c r="C1992" s="132" t="n">
        <v>5033271.398</v>
      </c>
      <c r="D1992" s="132" t="s">
        <v>1557</v>
      </c>
      <c r="E1992" s="147" t="n">
        <v>1721.5</v>
      </c>
      <c r="F1992" s="144" t="n">
        <f aca="false">E1992*10.76391</f>
        <v>18530.071065</v>
      </c>
      <c r="G1992" s="132" t="s">
        <v>196</v>
      </c>
      <c r="H1992" s="132" t="n">
        <v>0</v>
      </c>
      <c r="I1992" s="132" t="n">
        <v>0</v>
      </c>
      <c r="J1992" s="132" t="n">
        <f aca="false">IF(L1992=13.5,IF(X1992=1,12,9),-0.392532+1.267037*L1992+0.472239*X1992+0.58658*W1992+0.089417*V1992+0.531633*U1992+0.337883*T1992-0.403545*S1992)</f>
        <v>1.737997</v>
      </c>
      <c r="K1992" s="145" t="n">
        <f aca="false">IF(I1992=0,J1992,I1992)</f>
        <v>1.737997</v>
      </c>
      <c r="L1992" s="132" t="n">
        <v>2</v>
      </c>
      <c r="M1992" s="132" t="n">
        <v>1</v>
      </c>
      <c r="N1992" s="132" t="n">
        <v>4</v>
      </c>
      <c r="O1992" s="132" t="s">
        <v>151</v>
      </c>
      <c r="P1992" s="132" t="n">
        <v>2</v>
      </c>
      <c r="Q1992" s="132" t="n">
        <v>2</v>
      </c>
      <c r="R1992" s="132" t="n">
        <v>0</v>
      </c>
      <c r="S1992" s="132" t="n">
        <v>1</v>
      </c>
      <c r="T1992" s="132" t="n">
        <v>0</v>
      </c>
      <c r="U1992" s="132" t="n">
        <v>0</v>
      </c>
      <c r="V1992" s="132" t="n">
        <v>0</v>
      </c>
      <c r="W1992" s="132" t="n">
        <v>0</v>
      </c>
      <c r="X1992" s="132" t="n">
        <v>0</v>
      </c>
      <c r="Y1992" s="132" t="n">
        <f aca="false">IF(L1992&lt;=2.5,1,IF(L1992&lt;=4.5,2,IF(L1992&lt;=6.5,3,4)))</f>
        <v>1</v>
      </c>
      <c r="Z1992" s="132" t="n">
        <f aca="false">IF(R1992=1,35,IF(S1992=1,64,IF(T1992=1,IF(Y1992=1,85,104),IF(U1992=1,IF(Y1992=1,124,152),IF(V1992=1,(IF(Y1992=1,146,IF(Y1992=2,178,263))),IF(W1992=1,(IF(Y1992=1,178,IF(Y1992=2,218,321))),IF(X1992=1,IF(Y1992=1,190,IF(Y1992=2,242,IF(Y1992=3,357,896))))))))))</f>
        <v>64</v>
      </c>
      <c r="AA1992" s="146" t="n">
        <f aca="false">Z1992*F1992</f>
        <v>1185924.54816</v>
      </c>
      <c r="AB1992" s="141" t="n">
        <v>0</v>
      </c>
      <c r="AC1992" s="136" t="s">
        <v>125</v>
      </c>
    </row>
    <row r="1993" customFormat="false" ht="13.8" hidden="false" customHeight="false" outlineLevel="0" collapsed="false">
      <c r="A1993" s="136" t="n">
        <v>1992</v>
      </c>
      <c r="B1993" s="132" t="n">
        <v>294586.4089</v>
      </c>
      <c r="C1993" s="132" t="n">
        <v>5032423.939</v>
      </c>
      <c r="D1993" s="132" t="s">
        <v>1558</v>
      </c>
      <c r="E1993" s="147" t="n">
        <v>1718.8</v>
      </c>
      <c r="F1993" s="144" t="n">
        <f aca="false">E1993*10.76391</f>
        <v>18501.008508</v>
      </c>
      <c r="G1993" s="132" t="s">
        <v>200</v>
      </c>
      <c r="H1993" s="132" t="n">
        <v>0</v>
      </c>
      <c r="I1993" s="132" t="n">
        <v>0</v>
      </c>
      <c r="J1993" s="132" t="n">
        <f aca="false">IF(L1993=13.5,IF(X1993=1,12,9),-0.392532+1.267037*L1993+0.472239*X1993+0.58658*W1993+0.089417*V1993+0.531633*U1993+0.337883*T1993-0.403545*S1993)</f>
        <v>2.3715155</v>
      </c>
      <c r="K1993" s="145" t="n">
        <f aca="false">IF(I1993=0,J1993,I1993)</f>
        <v>2.3715155</v>
      </c>
      <c r="L1993" s="132" t="n">
        <v>2.5</v>
      </c>
      <c r="M1993" s="132" t="n">
        <v>1</v>
      </c>
      <c r="N1993" s="132" t="n">
        <v>5</v>
      </c>
      <c r="O1993" s="132" t="s">
        <v>151</v>
      </c>
      <c r="P1993" s="132" t="n">
        <v>2</v>
      </c>
      <c r="Q1993" s="132" t="n">
        <v>1.5</v>
      </c>
      <c r="R1993" s="132" t="n">
        <v>0</v>
      </c>
      <c r="S1993" s="132" t="n">
        <v>1</v>
      </c>
      <c r="T1993" s="132" t="n">
        <v>0</v>
      </c>
      <c r="U1993" s="132" t="n">
        <v>0</v>
      </c>
      <c r="V1993" s="132" t="n">
        <v>0</v>
      </c>
      <c r="W1993" s="132" t="n">
        <v>0</v>
      </c>
      <c r="X1993" s="132" t="n">
        <v>0</v>
      </c>
      <c r="Y1993" s="132" t="n">
        <f aca="false">IF(L1993&lt;=2.5,1,IF(L1993&lt;=4.5,2,IF(L1993&lt;=6.5,3,4)))</f>
        <v>1</v>
      </c>
      <c r="Z1993" s="132" t="n">
        <f aca="false">IF(R1993=1,35,IF(S1993=1,64,IF(T1993=1,IF(Y1993=1,85,104),IF(U1993=1,IF(Y1993=1,124,152),IF(V1993=1,(IF(Y1993=1,146,IF(Y1993=2,178,263))),IF(W1993=1,(IF(Y1993=1,178,IF(Y1993=2,218,321))),IF(X1993=1,IF(Y1993=1,190,IF(Y1993=2,242,IF(Y1993=3,357,896))))))))))</f>
        <v>64</v>
      </c>
      <c r="AA1993" s="146" t="n">
        <f aca="false">Z1993*F1993</f>
        <v>1184064.544512</v>
      </c>
      <c r="AB1993" s="141" t="n">
        <v>0</v>
      </c>
      <c r="AC1993" s="136" t="s">
        <v>125</v>
      </c>
    </row>
    <row r="1994" customFormat="false" ht="13.8" hidden="false" customHeight="false" outlineLevel="0" collapsed="false">
      <c r="A1994" s="136" t="n">
        <v>1993</v>
      </c>
      <c r="B1994" s="132" t="n">
        <v>294852.2996</v>
      </c>
      <c r="C1994" s="132" t="n">
        <v>5035764.717</v>
      </c>
      <c r="D1994" s="132" t="s">
        <v>1559</v>
      </c>
      <c r="E1994" s="147" t="n">
        <v>1718.1</v>
      </c>
      <c r="F1994" s="144" t="n">
        <f aca="false">E1994*10.76391</f>
        <v>18493.473771</v>
      </c>
      <c r="G1994" s="132" t="s">
        <v>186</v>
      </c>
      <c r="H1994" s="132" t="n">
        <v>0</v>
      </c>
      <c r="I1994" s="132" t="n">
        <v>0</v>
      </c>
      <c r="J1994" s="132" t="n">
        <f aca="false">IF(L1994=13.5,IF(X1994=1,12,9),-0.392532+1.267037*L1994+0.472239*X1994+0.58658*W1994+0.089417*V1994+0.531633*U1994+0.337883*T1994-0.403545*S1994)</f>
        <v>1.737997</v>
      </c>
      <c r="K1994" s="145" t="n">
        <f aca="false">IF(I1994=0,J1994,I1994)</f>
        <v>1.737997</v>
      </c>
      <c r="L1994" s="132" t="n">
        <v>2</v>
      </c>
      <c r="M1994" s="132" t="n">
        <v>2</v>
      </c>
      <c r="N1994" s="132" t="n">
        <v>3</v>
      </c>
      <c r="O1994" s="132" t="s">
        <v>151</v>
      </c>
      <c r="P1994" s="132" t="n">
        <v>2</v>
      </c>
      <c r="Q1994" s="132" t="n">
        <v>2</v>
      </c>
      <c r="R1994" s="132" t="n">
        <v>0</v>
      </c>
      <c r="S1994" s="132" t="n">
        <v>1</v>
      </c>
      <c r="T1994" s="132" t="n">
        <v>0</v>
      </c>
      <c r="U1994" s="132" t="n">
        <v>0</v>
      </c>
      <c r="V1994" s="132" t="n">
        <v>0</v>
      </c>
      <c r="W1994" s="132" t="n">
        <v>0</v>
      </c>
      <c r="X1994" s="132" t="n">
        <v>0</v>
      </c>
      <c r="Y1994" s="132" t="n">
        <f aca="false">IF(L1994&lt;=2.5,1,IF(L1994&lt;=4.5,2,IF(L1994&lt;=6.5,3,4)))</f>
        <v>1</v>
      </c>
      <c r="Z1994" s="132" t="n">
        <f aca="false">IF(R1994=1,35,IF(S1994=1,64,IF(T1994=1,IF(Y1994=1,85,104),IF(U1994=1,IF(Y1994=1,124,152),IF(V1994=1,(IF(Y1994=1,146,IF(Y1994=2,178,263))),IF(W1994=1,(IF(Y1994=1,178,IF(Y1994=2,218,321))),IF(X1994=1,IF(Y1994=1,190,IF(Y1994=2,242,IF(Y1994=3,357,896))))))))))</f>
        <v>64</v>
      </c>
      <c r="AA1994" s="146" t="n">
        <f aca="false">Z1994*F1994</f>
        <v>1183582.321344</v>
      </c>
      <c r="AB1994" s="141" t="n">
        <v>0</v>
      </c>
      <c r="AC1994" s="136" t="s">
        <v>125</v>
      </c>
    </row>
    <row r="1995" customFormat="false" ht="13.8" hidden="false" customHeight="false" outlineLevel="0" collapsed="false">
      <c r="A1995" s="136" t="n">
        <v>1994</v>
      </c>
      <c r="B1995" s="132" t="n">
        <v>302379.677257</v>
      </c>
      <c r="C1995" s="132" t="n">
        <v>5052583.797</v>
      </c>
      <c r="D1995" s="132" t="s">
        <v>1560</v>
      </c>
      <c r="E1995" s="147" t="n">
        <v>1716</v>
      </c>
      <c r="F1995" s="144" t="n">
        <f aca="false">E1995*10.76391</f>
        <v>18470.86956</v>
      </c>
      <c r="G1995" s="132" t="s">
        <v>212</v>
      </c>
      <c r="H1995" s="132" t="n">
        <v>0</v>
      </c>
      <c r="I1995" s="132" t="n">
        <v>0</v>
      </c>
      <c r="J1995" s="132" t="n">
        <f aca="false">IF(L1995=13.5,IF(X1995=1,12,9),-0.392532+1.267037*L1995+0.472239*X1995+0.58658*W1995+0.089417*V1995+0.531633*U1995+0.337883*T1995-0.403545*S1995)</f>
        <v>2.3715155</v>
      </c>
      <c r="K1995" s="145" t="n">
        <f aca="false">IF(I1995=0,J1995,I1995)</f>
        <v>2.3715155</v>
      </c>
      <c r="L1995" s="132" t="n">
        <v>2.5</v>
      </c>
      <c r="M1995" s="132" t="n">
        <v>1</v>
      </c>
      <c r="N1995" s="132" t="n">
        <v>5</v>
      </c>
      <c r="O1995" s="132" t="s">
        <v>151</v>
      </c>
      <c r="P1995" s="132" t="n">
        <v>0</v>
      </c>
      <c r="Q1995" s="132" t="n">
        <v>1.5</v>
      </c>
      <c r="R1995" s="132" t="n">
        <v>0</v>
      </c>
      <c r="S1995" s="132" t="n">
        <v>1</v>
      </c>
      <c r="T1995" s="132" t="n">
        <v>0</v>
      </c>
      <c r="U1995" s="132" t="n">
        <v>0</v>
      </c>
      <c r="V1995" s="132" t="n">
        <v>0</v>
      </c>
      <c r="W1995" s="132" t="n">
        <v>0</v>
      </c>
      <c r="X1995" s="132" t="n">
        <v>0</v>
      </c>
      <c r="Y1995" s="132" t="n">
        <f aca="false">IF(L1995&lt;=2.5,1,IF(L1995&lt;=4.5,2,IF(L1995&lt;=6.5,3,4)))</f>
        <v>1</v>
      </c>
      <c r="Z1995" s="132" t="n">
        <f aca="false">IF(R1995=1,35,IF(S1995=1,64,IF(T1995=1,IF(Y1995=1,85,104),IF(U1995=1,IF(Y1995=1,124,152),IF(V1995=1,(IF(Y1995=1,146,IF(Y1995=2,178,263))),IF(W1995=1,(IF(Y1995=1,178,IF(Y1995=2,218,321))),IF(X1995=1,IF(Y1995=1,190,IF(Y1995=2,242,IF(Y1995=3,357,896))))))))))</f>
        <v>64</v>
      </c>
      <c r="AA1995" s="146" t="n">
        <f aca="false">Z1995*F1995</f>
        <v>1182135.65184</v>
      </c>
      <c r="AB1995" s="141" t="n">
        <v>0</v>
      </c>
      <c r="AC1995" s="136" t="s">
        <v>125</v>
      </c>
    </row>
    <row r="1996" customFormat="false" ht="13.8" hidden="false" customHeight="false" outlineLevel="0" collapsed="false">
      <c r="A1996" s="136" t="n">
        <v>1995</v>
      </c>
      <c r="B1996" s="132" t="n">
        <v>300052.0843</v>
      </c>
      <c r="C1996" s="132" t="n">
        <v>5039228.45277</v>
      </c>
      <c r="D1996" s="132" t="s">
        <v>1561</v>
      </c>
      <c r="E1996" s="147" t="n">
        <v>1713</v>
      </c>
      <c r="F1996" s="144" t="n">
        <f aca="false">E1996*10.76391</f>
        <v>18438.57783</v>
      </c>
      <c r="G1996" s="132" t="s">
        <v>287</v>
      </c>
      <c r="H1996" s="132" t="n">
        <v>2</v>
      </c>
      <c r="I1996" s="132" t="n">
        <v>6</v>
      </c>
      <c r="J1996" s="132" t="n">
        <f aca="false">IF(L1996=13.5,IF(X1996=1,12,9),-0.392532+1.267037*L1996+0.472239*X1996+0.58658*W1996+0.089417*V1996+0.531633*U1996+0.337883*T1996-0.403545*S1996)</f>
        <v>3.880818</v>
      </c>
      <c r="K1996" s="145" t="n">
        <f aca="false">IF(I1996=0,J1996,I1996)</f>
        <v>6</v>
      </c>
      <c r="L1996" s="132" t="n">
        <v>3</v>
      </c>
      <c r="M1996" s="132" t="n">
        <v>2</v>
      </c>
      <c r="N1996" s="132" t="n">
        <v>8</v>
      </c>
      <c r="O1996" s="132" t="s">
        <v>156</v>
      </c>
      <c r="P1996" s="132" t="n">
        <v>2</v>
      </c>
      <c r="Q1996" s="132" t="n">
        <v>2</v>
      </c>
      <c r="R1996" s="132" t="n">
        <v>0</v>
      </c>
      <c r="S1996" s="132" t="n">
        <v>0</v>
      </c>
      <c r="T1996" s="132" t="n">
        <v>0</v>
      </c>
      <c r="U1996" s="132" t="n">
        <v>0</v>
      </c>
      <c r="V1996" s="132" t="n">
        <v>0</v>
      </c>
      <c r="W1996" s="132" t="n">
        <v>0</v>
      </c>
      <c r="X1996" s="132" t="n">
        <v>1</v>
      </c>
      <c r="Y1996" s="132" t="n">
        <f aca="false">IF(L1996&lt;=2.5,1,IF(L1996&lt;=4.5,2,IF(L1996&lt;=6.5,3,4)))</f>
        <v>2</v>
      </c>
      <c r="Z1996" s="132" t="n">
        <f aca="false">IF(R1996=1,35,IF(S1996=1,64,IF(T1996=1,IF(Y1996=1,85,104),IF(U1996=1,IF(Y1996=1,124,152),IF(V1996=1,(IF(Y1996=1,146,IF(Y1996=2,178,263))),IF(W1996=1,(IF(Y1996=1,178,IF(Y1996=2,218,321))),IF(X1996=1,IF(Y1996=1,190,IF(Y1996=2,242,IF(Y1996=3,357,896))))))))))</f>
        <v>242</v>
      </c>
      <c r="AA1996" s="146" t="n">
        <f aca="false">Z1996*F1996</f>
        <v>4462135.83486</v>
      </c>
      <c r="AB1996" s="141" t="n">
        <v>1</v>
      </c>
      <c r="AC1996" s="136" t="s">
        <v>291</v>
      </c>
    </row>
    <row r="1997" customFormat="false" ht="13.8" hidden="false" customHeight="false" outlineLevel="0" collapsed="false">
      <c r="A1997" s="136" t="n">
        <v>1996</v>
      </c>
      <c r="B1997" s="132" t="n">
        <v>294019.102</v>
      </c>
      <c r="C1997" s="132" t="n">
        <v>5035051.416</v>
      </c>
      <c r="D1997" s="132" t="s">
        <v>1562</v>
      </c>
      <c r="E1997" s="147" t="n">
        <v>1710.4</v>
      </c>
      <c r="F1997" s="144" t="n">
        <f aca="false">E1997*10.76391</f>
        <v>18410.591664</v>
      </c>
      <c r="G1997" s="132" t="s">
        <v>186</v>
      </c>
      <c r="H1997" s="132" t="n">
        <v>0</v>
      </c>
      <c r="I1997" s="132" t="n">
        <v>0</v>
      </c>
      <c r="J1997" s="132" t="n">
        <f aca="false">IF(L1997=13.5,IF(X1997=1,12,9),-0.392532+1.267037*L1997+0.472239*X1997+0.58658*W1997+0.089417*V1997+0.531633*U1997+0.337883*T1997-0.403545*S1997)</f>
        <v>1.737997</v>
      </c>
      <c r="K1997" s="145" t="n">
        <f aca="false">IF(I1997=0,J1997,I1997)</f>
        <v>1.737997</v>
      </c>
      <c r="L1997" s="132" t="n">
        <v>2</v>
      </c>
      <c r="M1997" s="132" t="n">
        <v>2</v>
      </c>
      <c r="N1997" s="132" t="n">
        <v>3</v>
      </c>
      <c r="O1997" s="132" t="s">
        <v>151</v>
      </c>
      <c r="P1997" s="132" t="n">
        <v>2</v>
      </c>
      <c r="Q1997" s="132" t="n">
        <v>2</v>
      </c>
      <c r="R1997" s="132" t="n">
        <v>0</v>
      </c>
      <c r="S1997" s="132" t="n">
        <v>1</v>
      </c>
      <c r="T1997" s="132" t="n">
        <v>0</v>
      </c>
      <c r="U1997" s="132" t="n">
        <v>0</v>
      </c>
      <c r="V1997" s="132" t="n">
        <v>0</v>
      </c>
      <c r="W1997" s="132" t="n">
        <v>0</v>
      </c>
      <c r="X1997" s="132" t="n">
        <v>0</v>
      </c>
      <c r="Y1997" s="132" t="n">
        <f aca="false">IF(L1997&lt;=2.5,1,IF(L1997&lt;=4.5,2,IF(L1997&lt;=6.5,3,4)))</f>
        <v>1</v>
      </c>
      <c r="Z1997" s="132" t="n">
        <f aca="false">IF(R1997=1,35,IF(S1997=1,64,IF(T1997=1,IF(Y1997=1,85,104),IF(U1997=1,IF(Y1997=1,124,152),IF(V1997=1,(IF(Y1997=1,146,IF(Y1997=2,178,263))),IF(W1997=1,(IF(Y1997=1,178,IF(Y1997=2,218,321))),IF(X1997=1,IF(Y1997=1,190,IF(Y1997=2,242,IF(Y1997=3,357,896))))))))))</f>
        <v>64</v>
      </c>
      <c r="AA1997" s="146" t="n">
        <f aca="false">Z1997*F1997</f>
        <v>1178277.866496</v>
      </c>
      <c r="AB1997" s="141" t="n">
        <v>0</v>
      </c>
      <c r="AC1997" s="136" t="s">
        <v>125</v>
      </c>
    </row>
    <row r="1998" customFormat="false" ht="13.8" hidden="false" customHeight="false" outlineLevel="0" collapsed="false">
      <c r="A1998" s="136" t="n">
        <v>1997</v>
      </c>
      <c r="B1998" s="132" t="n">
        <v>297401.451655</v>
      </c>
      <c r="C1998" s="132" t="n">
        <v>5036988.81594</v>
      </c>
      <c r="D1998" s="132" t="s">
        <v>1563</v>
      </c>
      <c r="E1998" s="147" t="n">
        <v>1709.3</v>
      </c>
      <c r="F1998" s="144" t="n">
        <f aca="false">E1998*10.76391</f>
        <v>18398.751363</v>
      </c>
      <c r="G1998" s="132" t="s">
        <v>354</v>
      </c>
      <c r="H1998" s="132" t="n">
        <v>0</v>
      </c>
      <c r="I1998" s="132" t="n">
        <v>0</v>
      </c>
      <c r="J1998" s="132" t="n">
        <f aca="false">IF(L1998=13.5,IF(X1998=1,12,9),-0.392532+1.267037*L1998+0.472239*X1998+0.58658*W1998+0.089417*V1998+0.531633*U1998+0.337883*T1998-0.403545*S1998)</f>
        <v>3.1129435</v>
      </c>
      <c r="K1998" s="145" t="n">
        <f aca="false">IF(I1998=0,J1998,I1998)</f>
        <v>3.1129435</v>
      </c>
      <c r="L1998" s="132" t="n">
        <v>2.5</v>
      </c>
      <c r="M1998" s="132" t="n">
        <v>2</v>
      </c>
      <c r="N1998" s="132" t="n">
        <v>4</v>
      </c>
      <c r="O1998" s="132" t="s">
        <v>152</v>
      </c>
      <c r="P1998" s="132" t="n">
        <v>2</v>
      </c>
      <c r="Q1998" s="132" t="n">
        <v>1.5</v>
      </c>
      <c r="R1998" s="132" t="n">
        <v>0</v>
      </c>
      <c r="S1998" s="132" t="n">
        <v>0</v>
      </c>
      <c r="T1998" s="132" t="n">
        <v>1</v>
      </c>
      <c r="U1998" s="132" t="n">
        <v>0</v>
      </c>
      <c r="V1998" s="132" t="n">
        <v>0</v>
      </c>
      <c r="W1998" s="132" t="n">
        <v>0</v>
      </c>
      <c r="X1998" s="132" t="n">
        <v>0</v>
      </c>
      <c r="Y1998" s="132" t="n">
        <f aca="false">IF(L1998&lt;=2.5,1,IF(L1998&lt;=4.5,2,IF(L1998&lt;=6.5,3,4)))</f>
        <v>1</v>
      </c>
      <c r="Z1998" s="132" t="n">
        <f aca="false">IF(R1998=1,35,IF(S1998=1,64,IF(T1998=1,IF(Y1998=1,85,104),IF(U1998=1,IF(Y1998=1,124,152),IF(V1998=1,(IF(Y1998=1,146,IF(Y1998=2,178,263))),IF(W1998=1,(IF(Y1998=1,178,IF(Y1998=2,218,321))),IF(X1998=1,IF(Y1998=1,190,IF(Y1998=2,242,IF(Y1998=3,357,896))))))))))</f>
        <v>85</v>
      </c>
      <c r="AA1998" s="146" t="n">
        <f aca="false">Z1998*F1998</f>
        <v>1563893.865855</v>
      </c>
      <c r="AB1998" s="141" t="n">
        <v>0</v>
      </c>
      <c r="AC1998" s="136" t="s">
        <v>125</v>
      </c>
    </row>
    <row r="1999" customFormat="false" ht="13.8" hidden="false" customHeight="false" outlineLevel="0" collapsed="false">
      <c r="A1999" s="136" t="n">
        <v>1998</v>
      </c>
      <c r="B1999" s="132" t="n">
        <v>273185.787462</v>
      </c>
      <c r="C1999" s="132" t="n">
        <v>5041040.85316</v>
      </c>
      <c r="D1999" s="132" t="s">
        <v>1564</v>
      </c>
      <c r="E1999" s="147" t="n">
        <v>1708.6</v>
      </c>
      <c r="F1999" s="144" t="n">
        <f aca="false">E1999*10.76391</f>
        <v>18391.216626</v>
      </c>
      <c r="G1999" s="132" t="s">
        <v>184</v>
      </c>
      <c r="H1999" s="132" t="n">
        <v>0</v>
      </c>
      <c r="I1999" s="132" t="n">
        <v>0</v>
      </c>
      <c r="J1999" s="132" t="n">
        <f aca="false">IF(L1999=13.5,IF(X1999=1,12,9),-0.392532+1.267037*L1999+0.472239*X1999+0.58658*W1999+0.089417*V1999+0.531633*U1999+0.337883*T1999-0.403545*S1999)</f>
        <v>1.5080235</v>
      </c>
      <c r="K1999" s="145" t="n">
        <f aca="false">IF(I1999=0,J1999,I1999)</f>
        <v>1.5080235</v>
      </c>
      <c r="L1999" s="132" t="n">
        <v>1.5</v>
      </c>
      <c r="M1999" s="132" t="n">
        <v>1</v>
      </c>
      <c r="N1999" s="132" t="n">
        <v>2</v>
      </c>
      <c r="O1999" s="132" t="s">
        <v>150</v>
      </c>
      <c r="P1999" s="132" t="n">
        <v>1.5</v>
      </c>
      <c r="Q1999" s="132" t="n">
        <v>1.5</v>
      </c>
      <c r="R1999" s="132" t="n">
        <v>1</v>
      </c>
      <c r="S1999" s="132" t="n">
        <v>0</v>
      </c>
      <c r="T1999" s="132" t="n">
        <v>0</v>
      </c>
      <c r="U1999" s="132" t="n">
        <v>0</v>
      </c>
      <c r="V1999" s="132" t="n">
        <v>0</v>
      </c>
      <c r="W1999" s="132" t="n">
        <v>0</v>
      </c>
      <c r="X1999" s="132" t="n">
        <v>0</v>
      </c>
      <c r="Y1999" s="132" t="n">
        <f aca="false">IF(L1999&lt;=2.5,1,IF(L1999&lt;=4.5,2,IF(L1999&lt;=6.5,3,4)))</f>
        <v>1</v>
      </c>
      <c r="Z1999" s="132" t="n">
        <f aca="false">IF(R1999=1,35,IF(S1999=1,64,IF(T1999=1,IF(Y1999=1,85,104),IF(U1999=1,IF(Y1999=1,124,152),IF(V1999=1,(IF(Y1999=1,146,IF(Y1999=2,178,263))),IF(W1999=1,(IF(Y1999=1,178,IF(Y1999=2,218,321))),IF(X1999=1,IF(Y1999=1,190,IF(Y1999=2,242,IF(Y1999=3,357,896))))))))))</f>
        <v>35</v>
      </c>
      <c r="AA1999" s="146" t="n">
        <f aca="false">Z1999*F1999</f>
        <v>643692.58191</v>
      </c>
      <c r="AB1999" s="141" t="n">
        <v>0</v>
      </c>
      <c r="AC1999" s="136" t="s">
        <v>126</v>
      </c>
    </row>
    <row r="2000" customFormat="false" ht="13.8" hidden="false" customHeight="false" outlineLevel="0" collapsed="false">
      <c r="A2000" s="136" t="n">
        <v>1999</v>
      </c>
      <c r="B2000" s="132" t="n">
        <v>297649.5677</v>
      </c>
      <c r="C2000" s="132" t="n">
        <v>5044119.79</v>
      </c>
      <c r="D2000" s="132" t="s">
        <v>1565</v>
      </c>
      <c r="E2000" s="147" t="n">
        <v>1707.7</v>
      </c>
      <c r="F2000" s="144" t="n">
        <f aca="false">E2000*10.76391</f>
        <v>18381.529107</v>
      </c>
      <c r="G2000" s="132" t="s">
        <v>1213</v>
      </c>
      <c r="H2000" s="132" t="n">
        <v>1</v>
      </c>
      <c r="I2000" s="132" t="n">
        <v>3</v>
      </c>
      <c r="J2000" s="132" t="n">
        <f aca="false">IF(L2000=13.5,IF(X2000=1,12,9),-0.392532+1.267037*L2000+0.472239*X2000+0.58658*W2000+0.089417*V2000+0.531633*U2000+0.337883*T2000-0.403545*S2000)</f>
        <v>3.746462</v>
      </c>
      <c r="K2000" s="145" t="n">
        <f aca="false">IF(I2000=0,J2000,I2000)</f>
        <v>3</v>
      </c>
      <c r="L2000" s="132" t="n">
        <v>3</v>
      </c>
      <c r="M2000" s="132" t="n">
        <v>3</v>
      </c>
      <c r="N2000" s="132" t="n">
        <v>6</v>
      </c>
      <c r="O2000" s="132" t="s">
        <v>152</v>
      </c>
      <c r="P2000" s="132" t="n">
        <v>2</v>
      </c>
      <c r="Q2000" s="132" t="n">
        <v>2.5</v>
      </c>
      <c r="R2000" s="132" t="n">
        <v>0</v>
      </c>
      <c r="S2000" s="132" t="n">
        <v>0</v>
      </c>
      <c r="T2000" s="132" t="n">
        <v>1</v>
      </c>
      <c r="U2000" s="132" t="n">
        <v>0</v>
      </c>
      <c r="V2000" s="132" t="n">
        <v>0</v>
      </c>
      <c r="W2000" s="132" t="n">
        <v>0</v>
      </c>
      <c r="X2000" s="132" t="n">
        <v>0</v>
      </c>
      <c r="Y2000" s="132" t="n">
        <f aca="false">IF(L2000&lt;=2.5,1,IF(L2000&lt;=4.5,2,IF(L2000&lt;=6.5,3,4)))</f>
        <v>2</v>
      </c>
      <c r="Z2000" s="132" t="n">
        <f aca="false">IF(R2000=1,35,IF(S2000=1,64,IF(T2000=1,IF(Y2000=1,85,104),IF(U2000=1,IF(Y2000=1,124,152),IF(V2000=1,(IF(Y2000=1,146,IF(Y2000=2,178,263))),IF(W2000=1,(IF(Y2000=1,178,IF(Y2000=2,218,321))),IF(X2000=1,IF(Y2000=1,190,IF(Y2000=2,242,IF(Y2000=3,357,896))))))))))</f>
        <v>104</v>
      </c>
      <c r="AA2000" s="146" t="n">
        <f aca="false">Z2000*F2000</f>
        <v>1911679.027128</v>
      </c>
      <c r="AB2000" s="141" t="n">
        <v>0</v>
      </c>
      <c r="AC2000" s="136" t="s">
        <v>125</v>
      </c>
    </row>
    <row r="2001" customFormat="false" ht="13.8" hidden="false" customHeight="false" outlineLevel="0" collapsed="false">
      <c r="A2001" s="136" t="n">
        <v>2000</v>
      </c>
      <c r="B2001" s="132" t="n">
        <v>275359.1245</v>
      </c>
      <c r="C2001" s="132" t="n">
        <v>5036661.296</v>
      </c>
      <c r="D2001" s="132" t="s">
        <v>1566</v>
      </c>
      <c r="E2001" s="147" t="n">
        <v>1702.9</v>
      </c>
      <c r="F2001" s="144" t="n">
        <f aca="false">E2001*10.76391</f>
        <v>18329.862339</v>
      </c>
      <c r="G2001" s="132" t="s">
        <v>688</v>
      </c>
      <c r="H2001" s="132" t="n">
        <v>0</v>
      </c>
      <c r="I2001" s="132" t="n">
        <v>0</v>
      </c>
      <c r="J2001" s="132" t="n">
        <f aca="false">IF(L2001=13.5,IF(X2001=1,12,9),-0.392532+1.267037*L2001+0.472239*X2001+0.58658*W2001+0.089417*V2001+0.531633*U2001+0.337883*T2001-0.403545*S2001)</f>
        <v>2.141542</v>
      </c>
      <c r="K2001" s="145" t="n">
        <f aca="false">IF(I2001=0,J2001,I2001)</f>
        <v>2.141542</v>
      </c>
      <c r="L2001" s="132" t="n">
        <v>2</v>
      </c>
      <c r="M2001" s="132" t="n">
        <v>1</v>
      </c>
      <c r="N2001" s="132" t="n">
        <v>4</v>
      </c>
      <c r="O2001" s="132" t="s">
        <v>150</v>
      </c>
      <c r="P2001" s="132" t="n">
        <v>2</v>
      </c>
      <c r="Q2001" s="132" t="n">
        <v>1.5</v>
      </c>
      <c r="R2001" s="132" t="n">
        <v>1</v>
      </c>
      <c r="S2001" s="132" t="n">
        <v>0</v>
      </c>
      <c r="T2001" s="132" t="n">
        <v>0</v>
      </c>
      <c r="U2001" s="132" t="n">
        <v>0</v>
      </c>
      <c r="V2001" s="132" t="n">
        <v>0</v>
      </c>
      <c r="W2001" s="132" t="n">
        <v>0</v>
      </c>
      <c r="X2001" s="132" t="n">
        <v>0</v>
      </c>
      <c r="Y2001" s="132" t="n">
        <f aca="false">IF(L2001&lt;=2.5,1,IF(L2001&lt;=4.5,2,IF(L2001&lt;=6.5,3,4)))</f>
        <v>1</v>
      </c>
      <c r="Z2001" s="132" t="n">
        <f aca="false">IF(R2001=1,35,IF(S2001=1,64,IF(T2001=1,IF(Y2001=1,85,104),IF(U2001=1,IF(Y2001=1,124,152),IF(V2001=1,(IF(Y2001=1,146,IF(Y2001=2,178,263))),IF(W2001=1,(IF(Y2001=1,178,IF(Y2001=2,218,321))),IF(X2001=1,IF(Y2001=1,190,IF(Y2001=2,242,IF(Y2001=3,357,896))))))))))</f>
        <v>35</v>
      </c>
      <c r="AA2001" s="146" t="n">
        <f aca="false">Z2001*F2001</f>
        <v>641545.181865</v>
      </c>
      <c r="AB2001" s="141" t="n">
        <v>0</v>
      </c>
      <c r="AC2001" s="136" t="s">
        <v>126</v>
      </c>
    </row>
    <row r="2002" customFormat="false" ht="13.8" hidden="false" customHeight="false" outlineLevel="0" collapsed="false">
      <c r="A2002" s="136" t="n">
        <v>2001</v>
      </c>
      <c r="B2002" s="132" t="n">
        <v>296096.3698</v>
      </c>
      <c r="C2002" s="132" t="n">
        <v>5048432.305</v>
      </c>
      <c r="D2002" s="132" t="s">
        <v>1567</v>
      </c>
      <c r="E2002" s="147" t="n">
        <v>1700.9</v>
      </c>
      <c r="F2002" s="144" t="n">
        <f aca="false">E2002*10.76391</f>
        <v>18308.334519</v>
      </c>
      <c r="G2002" s="132" t="s">
        <v>473</v>
      </c>
      <c r="H2002" s="132" t="n">
        <v>0</v>
      </c>
      <c r="I2002" s="132" t="n">
        <v>0</v>
      </c>
      <c r="J2002" s="132" t="n">
        <f aca="false">IF(L2002=13.5,IF(X2002=1,12,9),-0.392532+1.267037*L2002+0.472239*X2002+0.58658*W2002+0.089417*V2002+0.531633*U2002+0.337883*T2002-0.403545*S2002)</f>
        <v>1.737997</v>
      </c>
      <c r="K2002" s="145" t="n">
        <f aca="false">IF(I2002=0,J2002,I2002)</f>
        <v>1.737997</v>
      </c>
      <c r="L2002" s="132" t="n">
        <v>2</v>
      </c>
      <c r="M2002" s="132" t="n">
        <v>1</v>
      </c>
      <c r="N2002" s="132" t="n">
        <v>3</v>
      </c>
      <c r="O2002" s="132" t="s">
        <v>151</v>
      </c>
      <c r="P2002" s="132" t="n">
        <v>2</v>
      </c>
      <c r="Q2002" s="132" t="n">
        <v>1.5</v>
      </c>
      <c r="R2002" s="132" t="n">
        <v>0</v>
      </c>
      <c r="S2002" s="132" t="n">
        <v>1</v>
      </c>
      <c r="T2002" s="132" t="n">
        <v>0</v>
      </c>
      <c r="U2002" s="132" t="n">
        <v>0</v>
      </c>
      <c r="V2002" s="132" t="n">
        <v>0</v>
      </c>
      <c r="W2002" s="132" t="n">
        <v>0</v>
      </c>
      <c r="X2002" s="132" t="n">
        <v>0</v>
      </c>
      <c r="Y2002" s="132" t="n">
        <f aca="false">IF(L2002&lt;=2.5,1,IF(L2002&lt;=4.5,2,IF(L2002&lt;=6.5,3,4)))</f>
        <v>1</v>
      </c>
      <c r="Z2002" s="132" t="n">
        <f aca="false">IF(R2002=1,35,IF(S2002=1,64,IF(T2002=1,IF(Y2002=1,85,104),IF(U2002=1,IF(Y2002=1,124,152),IF(V2002=1,(IF(Y2002=1,146,IF(Y2002=2,178,263))),IF(W2002=1,(IF(Y2002=1,178,IF(Y2002=2,218,321))),IF(X2002=1,IF(Y2002=1,190,IF(Y2002=2,242,IF(Y2002=3,357,896))))))))))</f>
        <v>64</v>
      </c>
      <c r="AA2002" s="146" t="n">
        <f aca="false">Z2002*F2002</f>
        <v>1171733.409216</v>
      </c>
      <c r="AB2002" s="141" t="n">
        <v>0</v>
      </c>
      <c r="AC2002" s="136" t="s">
        <v>125</v>
      </c>
    </row>
    <row r="2003" customFormat="false" ht="13.8" hidden="false" customHeight="false" outlineLevel="0" collapsed="false">
      <c r="A2003" s="136" t="n">
        <v>2002</v>
      </c>
      <c r="B2003" s="132" t="n">
        <v>294793.827073</v>
      </c>
      <c r="C2003" s="132" t="n">
        <v>5049291.43088</v>
      </c>
      <c r="D2003" s="132" t="s">
        <v>1568</v>
      </c>
      <c r="E2003" s="147" t="n">
        <v>1695.8</v>
      </c>
      <c r="F2003" s="144" t="n">
        <f aca="false">E2003*10.76391</f>
        <v>18253.438578</v>
      </c>
      <c r="G2003" s="132" t="s">
        <v>473</v>
      </c>
      <c r="H2003" s="132" t="n">
        <v>0</v>
      </c>
      <c r="I2003" s="132" t="n">
        <v>0</v>
      </c>
      <c r="J2003" s="132" t="n">
        <f aca="false">IF(L2003=13.5,IF(X2003=1,12,9),-0.392532+1.267037*L2003+0.472239*X2003+0.58658*W2003+0.089417*V2003+0.531633*U2003+0.337883*T2003-0.403545*S2003)</f>
        <v>1.737997</v>
      </c>
      <c r="K2003" s="145" t="n">
        <f aca="false">IF(I2003=0,J2003,I2003)</f>
        <v>1.737997</v>
      </c>
      <c r="L2003" s="132" t="n">
        <v>2</v>
      </c>
      <c r="M2003" s="132" t="n">
        <v>1</v>
      </c>
      <c r="N2003" s="132" t="n">
        <v>3</v>
      </c>
      <c r="O2003" s="132" t="s">
        <v>151</v>
      </c>
      <c r="P2003" s="132" t="n">
        <v>2</v>
      </c>
      <c r="Q2003" s="132" t="n">
        <v>1.5</v>
      </c>
      <c r="R2003" s="132" t="n">
        <v>0</v>
      </c>
      <c r="S2003" s="132" t="n">
        <v>1</v>
      </c>
      <c r="T2003" s="132" t="n">
        <v>0</v>
      </c>
      <c r="U2003" s="132" t="n">
        <v>0</v>
      </c>
      <c r="V2003" s="132" t="n">
        <v>0</v>
      </c>
      <c r="W2003" s="132" t="n">
        <v>0</v>
      </c>
      <c r="X2003" s="132" t="n">
        <v>0</v>
      </c>
      <c r="Y2003" s="132" t="n">
        <f aca="false">IF(L2003&lt;=2.5,1,IF(L2003&lt;=4.5,2,IF(L2003&lt;=6.5,3,4)))</f>
        <v>1</v>
      </c>
      <c r="Z2003" s="132" t="n">
        <f aca="false">IF(R2003=1,35,IF(S2003=1,64,IF(T2003=1,IF(Y2003=1,85,104),IF(U2003=1,IF(Y2003=1,124,152),IF(V2003=1,(IF(Y2003=1,146,IF(Y2003=2,178,263))),IF(W2003=1,(IF(Y2003=1,178,IF(Y2003=2,218,321))),IF(X2003=1,IF(Y2003=1,190,IF(Y2003=2,242,IF(Y2003=3,357,896))))))))))</f>
        <v>64</v>
      </c>
      <c r="AA2003" s="146" t="n">
        <f aca="false">Z2003*F2003</f>
        <v>1168220.068992</v>
      </c>
      <c r="AB2003" s="141" t="n">
        <v>0</v>
      </c>
      <c r="AC2003" s="136" t="s">
        <v>125</v>
      </c>
    </row>
    <row r="2004" customFormat="false" ht="13.8" hidden="false" customHeight="false" outlineLevel="0" collapsed="false">
      <c r="A2004" s="136" t="n">
        <v>2003</v>
      </c>
      <c r="B2004" s="132" t="n">
        <v>292210.8629</v>
      </c>
      <c r="C2004" s="132" t="n">
        <v>5045326.126</v>
      </c>
      <c r="D2004" s="132" t="s">
        <v>1569</v>
      </c>
      <c r="E2004" s="147" t="n">
        <v>1695.5</v>
      </c>
      <c r="F2004" s="144" t="n">
        <f aca="false">E2004*10.76391</f>
        <v>18250.209405</v>
      </c>
      <c r="G2004" s="132" t="s">
        <v>493</v>
      </c>
      <c r="H2004" s="132" t="n">
        <v>0</v>
      </c>
      <c r="I2004" s="132" t="n">
        <v>0</v>
      </c>
      <c r="J2004" s="132" t="n">
        <f aca="false">IF(L2004=13.5,IF(X2004=1,12,9),-0.392532+1.267037*L2004+0.472239*X2004+0.58658*W2004+0.089417*V2004+0.531633*U2004+0.337883*T2004-0.403545*S2004)</f>
        <v>2.479425</v>
      </c>
      <c r="K2004" s="145" t="n">
        <f aca="false">IF(I2004=0,J2004,I2004)</f>
        <v>2.479425</v>
      </c>
      <c r="L2004" s="132" t="n">
        <v>2</v>
      </c>
      <c r="M2004" s="132" t="n">
        <v>1</v>
      </c>
      <c r="N2004" s="132" t="n">
        <v>3</v>
      </c>
      <c r="O2004" s="132" t="s">
        <v>152</v>
      </c>
      <c r="P2004" s="132" t="n">
        <v>2</v>
      </c>
      <c r="Q2004" s="132" t="n">
        <v>2.5</v>
      </c>
      <c r="R2004" s="132" t="n">
        <v>0</v>
      </c>
      <c r="S2004" s="132" t="n">
        <v>0</v>
      </c>
      <c r="T2004" s="132" t="n">
        <v>1</v>
      </c>
      <c r="U2004" s="132" t="n">
        <v>0</v>
      </c>
      <c r="V2004" s="132" t="n">
        <v>0</v>
      </c>
      <c r="W2004" s="132" t="n">
        <v>0</v>
      </c>
      <c r="X2004" s="132" t="n">
        <v>0</v>
      </c>
      <c r="Y2004" s="132" t="n">
        <f aca="false">IF(L2004&lt;=2.5,1,IF(L2004&lt;=4.5,2,IF(L2004&lt;=6.5,3,4)))</f>
        <v>1</v>
      </c>
      <c r="Z2004" s="132" t="n">
        <f aca="false">IF(R2004=1,35,IF(S2004=1,64,IF(T2004=1,IF(Y2004=1,85,104),IF(U2004=1,IF(Y2004=1,124,152),IF(V2004=1,(IF(Y2004=1,146,IF(Y2004=2,178,263))),IF(W2004=1,(IF(Y2004=1,178,IF(Y2004=2,218,321))),IF(X2004=1,IF(Y2004=1,190,IF(Y2004=2,242,IF(Y2004=3,357,896))))))))))</f>
        <v>85</v>
      </c>
      <c r="AA2004" s="146" t="n">
        <f aca="false">Z2004*F2004</f>
        <v>1551267.799425</v>
      </c>
      <c r="AB2004" s="141" t="n">
        <v>0</v>
      </c>
      <c r="AC2004" s="136" t="s">
        <v>125</v>
      </c>
    </row>
    <row r="2005" customFormat="false" ht="13.8" hidden="false" customHeight="false" outlineLevel="0" collapsed="false">
      <c r="A2005" s="136" t="n">
        <v>2004</v>
      </c>
      <c r="B2005" s="132" t="n">
        <v>292515.3229</v>
      </c>
      <c r="C2005" s="132" t="n">
        <v>5045196.067</v>
      </c>
      <c r="D2005" s="132" t="s">
        <v>1570</v>
      </c>
      <c r="E2005" s="147" t="n">
        <v>1695.5</v>
      </c>
      <c r="F2005" s="144" t="n">
        <f aca="false">E2005*10.76391</f>
        <v>18250.209405</v>
      </c>
      <c r="G2005" s="132" t="s">
        <v>493</v>
      </c>
      <c r="H2005" s="132" t="n">
        <v>0</v>
      </c>
      <c r="I2005" s="132" t="n">
        <v>0</v>
      </c>
      <c r="J2005" s="132" t="n">
        <f aca="false">IF(L2005=13.5,IF(X2005=1,12,9),-0.392532+1.267037*L2005+0.472239*X2005+0.58658*W2005+0.089417*V2005+0.531633*U2005+0.337883*T2005-0.403545*S2005)</f>
        <v>2.479425</v>
      </c>
      <c r="K2005" s="145" t="n">
        <f aca="false">IF(I2005=0,J2005,I2005)</f>
        <v>2.479425</v>
      </c>
      <c r="L2005" s="132" t="n">
        <v>2</v>
      </c>
      <c r="M2005" s="132" t="n">
        <v>1</v>
      </c>
      <c r="N2005" s="132" t="n">
        <v>3</v>
      </c>
      <c r="O2005" s="132" t="s">
        <v>152</v>
      </c>
      <c r="P2005" s="132" t="n">
        <v>2</v>
      </c>
      <c r="Q2005" s="132" t="n">
        <v>2.5</v>
      </c>
      <c r="R2005" s="132" t="n">
        <v>0</v>
      </c>
      <c r="S2005" s="132" t="n">
        <v>0</v>
      </c>
      <c r="T2005" s="132" t="n">
        <v>1</v>
      </c>
      <c r="U2005" s="132" t="n">
        <v>0</v>
      </c>
      <c r="V2005" s="132" t="n">
        <v>0</v>
      </c>
      <c r="W2005" s="132" t="n">
        <v>0</v>
      </c>
      <c r="X2005" s="132" t="n">
        <v>0</v>
      </c>
      <c r="Y2005" s="132" t="n">
        <f aca="false">IF(L2005&lt;=2.5,1,IF(L2005&lt;=4.5,2,IF(L2005&lt;=6.5,3,4)))</f>
        <v>1</v>
      </c>
      <c r="Z2005" s="132" t="n">
        <f aca="false">IF(R2005=1,35,IF(S2005=1,64,IF(T2005=1,IF(Y2005=1,85,104),IF(U2005=1,IF(Y2005=1,124,152),IF(V2005=1,(IF(Y2005=1,146,IF(Y2005=2,178,263))),IF(W2005=1,(IF(Y2005=1,178,IF(Y2005=2,218,321))),IF(X2005=1,IF(Y2005=1,190,IF(Y2005=2,242,IF(Y2005=3,357,896))))))))))</f>
        <v>85</v>
      </c>
      <c r="AA2005" s="146" t="n">
        <f aca="false">Z2005*F2005</f>
        <v>1551267.799425</v>
      </c>
      <c r="AB2005" s="141" t="n">
        <v>0</v>
      </c>
      <c r="AC2005" s="136" t="s">
        <v>125</v>
      </c>
    </row>
    <row r="2006" customFormat="false" ht="13.8" hidden="false" customHeight="false" outlineLevel="0" collapsed="false">
      <c r="A2006" s="136" t="n">
        <v>2005</v>
      </c>
      <c r="B2006" s="132" t="n">
        <v>293285.889526</v>
      </c>
      <c r="C2006" s="132" t="n">
        <v>5044878.72949</v>
      </c>
      <c r="D2006" s="132" t="s">
        <v>1571</v>
      </c>
      <c r="E2006" s="147" t="n">
        <v>1695.5</v>
      </c>
      <c r="F2006" s="144" t="n">
        <f aca="false">E2006*10.76391</f>
        <v>18250.209405</v>
      </c>
      <c r="G2006" s="132" t="s">
        <v>566</v>
      </c>
      <c r="H2006" s="132" t="n">
        <v>0</v>
      </c>
      <c r="I2006" s="132" t="n">
        <v>3</v>
      </c>
      <c r="J2006" s="132" t="n">
        <f aca="false">IF(L2006=13.5,IF(X2006=1,12,9),-0.392532+1.267037*L2006+0.472239*X2006+0.58658*W2006+0.089417*V2006+0.531633*U2006+0.337883*T2006-0.403545*S2006)</f>
        <v>3.746462</v>
      </c>
      <c r="K2006" s="145" t="n">
        <f aca="false">IF(I2006=0,J2006,I2006)</f>
        <v>3</v>
      </c>
      <c r="L2006" s="132" t="n">
        <v>3</v>
      </c>
      <c r="M2006" s="132" t="n">
        <v>2</v>
      </c>
      <c r="N2006" s="132" t="n">
        <v>6</v>
      </c>
      <c r="O2006" s="132" t="s">
        <v>152</v>
      </c>
      <c r="P2006" s="132" t="n">
        <v>2</v>
      </c>
      <c r="Q2006" s="132" t="n">
        <v>2.5</v>
      </c>
      <c r="R2006" s="132" t="n">
        <v>0</v>
      </c>
      <c r="S2006" s="132" t="n">
        <v>0</v>
      </c>
      <c r="T2006" s="132" t="n">
        <v>1</v>
      </c>
      <c r="U2006" s="132" t="n">
        <v>0</v>
      </c>
      <c r="V2006" s="132" t="n">
        <v>0</v>
      </c>
      <c r="W2006" s="132" t="n">
        <v>0</v>
      </c>
      <c r="X2006" s="132" t="n">
        <v>0</v>
      </c>
      <c r="Y2006" s="132" t="n">
        <f aca="false">IF(L2006&lt;=2.5,1,IF(L2006&lt;=4.5,2,IF(L2006&lt;=6.5,3,4)))</f>
        <v>2</v>
      </c>
      <c r="Z2006" s="132" t="n">
        <f aca="false">IF(R2006=1,35,IF(S2006=1,64,IF(T2006=1,IF(Y2006=1,85,104),IF(U2006=1,IF(Y2006=1,124,152),IF(V2006=1,(IF(Y2006=1,146,IF(Y2006=2,178,263))),IF(W2006=1,(IF(Y2006=1,178,IF(Y2006=2,218,321))),IF(X2006=1,IF(Y2006=1,190,IF(Y2006=2,242,IF(Y2006=3,357,896))))))))))</f>
        <v>104</v>
      </c>
      <c r="AA2006" s="146" t="n">
        <f aca="false">Z2006*F2006</f>
        <v>1898021.77812</v>
      </c>
      <c r="AB2006" s="141" t="n">
        <v>0</v>
      </c>
      <c r="AC2006" s="136" t="s">
        <v>125</v>
      </c>
    </row>
    <row r="2007" customFormat="false" ht="13.8" hidden="false" customHeight="false" outlineLevel="0" collapsed="false">
      <c r="A2007" s="136" t="n">
        <v>2006</v>
      </c>
      <c r="B2007" s="132" t="n">
        <v>297422.9808</v>
      </c>
      <c r="C2007" s="132" t="n">
        <v>5036004.598</v>
      </c>
      <c r="D2007" s="132" t="s">
        <v>1572</v>
      </c>
      <c r="E2007" s="147" t="n">
        <v>1692.3</v>
      </c>
      <c r="F2007" s="144" t="n">
        <f aca="false">E2007*10.76391</f>
        <v>18215.764893</v>
      </c>
      <c r="G2007" s="132" t="s">
        <v>1271</v>
      </c>
      <c r="H2007" s="132" t="n">
        <v>0</v>
      </c>
      <c r="I2007" s="132" t="n">
        <v>0</v>
      </c>
      <c r="J2007" s="132" t="n">
        <f aca="false">IF(L2007=13.5,IF(X2007=1,12,9),-0.392532+1.267037*L2007+0.472239*X2007+0.58658*W2007+0.089417*V2007+0.531633*U2007+0.337883*T2007-0.403545*S2007)</f>
        <v>3.1129435</v>
      </c>
      <c r="K2007" s="145" t="n">
        <f aca="false">IF(I2007=0,J2007,I2007)</f>
        <v>3.1129435</v>
      </c>
      <c r="L2007" s="132" t="n">
        <v>2.5</v>
      </c>
      <c r="M2007" s="132" t="n">
        <v>1</v>
      </c>
      <c r="N2007" s="132" t="n">
        <v>6</v>
      </c>
      <c r="O2007" s="132" t="s">
        <v>152</v>
      </c>
      <c r="P2007" s="132" t="n">
        <v>2</v>
      </c>
      <c r="Q2007" s="132" t="n">
        <v>2</v>
      </c>
      <c r="R2007" s="132" t="n">
        <v>0</v>
      </c>
      <c r="S2007" s="132" t="n">
        <v>0</v>
      </c>
      <c r="T2007" s="132" t="n">
        <v>1</v>
      </c>
      <c r="U2007" s="132" t="n">
        <v>0</v>
      </c>
      <c r="V2007" s="132" t="n">
        <v>0</v>
      </c>
      <c r="W2007" s="132" t="n">
        <v>0</v>
      </c>
      <c r="X2007" s="132" t="n">
        <v>0</v>
      </c>
      <c r="Y2007" s="132" t="n">
        <f aca="false">IF(L2007&lt;=2.5,1,IF(L2007&lt;=4.5,2,IF(L2007&lt;=6.5,3,4)))</f>
        <v>1</v>
      </c>
      <c r="Z2007" s="132" t="n">
        <f aca="false">IF(R2007=1,35,IF(S2007=1,64,IF(T2007=1,IF(Y2007=1,85,104),IF(U2007=1,IF(Y2007=1,124,152),IF(V2007=1,(IF(Y2007=1,146,IF(Y2007=2,178,263))),IF(W2007=1,(IF(Y2007=1,178,IF(Y2007=2,218,321))),IF(X2007=1,IF(Y2007=1,190,IF(Y2007=2,242,IF(Y2007=3,357,896))))))))))</f>
        <v>85</v>
      </c>
      <c r="AA2007" s="146" t="n">
        <f aca="false">Z2007*F2007</f>
        <v>1548340.015905</v>
      </c>
      <c r="AB2007" s="141" t="n">
        <v>0</v>
      </c>
      <c r="AC2007" s="136" t="s">
        <v>125</v>
      </c>
    </row>
    <row r="2008" customFormat="false" ht="13.8" hidden="false" customHeight="false" outlineLevel="0" collapsed="false">
      <c r="A2008" s="136" t="n">
        <v>2007</v>
      </c>
      <c r="B2008" s="132" t="n">
        <v>290691.368754</v>
      </c>
      <c r="C2008" s="132" t="n">
        <v>5032622.82719</v>
      </c>
      <c r="D2008" s="132" t="s">
        <v>1573</v>
      </c>
      <c r="E2008" s="147" t="n">
        <v>1692.2</v>
      </c>
      <c r="F2008" s="144" t="n">
        <f aca="false">E2008*10.76391</f>
        <v>18214.688502</v>
      </c>
      <c r="G2008" s="132" t="s">
        <v>196</v>
      </c>
      <c r="H2008" s="132" t="n">
        <v>0</v>
      </c>
      <c r="I2008" s="132" t="n">
        <v>0</v>
      </c>
      <c r="J2008" s="132" t="n">
        <f aca="false">IF(L2008=13.5,IF(X2008=1,12,9),-0.392532+1.267037*L2008+0.472239*X2008+0.58658*W2008+0.089417*V2008+0.531633*U2008+0.337883*T2008-0.403545*S2008)</f>
        <v>1.737997</v>
      </c>
      <c r="K2008" s="145" t="n">
        <f aca="false">IF(I2008=0,J2008,I2008)</f>
        <v>1.737997</v>
      </c>
      <c r="L2008" s="132" t="n">
        <v>2</v>
      </c>
      <c r="M2008" s="132" t="n">
        <v>1</v>
      </c>
      <c r="N2008" s="132" t="n">
        <v>4</v>
      </c>
      <c r="O2008" s="132" t="s">
        <v>151</v>
      </c>
      <c r="P2008" s="132" t="n">
        <v>2</v>
      </c>
      <c r="Q2008" s="132" t="n">
        <v>2</v>
      </c>
      <c r="R2008" s="132" t="n">
        <v>0</v>
      </c>
      <c r="S2008" s="132" t="n">
        <v>1</v>
      </c>
      <c r="T2008" s="132" t="n">
        <v>0</v>
      </c>
      <c r="U2008" s="132" t="n">
        <v>0</v>
      </c>
      <c r="V2008" s="132" t="n">
        <v>0</v>
      </c>
      <c r="W2008" s="132" t="n">
        <v>0</v>
      </c>
      <c r="X2008" s="132" t="n">
        <v>0</v>
      </c>
      <c r="Y2008" s="132" t="n">
        <f aca="false">IF(L2008&lt;=2.5,1,IF(L2008&lt;=4.5,2,IF(L2008&lt;=6.5,3,4)))</f>
        <v>1</v>
      </c>
      <c r="Z2008" s="132" t="n">
        <f aca="false">IF(R2008=1,35,IF(S2008=1,64,IF(T2008=1,IF(Y2008=1,85,104),IF(U2008=1,IF(Y2008=1,124,152),IF(V2008=1,(IF(Y2008=1,146,IF(Y2008=2,178,263))),IF(W2008=1,(IF(Y2008=1,178,IF(Y2008=2,218,321))),IF(X2008=1,IF(Y2008=1,190,IF(Y2008=2,242,IF(Y2008=3,357,896))))))))))</f>
        <v>64</v>
      </c>
      <c r="AA2008" s="146" t="n">
        <f aca="false">Z2008*F2008</f>
        <v>1165740.064128</v>
      </c>
      <c r="AB2008" s="141" t="n">
        <v>0</v>
      </c>
      <c r="AC2008" s="136" t="s">
        <v>125</v>
      </c>
    </row>
    <row r="2009" customFormat="false" ht="13.8" hidden="false" customHeight="false" outlineLevel="0" collapsed="false">
      <c r="A2009" s="136" t="n">
        <v>2008</v>
      </c>
      <c r="B2009" s="132" t="n">
        <v>305200.114</v>
      </c>
      <c r="C2009" s="132" t="n">
        <v>5058611.751</v>
      </c>
      <c r="D2009" s="132" t="s">
        <v>1574</v>
      </c>
      <c r="E2009" s="147" t="n">
        <v>1691.2</v>
      </c>
      <c r="F2009" s="144" t="n">
        <f aca="false">E2009*10.76391</f>
        <v>18203.924592</v>
      </c>
      <c r="G2009" s="132" t="s">
        <v>333</v>
      </c>
      <c r="H2009" s="132" t="n">
        <v>0</v>
      </c>
      <c r="I2009" s="132" t="n">
        <v>0</v>
      </c>
      <c r="J2009" s="132" t="n">
        <f aca="false">IF(L2009=13.5,IF(X2009=1,12,9),-0.392532+1.267037*L2009+0.472239*X2009+0.58658*W2009+0.089417*V2009+0.531633*U2009+0.337883*T2009-0.403545*S2009)</f>
        <v>2.141542</v>
      </c>
      <c r="K2009" s="145" t="n">
        <f aca="false">IF(I2009=0,J2009,I2009)</f>
        <v>2.141542</v>
      </c>
      <c r="L2009" s="132" t="n">
        <v>2</v>
      </c>
      <c r="M2009" s="132" t="n">
        <v>1</v>
      </c>
      <c r="N2009" s="132" t="n">
        <v>3</v>
      </c>
      <c r="O2009" s="132" t="s">
        <v>150</v>
      </c>
      <c r="P2009" s="132" t="n">
        <v>2</v>
      </c>
      <c r="Q2009" s="132" t="n">
        <v>1.5</v>
      </c>
      <c r="R2009" s="132" t="n">
        <v>1</v>
      </c>
      <c r="S2009" s="132" t="n">
        <v>0</v>
      </c>
      <c r="T2009" s="132" t="n">
        <v>0</v>
      </c>
      <c r="U2009" s="132" t="n">
        <v>0</v>
      </c>
      <c r="V2009" s="132" t="n">
        <v>0</v>
      </c>
      <c r="W2009" s="132" t="n">
        <v>0</v>
      </c>
      <c r="X2009" s="132" t="n">
        <v>0</v>
      </c>
      <c r="Y2009" s="132" t="n">
        <f aca="false">IF(L2009&lt;=2.5,1,IF(L2009&lt;=4.5,2,IF(L2009&lt;=6.5,3,4)))</f>
        <v>1</v>
      </c>
      <c r="Z2009" s="132" t="n">
        <f aca="false">IF(R2009=1,35,IF(S2009=1,64,IF(T2009=1,IF(Y2009=1,85,104),IF(U2009=1,IF(Y2009=1,124,152),IF(V2009=1,(IF(Y2009=1,146,IF(Y2009=2,178,263))),IF(W2009=1,(IF(Y2009=1,178,IF(Y2009=2,218,321))),IF(X2009=1,IF(Y2009=1,190,IF(Y2009=2,242,IF(Y2009=3,357,896))))))))))</f>
        <v>35</v>
      </c>
      <c r="AA2009" s="146" t="n">
        <f aca="false">Z2009*F2009</f>
        <v>637137.36072</v>
      </c>
      <c r="AB2009" s="141" t="n">
        <v>0</v>
      </c>
      <c r="AC2009" s="136" t="s">
        <v>126</v>
      </c>
    </row>
    <row r="2010" customFormat="false" ht="13.8" hidden="false" customHeight="false" outlineLevel="0" collapsed="false">
      <c r="A2010" s="136" t="n">
        <v>2009</v>
      </c>
      <c r="B2010" s="132" t="n">
        <v>299156.9067</v>
      </c>
      <c r="C2010" s="132" t="n">
        <v>5042003.579</v>
      </c>
      <c r="D2010" s="132" t="s">
        <v>1575</v>
      </c>
      <c r="E2010" s="147" t="n">
        <v>1688.3</v>
      </c>
      <c r="F2010" s="144" t="n">
        <f aca="false">E2010*10.76391</f>
        <v>18172.709253</v>
      </c>
      <c r="G2010" s="132" t="s">
        <v>210</v>
      </c>
      <c r="H2010" s="132" t="n">
        <v>0</v>
      </c>
      <c r="I2010" s="132" t="n">
        <v>0</v>
      </c>
      <c r="J2010" s="132" t="n">
        <f aca="false">IF(L2010=13.5,IF(X2010=1,12,9),-0.392532+1.267037*L2010+0.472239*X2010+0.58658*W2010+0.089417*V2010+0.531633*U2010+0.337883*T2010-0.403545*S2010)</f>
        <v>3.2472995</v>
      </c>
      <c r="K2010" s="145" t="n">
        <f aca="false">IF(I2010=0,J2010,I2010)</f>
        <v>3.2472995</v>
      </c>
      <c r="L2010" s="132" t="n">
        <v>2.5</v>
      </c>
      <c r="M2010" s="132" t="n">
        <v>2</v>
      </c>
      <c r="N2010" s="132" t="n">
        <v>4</v>
      </c>
      <c r="O2010" s="132" t="s">
        <v>156</v>
      </c>
      <c r="P2010" s="132" t="n">
        <v>2</v>
      </c>
      <c r="Q2010" s="132" t="n">
        <v>2.5</v>
      </c>
      <c r="R2010" s="132" t="n">
        <v>0</v>
      </c>
      <c r="S2010" s="132" t="n">
        <v>0</v>
      </c>
      <c r="T2010" s="132" t="n">
        <v>0</v>
      </c>
      <c r="U2010" s="132" t="n">
        <v>0</v>
      </c>
      <c r="V2010" s="132" t="n">
        <v>0</v>
      </c>
      <c r="W2010" s="132" t="n">
        <v>0</v>
      </c>
      <c r="X2010" s="132" t="n">
        <v>1</v>
      </c>
      <c r="Y2010" s="132" t="n">
        <f aca="false">IF(L2010&lt;=2.5,1,IF(L2010&lt;=4.5,2,IF(L2010&lt;=6.5,3,4)))</f>
        <v>1</v>
      </c>
      <c r="Z2010" s="132" t="n">
        <f aca="false">IF(R2010=1,35,IF(S2010=1,64,IF(T2010=1,IF(Y2010=1,85,104),IF(U2010=1,IF(Y2010=1,124,152),IF(V2010=1,(IF(Y2010=1,146,IF(Y2010=2,178,263))),IF(W2010=1,(IF(Y2010=1,178,IF(Y2010=2,218,321))),IF(X2010=1,IF(Y2010=1,190,IF(Y2010=2,242,IF(Y2010=3,357,896))))))))))</f>
        <v>190</v>
      </c>
      <c r="AA2010" s="146" t="n">
        <f aca="false">Z2010*F2010</f>
        <v>3452814.75807</v>
      </c>
      <c r="AB2010" s="141" t="n">
        <v>0</v>
      </c>
      <c r="AC2010" s="136" t="s">
        <v>291</v>
      </c>
    </row>
    <row r="2011" customFormat="false" ht="13.8" hidden="false" customHeight="false" outlineLevel="0" collapsed="false">
      <c r="A2011" s="136" t="n">
        <v>2010</v>
      </c>
      <c r="B2011" s="132" t="n">
        <v>299835.2488</v>
      </c>
      <c r="C2011" s="132" t="n">
        <v>5044349.242</v>
      </c>
      <c r="D2011" s="132" t="s">
        <v>1576</v>
      </c>
      <c r="E2011" s="147" t="n">
        <v>1686.7</v>
      </c>
      <c r="F2011" s="144" t="n">
        <f aca="false">E2011*10.76391</f>
        <v>18155.486997</v>
      </c>
      <c r="G2011" s="132" t="s">
        <v>461</v>
      </c>
      <c r="H2011" s="132" t="n">
        <v>1</v>
      </c>
      <c r="I2011" s="132" t="n">
        <v>3</v>
      </c>
      <c r="J2011" s="132" t="n">
        <f aca="false">IF(L2011=13.5,IF(X2011=1,12,9),-0.392532+1.267037*L2011+0.472239*X2011+0.58658*W2011+0.089417*V2011+0.531633*U2011+0.337883*T2011-0.403545*S2011)</f>
        <v>3.497996</v>
      </c>
      <c r="K2011" s="145" t="n">
        <f aca="false">IF(I2011=0,J2011,I2011)</f>
        <v>3</v>
      </c>
      <c r="L2011" s="132" t="n">
        <v>3</v>
      </c>
      <c r="M2011" s="132" t="n">
        <v>2</v>
      </c>
      <c r="N2011" s="132" t="n">
        <v>5</v>
      </c>
      <c r="O2011" s="132" t="s">
        <v>154</v>
      </c>
      <c r="P2011" s="132" t="n">
        <v>2</v>
      </c>
      <c r="Q2011" s="132" t="n">
        <v>2.5</v>
      </c>
      <c r="R2011" s="132" t="n">
        <v>0</v>
      </c>
      <c r="S2011" s="132" t="n">
        <v>0</v>
      </c>
      <c r="T2011" s="132" t="n">
        <v>0</v>
      </c>
      <c r="U2011" s="132" t="n">
        <v>0</v>
      </c>
      <c r="V2011" s="132" t="n">
        <v>1</v>
      </c>
      <c r="W2011" s="132" t="n">
        <v>0</v>
      </c>
      <c r="X2011" s="132" t="n">
        <v>0</v>
      </c>
      <c r="Y2011" s="132" t="n">
        <f aca="false">IF(L2011&lt;=2.5,1,IF(L2011&lt;=4.5,2,IF(L2011&lt;=6.5,3,4)))</f>
        <v>2</v>
      </c>
      <c r="Z2011" s="132" t="n">
        <f aca="false">IF(R2011=1,35,IF(S2011=1,64,IF(T2011=1,IF(Y2011=1,85,104),IF(U2011=1,IF(Y2011=1,124,152),IF(V2011=1,(IF(Y2011=1,146,IF(Y2011=2,178,263))),IF(W2011=1,(IF(Y2011=1,178,IF(Y2011=2,218,321))),IF(X2011=1,IF(Y2011=1,190,IF(Y2011=2,242,IF(Y2011=3,357,896))))))))))</f>
        <v>178</v>
      </c>
      <c r="AA2011" s="146" t="n">
        <f aca="false">Z2011*F2011</f>
        <v>3231676.685466</v>
      </c>
      <c r="AB2011" s="141" t="n">
        <v>0</v>
      </c>
      <c r="AC2011" s="136" t="s">
        <v>191</v>
      </c>
    </row>
    <row r="2012" customFormat="false" ht="13.8" hidden="false" customHeight="false" outlineLevel="0" collapsed="false">
      <c r="A2012" s="136" t="n">
        <v>2011</v>
      </c>
      <c r="B2012" s="132" t="n">
        <v>292994.212349</v>
      </c>
      <c r="C2012" s="132" t="n">
        <v>5034196.12599</v>
      </c>
      <c r="D2012" s="132" t="s">
        <v>1577</v>
      </c>
      <c r="E2012" s="147" t="n">
        <v>1684.1</v>
      </c>
      <c r="F2012" s="144" t="n">
        <f aca="false">E2012*10.76391</f>
        <v>18127.500831</v>
      </c>
      <c r="G2012" s="132" t="s">
        <v>1215</v>
      </c>
      <c r="H2012" s="132" t="n">
        <v>0.1</v>
      </c>
      <c r="I2012" s="132" t="n">
        <v>3</v>
      </c>
      <c r="J2012" s="132" t="n">
        <f aca="false">IF(L2012=13.5,IF(X2012=1,12,9),-0.392532+1.267037*L2012+0.472239*X2012+0.58658*W2012+0.089417*V2012+0.531633*U2012+0.337883*T2012-0.403545*S2012)</f>
        <v>2.7750605</v>
      </c>
      <c r="K2012" s="145" t="n">
        <f aca="false">IF(I2012=0,J2012,I2012)</f>
        <v>3</v>
      </c>
      <c r="L2012" s="132" t="n">
        <v>2.5</v>
      </c>
      <c r="M2012" s="132" t="n">
        <v>2</v>
      </c>
      <c r="N2012" s="132" t="n">
        <v>4</v>
      </c>
      <c r="O2012" s="132" t="s">
        <v>150</v>
      </c>
      <c r="P2012" s="132" t="n">
        <v>2</v>
      </c>
      <c r="Q2012" s="132" t="n">
        <v>1.5</v>
      </c>
      <c r="R2012" s="132" t="n">
        <v>1</v>
      </c>
      <c r="S2012" s="132" t="n">
        <v>0</v>
      </c>
      <c r="T2012" s="132" t="n">
        <v>0</v>
      </c>
      <c r="U2012" s="132" t="n">
        <v>0</v>
      </c>
      <c r="V2012" s="132" t="n">
        <v>0</v>
      </c>
      <c r="W2012" s="132" t="n">
        <v>0</v>
      </c>
      <c r="X2012" s="132" t="n">
        <v>0</v>
      </c>
      <c r="Y2012" s="132" t="n">
        <f aca="false">IF(L2012&lt;=2.5,1,IF(L2012&lt;=4.5,2,IF(L2012&lt;=6.5,3,4)))</f>
        <v>1</v>
      </c>
      <c r="Z2012" s="132" t="n">
        <f aca="false">IF(R2012=1,35,IF(S2012=1,64,IF(T2012=1,IF(Y2012=1,85,104),IF(U2012=1,IF(Y2012=1,124,152),IF(V2012=1,(IF(Y2012=1,146,IF(Y2012=2,178,263))),IF(W2012=1,(IF(Y2012=1,178,IF(Y2012=2,218,321))),IF(X2012=1,IF(Y2012=1,190,IF(Y2012=2,242,IF(Y2012=3,357,896))))))))))</f>
        <v>35</v>
      </c>
      <c r="AA2012" s="146" t="n">
        <f aca="false">Z2012*F2012</f>
        <v>634462.529085</v>
      </c>
      <c r="AB2012" s="141" t="n">
        <v>0</v>
      </c>
      <c r="AC2012" s="136" t="s">
        <v>126</v>
      </c>
    </row>
    <row r="2013" customFormat="false" ht="13.8" hidden="false" customHeight="false" outlineLevel="0" collapsed="false">
      <c r="A2013" s="136" t="n">
        <v>2012</v>
      </c>
      <c r="B2013" s="132" t="n">
        <v>297737.2409</v>
      </c>
      <c r="C2013" s="132" t="n">
        <v>5034245.424</v>
      </c>
      <c r="D2013" s="132" t="s">
        <v>1578</v>
      </c>
      <c r="E2013" s="147" t="n">
        <v>1683.6</v>
      </c>
      <c r="F2013" s="144" t="n">
        <f aca="false">E2013*10.76391</f>
        <v>18122.118876</v>
      </c>
      <c r="G2013" s="132" t="s">
        <v>585</v>
      </c>
      <c r="H2013" s="132" t="n">
        <v>0</v>
      </c>
      <c r="I2013" s="132" t="n">
        <v>0</v>
      </c>
      <c r="J2013" s="132" t="n">
        <f aca="false">IF(L2013=13.5,IF(X2013=1,12,9),-0.392532+1.267037*L2013+0.472239*X2013+0.58658*W2013+0.089417*V2013+0.531633*U2013+0.337883*T2013-0.403545*S2013)</f>
        <v>3.1129435</v>
      </c>
      <c r="K2013" s="145" t="n">
        <f aca="false">IF(I2013=0,J2013,I2013)</f>
        <v>3.1129435</v>
      </c>
      <c r="L2013" s="132" t="n">
        <v>2.5</v>
      </c>
      <c r="M2013" s="132" t="n">
        <v>1</v>
      </c>
      <c r="N2013" s="132" t="n">
        <v>4</v>
      </c>
      <c r="O2013" s="132" t="s">
        <v>152</v>
      </c>
      <c r="P2013" s="132" t="n">
        <v>2</v>
      </c>
      <c r="Q2013" s="132" t="n">
        <v>2.5</v>
      </c>
      <c r="R2013" s="132" t="n">
        <v>0</v>
      </c>
      <c r="S2013" s="132" t="n">
        <v>0</v>
      </c>
      <c r="T2013" s="132" t="n">
        <v>1</v>
      </c>
      <c r="U2013" s="132" t="n">
        <v>0</v>
      </c>
      <c r="V2013" s="132" t="n">
        <v>0</v>
      </c>
      <c r="W2013" s="132" t="n">
        <v>0</v>
      </c>
      <c r="X2013" s="132" t="n">
        <v>0</v>
      </c>
      <c r="Y2013" s="132" t="n">
        <f aca="false">IF(L2013&lt;=2.5,1,IF(L2013&lt;=4.5,2,IF(L2013&lt;=6.5,3,4)))</f>
        <v>1</v>
      </c>
      <c r="Z2013" s="132" t="n">
        <f aca="false">IF(R2013=1,35,IF(S2013=1,64,IF(T2013=1,IF(Y2013=1,85,104),IF(U2013=1,IF(Y2013=1,124,152),IF(V2013=1,(IF(Y2013=1,146,IF(Y2013=2,178,263))),IF(W2013=1,(IF(Y2013=1,178,IF(Y2013=2,218,321))),IF(X2013=1,IF(Y2013=1,190,IF(Y2013=2,242,IF(Y2013=3,357,896))))))))))</f>
        <v>85</v>
      </c>
      <c r="AA2013" s="146" t="n">
        <f aca="false">Z2013*F2013</f>
        <v>1540380.10446</v>
      </c>
      <c r="AB2013" s="141" t="n">
        <v>0</v>
      </c>
      <c r="AC2013" s="136" t="s">
        <v>125</v>
      </c>
    </row>
    <row r="2014" customFormat="false" ht="13.8" hidden="false" customHeight="false" outlineLevel="0" collapsed="false">
      <c r="A2014" s="136" t="n">
        <v>2013</v>
      </c>
      <c r="B2014" s="132" t="n">
        <v>286503.9909</v>
      </c>
      <c r="C2014" s="132" t="n">
        <v>5042866.25</v>
      </c>
      <c r="D2014" s="132" t="s">
        <v>1579</v>
      </c>
      <c r="E2014" s="147" t="n">
        <v>1683.3</v>
      </c>
      <c r="F2014" s="144" t="n">
        <f aca="false">E2014*10.76391</f>
        <v>18118.889703</v>
      </c>
      <c r="G2014" s="132" t="s">
        <v>1030</v>
      </c>
      <c r="H2014" s="132" t="n">
        <v>0</v>
      </c>
      <c r="I2014" s="132" t="n">
        <v>0</v>
      </c>
      <c r="J2014" s="132" t="n">
        <f aca="false">IF(L2014=13.5,IF(X2014=1,12,9),-0.392532+1.267037*L2014+0.472239*X2014+0.58658*W2014+0.089417*V2014+0.531633*U2014+0.337883*T2014-0.403545*S2014)</f>
        <v>1.1044785</v>
      </c>
      <c r="K2014" s="145" t="n">
        <f aca="false">IF(I2014=0,J2014,I2014)</f>
        <v>1.1044785</v>
      </c>
      <c r="L2014" s="132" t="n">
        <v>1.5</v>
      </c>
      <c r="M2014" s="132" t="n">
        <v>1</v>
      </c>
      <c r="N2014" s="132" t="n">
        <v>2</v>
      </c>
      <c r="O2014" s="132" t="s">
        <v>151</v>
      </c>
      <c r="P2014" s="132" t="n">
        <v>2</v>
      </c>
      <c r="Q2014" s="132" t="n">
        <v>1.5</v>
      </c>
      <c r="R2014" s="132" t="n">
        <v>0</v>
      </c>
      <c r="S2014" s="132" t="n">
        <v>1</v>
      </c>
      <c r="T2014" s="132" t="n">
        <v>0</v>
      </c>
      <c r="U2014" s="132" t="n">
        <v>0</v>
      </c>
      <c r="V2014" s="132" t="n">
        <v>0</v>
      </c>
      <c r="W2014" s="132" t="n">
        <v>0</v>
      </c>
      <c r="X2014" s="132" t="n">
        <v>0</v>
      </c>
      <c r="Y2014" s="132" t="n">
        <f aca="false">IF(L2014&lt;=2.5,1,IF(L2014&lt;=4.5,2,IF(L2014&lt;=6.5,3,4)))</f>
        <v>1</v>
      </c>
      <c r="Z2014" s="132" t="n">
        <f aca="false">IF(R2014=1,35,IF(S2014=1,64,IF(T2014=1,IF(Y2014=1,85,104),IF(U2014=1,IF(Y2014=1,124,152),IF(V2014=1,(IF(Y2014=1,146,IF(Y2014=2,178,263))),IF(W2014=1,(IF(Y2014=1,178,IF(Y2014=2,218,321))),IF(X2014=1,IF(Y2014=1,190,IF(Y2014=2,242,IF(Y2014=3,357,896))))))))))</f>
        <v>64</v>
      </c>
      <c r="AA2014" s="146" t="n">
        <f aca="false">Z2014*F2014</f>
        <v>1159608.940992</v>
      </c>
      <c r="AB2014" s="141" t="n">
        <v>0</v>
      </c>
      <c r="AC2014" s="136" t="s">
        <v>125</v>
      </c>
    </row>
    <row r="2015" customFormat="false" ht="13.8" hidden="false" customHeight="false" outlineLevel="0" collapsed="false">
      <c r="A2015" s="136" t="n">
        <v>2014</v>
      </c>
      <c r="B2015" s="132" t="n">
        <v>294257.2187</v>
      </c>
      <c r="C2015" s="132" t="n">
        <v>5031258.723</v>
      </c>
      <c r="D2015" s="132" t="s">
        <v>1580</v>
      </c>
      <c r="E2015" s="147" t="n">
        <v>1682.3</v>
      </c>
      <c r="F2015" s="144" t="n">
        <f aca="false">E2015*10.76391</f>
        <v>18108.125793</v>
      </c>
      <c r="G2015" s="132" t="s">
        <v>672</v>
      </c>
      <c r="H2015" s="132" t="n">
        <v>0</v>
      </c>
      <c r="I2015" s="132" t="n">
        <v>0</v>
      </c>
      <c r="J2015" s="132" t="n">
        <f aca="false">IF(L2015=13.5,IF(X2015=1,12,9),-0.392532+1.267037*L2015+0.472239*X2015+0.58658*W2015+0.089417*V2015+0.531633*U2015+0.337883*T2015-0.403545*S2015)</f>
        <v>1.737997</v>
      </c>
      <c r="K2015" s="145" t="n">
        <f aca="false">IF(I2015=0,J2015,I2015)</f>
        <v>1.737997</v>
      </c>
      <c r="L2015" s="132" t="n">
        <v>2</v>
      </c>
      <c r="M2015" s="132" t="n">
        <v>1</v>
      </c>
      <c r="N2015" s="132" t="n">
        <v>3</v>
      </c>
      <c r="O2015" s="132" t="s">
        <v>151</v>
      </c>
      <c r="P2015" s="132" t="n">
        <v>2</v>
      </c>
      <c r="Q2015" s="132" t="n">
        <v>1.5</v>
      </c>
      <c r="R2015" s="132" t="n">
        <v>0</v>
      </c>
      <c r="S2015" s="132" t="n">
        <v>1</v>
      </c>
      <c r="T2015" s="132" t="n">
        <v>0</v>
      </c>
      <c r="U2015" s="132" t="n">
        <v>0</v>
      </c>
      <c r="V2015" s="132" t="n">
        <v>0</v>
      </c>
      <c r="W2015" s="132" t="n">
        <v>0</v>
      </c>
      <c r="X2015" s="132" t="n">
        <v>0</v>
      </c>
      <c r="Y2015" s="132" t="n">
        <f aca="false">IF(L2015&lt;=2.5,1,IF(L2015&lt;=4.5,2,IF(L2015&lt;=6.5,3,4)))</f>
        <v>1</v>
      </c>
      <c r="Z2015" s="132" t="n">
        <f aca="false">IF(R2015=1,35,IF(S2015=1,64,IF(T2015=1,IF(Y2015=1,85,104),IF(U2015=1,IF(Y2015=1,124,152),IF(V2015=1,(IF(Y2015=1,146,IF(Y2015=2,178,263))),IF(W2015=1,(IF(Y2015=1,178,IF(Y2015=2,218,321))),IF(X2015=1,IF(Y2015=1,190,IF(Y2015=2,242,IF(Y2015=3,357,896))))))))))</f>
        <v>64</v>
      </c>
      <c r="AA2015" s="146" t="n">
        <f aca="false">Z2015*F2015</f>
        <v>1158920.050752</v>
      </c>
      <c r="AB2015" s="141" t="n">
        <v>0</v>
      </c>
      <c r="AC2015" s="136" t="s">
        <v>125</v>
      </c>
    </row>
    <row r="2016" customFormat="false" ht="13.8" hidden="false" customHeight="false" outlineLevel="0" collapsed="false">
      <c r="A2016" s="136" t="n">
        <v>2015</v>
      </c>
      <c r="B2016" s="132" t="n">
        <v>304394.868278</v>
      </c>
      <c r="C2016" s="132" t="n">
        <v>5059282.93966</v>
      </c>
      <c r="D2016" s="132" t="s">
        <v>1581</v>
      </c>
      <c r="E2016" s="147" t="n">
        <v>1681.4</v>
      </c>
      <c r="F2016" s="144" t="n">
        <f aca="false">E2016*10.76391</f>
        <v>18098.438274</v>
      </c>
      <c r="G2016" s="132" t="s">
        <v>1582</v>
      </c>
      <c r="H2016" s="132" t="n">
        <v>1.5</v>
      </c>
      <c r="I2016" s="132" t="n">
        <v>4</v>
      </c>
      <c r="J2016" s="132" t="n">
        <f aca="false">IF(L2016=13.5,IF(X2016=1,12,9),-0.392532+1.267037*L2016+0.472239*X2016+0.58658*W2016+0.089417*V2016+0.531633*U2016+0.337883*T2016-0.403545*S2016)</f>
        <v>4.0420975</v>
      </c>
      <c r="K2016" s="145" t="n">
        <f aca="false">IF(I2016=0,J2016,I2016)</f>
        <v>4</v>
      </c>
      <c r="L2016" s="132" t="n">
        <v>3.5</v>
      </c>
      <c r="M2016" s="132" t="n">
        <v>5</v>
      </c>
      <c r="N2016" s="132" t="n">
        <v>6</v>
      </c>
      <c r="O2016" s="132" t="s">
        <v>150</v>
      </c>
      <c r="P2016" s="132" t="n">
        <v>2</v>
      </c>
      <c r="Q2016" s="132" t="n">
        <v>1.5</v>
      </c>
      <c r="R2016" s="132" t="n">
        <v>1</v>
      </c>
      <c r="S2016" s="132" t="n">
        <v>0</v>
      </c>
      <c r="T2016" s="132" t="n">
        <v>0</v>
      </c>
      <c r="U2016" s="132" t="n">
        <v>0</v>
      </c>
      <c r="V2016" s="132" t="n">
        <v>0</v>
      </c>
      <c r="W2016" s="132" t="n">
        <v>0</v>
      </c>
      <c r="X2016" s="132" t="n">
        <v>0</v>
      </c>
      <c r="Y2016" s="132" t="n">
        <f aca="false">IF(L2016&lt;=2.5,1,IF(L2016&lt;=4.5,2,IF(L2016&lt;=6.5,3,4)))</f>
        <v>2</v>
      </c>
      <c r="Z2016" s="132" t="n">
        <f aca="false">IF(R2016=1,35,IF(S2016=1,64,IF(T2016=1,IF(Y2016=1,85,104),IF(U2016=1,IF(Y2016=1,124,152),IF(V2016=1,(IF(Y2016=1,146,IF(Y2016=2,178,263))),IF(W2016=1,(IF(Y2016=1,178,IF(Y2016=2,218,321))),IF(X2016=1,IF(Y2016=1,190,IF(Y2016=2,242,IF(Y2016=3,357,896))))))))))</f>
        <v>35</v>
      </c>
      <c r="AA2016" s="146" t="n">
        <f aca="false">Z2016*F2016</f>
        <v>633445.33959</v>
      </c>
      <c r="AB2016" s="141" t="n">
        <v>0</v>
      </c>
      <c r="AC2016" s="136" t="s">
        <v>126</v>
      </c>
    </row>
    <row r="2017" customFormat="false" ht="13.8" hidden="false" customHeight="false" outlineLevel="0" collapsed="false">
      <c r="A2017" s="136" t="n">
        <v>2016</v>
      </c>
      <c r="B2017" s="132" t="n">
        <v>276156.924834</v>
      </c>
      <c r="C2017" s="132" t="n">
        <v>5038202.44037</v>
      </c>
      <c r="D2017" s="132" t="s">
        <v>1583</v>
      </c>
      <c r="E2017" s="147" t="n">
        <v>1681.1</v>
      </c>
      <c r="F2017" s="144" t="n">
        <f aca="false">E2017*10.76391</f>
        <v>18095.209101</v>
      </c>
      <c r="G2017" s="132" t="s">
        <v>338</v>
      </c>
      <c r="H2017" s="132" t="n">
        <v>0</v>
      </c>
      <c r="I2017" s="132" t="n">
        <v>0</v>
      </c>
      <c r="J2017" s="132" t="n">
        <f aca="false">IF(L2017=13.5,IF(X2017=1,12,9),-0.392532+1.267037*L2017+0.472239*X2017+0.58658*W2017+0.089417*V2017+0.531633*U2017+0.337883*T2017-0.403545*S2017)</f>
        <v>2.141542</v>
      </c>
      <c r="K2017" s="145" t="n">
        <f aca="false">IF(I2017=0,J2017,I2017)</f>
        <v>2.141542</v>
      </c>
      <c r="L2017" s="132" t="n">
        <v>2</v>
      </c>
      <c r="M2017" s="132" t="n">
        <v>1</v>
      </c>
      <c r="N2017" s="132" t="n">
        <v>3</v>
      </c>
      <c r="O2017" s="132" t="s">
        <v>150</v>
      </c>
      <c r="P2017" s="132" t="n">
        <v>2</v>
      </c>
      <c r="Q2017" s="132" t="n">
        <v>1.5</v>
      </c>
      <c r="R2017" s="132" t="n">
        <v>1</v>
      </c>
      <c r="S2017" s="132" t="n">
        <v>0</v>
      </c>
      <c r="T2017" s="132" t="n">
        <v>0</v>
      </c>
      <c r="U2017" s="132" t="n">
        <v>0</v>
      </c>
      <c r="V2017" s="132" t="n">
        <v>0</v>
      </c>
      <c r="W2017" s="132" t="n">
        <v>0</v>
      </c>
      <c r="X2017" s="132" t="n">
        <v>0</v>
      </c>
      <c r="Y2017" s="132" t="n">
        <f aca="false">IF(L2017&lt;=2.5,1,IF(L2017&lt;=4.5,2,IF(L2017&lt;=6.5,3,4)))</f>
        <v>1</v>
      </c>
      <c r="Z2017" s="132" t="n">
        <f aca="false">IF(R2017=1,35,IF(S2017=1,64,IF(T2017=1,IF(Y2017=1,85,104),IF(U2017=1,IF(Y2017=1,124,152),IF(V2017=1,(IF(Y2017=1,146,IF(Y2017=2,178,263))),IF(W2017=1,(IF(Y2017=1,178,IF(Y2017=2,218,321))),IF(X2017=1,IF(Y2017=1,190,IF(Y2017=2,242,IF(Y2017=3,357,896))))))))))</f>
        <v>35</v>
      </c>
      <c r="AA2017" s="146" t="n">
        <f aca="false">Z2017*F2017</f>
        <v>633332.318535</v>
      </c>
      <c r="AB2017" s="141" t="n">
        <v>0</v>
      </c>
      <c r="AC2017" s="136" t="s">
        <v>126</v>
      </c>
    </row>
    <row r="2018" customFormat="false" ht="13.8" hidden="false" customHeight="false" outlineLevel="0" collapsed="false">
      <c r="A2018" s="136" t="n">
        <v>2017</v>
      </c>
      <c r="B2018" s="132" t="n">
        <v>294743.4861</v>
      </c>
      <c r="C2018" s="132" t="n">
        <v>5035394.246</v>
      </c>
      <c r="D2018" s="132" t="s">
        <v>1584</v>
      </c>
      <c r="E2018" s="147" t="n">
        <v>1679</v>
      </c>
      <c r="F2018" s="144" t="n">
        <f aca="false">E2018*10.76391</f>
        <v>18072.60489</v>
      </c>
      <c r="G2018" s="132" t="s">
        <v>489</v>
      </c>
      <c r="H2018" s="132" t="n">
        <v>0</v>
      </c>
      <c r="I2018" s="132" t="n">
        <v>0</v>
      </c>
      <c r="J2018" s="132" t="n">
        <f aca="false">IF(L2018=13.5,IF(X2018=1,12,9),-0.392532+1.267037*L2018+0.472239*X2018+0.58658*W2018+0.089417*V2018+0.531633*U2018+0.337883*T2018-0.403545*S2018)</f>
        <v>1.737997</v>
      </c>
      <c r="K2018" s="145" t="n">
        <f aca="false">IF(I2018=0,J2018,I2018)</f>
        <v>1.737997</v>
      </c>
      <c r="L2018" s="132" t="n">
        <v>2</v>
      </c>
      <c r="M2018" s="132" t="n">
        <v>1</v>
      </c>
      <c r="N2018" s="132" t="n">
        <v>4</v>
      </c>
      <c r="O2018" s="132" t="s">
        <v>151</v>
      </c>
      <c r="P2018" s="132" t="n">
        <v>2</v>
      </c>
      <c r="Q2018" s="132" t="n">
        <v>1.5</v>
      </c>
      <c r="R2018" s="132" t="n">
        <v>0</v>
      </c>
      <c r="S2018" s="132" t="n">
        <v>1</v>
      </c>
      <c r="T2018" s="132" t="n">
        <v>0</v>
      </c>
      <c r="U2018" s="132" t="n">
        <v>0</v>
      </c>
      <c r="V2018" s="132" t="n">
        <v>0</v>
      </c>
      <c r="W2018" s="132" t="n">
        <v>0</v>
      </c>
      <c r="X2018" s="132" t="n">
        <v>0</v>
      </c>
      <c r="Y2018" s="132" t="n">
        <f aca="false">IF(L2018&lt;=2.5,1,IF(L2018&lt;=4.5,2,IF(L2018&lt;=6.5,3,4)))</f>
        <v>1</v>
      </c>
      <c r="Z2018" s="132" t="n">
        <f aca="false">IF(R2018=1,35,IF(S2018=1,64,IF(T2018=1,IF(Y2018=1,85,104),IF(U2018=1,IF(Y2018=1,124,152),IF(V2018=1,(IF(Y2018=1,146,IF(Y2018=2,178,263))),IF(W2018=1,(IF(Y2018=1,178,IF(Y2018=2,218,321))),IF(X2018=1,IF(Y2018=1,190,IF(Y2018=2,242,IF(Y2018=3,357,896))))))))))</f>
        <v>64</v>
      </c>
      <c r="AA2018" s="146" t="n">
        <f aca="false">Z2018*F2018</f>
        <v>1156646.71296</v>
      </c>
      <c r="AB2018" s="141" t="n">
        <v>0</v>
      </c>
      <c r="AC2018" s="136" t="s">
        <v>125</v>
      </c>
    </row>
    <row r="2019" customFormat="false" ht="13.8" hidden="false" customHeight="false" outlineLevel="0" collapsed="false">
      <c r="A2019" s="136" t="n">
        <v>2018</v>
      </c>
      <c r="B2019" s="132" t="n">
        <v>304441.82344</v>
      </c>
      <c r="C2019" s="132" t="n">
        <v>5059271.58469</v>
      </c>
      <c r="D2019" s="132" t="s">
        <v>1585</v>
      </c>
      <c r="E2019" s="147" t="n">
        <v>1675.2</v>
      </c>
      <c r="F2019" s="144" t="n">
        <f aca="false">E2019*10.76391</f>
        <v>18031.702032</v>
      </c>
      <c r="G2019" s="132" t="s">
        <v>1582</v>
      </c>
      <c r="H2019" s="132" t="n">
        <v>1.5</v>
      </c>
      <c r="I2019" s="132" t="n">
        <v>4</v>
      </c>
      <c r="J2019" s="132" t="n">
        <f aca="false">IF(L2019=13.5,IF(X2019=1,12,9),-0.392532+1.267037*L2019+0.472239*X2019+0.58658*W2019+0.089417*V2019+0.531633*U2019+0.337883*T2019-0.403545*S2019)</f>
        <v>4.0420975</v>
      </c>
      <c r="K2019" s="145" t="n">
        <f aca="false">IF(I2019=0,J2019,I2019)</f>
        <v>4</v>
      </c>
      <c r="L2019" s="132" t="n">
        <v>3.5</v>
      </c>
      <c r="M2019" s="132" t="n">
        <v>5</v>
      </c>
      <c r="N2019" s="132" t="n">
        <v>6</v>
      </c>
      <c r="O2019" s="132" t="s">
        <v>150</v>
      </c>
      <c r="P2019" s="132" t="n">
        <v>2</v>
      </c>
      <c r="Q2019" s="132" t="n">
        <v>1.5</v>
      </c>
      <c r="R2019" s="132" t="n">
        <v>1</v>
      </c>
      <c r="S2019" s="132" t="n">
        <v>0</v>
      </c>
      <c r="T2019" s="132" t="n">
        <v>0</v>
      </c>
      <c r="U2019" s="132" t="n">
        <v>0</v>
      </c>
      <c r="V2019" s="132" t="n">
        <v>0</v>
      </c>
      <c r="W2019" s="132" t="n">
        <v>0</v>
      </c>
      <c r="X2019" s="132" t="n">
        <v>0</v>
      </c>
      <c r="Y2019" s="132" t="n">
        <f aca="false">IF(L2019&lt;=2.5,1,IF(L2019&lt;=4.5,2,IF(L2019&lt;=6.5,3,4)))</f>
        <v>2</v>
      </c>
      <c r="Z2019" s="132" t="n">
        <f aca="false">IF(R2019=1,35,IF(S2019=1,64,IF(T2019=1,IF(Y2019=1,85,104),IF(U2019=1,IF(Y2019=1,124,152),IF(V2019=1,(IF(Y2019=1,146,IF(Y2019=2,178,263))),IF(W2019=1,(IF(Y2019=1,178,IF(Y2019=2,218,321))),IF(X2019=1,IF(Y2019=1,190,IF(Y2019=2,242,IF(Y2019=3,357,896))))))))))</f>
        <v>35</v>
      </c>
      <c r="AA2019" s="146" t="n">
        <f aca="false">Z2019*F2019</f>
        <v>631109.57112</v>
      </c>
      <c r="AB2019" s="141" t="n">
        <v>0</v>
      </c>
      <c r="AC2019" s="136" t="s">
        <v>126</v>
      </c>
    </row>
    <row r="2020" customFormat="false" ht="13.8" hidden="false" customHeight="false" outlineLevel="0" collapsed="false">
      <c r="A2020" s="136" t="n">
        <v>2019</v>
      </c>
      <c r="B2020" s="132" t="n">
        <v>295941.202824</v>
      </c>
      <c r="C2020" s="132" t="n">
        <v>5033003.02546</v>
      </c>
      <c r="D2020" s="132" t="s">
        <v>1586</v>
      </c>
      <c r="E2020" s="147" t="n">
        <v>1674.4</v>
      </c>
      <c r="F2020" s="144" t="n">
        <f aca="false">E2020*10.76391</f>
        <v>18023.090904</v>
      </c>
      <c r="G2020" s="132" t="s">
        <v>828</v>
      </c>
      <c r="H2020" s="132" t="n">
        <v>0.5</v>
      </c>
      <c r="I2020" s="132" t="n">
        <v>3</v>
      </c>
      <c r="J2020" s="132" t="n">
        <f aca="false">IF(L2020=13.5,IF(X2020=1,12,9),-0.392532+1.267037*L2020+0.472239*X2020+0.58658*W2020+0.089417*V2020+0.531633*U2020+0.337883*T2020-0.403545*S2020)</f>
        <v>3.005034</v>
      </c>
      <c r="K2020" s="145" t="n">
        <f aca="false">IF(I2020=0,J2020,I2020)</f>
        <v>3</v>
      </c>
      <c r="L2020" s="132" t="n">
        <v>3</v>
      </c>
      <c r="M2020" s="132" t="n">
        <v>2</v>
      </c>
      <c r="N2020" s="132" t="n">
        <v>6</v>
      </c>
      <c r="O2020" s="132" t="s">
        <v>151</v>
      </c>
      <c r="P2020" s="132" t="n">
        <v>2</v>
      </c>
      <c r="Q2020" s="132" t="n">
        <v>2</v>
      </c>
      <c r="R2020" s="132" t="n">
        <v>0</v>
      </c>
      <c r="S2020" s="132" t="n">
        <v>1</v>
      </c>
      <c r="T2020" s="132" t="n">
        <v>0</v>
      </c>
      <c r="U2020" s="132" t="n">
        <v>0</v>
      </c>
      <c r="V2020" s="132" t="n">
        <v>0</v>
      </c>
      <c r="W2020" s="132" t="n">
        <v>0</v>
      </c>
      <c r="X2020" s="132" t="n">
        <v>0</v>
      </c>
      <c r="Y2020" s="132" t="n">
        <f aca="false">IF(L2020&lt;=2.5,1,IF(L2020&lt;=4.5,2,IF(L2020&lt;=6.5,3,4)))</f>
        <v>2</v>
      </c>
      <c r="Z2020" s="132" t="n">
        <f aca="false">IF(R2020=1,35,IF(S2020=1,64,IF(T2020=1,IF(Y2020=1,85,104),IF(U2020=1,IF(Y2020=1,124,152),IF(V2020=1,(IF(Y2020=1,146,IF(Y2020=2,178,263))),IF(W2020=1,(IF(Y2020=1,178,IF(Y2020=2,218,321))),IF(X2020=1,IF(Y2020=1,190,IF(Y2020=2,242,IF(Y2020=3,357,896))))))))))</f>
        <v>64</v>
      </c>
      <c r="AA2020" s="146" t="n">
        <f aca="false">Z2020*F2020</f>
        <v>1153477.817856</v>
      </c>
      <c r="AB2020" s="141" t="n">
        <v>0</v>
      </c>
      <c r="AC2020" s="136" t="s">
        <v>125</v>
      </c>
    </row>
    <row r="2021" customFormat="false" ht="13.8" hidden="false" customHeight="false" outlineLevel="0" collapsed="false">
      <c r="A2021" s="136" t="n">
        <v>2020</v>
      </c>
      <c r="B2021" s="132" t="n">
        <v>277397.235005</v>
      </c>
      <c r="C2021" s="132" t="n">
        <v>5038508.08609</v>
      </c>
      <c r="D2021" s="132" t="s">
        <v>1587</v>
      </c>
      <c r="E2021" s="147" t="n">
        <v>1673.2</v>
      </c>
      <c r="F2021" s="144" t="n">
        <f aca="false">E2021*10.76391</f>
        <v>18010.174212</v>
      </c>
      <c r="G2021" s="132" t="s">
        <v>342</v>
      </c>
      <c r="H2021" s="132" t="n">
        <v>0</v>
      </c>
      <c r="I2021" s="132" t="n">
        <v>0</v>
      </c>
      <c r="J2021" s="132" t="n">
        <f aca="false">IF(L2021=13.5,IF(X2021=1,12,9),-0.392532+1.267037*L2021+0.472239*X2021+0.58658*W2021+0.089417*V2021+0.531633*U2021+0.337883*T2021-0.403545*S2021)</f>
        <v>3.408579</v>
      </c>
      <c r="K2021" s="145" t="n">
        <f aca="false">IF(I2021=0,J2021,I2021)</f>
        <v>3.408579</v>
      </c>
      <c r="L2021" s="132" t="n">
        <v>3</v>
      </c>
      <c r="M2021" s="132" t="n">
        <v>1</v>
      </c>
      <c r="N2021" s="132" t="n">
        <v>8</v>
      </c>
      <c r="O2021" s="132" t="s">
        <v>150</v>
      </c>
      <c r="P2021" s="132" t="n">
        <v>2</v>
      </c>
      <c r="Q2021" s="132" t="n">
        <v>1.5</v>
      </c>
      <c r="R2021" s="132" t="n">
        <v>1</v>
      </c>
      <c r="S2021" s="132" t="n">
        <v>0</v>
      </c>
      <c r="T2021" s="132" t="n">
        <v>0</v>
      </c>
      <c r="U2021" s="132" t="n">
        <v>0</v>
      </c>
      <c r="V2021" s="132" t="n">
        <v>0</v>
      </c>
      <c r="W2021" s="132" t="n">
        <v>0</v>
      </c>
      <c r="X2021" s="132" t="n">
        <v>0</v>
      </c>
      <c r="Y2021" s="132" t="n">
        <f aca="false">IF(L2021&lt;=2.5,1,IF(L2021&lt;=4.5,2,IF(L2021&lt;=6.5,3,4)))</f>
        <v>2</v>
      </c>
      <c r="Z2021" s="132" t="n">
        <f aca="false">IF(R2021=1,35,IF(S2021=1,64,IF(T2021=1,IF(Y2021=1,85,104),IF(U2021=1,IF(Y2021=1,124,152),IF(V2021=1,(IF(Y2021=1,146,IF(Y2021=2,178,263))),IF(W2021=1,(IF(Y2021=1,178,IF(Y2021=2,218,321))),IF(X2021=1,IF(Y2021=1,190,IF(Y2021=2,242,IF(Y2021=3,357,896))))))))))</f>
        <v>35</v>
      </c>
      <c r="AA2021" s="146" t="n">
        <f aca="false">Z2021*F2021</f>
        <v>630356.09742</v>
      </c>
      <c r="AB2021" s="141" t="n">
        <v>0</v>
      </c>
      <c r="AC2021" s="136" t="s">
        <v>126</v>
      </c>
    </row>
    <row r="2022" customFormat="false" ht="13.8" hidden="false" customHeight="false" outlineLevel="0" collapsed="false">
      <c r="A2022" s="136" t="n">
        <v>2021</v>
      </c>
      <c r="B2022" s="132" t="n">
        <v>292737.933092</v>
      </c>
      <c r="C2022" s="132" t="n">
        <v>5039924.02062</v>
      </c>
      <c r="D2022" s="132" t="s">
        <v>1588</v>
      </c>
      <c r="E2022" s="147" t="n">
        <v>1670.4</v>
      </c>
      <c r="F2022" s="144" t="n">
        <f aca="false">E2022*10.76391</f>
        <v>17980.035264</v>
      </c>
      <c r="G2022" s="132" t="s">
        <v>262</v>
      </c>
      <c r="H2022" s="132" t="n">
        <v>1</v>
      </c>
      <c r="I2022" s="132" t="n">
        <v>6</v>
      </c>
      <c r="J2022" s="132" t="n">
        <f aca="false">IF(L2022=13.5,IF(X2022=1,12,9),-0.392532+1.267037*L2022+0.472239*X2022+0.58658*W2022+0.089417*V2022+0.531633*U2022+0.337883*T2022-0.403545*S2022)</f>
        <v>5.013499</v>
      </c>
      <c r="K2022" s="145" t="n">
        <f aca="false">IF(I2022=0,J2022,I2022)</f>
        <v>6</v>
      </c>
      <c r="L2022" s="132" t="n">
        <v>4</v>
      </c>
      <c r="M2022" s="132" t="n">
        <v>2</v>
      </c>
      <c r="N2022" s="132" t="n">
        <v>12</v>
      </c>
      <c r="O2022" s="132" t="s">
        <v>152</v>
      </c>
      <c r="P2022" s="132" t="n">
        <v>2</v>
      </c>
      <c r="Q2022" s="132" t="n">
        <v>2.5</v>
      </c>
      <c r="R2022" s="132" t="n">
        <v>0</v>
      </c>
      <c r="S2022" s="132" t="n">
        <v>0</v>
      </c>
      <c r="T2022" s="132" t="n">
        <v>1</v>
      </c>
      <c r="U2022" s="132" t="n">
        <v>0</v>
      </c>
      <c r="V2022" s="132" t="n">
        <v>0</v>
      </c>
      <c r="W2022" s="132" t="n">
        <v>0</v>
      </c>
      <c r="X2022" s="132" t="n">
        <v>0</v>
      </c>
      <c r="Y2022" s="132" t="n">
        <f aca="false">IF(L2022&lt;=2.5,1,IF(L2022&lt;=4.5,2,IF(L2022&lt;=6.5,3,4)))</f>
        <v>2</v>
      </c>
      <c r="Z2022" s="132" t="n">
        <f aca="false">IF(R2022=1,35,IF(S2022=1,64,IF(T2022=1,IF(Y2022=1,85,104),IF(U2022=1,IF(Y2022=1,124,152),IF(V2022=1,(IF(Y2022=1,146,IF(Y2022=2,178,263))),IF(W2022=1,(IF(Y2022=1,178,IF(Y2022=2,218,321))),IF(X2022=1,IF(Y2022=1,190,IF(Y2022=2,242,IF(Y2022=3,357,896))))))))))</f>
        <v>104</v>
      </c>
      <c r="AA2022" s="146" t="n">
        <f aca="false">Z2022*F2022</f>
        <v>1869923.667456</v>
      </c>
      <c r="AB2022" s="141" t="n">
        <v>0</v>
      </c>
      <c r="AC2022" s="136" t="s">
        <v>125</v>
      </c>
    </row>
    <row r="2023" customFormat="false" ht="13.8" hidden="false" customHeight="false" outlineLevel="0" collapsed="false">
      <c r="A2023" s="136" t="n">
        <v>2022</v>
      </c>
      <c r="B2023" s="132" t="n">
        <v>301793.5527</v>
      </c>
      <c r="C2023" s="132" t="n">
        <v>5049122.739</v>
      </c>
      <c r="D2023" s="132" t="s">
        <v>1589</v>
      </c>
      <c r="E2023" s="147" t="n">
        <v>1663</v>
      </c>
      <c r="F2023" s="144" t="n">
        <f aca="false">E2023*10.76391</f>
        <v>17900.38233</v>
      </c>
      <c r="G2023" s="132" t="s">
        <v>1489</v>
      </c>
      <c r="H2023" s="132" t="n">
        <v>0</v>
      </c>
      <c r="I2023" s="132" t="n">
        <v>0</v>
      </c>
      <c r="J2023" s="132" t="n">
        <f aca="false">IF(L2023=13.5,IF(X2023=1,12,9),-0.392532+1.267037*L2023+0.472239*X2023+0.58658*W2023+0.089417*V2023+0.531633*U2023+0.337883*T2023-0.403545*S2023)</f>
        <v>1.737997</v>
      </c>
      <c r="K2023" s="145" t="n">
        <f aca="false">IF(I2023=0,J2023,I2023)</f>
        <v>1.737997</v>
      </c>
      <c r="L2023" s="132" t="n">
        <v>2</v>
      </c>
      <c r="M2023" s="132" t="n">
        <v>1</v>
      </c>
      <c r="N2023" s="132" t="n">
        <v>4</v>
      </c>
      <c r="O2023" s="132" t="s">
        <v>151</v>
      </c>
      <c r="P2023" s="132" t="n">
        <v>2</v>
      </c>
      <c r="Q2023" s="132" t="n">
        <v>1.5</v>
      </c>
      <c r="R2023" s="132" t="n">
        <v>0</v>
      </c>
      <c r="S2023" s="132" t="n">
        <v>1</v>
      </c>
      <c r="T2023" s="132" t="n">
        <v>0</v>
      </c>
      <c r="U2023" s="132" t="n">
        <v>0</v>
      </c>
      <c r="V2023" s="132" t="n">
        <v>0</v>
      </c>
      <c r="W2023" s="132" t="n">
        <v>0</v>
      </c>
      <c r="X2023" s="132" t="n">
        <v>0</v>
      </c>
      <c r="Y2023" s="132" t="n">
        <f aca="false">IF(L2023&lt;=2.5,1,IF(L2023&lt;=4.5,2,IF(L2023&lt;=6.5,3,4)))</f>
        <v>1</v>
      </c>
      <c r="Z2023" s="132" t="n">
        <f aca="false">IF(R2023=1,35,IF(S2023=1,64,IF(T2023=1,IF(Y2023=1,85,104),IF(U2023=1,IF(Y2023=1,124,152),IF(V2023=1,(IF(Y2023=1,146,IF(Y2023=2,178,263))),IF(W2023=1,(IF(Y2023=1,178,IF(Y2023=2,218,321))),IF(X2023=1,IF(Y2023=1,190,IF(Y2023=2,242,IF(Y2023=3,357,896))))))))))</f>
        <v>64</v>
      </c>
      <c r="AA2023" s="146" t="n">
        <f aca="false">Z2023*F2023</f>
        <v>1145624.46912</v>
      </c>
      <c r="AB2023" s="141" t="n">
        <v>0</v>
      </c>
      <c r="AC2023" s="136" t="s">
        <v>125</v>
      </c>
    </row>
    <row r="2024" customFormat="false" ht="13.8" hidden="false" customHeight="false" outlineLevel="0" collapsed="false">
      <c r="A2024" s="136" t="n">
        <v>2023</v>
      </c>
      <c r="B2024" s="132" t="n">
        <v>279980.422</v>
      </c>
      <c r="C2024" s="132" t="n">
        <v>5040630.383</v>
      </c>
      <c r="D2024" s="132" t="s">
        <v>1590</v>
      </c>
      <c r="E2024" s="147" t="n">
        <v>1660.6</v>
      </c>
      <c r="F2024" s="144" t="n">
        <f aca="false">E2024*10.76391</f>
        <v>17874.548946</v>
      </c>
      <c r="G2024" s="132" t="s">
        <v>342</v>
      </c>
      <c r="H2024" s="132" t="n">
        <v>0</v>
      </c>
      <c r="I2024" s="132" t="n">
        <v>0</v>
      </c>
      <c r="J2024" s="132" t="n">
        <f aca="false">IF(L2024=13.5,IF(X2024=1,12,9),-0.392532+1.267037*L2024+0.472239*X2024+0.58658*W2024+0.089417*V2024+0.531633*U2024+0.337883*T2024-0.403545*S2024)</f>
        <v>3.408579</v>
      </c>
      <c r="K2024" s="145" t="n">
        <f aca="false">IF(I2024=0,J2024,I2024)</f>
        <v>3.408579</v>
      </c>
      <c r="L2024" s="132" t="n">
        <v>3</v>
      </c>
      <c r="M2024" s="132" t="n">
        <v>1</v>
      </c>
      <c r="N2024" s="132" t="n">
        <v>8</v>
      </c>
      <c r="O2024" s="132" t="s">
        <v>150</v>
      </c>
      <c r="P2024" s="132" t="n">
        <v>2</v>
      </c>
      <c r="Q2024" s="132" t="n">
        <v>1.5</v>
      </c>
      <c r="R2024" s="132" t="n">
        <v>1</v>
      </c>
      <c r="S2024" s="132" t="n">
        <v>0</v>
      </c>
      <c r="T2024" s="132" t="n">
        <v>0</v>
      </c>
      <c r="U2024" s="132" t="n">
        <v>0</v>
      </c>
      <c r="V2024" s="132" t="n">
        <v>0</v>
      </c>
      <c r="W2024" s="132" t="n">
        <v>0</v>
      </c>
      <c r="X2024" s="132" t="n">
        <v>0</v>
      </c>
      <c r="Y2024" s="132" t="n">
        <f aca="false">IF(L2024&lt;=2.5,1,IF(L2024&lt;=4.5,2,IF(L2024&lt;=6.5,3,4)))</f>
        <v>2</v>
      </c>
      <c r="Z2024" s="132" t="n">
        <f aca="false">IF(R2024=1,35,IF(S2024=1,64,IF(T2024=1,IF(Y2024=1,85,104),IF(U2024=1,IF(Y2024=1,124,152),IF(V2024=1,(IF(Y2024=1,146,IF(Y2024=2,178,263))),IF(W2024=1,(IF(Y2024=1,178,IF(Y2024=2,218,321))),IF(X2024=1,IF(Y2024=1,190,IF(Y2024=2,242,IF(Y2024=3,357,896))))))))))</f>
        <v>35</v>
      </c>
      <c r="AA2024" s="146" t="n">
        <f aca="false">Z2024*F2024</f>
        <v>625609.21311</v>
      </c>
      <c r="AB2024" s="141" t="n">
        <v>1</v>
      </c>
      <c r="AC2024" s="136" t="s">
        <v>191</v>
      </c>
    </row>
    <row r="2025" customFormat="false" ht="13.8" hidden="false" customHeight="false" outlineLevel="0" collapsed="false">
      <c r="A2025" s="136" t="n">
        <v>2024</v>
      </c>
      <c r="B2025" s="132" t="n">
        <v>295357.76898</v>
      </c>
      <c r="C2025" s="132" t="n">
        <v>5049609.75534</v>
      </c>
      <c r="D2025" s="132" t="s">
        <v>1591</v>
      </c>
      <c r="E2025" s="147" t="n">
        <v>1658.7</v>
      </c>
      <c r="F2025" s="144" t="n">
        <f aca="false">E2025*10.76391</f>
        <v>17854.097517</v>
      </c>
      <c r="G2025" s="132" t="s">
        <v>375</v>
      </c>
      <c r="H2025" s="132" t="n">
        <v>0.7</v>
      </c>
      <c r="I2025" s="132" t="n">
        <v>1.5</v>
      </c>
      <c r="J2025" s="132" t="n">
        <f aca="false">IF(L2025=13.5,IF(X2025=1,12,9),-0.392532+1.267037*L2025+0.472239*X2025+0.58658*W2025+0.089417*V2025+0.531633*U2025+0.337883*T2025-0.403545*S2025)</f>
        <v>1.737997</v>
      </c>
      <c r="K2025" s="145" t="n">
        <f aca="false">IF(I2025=0,J2025,I2025)</f>
        <v>1.5</v>
      </c>
      <c r="L2025" s="132" t="n">
        <v>2</v>
      </c>
      <c r="M2025" s="132" t="n">
        <v>2</v>
      </c>
      <c r="N2025" s="132" t="n">
        <v>3</v>
      </c>
      <c r="O2025" s="132" t="s">
        <v>151</v>
      </c>
      <c r="P2025" s="132" t="n">
        <v>1.5</v>
      </c>
      <c r="Q2025" s="132" t="n">
        <v>2</v>
      </c>
      <c r="R2025" s="132" t="n">
        <v>0</v>
      </c>
      <c r="S2025" s="132" t="n">
        <v>1</v>
      </c>
      <c r="T2025" s="132" t="n">
        <v>0</v>
      </c>
      <c r="U2025" s="132" t="n">
        <v>0</v>
      </c>
      <c r="V2025" s="132" t="n">
        <v>0</v>
      </c>
      <c r="W2025" s="132" t="n">
        <v>0</v>
      </c>
      <c r="X2025" s="132" t="n">
        <v>0</v>
      </c>
      <c r="Y2025" s="132" t="n">
        <f aca="false">IF(L2025&lt;=2.5,1,IF(L2025&lt;=4.5,2,IF(L2025&lt;=6.5,3,4)))</f>
        <v>1</v>
      </c>
      <c r="Z2025" s="132" t="n">
        <f aca="false">IF(R2025=1,35,IF(S2025=1,64,IF(T2025=1,IF(Y2025=1,85,104),IF(U2025=1,IF(Y2025=1,124,152),IF(V2025=1,(IF(Y2025=1,146,IF(Y2025=2,178,263))),IF(W2025=1,(IF(Y2025=1,178,IF(Y2025=2,218,321))),IF(X2025=1,IF(Y2025=1,190,IF(Y2025=2,242,IF(Y2025=3,357,896))))))))))</f>
        <v>64</v>
      </c>
      <c r="AA2025" s="146" t="n">
        <f aca="false">Z2025*F2025</f>
        <v>1142662.241088</v>
      </c>
      <c r="AB2025" s="141" t="n">
        <v>0</v>
      </c>
      <c r="AC2025" s="136" t="s">
        <v>125</v>
      </c>
    </row>
    <row r="2026" customFormat="false" ht="13.8" hidden="false" customHeight="false" outlineLevel="0" collapsed="false">
      <c r="A2026" s="136" t="n">
        <v>2025</v>
      </c>
      <c r="B2026" s="132" t="n">
        <v>298020.6467</v>
      </c>
      <c r="C2026" s="132" t="n">
        <v>5048369.836</v>
      </c>
      <c r="D2026" s="132" t="s">
        <v>1592</v>
      </c>
      <c r="E2026" s="147" t="n">
        <v>1658</v>
      </c>
      <c r="F2026" s="144" t="n">
        <f aca="false">E2026*10.76391</f>
        <v>17846.56278</v>
      </c>
      <c r="G2026" s="132" t="s">
        <v>1118</v>
      </c>
      <c r="H2026" s="132" t="n">
        <v>0</v>
      </c>
      <c r="I2026" s="132" t="n">
        <v>0</v>
      </c>
      <c r="J2026" s="132" t="n">
        <f aca="false">IF(L2026=13.5,IF(X2026=1,12,9),-0.392532+1.267037*L2026+0.472239*X2026+0.58658*W2026+0.089417*V2026+0.531633*U2026+0.337883*T2026-0.403545*S2026)</f>
        <v>1.737997</v>
      </c>
      <c r="K2026" s="145" t="n">
        <f aca="false">IF(I2026=0,J2026,I2026)</f>
        <v>1.737997</v>
      </c>
      <c r="L2026" s="132" t="n">
        <v>2</v>
      </c>
      <c r="M2026" s="132" t="n">
        <v>1</v>
      </c>
      <c r="N2026" s="132" t="n">
        <v>3</v>
      </c>
      <c r="O2026" s="132" t="s">
        <v>151</v>
      </c>
      <c r="P2026" s="132" t="n">
        <v>1.5</v>
      </c>
      <c r="Q2026" s="132" t="n">
        <v>2</v>
      </c>
      <c r="R2026" s="132" t="n">
        <v>0</v>
      </c>
      <c r="S2026" s="132" t="n">
        <v>1</v>
      </c>
      <c r="T2026" s="132" t="n">
        <v>0</v>
      </c>
      <c r="U2026" s="132" t="n">
        <v>0</v>
      </c>
      <c r="V2026" s="132" t="n">
        <v>0</v>
      </c>
      <c r="W2026" s="132" t="n">
        <v>0</v>
      </c>
      <c r="X2026" s="132" t="n">
        <v>0</v>
      </c>
      <c r="Y2026" s="132" t="n">
        <f aca="false">IF(L2026&lt;=2.5,1,IF(L2026&lt;=4.5,2,IF(L2026&lt;=6.5,3,4)))</f>
        <v>1</v>
      </c>
      <c r="Z2026" s="132" t="n">
        <f aca="false">IF(R2026=1,35,IF(S2026=1,64,IF(T2026=1,IF(Y2026=1,85,104),IF(U2026=1,IF(Y2026=1,124,152),IF(V2026=1,(IF(Y2026=1,146,IF(Y2026=2,178,263))),IF(W2026=1,(IF(Y2026=1,178,IF(Y2026=2,218,321))),IF(X2026=1,IF(Y2026=1,190,IF(Y2026=2,242,IF(Y2026=3,357,896))))))))))</f>
        <v>64</v>
      </c>
      <c r="AA2026" s="146" t="n">
        <f aca="false">Z2026*F2026</f>
        <v>1142180.01792</v>
      </c>
      <c r="AB2026" s="141" t="n">
        <v>0</v>
      </c>
      <c r="AC2026" s="136" t="s">
        <v>125</v>
      </c>
    </row>
    <row r="2027" customFormat="false" ht="13.8" hidden="false" customHeight="false" outlineLevel="0" collapsed="false">
      <c r="A2027" s="136" t="n">
        <v>2026</v>
      </c>
      <c r="B2027" s="132" t="n">
        <v>275182.619674</v>
      </c>
      <c r="C2027" s="132" t="n">
        <v>5039865.43828</v>
      </c>
      <c r="D2027" s="132" t="s">
        <v>1593</v>
      </c>
      <c r="E2027" s="147" t="n">
        <v>1657.6</v>
      </c>
      <c r="F2027" s="144" t="n">
        <f aca="false">E2027*10.76391</f>
        <v>17842.257216</v>
      </c>
      <c r="G2027" s="132" t="s">
        <v>184</v>
      </c>
      <c r="H2027" s="132" t="n">
        <v>0</v>
      </c>
      <c r="I2027" s="132" t="n">
        <v>0</v>
      </c>
      <c r="J2027" s="132" t="n">
        <f aca="false">IF(L2027=13.5,IF(X2027=1,12,9),-0.392532+1.267037*L2027+0.472239*X2027+0.58658*W2027+0.089417*V2027+0.531633*U2027+0.337883*T2027-0.403545*S2027)</f>
        <v>1.5080235</v>
      </c>
      <c r="K2027" s="145" t="n">
        <f aca="false">IF(I2027=0,J2027,I2027)</f>
        <v>1.5080235</v>
      </c>
      <c r="L2027" s="132" t="n">
        <v>1.5</v>
      </c>
      <c r="M2027" s="132" t="n">
        <v>1</v>
      </c>
      <c r="N2027" s="132" t="n">
        <v>2</v>
      </c>
      <c r="O2027" s="132" t="s">
        <v>150</v>
      </c>
      <c r="P2027" s="132" t="n">
        <v>1.5</v>
      </c>
      <c r="Q2027" s="132" t="n">
        <v>1.5</v>
      </c>
      <c r="R2027" s="132" t="n">
        <v>1</v>
      </c>
      <c r="S2027" s="132" t="n">
        <v>0</v>
      </c>
      <c r="T2027" s="132" t="n">
        <v>0</v>
      </c>
      <c r="U2027" s="132" t="n">
        <v>0</v>
      </c>
      <c r="V2027" s="132" t="n">
        <v>0</v>
      </c>
      <c r="W2027" s="132" t="n">
        <v>0</v>
      </c>
      <c r="X2027" s="132" t="n">
        <v>0</v>
      </c>
      <c r="Y2027" s="132" t="n">
        <f aca="false">IF(L2027&lt;=2.5,1,IF(L2027&lt;=4.5,2,IF(L2027&lt;=6.5,3,4)))</f>
        <v>1</v>
      </c>
      <c r="Z2027" s="132" t="n">
        <f aca="false">IF(R2027=1,35,IF(S2027=1,64,IF(T2027=1,IF(Y2027=1,85,104),IF(U2027=1,IF(Y2027=1,124,152),IF(V2027=1,(IF(Y2027=1,146,IF(Y2027=2,178,263))),IF(W2027=1,(IF(Y2027=1,178,IF(Y2027=2,218,321))),IF(X2027=1,IF(Y2027=1,190,IF(Y2027=2,242,IF(Y2027=3,357,896))))))))))</f>
        <v>35</v>
      </c>
      <c r="AA2027" s="146" t="n">
        <f aca="false">Z2027*F2027</f>
        <v>624479.00256</v>
      </c>
      <c r="AB2027" s="141" t="n">
        <v>0</v>
      </c>
      <c r="AC2027" s="136" t="s">
        <v>126</v>
      </c>
    </row>
    <row r="2028" customFormat="false" ht="13.8" hidden="false" customHeight="false" outlineLevel="0" collapsed="false">
      <c r="A2028" s="136" t="n">
        <v>2027</v>
      </c>
      <c r="B2028" s="132" t="n">
        <v>275682.4158</v>
      </c>
      <c r="C2028" s="132" t="n">
        <v>5037248.013</v>
      </c>
      <c r="D2028" s="132" t="s">
        <v>1594</v>
      </c>
      <c r="E2028" s="147" t="n">
        <v>1655.9</v>
      </c>
      <c r="F2028" s="144" t="n">
        <f aca="false">E2028*10.76391</f>
        <v>17823.958569</v>
      </c>
      <c r="G2028" s="132" t="s">
        <v>338</v>
      </c>
      <c r="H2028" s="132" t="n">
        <v>0</v>
      </c>
      <c r="I2028" s="132" t="n">
        <v>0</v>
      </c>
      <c r="J2028" s="132" t="n">
        <f aca="false">IF(L2028=13.5,IF(X2028=1,12,9),-0.392532+1.267037*L2028+0.472239*X2028+0.58658*W2028+0.089417*V2028+0.531633*U2028+0.337883*T2028-0.403545*S2028)</f>
        <v>2.141542</v>
      </c>
      <c r="K2028" s="145" t="n">
        <f aca="false">IF(I2028=0,J2028,I2028)</f>
        <v>2.141542</v>
      </c>
      <c r="L2028" s="132" t="n">
        <v>2</v>
      </c>
      <c r="M2028" s="132" t="n">
        <v>1</v>
      </c>
      <c r="N2028" s="132" t="n">
        <v>3</v>
      </c>
      <c r="O2028" s="132" t="s">
        <v>150</v>
      </c>
      <c r="P2028" s="132" t="n">
        <v>2</v>
      </c>
      <c r="Q2028" s="132" t="n">
        <v>1.5</v>
      </c>
      <c r="R2028" s="132" t="n">
        <v>1</v>
      </c>
      <c r="S2028" s="132" t="n">
        <v>0</v>
      </c>
      <c r="T2028" s="132" t="n">
        <v>0</v>
      </c>
      <c r="U2028" s="132" t="n">
        <v>0</v>
      </c>
      <c r="V2028" s="132" t="n">
        <v>0</v>
      </c>
      <c r="W2028" s="132" t="n">
        <v>0</v>
      </c>
      <c r="X2028" s="132" t="n">
        <v>0</v>
      </c>
      <c r="Y2028" s="132" t="n">
        <f aca="false">IF(L2028&lt;=2.5,1,IF(L2028&lt;=4.5,2,IF(L2028&lt;=6.5,3,4)))</f>
        <v>1</v>
      </c>
      <c r="Z2028" s="132" t="n">
        <f aca="false">IF(R2028=1,35,IF(S2028=1,64,IF(T2028=1,IF(Y2028=1,85,104),IF(U2028=1,IF(Y2028=1,124,152),IF(V2028=1,(IF(Y2028=1,146,IF(Y2028=2,178,263))),IF(W2028=1,(IF(Y2028=1,178,IF(Y2028=2,218,321))),IF(X2028=1,IF(Y2028=1,190,IF(Y2028=2,242,IF(Y2028=3,357,896))))))))))</f>
        <v>35</v>
      </c>
      <c r="AA2028" s="146" t="n">
        <f aca="false">Z2028*F2028</f>
        <v>623838.549915</v>
      </c>
      <c r="AB2028" s="141" t="n">
        <v>0</v>
      </c>
      <c r="AC2028" s="136" t="s">
        <v>126</v>
      </c>
    </row>
    <row r="2029" customFormat="false" ht="13.8" hidden="false" customHeight="false" outlineLevel="0" collapsed="false">
      <c r="A2029" s="136" t="n">
        <v>2028</v>
      </c>
      <c r="B2029" s="132" t="n">
        <v>295916.764659</v>
      </c>
      <c r="C2029" s="132" t="n">
        <v>5036099.0479</v>
      </c>
      <c r="D2029" s="132" t="s">
        <v>1595</v>
      </c>
      <c r="E2029" s="147" t="n">
        <v>1652.3</v>
      </c>
      <c r="F2029" s="144" t="n">
        <f aca="false">E2029*10.76391</f>
        <v>17785.208493</v>
      </c>
      <c r="G2029" s="132" t="s">
        <v>489</v>
      </c>
      <c r="H2029" s="132" t="n">
        <v>0</v>
      </c>
      <c r="I2029" s="132" t="n">
        <v>0</v>
      </c>
      <c r="J2029" s="132" t="n">
        <f aca="false">IF(L2029=13.5,IF(X2029=1,12,9),-0.392532+1.267037*L2029+0.472239*X2029+0.58658*W2029+0.089417*V2029+0.531633*U2029+0.337883*T2029-0.403545*S2029)</f>
        <v>2.479425</v>
      </c>
      <c r="K2029" s="145" t="n">
        <f aca="false">IF(I2029=0,J2029,I2029)</f>
        <v>2.479425</v>
      </c>
      <c r="L2029" s="132" t="n">
        <v>2</v>
      </c>
      <c r="M2029" s="132" t="n">
        <v>1</v>
      </c>
      <c r="N2029" s="132" t="n">
        <v>4</v>
      </c>
      <c r="O2029" s="132" t="s">
        <v>152</v>
      </c>
      <c r="P2029" s="132" t="n">
        <v>2</v>
      </c>
      <c r="Q2029" s="132" t="n">
        <v>1.5</v>
      </c>
      <c r="R2029" s="132" t="n">
        <v>0</v>
      </c>
      <c r="S2029" s="132" t="n">
        <v>0</v>
      </c>
      <c r="T2029" s="132" t="n">
        <v>1</v>
      </c>
      <c r="U2029" s="132" t="n">
        <v>0</v>
      </c>
      <c r="V2029" s="132" t="n">
        <v>0</v>
      </c>
      <c r="W2029" s="132" t="n">
        <v>0</v>
      </c>
      <c r="X2029" s="132" t="n">
        <v>0</v>
      </c>
      <c r="Y2029" s="132" t="n">
        <f aca="false">IF(L2029&lt;=2.5,1,IF(L2029&lt;=4.5,2,IF(L2029&lt;=6.5,3,4)))</f>
        <v>1</v>
      </c>
      <c r="Z2029" s="132" t="n">
        <f aca="false">IF(R2029=1,35,IF(S2029=1,64,IF(T2029=1,IF(Y2029=1,85,104),IF(U2029=1,IF(Y2029=1,124,152),IF(V2029=1,(IF(Y2029=1,146,IF(Y2029=2,178,263))),IF(W2029=1,(IF(Y2029=1,178,IF(Y2029=2,218,321))),IF(X2029=1,IF(Y2029=1,190,IF(Y2029=2,242,IF(Y2029=3,357,896))))))))))</f>
        <v>85</v>
      </c>
      <c r="AA2029" s="146" t="n">
        <f aca="false">Z2029*F2029</f>
        <v>1511742.721905</v>
      </c>
      <c r="AB2029" s="141" t="n">
        <v>0</v>
      </c>
      <c r="AC2029" s="136" t="s">
        <v>125</v>
      </c>
    </row>
    <row r="2030" customFormat="false" ht="13.8" hidden="false" customHeight="false" outlineLevel="0" collapsed="false">
      <c r="A2030" s="136" t="n">
        <v>2029</v>
      </c>
      <c r="B2030" s="132" t="n">
        <v>294929.5941</v>
      </c>
      <c r="C2030" s="132" t="n">
        <v>5041863.093</v>
      </c>
      <c r="D2030" s="132" t="s">
        <v>1596</v>
      </c>
      <c r="E2030" s="147" t="n">
        <v>1650.2</v>
      </c>
      <c r="F2030" s="144" t="n">
        <f aca="false">E2030*10.76391</f>
        <v>17762.604282</v>
      </c>
      <c r="G2030" s="132" t="s">
        <v>293</v>
      </c>
      <c r="H2030" s="132" t="n">
        <v>0</v>
      </c>
      <c r="I2030" s="132" t="n">
        <v>0</v>
      </c>
      <c r="J2030" s="132" t="n">
        <f aca="false">IF(L2030=13.5,IF(X2030=1,12,9),-0.392532+1.267037*L2030+0.472239*X2030+0.58658*W2030+0.089417*V2030+0.531633*U2030+0.337883*T2030-0.403545*S2030)</f>
        <v>5.262196</v>
      </c>
      <c r="K2030" s="145" t="n">
        <f aca="false">IF(I2030=0,J2030,I2030)</f>
        <v>5.262196</v>
      </c>
      <c r="L2030" s="132" t="n">
        <v>4</v>
      </c>
      <c r="M2030" s="132" t="n">
        <v>2</v>
      </c>
      <c r="N2030" s="132" t="n">
        <v>12</v>
      </c>
      <c r="O2030" s="132" t="s">
        <v>155</v>
      </c>
      <c r="P2030" s="132" t="n">
        <v>2</v>
      </c>
      <c r="Q2030" s="132" t="n">
        <v>2.5</v>
      </c>
      <c r="R2030" s="132" t="n">
        <v>0</v>
      </c>
      <c r="S2030" s="132" t="n">
        <v>0</v>
      </c>
      <c r="T2030" s="132" t="n">
        <v>0</v>
      </c>
      <c r="U2030" s="132" t="n">
        <v>0</v>
      </c>
      <c r="V2030" s="132" t="n">
        <v>0</v>
      </c>
      <c r="W2030" s="132" t="n">
        <v>1</v>
      </c>
      <c r="X2030" s="132" t="n">
        <v>0</v>
      </c>
      <c r="Y2030" s="132" t="n">
        <f aca="false">IF(L2030&lt;=2.5,1,IF(L2030&lt;=4.5,2,IF(L2030&lt;=6.5,3,4)))</f>
        <v>2</v>
      </c>
      <c r="Z2030" s="132" t="n">
        <f aca="false">IF(R2030=1,35,IF(S2030=1,64,IF(T2030=1,IF(Y2030=1,85,104),IF(U2030=1,IF(Y2030=1,124,152),IF(V2030=1,(IF(Y2030=1,146,IF(Y2030=2,178,263))),IF(W2030=1,(IF(Y2030=1,178,IF(Y2030=2,218,321))),IF(X2030=1,IF(Y2030=1,190,IF(Y2030=2,242,IF(Y2030=3,357,896))))))))))</f>
        <v>218</v>
      </c>
      <c r="AA2030" s="146" t="n">
        <f aca="false">Z2030*F2030</f>
        <v>3872247.733476</v>
      </c>
      <c r="AB2030" s="141" t="n">
        <v>1</v>
      </c>
      <c r="AC2030" s="136" t="s">
        <v>191</v>
      </c>
    </row>
    <row r="2031" customFormat="false" ht="13.8" hidden="false" customHeight="false" outlineLevel="0" collapsed="false">
      <c r="A2031" s="136" t="n">
        <v>2030</v>
      </c>
      <c r="B2031" s="132" t="n">
        <v>298432.3072</v>
      </c>
      <c r="C2031" s="132" t="n">
        <v>5044814.579</v>
      </c>
      <c r="D2031" s="132" t="s">
        <v>1597</v>
      </c>
      <c r="E2031" s="147" t="n">
        <v>1649.5</v>
      </c>
      <c r="F2031" s="144" t="n">
        <f aca="false">E2031*10.76391</f>
        <v>17755.069545</v>
      </c>
      <c r="G2031" s="132" t="s">
        <v>198</v>
      </c>
      <c r="H2031" s="132" t="n">
        <v>0</v>
      </c>
      <c r="I2031" s="132" t="n">
        <v>0</v>
      </c>
      <c r="J2031" s="132" t="n">
        <f aca="false">IF(L2031=13.5,IF(X2031=1,12,9),-0.392532+1.267037*L2031+0.472239*X2031+0.58658*W2031+0.089417*V2031+0.531633*U2031+0.337883*T2031-0.403545*S2031)</f>
        <v>3.746462</v>
      </c>
      <c r="K2031" s="145" t="n">
        <f aca="false">IF(I2031=0,J2031,I2031)</f>
        <v>3.746462</v>
      </c>
      <c r="L2031" s="132" t="n">
        <v>3</v>
      </c>
      <c r="M2031" s="132" t="n">
        <v>2</v>
      </c>
      <c r="N2031" s="132" t="n">
        <v>6</v>
      </c>
      <c r="O2031" s="132" t="s">
        <v>152</v>
      </c>
      <c r="P2031" s="132" t="n">
        <v>2</v>
      </c>
      <c r="Q2031" s="132" t="n">
        <v>2.5</v>
      </c>
      <c r="R2031" s="132" t="n">
        <v>0</v>
      </c>
      <c r="S2031" s="132" t="n">
        <v>0</v>
      </c>
      <c r="T2031" s="132" t="n">
        <v>1</v>
      </c>
      <c r="U2031" s="132" t="n">
        <v>0</v>
      </c>
      <c r="V2031" s="132" t="n">
        <v>0</v>
      </c>
      <c r="W2031" s="132" t="n">
        <v>0</v>
      </c>
      <c r="X2031" s="132" t="n">
        <v>0</v>
      </c>
      <c r="Y2031" s="132" t="n">
        <f aca="false">IF(L2031&lt;=2.5,1,IF(L2031&lt;=4.5,2,IF(L2031&lt;=6.5,3,4)))</f>
        <v>2</v>
      </c>
      <c r="Z2031" s="132" t="n">
        <f aca="false">IF(R2031=1,35,IF(S2031=1,64,IF(T2031=1,IF(Y2031=1,85,104),IF(U2031=1,IF(Y2031=1,124,152),IF(V2031=1,(IF(Y2031=1,146,IF(Y2031=2,178,263))),IF(W2031=1,(IF(Y2031=1,178,IF(Y2031=2,218,321))),IF(X2031=1,IF(Y2031=1,190,IF(Y2031=2,242,IF(Y2031=3,357,896))))))))))</f>
        <v>104</v>
      </c>
      <c r="AA2031" s="146" t="n">
        <f aca="false">Z2031*F2031</f>
        <v>1846527.23268</v>
      </c>
      <c r="AB2031" s="141" t="n">
        <v>0</v>
      </c>
      <c r="AC2031" s="136" t="s">
        <v>125</v>
      </c>
    </row>
    <row r="2032" customFormat="false" ht="13.8" hidden="false" customHeight="false" outlineLevel="0" collapsed="false">
      <c r="A2032" s="136" t="n">
        <v>2031</v>
      </c>
      <c r="B2032" s="132" t="n">
        <v>300940.1214</v>
      </c>
      <c r="C2032" s="132" t="n">
        <v>5050757.743</v>
      </c>
      <c r="D2032" s="132" t="s">
        <v>1598</v>
      </c>
      <c r="E2032" s="147" t="n">
        <v>1646.98</v>
      </c>
      <c r="F2032" s="144" t="n">
        <f aca="false">E2032*10.76391</f>
        <v>17727.9444918</v>
      </c>
      <c r="G2032" s="132" t="s">
        <v>1035</v>
      </c>
      <c r="H2032" s="132" t="n">
        <v>0</v>
      </c>
      <c r="I2032" s="132" t="n">
        <v>0</v>
      </c>
      <c r="J2032" s="132" t="n">
        <f aca="false">IF(L2032=13.5,IF(X2032=1,12,9),-0.392532+1.267037*L2032+0.472239*X2032+0.58658*W2032+0.089417*V2032+0.531633*U2032+0.337883*T2032-0.403545*S2032)</f>
        <v>3.005034</v>
      </c>
      <c r="K2032" s="145" t="n">
        <f aca="false">IF(I2032=0,J2032,I2032)</f>
        <v>3.005034</v>
      </c>
      <c r="L2032" s="132" t="n">
        <v>3</v>
      </c>
      <c r="M2032" s="132" t="n">
        <v>2</v>
      </c>
      <c r="N2032" s="132" t="n">
        <v>8</v>
      </c>
      <c r="O2032" s="132" t="s">
        <v>151</v>
      </c>
      <c r="P2032" s="132" t="n">
        <v>2</v>
      </c>
      <c r="Q2032" s="132" t="n">
        <v>2</v>
      </c>
      <c r="R2032" s="132" t="n">
        <v>0</v>
      </c>
      <c r="S2032" s="132" t="n">
        <v>1</v>
      </c>
      <c r="T2032" s="132" t="n">
        <v>0</v>
      </c>
      <c r="U2032" s="132" t="n">
        <v>0</v>
      </c>
      <c r="V2032" s="132" t="n">
        <v>0</v>
      </c>
      <c r="W2032" s="132" t="n">
        <v>0</v>
      </c>
      <c r="X2032" s="132" t="n">
        <v>0</v>
      </c>
      <c r="Y2032" s="132" t="n">
        <f aca="false">IF(L2032&lt;=2.5,1,IF(L2032&lt;=4.5,2,IF(L2032&lt;=6.5,3,4)))</f>
        <v>2</v>
      </c>
      <c r="Z2032" s="132" t="n">
        <f aca="false">IF(R2032=1,35,IF(S2032=1,64,IF(T2032=1,IF(Y2032=1,85,104),IF(U2032=1,IF(Y2032=1,124,152),IF(V2032=1,(IF(Y2032=1,146,IF(Y2032=2,178,263))),IF(W2032=1,(IF(Y2032=1,178,IF(Y2032=2,218,321))),IF(X2032=1,IF(Y2032=1,190,IF(Y2032=2,242,IF(Y2032=3,357,896))))))))))</f>
        <v>64</v>
      </c>
      <c r="AA2032" s="146" t="n">
        <f aca="false">Z2032*F2032</f>
        <v>1134588.4474752</v>
      </c>
      <c r="AB2032" s="141" t="n">
        <v>0</v>
      </c>
      <c r="AC2032" s="136" t="s">
        <v>125</v>
      </c>
    </row>
    <row r="2033" customFormat="false" ht="13.8" hidden="false" customHeight="false" outlineLevel="0" collapsed="false">
      <c r="A2033" s="136" t="n">
        <v>2032</v>
      </c>
      <c r="B2033" s="132" t="n">
        <v>301766.126622</v>
      </c>
      <c r="C2033" s="132" t="n">
        <v>5046474.18263</v>
      </c>
      <c r="D2033" s="132" t="s">
        <v>1599</v>
      </c>
      <c r="E2033" s="147" t="n">
        <v>1645.5</v>
      </c>
      <c r="F2033" s="144" t="n">
        <f aca="false">E2033*10.76391</f>
        <v>17712.013905</v>
      </c>
      <c r="G2033" s="132" t="s">
        <v>514</v>
      </c>
      <c r="H2033" s="132" t="n">
        <v>0</v>
      </c>
      <c r="I2033" s="132" t="n">
        <v>0</v>
      </c>
      <c r="J2033" s="132" t="n">
        <f aca="false">IF(L2033=13.5,IF(X2033=1,12,9),-0.392532+1.267037*L2033+0.472239*X2033+0.58658*W2033+0.089417*V2033+0.531633*U2033+0.337883*T2033-0.403545*S2033)</f>
        <v>3.1129435</v>
      </c>
      <c r="K2033" s="145" t="n">
        <f aca="false">IF(I2033=0,J2033,I2033)</f>
        <v>3.1129435</v>
      </c>
      <c r="L2033" s="132" t="n">
        <v>2.5</v>
      </c>
      <c r="M2033" s="132" t="n">
        <v>1</v>
      </c>
      <c r="N2033" s="132" t="n">
        <v>4</v>
      </c>
      <c r="O2033" s="132" t="s">
        <v>152</v>
      </c>
      <c r="P2033" s="132" t="n">
        <v>2</v>
      </c>
      <c r="Q2033" s="132" t="n">
        <v>2.5</v>
      </c>
      <c r="R2033" s="132" t="n">
        <v>0</v>
      </c>
      <c r="S2033" s="132" t="n">
        <v>0</v>
      </c>
      <c r="T2033" s="132" t="n">
        <v>1</v>
      </c>
      <c r="U2033" s="132" t="n">
        <v>0</v>
      </c>
      <c r="V2033" s="132" t="n">
        <v>0</v>
      </c>
      <c r="W2033" s="132" t="n">
        <v>0</v>
      </c>
      <c r="X2033" s="132" t="n">
        <v>0</v>
      </c>
      <c r="Y2033" s="132" t="n">
        <f aca="false">IF(L2033&lt;=2.5,1,IF(L2033&lt;=4.5,2,IF(L2033&lt;=6.5,3,4)))</f>
        <v>1</v>
      </c>
      <c r="Z2033" s="132" t="n">
        <f aca="false">IF(R2033=1,35,IF(S2033=1,64,IF(T2033=1,IF(Y2033=1,85,104),IF(U2033=1,IF(Y2033=1,124,152),IF(V2033=1,(IF(Y2033=1,146,IF(Y2033=2,178,263))),IF(W2033=1,(IF(Y2033=1,178,IF(Y2033=2,218,321))),IF(X2033=1,IF(Y2033=1,190,IF(Y2033=2,242,IF(Y2033=3,357,896))))))))))</f>
        <v>85</v>
      </c>
      <c r="AA2033" s="146" t="n">
        <f aca="false">Z2033*F2033</f>
        <v>1505521.181925</v>
      </c>
      <c r="AB2033" s="141" t="n">
        <v>0</v>
      </c>
      <c r="AC2033" s="136" t="s">
        <v>125</v>
      </c>
    </row>
    <row r="2034" customFormat="false" ht="13.8" hidden="false" customHeight="false" outlineLevel="0" collapsed="false">
      <c r="A2034" s="136" t="n">
        <v>2033</v>
      </c>
      <c r="B2034" s="132" t="n">
        <v>299068.2252</v>
      </c>
      <c r="C2034" s="132" t="n">
        <v>5043572.222</v>
      </c>
      <c r="D2034" s="132" t="s">
        <v>1600</v>
      </c>
      <c r="E2034" s="147" t="n">
        <v>1644.4</v>
      </c>
      <c r="F2034" s="144" t="n">
        <f aca="false">E2034*10.76391</f>
        <v>17700.173604</v>
      </c>
      <c r="G2034" s="132" t="s">
        <v>210</v>
      </c>
      <c r="H2034" s="132" t="n">
        <v>0</v>
      </c>
      <c r="I2034" s="132" t="n">
        <v>0</v>
      </c>
      <c r="J2034" s="132" t="n">
        <f aca="false">IF(L2034=13.5,IF(X2034=1,12,9),-0.392532+1.267037*L2034+0.472239*X2034+0.58658*W2034+0.089417*V2034+0.531633*U2034+0.337883*T2034-0.403545*S2034)</f>
        <v>2.8644775</v>
      </c>
      <c r="K2034" s="145" t="n">
        <f aca="false">IF(I2034=0,J2034,I2034)</f>
        <v>2.8644775</v>
      </c>
      <c r="L2034" s="132" t="n">
        <v>2.5</v>
      </c>
      <c r="M2034" s="132" t="n">
        <v>2</v>
      </c>
      <c r="N2034" s="132" t="n">
        <v>4</v>
      </c>
      <c r="O2034" s="132" t="s">
        <v>154</v>
      </c>
      <c r="P2034" s="132" t="n">
        <v>2</v>
      </c>
      <c r="Q2034" s="132" t="n">
        <v>2.5</v>
      </c>
      <c r="R2034" s="132" t="n">
        <v>0</v>
      </c>
      <c r="S2034" s="132" t="n">
        <v>0</v>
      </c>
      <c r="T2034" s="132" t="n">
        <v>0</v>
      </c>
      <c r="U2034" s="132" t="n">
        <v>0</v>
      </c>
      <c r="V2034" s="132" t="n">
        <v>1</v>
      </c>
      <c r="W2034" s="132" t="n">
        <v>0</v>
      </c>
      <c r="X2034" s="132" t="n">
        <v>0</v>
      </c>
      <c r="Y2034" s="132" t="n">
        <f aca="false">IF(L2034&lt;=2.5,1,IF(L2034&lt;=4.5,2,IF(L2034&lt;=6.5,3,4)))</f>
        <v>1</v>
      </c>
      <c r="Z2034" s="132" t="n">
        <f aca="false">IF(R2034=1,35,IF(S2034=1,64,IF(T2034=1,IF(Y2034=1,85,104),IF(U2034=1,IF(Y2034=1,124,152),IF(V2034=1,(IF(Y2034=1,146,IF(Y2034=2,178,263))),IF(W2034=1,(IF(Y2034=1,178,IF(Y2034=2,218,321))),IF(X2034=1,IF(Y2034=1,190,IF(Y2034=2,242,IF(Y2034=3,357,896))))))))))</f>
        <v>146</v>
      </c>
      <c r="AA2034" s="146" t="n">
        <f aca="false">Z2034*F2034</f>
        <v>2584225.346184</v>
      </c>
      <c r="AB2034" s="141" t="n">
        <v>0</v>
      </c>
      <c r="AC2034" s="136" t="s">
        <v>191</v>
      </c>
    </row>
    <row r="2035" customFormat="false" ht="13.8" hidden="false" customHeight="false" outlineLevel="0" collapsed="false">
      <c r="A2035" s="136" t="n">
        <v>2034</v>
      </c>
      <c r="B2035" s="132" t="n">
        <v>276728.55596</v>
      </c>
      <c r="C2035" s="132" t="n">
        <v>5041267.95719</v>
      </c>
      <c r="D2035" s="132" t="s">
        <v>1601</v>
      </c>
      <c r="E2035" s="147" t="n">
        <v>1643.1</v>
      </c>
      <c r="F2035" s="144" t="n">
        <f aca="false">E2035*10.76391</f>
        <v>17686.180521</v>
      </c>
      <c r="G2035" s="132" t="s">
        <v>184</v>
      </c>
      <c r="H2035" s="132" t="n">
        <v>0</v>
      </c>
      <c r="I2035" s="132" t="n">
        <v>0</v>
      </c>
      <c r="J2035" s="132" t="n">
        <f aca="false">IF(L2035=13.5,IF(X2035=1,12,9),-0.392532+1.267037*L2035+0.472239*X2035+0.58658*W2035+0.089417*V2035+0.531633*U2035+0.337883*T2035-0.403545*S2035)</f>
        <v>1.5080235</v>
      </c>
      <c r="K2035" s="145" t="n">
        <f aca="false">IF(I2035=0,J2035,I2035)</f>
        <v>1.5080235</v>
      </c>
      <c r="L2035" s="132" t="n">
        <v>1.5</v>
      </c>
      <c r="M2035" s="132" t="n">
        <v>1</v>
      </c>
      <c r="N2035" s="132" t="n">
        <v>2</v>
      </c>
      <c r="O2035" s="132" t="s">
        <v>150</v>
      </c>
      <c r="P2035" s="132" t="n">
        <v>1.5</v>
      </c>
      <c r="Q2035" s="132" t="n">
        <v>1.5</v>
      </c>
      <c r="R2035" s="132" t="n">
        <v>1</v>
      </c>
      <c r="S2035" s="132" t="n">
        <v>0</v>
      </c>
      <c r="T2035" s="132" t="n">
        <v>0</v>
      </c>
      <c r="U2035" s="132" t="n">
        <v>0</v>
      </c>
      <c r="V2035" s="132" t="n">
        <v>0</v>
      </c>
      <c r="W2035" s="132" t="n">
        <v>0</v>
      </c>
      <c r="X2035" s="132" t="n">
        <v>0</v>
      </c>
      <c r="Y2035" s="132" t="n">
        <f aca="false">IF(L2035&lt;=2.5,1,IF(L2035&lt;=4.5,2,IF(L2035&lt;=6.5,3,4)))</f>
        <v>1</v>
      </c>
      <c r="Z2035" s="132" t="n">
        <f aca="false">IF(R2035=1,35,IF(S2035=1,64,IF(T2035=1,IF(Y2035=1,85,104),IF(U2035=1,IF(Y2035=1,124,152),IF(V2035=1,(IF(Y2035=1,146,IF(Y2035=2,178,263))),IF(W2035=1,(IF(Y2035=1,178,IF(Y2035=2,218,321))),IF(X2035=1,IF(Y2035=1,190,IF(Y2035=2,242,IF(Y2035=3,357,896))))))))))</f>
        <v>35</v>
      </c>
      <c r="AA2035" s="146" t="n">
        <f aca="false">Z2035*F2035</f>
        <v>619016.318235</v>
      </c>
      <c r="AB2035" s="141" t="n">
        <v>0</v>
      </c>
      <c r="AC2035" s="136" t="s">
        <v>126</v>
      </c>
    </row>
    <row r="2036" customFormat="false" ht="13.8" hidden="false" customHeight="false" outlineLevel="0" collapsed="false">
      <c r="A2036" s="136" t="n">
        <v>2035</v>
      </c>
      <c r="B2036" s="132" t="n">
        <v>294560.969186</v>
      </c>
      <c r="C2036" s="132" t="n">
        <v>5041577.08857</v>
      </c>
      <c r="D2036" s="132" t="s">
        <v>1602</v>
      </c>
      <c r="E2036" s="147" t="n">
        <v>1642.9</v>
      </c>
      <c r="F2036" s="144" t="n">
        <f aca="false">E2036*10.76391</f>
        <v>17684.027739</v>
      </c>
      <c r="G2036" s="132" t="s">
        <v>254</v>
      </c>
      <c r="H2036" s="132" t="n">
        <v>1</v>
      </c>
      <c r="I2036" s="132" t="n">
        <v>4</v>
      </c>
      <c r="J2036" s="132" t="n">
        <f aca="false">IF(L2036=13.5,IF(X2036=1,12,9),-0.392532+1.267037*L2036+0.472239*X2036+0.58658*W2036+0.089417*V2036+0.531633*U2036+0.337883*T2036-0.403545*S2036)</f>
        <v>3.746462</v>
      </c>
      <c r="K2036" s="145" t="n">
        <f aca="false">IF(I2036=0,J2036,I2036)</f>
        <v>4</v>
      </c>
      <c r="L2036" s="132" t="n">
        <v>3</v>
      </c>
      <c r="M2036" s="132" t="n">
        <v>2</v>
      </c>
      <c r="N2036" s="132" t="n">
        <v>6</v>
      </c>
      <c r="O2036" s="132" t="s">
        <v>152</v>
      </c>
      <c r="P2036" s="132" t="n">
        <v>2</v>
      </c>
      <c r="Q2036" s="132" t="n">
        <v>2</v>
      </c>
      <c r="R2036" s="132" t="n">
        <v>0</v>
      </c>
      <c r="S2036" s="132" t="n">
        <v>0</v>
      </c>
      <c r="T2036" s="132" t="n">
        <v>1</v>
      </c>
      <c r="U2036" s="132" t="n">
        <v>0</v>
      </c>
      <c r="V2036" s="132" t="n">
        <v>0</v>
      </c>
      <c r="W2036" s="132" t="n">
        <v>0</v>
      </c>
      <c r="X2036" s="132" t="n">
        <v>0</v>
      </c>
      <c r="Y2036" s="132" t="n">
        <f aca="false">IF(L2036&lt;=2.5,1,IF(L2036&lt;=4.5,2,IF(L2036&lt;=6.5,3,4)))</f>
        <v>2</v>
      </c>
      <c r="Z2036" s="132" t="n">
        <f aca="false">IF(R2036=1,35,IF(S2036=1,64,IF(T2036=1,IF(Y2036=1,85,104),IF(U2036=1,IF(Y2036=1,124,152),IF(V2036=1,(IF(Y2036=1,146,IF(Y2036=2,178,263))),IF(W2036=1,(IF(Y2036=1,178,IF(Y2036=2,218,321))),IF(X2036=1,IF(Y2036=1,190,IF(Y2036=2,242,IF(Y2036=3,357,896))))))))))</f>
        <v>104</v>
      </c>
      <c r="AA2036" s="146" t="n">
        <f aca="false">Z2036*F2036</f>
        <v>1839138.884856</v>
      </c>
      <c r="AB2036" s="141" t="n">
        <v>1</v>
      </c>
      <c r="AC2036" s="136" t="s">
        <v>125</v>
      </c>
    </row>
    <row r="2037" customFormat="false" ht="13.8" hidden="false" customHeight="false" outlineLevel="0" collapsed="false">
      <c r="A2037" s="136" t="n">
        <v>2036</v>
      </c>
      <c r="B2037" s="132" t="n">
        <v>297255.699574</v>
      </c>
      <c r="C2037" s="132" t="n">
        <v>5047298.79097</v>
      </c>
      <c r="D2037" s="132" t="s">
        <v>1603</v>
      </c>
      <c r="E2037" s="147" t="n">
        <v>1642.7</v>
      </c>
      <c r="F2037" s="144" t="n">
        <f aca="false">E2037*10.76391</f>
        <v>17681.874957</v>
      </c>
      <c r="G2037" s="132" t="s">
        <v>739</v>
      </c>
      <c r="H2037" s="132" t="n">
        <v>0.2</v>
      </c>
      <c r="I2037" s="132" t="n">
        <v>2</v>
      </c>
      <c r="J2037" s="132" t="n">
        <f aca="false">IF(L2037=13.5,IF(X2037=1,12,9),-0.392532+1.267037*L2037+0.472239*X2037+0.58658*W2037+0.089417*V2037+0.531633*U2037+0.337883*T2037-0.403545*S2037)</f>
        <v>1.737997</v>
      </c>
      <c r="K2037" s="145" t="n">
        <f aca="false">IF(I2037=0,J2037,I2037)</f>
        <v>2</v>
      </c>
      <c r="L2037" s="132" t="n">
        <v>2</v>
      </c>
      <c r="M2037" s="132" t="n">
        <v>1</v>
      </c>
      <c r="N2037" s="132" t="n">
        <v>3</v>
      </c>
      <c r="O2037" s="132" t="s">
        <v>151</v>
      </c>
      <c r="P2037" s="132" t="n">
        <v>2</v>
      </c>
      <c r="Q2037" s="132" t="n">
        <v>1.5</v>
      </c>
      <c r="R2037" s="132" t="n">
        <v>0</v>
      </c>
      <c r="S2037" s="132" t="n">
        <v>1</v>
      </c>
      <c r="T2037" s="132" t="n">
        <v>0</v>
      </c>
      <c r="U2037" s="132" t="n">
        <v>0</v>
      </c>
      <c r="V2037" s="132" t="n">
        <v>0</v>
      </c>
      <c r="W2037" s="132" t="n">
        <v>0</v>
      </c>
      <c r="X2037" s="132" t="n">
        <v>0</v>
      </c>
      <c r="Y2037" s="132" t="n">
        <f aca="false">IF(L2037&lt;=2.5,1,IF(L2037&lt;=4.5,2,IF(L2037&lt;=6.5,3,4)))</f>
        <v>1</v>
      </c>
      <c r="Z2037" s="132" t="n">
        <f aca="false">IF(R2037=1,35,IF(S2037=1,64,IF(T2037=1,IF(Y2037=1,85,104),IF(U2037=1,IF(Y2037=1,124,152),IF(V2037=1,(IF(Y2037=1,146,IF(Y2037=2,178,263))),IF(W2037=1,(IF(Y2037=1,178,IF(Y2037=2,218,321))),IF(X2037=1,IF(Y2037=1,190,IF(Y2037=2,242,IF(Y2037=3,357,896))))))))))</f>
        <v>64</v>
      </c>
      <c r="AA2037" s="146" t="n">
        <f aca="false">Z2037*F2037</f>
        <v>1131639.997248</v>
      </c>
      <c r="AB2037" s="141" t="n">
        <v>0</v>
      </c>
      <c r="AC2037" s="136" t="s">
        <v>125</v>
      </c>
    </row>
    <row r="2038" customFormat="false" ht="13.8" hidden="false" customHeight="false" outlineLevel="0" collapsed="false">
      <c r="A2038" s="136" t="n">
        <v>2037</v>
      </c>
      <c r="B2038" s="132" t="n">
        <v>294075.2017</v>
      </c>
      <c r="C2038" s="132" t="n">
        <v>5036515.25</v>
      </c>
      <c r="D2038" s="132" t="s">
        <v>1604</v>
      </c>
      <c r="E2038" s="147" t="n">
        <v>1638.8</v>
      </c>
      <c r="F2038" s="144" t="n">
        <f aca="false">E2038*10.76391</f>
        <v>17639.895708</v>
      </c>
      <c r="G2038" s="132" t="s">
        <v>725</v>
      </c>
      <c r="H2038" s="132" t="n">
        <v>0</v>
      </c>
      <c r="I2038" s="132" t="n">
        <v>0</v>
      </c>
      <c r="J2038" s="132" t="n">
        <f aca="false">IF(L2038=13.5,IF(X2038=1,12,9),-0.392532+1.267037*L2038+0.472239*X2038+0.58658*W2038+0.089417*V2038+0.531633*U2038+0.337883*T2038-0.403545*S2038)</f>
        <v>3.1129435</v>
      </c>
      <c r="K2038" s="145" t="n">
        <f aca="false">IF(I2038=0,J2038,I2038)</f>
        <v>3.1129435</v>
      </c>
      <c r="L2038" s="132" t="n">
        <v>2.5</v>
      </c>
      <c r="M2038" s="132" t="n">
        <v>2</v>
      </c>
      <c r="N2038" s="132" t="n">
        <v>4</v>
      </c>
      <c r="O2038" s="132" t="s">
        <v>152</v>
      </c>
      <c r="P2038" s="132" t="n">
        <v>2</v>
      </c>
      <c r="Q2038" s="132" t="n">
        <v>2.5</v>
      </c>
      <c r="R2038" s="132" t="n">
        <v>0</v>
      </c>
      <c r="S2038" s="132" t="n">
        <v>0</v>
      </c>
      <c r="T2038" s="132" t="n">
        <v>1</v>
      </c>
      <c r="U2038" s="132" t="n">
        <v>0</v>
      </c>
      <c r="V2038" s="132" t="n">
        <v>0</v>
      </c>
      <c r="W2038" s="132" t="n">
        <v>0</v>
      </c>
      <c r="X2038" s="132" t="n">
        <v>0</v>
      </c>
      <c r="Y2038" s="132" t="n">
        <f aca="false">IF(L2038&lt;=2.5,1,IF(L2038&lt;=4.5,2,IF(L2038&lt;=6.5,3,4)))</f>
        <v>1</v>
      </c>
      <c r="Z2038" s="132" t="n">
        <f aca="false">IF(R2038=1,35,IF(S2038=1,64,IF(T2038=1,IF(Y2038=1,85,104),IF(U2038=1,IF(Y2038=1,124,152),IF(V2038=1,(IF(Y2038=1,146,IF(Y2038=2,178,263))),IF(W2038=1,(IF(Y2038=1,178,IF(Y2038=2,218,321))),IF(X2038=1,IF(Y2038=1,190,IF(Y2038=2,242,IF(Y2038=3,357,896))))))))))</f>
        <v>85</v>
      </c>
      <c r="AA2038" s="146" t="n">
        <f aca="false">Z2038*F2038</f>
        <v>1499391.13518</v>
      </c>
      <c r="AB2038" s="141" t="n">
        <v>0</v>
      </c>
      <c r="AC2038" s="136" t="s">
        <v>125</v>
      </c>
    </row>
    <row r="2039" customFormat="false" ht="13.8" hidden="false" customHeight="false" outlineLevel="0" collapsed="false">
      <c r="A2039" s="136" t="n">
        <v>2038</v>
      </c>
      <c r="B2039" s="132" t="n">
        <v>305356.0492</v>
      </c>
      <c r="C2039" s="132" t="n">
        <v>5055061.64</v>
      </c>
      <c r="D2039" s="132" t="s">
        <v>1605</v>
      </c>
      <c r="E2039" s="147" t="n">
        <v>1637.4</v>
      </c>
      <c r="F2039" s="144" t="n">
        <f aca="false">E2039*10.76391</f>
        <v>17624.826234</v>
      </c>
      <c r="G2039" s="132" t="s">
        <v>333</v>
      </c>
      <c r="H2039" s="132" t="n">
        <v>0</v>
      </c>
      <c r="I2039" s="132" t="n">
        <v>0</v>
      </c>
      <c r="J2039" s="132" t="n">
        <f aca="false">IF(L2039=13.5,IF(X2039=1,12,9),-0.392532+1.267037*L2039+0.472239*X2039+0.58658*W2039+0.089417*V2039+0.531633*U2039+0.337883*T2039-0.403545*S2039)</f>
        <v>2.141542</v>
      </c>
      <c r="K2039" s="145" t="n">
        <f aca="false">IF(I2039=0,J2039,I2039)</f>
        <v>2.141542</v>
      </c>
      <c r="L2039" s="132" t="n">
        <v>2</v>
      </c>
      <c r="M2039" s="132" t="n">
        <v>1</v>
      </c>
      <c r="N2039" s="132" t="n">
        <v>3</v>
      </c>
      <c r="O2039" s="132" t="s">
        <v>150</v>
      </c>
      <c r="P2039" s="132" t="n">
        <v>2</v>
      </c>
      <c r="Q2039" s="132" t="n">
        <v>1.5</v>
      </c>
      <c r="R2039" s="132" t="n">
        <v>1</v>
      </c>
      <c r="S2039" s="132" t="n">
        <v>0</v>
      </c>
      <c r="T2039" s="132" t="n">
        <v>0</v>
      </c>
      <c r="U2039" s="132" t="n">
        <v>0</v>
      </c>
      <c r="V2039" s="132" t="n">
        <v>0</v>
      </c>
      <c r="W2039" s="132" t="n">
        <v>0</v>
      </c>
      <c r="X2039" s="132" t="n">
        <v>0</v>
      </c>
      <c r="Y2039" s="132" t="n">
        <f aca="false">IF(L2039&lt;=2.5,1,IF(L2039&lt;=4.5,2,IF(L2039&lt;=6.5,3,4)))</f>
        <v>1</v>
      </c>
      <c r="Z2039" s="132" t="n">
        <f aca="false">IF(R2039=1,35,IF(S2039=1,64,IF(T2039=1,IF(Y2039=1,85,104),IF(U2039=1,IF(Y2039=1,124,152),IF(V2039=1,(IF(Y2039=1,146,IF(Y2039=2,178,263))),IF(W2039=1,(IF(Y2039=1,178,IF(Y2039=2,218,321))),IF(X2039=1,IF(Y2039=1,190,IF(Y2039=2,242,IF(Y2039=3,357,896))))))))))</f>
        <v>35</v>
      </c>
      <c r="AA2039" s="146" t="n">
        <f aca="false">Z2039*F2039</f>
        <v>616868.91819</v>
      </c>
      <c r="AB2039" s="141" t="n">
        <v>0</v>
      </c>
      <c r="AC2039" s="136" t="s">
        <v>126</v>
      </c>
    </row>
    <row r="2040" customFormat="false" ht="13.8" hidden="false" customHeight="false" outlineLevel="0" collapsed="false">
      <c r="A2040" s="136" t="n">
        <v>2039</v>
      </c>
      <c r="B2040" s="132" t="n">
        <v>275915.9665</v>
      </c>
      <c r="C2040" s="132" t="n">
        <v>5035966.547</v>
      </c>
      <c r="D2040" s="132" t="s">
        <v>1606</v>
      </c>
      <c r="E2040" s="147" t="n">
        <v>1637.15</v>
      </c>
      <c r="F2040" s="144" t="n">
        <f aca="false">E2040*10.76391</f>
        <v>17622.1352565</v>
      </c>
      <c r="G2040" s="132" t="s">
        <v>688</v>
      </c>
      <c r="H2040" s="132" t="n">
        <v>0</v>
      </c>
      <c r="I2040" s="132" t="n">
        <v>0</v>
      </c>
      <c r="J2040" s="132" t="n">
        <f aca="false">IF(L2040=13.5,IF(X2040=1,12,9),-0.392532+1.267037*L2040+0.472239*X2040+0.58658*W2040+0.089417*V2040+0.531633*U2040+0.337883*T2040-0.403545*S2040)</f>
        <v>2.141542</v>
      </c>
      <c r="K2040" s="145" t="n">
        <f aca="false">IF(I2040=0,J2040,I2040)</f>
        <v>2.141542</v>
      </c>
      <c r="L2040" s="132" t="n">
        <v>2</v>
      </c>
      <c r="M2040" s="132" t="n">
        <v>1</v>
      </c>
      <c r="N2040" s="132" t="n">
        <v>4</v>
      </c>
      <c r="O2040" s="132" t="s">
        <v>150</v>
      </c>
      <c r="P2040" s="132" t="n">
        <v>2</v>
      </c>
      <c r="Q2040" s="132" t="n">
        <v>1.5</v>
      </c>
      <c r="R2040" s="132" t="n">
        <v>1</v>
      </c>
      <c r="S2040" s="132" t="n">
        <v>0</v>
      </c>
      <c r="T2040" s="132" t="n">
        <v>0</v>
      </c>
      <c r="U2040" s="132" t="n">
        <v>0</v>
      </c>
      <c r="V2040" s="132" t="n">
        <v>0</v>
      </c>
      <c r="W2040" s="132" t="n">
        <v>0</v>
      </c>
      <c r="X2040" s="132" t="n">
        <v>0</v>
      </c>
      <c r="Y2040" s="132" t="n">
        <f aca="false">IF(L2040&lt;=2.5,1,IF(L2040&lt;=4.5,2,IF(L2040&lt;=6.5,3,4)))</f>
        <v>1</v>
      </c>
      <c r="Z2040" s="132" t="n">
        <f aca="false">IF(R2040=1,35,IF(S2040=1,64,IF(T2040=1,IF(Y2040=1,85,104),IF(U2040=1,IF(Y2040=1,124,152),IF(V2040=1,(IF(Y2040=1,146,IF(Y2040=2,178,263))),IF(W2040=1,(IF(Y2040=1,178,IF(Y2040=2,218,321))),IF(X2040=1,IF(Y2040=1,190,IF(Y2040=2,242,IF(Y2040=3,357,896))))))))))</f>
        <v>35</v>
      </c>
      <c r="AA2040" s="146" t="n">
        <f aca="false">Z2040*F2040</f>
        <v>616774.7339775</v>
      </c>
      <c r="AB2040" s="141" t="n">
        <v>0</v>
      </c>
      <c r="AC2040" s="136" t="s">
        <v>126</v>
      </c>
    </row>
    <row r="2041" customFormat="false" ht="13.8" hidden="false" customHeight="false" outlineLevel="0" collapsed="false">
      <c r="A2041" s="136" t="n">
        <v>2040</v>
      </c>
      <c r="B2041" s="132" t="n">
        <v>291000.503976</v>
      </c>
      <c r="C2041" s="132" t="n">
        <v>5034122.62677</v>
      </c>
      <c r="D2041" s="132" t="s">
        <v>1607</v>
      </c>
      <c r="E2041" s="147" t="n">
        <v>1636.7</v>
      </c>
      <c r="F2041" s="144" t="n">
        <f aca="false">E2041*10.76391</f>
        <v>17617.291497</v>
      </c>
      <c r="G2041" s="132" t="s">
        <v>1608</v>
      </c>
      <c r="H2041" s="132" t="n">
        <v>0</v>
      </c>
      <c r="I2041" s="132" t="n">
        <v>0</v>
      </c>
      <c r="J2041" s="132" t="n">
        <f aca="false">IF(L2041=13.5,IF(X2041=1,12,9),-0.392532+1.267037*L2041+0.472239*X2041+0.58658*W2041+0.089417*V2041+0.531633*U2041+0.337883*T2041-0.403545*S2041)</f>
        <v>2.3715155</v>
      </c>
      <c r="K2041" s="145" t="n">
        <f aca="false">IF(I2041=0,J2041,I2041)</f>
        <v>2.3715155</v>
      </c>
      <c r="L2041" s="132" t="n">
        <v>2.5</v>
      </c>
      <c r="M2041" s="132" t="n">
        <v>2</v>
      </c>
      <c r="N2041" s="132" t="n">
        <v>5</v>
      </c>
      <c r="O2041" s="132" t="s">
        <v>151</v>
      </c>
      <c r="P2041" s="132" t="n">
        <v>2</v>
      </c>
      <c r="Q2041" s="132" t="n">
        <v>2</v>
      </c>
      <c r="R2041" s="132" t="n">
        <v>0</v>
      </c>
      <c r="S2041" s="132" t="n">
        <v>1</v>
      </c>
      <c r="T2041" s="132" t="n">
        <v>0</v>
      </c>
      <c r="U2041" s="132" t="n">
        <v>0</v>
      </c>
      <c r="V2041" s="132" t="n">
        <v>0</v>
      </c>
      <c r="W2041" s="132" t="n">
        <v>0</v>
      </c>
      <c r="X2041" s="132" t="n">
        <v>0</v>
      </c>
      <c r="Y2041" s="132" t="n">
        <f aca="false">IF(L2041&lt;=2.5,1,IF(L2041&lt;=4.5,2,IF(L2041&lt;=6.5,3,4)))</f>
        <v>1</v>
      </c>
      <c r="Z2041" s="132" t="n">
        <f aca="false">IF(R2041=1,35,IF(S2041=1,64,IF(T2041=1,IF(Y2041=1,85,104),IF(U2041=1,IF(Y2041=1,124,152),IF(V2041=1,(IF(Y2041=1,146,IF(Y2041=2,178,263))),IF(W2041=1,(IF(Y2041=1,178,IF(Y2041=2,218,321))),IF(X2041=1,IF(Y2041=1,190,IF(Y2041=2,242,IF(Y2041=3,357,896))))))))))</f>
        <v>64</v>
      </c>
      <c r="AA2041" s="146" t="n">
        <f aca="false">Z2041*F2041</f>
        <v>1127506.655808</v>
      </c>
      <c r="AB2041" s="141" t="n">
        <v>0</v>
      </c>
      <c r="AC2041" s="136" t="s">
        <v>125</v>
      </c>
    </row>
    <row r="2042" customFormat="false" ht="13.8" hidden="false" customHeight="false" outlineLevel="0" collapsed="false">
      <c r="A2042" s="136" t="n">
        <v>2041</v>
      </c>
      <c r="B2042" s="132" t="n">
        <v>293946.870765</v>
      </c>
      <c r="C2042" s="132" t="n">
        <v>5050196.59189</v>
      </c>
      <c r="D2042" s="132" t="s">
        <v>1609</v>
      </c>
      <c r="E2042" s="147" t="n">
        <v>1636.7</v>
      </c>
      <c r="F2042" s="144" t="n">
        <f aca="false">E2042*10.76391</f>
        <v>17617.291497</v>
      </c>
      <c r="G2042" s="132" t="s">
        <v>278</v>
      </c>
      <c r="H2042" s="132" t="n">
        <v>3</v>
      </c>
      <c r="I2042" s="132" t="n">
        <v>9</v>
      </c>
      <c r="J2042" s="132" t="n">
        <f aca="false">IF(L2042=13.5,IF(X2042=1,12,9),-0.392532+1.267037*L2042+0.472239*X2042+0.58658*W2042+0.089417*V2042+0.531633*U2042+0.337883*T2042-0.403545*S2042)</f>
        <v>5.539108</v>
      </c>
      <c r="K2042" s="145" t="n">
        <f aca="false">IF(I2042=0,J2042,I2042)</f>
        <v>9</v>
      </c>
      <c r="L2042" s="132" t="n">
        <v>5</v>
      </c>
      <c r="M2042" s="132" t="n">
        <v>4</v>
      </c>
      <c r="N2042" s="132" t="n">
        <v>15</v>
      </c>
      <c r="O2042" s="132" t="s">
        <v>151</v>
      </c>
      <c r="P2042" s="132" t="n">
        <v>2</v>
      </c>
      <c r="Q2042" s="132" t="n">
        <v>2</v>
      </c>
      <c r="R2042" s="132" t="n">
        <v>0</v>
      </c>
      <c r="S2042" s="132" t="n">
        <v>1</v>
      </c>
      <c r="T2042" s="132" t="n">
        <v>0</v>
      </c>
      <c r="U2042" s="132" t="n">
        <v>0</v>
      </c>
      <c r="V2042" s="132" t="n">
        <v>0</v>
      </c>
      <c r="W2042" s="132" t="n">
        <v>0</v>
      </c>
      <c r="X2042" s="132" t="n">
        <v>0</v>
      </c>
      <c r="Y2042" s="132" t="n">
        <f aca="false">IF(L2042&lt;=2.5,1,IF(L2042&lt;=4.5,2,IF(L2042&lt;=6.5,3,4)))</f>
        <v>3</v>
      </c>
      <c r="Z2042" s="132" t="n">
        <f aca="false">IF(R2042=1,35,IF(S2042=1,64,IF(T2042=1,IF(Y2042=1,85,104),IF(U2042=1,IF(Y2042=1,124,152),IF(V2042=1,(IF(Y2042=1,146,IF(Y2042=2,178,263))),IF(W2042=1,(IF(Y2042=1,178,IF(Y2042=2,218,321))),IF(X2042=1,IF(Y2042=1,190,IF(Y2042=2,242,IF(Y2042=3,357,896))))))))))</f>
        <v>64</v>
      </c>
      <c r="AA2042" s="146" t="n">
        <f aca="false">Z2042*F2042</f>
        <v>1127506.655808</v>
      </c>
      <c r="AB2042" s="141" t="n">
        <v>0</v>
      </c>
      <c r="AC2042" s="136" t="s">
        <v>125</v>
      </c>
    </row>
    <row r="2043" customFormat="false" ht="13.8" hidden="false" customHeight="false" outlineLevel="0" collapsed="false">
      <c r="A2043" s="136" t="n">
        <v>2042</v>
      </c>
      <c r="B2043" s="132" t="n">
        <v>275217.612693</v>
      </c>
      <c r="C2043" s="132" t="n">
        <v>5038477.95933</v>
      </c>
      <c r="D2043" s="132" t="s">
        <v>1610</v>
      </c>
      <c r="E2043" s="147" t="n">
        <v>1636.2</v>
      </c>
      <c r="F2043" s="144" t="n">
        <f aca="false">E2043*10.76391</f>
        <v>17611.909542</v>
      </c>
      <c r="G2043" s="132" t="s">
        <v>338</v>
      </c>
      <c r="H2043" s="132" t="n">
        <v>0</v>
      </c>
      <c r="I2043" s="132" t="n">
        <v>0</v>
      </c>
      <c r="J2043" s="132" t="n">
        <f aca="false">IF(L2043=13.5,IF(X2043=1,12,9),-0.392532+1.267037*L2043+0.472239*X2043+0.58658*W2043+0.089417*V2043+0.531633*U2043+0.337883*T2043-0.403545*S2043)</f>
        <v>2.141542</v>
      </c>
      <c r="K2043" s="145" t="n">
        <f aca="false">IF(I2043=0,J2043,I2043)</f>
        <v>2.141542</v>
      </c>
      <c r="L2043" s="132" t="n">
        <v>2</v>
      </c>
      <c r="M2043" s="132" t="n">
        <v>1</v>
      </c>
      <c r="N2043" s="132" t="n">
        <v>3</v>
      </c>
      <c r="O2043" s="132" t="s">
        <v>150</v>
      </c>
      <c r="P2043" s="132" t="n">
        <v>2</v>
      </c>
      <c r="Q2043" s="132" t="n">
        <v>1.5</v>
      </c>
      <c r="R2043" s="132" t="n">
        <v>1</v>
      </c>
      <c r="S2043" s="132" t="n">
        <v>0</v>
      </c>
      <c r="T2043" s="132" t="n">
        <v>0</v>
      </c>
      <c r="U2043" s="132" t="n">
        <v>0</v>
      </c>
      <c r="V2043" s="132" t="n">
        <v>0</v>
      </c>
      <c r="W2043" s="132" t="n">
        <v>0</v>
      </c>
      <c r="X2043" s="132" t="n">
        <v>0</v>
      </c>
      <c r="Y2043" s="132" t="n">
        <f aca="false">IF(L2043&lt;=2.5,1,IF(L2043&lt;=4.5,2,IF(L2043&lt;=6.5,3,4)))</f>
        <v>1</v>
      </c>
      <c r="Z2043" s="132" t="n">
        <f aca="false">IF(R2043=1,35,IF(S2043=1,64,IF(T2043=1,IF(Y2043=1,85,104),IF(U2043=1,IF(Y2043=1,124,152),IF(V2043=1,(IF(Y2043=1,146,IF(Y2043=2,178,263))),IF(W2043=1,(IF(Y2043=1,178,IF(Y2043=2,218,321))),IF(X2043=1,IF(Y2043=1,190,IF(Y2043=2,242,IF(Y2043=3,357,896))))))))))</f>
        <v>35</v>
      </c>
      <c r="AA2043" s="146" t="n">
        <f aca="false">Z2043*F2043</f>
        <v>616416.83397</v>
      </c>
      <c r="AB2043" s="141" t="n">
        <v>0</v>
      </c>
      <c r="AC2043" s="136" t="s">
        <v>126</v>
      </c>
    </row>
    <row r="2044" customFormat="false" ht="13.8" hidden="false" customHeight="false" outlineLevel="0" collapsed="false">
      <c r="A2044" s="136" t="n">
        <v>2043</v>
      </c>
      <c r="B2044" s="132" t="n">
        <v>274723.960042</v>
      </c>
      <c r="C2044" s="132" t="n">
        <v>5037617.07443</v>
      </c>
      <c r="D2044" s="132" t="s">
        <v>1611</v>
      </c>
      <c r="E2044" s="147" t="n">
        <v>1635.9</v>
      </c>
      <c r="F2044" s="144" t="n">
        <f aca="false">E2044*10.76391</f>
        <v>17608.680369</v>
      </c>
      <c r="G2044" s="132" t="s">
        <v>184</v>
      </c>
      <c r="H2044" s="132" t="n">
        <v>0</v>
      </c>
      <c r="I2044" s="132" t="n">
        <v>0</v>
      </c>
      <c r="J2044" s="132" t="n">
        <f aca="false">IF(L2044=13.5,IF(X2044=1,12,9),-0.392532+1.267037*L2044+0.472239*X2044+0.58658*W2044+0.089417*V2044+0.531633*U2044+0.337883*T2044-0.403545*S2044)</f>
        <v>1.5080235</v>
      </c>
      <c r="K2044" s="145" t="n">
        <f aca="false">IF(I2044=0,J2044,I2044)</f>
        <v>1.5080235</v>
      </c>
      <c r="L2044" s="132" t="n">
        <v>1.5</v>
      </c>
      <c r="M2044" s="132" t="n">
        <v>1</v>
      </c>
      <c r="N2044" s="132" t="n">
        <v>2</v>
      </c>
      <c r="O2044" s="132" t="s">
        <v>150</v>
      </c>
      <c r="P2044" s="132" t="n">
        <v>1.5</v>
      </c>
      <c r="Q2044" s="132" t="n">
        <v>1.5</v>
      </c>
      <c r="R2044" s="132" t="n">
        <v>1</v>
      </c>
      <c r="S2044" s="132" t="n">
        <v>0</v>
      </c>
      <c r="T2044" s="132" t="n">
        <v>0</v>
      </c>
      <c r="U2044" s="132" t="n">
        <v>0</v>
      </c>
      <c r="V2044" s="132" t="n">
        <v>0</v>
      </c>
      <c r="W2044" s="132" t="n">
        <v>0</v>
      </c>
      <c r="X2044" s="132" t="n">
        <v>0</v>
      </c>
      <c r="Y2044" s="132" t="n">
        <f aca="false">IF(L2044&lt;=2.5,1,IF(L2044&lt;=4.5,2,IF(L2044&lt;=6.5,3,4)))</f>
        <v>1</v>
      </c>
      <c r="Z2044" s="132" t="n">
        <f aca="false">IF(R2044=1,35,IF(S2044=1,64,IF(T2044=1,IF(Y2044=1,85,104),IF(U2044=1,IF(Y2044=1,124,152),IF(V2044=1,(IF(Y2044=1,146,IF(Y2044=2,178,263))),IF(W2044=1,(IF(Y2044=1,178,IF(Y2044=2,218,321))),IF(X2044=1,IF(Y2044=1,190,IF(Y2044=2,242,IF(Y2044=3,357,896))))))))))</f>
        <v>35</v>
      </c>
      <c r="AA2044" s="146" t="n">
        <f aca="false">Z2044*F2044</f>
        <v>616303.812915</v>
      </c>
      <c r="AB2044" s="141" t="n">
        <v>0</v>
      </c>
      <c r="AC2044" s="136" t="s">
        <v>126</v>
      </c>
    </row>
    <row r="2045" customFormat="false" ht="13.8" hidden="false" customHeight="false" outlineLevel="0" collapsed="false">
      <c r="A2045" s="136" t="n">
        <v>2044</v>
      </c>
      <c r="B2045" s="132" t="n">
        <v>275955.3819</v>
      </c>
      <c r="C2045" s="132" t="n">
        <v>5035841.381</v>
      </c>
      <c r="D2045" s="132" t="s">
        <v>1612</v>
      </c>
      <c r="E2045" s="147" t="n">
        <v>1634.1</v>
      </c>
      <c r="F2045" s="144" t="n">
        <f aca="false">E2045*10.76391</f>
        <v>17589.305331</v>
      </c>
      <c r="G2045" s="132" t="s">
        <v>688</v>
      </c>
      <c r="H2045" s="132" t="n">
        <v>0</v>
      </c>
      <c r="I2045" s="132" t="n">
        <v>0</v>
      </c>
      <c r="J2045" s="132" t="n">
        <f aca="false">IF(L2045=13.5,IF(X2045=1,12,9),-0.392532+1.267037*L2045+0.472239*X2045+0.58658*W2045+0.089417*V2045+0.531633*U2045+0.337883*T2045-0.403545*S2045)</f>
        <v>2.141542</v>
      </c>
      <c r="K2045" s="145" t="n">
        <f aca="false">IF(I2045=0,J2045,I2045)</f>
        <v>2.141542</v>
      </c>
      <c r="L2045" s="132" t="n">
        <v>2</v>
      </c>
      <c r="M2045" s="132" t="n">
        <v>1</v>
      </c>
      <c r="N2045" s="132" t="n">
        <v>4</v>
      </c>
      <c r="O2045" s="132" t="s">
        <v>150</v>
      </c>
      <c r="P2045" s="132" t="n">
        <v>2</v>
      </c>
      <c r="Q2045" s="132" t="n">
        <v>1.5</v>
      </c>
      <c r="R2045" s="132" t="n">
        <v>1</v>
      </c>
      <c r="S2045" s="132" t="n">
        <v>0</v>
      </c>
      <c r="T2045" s="132" t="n">
        <v>0</v>
      </c>
      <c r="U2045" s="132" t="n">
        <v>0</v>
      </c>
      <c r="V2045" s="132" t="n">
        <v>0</v>
      </c>
      <c r="W2045" s="132" t="n">
        <v>0</v>
      </c>
      <c r="X2045" s="132" t="n">
        <v>0</v>
      </c>
      <c r="Y2045" s="132" t="n">
        <f aca="false">IF(L2045&lt;=2.5,1,IF(L2045&lt;=4.5,2,IF(L2045&lt;=6.5,3,4)))</f>
        <v>1</v>
      </c>
      <c r="Z2045" s="132" t="n">
        <f aca="false">IF(R2045=1,35,IF(S2045=1,64,IF(T2045=1,IF(Y2045=1,85,104),IF(U2045=1,IF(Y2045=1,124,152),IF(V2045=1,(IF(Y2045=1,146,IF(Y2045=2,178,263))),IF(W2045=1,(IF(Y2045=1,178,IF(Y2045=2,218,321))),IF(X2045=1,IF(Y2045=1,190,IF(Y2045=2,242,IF(Y2045=3,357,896))))))))))</f>
        <v>35</v>
      </c>
      <c r="AA2045" s="146" t="n">
        <f aca="false">Z2045*F2045</f>
        <v>615625.686585</v>
      </c>
      <c r="AB2045" s="141" t="n">
        <v>0</v>
      </c>
      <c r="AC2045" s="136" t="s">
        <v>126</v>
      </c>
    </row>
    <row r="2046" customFormat="false" ht="13.8" hidden="false" customHeight="false" outlineLevel="0" collapsed="false">
      <c r="A2046" s="136" t="n">
        <v>2045</v>
      </c>
      <c r="B2046" s="132" t="n">
        <v>272888.486818</v>
      </c>
      <c r="C2046" s="132" t="n">
        <v>5040795.98516</v>
      </c>
      <c r="D2046" s="132" t="s">
        <v>1613</v>
      </c>
      <c r="E2046" s="147" t="n">
        <v>1633.6</v>
      </c>
      <c r="F2046" s="144" t="n">
        <f aca="false">E2046*10.76391</f>
        <v>17583.923376</v>
      </c>
      <c r="G2046" s="132" t="s">
        <v>184</v>
      </c>
      <c r="H2046" s="132" t="n">
        <v>0</v>
      </c>
      <c r="I2046" s="132" t="n">
        <v>0</v>
      </c>
      <c r="J2046" s="132" t="n">
        <f aca="false">IF(L2046=13.5,IF(X2046=1,12,9),-0.392532+1.267037*L2046+0.472239*X2046+0.58658*W2046+0.089417*V2046+0.531633*U2046+0.337883*T2046-0.403545*S2046)</f>
        <v>1.5080235</v>
      </c>
      <c r="K2046" s="145" t="n">
        <f aca="false">IF(I2046=0,J2046,I2046)</f>
        <v>1.5080235</v>
      </c>
      <c r="L2046" s="132" t="n">
        <v>1.5</v>
      </c>
      <c r="M2046" s="132" t="n">
        <v>1</v>
      </c>
      <c r="N2046" s="132" t="n">
        <v>2</v>
      </c>
      <c r="O2046" s="132" t="s">
        <v>150</v>
      </c>
      <c r="P2046" s="132" t="n">
        <v>1.5</v>
      </c>
      <c r="Q2046" s="132" t="n">
        <v>1.5</v>
      </c>
      <c r="R2046" s="132" t="n">
        <v>1</v>
      </c>
      <c r="S2046" s="132" t="n">
        <v>0</v>
      </c>
      <c r="T2046" s="132" t="n">
        <v>0</v>
      </c>
      <c r="U2046" s="132" t="n">
        <v>0</v>
      </c>
      <c r="V2046" s="132" t="n">
        <v>0</v>
      </c>
      <c r="W2046" s="132" t="n">
        <v>0</v>
      </c>
      <c r="X2046" s="132" t="n">
        <v>0</v>
      </c>
      <c r="Y2046" s="132" t="n">
        <f aca="false">IF(L2046&lt;=2.5,1,IF(L2046&lt;=4.5,2,IF(L2046&lt;=6.5,3,4)))</f>
        <v>1</v>
      </c>
      <c r="Z2046" s="132" t="n">
        <f aca="false">IF(R2046=1,35,IF(S2046=1,64,IF(T2046=1,IF(Y2046=1,85,104),IF(U2046=1,IF(Y2046=1,124,152),IF(V2046=1,(IF(Y2046=1,146,IF(Y2046=2,178,263))),IF(W2046=1,(IF(Y2046=1,178,IF(Y2046=2,218,321))),IF(X2046=1,IF(Y2046=1,190,IF(Y2046=2,242,IF(Y2046=3,357,896))))))))))</f>
        <v>35</v>
      </c>
      <c r="AA2046" s="146" t="n">
        <f aca="false">Z2046*F2046</f>
        <v>615437.31816</v>
      </c>
      <c r="AB2046" s="141" t="n">
        <v>0</v>
      </c>
      <c r="AC2046" s="136" t="s">
        <v>126</v>
      </c>
    </row>
    <row r="2047" customFormat="false" ht="13.8" hidden="false" customHeight="false" outlineLevel="0" collapsed="false">
      <c r="A2047" s="136" t="n">
        <v>2046</v>
      </c>
      <c r="B2047" s="132" t="n">
        <v>298715.598176</v>
      </c>
      <c r="C2047" s="132" t="n">
        <v>5056440.50755</v>
      </c>
      <c r="D2047" s="132" t="s">
        <v>1614</v>
      </c>
      <c r="E2047" s="147" t="n">
        <v>1629.5</v>
      </c>
      <c r="F2047" s="144" t="n">
        <f aca="false">E2047*10.76391</f>
        <v>17539.791345</v>
      </c>
      <c r="G2047" s="132" t="s">
        <v>350</v>
      </c>
      <c r="H2047" s="132" t="n">
        <v>0</v>
      </c>
      <c r="I2047" s="132" t="n">
        <v>0</v>
      </c>
      <c r="J2047" s="132" t="n">
        <f aca="false">IF(L2047=13.5,IF(X2047=1,12,9),-0.392532+1.267037*L2047+0.472239*X2047+0.58658*W2047+0.089417*V2047+0.531633*U2047+0.337883*T2047-0.403545*S2047)</f>
        <v>2.7750605</v>
      </c>
      <c r="K2047" s="145" t="n">
        <f aca="false">IF(I2047=0,J2047,I2047)</f>
        <v>2.7750605</v>
      </c>
      <c r="L2047" s="132" t="n">
        <v>2.5</v>
      </c>
      <c r="M2047" s="132" t="n">
        <v>2</v>
      </c>
      <c r="N2047" s="132" t="n">
        <v>4</v>
      </c>
      <c r="O2047" s="132" t="s">
        <v>150</v>
      </c>
      <c r="P2047" s="132" t="n">
        <v>2</v>
      </c>
      <c r="Q2047" s="132" t="n">
        <v>1.5</v>
      </c>
      <c r="R2047" s="132" t="n">
        <v>1</v>
      </c>
      <c r="S2047" s="132" t="n">
        <v>0</v>
      </c>
      <c r="T2047" s="132" t="n">
        <v>0</v>
      </c>
      <c r="U2047" s="132" t="n">
        <v>0</v>
      </c>
      <c r="V2047" s="132" t="n">
        <v>0</v>
      </c>
      <c r="W2047" s="132" t="n">
        <v>0</v>
      </c>
      <c r="X2047" s="132" t="n">
        <v>0</v>
      </c>
      <c r="Y2047" s="132" t="n">
        <f aca="false">IF(L2047&lt;=2.5,1,IF(L2047&lt;=4.5,2,IF(L2047&lt;=6.5,3,4)))</f>
        <v>1</v>
      </c>
      <c r="Z2047" s="132" t="n">
        <f aca="false">IF(R2047=1,35,IF(S2047=1,64,IF(T2047=1,IF(Y2047=1,85,104),IF(U2047=1,IF(Y2047=1,124,152),IF(V2047=1,(IF(Y2047=1,146,IF(Y2047=2,178,263))),IF(W2047=1,(IF(Y2047=1,178,IF(Y2047=2,218,321))),IF(X2047=1,IF(Y2047=1,190,IF(Y2047=2,242,IF(Y2047=3,357,896))))))))))</f>
        <v>35</v>
      </c>
      <c r="AA2047" s="146" t="n">
        <f aca="false">Z2047*F2047</f>
        <v>613892.697075</v>
      </c>
      <c r="AB2047" s="141" t="n">
        <v>0</v>
      </c>
      <c r="AC2047" s="136" t="s">
        <v>126</v>
      </c>
    </row>
    <row r="2048" customFormat="false" ht="13.8" hidden="false" customHeight="false" outlineLevel="0" collapsed="false">
      <c r="A2048" s="136" t="n">
        <v>2047</v>
      </c>
      <c r="B2048" s="132" t="n">
        <v>275405.2975</v>
      </c>
      <c r="C2048" s="132" t="n">
        <v>5038217.625</v>
      </c>
      <c r="D2048" s="132" t="s">
        <v>1615</v>
      </c>
      <c r="E2048" s="147" t="n">
        <v>1620.6</v>
      </c>
      <c r="F2048" s="144" t="n">
        <f aca="false">E2048*10.76391</f>
        <v>17443.992546</v>
      </c>
      <c r="G2048" s="132" t="s">
        <v>184</v>
      </c>
      <c r="H2048" s="132" t="n">
        <v>0</v>
      </c>
      <c r="I2048" s="132" t="n">
        <v>0</v>
      </c>
      <c r="J2048" s="132" t="n">
        <f aca="false">IF(L2048=13.5,IF(X2048=1,12,9),-0.392532+1.267037*L2048+0.472239*X2048+0.58658*W2048+0.089417*V2048+0.531633*U2048+0.337883*T2048-0.403545*S2048)</f>
        <v>1.5080235</v>
      </c>
      <c r="K2048" s="145" t="n">
        <f aca="false">IF(I2048=0,J2048,I2048)</f>
        <v>1.5080235</v>
      </c>
      <c r="L2048" s="132" t="n">
        <v>1.5</v>
      </c>
      <c r="M2048" s="132" t="n">
        <v>1</v>
      </c>
      <c r="N2048" s="132" t="n">
        <v>2</v>
      </c>
      <c r="O2048" s="132" t="s">
        <v>150</v>
      </c>
      <c r="P2048" s="132" t="n">
        <v>1.5</v>
      </c>
      <c r="Q2048" s="132" t="n">
        <v>1.5</v>
      </c>
      <c r="R2048" s="132" t="n">
        <v>1</v>
      </c>
      <c r="S2048" s="132" t="n">
        <v>0</v>
      </c>
      <c r="T2048" s="132" t="n">
        <v>0</v>
      </c>
      <c r="U2048" s="132" t="n">
        <v>0</v>
      </c>
      <c r="V2048" s="132" t="n">
        <v>0</v>
      </c>
      <c r="W2048" s="132" t="n">
        <v>0</v>
      </c>
      <c r="X2048" s="132" t="n">
        <v>0</v>
      </c>
      <c r="Y2048" s="132" t="n">
        <f aca="false">IF(L2048&lt;=2.5,1,IF(L2048&lt;=4.5,2,IF(L2048&lt;=6.5,3,4)))</f>
        <v>1</v>
      </c>
      <c r="Z2048" s="132" t="n">
        <f aca="false">IF(R2048=1,35,IF(S2048=1,64,IF(T2048=1,IF(Y2048=1,85,104),IF(U2048=1,IF(Y2048=1,124,152),IF(V2048=1,(IF(Y2048=1,146,IF(Y2048=2,178,263))),IF(W2048=1,(IF(Y2048=1,178,IF(Y2048=2,218,321))),IF(X2048=1,IF(Y2048=1,190,IF(Y2048=2,242,IF(Y2048=3,357,896))))))))))</f>
        <v>35</v>
      </c>
      <c r="AA2048" s="146" t="n">
        <f aca="false">Z2048*F2048</f>
        <v>610539.73911</v>
      </c>
      <c r="AB2048" s="141" t="n">
        <v>0</v>
      </c>
      <c r="AC2048" s="136" t="s">
        <v>126</v>
      </c>
    </row>
    <row r="2049" customFormat="false" ht="13.8" hidden="false" customHeight="false" outlineLevel="0" collapsed="false">
      <c r="A2049" s="136" t="n">
        <v>2048</v>
      </c>
      <c r="B2049" s="132" t="n">
        <v>298670.840184</v>
      </c>
      <c r="C2049" s="132" t="n">
        <v>5056500.58425</v>
      </c>
      <c r="D2049" s="132" t="s">
        <v>1616</v>
      </c>
      <c r="E2049" s="147" t="n">
        <v>1620.3</v>
      </c>
      <c r="F2049" s="144" t="n">
        <f aca="false">E2049*10.76391</f>
        <v>17440.763373</v>
      </c>
      <c r="G2049" s="132" t="s">
        <v>350</v>
      </c>
      <c r="H2049" s="132" t="n">
        <v>0</v>
      </c>
      <c r="I2049" s="132" t="n">
        <v>0</v>
      </c>
      <c r="J2049" s="132" t="n">
        <f aca="false">IF(L2049=13.5,IF(X2049=1,12,9),-0.392532+1.267037*L2049+0.472239*X2049+0.58658*W2049+0.089417*V2049+0.531633*U2049+0.337883*T2049-0.403545*S2049)</f>
        <v>2.7750605</v>
      </c>
      <c r="K2049" s="145" t="n">
        <f aca="false">IF(I2049=0,J2049,I2049)</f>
        <v>2.7750605</v>
      </c>
      <c r="L2049" s="132" t="n">
        <v>2.5</v>
      </c>
      <c r="M2049" s="132" t="n">
        <v>2</v>
      </c>
      <c r="N2049" s="132" t="n">
        <v>4</v>
      </c>
      <c r="O2049" s="132" t="s">
        <v>150</v>
      </c>
      <c r="P2049" s="132" t="n">
        <v>2</v>
      </c>
      <c r="Q2049" s="132" t="n">
        <v>1.5</v>
      </c>
      <c r="R2049" s="132" t="n">
        <v>1</v>
      </c>
      <c r="S2049" s="132" t="n">
        <v>0</v>
      </c>
      <c r="T2049" s="132" t="n">
        <v>0</v>
      </c>
      <c r="U2049" s="132" t="n">
        <v>0</v>
      </c>
      <c r="V2049" s="132" t="n">
        <v>0</v>
      </c>
      <c r="W2049" s="132" t="n">
        <v>0</v>
      </c>
      <c r="X2049" s="132" t="n">
        <v>0</v>
      </c>
      <c r="Y2049" s="132" t="n">
        <f aca="false">IF(L2049&lt;=2.5,1,IF(L2049&lt;=4.5,2,IF(L2049&lt;=6.5,3,4)))</f>
        <v>1</v>
      </c>
      <c r="Z2049" s="132" t="n">
        <f aca="false">IF(R2049=1,35,IF(S2049=1,64,IF(T2049=1,IF(Y2049=1,85,104),IF(U2049=1,IF(Y2049=1,124,152),IF(V2049=1,(IF(Y2049=1,146,IF(Y2049=2,178,263))),IF(W2049=1,(IF(Y2049=1,178,IF(Y2049=2,218,321))),IF(X2049=1,IF(Y2049=1,190,IF(Y2049=2,242,IF(Y2049=3,357,896))))))))))</f>
        <v>35</v>
      </c>
      <c r="AA2049" s="146" t="n">
        <f aca="false">Z2049*F2049</f>
        <v>610426.718055</v>
      </c>
      <c r="AB2049" s="141" t="n">
        <v>0</v>
      </c>
      <c r="AC2049" s="136" t="s">
        <v>126</v>
      </c>
    </row>
    <row r="2050" customFormat="false" ht="13.8" hidden="false" customHeight="false" outlineLevel="0" collapsed="false">
      <c r="A2050" s="136" t="n">
        <v>2049</v>
      </c>
      <c r="B2050" s="132" t="n">
        <v>305414.2933</v>
      </c>
      <c r="C2050" s="132" t="n">
        <v>5061824.044</v>
      </c>
      <c r="D2050" s="132" t="s">
        <v>1617</v>
      </c>
      <c r="E2050" s="147" t="n">
        <v>1615.6</v>
      </c>
      <c r="F2050" s="144" t="n">
        <f aca="false">E2050*10.76391</f>
        <v>17390.172996</v>
      </c>
      <c r="G2050" s="132" t="s">
        <v>416</v>
      </c>
      <c r="H2050" s="132" t="n">
        <v>0.2</v>
      </c>
      <c r="I2050" s="132" t="n">
        <v>3</v>
      </c>
      <c r="J2050" s="132" t="n">
        <f aca="false">IF(L2050=13.5,IF(X2050=1,12,9),-0.392532+1.267037*L2050+0.472239*X2050+0.58658*W2050+0.089417*V2050+0.531633*U2050+0.337883*T2050-0.403545*S2050)</f>
        <v>3.408579</v>
      </c>
      <c r="K2050" s="145" t="n">
        <f aca="false">IF(I2050=0,J2050,I2050)</f>
        <v>3</v>
      </c>
      <c r="L2050" s="132" t="n">
        <v>3</v>
      </c>
      <c r="M2050" s="132" t="n">
        <v>3</v>
      </c>
      <c r="N2050" s="132" t="n">
        <v>6</v>
      </c>
      <c r="O2050" s="132" t="s">
        <v>150</v>
      </c>
      <c r="P2050" s="132" t="n">
        <v>2</v>
      </c>
      <c r="Q2050" s="132" t="n">
        <v>1.5</v>
      </c>
      <c r="R2050" s="132" t="n">
        <v>1</v>
      </c>
      <c r="S2050" s="132" t="n">
        <v>0</v>
      </c>
      <c r="T2050" s="132" t="n">
        <v>0</v>
      </c>
      <c r="U2050" s="132" t="n">
        <v>0</v>
      </c>
      <c r="V2050" s="132" t="n">
        <v>0</v>
      </c>
      <c r="W2050" s="132" t="n">
        <v>0</v>
      </c>
      <c r="X2050" s="132" t="n">
        <v>0</v>
      </c>
      <c r="Y2050" s="132" t="n">
        <f aca="false">IF(L2050&lt;=2.5,1,IF(L2050&lt;=4.5,2,IF(L2050&lt;=6.5,3,4)))</f>
        <v>2</v>
      </c>
      <c r="Z2050" s="132" t="n">
        <f aca="false">IF(R2050=1,35,IF(S2050=1,64,IF(T2050=1,IF(Y2050=1,85,104),IF(U2050=1,IF(Y2050=1,124,152),IF(V2050=1,(IF(Y2050=1,146,IF(Y2050=2,178,263))),IF(W2050=1,(IF(Y2050=1,178,IF(Y2050=2,218,321))),IF(X2050=1,IF(Y2050=1,190,IF(Y2050=2,242,IF(Y2050=3,357,896))))))))))</f>
        <v>35</v>
      </c>
      <c r="AA2050" s="146" t="n">
        <f aca="false">Z2050*F2050</f>
        <v>608656.05486</v>
      </c>
      <c r="AB2050" s="141" t="n">
        <v>0</v>
      </c>
      <c r="AC2050" s="136" t="s">
        <v>126</v>
      </c>
    </row>
    <row r="2051" customFormat="false" ht="13.8" hidden="false" customHeight="false" outlineLevel="0" collapsed="false">
      <c r="A2051" s="136" t="n">
        <v>2050</v>
      </c>
      <c r="B2051" s="132" t="n">
        <v>298113.9346</v>
      </c>
      <c r="C2051" s="132" t="n">
        <v>5050680.231</v>
      </c>
      <c r="D2051" s="132" t="s">
        <v>1618</v>
      </c>
      <c r="E2051" s="147" t="n">
        <v>1612.3</v>
      </c>
      <c r="F2051" s="144" t="n">
        <f aca="false">E2051*10.76391</f>
        <v>17354.652093</v>
      </c>
      <c r="G2051" s="132" t="s">
        <v>1118</v>
      </c>
      <c r="H2051" s="132" t="n">
        <v>0</v>
      </c>
      <c r="I2051" s="132" t="n">
        <v>0</v>
      </c>
      <c r="J2051" s="132" t="n">
        <f aca="false">IF(L2051=13.5,IF(X2051=1,12,9),-0.392532+1.267037*L2051+0.472239*X2051+0.58658*W2051+0.089417*V2051+0.531633*U2051+0.337883*T2051-0.403545*S2051)</f>
        <v>1.737997</v>
      </c>
      <c r="K2051" s="145" t="n">
        <f aca="false">IF(I2051=0,J2051,I2051)</f>
        <v>1.737997</v>
      </c>
      <c r="L2051" s="132" t="n">
        <v>2</v>
      </c>
      <c r="M2051" s="132" t="n">
        <v>1</v>
      </c>
      <c r="N2051" s="132" t="n">
        <v>3</v>
      </c>
      <c r="O2051" s="132" t="s">
        <v>151</v>
      </c>
      <c r="P2051" s="132" t="n">
        <v>1.5</v>
      </c>
      <c r="Q2051" s="132" t="n">
        <v>2</v>
      </c>
      <c r="R2051" s="132" t="n">
        <v>0</v>
      </c>
      <c r="S2051" s="132" t="n">
        <v>1</v>
      </c>
      <c r="T2051" s="132" t="n">
        <v>0</v>
      </c>
      <c r="U2051" s="132" t="n">
        <v>0</v>
      </c>
      <c r="V2051" s="132" t="n">
        <v>0</v>
      </c>
      <c r="W2051" s="132" t="n">
        <v>0</v>
      </c>
      <c r="X2051" s="132" t="n">
        <v>0</v>
      </c>
      <c r="Y2051" s="132" t="n">
        <f aca="false">IF(L2051&lt;=2.5,1,IF(L2051&lt;=4.5,2,IF(L2051&lt;=6.5,3,4)))</f>
        <v>1</v>
      </c>
      <c r="Z2051" s="132" t="n">
        <f aca="false">IF(R2051=1,35,IF(S2051=1,64,IF(T2051=1,IF(Y2051=1,85,104),IF(U2051=1,IF(Y2051=1,124,152),IF(V2051=1,(IF(Y2051=1,146,IF(Y2051=2,178,263))),IF(W2051=1,(IF(Y2051=1,178,IF(Y2051=2,218,321))),IF(X2051=1,IF(Y2051=1,190,IF(Y2051=2,242,IF(Y2051=3,357,896))))))))))</f>
        <v>64</v>
      </c>
      <c r="AA2051" s="146" t="n">
        <f aca="false">Z2051*F2051</f>
        <v>1110697.733952</v>
      </c>
      <c r="AB2051" s="141" t="n">
        <v>0</v>
      </c>
      <c r="AC2051" s="136" t="s">
        <v>125</v>
      </c>
    </row>
    <row r="2052" customFormat="false" ht="13.8" hidden="false" customHeight="false" outlineLevel="0" collapsed="false">
      <c r="A2052" s="136" t="n">
        <v>2051</v>
      </c>
      <c r="B2052" s="132" t="n">
        <v>295307.513411</v>
      </c>
      <c r="C2052" s="132" t="n">
        <v>5043703.49658</v>
      </c>
      <c r="D2052" s="132" t="s">
        <v>1619</v>
      </c>
      <c r="E2052" s="147" t="n">
        <v>1611.8</v>
      </c>
      <c r="F2052" s="144" t="n">
        <f aca="false">E2052*10.76391</f>
        <v>17349.270138</v>
      </c>
      <c r="G2052" s="132" t="s">
        <v>527</v>
      </c>
      <c r="H2052" s="132" t="n">
        <v>1</v>
      </c>
      <c r="I2052" s="132" t="n">
        <v>4.5</v>
      </c>
      <c r="J2052" s="132" t="n">
        <f aca="false">IF(L2052=13.5,IF(X2052=1,12,9),-0.392532+1.267037*L2052+0.472239*X2052+0.58658*W2052+0.089417*V2052+0.531633*U2052+0.337883*T2052-0.403545*S2052)</f>
        <v>3.940212</v>
      </c>
      <c r="K2052" s="145" t="n">
        <f aca="false">IF(I2052=0,J2052,I2052)</f>
        <v>4.5</v>
      </c>
      <c r="L2052" s="132" t="n">
        <v>3</v>
      </c>
      <c r="M2052" s="132" t="n">
        <v>3</v>
      </c>
      <c r="N2052" s="132" t="n">
        <v>6</v>
      </c>
      <c r="O2052" s="132" t="s">
        <v>153</v>
      </c>
      <c r="P2052" s="132" t="n">
        <v>2</v>
      </c>
      <c r="Q2052" s="132" t="n">
        <v>2.5</v>
      </c>
      <c r="R2052" s="132" t="n">
        <v>0</v>
      </c>
      <c r="S2052" s="132" t="n">
        <v>0</v>
      </c>
      <c r="T2052" s="132" t="n">
        <v>0</v>
      </c>
      <c r="U2052" s="132" t="n">
        <v>1</v>
      </c>
      <c r="V2052" s="132" t="n">
        <v>0</v>
      </c>
      <c r="W2052" s="132" t="n">
        <v>0</v>
      </c>
      <c r="X2052" s="132" t="n">
        <v>0</v>
      </c>
      <c r="Y2052" s="132" t="n">
        <f aca="false">IF(L2052&lt;=2.5,1,IF(L2052&lt;=4.5,2,IF(L2052&lt;=6.5,3,4)))</f>
        <v>2</v>
      </c>
      <c r="Z2052" s="132" t="n">
        <f aca="false">IF(R2052=1,35,IF(S2052=1,64,IF(T2052=1,IF(Y2052=1,85,104),IF(U2052=1,IF(Y2052=1,124,152),IF(V2052=1,(IF(Y2052=1,146,IF(Y2052=2,178,263))),IF(W2052=1,(IF(Y2052=1,178,IF(Y2052=2,218,321))),IF(X2052=1,IF(Y2052=1,190,IF(Y2052=2,242,IF(Y2052=3,357,896))))))))))</f>
        <v>152</v>
      </c>
      <c r="AA2052" s="146" t="n">
        <f aca="false">Z2052*F2052</f>
        <v>2637089.060976</v>
      </c>
      <c r="AB2052" s="141" t="n">
        <v>0</v>
      </c>
      <c r="AC2052" s="136" t="s">
        <v>191</v>
      </c>
    </row>
    <row r="2053" customFormat="false" ht="13.8" hidden="false" customHeight="false" outlineLevel="0" collapsed="false">
      <c r="A2053" s="136" t="n">
        <v>2052</v>
      </c>
      <c r="B2053" s="132" t="n">
        <v>300306.78642</v>
      </c>
      <c r="C2053" s="132" t="n">
        <v>5041757.11833</v>
      </c>
      <c r="D2053" s="132" t="s">
        <v>1620</v>
      </c>
      <c r="E2053" s="147" t="n">
        <v>1610.16</v>
      </c>
      <c r="F2053" s="144" t="n">
        <f aca="false">E2053*10.76391</f>
        <v>17331.6173256</v>
      </c>
      <c r="G2053" s="132" t="s">
        <v>1307</v>
      </c>
      <c r="H2053" s="132" t="n">
        <v>0</v>
      </c>
      <c r="I2053" s="132" t="n">
        <v>3</v>
      </c>
      <c r="J2053" s="132" t="n">
        <f aca="false">IF(L2053=13.5,IF(X2053=1,12,9),-0.392532+1.267037*L2053+0.472239*X2053+0.58658*W2053+0.089417*V2053+0.531633*U2053+0.337883*T2053-0.403545*S2053)</f>
        <v>2.8644775</v>
      </c>
      <c r="K2053" s="145" t="n">
        <f aca="false">IF(I2053=0,J2053,I2053)</f>
        <v>3</v>
      </c>
      <c r="L2053" s="132" t="n">
        <v>2.5</v>
      </c>
      <c r="M2053" s="132" t="n">
        <v>0</v>
      </c>
      <c r="N2053" s="132" t="n">
        <v>0</v>
      </c>
      <c r="O2053" s="132" t="s">
        <v>154</v>
      </c>
      <c r="P2053" s="132" t="n">
        <v>0</v>
      </c>
      <c r="Q2053" s="132" t="n">
        <v>0</v>
      </c>
      <c r="R2053" s="132" t="n">
        <v>0</v>
      </c>
      <c r="S2053" s="132" t="n">
        <v>0</v>
      </c>
      <c r="T2053" s="132" t="n">
        <v>0</v>
      </c>
      <c r="U2053" s="132" t="n">
        <v>0</v>
      </c>
      <c r="V2053" s="132" t="n">
        <v>1</v>
      </c>
      <c r="W2053" s="132" t="n">
        <v>0</v>
      </c>
      <c r="X2053" s="132" t="n">
        <v>0</v>
      </c>
      <c r="Y2053" s="132" t="n">
        <f aca="false">IF(L2053&lt;=2.5,1,IF(L2053&lt;=4.5,2,IF(L2053&lt;=6.5,3,4)))</f>
        <v>1</v>
      </c>
      <c r="Z2053" s="132" t="n">
        <f aca="false">IF(R2053=1,35,IF(S2053=1,64,IF(T2053=1,IF(Y2053=1,85,104),IF(U2053=1,IF(Y2053=1,124,152),IF(V2053=1,(IF(Y2053=1,146,IF(Y2053=2,178,263))),IF(W2053=1,(IF(Y2053=1,178,IF(Y2053=2,218,321))),IF(X2053=1,IF(Y2053=1,190,IF(Y2053=2,242,IF(Y2053=3,357,896))))))))))</f>
        <v>146</v>
      </c>
      <c r="AA2053" s="146" t="n">
        <f aca="false">Z2053*F2053</f>
        <v>2530416.1295376</v>
      </c>
      <c r="AB2053" s="141" t="n">
        <v>0</v>
      </c>
      <c r="AC2053" s="136" t="s">
        <v>191</v>
      </c>
    </row>
    <row r="2054" customFormat="false" ht="13.8" hidden="false" customHeight="false" outlineLevel="0" collapsed="false">
      <c r="A2054" s="136" t="n">
        <v>2053</v>
      </c>
      <c r="B2054" s="132" t="n">
        <v>296201.6142</v>
      </c>
      <c r="C2054" s="132" t="n">
        <v>5044915.501</v>
      </c>
      <c r="D2054" s="132" t="s">
        <v>1621</v>
      </c>
      <c r="E2054" s="147" t="n">
        <v>1610.1</v>
      </c>
      <c r="F2054" s="144" t="n">
        <f aca="false">E2054*10.76391</f>
        <v>17330.971491</v>
      </c>
      <c r="G2054" s="132" t="s">
        <v>198</v>
      </c>
      <c r="H2054" s="132" t="n">
        <v>0</v>
      </c>
      <c r="I2054" s="132" t="n">
        <v>0</v>
      </c>
      <c r="J2054" s="132" t="n">
        <f aca="false">IF(L2054=13.5,IF(X2054=1,12,9),-0.392532+1.267037*L2054+0.472239*X2054+0.58658*W2054+0.089417*V2054+0.531633*U2054+0.337883*T2054-0.403545*S2054)</f>
        <v>3.940212</v>
      </c>
      <c r="K2054" s="145" t="n">
        <f aca="false">IF(I2054=0,J2054,I2054)</f>
        <v>3.940212</v>
      </c>
      <c r="L2054" s="132" t="n">
        <v>3</v>
      </c>
      <c r="M2054" s="132" t="n">
        <v>2</v>
      </c>
      <c r="N2054" s="132" t="n">
        <v>6</v>
      </c>
      <c r="O2054" s="132" t="s">
        <v>153</v>
      </c>
      <c r="P2054" s="132" t="n">
        <v>2</v>
      </c>
      <c r="Q2054" s="132" t="n">
        <v>2.5</v>
      </c>
      <c r="R2054" s="132" t="n">
        <v>0</v>
      </c>
      <c r="S2054" s="132" t="n">
        <v>0</v>
      </c>
      <c r="T2054" s="132" t="n">
        <v>0</v>
      </c>
      <c r="U2054" s="132" t="n">
        <v>1</v>
      </c>
      <c r="V2054" s="132" t="n">
        <v>0</v>
      </c>
      <c r="W2054" s="132" t="n">
        <v>0</v>
      </c>
      <c r="X2054" s="132" t="n">
        <v>0</v>
      </c>
      <c r="Y2054" s="132" t="n">
        <f aca="false">IF(L2054&lt;=2.5,1,IF(L2054&lt;=4.5,2,IF(L2054&lt;=6.5,3,4)))</f>
        <v>2</v>
      </c>
      <c r="Z2054" s="132" t="n">
        <f aca="false">IF(R2054=1,35,IF(S2054=1,64,IF(T2054=1,IF(Y2054=1,85,104),IF(U2054=1,IF(Y2054=1,124,152),IF(V2054=1,(IF(Y2054=1,146,IF(Y2054=2,178,263))),IF(W2054=1,(IF(Y2054=1,178,IF(Y2054=2,218,321))),IF(X2054=1,IF(Y2054=1,190,IF(Y2054=2,242,IF(Y2054=3,357,896))))))))))</f>
        <v>152</v>
      </c>
      <c r="AA2054" s="146" t="n">
        <f aca="false">Z2054*F2054</f>
        <v>2634307.666632</v>
      </c>
      <c r="AB2054" s="141" t="n">
        <v>0</v>
      </c>
      <c r="AC2054" s="136" t="s">
        <v>191</v>
      </c>
    </row>
    <row r="2055" customFormat="false" ht="13.8" hidden="false" customHeight="false" outlineLevel="0" collapsed="false">
      <c r="A2055" s="136" t="n">
        <v>2054</v>
      </c>
      <c r="B2055" s="132" t="n">
        <v>294245.087497</v>
      </c>
      <c r="C2055" s="132" t="n">
        <v>5048641.80568</v>
      </c>
      <c r="D2055" s="132" t="s">
        <v>1622</v>
      </c>
      <c r="E2055" s="147" t="n">
        <v>1610</v>
      </c>
      <c r="F2055" s="144" t="n">
        <f aca="false">E2055*10.76391</f>
        <v>17329.8951</v>
      </c>
      <c r="G2055" s="132" t="s">
        <v>874</v>
      </c>
      <c r="H2055" s="132" t="n">
        <v>0</v>
      </c>
      <c r="I2055" s="132" t="n">
        <v>0</v>
      </c>
      <c r="J2055" s="132" t="n">
        <f aca="false">IF(L2055=13.5,IF(X2055=1,12,9),-0.392532+1.267037*L2055+0.472239*X2055+0.58658*W2055+0.089417*V2055+0.531633*U2055+0.337883*T2055-0.403545*S2055)</f>
        <v>2.3715155</v>
      </c>
      <c r="K2055" s="145" t="n">
        <f aca="false">IF(I2055=0,J2055,I2055)</f>
        <v>2.3715155</v>
      </c>
      <c r="L2055" s="132" t="n">
        <v>2.5</v>
      </c>
      <c r="M2055" s="132" t="n">
        <v>1</v>
      </c>
      <c r="N2055" s="132" t="n">
        <v>6</v>
      </c>
      <c r="O2055" s="132" t="s">
        <v>151</v>
      </c>
      <c r="P2055" s="132" t="n">
        <v>2</v>
      </c>
      <c r="Q2055" s="132" t="n">
        <v>1.5</v>
      </c>
      <c r="R2055" s="132" t="n">
        <v>0</v>
      </c>
      <c r="S2055" s="132" t="n">
        <v>1</v>
      </c>
      <c r="T2055" s="132" t="n">
        <v>0</v>
      </c>
      <c r="U2055" s="132" t="n">
        <v>0</v>
      </c>
      <c r="V2055" s="132" t="n">
        <v>0</v>
      </c>
      <c r="W2055" s="132" t="n">
        <v>0</v>
      </c>
      <c r="X2055" s="132" t="n">
        <v>0</v>
      </c>
      <c r="Y2055" s="132" t="n">
        <f aca="false">IF(L2055&lt;=2.5,1,IF(L2055&lt;=4.5,2,IF(L2055&lt;=6.5,3,4)))</f>
        <v>1</v>
      </c>
      <c r="Z2055" s="132" t="n">
        <f aca="false">IF(R2055=1,35,IF(S2055=1,64,IF(T2055=1,IF(Y2055=1,85,104),IF(U2055=1,IF(Y2055=1,124,152),IF(V2055=1,(IF(Y2055=1,146,IF(Y2055=2,178,263))),IF(W2055=1,(IF(Y2055=1,178,IF(Y2055=2,218,321))),IF(X2055=1,IF(Y2055=1,190,IF(Y2055=2,242,IF(Y2055=3,357,896))))))))))</f>
        <v>64</v>
      </c>
      <c r="AA2055" s="146" t="n">
        <f aca="false">Z2055*F2055</f>
        <v>1109113.2864</v>
      </c>
      <c r="AB2055" s="141" t="n">
        <v>0</v>
      </c>
      <c r="AC2055" s="136" t="s">
        <v>125</v>
      </c>
    </row>
    <row r="2056" customFormat="false" ht="13.8" hidden="false" customHeight="false" outlineLevel="0" collapsed="false">
      <c r="A2056" s="136" t="n">
        <v>2055</v>
      </c>
      <c r="B2056" s="132" t="n">
        <v>292701.420874</v>
      </c>
      <c r="C2056" s="132" t="n">
        <v>5039586.88783</v>
      </c>
      <c r="D2056" s="132" t="s">
        <v>1623</v>
      </c>
      <c r="E2056" s="147" t="n">
        <v>1606.8</v>
      </c>
      <c r="F2056" s="144" t="n">
        <f aca="false">E2056*10.76391</f>
        <v>17295.450588</v>
      </c>
      <c r="G2056" s="132" t="s">
        <v>262</v>
      </c>
      <c r="H2056" s="132" t="n">
        <v>1</v>
      </c>
      <c r="I2056" s="132" t="n">
        <v>6</v>
      </c>
      <c r="J2056" s="132" t="n">
        <f aca="false">IF(L2056=13.5,IF(X2056=1,12,9),-0.392532+1.267037*L2056+0.472239*X2056+0.58658*W2056+0.089417*V2056+0.531633*U2056+0.337883*T2056-0.403545*S2056)</f>
        <v>5.013499</v>
      </c>
      <c r="K2056" s="145" t="n">
        <f aca="false">IF(I2056=0,J2056,I2056)</f>
        <v>6</v>
      </c>
      <c r="L2056" s="132" t="n">
        <v>4</v>
      </c>
      <c r="M2056" s="132" t="n">
        <v>2</v>
      </c>
      <c r="N2056" s="132" t="n">
        <v>12</v>
      </c>
      <c r="O2056" s="132" t="s">
        <v>152</v>
      </c>
      <c r="P2056" s="132" t="n">
        <v>2</v>
      </c>
      <c r="Q2056" s="132" t="n">
        <v>2.5</v>
      </c>
      <c r="R2056" s="132" t="n">
        <v>0</v>
      </c>
      <c r="S2056" s="132" t="n">
        <v>0</v>
      </c>
      <c r="T2056" s="132" t="n">
        <v>1</v>
      </c>
      <c r="U2056" s="132" t="n">
        <v>0</v>
      </c>
      <c r="V2056" s="132" t="n">
        <v>0</v>
      </c>
      <c r="W2056" s="132" t="n">
        <v>0</v>
      </c>
      <c r="X2056" s="132" t="n">
        <v>0</v>
      </c>
      <c r="Y2056" s="132" t="n">
        <f aca="false">IF(L2056&lt;=2.5,1,IF(L2056&lt;=4.5,2,IF(L2056&lt;=6.5,3,4)))</f>
        <v>2</v>
      </c>
      <c r="Z2056" s="132" t="n">
        <f aca="false">IF(R2056=1,35,IF(S2056=1,64,IF(T2056=1,IF(Y2056=1,85,104),IF(U2056=1,IF(Y2056=1,124,152),IF(V2056=1,(IF(Y2056=1,146,IF(Y2056=2,178,263))),IF(W2056=1,(IF(Y2056=1,178,IF(Y2056=2,218,321))),IF(X2056=1,IF(Y2056=1,190,IF(Y2056=2,242,IF(Y2056=3,357,896))))))))))</f>
        <v>104</v>
      </c>
      <c r="AA2056" s="146" t="n">
        <f aca="false">Z2056*F2056</f>
        <v>1798726.861152</v>
      </c>
      <c r="AB2056" s="141" t="n">
        <v>0</v>
      </c>
      <c r="AC2056" s="136" t="s">
        <v>125</v>
      </c>
    </row>
    <row r="2057" customFormat="false" ht="13.8" hidden="false" customHeight="false" outlineLevel="0" collapsed="false">
      <c r="A2057" s="136" t="n">
        <v>2056</v>
      </c>
      <c r="B2057" s="132" t="n">
        <v>292149.996378</v>
      </c>
      <c r="C2057" s="132" t="n">
        <v>5040142.83149</v>
      </c>
      <c r="D2057" s="132" t="s">
        <v>1624</v>
      </c>
      <c r="E2057" s="147" t="n">
        <v>1606.2</v>
      </c>
      <c r="F2057" s="144" t="n">
        <f aca="false">E2057*10.76391</f>
        <v>17288.992242</v>
      </c>
      <c r="G2057" s="132" t="s">
        <v>262</v>
      </c>
      <c r="H2057" s="132" t="n">
        <v>1</v>
      </c>
      <c r="I2057" s="132" t="n">
        <v>6</v>
      </c>
      <c r="J2057" s="132" t="n">
        <f aca="false">IF(L2057=13.5,IF(X2057=1,12,9),-0.392532+1.267037*L2057+0.472239*X2057+0.58658*W2057+0.089417*V2057+0.531633*U2057+0.337883*T2057-0.403545*S2057)</f>
        <v>5.013499</v>
      </c>
      <c r="K2057" s="145" t="n">
        <f aca="false">IF(I2057=0,J2057,I2057)</f>
        <v>6</v>
      </c>
      <c r="L2057" s="132" t="n">
        <v>4</v>
      </c>
      <c r="M2057" s="132" t="n">
        <v>2</v>
      </c>
      <c r="N2057" s="132" t="n">
        <v>12</v>
      </c>
      <c r="O2057" s="132" t="s">
        <v>152</v>
      </c>
      <c r="P2057" s="132" t="n">
        <v>2</v>
      </c>
      <c r="Q2057" s="132" t="n">
        <v>2.5</v>
      </c>
      <c r="R2057" s="132" t="n">
        <v>0</v>
      </c>
      <c r="S2057" s="132" t="n">
        <v>0</v>
      </c>
      <c r="T2057" s="132" t="n">
        <v>1</v>
      </c>
      <c r="U2057" s="132" t="n">
        <v>0</v>
      </c>
      <c r="V2057" s="132" t="n">
        <v>0</v>
      </c>
      <c r="W2057" s="132" t="n">
        <v>0</v>
      </c>
      <c r="X2057" s="132" t="n">
        <v>0</v>
      </c>
      <c r="Y2057" s="132" t="n">
        <f aca="false">IF(L2057&lt;=2.5,1,IF(L2057&lt;=4.5,2,IF(L2057&lt;=6.5,3,4)))</f>
        <v>2</v>
      </c>
      <c r="Z2057" s="132" t="n">
        <f aca="false">IF(R2057=1,35,IF(S2057=1,64,IF(T2057=1,IF(Y2057=1,85,104),IF(U2057=1,IF(Y2057=1,124,152),IF(V2057=1,(IF(Y2057=1,146,IF(Y2057=2,178,263))),IF(W2057=1,(IF(Y2057=1,178,IF(Y2057=2,218,321))),IF(X2057=1,IF(Y2057=1,190,IF(Y2057=2,242,IF(Y2057=3,357,896))))))))))</f>
        <v>104</v>
      </c>
      <c r="AA2057" s="146" t="n">
        <f aca="false">Z2057*F2057</f>
        <v>1798055.193168</v>
      </c>
      <c r="AB2057" s="141" t="n">
        <v>0</v>
      </c>
      <c r="AC2057" s="136" t="s">
        <v>125</v>
      </c>
    </row>
    <row r="2058" customFormat="false" ht="13.8" hidden="false" customHeight="false" outlineLevel="0" collapsed="false">
      <c r="A2058" s="136" t="n">
        <v>2057</v>
      </c>
      <c r="B2058" s="132" t="n">
        <v>304376.485636</v>
      </c>
      <c r="C2058" s="132" t="n">
        <v>5059210.72039</v>
      </c>
      <c r="D2058" s="132" t="s">
        <v>1625</v>
      </c>
      <c r="E2058" s="147" t="n">
        <v>1606.1</v>
      </c>
      <c r="F2058" s="144" t="n">
        <f aca="false">E2058*10.76391</f>
        <v>17287.915851</v>
      </c>
      <c r="G2058" s="132" t="s">
        <v>1582</v>
      </c>
      <c r="H2058" s="132" t="n">
        <v>1.5</v>
      </c>
      <c r="I2058" s="132" t="n">
        <v>4</v>
      </c>
      <c r="J2058" s="132" t="n">
        <f aca="false">IF(L2058=13.5,IF(X2058=1,12,9),-0.392532+1.267037*L2058+0.472239*X2058+0.58658*W2058+0.089417*V2058+0.531633*U2058+0.337883*T2058-0.403545*S2058)</f>
        <v>4.0420975</v>
      </c>
      <c r="K2058" s="145" t="n">
        <f aca="false">IF(I2058=0,J2058,I2058)</f>
        <v>4</v>
      </c>
      <c r="L2058" s="132" t="n">
        <v>3.5</v>
      </c>
      <c r="M2058" s="132" t="n">
        <v>5</v>
      </c>
      <c r="N2058" s="132" t="n">
        <v>6</v>
      </c>
      <c r="O2058" s="132" t="s">
        <v>150</v>
      </c>
      <c r="P2058" s="132" t="n">
        <v>2</v>
      </c>
      <c r="Q2058" s="132" t="n">
        <v>1.5</v>
      </c>
      <c r="R2058" s="132" t="n">
        <v>1</v>
      </c>
      <c r="S2058" s="132" t="n">
        <v>0</v>
      </c>
      <c r="T2058" s="132" t="n">
        <v>0</v>
      </c>
      <c r="U2058" s="132" t="n">
        <v>0</v>
      </c>
      <c r="V2058" s="132" t="n">
        <v>0</v>
      </c>
      <c r="W2058" s="132" t="n">
        <v>0</v>
      </c>
      <c r="X2058" s="132" t="n">
        <v>0</v>
      </c>
      <c r="Y2058" s="132" t="n">
        <f aca="false">IF(L2058&lt;=2.5,1,IF(L2058&lt;=4.5,2,IF(L2058&lt;=6.5,3,4)))</f>
        <v>2</v>
      </c>
      <c r="Z2058" s="132" t="n">
        <f aca="false">IF(R2058=1,35,IF(S2058=1,64,IF(T2058=1,IF(Y2058=1,85,104),IF(U2058=1,IF(Y2058=1,124,152),IF(V2058=1,(IF(Y2058=1,146,IF(Y2058=2,178,263))),IF(W2058=1,(IF(Y2058=1,178,IF(Y2058=2,218,321))),IF(X2058=1,IF(Y2058=1,190,IF(Y2058=2,242,IF(Y2058=3,357,896))))))))))</f>
        <v>35</v>
      </c>
      <c r="AA2058" s="146" t="n">
        <f aca="false">Z2058*F2058</f>
        <v>605077.054785</v>
      </c>
      <c r="AB2058" s="141" t="n">
        <v>0</v>
      </c>
      <c r="AC2058" s="136" t="s">
        <v>126</v>
      </c>
    </row>
    <row r="2059" customFormat="false" ht="13.8" hidden="false" customHeight="false" outlineLevel="0" collapsed="false">
      <c r="A2059" s="136" t="n">
        <v>2058</v>
      </c>
      <c r="B2059" s="132" t="n">
        <v>292347.3278</v>
      </c>
      <c r="C2059" s="132" t="n">
        <v>5040050.539</v>
      </c>
      <c r="D2059" s="132" t="s">
        <v>1626</v>
      </c>
      <c r="E2059" s="147" t="n">
        <v>1603.7</v>
      </c>
      <c r="F2059" s="144" t="n">
        <f aca="false">E2059*10.76391</f>
        <v>17262.082467</v>
      </c>
      <c r="G2059" s="132" t="s">
        <v>262</v>
      </c>
      <c r="H2059" s="132" t="n">
        <v>1</v>
      </c>
      <c r="I2059" s="132" t="n">
        <v>6</v>
      </c>
      <c r="J2059" s="132" t="n">
        <f aca="false">IF(L2059=13.5,IF(X2059=1,12,9),-0.392532+1.267037*L2059+0.472239*X2059+0.58658*W2059+0.089417*V2059+0.531633*U2059+0.337883*T2059-0.403545*S2059)</f>
        <v>5.013499</v>
      </c>
      <c r="K2059" s="145" t="n">
        <f aca="false">IF(I2059=0,J2059,I2059)</f>
        <v>6</v>
      </c>
      <c r="L2059" s="132" t="n">
        <v>4</v>
      </c>
      <c r="M2059" s="132" t="n">
        <v>2</v>
      </c>
      <c r="N2059" s="132" t="n">
        <v>12</v>
      </c>
      <c r="O2059" s="132" t="s">
        <v>152</v>
      </c>
      <c r="P2059" s="132" t="n">
        <v>2</v>
      </c>
      <c r="Q2059" s="132" t="n">
        <v>2.5</v>
      </c>
      <c r="R2059" s="132" t="n">
        <v>0</v>
      </c>
      <c r="S2059" s="132" t="n">
        <v>0</v>
      </c>
      <c r="T2059" s="132" t="n">
        <v>1</v>
      </c>
      <c r="U2059" s="132" t="n">
        <v>0</v>
      </c>
      <c r="V2059" s="132" t="n">
        <v>0</v>
      </c>
      <c r="W2059" s="132" t="n">
        <v>0</v>
      </c>
      <c r="X2059" s="132" t="n">
        <v>0</v>
      </c>
      <c r="Y2059" s="132" t="n">
        <f aca="false">IF(L2059&lt;=2.5,1,IF(L2059&lt;=4.5,2,IF(L2059&lt;=6.5,3,4)))</f>
        <v>2</v>
      </c>
      <c r="Z2059" s="132" t="n">
        <f aca="false">IF(R2059=1,35,IF(S2059=1,64,IF(T2059=1,IF(Y2059=1,85,104),IF(U2059=1,IF(Y2059=1,124,152),IF(V2059=1,(IF(Y2059=1,146,IF(Y2059=2,178,263))),IF(W2059=1,(IF(Y2059=1,178,IF(Y2059=2,218,321))),IF(X2059=1,IF(Y2059=1,190,IF(Y2059=2,242,IF(Y2059=3,357,896))))))))))</f>
        <v>104</v>
      </c>
      <c r="AA2059" s="146" t="n">
        <f aca="false">Z2059*F2059</f>
        <v>1795256.576568</v>
      </c>
      <c r="AB2059" s="141" t="n">
        <v>0</v>
      </c>
      <c r="AC2059" s="136" t="s">
        <v>125</v>
      </c>
    </row>
    <row r="2060" customFormat="false" ht="13.8" hidden="false" customHeight="false" outlineLevel="0" collapsed="false">
      <c r="A2060" s="136" t="n">
        <v>2059</v>
      </c>
      <c r="B2060" s="132" t="n">
        <v>295685.4425</v>
      </c>
      <c r="C2060" s="132" t="n">
        <v>5047490.33</v>
      </c>
      <c r="D2060" s="132" t="s">
        <v>1627</v>
      </c>
      <c r="E2060" s="147" t="n">
        <v>1602.6</v>
      </c>
      <c r="F2060" s="144" t="n">
        <f aca="false">E2060*10.76391</f>
        <v>17250.242166</v>
      </c>
      <c r="G2060" s="132" t="s">
        <v>473</v>
      </c>
      <c r="H2060" s="132" t="n">
        <v>0</v>
      </c>
      <c r="I2060" s="132" t="n">
        <v>0</v>
      </c>
      <c r="J2060" s="132" t="n">
        <f aca="false">IF(L2060=13.5,IF(X2060=1,12,9),-0.392532+1.267037*L2060+0.472239*X2060+0.58658*W2060+0.089417*V2060+0.531633*U2060+0.337883*T2060-0.403545*S2060)</f>
        <v>1.737997</v>
      </c>
      <c r="K2060" s="145" t="n">
        <f aca="false">IF(I2060=0,J2060,I2060)</f>
        <v>1.737997</v>
      </c>
      <c r="L2060" s="132" t="n">
        <v>2</v>
      </c>
      <c r="M2060" s="132" t="n">
        <v>1</v>
      </c>
      <c r="N2060" s="132" t="n">
        <v>3</v>
      </c>
      <c r="O2060" s="132" t="s">
        <v>151</v>
      </c>
      <c r="P2060" s="132" t="n">
        <v>2</v>
      </c>
      <c r="Q2060" s="132" t="n">
        <v>1.5</v>
      </c>
      <c r="R2060" s="132" t="n">
        <v>0</v>
      </c>
      <c r="S2060" s="132" t="n">
        <v>1</v>
      </c>
      <c r="T2060" s="132" t="n">
        <v>0</v>
      </c>
      <c r="U2060" s="132" t="n">
        <v>0</v>
      </c>
      <c r="V2060" s="132" t="n">
        <v>0</v>
      </c>
      <c r="W2060" s="132" t="n">
        <v>0</v>
      </c>
      <c r="X2060" s="132" t="n">
        <v>0</v>
      </c>
      <c r="Y2060" s="132" t="n">
        <f aca="false">IF(L2060&lt;=2.5,1,IF(L2060&lt;=4.5,2,IF(L2060&lt;=6.5,3,4)))</f>
        <v>1</v>
      </c>
      <c r="Z2060" s="132" t="n">
        <f aca="false">IF(R2060=1,35,IF(S2060=1,64,IF(T2060=1,IF(Y2060=1,85,104),IF(U2060=1,IF(Y2060=1,124,152),IF(V2060=1,(IF(Y2060=1,146,IF(Y2060=2,178,263))),IF(W2060=1,(IF(Y2060=1,178,IF(Y2060=2,218,321))),IF(X2060=1,IF(Y2060=1,190,IF(Y2060=2,242,IF(Y2060=3,357,896))))))))))</f>
        <v>64</v>
      </c>
      <c r="AA2060" s="146" t="n">
        <f aca="false">Z2060*F2060</f>
        <v>1104015.498624</v>
      </c>
      <c r="AB2060" s="141" t="n">
        <v>0</v>
      </c>
      <c r="AC2060" s="136" t="s">
        <v>125</v>
      </c>
    </row>
    <row r="2061" customFormat="false" ht="13.8" hidden="false" customHeight="false" outlineLevel="0" collapsed="false">
      <c r="A2061" s="136" t="n">
        <v>2060</v>
      </c>
      <c r="B2061" s="132" t="n">
        <v>287424.177308</v>
      </c>
      <c r="C2061" s="132" t="n">
        <v>5040959.04231</v>
      </c>
      <c r="D2061" s="132" t="s">
        <v>1628</v>
      </c>
      <c r="E2061" s="147" t="n">
        <v>1599.9</v>
      </c>
      <c r="F2061" s="144" t="n">
        <f aca="false">E2061*10.76391</f>
        <v>17221.179609</v>
      </c>
      <c r="G2061" s="132" t="s">
        <v>175</v>
      </c>
      <c r="H2061" s="132" t="n">
        <v>0</v>
      </c>
      <c r="I2061" s="132" t="n">
        <v>0</v>
      </c>
      <c r="J2061" s="132" t="n">
        <f aca="false">IF(L2061=13.5,IF(X2061=1,12,9),-0.392532+1.267037*L2061+0.472239*X2061+0.58658*W2061+0.089417*V2061+0.531633*U2061+0.337883*T2061-0.403545*S2061)</f>
        <v>3.1129435</v>
      </c>
      <c r="K2061" s="145" t="n">
        <f aca="false">IF(I2061=0,J2061,I2061)</f>
        <v>3.1129435</v>
      </c>
      <c r="L2061" s="132" t="n">
        <v>2.5</v>
      </c>
      <c r="M2061" s="132" t="n">
        <v>2</v>
      </c>
      <c r="N2061" s="132" t="n">
        <v>6</v>
      </c>
      <c r="O2061" s="132" t="s">
        <v>152</v>
      </c>
      <c r="P2061" s="132" t="n">
        <v>2</v>
      </c>
      <c r="Q2061" s="132" t="n">
        <v>1.5</v>
      </c>
      <c r="R2061" s="132" t="n">
        <v>0</v>
      </c>
      <c r="S2061" s="132" t="n">
        <v>0</v>
      </c>
      <c r="T2061" s="132" t="n">
        <v>1</v>
      </c>
      <c r="U2061" s="132" t="n">
        <v>0</v>
      </c>
      <c r="V2061" s="132" t="n">
        <v>0</v>
      </c>
      <c r="W2061" s="132" t="n">
        <v>0</v>
      </c>
      <c r="X2061" s="132" t="n">
        <v>0</v>
      </c>
      <c r="Y2061" s="132" t="n">
        <f aca="false">IF(L2061&lt;=2.5,1,IF(L2061&lt;=4.5,2,IF(L2061&lt;=6.5,3,4)))</f>
        <v>1</v>
      </c>
      <c r="Z2061" s="132" t="n">
        <f aca="false">IF(R2061=1,35,IF(S2061=1,64,IF(T2061=1,IF(Y2061=1,85,104),IF(U2061=1,IF(Y2061=1,124,152),IF(V2061=1,(IF(Y2061=1,146,IF(Y2061=2,178,263))),IF(W2061=1,(IF(Y2061=1,178,IF(Y2061=2,218,321))),IF(X2061=1,IF(Y2061=1,190,IF(Y2061=2,242,IF(Y2061=3,357,896))))))))))</f>
        <v>85</v>
      </c>
      <c r="AA2061" s="146" t="n">
        <f aca="false">Z2061*F2061</f>
        <v>1463800.266765</v>
      </c>
      <c r="AB2061" s="141" t="n">
        <v>0</v>
      </c>
      <c r="AC2061" s="136" t="s">
        <v>125</v>
      </c>
    </row>
    <row r="2062" customFormat="false" ht="13.8" hidden="false" customHeight="false" outlineLevel="0" collapsed="false">
      <c r="A2062" s="136" t="n">
        <v>2061</v>
      </c>
      <c r="B2062" s="132" t="n">
        <v>294390.887227</v>
      </c>
      <c r="C2062" s="132" t="n">
        <v>5041309.91804</v>
      </c>
      <c r="D2062" s="132" t="s">
        <v>1629</v>
      </c>
      <c r="E2062" s="147" t="n">
        <v>1599.6</v>
      </c>
      <c r="F2062" s="144" t="n">
        <f aca="false">E2062*10.76391</f>
        <v>17217.950436</v>
      </c>
      <c r="G2062" s="132" t="s">
        <v>254</v>
      </c>
      <c r="H2062" s="132" t="n">
        <v>1</v>
      </c>
      <c r="I2062" s="132" t="n">
        <v>4</v>
      </c>
      <c r="J2062" s="132" t="n">
        <f aca="false">IF(L2062=13.5,IF(X2062=1,12,9),-0.392532+1.267037*L2062+0.472239*X2062+0.58658*W2062+0.089417*V2062+0.531633*U2062+0.337883*T2062-0.403545*S2062)</f>
        <v>3.746462</v>
      </c>
      <c r="K2062" s="145" t="n">
        <f aca="false">IF(I2062=0,J2062,I2062)</f>
        <v>4</v>
      </c>
      <c r="L2062" s="132" t="n">
        <v>3</v>
      </c>
      <c r="M2062" s="132" t="n">
        <v>2</v>
      </c>
      <c r="N2062" s="132" t="n">
        <v>6</v>
      </c>
      <c r="O2062" s="132" t="s">
        <v>152</v>
      </c>
      <c r="P2062" s="132" t="n">
        <v>2</v>
      </c>
      <c r="Q2062" s="132" t="n">
        <v>2</v>
      </c>
      <c r="R2062" s="132" t="n">
        <v>0</v>
      </c>
      <c r="S2062" s="132" t="n">
        <v>0</v>
      </c>
      <c r="T2062" s="132" t="n">
        <v>1</v>
      </c>
      <c r="U2062" s="132" t="n">
        <v>0</v>
      </c>
      <c r="V2062" s="132" t="n">
        <v>0</v>
      </c>
      <c r="W2062" s="132" t="n">
        <v>0</v>
      </c>
      <c r="X2062" s="132" t="n">
        <v>0</v>
      </c>
      <c r="Y2062" s="132" t="n">
        <f aca="false">IF(L2062&lt;=2.5,1,IF(L2062&lt;=4.5,2,IF(L2062&lt;=6.5,3,4)))</f>
        <v>2</v>
      </c>
      <c r="Z2062" s="132" t="n">
        <f aca="false">IF(R2062=1,35,IF(S2062=1,64,IF(T2062=1,IF(Y2062=1,85,104),IF(U2062=1,IF(Y2062=1,124,152),IF(V2062=1,(IF(Y2062=1,146,IF(Y2062=2,178,263))),IF(W2062=1,(IF(Y2062=1,178,IF(Y2062=2,218,321))),IF(X2062=1,IF(Y2062=1,190,IF(Y2062=2,242,IF(Y2062=3,357,896))))))))))</f>
        <v>104</v>
      </c>
      <c r="AA2062" s="146" t="n">
        <f aca="false">Z2062*F2062</f>
        <v>1790666.845344</v>
      </c>
      <c r="AB2062" s="141" t="n">
        <v>1</v>
      </c>
      <c r="AC2062" s="136" t="s">
        <v>125</v>
      </c>
    </row>
    <row r="2063" customFormat="false" ht="13.8" hidden="false" customHeight="false" outlineLevel="0" collapsed="false">
      <c r="A2063" s="136" t="n">
        <v>2062</v>
      </c>
      <c r="B2063" s="132" t="n">
        <v>300396.060026</v>
      </c>
      <c r="C2063" s="132" t="n">
        <v>5040969.29925</v>
      </c>
      <c r="D2063" s="132" t="s">
        <v>1630</v>
      </c>
      <c r="E2063" s="147" t="n">
        <v>1596.7</v>
      </c>
      <c r="F2063" s="144" t="n">
        <f aca="false">E2063*10.76391</f>
        <v>17186.735097</v>
      </c>
      <c r="G2063" s="132" t="s">
        <v>599</v>
      </c>
      <c r="H2063" s="132" t="n">
        <v>0</v>
      </c>
      <c r="I2063" s="132" t="n">
        <v>6</v>
      </c>
      <c r="J2063" s="132" t="n">
        <f aca="false">IF(L2063=13.5,IF(X2063=1,12,9),-0.392532+1.267037*L2063+0.472239*X2063+0.58658*W2063+0.089417*V2063+0.531633*U2063+0.337883*T2063-0.403545*S2063)</f>
        <v>5.7813735</v>
      </c>
      <c r="K2063" s="145" t="n">
        <f aca="false">IF(I2063=0,J2063,I2063)</f>
        <v>6</v>
      </c>
      <c r="L2063" s="132" t="n">
        <v>4.5</v>
      </c>
      <c r="M2063" s="132" t="n">
        <v>0</v>
      </c>
      <c r="N2063" s="132" t="n">
        <v>0</v>
      </c>
      <c r="O2063" s="132" t="s">
        <v>156</v>
      </c>
      <c r="P2063" s="132" t="n">
        <v>0</v>
      </c>
      <c r="Q2063" s="132" t="n">
        <v>0</v>
      </c>
      <c r="R2063" s="132" t="n">
        <v>0</v>
      </c>
      <c r="S2063" s="132" t="n">
        <v>0</v>
      </c>
      <c r="T2063" s="132" t="n">
        <v>0</v>
      </c>
      <c r="U2063" s="132" t="n">
        <v>0</v>
      </c>
      <c r="V2063" s="132" t="n">
        <v>0</v>
      </c>
      <c r="W2063" s="132" t="n">
        <v>0</v>
      </c>
      <c r="X2063" s="132" t="n">
        <v>1</v>
      </c>
      <c r="Y2063" s="132" t="n">
        <f aca="false">IF(L2063&lt;=2.5,1,IF(L2063&lt;=4.5,2,IF(L2063&lt;=6.5,3,4)))</f>
        <v>2</v>
      </c>
      <c r="Z2063" s="132" t="n">
        <f aca="false">IF(R2063=1,35,IF(S2063=1,64,IF(T2063=1,IF(Y2063=1,85,104),IF(U2063=1,IF(Y2063=1,124,152),IF(V2063=1,(IF(Y2063=1,146,IF(Y2063=2,178,263))),IF(W2063=1,(IF(Y2063=1,178,IF(Y2063=2,218,321))),IF(X2063=1,IF(Y2063=1,190,IF(Y2063=2,242,IF(Y2063=3,357,896))))))))))</f>
        <v>242</v>
      </c>
      <c r="AA2063" s="146" t="n">
        <f aca="false">Z2063*F2063</f>
        <v>4159189.893474</v>
      </c>
      <c r="AB2063" s="141" t="n">
        <v>0</v>
      </c>
      <c r="AC2063" s="136" t="s">
        <v>291</v>
      </c>
    </row>
    <row r="2064" customFormat="false" ht="13.8" hidden="false" customHeight="false" outlineLevel="0" collapsed="false">
      <c r="A2064" s="136" t="n">
        <v>2063</v>
      </c>
      <c r="B2064" s="132" t="n">
        <v>295686.0357</v>
      </c>
      <c r="C2064" s="132" t="n">
        <v>5043261.738</v>
      </c>
      <c r="D2064" s="132" t="s">
        <v>1631</v>
      </c>
      <c r="E2064" s="147" t="n">
        <v>1596.3</v>
      </c>
      <c r="F2064" s="144" t="n">
        <f aca="false">E2064*10.76391</f>
        <v>17182.429533</v>
      </c>
      <c r="G2064" s="132" t="s">
        <v>520</v>
      </c>
      <c r="H2064" s="132" t="n">
        <v>1</v>
      </c>
      <c r="I2064" s="132" t="n">
        <v>4.5</v>
      </c>
      <c r="J2064" s="132" t="n">
        <f aca="false">IF(L2064=13.5,IF(X2064=1,12,9),-0.392532+1.267037*L2064+0.472239*X2064+0.58658*W2064+0.089417*V2064+0.531633*U2064+0.337883*T2064-0.403545*S2064)</f>
        <v>3.940212</v>
      </c>
      <c r="K2064" s="145" t="n">
        <f aca="false">IF(I2064=0,J2064,I2064)</f>
        <v>4.5</v>
      </c>
      <c r="L2064" s="132" t="n">
        <v>3</v>
      </c>
      <c r="M2064" s="132" t="n">
        <v>3</v>
      </c>
      <c r="N2064" s="132" t="n">
        <v>6</v>
      </c>
      <c r="O2064" s="132" t="s">
        <v>153</v>
      </c>
      <c r="P2064" s="132" t="n">
        <v>2</v>
      </c>
      <c r="Q2064" s="132" t="n">
        <v>2.5</v>
      </c>
      <c r="R2064" s="132" t="n">
        <v>0</v>
      </c>
      <c r="S2064" s="132" t="n">
        <v>0</v>
      </c>
      <c r="T2064" s="132" t="n">
        <v>0</v>
      </c>
      <c r="U2064" s="132" t="n">
        <v>1</v>
      </c>
      <c r="V2064" s="132" t="n">
        <v>0</v>
      </c>
      <c r="W2064" s="132" t="n">
        <v>0</v>
      </c>
      <c r="X2064" s="132" t="n">
        <v>0</v>
      </c>
      <c r="Y2064" s="132" t="n">
        <f aca="false">IF(L2064&lt;=2.5,1,IF(L2064&lt;=4.5,2,IF(L2064&lt;=6.5,3,4)))</f>
        <v>2</v>
      </c>
      <c r="Z2064" s="132" t="n">
        <f aca="false">IF(R2064=1,35,IF(S2064=1,64,IF(T2064=1,IF(Y2064=1,85,104),IF(U2064=1,IF(Y2064=1,124,152),IF(V2064=1,(IF(Y2064=1,146,IF(Y2064=2,178,263))),IF(W2064=1,(IF(Y2064=1,178,IF(Y2064=2,218,321))),IF(X2064=1,IF(Y2064=1,190,IF(Y2064=2,242,IF(Y2064=3,357,896))))))))))</f>
        <v>152</v>
      </c>
      <c r="AA2064" s="146" t="n">
        <f aca="false">Z2064*F2064</f>
        <v>2611729.289016</v>
      </c>
      <c r="AB2064" s="141" t="n">
        <v>0</v>
      </c>
      <c r="AC2064" s="136" t="s">
        <v>191</v>
      </c>
    </row>
    <row r="2065" customFormat="false" ht="13.8" hidden="false" customHeight="false" outlineLevel="0" collapsed="false">
      <c r="A2065" s="136" t="n">
        <v>2064</v>
      </c>
      <c r="B2065" s="132" t="n">
        <v>280762.943942</v>
      </c>
      <c r="C2065" s="132" t="n">
        <v>5041207.21421</v>
      </c>
      <c r="D2065" s="132" t="s">
        <v>1632</v>
      </c>
      <c r="E2065" s="147" t="n">
        <v>1593.3</v>
      </c>
      <c r="F2065" s="144" t="n">
        <f aca="false">E2065*10.76391</f>
        <v>17150.137803</v>
      </c>
      <c r="G2065" s="132" t="s">
        <v>451</v>
      </c>
      <c r="H2065" s="132" t="n">
        <v>0</v>
      </c>
      <c r="I2065" s="132" t="n">
        <v>0</v>
      </c>
      <c r="J2065" s="132" t="n">
        <f aca="false">IF(L2065=13.5,IF(X2065=1,12,9),-0.392532+1.267037*L2065+0.472239*X2065+0.58658*W2065+0.089417*V2065+0.531633*U2065+0.337883*T2065-0.403545*S2065)</f>
        <v>3.408579</v>
      </c>
      <c r="K2065" s="145" t="n">
        <f aca="false">IF(I2065=0,J2065,I2065)</f>
        <v>3.408579</v>
      </c>
      <c r="L2065" s="132" t="n">
        <v>3</v>
      </c>
      <c r="M2065" s="132" t="n">
        <v>1</v>
      </c>
      <c r="N2065" s="132" t="n">
        <v>10</v>
      </c>
      <c r="O2065" s="132" t="s">
        <v>150</v>
      </c>
      <c r="P2065" s="132" t="n">
        <v>1.5</v>
      </c>
      <c r="Q2065" s="132" t="n">
        <v>1.5</v>
      </c>
      <c r="R2065" s="132" t="n">
        <v>1</v>
      </c>
      <c r="S2065" s="132" t="n">
        <v>0</v>
      </c>
      <c r="T2065" s="132" t="n">
        <v>0</v>
      </c>
      <c r="U2065" s="132" t="n">
        <v>0</v>
      </c>
      <c r="V2065" s="132" t="n">
        <v>0</v>
      </c>
      <c r="W2065" s="132" t="n">
        <v>0</v>
      </c>
      <c r="X2065" s="132" t="n">
        <v>0</v>
      </c>
      <c r="Y2065" s="132" t="n">
        <f aca="false">IF(L2065&lt;=2.5,1,IF(L2065&lt;=4.5,2,IF(L2065&lt;=6.5,3,4)))</f>
        <v>2</v>
      </c>
      <c r="Z2065" s="132" t="n">
        <f aca="false">IF(R2065=1,35,IF(S2065=1,64,IF(T2065=1,IF(Y2065=1,85,104),IF(U2065=1,IF(Y2065=1,124,152),IF(V2065=1,(IF(Y2065=1,146,IF(Y2065=2,178,263))),IF(W2065=1,(IF(Y2065=1,178,IF(Y2065=2,218,321))),IF(X2065=1,IF(Y2065=1,190,IF(Y2065=2,242,IF(Y2065=3,357,896))))))))))</f>
        <v>35</v>
      </c>
      <c r="AA2065" s="146" t="n">
        <f aca="false">Z2065*F2065</f>
        <v>600254.823105</v>
      </c>
      <c r="AB2065" s="141" t="n">
        <v>1</v>
      </c>
      <c r="AC2065" s="136" t="s">
        <v>191</v>
      </c>
    </row>
    <row r="2066" customFormat="false" ht="13.8" hidden="false" customHeight="false" outlineLevel="0" collapsed="false">
      <c r="A2066" s="136" t="n">
        <v>2065</v>
      </c>
      <c r="B2066" s="132" t="n">
        <v>295537.809655</v>
      </c>
      <c r="C2066" s="132" t="n">
        <v>5043916.87376</v>
      </c>
      <c r="D2066" s="132" t="s">
        <v>1633</v>
      </c>
      <c r="E2066" s="147" t="n">
        <v>1592.1</v>
      </c>
      <c r="F2066" s="144" t="n">
        <f aca="false">E2066*10.76391</f>
        <v>17137.221111</v>
      </c>
      <c r="G2066" s="132" t="s">
        <v>527</v>
      </c>
      <c r="H2066" s="132" t="n">
        <v>1</v>
      </c>
      <c r="I2066" s="132" t="n">
        <v>4.5</v>
      </c>
      <c r="J2066" s="132" t="n">
        <f aca="false">IF(L2066=13.5,IF(X2066=1,12,9),-0.392532+1.267037*L2066+0.472239*X2066+0.58658*W2066+0.089417*V2066+0.531633*U2066+0.337883*T2066-0.403545*S2066)</f>
        <v>3.940212</v>
      </c>
      <c r="K2066" s="145" t="n">
        <f aca="false">IF(I2066=0,J2066,I2066)</f>
        <v>4.5</v>
      </c>
      <c r="L2066" s="132" t="n">
        <v>3</v>
      </c>
      <c r="M2066" s="132" t="n">
        <v>3</v>
      </c>
      <c r="N2066" s="132" t="n">
        <v>6</v>
      </c>
      <c r="O2066" s="132" t="s">
        <v>153</v>
      </c>
      <c r="P2066" s="132" t="n">
        <v>2</v>
      </c>
      <c r="Q2066" s="132" t="n">
        <v>2.5</v>
      </c>
      <c r="R2066" s="132" t="n">
        <v>0</v>
      </c>
      <c r="S2066" s="132" t="n">
        <v>0</v>
      </c>
      <c r="T2066" s="132" t="n">
        <v>0</v>
      </c>
      <c r="U2066" s="132" t="n">
        <v>1</v>
      </c>
      <c r="V2066" s="132" t="n">
        <v>0</v>
      </c>
      <c r="W2066" s="132" t="n">
        <v>0</v>
      </c>
      <c r="X2066" s="132" t="n">
        <v>0</v>
      </c>
      <c r="Y2066" s="132" t="n">
        <f aca="false">IF(L2066&lt;=2.5,1,IF(L2066&lt;=4.5,2,IF(L2066&lt;=6.5,3,4)))</f>
        <v>2</v>
      </c>
      <c r="Z2066" s="132" t="n">
        <f aca="false">IF(R2066=1,35,IF(S2066=1,64,IF(T2066=1,IF(Y2066=1,85,104),IF(U2066=1,IF(Y2066=1,124,152),IF(V2066=1,(IF(Y2066=1,146,IF(Y2066=2,178,263))),IF(W2066=1,(IF(Y2066=1,178,IF(Y2066=2,218,321))),IF(X2066=1,IF(Y2066=1,190,IF(Y2066=2,242,IF(Y2066=3,357,896))))))))))</f>
        <v>152</v>
      </c>
      <c r="AA2066" s="146" t="n">
        <f aca="false">Z2066*F2066</f>
        <v>2604857.608872</v>
      </c>
      <c r="AB2066" s="141" t="n">
        <v>0</v>
      </c>
      <c r="AC2066" s="136" t="s">
        <v>191</v>
      </c>
    </row>
    <row r="2067" customFormat="false" ht="13.8" hidden="false" customHeight="false" outlineLevel="0" collapsed="false">
      <c r="A2067" s="136" t="n">
        <v>2066</v>
      </c>
      <c r="B2067" s="132" t="n">
        <v>287697.5699</v>
      </c>
      <c r="C2067" s="132" t="n">
        <v>5041785.351</v>
      </c>
      <c r="D2067" s="132" t="s">
        <v>1634</v>
      </c>
      <c r="E2067" s="147" t="n">
        <v>1590.9</v>
      </c>
      <c r="F2067" s="144" t="n">
        <f aca="false">E2067*10.76391</f>
        <v>17124.304419</v>
      </c>
      <c r="G2067" s="132" t="s">
        <v>631</v>
      </c>
      <c r="H2067" s="132" t="n">
        <v>0</v>
      </c>
      <c r="I2067" s="132" t="n">
        <v>0</v>
      </c>
      <c r="J2067" s="132" t="n">
        <f aca="false">IF(L2067=13.5,IF(X2067=1,12,9),-0.392532+1.267037*L2067+0.472239*X2067+0.58658*W2067+0.089417*V2067+0.531633*U2067+0.337883*T2067-0.403545*S2067)</f>
        <v>1.737997</v>
      </c>
      <c r="K2067" s="145" t="n">
        <f aca="false">IF(I2067=0,J2067,I2067)</f>
        <v>1.737997</v>
      </c>
      <c r="L2067" s="132" t="n">
        <v>2</v>
      </c>
      <c r="M2067" s="132" t="n">
        <v>1</v>
      </c>
      <c r="N2067" s="132" t="n">
        <v>2</v>
      </c>
      <c r="O2067" s="132" t="s">
        <v>151</v>
      </c>
      <c r="P2067" s="132" t="n">
        <v>2</v>
      </c>
      <c r="Q2067" s="132" t="n">
        <v>2</v>
      </c>
      <c r="R2067" s="132" t="n">
        <v>0</v>
      </c>
      <c r="S2067" s="132" t="n">
        <v>1</v>
      </c>
      <c r="T2067" s="132" t="n">
        <v>0</v>
      </c>
      <c r="U2067" s="132" t="n">
        <v>0</v>
      </c>
      <c r="V2067" s="132" t="n">
        <v>0</v>
      </c>
      <c r="W2067" s="132" t="n">
        <v>0</v>
      </c>
      <c r="X2067" s="132" t="n">
        <v>0</v>
      </c>
      <c r="Y2067" s="132" t="n">
        <f aca="false">IF(L2067&lt;=2.5,1,IF(L2067&lt;=4.5,2,IF(L2067&lt;=6.5,3,4)))</f>
        <v>1</v>
      </c>
      <c r="Z2067" s="132" t="n">
        <f aca="false">IF(R2067=1,35,IF(S2067=1,64,IF(T2067=1,IF(Y2067=1,85,104),IF(U2067=1,IF(Y2067=1,124,152),IF(V2067=1,(IF(Y2067=1,146,IF(Y2067=2,178,263))),IF(W2067=1,(IF(Y2067=1,178,IF(Y2067=2,218,321))),IF(X2067=1,IF(Y2067=1,190,IF(Y2067=2,242,IF(Y2067=3,357,896))))))))))</f>
        <v>64</v>
      </c>
      <c r="AA2067" s="146" t="n">
        <f aca="false">Z2067*F2067</f>
        <v>1095955.482816</v>
      </c>
      <c r="AB2067" s="141" t="n">
        <v>1</v>
      </c>
      <c r="AC2067" s="136" t="s">
        <v>125</v>
      </c>
    </row>
    <row r="2068" customFormat="false" ht="13.8" hidden="false" customHeight="false" outlineLevel="0" collapsed="false">
      <c r="A2068" s="136" t="n">
        <v>2067</v>
      </c>
      <c r="B2068" s="132" t="n">
        <v>293974.9335</v>
      </c>
      <c r="C2068" s="132" t="n">
        <v>5048604.386</v>
      </c>
      <c r="D2068" s="132" t="s">
        <v>1635</v>
      </c>
      <c r="E2068" s="147" t="n">
        <v>1589.3</v>
      </c>
      <c r="F2068" s="144" t="n">
        <f aca="false">E2068*10.76391</f>
        <v>17107.082163</v>
      </c>
      <c r="G2068" s="132" t="s">
        <v>906</v>
      </c>
      <c r="H2068" s="132" t="n">
        <v>0</v>
      </c>
      <c r="I2068" s="132" t="n">
        <v>0</v>
      </c>
      <c r="J2068" s="132" t="n">
        <f aca="false">IF(L2068=13.5,IF(X2068=1,12,9),-0.392532+1.267037*L2068+0.472239*X2068+0.58658*W2068+0.089417*V2068+0.531633*U2068+0.337883*T2068-0.403545*S2068)</f>
        <v>3.6385525</v>
      </c>
      <c r="K2068" s="145" t="n">
        <f aca="false">IF(I2068=0,J2068,I2068)</f>
        <v>3.6385525</v>
      </c>
      <c r="L2068" s="132" t="n">
        <v>3.5</v>
      </c>
      <c r="M2068" s="132" t="n">
        <v>2</v>
      </c>
      <c r="N2068" s="132" t="n">
        <v>8</v>
      </c>
      <c r="O2068" s="132" t="s">
        <v>151</v>
      </c>
      <c r="P2068" s="132" t="n">
        <v>2</v>
      </c>
      <c r="Q2068" s="132" t="n">
        <v>2.5</v>
      </c>
      <c r="R2068" s="132" t="n">
        <v>0</v>
      </c>
      <c r="S2068" s="132" t="n">
        <v>1</v>
      </c>
      <c r="T2068" s="132" t="n">
        <v>0</v>
      </c>
      <c r="U2068" s="132" t="n">
        <v>0</v>
      </c>
      <c r="V2068" s="132" t="n">
        <v>0</v>
      </c>
      <c r="W2068" s="132" t="n">
        <v>0</v>
      </c>
      <c r="X2068" s="132" t="n">
        <v>0</v>
      </c>
      <c r="Y2068" s="132" t="n">
        <f aca="false">IF(L2068&lt;=2.5,1,IF(L2068&lt;=4.5,2,IF(L2068&lt;=6.5,3,4)))</f>
        <v>2</v>
      </c>
      <c r="Z2068" s="132" t="n">
        <f aca="false">IF(R2068=1,35,IF(S2068=1,64,IF(T2068=1,IF(Y2068=1,85,104),IF(U2068=1,IF(Y2068=1,124,152),IF(V2068=1,(IF(Y2068=1,146,IF(Y2068=2,178,263))),IF(W2068=1,(IF(Y2068=1,178,IF(Y2068=2,218,321))),IF(X2068=1,IF(Y2068=1,190,IF(Y2068=2,242,IF(Y2068=3,357,896))))))))))</f>
        <v>64</v>
      </c>
      <c r="AA2068" s="146" t="n">
        <f aca="false">Z2068*F2068</f>
        <v>1094853.258432</v>
      </c>
      <c r="AB2068" s="141" t="n">
        <v>0</v>
      </c>
      <c r="AC2068" s="136" t="s">
        <v>125</v>
      </c>
    </row>
    <row r="2069" customFormat="false" ht="13.8" hidden="false" customHeight="false" outlineLevel="0" collapsed="false">
      <c r="A2069" s="136" t="n">
        <v>2068</v>
      </c>
      <c r="B2069" s="132" t="n">
        <v>299997.180698</v>
      </c>
      <c r="C2069" s="132" t="n">
        <v>5039102.6023</v>
      </c>
      <c r="D2069" s="132" t="s">
        <v>1636</v>
      </c>
      <c r="E2069" s="147" t="n">
        <v>1586.8</v>
      </c>
      <c r="F2069" s="144" t="n">
        <f aca="false">E2069*10.76391</f>
        <v>17080.172388</v>
      </c>
      <c r="G2069" s="132" t="s">
        <v>287</v>
      </c>
      <c r="H2069" s="132" t="n">
        <v>2</v>
      </c>
      <c r="I2069" s="132" t="n">
        <v>6</v>
      </c>
      <c r="J2069" s="132" t="n">
        <f aca="false">IF(L2069=13.5,IF(X2069=1,12,9),-0.392532+1.267037*L2069+0.472239*X2069+0.58658*W2069+0.089417*V2069+0.531633*U2069+0.337883*T2069-0.403545*S2069)</f>
        <v>3.880818</v>
      </c>
      <c r="K2069" s="145" t="n">
        <f aca="false">IF(I2069=0,J2069,I2069)</f>
        <v>6</v>
      </c>
      <c r="L2069" s="132" t="n">
        <v>3</v>
      </c>
      <c r="M2069" s="132" t="n">
        <v>2</v>
      </c>
      <c r="N2069" s="132" t="n">
        <v>8</v>
      </c>
      <c r="O2069" s="132" t="s">
        <v>156</v>
      </c>
      <c r="P2069" s="132" t="n">
        <v>2</v>
      </c>
      <c r="Q2069" s="132" t="n">
        <v>2</v>
      </c>
      <c r="R2069" s="132" t="n">
        <v>0</v>
      </c>
      <c r="S2069" s="132" t="n">
        <v>0</v>
      </c>
      <c r="T2069" s="132" t="n">
        <v>0</v>
      </c>
      <c r="U2069" s="132" t="n">
        <v>0</v>
      </c>
      <c r="V2069" s="132" t="n">
        <v>0</v>
      </c>
      <c r="W2069" s="132" t="n">
        <v>0</v>
      </c>
      <c r="X2069" s="132" t="n">
        <v>1</v>
      </c>
      <c r="Y2069" s="132" t="n">
        <f aca="false">IF(L2069&lt;=2.5,1,IF(L2069&lt;=4.5,2,IF(L2069&lt;=6.5,3,4)))</f>
        <v>2</v>
      </c>
      <c r="Z2069" s="132" t="n">
        <f aca="false">IF(R2069=1,35,IF(S2069=1,64,IF(T2069=1,IF(Y2069=1,85,104),IF(U2069=1,IF(Y2069=1,124,152),IF(V2069=1,(IF(Y2069=1,146,IF(Y2069=2,178,263))),IF(W2069=1,(IF(Y2069=1,178,IF(Y2069=2,218,321))),IF(X2069=1,IF(Y2069=1,190,IF(Y2069=2,242,IF(Y2069=3,357,896))))))))))</f>
        <v>242</v>
      </c>
      <c r="AA2069" s="146" t="n">
        <f aca="false">Z2069*F2069</f>
        <v>4133401.717896</v>
      </c>
      <c r="AB2069" s="141" t="n">
        <v>1</v>
      </c>
      <c r="AC2069" s="136" t="s">
        <v>291</v>
      </c>
    </row>
    <row r="2070" customFormat="false" ht="13.8" hidden="false" customHeight="false" outlineLevel="0" collapsed="false">
      <c r="A2070" s="136" t="n">
        <v>2069</v>
      </c>
      <c r="B2070" s="132" t="n">
        <v>296071.7055</v>
      </c>
      <c r="C2070" s="132" t="n">
        <v>5046759.724</v>
      </c>
      <c r="D2070" s="132" t="s">
        <v>1637</v>
      </c>
      <c r="E2070" s="147" t="n">
        <v>1584.6</v>
      </c>
      <c r="F2070" s="144" t="n">
        <f aca="false">E2070*10.76391</f>
        <v>17056.491786</v>
      </c>
      <c r="G2070" s="132" t="s">
        <v>439</v>
      </c>
      <c r="H2070" s="132" t="n">
        <v>0</v>
      </c>
      <c r="I2070" s="132" t="n">
        <v>0</v>
      </c>
      <c r="J2070" s="132" t="n">
        <f aca="false">IF(L2070=13.5,IF(X2070=1,12,9),-0.392532+1.267037*L2070+0.472239*X2070+0.58658*W2070+0.089417*V2070+0.531633*U2070+0.337883*T2070-0.403545*S2070)</f>
        <v>4.272071</v>
      </c>
      <c r="K2070" s="145" t="n">
        <f aca="false">IF(I2070=0,J2070,I2070)</f>
        <v>4.272071</v>
      </c>
      <c r="L2070" s="132" t="n">
        <v>4</v>
      </c>
      <c r="M2070" s="132" t="n">
        <v>4</v>
      </c>
      <c r="N2070" s="132" t="n">
        <v>8</v>
      </c>
      <c r="O2070" s="132" t="s">
        <v>151</v>
      </c>
      <c r="P2070" s="132" t="n">
        <v>2</v>
      </c>
      <c r="Q2070" s="132" t="n">
        <v>2.5</v>
      </c>
      <c r="R2070" s="132" t="n">
        <v>0</v>
      </c>
      <c r="S2070" s="132" t="n">
        <v>1</v>
      </c>
      <c r="T2070" s="132" t="n">
        <v>0</v>
      </c>
      <c r="U2070" s="132" t="n">
        <v>0</v>
      </c>
      <c r="V2070" s="132" t="n">
        <v>0</v>
      </c>
      <c r="W2070" s="132" t="n">
        <v>0</v>
      </c>
      <c r="X2070" s="132" t="n">
        <v>0</v>
      </c>
      <c r="Y2070" s="132" t="n">
        <f aca="false">IF(L2070&lt;=2.5,1,IF(L2070&lt;=4.5,2,IF(L2070&lt;=6.5,3,4)))</f>
        <v>2</v>
      </c>
      <c r="Z2070" s="132" t="n">
        <f aca="false">IF(R2070=1,35,IF(S2070=1,64,IF(T2070=1,IF(Y2070=1,85,104),IF(U2070=1,IF(Y2070=1,124,152),IF(V2070=1,(IF(Y2070=1,146,IF(Y2070=2,178,263))),IF(W2070=1,(IF(Y2070=1,178,IF(Y2070=2,218,321))),IF(X2070=1,IF(Y2070=1,190,IF(Y2070=2,242,IF(Y2070=3,357,896))))))))))</f>
        <v>64</v>
      </c>
      <c r="AA2070" s="146" t="n">
        <f aca="false">Z2070*F2070</f>
        <v>1091615.474304</v>
      </c>
      <c r="AB2070" s="141" t="n">
        <v>0</v>
      </c>
      <c r="AC2070" s="136" t="s">
        <v>125</v>
      </c>
    </row>
    <row r="2071" customFormat="false" ht="13.8" hidden="false" customHeight="false" outlineLevel="0" collapsed="false">
      <c r="A2071" s="136" t="n">
        <v>2070</v>
      </c>
      <c r="B2071" s="132" t="n">
        <v>289990.540569</v>
      </c>
      <c r="C2071" s="132" t="n">
        <v>5032705.90956</v>
      </c>
      <c r="D2071" s="132" t="s">
        <v>1638</v>
      </c>
      <c r="E2071" s="147" t="n">
        <v>1584.5</v>
      </c>
      <c r="F2071" s="144" t="n">
        <f aca="false">E2071*10.76391</f>
        <v>17055.415395</v>
      </c>
      <c r="G2071" s="132" t="s">
        <v>196</v>
      </c>
      <c r="H2071" s="132" t="n">
        <v>0</v>
      </c>
      <c r="I2071" s="132" t="n">
        <v>0</v>
      </c>
      <c r="J2071" s="132" t="n">
        <f aca="false">IF(L2071=13.5,IF(X2071=1,12,9),-0.392532+1.267037*L2071+0.472239*X2071+0.58658*W2071+0.089417*V2071+0.531633*U2071+0.337883*T2071-0.403545*S2071)</f>
        <v>1.737997</v>
      </c>
      <c r="K2071" s="145" t="n">
        <f aca="false">IF(I2071=0,J2071,I2071)</f>
        <v>1.737997</v>
      </c>
      <c r="L2071" s="132" t="n">
        <v>2</v>
      </c>
      <c r="M2071" s="132" t="n">
        <v>1</v>
      </c>
      <c r="N2071" s="132" t="n">
        <v>4</v>
      </c>
      <c r="O2071" s="132" t="s">
        <v>151</v>
      </c>
      <c r="P2071" s="132" t="n">
        <v>2</v>
      </c>
      <c r="Q2071" s="132" t="n">
        <v>2</v>
      </c>
      <c r="R2071" s="132" t="n">
        <v>0</v>
      </c>
      <c r="S2071" s="132" t="n">
        <v>1</v>
      </c>
      <c r="T2071" s="132" t="n">
        <v>0</v>
      </c>
      <c r="U2071" s="132" t="n">
        <v>0</v>
      </c>
      <c r="V2071" s="132" t="n">
        <v>0</v>
      </c>
      <c r="W2071" s="132" t="n">
        <v>0</v>
      </c>
      <c r="X2071" s="132" t="n">
        <v>0</v>
      </c>
      <c r="Y2071" s="132" t="n">
        <f aca="false">IF(L2071&lt;=2.5,1,IF(L2071&lt;=4.5,2,IF(L2071&lt;=6.5,3,4)))</f>
        <v>1</v>
      </c>
      <c r="Z2071" s="132" t="n">
        <f aca="false">IF(R2071=1,35,IF(S2071=1,64,IF(T2071=1,IF(Y2071=1,85,104),IF(U2071=1,IF(Y2071=1,124,152),IF(V2071=1,(IF(Y2071=1,146,IF(Y2071=2,178,263))),IF(W2071=1,(IF(Y2071=1,178,IF(Y2071=2,218,321))),IF(X2071=1,IF(Y2071=1,190,IF(Y2071=2,242,IF(Y2071=3,357,896))))))))))</f>
        <v>64</v>
      </c>
      <c r="AA2071" s="146" t="n">
        <f aca="false">Z2071*F2071</f>
        <v>1091546.58528</v>
      </c>
      <c r="AB2071" s="141" t="n">
        <v>0</v>
      </c>
      <c r="AC2071" s="136" t="s">
        <v>125</v>
      </c>
    </row>
    <row r="2072" customFormat="false" ht="13.8" hidden="false" customHeight="false" outlineLevel="0" collapsed="false">
      <c r="A2072" s="136" t="n">
        <v>2071</v>
      </c>
      <c r="B2072" s="132" t="n">
        <v>298323.61</v>
      </c>
      <c r="C2072" s="132" t="n">
        <v>5050588.628</v>
      </c>
      <c r="D2072" s="132" t="s">
        <v>1639</v>
      </c>
      <c r="E2072" s="147" t="n">
        <v>1583.8</v>
      </c>
      <c r="F2072" s="144" t="n">
        <f aca="false">E2072*10.76391</f>
        <v>17047.880658</v>
      </c>
      <c r="G2072" s="132" t="s">
        <v>1118</v>
      </c>
      <c r="H2072" s="132" t="n">
        <v>0</v>
      </c>
      <c r="I2072" s="132" t="n">
        <v>0</v>
      </c>
      <c r="J2072" s="132" t="n">
        <f aca="false">IF(L2072=13.5,IF(X2072=1,12,9),-0.392532+1.267037*L2072+0.472239*X2072+0.58658*W2072+0.089417*V2072+0.531633*U2072+0.337883*T2072-0.403545*S2072)</f>
        <v>1.737997</v>
      </c>
      <c r="K2072" s="145" t="n">
        <f aca="false">IF(I2072=0,J2072,I2072)</f>
        <v>1.737997</v>
      </c>
      <c r="L2072" s="132" t="n">
        <v>2</v>
      </c>
      <c r="M2072" s="132" t="n">
        <v>1</v>
      </c>
      <c r="N2072" s="132" t="n">
        <v>3</v>
      </c>
      <c r="O2072" s="132" t="s">
        <v>151</v>
      </c>
      <c r="P2072" s="132" t="n">
        <v>1.5</v>
      </c>
      <c r="Q2072" s="132" t="n">
        <v>2</v>
      </c>
      <c r="R2072" s="132" t="n">
        <v>0</v>
      </c>
      <c r="S2072" s="132" t="n">
        <v>1</v>
      </c>
      <c r="T2072" s="132" t="n">
        <v>0</v>
      </c>
      <c r="U2072" s="132" t="n">
        <v>0</v>
      </c>
      <c r="V2072" s="132" t="n">
        <v>0</v>
      </c>
      <c r="W2072" s="132" t="n">
        <v>0</v>
      </c>
      <c r="X2072" s="132" t="n">
        <v>0</v>
      </c>
      <c r="Y2072" s="132" t="n">
        <f aca="false">IF(L2072&lt;=2.5,1,IF(L2072&lt;=4.5,2,IF(L2072&lt;=6.5,3,4)))</f>
        <v>1</v>
      </c>
      <c r="Z2072" s="132" t="n">
        <f aca="false">IF(R2072=1,35,IF(S2072=1,64,IF(T2072=1,IF(Y2072=1,85,104),IF(U2072=1,IF(Y2072=1,124,152),IF(V2072=1,(IF(Y2072=1,146,IF(Y2072=2,178,263))),IF(W2072=1,(IF(Y2072=1,178,IF(Y2072=2,218,321))),IF(X2072=1,IF(Y2072=1,190,IF(Y2072=2,242,IF(Y2072=3,357,896))))))))))</f>
        <v>64</v>
      </c>
      <c r="AA2072" s="146" t="n">
        <f aca="false">Z2072*F2072</f>
        <v>1091064.362112</v>
      </c>
      <c r="AB2072" s="141" t="n">
        <v>0</v>
      </c>
      <c r="AC2072" s="136" t="s">
        <v>125</v>
      </c>
    </row>
    <row r="2073" customFormat="false" ht="13.8" hidden="false" customHeight="false" outlineLevel="0" collapsed="false">
      <c r="A2073" s="136" t="n">
        <v>2072</v>
      </c>
      <c r="B2073" s="132" t="n">
        <v>299062.8346</v>
      </c>
      <c r="C2073" s="132" t="n">
        <v>5043653.041</v>
      </c>
      <c r="D2073" s="132" t="s">
        <v>1640</v>
      </c>
      <c r="E2073" s="147" t="n">
        <v>1580.3</v>
      </c>
      <c r="F2073" s="144" t="n">
        <f aca="false">E2073*10.76391</f>
        <v>17010.206973</v>
      </c>
      <c r="G2073" s="132" t="s">
        <v>210</v>
      </c>
      <c r="H2073" s="132" t="n">
        <v>0</v>
      </c>
      <c r="I2073" s="132" t="n">
        <v>0</v>
      </c>
      <c r="J2073" s="132" t="n">
        <f aca="false">IF(L2073=13.5,IF(X2073=1,12,9),-0.392532+1.267037*L2073+0.472239*X2073+0.58658*W2073+0.089417*V2073+0.531633*U2073+0.337883*T2073-0.403545*S2073)</f>
        <v>2.8644775</v>
      </c>
      <c r="K2073" s="145" t="n">
        <f aca="false">IF(I2073=0,J2073,I2073)</f>
        <v>2.8644775</v>
      </c>
      <c r="L2073" s="132" t="n">
        <v>2.5</v>
      </c>
      <c r="M2073" s="132" t="n">
        <v>2</v>
      </c>
      <c r="N2073" s="132" t="n">
        <v>4</v>
      </c>
      <c r="O2073" s="132" t="s">
        <v>154</v>
      </c>
      <c r="P2073" s="132" t="n">
        <v>2</v>
      </c>
      <c r="Q2073" s="132" t="n">
        <v>2.5</v>
      </c>
      <c r="R2073" s="132" t="n">
        <v>0</v>
      </c>
      <c r="S2073" s="132" t="n">
        <v>0</v>
      </c>
      <c r="T2073" s="132" t="n">
        <v>0</v>
      </c>
      <c r="U2073" s="132" t="n">
        <v>0</v>
      </c>
      <c r="V2073" s="132" t="n">
        <v>1</v>
      </c>
      <c r="W2073" s="132" t="n">
        <v>0</v>
      </c>
      <c r="X2073" s="132" t="n">
        <v>0</v>
      </c>
      <c r="Y2073" s="132" t="n">
        <f aca="false">IF(L2073&lt;=2.5,1,IF(L2073&lt;=4.5,2,IF(L2073&lt;=6.5,3,4)))</f>
        <v>1</v>
      </c>
      <c r="Z2073" s="132" t="n">
        <f aca="false">IF(R2073=1,35,IF(S2073=1,64,IF(T2073=1,IF(Y2073=1,85,104),IF(U2073=1,IF(Y2073=1,124,152),IF(V2073=1,(IF(Y2073=1,146,IF(Y2073=2,178,263))),IF(W2073=1,(IF(Y2073=1,178,IF(Y2073=2,218,321))),IF(X2073=1,IF(Y2073=1,190,IF(Y2073=2,242,IF(Y2073=3,357,896))))))))))</f>
        <v>146</v>
      </c>
      <c r="AA2073" s="146" t="n">
        <f aca="false">Z2073*F2073</f>
        <v>2483490.218058</v>
      </c>
      <c r="AB2073" s="141" t="n">
        <v>0</v>
      </c>
      <c r="AC2073" s="136" t="s">
        <v>191</v>
      </c>
    </row>
    <row r="2074" customFormat="false" ht="13.8" hidden="false" customHeight="false" outlineLevel="0" collapsed="false">
      <c r="A2074" s="136" t="n">
        <v>2073</v>
      </c>
      <c r="B2074" s="132" t="n">
        <v>302127.539838</v>
      </c>
      <c r="C2074" s="132" t="n">
        <v>5058891.89929</v>
      </c>
      <c r="D2074" s="132" t="s">
        <v>1641</v>
      </c>
      <c r="E2074" s="147" t="n">
        <v>1577.9</v>
      </c>
      <c r="F2074" s="144" t="n">
        <f aca="false">E2074*10.76391</f>
        <v>16984.373589</v>
      </c>
      <c r="G2074" s="132" t="s">
        <v>307</v>
      </c>
      <c r="H2074" s="132" t="n">
        <v>0</v>
      </c>
      <c r="I2074" s="132" t="n">
        <v>0</v>
      </c>
      <c r="J2074" s="132" t="n">
        <f aca="false">IF(L2074=13.5,IF(X2074=1,12,9),-0.392532+1.267037*L2074+0.472239*X2074+0.58658*W2074+0.089417*V2074+0.531633*U2074+0.337883*T2074-0.403545*S2074)</f>
        <v>2.7750605</v>
      </c>
      <c r="K2074" s="145" t="n">
        <f aca="false">IF(I2074=0,J2074,I2074)</f>
        <v>2.7750605</v>
      </c>
      <c r="L2074" s="132" t="n">
        <v>2.5</v>
      </c>
      <c r="M2074" s="132" t="n">
        <v>0</v>
      </c>
      <c r="N2074" s="132" t="n">
        <v>0</v>
      </c>
      <c r="O2074" s="132" t="s">
        <v>150</v>
      </c>
      <c r="P2074" s="132" t="n">
        <v>0</v>
      </c>
      <c r="Q2074" s="132" t="n">
        <v>0</v>
      </c>
      <c r="R2074" s="132" t="n">
        <v>1</v>
      </c>
      <c r="S2074" s="132" t="n">
        <v>0</v>
      </c>
      <c r="T2074" s="132" t="n">
        <v>0</v>
      </c>
      <c r="U2074" s="132" t="n">
        <v>0</v>
      </c>
      <c r="V2074" s="132" t="n">
        <v>0</v>
      </c>
      <c r="W2074" s="132" t="n">
        <v>0</v>
      </c>
      <c r="X2074" s="132" t="n">
        <v>0</v>
      </c>
      <c r="Y2074" s="132" t="n">
        <f aca="false">IF(L2074&lt;=2.5,1,IF(L2074&lt;=4.5,2,IF(L2074&lt;=6.5,3,4)))</f>
        <v>1</v>
      </c>
      <c r="Z2074" s="132" t="n">
        <f aca="false">IF(R2074=1,35,IF(S2074=1,64,IF(T2074=1,IF(Y2074=1,85,104),IF(U2074=1,IF(Y2074=1,124,152),IF(V2074=1,(IF(Y2074=1,146,IF(Y2074=2,178,263))),IF(W2074=1,(IF(Y2074=1,178,IF(Y2074=2,218,321))),IF(X2074=1,IF(Y2074=1,190,IF(Y2074=2,242,IF(Y2074=3,357,896))))))))))</f>
        <v>35</v>
      </c>
      <c r="AA2074" s="146" t="n">
        <f aca="false">Z2074*F2074</f>
        <v>594453.075615</v>
      </c>
      <c r="AB2074" s="141" t="n">
        <v>0</v>
      </c>
      <c r="AC2074" s="136" t="s">
        <v>126</v>
      </c>
    </row>
    <row r="2075" customFormat="false" ht="13.8" hidden="false" customHeight="false" outlineLevel="0" collapsed="false">
      <c r="A2075" s="136" t="n">
        <v>2074</v>
      </c>
      <c r="B2075" s="132" t="n">
        <v>292802.3089</v>
      </c>
      <c r="C2075" s="132" t="n">
        <v>5040006.113</v>
      </c>
      <c r="D2075" s="132" t="s">
        <v>1642</v>
      </c>
      <c r="E2075" s="147" t="n">
        <v>1577</v>
      </c>
      <c r="F2075" s="144" t="n">
        <f aca="false">E2075*10.76391</f>
        <v>16974.68607</v>
      </c>
      <c r="G2075" s="132" t="s">
        <v>262</v>
      </c>
      <c r="H2075" s="132" t="n">
        <v>1</v>
      </c>
      <c r="I2075" s="132" t="n">
        <v>6</v>
      </c>
      <c r="J2075" s="132" t="n">
        <f aca="false">IF(L2075=13.5,IF(X2075=1,12,9),-0.392532+1.267037*L2075+0.472239*X2075+0.58658*W2075+0.089417*V2075+0.531633*U2075+0.337883*T2075-0.403545*S2075)</f>
        <v>5.013499</v>
      </c>
      <c r="K2075" s="145" t="n">
        <f aca="false">IF(I2075=0,J2075,I2075)</f>
        <v>6</v>
      </c>
      <c r="L2075" s="132" t="n">
        <v>4</v>
      </c>
      <c r="M2075" s="132" t="n">
        <v>2</v>
      </c>
      <c r="N2075" s="132" t="n">
        <v>12</v>
      </c>
      <c r="O2075" s="132" t="s">
        <v>152</v>
      </c>
      <c r="P2075" s="132" t="n">
        <v>2</v>
      </c>
      <c r="Q2075" s="132" t="n">
        <v>2.5</v>
      </c>
      <c r="R2075" s="132" t="n">
        <v>0</v>
      </c>
      <c r="S2075" s="132" t="n">
        <v>0</v>
      </c>
      <c r="T2075" s="132" t="n">
        <v>1</v>
      </c>
      <c r="U2075" s="132" t="n">
        <v>0</v>
      </c>
      <c r="V2075" s="132" t="n">
        <v>0</v>
      </c>
      <c r="W2075" s="132" t="n">
        <v>0</v>
      </c>
      <c r="X2075" s="132" t="n">
        <v>0</v>
      </c>
      <c r="Y2075" s="132" t="n">
        <f aca="false">IF(L2075&lt;=2.5,1,IF(L2075&lt;=4.5,2,IF(L2075&lt;=6.5,3,4)))</f>
        <v>2</v>
      </c>
      <c r="Z2075" s="132" t="n">
        <f aca="false">IF(R2075=1,35,IF(S2075=1,64,IF(T2075=1,IF(Y2075=1,85,104),IF(U2075=1,IF(Y2075=1,124,152),IF(V2075=1,(IF(Y2075=1,146,IF(Y2075=2,178,263))),IF(W2075=1,(IF(Y2075=1,178,IF(Y2075=2,218,321))),IF(X2075=1,IF(Y2075=1,190,IF(Y2075=2,242,IF(Y2075=3,357,896))))))))))</f>
        <v>104</v>
      </c>
      <c r="AA2075" s="146" t="n">
        <f aca="false">Z2075*F2075</f>
        <v>1765367.35128</v>
      </c>
      <c r="AB2075" s="141" t="n">
        <v>0</v>
      </c>
      <c r="AC2075" s="136" t="s">
        <v>125</v>
      </c>
    </row>
    <row r="2076" customFormat="false" ht="13.8" hidden="false" customHeight="false" outlineLevel="0" collapsed="false">
      <c r="A2076" s="136" t="n">
        <v>2075</v>
      </c>
      <c r="B2076" s="132" t="n">
        <v>292427.6076</v>
      </c>
      <c r="C2076" s="132" t="n">
        <v>5040252.146</v>
      </c>
      <c r="D2076" s="132" t="s">
        <v>1643</v>
      </c>
      <c r="E2076" s="147" t="n">
        <v>1577</v>
      </c>
      <c r="F2076" s="144" t="n">
        <f aca="false">E2076*10.76391</f>
        <v>16974.68607</v>
      </c>
      <c r="G2076" s="132" t="s">
        <v>262</v>
      </c>
      <c r="H2076" s="132" t="n">
        <v>1</v>
      </c>
      <c r="I2076" s="132" t="n">
        <v>6</v>
      </c>
      <c r="J2076" s="132" t="n">
        <f aca="false">IF(L2076=13.5,IF(X2076=1,12,9),-0.392532+1.267037*L2076+0.472239*X2076+0.58658*W2076+0.089417*V2076+0.531633*U2076+0.337883*T2076-0.403545*S2076)</f>
        <v>5.013499</v>
      </c>
      <c r="K2076" s="145" t="n">
        <f aca="false">IF(I2076=0,J2076,I2076)</f>
        <v>6</v>
      </c>
      <c r="L2076" s="132" t="n">
        <v>4</v>
      </c>
      <c r="M2076" s="132" t="n">
        <v>2</v>
      </c>
      <c r="N2076" s="132" t="n">
        <v>12</v>
      </c>
      <c r="O2076" s="132" t="s">
        <v>152</v>
      </c>
      <c r="P2076" s="132" t="n">
        <v>2</v>
      </c>
      <c r="Q2076" s="132" t="n">
        <v>2.5</v>
      </c>
      <c r="R2076" s="132" t="n">
        <v>0</v>
      </c>
      <c r="S2076" s="132" t="n">
        <v>0</v>
      </c>
      <c r="T2076" s="132" t="n">
        <v>1</v>
      </c>
      <c r="U2076" s="132" t="n">
        <v>0</v>
      </c>
      <c r="V2076" s="132" t="n">
        <v>0</v>
      </c>
      <c r="W2076" s="132" t="n">
        <v>0</v>
      </c>
      <c r="X2076" s="132" t="n">
        <v>0</v>
      </c>
      <c r="Y2076" s="132" t="n">
        <f aca="false">IF(L2076&lt;=2.5,1,IF(L2076&lt;=4.5,2,IF(L2076&lt;=6.5,3,4)))</f>
        <v>2</v>
      </c>
      <c r="Z2076" s="132" t="n">
        <f aca="false">IF(R2076=1,35,IF(S2076=1,64,IF(T2076=1,IF(Y2076=1,85,104),IF(U2076=1,IF(Y2076=1,124,152),IF(V2076=1,(IF(Y2076=1,146,IF(Y2076=2,178,263))),IF(W2076=1,(IF(Y2076=1,178,IF(Y2076=2,218,321))),IF(X2076=1,IF(Y2076=1,190,IF(Y2076=2,242,IF(Y2076=3,357,896))))))))))</f>
        <v>104</v>
      </c>
      <c r="AA2076" s="146" t="n">
        <f aca="false">Z2076*F2076</f>
        <v>1765367.35128</v>
      </c>
      <c r="AB2076" s="141" t="n">
        <v>0</v>
      </c>
      <c r="AC2076" s="136" t="s">
        <v>125</v>
      </c>
    </row>
    <row r="2077" customFormat="false" ht="13.8" hidden="false" customHeight="false" outlineLevel="0" collapsed="false">
      <c r="A2077" s="136" t="n">
        <v>2076</v>
      </c>
      <c r="B2077" s="132" t="n">
        <v>294574.7302</v>
      </c>
      <c r="C2077" s="132" t="n">
        <v>5031155.574</v>
      </c>
      <c r="D2077" s="132" t="s">
        <v>1644</v>
      </c>
      <c r="E2077" s="147" t="n">
        <v>1572.3</v>
      </c>
      <c r="F2077" s="144" t="n">
        <f aca="false">E2077*10.76391</f>
        <v>16924.095693</v>
      </c>
      <c r="G2077" s="132" t="s">
        <v>672</v>
      </c>
      <c r="H2077" s="132" t="n">
        <v>0</v>
      </c>
      <c r="I2077" s="132" t="n">
        <v>0</v>
      </c>
      <c r="J2077" s="132" t="n">
        <f aca="false">IF(L2077=13.5,IF(X2077=1,12,9),-0.392532+1.267037*L2077+0.472239*X2077+0.58658*W2077+0.089417*V2077+0.531633*U2077+0.337883*T2077-0.403545*S2077)</f>
        <v>1.737997</v>
      </c>
      <c r="K2077" s="145" t="n">
        <f aca="false">IF(I2077=0,J2077,I2077)</f>
        <v>1.737997</v>
      </c>
      <c r="L2077" s="132" t="n">
        <v>2</v>
      </c>
      <c r="M2077" s="132" t="n">
        <v>1</v>
      </c>
      <c r="N2077" s="132" t="n">
        <v>3</v>
      </c>
      <c r="O2077" s="132" t="s">
        <v>151</v>
      </c>
      <c r="P2077" s="132" t="n">
        <v>2</v>
      </c>
      <c r="Q2077" s="132" t="n">
        <v>1.5</v>
      </c>
      <c r="R2077" s="132" t="n">
        <v>0</v>
      </c>
      <c r="S2077" s="132" t="n">
        <v>1</v>
      </c>
      <c r="T2077" s="132" t="n">
        <v>0</v>
      </c>
      <c r="U2077" s="132" t="n">
        <v>0</v>
      </c>
      <c r="V2077" s="132" t="n">
        <v>0</v>
      </c>
      <c r="W2077" s="132" t="n">
        <v>0</v>
      </c>
      <c r="X2077" s="132" t="n">
        <v>0</v>
      </c>
      <c r="Y2077" s="132" t="n">
        <f aca="false">IF(L2077&lt;=2.5,1,IF(L2077&lt;=4.5,2,IF(L2077&lt;=6.5,3,4)))</f>
        <v>1</v>
      </c>
      <c r="Z2077" s="132" t="n">
        <f aca="false">IF(R2077=1,35,IF(S2077=1,64,IF(T2077=1,IF(Y2077=1,85,104),IF(U2077=1,IF(Y2077=1,124,152),IF(V2077=1,(IF(Y2077=1,146,IF(Y2077=2,178,263))),IF(W2077=1,(IF(Y2077=1,178,IF(Y2077=2,218,321))),IF(X2077=1,IF(Y2077=1,190,IF(Y2077=2,242,IF(Y2077=3,357,896))))))))))</f>
        <v>64</v>
      </c>
      <c r="AA2077" s="146" t="n">
        <f aca="false">Z2077*F2077</f>
        <v>1083142.124352</v>
      </c>
      <c r="AB2077" s="141" t="n">
        <v>0</v>
      </c>
      <c r="AC2077" s="136" t="s">
        <v>125</v>
      </c>
    </row>
    <row r="2078" customFormat="false" ht="13.8" hidden="false" customHeight="false" outlineLevel="0" collapsed="false">
      <c r="A2078" s="136" t="n">
        <v>2077</v>
      </c>
      <c r="B2078" s="132" t="n">
        <v>297116.9405</v>
      </c>
      <c r="C2078" s="132" t="n">
        <v>5051321.596</v>
      </c>
      <c r="D2078" s="132" t="s">
        <v>1645</v>
      </c>
      <c r="E2078" s="147" t="n">
        <v>1569.6</v>
      </c>
      <c r="F2078" s="144" t="n">
        <f aca="false">E2078*10.76391</f>
        <v>16895.033136</v>
      </c>
      <c r="G2078" s="132" t="s">
        <v>1118</v>
      </c>
      <c r="H2078" s="132" t="n">
        <v>0</v>
      </c>
      <c r="I2078" s="132" t="n">
        <v>0</v>
      </c>
      <c r="J2078" s="132" t="n">
        <f aca="false">IF(L2078=13.5,IF(X2078=1,12,9),-0.392532+1.267037*L2078+0.472239*X2078+0.58658*W2078+0.089417*V2078+0.531633*U2078+0.337883*T2078-0.403545*S2078)</f>
        <v>1.737997</v>
      </c>
      <c r="K2078" s="145" t="n">
        <f aca="false">IF(I2078=0,J2078,I2078)</f>
        <v>1.737997</v>
      </c>
      <c r="L2078" s="132" t="n">
        <v>2</v>
      </c>
      <c r="M2078" s="132" t="n">
        <v>1</v>
      </c>
      <c r="N2078" s="132" t="n">
        <v>3</v>
      </c>
      <c r="O2078" s="132" t="s">
        <v>151</v>
      </c>
      <c r="P2078" s="132" t="n">
        <v>1.5</v>
      </c>
      <c r="Q2078" s="132" t="n">
        <v>2</v>
      </c>
      <c r="R2078" s="132" t="n">
        <v>0</v>
      </c>
      <c r="S2078" s="132" t="n">
        <v>1</v>
      </c>
      <c r="T2078" s="132" t="n">
        <v>0</v>
      </c>
      <c r="U2078" s="132" t="n">
        <v>0</v>
      </c>
      <c r="V2078" s="132" t="n">
        <v>0</v>
      </c>
      <c r="W2078" s="132" t="n">
        <v>0</v>
      </c>
      <c r="X2078" s="132" t="n">
        <v>0</v>
      </c>
      <c r="Y2078" s="132" t="n">
        <f aca="false">IF(L2078&lt;=2.5,1,IF(L2078&lt;=4.5,2,IF(L2078&lt;=6.5,3,4)))</f>
        <v>1</v>
      </c>
      <c r="Z2078" s="132" t="n">
        <f aca="false">IF(R2078=1,35,IF(S2078=1,64,IF(T2078=1,IF(Y2078=1,85,104),IF(U2078=1,IF(Y2078=1,124,152),IF(V2078=1,(IF(Y2078=1,146,IF(Y2078=2,178,263))),IF(W2078=1,(IF(Y2078=1,178,IF(Y2078=2,218,321))),IF(X2078=1,IF(Y2078=1,190,IF(Y2078=2,242,IF(Y2078=3,357,896))))))))))</f>
        <v>64</v>
      </c>
      <c r="AA2078" s="146" t="n">
        <f aca="false">Z2078*F2078</f>
        <v>1081282.120704</v>
      </c>
      <c r="AB2078" s="141" t="n">
        <v>0</v>
      </c>
      <c r="AC2078" s="136" t="s">
        <v>125</v>
      </c>
    </row>
    <row r="2079" customFormat="false" ht="13.8" hidden="false" customHeight="false" outlineLevel="0" collapsed="false">
      <c r="A2079" s="136" t="n">
        <v>2078</v>
      </c>
      <c r="B2079" s="132" t="n">
        <v>298590.2557</v>
      </c>
      <c r="C2079" s="132" t="n">
        <v>5044711.655</v>
      </c>
      <c r="D2079" s="132" t="s">
        <v>1646</v>
      </c>
      <c r="E2079" s="147" t="n">
        <v>1568.9</v>
      </c>
      <c r="F2079" s="144" t="n">
        <f aca="false">E2079*10.76391</f>
        <v>16887.498399</v>
      </c>
      <c r="G2079" s="132" t="s">
        <v>198</v>
      </c>
      <c r="H2079" s="132" t="n">
        <v>0</v>
      </c>
      <c r="I2079" s="132" t="n">
        <v>0</v>
      </c>
      <c r="J2079" s="132" t="n">
        <f aca="false">IF(L2079=13.5,IF(X2079=1,12,9),-0.392532+1.267037*L2079+0.472239*X2079+0.58658*W2079+0.089417*V2079+0.531633*U2079+0.337883*T2079-0.403545*S2079)</f>
        <v>3.746462</v>
      </c>
      <c r="K2079" s="145" t="n">
        <f aca="false">IF(I2079=0,J2079,I2079)</f>
        <v>3.746462</v>
      </c>
      <c r="L2079" s="132" t="n">
        <v>3</v>
      </c>
      <c r="M2079" s="132" t="n">
        <v>2</v>
      </c>
      <c r="N2079" s="132" t="n">
        <v>6</v>
      </c>
      <c r="O2079" s="132" t="s">
        <v>152</v>
      </c>
      <c r="P2079" s="132" t="n">
        <v>2</v>
      </c>
      <c r="Q2079" s="132" t="n">
        <v>2.5</v>
      </c>
      <c r="R2079" s="132" t="n">
        <v>0</v>
      </c>
      <c r="S2079" s="132" t="n">
        <v>0</v>
      </c>
      <c r="T2079" s="132" t="n">
        <v>1</v>
      </c>
      <c r="U2079" s="132" t="n">
        <v>0</v>
      </c>
      <c r="V2079" s="132" t="n">
        <v>0</v>
      </c>
      <c r="W2079" s="132" t="n">
        <v>0</v>
      </c>
      <c r="X2079" s="132" t="n">
        <v>0</v>
      </c>
      <c r="Y2079" s="132" t="n">
        <f aca="false">IF(L2079&lt;=2.5,1,IF(L2079&lt;=4.5,2,IF(L2079&lt;=6.5,3,4)))</f>
        <v>2</v>
      </c>
      <c r="Z2079" s="132" t="n">
        <f aca="false">IF(R2079=1,35,IF(S2079=1,64,IF(T2079=1,IF(Y2079=1,85,104),IF(U2079=1,IF(Y2079=1,124,152),IF(V2079=1,(IF(Y2079=1,146,IF(Y2079=2,178,263))),IF(W2079=1,(IF(Y2079=1,178,IF(Y2079=2,218,321))),IF(X2079=1,IF(Y2079=1,190,IF(Y2079=2,242,IF(Y2079=3,357,896))))))))))</f>
        <v>104</v>
      </c>
      <c r="AA2079" s="146" t="n">
        <f aca="false">Z2079*F2079</f>
        <v>1756299.833496</v>
      </c>
      <c r="AB2079" s="141" t="n">
        <v>0</v>
      </c>
      <c r="AC2079" s="136" t="s">
        <v>125</v>
      </c>
    </row>
    <row r="2080" customFormat="false" ht="13.8" hidden="false" customHeight="false" outlineLevel="0" collapsed="false">
      <c r="A2080" s="136" t="n">
        <v>2079</v>
      </c>
      <c r="B2080" s="132" t="n">
        <v>281299.378866</v>
      </c>
      <c r="C2080" s="132" t="n">
        <v>5041087.15849</v>
      </c>
      <c r="D2080" s="132" t="s">
        <v>1647</v>
      </c>
      <c r="E2080" s="147" t="n">
        <v>1568.3</v>
      </c>
      <c r="F2080" s="144" t="n">
        <f aca="false">E2080*10.76391</f>
        <v>16881.040053</v>
      </c>
      <c r="G2080" s="132" t="s">
        <v>385</v>
      </c>
      <c r="H2080" s="132" t="n">
        <v>0</v>
      </c>
      <c r="I2080" s="132" t="n">
        <v>0</v>
      </c>
      <c r="J2080" s="132" t="n">
        <f aca="false">IF(L2080=13.5,IF(X2080=1,12,9),-0.392532+1.267037*L2080+0.472239*X2080+0.58658*W2080+0.089417*V2080+0.531633*U2080+0.337883*T2080-0.403545*S2080)</f>
        <v>1.5080235</v>
      </c>
      <c r="K2080" s="145" t="n">
        <f aca="false">IF(I2080=0,J2080,I2080)</f>
        <v>1.5080235</v>
      </c>
      <c r="L2080" s="132" t="n">
        <v>1.5</v>
      </c>
      <c r="M2080" s="132" t="n">
        <v>1</v>
      </c>
      <c r="N2080" s="132" t="n">
        <v>2</v>
      </c>
      <c r="O2080" s="132" t="s">
        <v>150</v>
      </c>
      <c r="P2080" s="132" t="n">
        <v>1</v>
      </c>
      <c r="Q2080" s="132" t="n">
        <v>1.5</v>
      </c>
      <c r="R2080" s="132" t="n">
        <v>1</v>
      </c>
      <c r="S2080" s="132" t="n">
        <v>0</v>
      </c>
      <c r="T2080" s="132" t="n">
        <v>0</v>
      </c>
      <c r="U2080" s="132" t="n">
        <v>0</v>
      </c>
      <c r="V2080" s="132" t="n">
        <v>0</v>
      </c>
      <c r="W2080" s="132" t="n">
        <v>0</v>
      </c>
      <c r="X2080" s="132" t="n">
        <v>0</v>
      </c>
      <c r="Y2080" s="132" t="n">
        <f aca="false">IF(L2080&lt;=2.5,1,IF(L2080&lt;=4.5,2,IF(L2080&lt;=6.5,3,4)))</f>
        <v>1</v>
      </c>
      <c r="Z2080" s="132" t="n">
        <f aca="false">IF(R2080=1,35,IF(S2080=1,64,IF(T2080=1,IF(Y2080=1,85,104),IF(U2080=1,IF(Y2080=1,124,152),IF(V2080=1,(IF(Y2080=1,146,IF(Y2080=2,178,263))),IF(W2080=1,(IF(Y2080=1,178,IF(Y2080=2,218,321))),IF(X2080=1,IF(Y2080=1,190,IF(Y2080=2,242,IF(Y2080=3,357,896))))))))))</f>
        <v>35</v>
      </c>
      <c r="AA2080" s="146" t="n">
        <f aca="false">Z2080*F2080</f>
        <v>590836.401855</v>
      </c>
      <c r="AB2080" s="141" t="n">
        <v>1</v>
      </c>
      <c r="AC2080" s="136" t="s">
        <v>191</v>
      </c>
    </row>
    <row r="2081" customFormat="false" ht="13.8" hidden="false" customHeight="false" outlineLevel="0" collapsed="false">
      <c r="A2081" s="136" t="n">
        <v>2080</v>
      </c>
      <c r="B2081" s="132" t="n">
        <v>300715.591011</v>
      </c>
      <c r="C2081" s="132" t="n">
        <v>5041019.65731</v>
      </c>
      <c r="D2081" s="132" t="s">
        <v>1648</v>
      </c>
      <c r="E2081" s="147" t="n">
        <v>1568.2</v>
      </c>
      <c r="F2081" s="144" t="n">
        <f aca="false">E2081*10.76391</f>
        <v>16879.963662</v>
      </c>
      <c r="G2081" s="132" t="s">
        <v>1307</v>
      </c>
      <c r="H2081" s="132" t="n">
        <v>0</v>
      </c>
      <c r="I2081" s="132" t="n">
        <v>3</v>
      </c>
      <c r="J2081" s="132" t="n">
        <f aca="false">IF(L2081=13.5,IF(X2081=1,12,9),-0.392532+1.267037*L2081+0.472239*X2081+0.58658*W2081+0.089417*V2081+0.531633*U2081+0.337883*T2081-0.403545*S2081)</f>
        <v>3.2472995</v>
      </c>
      <c r="K2081" s="145" t="n">
        <f aca="false">IF(I2081=0,J2081,I2081)</f>
        <v>3</v>
      </c>
      <c r="L2081" s="132" t="n">
        <v>2.5</v>
      </c>
      <c r="M2081" s="132" t="n">
        <v>0</v>
      </c>
      <c r="N2081" s="132" t="n">
        <v>0</v>
      </c>
      <c r="O2081" s="132" t="s">
        <v>156</v>
      </c>
      <c r="P2081" s="132" t="n">
        <v>0</v>
      </c>
      <c r="Q2081" s="132" t="n">
        <v>0</v>
      </c>
      <c r="R2081" s="132" t="n">
        <v>0</v>
      </c>
      <c r="S2081" s="132" t="n">
        <v>0</v>
      </c>
      <c r="T2081" s="132" t="n">
        <v>0</v>
      </c>
      <c r="U2081" s="132" t="n">
        <v>0</v>
      </c>
      <c r="V2081" s="132" t="n">
        <v>0</v>
      </c>
      <c r="W2081" s="132" t="n">
        <v>0</v>
      </c>
      <c r="X2081" s="132" t="n">
        <v>1</v>
      </c>
      <c r="Y2081" s="132" t="n">
        <f aca="false">IF(L2081&lt;=2.5,1,IF(L2081&lt;=4.5,2,IF(L2081&lt;=6.5,3,4)))</f>
        <v>1</v>
      </c>
      <c r="Z2081" s="132" t="n">
        <f aca="false">IF(R2081=1,35,IF(S2081=1,64,IF(T2081=1,IF(Y2081=1,85,104),IF(U2081=1,IF(Y2081=1,124,152),IF(V2081=1,(IF(Y2081=1,146,IF(Y2081=2,178,263))),IF(W2081=1,(IF(Y2081=1,178,IF(Y2081=2,218,321))),IF(X2081=1,IF(Y2081=1,190,IF(Y2081=2,242,IF(Y2081=3,357,896))))))))))</f>
        <v>190</v>
      </c>
      <c r="AA2081" s="146" t="n">
        <f aca="false">Z2081*F2081</f>
        <v>3207193.09578</v>
      </c>
      <c r="AB2081" s="141" t="n">
        <v>0</v>
      </c>
      <c r="AC2081" s="136" t="s">
        <v>291</v>
      </c>
    </row>
    <row r="2082" customFormat="false" ht="13.8" hidden="false" customHeight="false" outlineLevel="0" collapsed="false">
      <c r="A2082" s="136" t="n">
        <v>2081</v>
      </c>
      <c r="B2082" s="132" t="n">
        <v>300730.805237</v>
      </c>
      <c r="C2082" s="132" t="n">
        <v>5047520.80078</v>
      </c>
      <c r="D2082" s="132" t="s">
        <v>1649</v>
      </c>
      <c r="E2082" s="147" t="n">
        <v>1567.3</v>
      </c>
      <c r="F2082" s="144" t="n">
        <f aca="false">E2082*10.76391</f>
        <v>16870.276143</v>
      </c>
      <c r="G2082" s="132" t="s">
        <v>283</v>
      </c>
      <c r="H2082" s="132" t="n">
        <v>0</v>
      </c>
      <c r="I2082" s="132" t="n">
        <v>6</v>
      </c>
      <c r="J2082" s="132" t="n">
        <f aca="false">IF(L2082=13.5,IF(X2082=1,12,9),-0.392532+1.267037*L2082+0.472239*X2082+0.58658*W2082+0.089417*V2082+0.531633*U2082+0.337883*T2082-0.403545*S2082)</f>
        <v>5.013499</v>
      </c>
      <c r="K2082" s="145" t="n">
        <f aca="false">IF(I2082=0,J2082,I2082)</f>
        <v>6</v>
      </c>
      <c r="L2082" s="132" t="n">
        <v>4</v>
      </c>
      <c r="M2082" s="132" t="n">
        <v>2</v>
      </c>
      <c r="N2082" s="132" t="n">
        <v>12</v>
      </c>
      <c r="O2082" s="132" t="s">
        <v>152</v>
      </c>
      <c r="P2082" s="132" t="n">
        <v>2</v>
      </c>
      <c r="Q2082" s="132" t="n">
        <v>2.5</v>
      </c>
      <c r="R2082" s="132" t="n">
        <v>0</v>
      </c>
      <c r="S2082" s="132" t="n">
        <v>0</v>
      </c>
      <c r="T2082" s="132" t="n">
        <v>1</v>
      </c>
      <c r="U2082" s="132" t="n">
        <v>0</v>
      </c>
      <c r="V2082" s="132" t="n">
        <v>0</v>
      </c>
      <c r="W2082" s="132" t="n">
        <v>0</v>
      </c>
      <c r="X2082" s="132" t="n">
        <v>0</v>
      </c>
      <c r="Y2082" s="132" t="n">
        <f aca="false">IF(L2082&lt;=2.5,1,IF(L2082&lt;=4.5,2,IF(L2082&lt;=6.5,3,4)))</f>
        <v>2</v>
      </c>
      <c r="Z2082" s="132" t="n">
        <f aca="false">IF(R2082=1,35,IF(S2082=1,64,IF(T2082=1,IF(Y2082=1,85,104),IF(U2082=1,IF(Y2082=1,124,152),IF(V2082=1,(IF(Y2082=1,146,IF(Y2082=2,178,263))),IF(W2082=1,(IF(Y2082=1,178,IF(Y2082=2,218,321))),IF(X2082=1,IF(Y2082=1,190,IF(Y2082=2,242,IF(Y2082=3,357,896))))))))))</f>
        <v>104</v>
      </c>
      <c r="AA2082" s="146" t="n">
        <f aca="false">Z2082*F2082</f>
        <v>1754508.718872</v>
      </c>
      <c r="AB2082" s="141" t="n">
        <v>0</v>
      </c>
      <c r="AC2082" s="136" t="s">
        <v>125</v>
      </c>
    </row>
    <row r="2083" customFormat="false" ht="13.8" hidden="false" customHeight="false" outlineLevel="0" collapsed="false">
      <c r="A2083" s="136" t="n">
        <v>2082</v>
      </c>
      <c r="B2083" s="132" t="n">
        <v>295496.028128</v>
      </c>
      <c r="C2083" s="132" t="n">
        <v>5047624.44821</v>
      </c>
      <c r="D2083" s="132" t="s">
        <v>1650</v>
      </c>
      <c r="E2083" s="147" t="n">
        <v>1565.5</v>
      </c>
      <c r="F2083" s="144" t="n">
        <f aca="false">E2083*10.76391</f>
        <v>16850.901105</v>
      </c>
      <c r="G2083" s="132" t="s">
        <v>473</v>
      </c>
      <c r="H2083" s="132" t="n">
        <v>0</v>
      </c>
      <c r="I2083" s="132" t="n">
        <v>0</v>
      </c>
      <c r="J2083" s="132" t="n">
        <f aca="false">IF(L2083=13.5,IF(X2083=1,12,9),-0.392532+1.267037*L2083+0.472239*X2083+0.58658*W2083+0.089417*V2083+0.531633*U2083+0.337883*T2083-0.403545*S2083)</f>
        <v>1.737997</v>
      </c>
      <c r="K2083" s="145" t="n">
        <f aca="false">IF(I2083=0,J2083,I2083)</f>
        <v>1.737997</v>
      </c>
      <c r="L2083" s="132" t="n">
        <v>2</v>
      </c>
      <c r="M2083" s="132" t="n">
        <v>1</v>
      </c>
      <c r="N2083" s="132" t="n">
        <v>3</v>
      </c>
      <c r="O2083" s="132" t="s">
        <v>151</v>
      </c>
      <c r="P2083" s="132" t="n">
        <v>2</v>
      </c>
      <c r="Q2083" s="132" t="n">
        <v>1.5</v>
      </c>
      <c r="R2083" s="132" t="n">
        <v>0</v>
      </c>
      <c r="S2083" s="132" t="n">
        <v>1</v>
      </c>
      <c r="T2083" s="132" t="n">
        <v>0</v>
      </c>
      <c r="U2083" s="132" t="n">
        <v>0</v>
      </c>
      <c r="V2083" s="132" t="n">
        <v>0</v>
      </c>
      <c r="W2083" s="132" t="n">
        <v>0</v>
      </c>
      <c r="X2083" s="132" t="n">
        <v>0</v>
      </c>
      <c r="Y2083" s="132" t="n">
        <f aca="false">IF(L2083&lt;=2.5,1,IF(L2083&lt;=4.5,2,IF(L2083&lt;=6.5,3,4)))</f>
        <v>1</v>
      </c>
      <c r="Z2083" s="132" t="n">
        <f aca="false">IF(R2083=1,35,IF(S2083=1,64,IF(T2083=1,IF(Y2083=1,85,104),IF(U2083=1,IF(Y2083=1,124,152),IF(V2083=1,(IF(Y2083=1,146,IF(Y2083=2,178,263))),IF(W2083=1,(IF(Y2083=1,178,IF(Y2083=2,218,321))),IF(X2083=1,IF(Y2083=1,190,IF(Y2083=2,242,IF(Y2083=3,357,896))))))))))</f>
        <v>64</v>
      </c>
      <c r="AA2083" s="146" t="n">
        <f aca="false">Z2083*F2083</f>
        <v>1078457.67072</v>
      </c>
      <c r="AB2083" s="141" t="n">
        <v>0</v>
      </c>
      <c r="AC2083" s="136" t="s">
        <v>125</v>
      </c>
    </row>
    <row r="2084" customFormat="false" ht="13.8" hidden="false" customHeight="false" outlineLevel="0" collapsed="false">
      <c r="A2084" s="136" t="n">
        <v>2083</v>
      </c>
      <c r="B2084" s="132" t="n">
        <v>292396.4041</v>
      </c>
      <c r="C2084" s="132" t="n">
        <v>5031644.021</v>
      </c>
      <c r="D2084" s="132" t="s">
        <v>1651</v>
      </c>
      <c r="E2084" s="147" t="n">
        <v>1565.4</v>
      </c>
      <c r="F2084" s="144" t="n">
        <f aca="false">E2084*10.76391</f>
        <v>16849.824714</v>
      </c>
      <c r="G2084" s="132" t="s">
        <v>672</v>
      </c>
      <c r="H2084" s="132" t="n">
        <v>0</v>
      </c>
      <c r="I2084" s="132" t="n">
        <v>0</v>
      </c>
      <c r="J2084" s="132" t="n">
        <f aca="false">IF(L2084=13.5,IF(X2084=1,12,9),-0.392532+1.267037*L2084+0.472239*X2084+0.58658*W2084+0.089417*V2084+0.531633*U2084+0.337883*T2084-0.403545*S2084)</f>
        <v>1.737997</v>
      </c>
      <c r="K2084" s="145" t="n">
        <f aca="false">IF(I2084=0,J2084,I2084)</f>
        <v>1.737997</v>
      </c>
      <c r="L2084" s="132" t="n">
        <v>2</v>
      </c>
      <c r="M2084" s="132" t="n">
        <v>1</v>
      </c>
      <c r="N2084" s="132" t="n">
        <v>3</v>
      </c>
      <c r="O2084" s="132" t="s">
        <v>151</v>
      </c>
      <c r="P2084" s="132" t="n">
        <v>2</v>
      </c>
      <c r="Q2084" s="132" t="n">
        <v>1.5</v>
      </c>
      <c r="R2084" s="132" t="n">
        <v>0</v>
      </c>
      <c r="S2084" s="132" t="n">
        <v>1</v>
      </c>
      <c r="T2084" s="132" t="n">
        <v>0</v>
      </c>
      <c r="U2084" s="132" t="n">
        <v>0</v>
      </c>
      <c r="V2084" s="132" t="n">
        <v>0</v>
      </c>
      <c r="W2084" s="132" t="n">
        <v>0</v>
      </c>
      <c r="X2084" s="132" t="n">
        <v>0</v>
      </c>
      <c r="Y2084" s="132" t="n">
        <f aca="false">IF(L2084&lt;=2.5,1,IF(L2084&lt;=4.5,2,IF(L2084&lt;=6.5,3,4)))</f>
        <v>1</v>
      </c>
      <c r="Z2084" s="132" t="n">
        <f aca="false">IF(R2084=1,35,IF(S2084=1,64,IF(T2084=1,IF(Y2084=1,85,104),IF(U2084=1,IF(Y2084=1,124,152),IF(V2084=1,(IF(Y2084=1,146,IF(Y2084=2,178,263))),IF(W2084=1,(IF(Y2084=1,178,IF(Y2084=2,218,321))),IF(X2084=1,IF(Y2084=1,190,IF(Y2084=2,242,IF(Y2084=3,357,896))))))))))</f>
        <v>64</v>
      </c>
      <c r="AA2084" s="146" t="n">
        <f aca="false">Z2084*F2084</f>
        <v>1078388.781696</v>
      </c>
      <c r="AB2084" s="141" t="n">
        <v>0</v>
      </c>
      <c r="AC2084" s="136" t="s">
        <v>125</v>
      </c>
    </row>
    <row r="2085" customFormat="false" ht="13.8" hidden="false" customHeight="false" outlineLevel="0" collapsed="false">
      <c r="A2085" s="136" t="n">
        <v>2084</v>
      </c>
      <c r="B2085" s="132" t="n">
        <v>275980.4493</v>
      </c>
      <c r="C2085" s="132" t="n">
        <v>5035812.912</v>
      </c>
      <c r="D2085" s="132" t="s">
        <v>1652</v>
      </c>
      <c r="E2085" s="147" t="n">
        <v>1561.3</v>
      </c>
      <c r="F2085" s="144" t="n">
        <f aca="false">E2085*10.76391</f>
        <v>16805.692683</v>
      </c>
      <c r="G2085" s="132" t="s">
        <v>688</v>
      </c>
      <c r="H2085" s="132" t="n">
        <v>0</v>
      </c>
      <c r="I2085" s="132" t="n">
        <v>0</v>
      </c>
      <c r="J2085" s="132" t="n">
        <f aca="false">IF(L2085=13.5,IF(X2085=1,12,9),-0.392532+1.267037*L2085+0.472239*X2085+0.58658*W2085+0.089417*V2085+0.531633*U2085+0.337883*T2085-0.403545*S2085)</f>
        <v>2.141542</v>
      </c>
      <c r="K2085" s="145" t="n">
        <f aca="false">IF(I2085=0,J2085,I2085)</f>
        <v>2.141542</v>
      </c>
      <c r="L2085" s="132" t="n">
        <v>2</v>
      </c>
      <c r="M2085" s="132" t="n">
        <v>1</v>
      </c>
      <c r="N2085" s="132" t="n">
        <v>4</v>
      </c>
      <c r="O2085" s="132" t="s">
        <v>150</v>
      </c>
      <c r="P2085" s="132" t="n">
        <v>2</v>
      </c>
      <c r="Q2085" s="132" t="n">
        <v>1.5</v>
      </c>
      <c r="R2085" s="132" t="n">
        <v>1</v>
      </c>
      <c r="S2085" s="132" t="n">
        <v>0</v>
      </c>
      <c r="T2085" s="132" t="n">
        <v>0</v>
      </c>
      <c r="U2085" s="132" t="n">
        <v>0</v>
      </c>
      <c r="V2085" s="132" t="n">
        <v>0</v>
      </c>
      <c r="W2085" s="132" t="n">
        <v>0</v>
      </c>
      <c r="X2085" s="132" t="n">
        <v>0</v>
      </c>
      <c r="Y2085" s="132" t="n">
        <f aca="false">IF(L2085&lt;=2.5,1,IF(L2085&lt;=4.5,2,IF(L2085&lt;=6.5,3,4)))</f>
        <v>1</v>
      </c>
      <c r="Z2085" s="132" t="n">
        <f aca="false">IF(R2085=1,35,IF(S2085=1,64,IF(T2085=1,IF(Y2085=1,85,104),IF(U2085=1,IF(Y2085=1,124,152),IF(V2085=1,(IF(Y2085=1,146,IF(Y2085=2,178,263))),IF(W2085=1,(IF(Y2085=1,178,IF(Y2085=2,218,321))),IF(X2085=1,IF(Y2085=1,190,IF(Y2085=2,242,IF(Y2085=3,357,896))))))))))</f>
        <v>35</v>
      </c>
      <c r="AA2085" s="146" t="n">
        <f aca="false">Z2085*F2085</f>
        <v>588199.243905</v>
      </c>
      <c r="AB2085" s="141" t="n">
        <v>0</v>
      </c>
      <c r="AC2085" s="136" t="s">
        <v>126</v>
      </c>
    </row>
    <row r="2086" customFormat="false" ht="13.8" hidden="false" customHeight="false" outlineLevel="0" collapsed="false">
      <c r="A2086" s="136" t="n">
        <v>2085</v>
      </c>
      <c r="B2086" s="132" t="n">
        <v>300870.724758</v>
      </c>
      <c r="C2086" s="132" t="n">
        <v>5042666.89346</v>
      </c>
      <c r="D2086" s="132" t="s">
        <v>1653</v>
      </c>
      <c r="E2086" s="147" t="n">
        <v>1560.4</v>
      </c>
      <c r="F2086" s="144" t="n">
        <f aca="false">E2086*10.76391</f>
        <v>16796.005164</v>
      </c>
      <c r="G2086" s="132" t="s">
        <v>1074</v>
      </c>
      <c r="H2086" s="132" t="n">
        <v>0</v>
      </c>
      <c r="I2086" s="132" t="n">
        <v>3</v>
      </c>
      <c r="J2086" s="132" t="n">
        <f aca="false">IF(L2086=13.5,IF(X2086=1,12,9),-0.392532+1.267037*L2086+0.472239*X2086+0.58658*W2086+0.089417*V2086+0.531633*U2086+0.337883*T2086-0.403545*S2086)</f>
        <v>2.8644775</v>
      </c>
      <c r="K2086" s="145" t="n">
        <f aca="false">IF(I2086=0,J2086,I2086)</f>
        <v>3</v>
      </c>
      <c r="L2086" s="132" t="n">
        <v>2.5</v>
      </c>
      <c r="M2086" s="132" t="n">
        <v>2</v>
      </c>
      <c r="N2086" s="132" t="n">
        <v>0</v>
      </c>
      <c r="O2086" s="132" t="s">
        <v>154</v>
      </c>
      <c r="P2086" s="132" t="n">
        <v>3</v>
      </c>
      <c r="Q2086" s="132" t="n">
        <v>2.5</v>
      </c>
      <c r="R2086" s="132" t="n">
        <v>0</v>
      </c>
      <c r="S2086" s="132" t="n">
        <v>0</v>
      </c>
      <c r="T2086" s="132" t="n">
        <v>0</v>
      </c>
      <c r="U2086" s="132" t="n">
        <v>0</v>
      </c>
      <c r="V2086" s="132" t="n">
        <v>1</v>
      </c>
      <c r="W2086" s="132" t="n">
        <v>0</v>
      </c>
      <c r="X2086" s="132" t="n">
        <v>0</v>
      </c>
      <c r="Y2086" s="132" t="n">
        <f aca="false">IF(L2086&lt;=2.5,1,IF(L2086&lt;=4.5,2,IF(L2086&lt;=6.5,3,4)))</f>
        <v>1</v>
      </c>
      <c r="Z2086" s="132" t="n">
        <f aca="false">IF(R2086=1,35,IF(S2086=1,64,IF(T2086=1,IF(Y2086=1,85,104),IF(U2086=1,IF(Y2086=1,124,152),IF(V2086=1,(IF(Y2086=1,146,IF(Y2086=2,178,263))),IF(W2086=1,(IF(Y2086=1,178,IF(Y2086=2,218,321))),IF(X2086=1,IF(Y2086=1,190,IF(Y2086=2,242,IF(Y2086=3,357,896))))))))))</f>
        <v>146</v>
      </c>
      <c r="AA2086" s="146" t="n">
        <f aca="false">Z2086*F2086</f>
        <v>2452216.753944</v>
      </c>
      <c r="AB2086" s="141" t="n">
        <v>0</v>
      </c>
      <c r="AC2086" s="136" t="s">
        <v>191</v>
      </c>
    </row>
    <row r="2087" customFormat="false" ht="13.8" hidden="false" customHeight="false" outlineLevel="0" collapsed="false">
      <c r="A2087" s="136" t="n">
        <v>2086</v>
      </c>
      <c r="B2087" s="132" t="n">
        <v>299454.603354</v>
      </c>
      <c r="C2087" s="132" t="n">
        <v>5057681.35707</v>
      </c>
      <c r="D2087" s="132" t="s">
        <v>1654</v>
      </c>
      <c r="E2087" s="147" t="n">
        <v>1560.2</v>
      </c>
      <c r="F2087" s="144" t="n">
        <f aca="false">E2087*10.76391</f>
        <v>16793.852382</v>
      </c>
      <c r="G2087" s="132" t="s">
        <v>333</v>
      </c>
      <c r="H2087" s="132" t="n">
        <v>0</v>
      </c>
      <c r="I2087" s="132" t="n">
        <v>0</v>
      </c>
      <c r="J2087" s="132" t="n">
        <f aca="false">IF(L2087=13.5,IF(X2087=1,12,9),-0.392532+1.267037*L2087+0.472239*X2087+0.58658*W2087+0.089417*V2087+0.531633*U2087+0.337883*T2087-0.403545*S2087)</f>
        <v>2.141542</v>
      </c>
      <c r="K2087" s="145" t="n">
        <f aca="false">IF(I2087=0,J2087,I2087)</f>
        <v>2.141542</v>
      </c>
      <c r="L2087" s="132" t="n">
        <v>2</v>
      </c>
      <c r="M2087" s="132" t="n">
        <v>1</v>
      </c>
      <c r="N2087" s="132" t="n">
        <v>3</v>
      </c>
      <c r="O2087" s="132" t="s">
        <v>150</v>
      </c>
      <c r="P2087" s="132" t="n">
        <v>2</v>
      </c>
      <c r="Q2087" s="132" t="n">
        <v>1.5</v>
      </c>
      <c r="R2087" s="132" t="n">
        <v>1</v>
      </c>
      <c r="S2087" s="132" t="n">
        <v>0</v>
      </c>
      <c r="T2087" s="132" t="n">
        <v>0</v>
      </c>
      <c r="U2087" s="132" t="n">
        <v>0</v>
      </c>
      <c r="V2087" s="132" t="n">
        <v>0</v>
      </c>
      <c r="W2087" s="132" t="n">
        <v>0</v>
      </c>
      <c r="X2087" s="132" t="n">
        <v>0</v>
      </c>
      <c r="Y2087" s="132" t="n">
        <f aca="false">IF(L2087&lt;=2.5,1,IF(L2087&lt;=4.5,2,IF(L2087&lt;=6.5,3,4)))</f>
        <v>1</v>
      </c>
      <c r="Z2087" s="132" t="n">
        <f aca="false">IF(R2087=1,35,IF(S2087=1,64,IF(T2087=1,IF(Y2087=1,85,104),IF(U2087=1,IF(Y2087=1,124,152),IF(V2087=1,(IF(Y2087=1,146,IF(Y2087=2,178,263))),IF(W2087=1,(IF(Y2087=1,178,IF(Y2087=2,218,321))),IF(X2087=1,IF(Y2087=1,190,IF(Y2087=2,242,IF(Y2087=3,357,896))))))))))</f>
        <v>35</v>
      </c>
      <c r="AA2087" s="146" t="n">
        <f aca="false">Z2087*F2087</f>
        <v>587784.83337</v>
      </c>
      <c r="AB2087" s="141" t="n">
        <v>0</v>
      </c>
      <c r="AC2087" s="136" t="s">
        <v>126</v>
      </c>
    </row>
    <row r="2088" customFormat="false" ht="13.8" hidden="false" customHeight="false" outlineLevel="0" collapsed="false">
      <c r="A2088" s="136" t="n">
        <v>2087</v>
      </c>
      <c r="B2088" s="132" t="n">
        <v>299488.2559</v>
      </c>
      <c r="C2088" s="132" t="n">
        <v>5044341.998</v>
      </c>
      <c r="D2088" s="132" t="s">
        <v>1655</v>
      </c>
      <c r="E2088" s="147" t="n">
        <v>1558.7</v>
      </c>
      <c r="F2088" s="144" t="n">
        <f aca="false">E2088*10.76391</f>
        <v>16777.706517</v>
      </c>
      <c r="G2088" s="132" t="s">
        <v>461</v>
      </c>
      <c r="H2088" s="132" t="n">
        <v>1</v>
      </c>
      <c r="I2088" s="132" t="n">
        <v>3</v>
      </c>
      <c r="J2088" s="132" t="n">
        <f aca="false">IF(L2088=13.5,IF(X2088=1,12,9),-0.392532+1.267037*L2088+0.472239*X2088+0.58658*W2088+0.089417*V2088+0.531633*U2088+0.337883*T2088-0.403545*S2088)</f>
        <v>3.497996</v>
      </c>
      <c r="K2088" s="145" t="n">
        <f aca="false">IF(I2088=0,J2088,I2088)</f>
        <v>3</v>
      </c>
      <c r="L2088" s="132" t="n">
        <v>3</v>
      </c>
      <c r="M2088" s="132" t="n">
        <v>2</v>
      </c>
      <c r="N2088" s="132" t="n">
        <v>5</v>
      </c>
      <c r="O2088" s="132" t="s">
        <v>154</v>
      </c>
      <c r="P2088" s="132" t="n">
        <v>2</v>
      </c>
      <c r="Q2088" s="132" t="n">
        <v>2.5</v>
      </c>
      <c r="R2088" s="132" t="n">
        <v>0</v>
      </c>
      <c r="S2088" s="132" t="n">
        <v>0</v>
      </c>
      <c r="T2088" s="132" t="n">
        <v>0</v>
      </c>
      <c r="U2088" s="132" t="n">
        <v>0</v>
      </c>
      <c r="V2088" s="132" t="n">
        <v>1</v>
      </c>
      <c r="W2088" s="132" t="n">
        <v>0</v>
      </c>
      <c r="X2088" s="132" t="n">
        <v>0</v>
      </c>
      <c r="Y2088" s="132" t="n">
        <f aca="false">IF(L2088&lt;=2.5,1,IF(L2088&lt;=4.5,2,IF(L2088&lt;=6.5,3,4)))</f>
        <v>2</v>
      </c>
      <c r="Z2088" s="132" t="n">
        <f aca="false">IF(R2088=1,35,IF(S2088=1,64,IF(T2088=1,IF(Y2088=1,85,104),IF(U2088=1,IF(Y2088=1,124,152),IF(V2088=1,(IF(Y2088=1,146,IF(Y2088=2,178,263))),IF(W2088=1,(IF(Y2088=1,178,IF(Y2088=2,218,321))),IF(X2088=1,IF(Y2088=1,190,IF(Y2088=2,242,IF(Y2088=3,357,896))))))))))</f>
        <v>178</v>
      </c>
      <c r="AA2088" s="146" t="n">
        <f aca="false">Z2088*F2088</f>
        <v>2986431.760026</v>
      </c>
      <c r="AB2088" s="141" t="n">
        <v>0</v>
      </c>
      <c r="AC2088" s="136" t="s">
        <v>191</v>
      </c>
    </row>
    <row r="2089" customFormat="false" ht="13.8" hidden="false" customHeight="false" outlineLevel="0" collapsed="false">
      <c r="A2089" s="136" t="n">
        <v>2088</v>
      </c>
      <c r="B2089" s="132" t="n">
        <v>296055.4207</v>
      </c>
      <c r="C2089" s="132" t="n">
        <v>5052204.071</v>
      </c>
      <c r="D2089" s="132" t="s">
        <v>1656</v>
      </c>
      <c r="E2089" s="147" t="n">
        <v>1556.1</v>
      </c>
      <c r="F2089" s="144" t="n">
        <f aca="false">E2089*10.76391</f>
        <v>16749.720351</v>
      </c>
      <c r="G2089" s="132" t="s">
        <v>906</v>
      </c>
      <c r="H2089" s="132" t="n">
        <v>0</v>
      </c>
      <c r="I2089" s="132" t="n">
        <v>0</v>
      </c>
      <c r="J2089" s="132" t="n">
        <f aca="false">IF(L2089=13.5,IF(X2089=1,12,9),-0.392532+1.267037*L2089+0.472239*X2089+0.58658*W2089+0.089417*V2089+0.531633*U2089+0.337883*T2089-0.403545*S2089)</f>
        <v>3.6385525</v>
      </c>
      <c r="K2089" s="145" t="n">
        <f aca="false">IF(I2089=0,J2089,I2089)</f>
        <v>3.6385525</v>
      </c>
      <c r="L2089" s="132" t="n">
        <v>3.5</v>
      </c>
      <c r="M2089" s="132" t="n">
        <v>2</v>
      </c>
      <c r="N2089" s="132" t="n">
        <v>8</v>
      </c>
      <c r="O2089" s="132" t="s">
        <v>151</v>
      </c>
      <c r="P2089" s="132" t="n">
        <v>2</v>
      </c>
      <c r="Q2089" s="132" t="n">
        <v>2.5</v>
      </c>
      <c r="R2089" s="132" t="n">
        <v>0</v>
      </c>
      <c r="S2089" s="132" t="n">
        <v>1</v>
      </c>
      <c r="T2089" s="132" t="n">
        <v>0</v>
      </c>
      <c r="U2089" s="132" t="n">
        <v>0</v>
      </c>
      <c r="V2089" s="132" t="n">
        <v>0</v>
      </c>
      <c r="W2089" s="132" t="n">
        <v>0</v>
      </c>
      <c r="X2089" s="132" t="n">
        <v>0</v>
      </c>
      <c r="Y2089" s="132" t="n">
        <f aca="false">IF(L2089&lt;=2.5,1,IF(L2089&lt;=4.5,2,IF(L2089&lt;=6.5,3,4)))</f>
        <v>2</v>
      </c>
      <c r="Z2089" s="132" t="n">
        <f aca="false">IF(R2089=1,35,IF(S2089=1,64,IF(T2089=1,IF(Y2089=1,85,104),IF(U2089=1,IF(Y2089=1,124,152),IF(V2089=1,(IF(Y2089=1,146,IF(Y2089=2,178,263))),IF(W2089=1,(IF(Y2089=1,178,IF(Y2089=2,218,321))),IF(X2089=1,IF(Y2089=1,190,IF(Y2089=2,242,IF(Y2089=3,357,896))))))))))</f>
        <v>64</v>
      </c>
      <c r="AA2089" s="146" t="n">
        <f aca="false">Z2089*F2089</f>
        <v>1071982.102464</v>
      </c>
      <c r="AB2089" s="141" t="n">
        <v>0</v>
      </c>
      <c r="AC2089" s="136" t="s">
        <v>125</v>
      </c>
    </row>
    <row r="2090" customFormat="false" ht="13.8" hidden="false" customHeight="false" outlineLevel="0" collapsed="false">
      <c r="A2090" s="136" t="n">
        <v>2089</v>
      </c>
      <c r="B2090" s="132" t="n">
        <v>293823.554401</v>
      </c>
      <c r="C2090" s="132" t="n">
        <v>5050997.37316</v>
      </c>
      <c r="D2090" s="132" t="s">
        <v>1657</v>
      </c>
      <c r="E2090" s="147" t="n">
        <v>1555.5</v>
      </c>
      <c r="F2090" s="144" t="n">
        <f aca="false">E2090*10.76391</f>
        <v>16743.262005</v>
      </c>
      <c r="G2090" s="132" t="s">
        <v>906</v>
      </c>
      <c r="H2090" s="132" t="n">
        <v>0</v>
      </c>
      <c r="I2090" s="132" t="n">
        <v>0</v>
      </c>
      <c r="J2090" s="132" t="n">
        <f aca="false">IF(L2090=13.5,IF(X2090=1,12,9),-0.392532+1.267037*L2090+0.472239*X2090+0.58658*W2090+0.089417*V2090+0.531633*U2090+0.337883*T2090-0.403545*S2090)</f>
        <v>3.6385525</v>
      </c>
      <c r="K2090" s="145" t="n">
        <f aca="false">IF(I2090=0,J2090,I2090)</f>
        <v>3.6385525</v>
      </c>
      <c r="L2090" s="132" t="n">
        <v>3.5</v>
      </c>
      <c r="M2090" s="132" t="n">
        <v>2</v>
      </c>
      <c r="N2090" s="132" t="n">
        <v>8</v>
      </c>
      <c r="O2090" s="132" t="s">
        <v>151</v>
      </c>
      <c r="P2090" s="132" t="n">
        <v>2</v>
      </c>
      <c r="Q2090" s="132" t="n">
        <v>2.5</v>
      </c>
      <c r="R2090" s="132" t="n">
        <v>0</v>
      </c>
      <c r="S2090" s="132" t="n">
        <v>1</v>
      </c>
      <c r="T2090" s="132" t="n">
        <v>0</v>
      </c>
      <c r="U2090" s="132" t="n">
        <v>0</v>
      </c>
      <c r="V2090" s="132" t="n">
        <v>0</v>
      </c>
      <c r="W2090" s="132" t="n">
        <v>0</v>
      </c>
      <c r="X2090" s="132" t="n">
        <v>0</v>
      </c>
      <c r="Y2090" s="132" t="n">
        <f aca="false">IF(L2090&lt;=2.5,1,IF(L2090&lt;=4.5,2,IF(L2090&lt;=6.5,3,4)))</f>
        <v>2</v>
      </c>
      <c r="Z2090" s="132" t="n">
        <f aca="false">IF(R2090=1,35,IF(S2090=1,64,IF(T2090=1,IF(Y2090=1,85,104),IF(U2090=1,IF(Y2090=1,124,152),IF(V2090=1,(IF(Y2090=1,146,IF(Y2090=2,178,263))),IF(W2090=1,(IF(Y2090=1,178,IF(Y2090=2,218,321))),IF(X2090=1,IF(Y2090=1,190,IF(Y2090=2,242,IF(Y2090=3,357,896))))))))))</f>
        <v>64</v>
      </c>
      <c r="AA2090" s="146" t="n">
        <f aca="false">Z2090*F2090</f>
        <v>1071568.76832</v>
      </c>
      <c r="AB2090" s="141" t="n">
        <v>0</v>
      </c>
      <c r="AC2090" s="136" t="s">
        <v>125</v>
      </c>
    </row>
    <row r="2091" customFormat="false" ht="13.8" hidden="false" customHeight="false" outlineLevel="0" collapsed="false">
      <c r="A2091" s="136" t="n">
        <v>2090</v>
      </c>
      <c r="B2091" s="132" t="n">
        <v>295480.8523</v>
      </c>
      <c r="C2091" s="132" t="n">
        <v>5036004.271</v>
      </c>
      <c r="D2091" s="132" t="s">
        <v>1658</v>
      </c>
      <c r="E2091" s="147" t="n">
        <v>1551.5</v>
      </c>
      <c r="F2091" s="144" t="n">
        <f aca="false">E2091*10.76391</f>
        <v>16700.206365</v>
      </c>
      <c r="G2091" s="132" t="s">
        <v>186</v>
      </c>
      <c r="H2091" s="132" t="n">
        <v>0</v>
      </c>
      <c r="I2091" s="132" t="n">
        <v>0</v>
      </c>
      <c r="J2091" s="132" t="n">
        <f aca="false">IF(L2091=13.5,IF(X2091=1,12,9),-0.392532+1.267037*L2091+0.472239*X2091+0.58658*W2091+0.089417*V2091+0.531633*U2091+0.337883*T2091-0.403545*S2091)</f>
        <v>2.479425</v>
      </c>
      <c r="K2091" s="145" t="n">
        <f aca="false">IF(I2091=0,J2091,I2091)</f>
        <v>2.479425</v>
      </c>
      <c r="L2091" s="132" t="n">
        <v>2</v>
      </c>
      <c r="M2091" s="132" t="n">
        <v>2</v>
      </c>
      <c r="N2091" s="132" t="n">
        <v>3</v>
      </c>
      <c r="O2091" s="132" t="s">
        <v>152</v>
      </c>
      <c r="P2091" s="132" t="n">
        <v>2</v>
      </c>
      <c r="Q2091" s="132" t="n">
        <v>2</v>
      </c>
      <c r="R2091" s="132" t="n">
        <v>0</v>
      </c>
      <c r="S2091" s="132" t="n">
        <v>0</v>
      </c>
      <c r="T2091" s="132" t="n">
        <v>1</v>
      </c>
      <c r="U2091" s="132" t="n">
        <v>0</v>
      </c>
      <c r="V2091" s="132" t="n">
        <v>0</v>
      </c>
      <c r="W2091" s="132" t="n">
        <v>0</v>
      </c>
      <c r="X2091" s="132" t="n">
        <v>0</v>
      </c>
      <c r="Y2091" s="132" t="n">
        <f aca="false">IF(L2091&lt;=2.5,1,IF(L2091&lt;=4.5,2,IF(L2091&lt;=6.5,3,4)))</f>
        <v>1</v>
      </c>
      <c r="Z2091" s="132" t="n">
        <f aca="false">IF(R2091=1,35,IF(S2091=1,64,IF(T2091=1,IF(Y2091=1,85,104),IF(U2091=1,IF(Y2091=1,124,152),IF(V2091=1,(IF(Y2091=1,146,IF(Y2091=2,178,263))),IF(W2091=1,(IF(Y2091=1,178,IF(Y2091=2,218,321))),IF(X2091=1,IF(Y2091=1,190,IF(Y2091=2,242,IF(Y2091=3,357,896))))))))))</f>
        <v>85</v>
      </c>
      <c r="AA2091" s="146" t="n">
        <f aca="false">Z2091*F2091</f>
        <v>1419517.541025</v>
      </c>
      <c r="AB2091" s="141" t="n">
        <v>0</v>
      </c>
      <c r="AC2091" s="136" t="s">
        <v>125</v>
      </c>
    </row>
    <row r="2092" customFormat="false" ht="13.8" hidden="false" customHeight="false" outlineLevel="0" collapsed="false">
      <c r="A2092" s="136" t="n">
        <v>2091</v>
      </c>
      <c r="B2092" s="132" t="n">
        <v>295455.1202</v>
      </c>
      <c r="C2092" s="132" t="n">
        <v>5036020.574</v>
      </c>
      <c r="D2092" s="132" t="s">
        <v>1659</v>
      </c>
      <c r="E2092" s="147" t="n">
        <v>1551.5</v>
      </c>
      <c r="F2092" s="144" t="n">
        <f aca="false">E2092*10.76391</f>
        <v>16700.206365</v>
      </c>
      <c r="G2092" s="132" t="s">
        <v>186</v>
      </c>
      <c r="H2092" s="132" t="n">
        <v>0</v>
      </c>
      <c r="I2092" s="132" t="n">
        <v>0</v>
      </c>
      <c r="J2092" s="132" t="n">
        <f aca="false">IF(L2092=13.5,IF(X2092=1,12,9),-0.392532+1.267037*L2092+0.472239*X2092+0.58658*W2092+0.089417*V2092+0.531633*U2092+0.337883*T2092-0.403545*S2092)</f>
        <v>2.479425</v>
      </c>
      <c r="K2092" s="145" t="n">
        <f aca="false">IF(I2092=0,J2092,I2092)</f>
        <v>2.479425</v>
      </c>
      <c r="L2092" s="132" t="n">
        <v>2</v>
      </c>
      <c r="M2092" s="132" t="n">
        <v>2</v>
      </c>
      <c r="N2092" s="132" t="n">
        <v>3</v>
      </c>
      <c r="O2092" s="132" t="s">
        <v>152</v>
      </c>
      <c r="P2092" s="132" t="n">
        <v>2</v>
      </c>
      <c r="Q2092" s="132" t="n">
        <v>2</v>
      </c>
      <c r="R2092" s="132" t="n">
        <v>0</v>
      </c>
      <c r="S2092" s="132" t="n">
        <v>0</v>
      </c>
      <c r="T2092" s="132" t="n">
        <v>1</v>
      </c>
      <c r="U2092" s="132" t="n">
        <v>0</v>
      </c>
      <c r="V2092" s="132" t="n">
        <v>0</v>
      </c>
      <c r="W2092" s="132" t="n">
        <v>0</v>
      </c>
      <c r="X2092" s="132" t="n">
        <v>0</v>
      </c>
      <c r="Y2092" s="132" t="n">
        <f aca="false">IF(L2092&lt;=2.5,1,IF(L2092&lt;=4.5,2,IF(L2092&lt;=6.5,3,4)))</f>
        <v>1</v>
      </c>
      <c r="Z2092" s="132" t="n">
        <f aca="false">IF(R2092=1,35,IF(S2092=1,64,IF(T2092=1,IF(Y2092=1,85,104),IF(U2092=1,IF(Y2092=1,124,152),IF(V2092=1,(IF(Y2092=1,146,IF(Y2092=2,178,263))),IF(W2092=1,(IF(Y2092=1,178,IF(Y2092=2,218,321))),IF(X2092=1,IF(Y2092=1,190,IF(Y2092=2,242,IF(Y2092=3,357,896))))))))))</f>
        <v>85</v>
      </c>
      <c r="AA2092" s="146" t="n">
        <f aca="false">Z2092*F2092</f>
        <v>1419517.541025</v>
      </c>
      <c r="AB2092" s="141" t="n">
        <v>0</v>
      </c>
      <c r="AC2092" s="136" t="s">
        <v>125</v>
      </c>
    </row>
    <row r="2093" customFormat="false" ht="13.8" hidden="false" customHeight="false" outlineLevel="0" collapsed="false">
      <c r="A2093" s="136" t="n">
        <v>2092</v>
      </c>
      <c r="B2093" s="132" t="n">
        <v>294484.83475</v>
      </c>
      <c r="C2093" s="132" t="n">
        <v>5041456.11257</v>
      </c>
      <c r="D2093" s="132" t="s">
        <v>1660</v>
      </c>
      <c r="E2093" s="147" t="n">
        <v>1551.5</v>
      </c>
      <c r="F2093" s="144" t="n">
        <f aca="false">E2093*10.76391</f>
        <v>16700.206365</v>
      </c>
      <c r="G2093" s="132" t="s">
        <v>254</v>
      </c>
      <c r="H2093" s="132" t="n">
        <v>1</v>
      </c>
      <c r="I2093" s="132" t="n">
        <v>4</v>
      </c>
      <c r="J2093" s="132" t="n">
        <f aca="false">IF(L2093=13.5,IF(X2093=1,12,9),-0.392532+1.267037*L2093+0.472239*X2093+0.58658*W2093+0.089417*V2093+0.531633*U2093+0.337883*T2093-0.403545*S2093)</f>
        <v>3.746462</v>
      </c>
      <c r="K2093" s="145" t="n">
        <f aca="false">IF(I2093=0,J2093,I2093)</f>
        <v>4</v>
      </c>
      <c r="L2093" s="132" t="n">
        <v>3</v>
      </c>
      <c r="M2093" s="132" t="n">
        <v>2</v>
      </c>
      <c r="N2093" s="132" t="n">
        <v>6</v>
      </c>
      <c r="O2093" s="132" t="s">
        <v>152</v>
      </c>
      <c r="P2093" s="132" t="n">
        <v>2</v>
      </c>
      <c r="Q2093" s="132" t="n">
        <v>2</v>
      </c>
      <c r="R2093" s="132" t="n">
        <v>0</v>
      </c>
      <c r="S2093" s="132" t="n">
        <v>0</v>
      </c>
      <c r="T2093" s="132" t="n">
        <v>1</v>
      </c>
      <c r="U2093" s="132" t="n">
        <v>0</v>
      </c>
      <c r="V2093" s="132" t="n">
        <v>0</v>
      </c>
      <c r="W2093" s="132" t="n">
        <v>0</v>
      </c>
      <c r="X2093" s="132" t="n">
        <v>0</v>
      </c>
      <c r="Y2093" s="132" t="n">
        <f aca="false">IF(L2093&lt;=2.5,1,IF(L2093&lt;=4.5,2,IF(L2093&lt;=6.5,3,4)))</f>
        <v>2</v>
      </c>
      <c r="Z2093" s="132" t="n">
        <f aca="false">IF(R2093=1,35,IF(S2093=1,64,IF(T2093=1,IF(Y2093=1,85,104),IF(U2093=1,IF(Y2093=1,124,152),IF(V2093=1,(IF(Y2093=1,146,IF(Y2093=2,178,263))),IF(W2093=1,(IF(Y2093=1,178,IF(Y2093=2,218,321))),IF(X2093=1,IF(Y2093=1,190,IF(Y2093=2,242,IF(Y2093=3,357,896))))))))))</f>
        <v>104</v>
      </c>
      <c r="AA2093" s="146" t="n">
        <f aca="false">Z2093*F2093</f>
        <v>1736821.46196</v>
      </c>
      <c r="AB2093" s="141" t="n">
        <v>1</v>
      </c>
      <c r="AC2093" s="136" t="s">
        <v>125</v>
      </c>
    </row>
    <row r="2094" customFormat="false" ht="13.8" hidden="false" customHeight="false" outlineLevel="0" collapsed="false">
      <c r="A2094" s="136" t="n">
        <v>2093</v>
      </c>
      <c r="B2094" s="132" t="n">
        <v>302398.5104</v>
      </c>
      <c r="C2094" s="132" t="n">
        <v>5049056.334</v>
      </c>
      <c r="D2094" s="132" t="s">
        <v>1661</v>
      </c>
      <c r="E2094" s="147" t="n">
        <v>1551</v>
      </c>
      <c r="F2094" s="144" t="n">
        <f aca="false">E2094*10.76391</f>
        <v>16694.82441</v>
      </c>
      <c r="G2094" s="132" t="s">
        <v>786</v>
      </c>
      <c r="H2094" s="132" t="n">
        <v>0</v>
      </c>
      <c r="I2094" s="132" t="n">
        <v>0</v>
      </c>
      <c r="J2094" s="132" t="n">
        <f aca="false">IF(L2094=13.5,IF(X2094=1,12,9),-0.392532+1.267037*L2094+0.472239*X2094+0.58658*W2094+0.089417*V2094+0.531633*U2094+0.337883*T2094-0.403545*S2094)</f>
        <v>1.737997</v>
      </c>
      <c r="K2094" s="145" t="n">
        <f aca="false">IF(I2094=0,J2094,I2094)</f>
        <v>1.737997</v>
      </c>
      <c r="L2094" s="132" t="n">
        <v>2</v>
      </c>
      <c r="M2094" s="132" t="n">
        <v>1</v>
      </c>
      <c r="N2094" s="132" t="n">
        <v>4</v>
      </c>
      <c r="O2094" s="132" t="s">
        <v>151</v>
      </c>
      <c r="P2094" s="132" t="n">
        <v>2</v>
      </c>
      <c r="Q2094" s="132" t="n">
        <v>1.5</v>
      </c>
      <c r="R2094" s="132" t="n">
        <v>0</v>
      </c>
      <c r="S2094" s="132" t="n">
        <v>1</v>
      </c>
      <c r="T2094" s="132" t="n">
        <v>0</v>
      </c>
      <c r="U2094" s="132" t="n">
        <v>0</v>
      </c>
      <c r="V2094" s="132" t="n">
        <v>0</v>
      </c>
      <c r="W2094" s="132" t="n">
        <v>0</v>
      </c>
      <c r="X2094" s="132" t="n">
        <v>0</v>
      </c>
      <c r="Y2094" s="132" t="n">
        <f aca="false">IF(L2094&lt;=2.5,1,IF(L2094&lt;=4.5,2,IF(L2094&lt;=6.5,3,4)))</f>
        <v>1</v>
      </c>
      <c r="Z2094" s="132" t="n">
        <f aca="false">IF(R2094=1,35,IF(S2094=1,64,IF(T2094=1,IF(Y2094=1,85,104),IF(U2094=1,IF(Y2094=1,124,152),IF(V2094=1,(IF(Y2094=1,146,IF(Y2094=2,178,263))),IF(W2094=1,(IF(Y2094=1,178,IF(Y2094=2,218,321))),IF(X2094=1,IF(Y2094=1,190,IF(Y2094=2,242,IF(Y2094=3,357,896))))))))))</f>
        <v>64</v>
      </c>
      <c r="AA2094" s="146" t="n">
        <f aca="false">Z2094*F2094</f>
        <v>1068468.76224</v>
      </c>
      <c r="AB2094" s="141" t="n">
        <v>0</v>
      </c>
      <c r="AC2094" s="136" t="s">
        <v>125</v>
      </c>
    </row>
    <row r="2095" customFormat="false" ht="13.8" hidden="false" customHeight="false" outlineLevel="0" collapsed="false">
      <c r="A2095" s="136" t="n">
        <v>2094</v>
      </c>
      <c r="B2095" s="132" t="n">
        <v>296082.6042</v>
      </c>
      <c r="C2095" s="132" t="n">
        <v>5036253.22</v>
      </c>
      <c r="D2095" s="132" t="s">
        <v>1662</v>
      </c>
      <c r="E2095" s="147" t="n">
        <v>1549.9</v>
      </c>
      <c r="F2095" s="144" t="n">
        <f aca="false">E2095*10.76391</f>
        <v>16682.984109</v>
      </c>
      <c r="G2095" s="132" t="s">
        <v>186</v>
      </c>
      <c r="H2095" s="132" t="n">
        <v>0</v>
      </c>
      <c r="I2095" s="132" t="n">
        <v>0</v>
      </c>
      <c r="J2095" s="132" t="n">
        <f aca="false">IF(L2095=13.5,IF(X2095=1,12,9),-0.392532+1.267037*L2095+0.472239*X2095+0.58658*W2095+0.089417*V2095+0.531633*U2095+0.337883*T2095-0.403545*S2095)</f>
        <v>2.479425</v>
      </c>
      <c r="K2095" s="145" t="n">
        <f aca="false">IF(I2095=0,J2095,I2095)</f>
        <v>2.479425</v>
      </c>
      <c r="L2095" s="132" t="n">
        <v>2</v>
      </c>
      <c r="M2095" s="132" t="n">
        <v>2</v>
      </c>
      <c r="N2095" s="132" t="n">
        <v>3</v>
      </c>
      <c r="O2095" s="132" t="s">
        <v>152</v>
      </c>
      <c r="P2095" s="132" t="n">
        <v>2</v>
      </c>
      <c r="Q2095" s="132" t="n">
        <v>2</v>
      </c>
      <c r="R2095" s="132" t="n">
        <v>0</v>
      </c>
      <c r="S2095" s="132" t="n">
        <v>0</v>
      </c>
      <c r="T2095" s="132" t="n">
        <v>1</v>
      </c>
      <c r="U2095" s="132" t="n">
        <v>0</v>
      </c>
      <c r="V2095" s="132" t="n">
        <v>0</v>
      </c>
      <c r="W2095" s="132" t="n">
        <v>0</v>
      </c>
      <c r="X2095" s="132" t="n">
        <v>0</v>
      </c>
      <c r="Y2095" s="132" t="n">
        <f aca="false">IF(L2095&lt;=2.5,1,IF(L2095&lt;=4.5,2,IF(L2095&lt;=6.5,3,4)))</f>
        <v>1</v>
      </c>
      <c r="Z2095" s="132" t="n">
        <f aca="false">IF(R2095=1,35,IF(S2095=1,64,IF(T2095=1,IF(Y2095=1,85,104),IF(U2095=1,IF(Y2095=1,124,152),IF(V2095=1,(IF(Y2095=1,146,IF(Y2095=2,178,263))),IF(W2095=1,(IF(Y2095=1,178,IF(Y2095=2,218,321))),IF(X2095=1,IF(Y2095=1,190,IF(Y2095=2,242,IF(Y2095=3,357,896))))))))))</f>
        <v>85</v>
      </c>
      <c r="AA2095" s="146" t="n">
        <f aca="false">Z2095*F2095</f>
        <v>1418053.649265</v>
      </c>
      <c r="AB2095" s="141" t="n">
        <v>0</v>
      </c>
      <c r="AC2095" s="136" t="s">
        <v>125</v>
      </c>
    </row>
    <row r="2096" customFormat="false" ht="13.8" hidden="false" customHeight="false" outlineLevel="0" collapsed="false">
      <c r="A2096" s="136" t="n">
        <v>2095</v>
      </c>
      <c r="B2096" s="132" t="n">
        <v>288487.2518</v>
      </c>
      <c r="C2096" s="132" t="n">
        <v>5041903.07262</v>
      </c>
      <c r="D2096" s="132" t="s">
        <v>1663</v>
      </c>
      <c r="E2096" s="147" t="n">
        <v>1549.8</v>
      </c>
      <c r="F2096" s="144" t="n">
        <f aca="false">E2096*10.76391</f>
        <v>16681.907718</v>
      </c>
      <c r="G2096" s="132" t="s">
        <v>175</v>
      </c>
      <c r="H2096" s="132" t="n">
        <v>0</v>
      </c>
      <c r="I2096" s="132" t="n">
        <v>0</v>
      </c>
      <c r="J2096" s="132" t="n">
        <f aca="false">IF(L2096=13.5,IF(X2096=1,12,9),-0.392532+1.267037*L2096+0.472239*X2096+0.58658*W2096+0.089417*V2096+0.531633*U2096+0.337883*T2096-0.403545*S2096)</f>
        <v>3.1129435</v>
      </c>
      <c r="K2096" s="145" t="n">
        <f aca="false">IF(I2096=0,J2096,I2096)</f>
        <v>3.1129435</v>
      </c>
      <c r="L2096" s="132" t="n">
        <v>2.5</v>
      </c>
      <c r="M2096" s="132" t="n">
        <v>2</v>
      </c>
      <c r="N2096" s="132" t="n">
        <v>6</v>
      </c>
      <c r="O2096" s="132" t="s">
        <v>152</v>
      </c>
      <c r="P2096" s="132" t="n">
        <v>2</v>
      </c>
      <c r="Q2096" s="132" t="n">
        <v>1.5</v>
      </c>
      <c r="R2096" s="132" t="n">
        <v>0</v>
      </c>
      <c r="S2096" s="132" t="n">
        <v>0</v>
      </c>
      <c r="T2096" s="132" t="n">
        <v>1</v>
      </c>
      <c r="U2096" s="132" t="n">
        <v>0</v>
      </c>
      <c r="V2096" s="132" t="n">
        <v>0</v>
      </c>
      <c r="W2096" s="132" t="n">
        <v>0</v>
      </c>
      <c r="X2096" s="132" t="n">
        <v>0</v>
      </c>
      <c r="Y2096" s="132" t="n">
        <f aca="false">IF(L2096&lt;=2.5,1,IF(L2096&lt;=4.5,2,IF(L2096&lt;=6.5,3,4)))</f>
        <v>1</v>
      </c>
      <c r="Z2096" s="132" t="n">
        <f aca="false">IF(R2096=1,35,IF(S2096=1,64,IF(T2096=1,IF(Y2096=1,85,104),IF(U2096=1,IF(Y2096=1,124,152),IF(V2096=1,(IF(Y2096=1,146,IF(Y2096=2,178,263))),IF(W2096=1,(IF(Y2096=1,178,IF(Y2096=2,218,321))),IF(X2096=1,IF(Y2096=1,190,IF(Y2096=2,242,IF(Y2096=3,357,896))))))))))</f>
        <v>85</v>
      </c>
      <c r="AA2096" s="146" t="n">
        <f aca="false">Z2096*F2096</f>
        <v>1417962.15603</v>
      </c>
      <c r="AB2096" s="141" t="n">
        <v>1</v>
      </c>
      <c r="AC2096" s="136" t="s">
        <v>125</v>
      </c>
    </row>
    <row r="2097" customFormat="false" ht="13.8" hidden="false" customHeight="false" outlineLevel="0" collapsed="false">
      <c r="A2097" s="136" t="n">
        <v>2096</v>
      </c>
      <c r="B2097" s="132" t="n">
        <v>299664.957919</v>
      </c>
      <c r="C2097" s="132" t="n">
        <v>5040749.00204</v>
      </c>
      <c r="D2097" s="132" t="s">
        <v>1664</v>
      </c>
      <c r="E2097" s="147" t="n">
        <v>1546.4</v>
      </c>
      <c r="F2097" s="144" t="n">
        <f aca="false">E2097*10.76391</f>
        <v>16645.310424</v>
      </c>
      <c r="G2097" s="132" t="s">
        <v>466</v>
      </c>
      <c r="H2097" s="132" t="n">
        <v>0</v>
      </c>
      <c r="I2097" s="132" t="n">
        <v>12</v>
      </c>
      <c r="J2097" s="132" t="n">
        <f aca="false">IF(L2097=13.5,IF(X2097=1,12,9),-0.392532+1.267037*L2097+0.472239*X2097+0.58658*W2097+0.089417*V2097+0.531633*U2097+0.337883*T2097-0.403545*S2097)</f>
        <v>12</v>
      </c>
      <c r="K2097" s="145" t="n">
        <f aca="false">IF(I2097=0,J2097,I2097)</f>
        <v>12</v>
      </c>
      <c r="L2097" s="132" t="n">
        <v>13.5</v>
      </c>
      <c r="M2097" s="132" t="n">
        <v>0</v>
      </c>
      <c r="N2097" s="132" t="n">
        <v>0</v>
      </c>
      <c r="O2097" s="132" t="s">
        <v>156</v>
      </c>
      <c r="P2097" s="132" t="n">
        <v>0</v>
      </c>
      <c r="Q2097" s="132" t="n">
        <v>0</v>
      </c>
      <c r="R2097" s="132" t="n">
        <v>0</v>
      </c>
      <c r="S2097" s="132" t="n">
        <v>0</v>
      </c>
      <c r="T2097" s="132" t="n">
        <v>0</v>
      </c>
      <c r="U2097" s="132" t="n">
        <v>0</v>
      </c>
      <c r="V2097" s="132" t="n">
        <v>0</v>
      </c>
      <c r="W2097" s="132" t="n">
        <v>0</v>
      </c>
      <c r="X2097" s="132" t="n">
        <v>1</v>
      </c>
      <c r="Y2097" s="132" t="n">
        <f aca="false">IF(L2097&lt;=2.5,1,IF(L2097&lt;=4.5,2,IF(L2097&lt;=6.5,3,4)))</f>
        <v>4</v>
      </c>
      <c r="Z2097" s="132" t="n">
        <f aca="false">IF(R2097=1,35,IF(S2097=1,64,IF(T2097=1,IF(Y2097=1,85,104),IF(U2097=1,IF(Y2097=1,124,152),IF(V2097=1,(IF(Y2097=1,146,IF(Y2097=2,178,263))),IF(W2097=1,(IF(Y2097=1,178,IF(Y2097=2,218,321))),IF(X2097=1,IF(Y2097=1,190,IF(Y2097=2,242,IF(Y2097=3,357,896))))))))))</f>
        <v>896</v>
      </c>
      <c r="AA2097" s="146" t="n">
        <f aca="false">Z2097*F2097</f>
        <v>14914198.139904</v>
      </c>
      <c r="AB2097" s="141" t="n">
        <v>0</v>
      </c>
      <c r="AC2097" s="136" t="s">
        <v>291</v>
      </c>
    </row>
    <row r="2098" customFormat="false" ht="13.8" hidden="false" customHeight="false" outlineLevel="0" collapsed="false">
      <c r="A2098" s="136" t="n">
        <v>2097</v>
      </c>
      <c r="B2098" s="132" t="n">
        <v>297548.757995</v>
      </c>
      <c r="C2098" s="132" t="n">
        <v>5053477.00298</v>
      </c>
      <c r="D2098" s="132" t="s">
        <v>1665</v>
      </c>
      <c r="E2098" s="147" t="n">
        <v>1543.22</v>
      </c>
      <c r="F2098" s="144" t="n">
        <f aca="false">E2098*10.76391</f>
        <v>16611.0811902</v>
      </c>
      <c r="G2098" s="132" t="s">
        <v>311</v>
      </c>
      <c r="H2098" s="132" t="n">
        <v>0.2</v>
      </c>
      <c r="I2098" s="132" t="n">
        <v>1.5</v>
      </c>
      <c r="J2098" s="132" t="n">
        <f aca="false">IF(L2098=13.5,IF(X2098=1,12,9),-0.392532+1.267037*L2098+0.472239*X2098+0.58658*W2098+0.089417*V2098+0.531633*U2098+0.337883*T2098-0.403545*S2098)</f>
        <v>2.141542</v>
      </c>
      <c r="K2098" s="145" t="n">
        <f aca="false">IF(I2098=0,J2098,I2098)</f>
        <v>1.5</v>
      </c>
      <c r="L2098" s="132" t="n">
        <v>2</v>
      </c>
      <c r="M2098" s="132" t="n">
        <v>2</v>
      </c>
      <c r="N2098" s="132" t="n">
        <v>3</v>
      </c>
      <c r="O2098" s="132" t="s">
        <v>150</v>
      </c>
      <c r="P2098" s="132" t="n">
        <v>2</v>
      </c>
      <c r="Q2098" s="132" t="n">
        <v>1.5</v>
      </c>
      <c r="R2098" s="132" t="n">
        <v>1</v>
      </c>
      <c r="S2098" s="132" t="n">
        <v>0</v>
      </c>
      <c r="T2098" s="132" t="n">
        <v>0</v>
      </c>
      <c r="U2098" s="132" t="n">
        <v>0</v>
      </c>
      <c r="V2098" s="132" t="n">
        <v>0</v>
      </c>
      <c r="W2098" s="132" t="n">
        <v>0</v>
      </c>
      <c r="X2098" s="132" t="n">
        <v>0</v>
      </c>
      <c r="Y2098" s="132" t="n">
        <f aca="false">IF(L2098&lt;=2.5,1,IF(L2098&lt;=4.5,2,IF(L2098&lt;=6.5,3,4)))</f>
        <v>1</v>
      </c>
      <c r="Z2098" s="132" t="n">
        <f aca="false">IF(R2098=1,35,IF(S2098=1,64,IF(T2098=1,IF(Y2098=1,85,104),IF(U2098=1,IF(Y2098=1,124,152),IF(V2098=1,(IF(Y2098=1,146,IF(Y2098=2,178,263))),IF(W2098=1,(IF(Y2098=1,178,IF(Y2098=2,218,321))),IF(X2098=1,IF(Y2098=1,190,IF(Y2098=2,242,IF(Y2098=3,357,896))))))))))</f>
        <v>35</v>
      </c>
      <c r="AA2098" s="146" t="n">
        <f aca="false">Z2098*F2098</f>
        <v>581387.841657</v>
      </c>
      <c r="AB2098" s="141" t="n">
        <v>0</v>
      </c>
      <c r="AC2098" s="136" t="s">
        <v>126</v>
      </c>
    </row>
    <row r="2099" customFormat="false" ht="13.8" hidden="false" customHeight="false" outlineLevel="0" collapsed="false">
      <c r="A2099" s="136" t="n">
        <v>2098</v>
      </c>
      <c r="B2099" s="132" t="n">
        <v>297487.990174</v>
      </c>
      <c r="C2099" s="132" t="n">
        <v>5053416.32979</v>
      </c>
      <c r="D2099" s="132" t="s">
        <v>1666</v>
      </c>
      <c r="E2099" s="147" t="n">
        <v>1543.18</v>
      </c>
      <c r="F2099" s="144" t="n">
        <f aca="false">E2099*10.76391</f>
        <v>16610.6506338</v>
      </c>
      <c r="G2099" s="132" t="s">
        <v>311</v>
      </c>
      <c r="H2099" s="132" t="n">
        <v>0.2</v>
      </c>
      <c r="I2099" s="132" t="n">
        <v>1.5</v>
      </c>
      <c r="J2099" s="132" t="n">
        <f aca="false">IF(L2099=13.5,IF(X2099=1,12,9),-0.392532+1.267037*L2099+0.472239*X2099+0.58658*W2099+0.089417*V2099+0.531633*U2099+0.337883*T2099-0.403545*S2099)</f>
        <v>2.141542</v>
      </c>
      <c r="K2099" s="145" t="n">
        <f aca="false">IF(I2099=0,J2099,I2099)</f>
        <v>1.5</v>
      </c>
      <c r="L2099" s="132" t="n">
        <v>2</v>
      </c>
      <c r="M2099" s="132" t="n">
        <v>2</v>
      </c>
      <c r="N2099" s="132" t="n">
        <v>3</v>
      </c>
      <c r="O2099" s="132" t="s">
        <v>150</v>
      </c>
      <c r="P2099" s="132" t="n">
        <v>2</v>
      </c>
      <c r="Q2099" s="132" t="n">
        <v>1.5</v>
      </c>
      <c r="R2099" s="132" t="n">
        <v>1</v>
      </c>
      <c r="S2099" s="132" t="n">
        <v>0</v>
      </c>
      <c r="T2099" s="132" t="n">
        <v>0</v>
      </c>
      <c r="U2099" s="132" t="n">
        <v>0</v>
      </c>
      <c r="V2099" s="132" t="n">
        <v>0</v>
      </c>
      <c r="W2099" s="132" t="n">
        <v>0</v>
      </c>
      <c r="X2099" s="132" t="n">
        <v>0</v>
      </c>
      <c r="Y2099" s="132" t="n">
        <f aca="false">IF(L2099&lt;=2.5,1,IF(L2099&lt;=4.5,2,IF(L2099&lt;=6.5,3,4)))</f>
        <v>1</v>
      </c>
      <c r="Z2099" s="132" t="n">
        <f aca="false">IF(R2099=1,35,IF(S2099=1,64,IF(T2099=1,IF(Y2099=1,85,104),IF(U2099=1,IF(Y2099=1,124,152),IF(V2099=1,(IF(Y2099=1,146,IF(Y2099=2,178,263))),IF(W2099=1,(IF(Y2099=1,178,IF(Y2099=2,218,321))),IF(X2099=1,IF(Y2099=1,190,IF(Y2099=2,242,IF(Y2099=3,357,896))))))))))</f>
        <v>35</v>
      </c>
      <c r="AA2099" s="146" t="n">
        <f aca="false">Z2099*F2099</f>
        <v>581372.772183</v>
      </c>
      <c r="AB2099" s="141" t="n">
        <v>0</v>
      </c>
      <c r="AC2099" s="136" t="s">
        <v>126</v>
      </c>
    </row>
    <row r="2100" customFormat="false" ht="13.8" hidden="false" customHeight="false" outlineLevel="0" collapsed="false">
      <c r="A2100" s="136" t="n">
        <v>2099</v>
      </c>
      <c r="B2100" s="132" t="n">
        <v>297527.728898</v>
      </c>
      <c r="C2100" s="132" t="n">
        <v>5053455.91739</v>
      </c>
      <c r="D2100" s="132" t="s">
        <v>1667</v>
      </c>
      <c r="E2100" s="147" t="n">
        <v>1543.17</v>
      </c>
      <c r="F2100" s="144" t="n">
        <f aca="false">E2100*10.76391</f>
        <v>16610.5429947</v>
      </c>
      <c r="G2100" s="132" t="s">
        <v>311</v>
      </c>
      <c r="H2100" s="132" t="n">
        <v>0.2</v>
      </c>
      <c r="I2100" s="132" t="n">
        <v>1.5</v>
      </c>
      <c r="J2100" s="132" t="n">
        <f aca="false">IF(L2100=13.5,IF(X2100=1,12,9),-0.392532+1.267037*L2100+0.472239*X2100+0.58658*W2100+0.089417*V2100+0.531633*U2100+0.337883*T2100-0.403545*S2100)</f>
        <v>2.141542</v>
      </c>
      <c r="K2100" s="145" t="n">
        <f aca="false">IF(I2100=0,J2100,I2100)</f>
        <v>1.5</v>
      </c>
      <c r="L2100" s="132" t="n">
        <v>2</v>
      </c>
      <c r="M2100" s="132" t="n">
        <v>2</v>
      </c>
      <c r="N2100" s="132" t="n">
        <v>3</v>
      </c>
      <c r="O2100" s="132" t="s">
        <v>150</v>
      </c>
      <c r="P2100" s="132" t="n">
        <v>2</v>
      </c>
      <c r="Q2100" s="132" t="n">
        <v>1.5</v>
      </c>
      <c r="R2100" s="132" t="n">
        <v>1</v>
      </c>
      <c r="S2100" s="132" t="n">
        <v>0</v>
      </c>
      <c r="T2100" s="132" t="n">
        <v>0</v>
      </c>
      <c r="U2100" s="132" t="n">
        <v>0</v>
      </c>
      <c r="V2100" s="132" t="n">
        <v>0</v>
      </c>
      <c r="W2100" s="132" t="n">
        <v>0</v>
      </c>
      <c r="X2100" s="132" t="n">
        <v>0</v>
      </c>
      <c r="Y2100" s="132" t="n">
        <f aca="false">IF(L2100&lt;=2.5,1,IF(L2100&lt;=4.5,2,IF(L2100&lt;=6.5,3,4)))</f>
        <v>1</v>
      </c>
      <c r="Z2100" s="132" t="n">
        <f aca="false">IF(R2100=1,35,IF(S2100=1,64,IF(T2100=1,IF(Y2100=1,85,104),IF(U2100=1,IF(Y2100=1,124,152),IF(V2100=1,(IF(Y2100=1,146,IF(Y2100=2,178,263))),IF(W2100=1,(IF(Y2100=1,178,IF(Y2100=2,218,321))),IF(X2100=1,IF(Y2100=1,190,IF(Y2100=2,242,IF(Y2100=3,357,896))))))))))</f>
        <v>35</v>
      </c>
      <c r="AA2100" s="146" t="n">
        <f aca="false">Z2100*F2100</f>
        <v>581369.0048145</v>
      </c>
      <c r="AB2100" s="141" t="n">
        <v>0</v>
      </c>
      <c r="AC2100" s="136" t="s">
        <v>126</v>
      </c>
    </row>
    <row r="2101" customFormat="false" ht="13.8" hidden="false" customHeight="false" outlineLevel="0" collapsed="false">
      <c r="A2101" s="136" t="n">
        <v>2100</v>
      </c>
      <c r="B2101" s="132" t="n">
        <v>297507.488717</v>
      </c>
      <c r="C2101" s="132" t="n">
        <v>5053435.75398</v>
      </c>
      <c r="D2101" s="132" t="s">
        <v>1668</v>
      </c>
      <c r="E2101" s="147" t="n">
        <v>1543.16</v>
      </c>
      <c r="F2101" s="144" t="n">
        <f aca="false">E2101*10.76391</f>
        <v>16610.4353556</v>
      </c>
      <c r="G2101" s="132" t="s">
        <v>311</v>
      </c>
      <c r="H2101" s="132" t="n">
        <v>0.2</v>
      </c>
      <c r="I2101" s="132" t="n">
        <v>1.5</v>
      </c>
      <c r="J2101" s="132" t="n">
        <f aca="false">IF(L2101=13.5,IF(X2101=1,12,9),-0.392532+1.267037*L2101+0.472239*X2101+0.58658*W2101+0.089417*V2101+0.531633*U2101+0.337883*T2101-0.403545*S2101)</f>
        <v>2.141542</v>
      </c>
      <c r="K2101" s="145" t="n">
        <f aca="false">IF(I2101=0,J2101,I2101)</f>
        <v>1.5</v>
      </c>
      <c r="L2101" s="132" t="n">
        <v>2</v>
      </c>
      <c r="M2101" s="132" t="n">
        <v>2</v>
      </c>
      <c r="N2101" s="132" t="n">
        <v>3</v>
      </c>
      <c r="O2101" s="132" t="s">
        <v>150</v>
      </c>
      <c r="P2101" s="132" t="n">
        <v>2</v>
      </c>
      <c r="Q2101" s="132" t="n">
        <v>1.5</v>
      </c>
      <c r="R2101" s="132" t="n">
        <v>1</v>
      </c>
      <c r="S2101" s="132" t="n">
        <v>0</v>
      </c>
      <c r="T2101" s="132" t="n">
        <v>0</v>
      </c>
      <c r="U2101" s="132" t="n">
        <v>0</v>
      </c>
      <c r="V2101" s="132" t="n">
        <v>0</v>
      </c>
      <c r="W2101" s="132" t="n">
        <v>0</v>
      </c>
      <c r="X2101" s="132" t="n">
        <v>0</v>
      </c>
      <c r="Y2101" s="132" t="n">
        <f aca="false">IF(L2101&lt;=2.5,1,IF(L2101&lt;=4.5,2,IF(L2101&lt;=6.5,3,4)))</f>
        <v>1</v>
      </c>
      <c r="Z2101" s="132" t="n">
        <f aca="false">IF(R2101=1,35,IF(S2101=1,64,IF(T2101=1,IF(Y2101=1,85,104),IF(U2101=1,IF(Y2101=1,124,152),IF(V2101=1,(IF(Y2101=1,146,IF(Y2101=2,178,263))),IF(W2101=1,(IF(Y2101=1,178,IF(Y2101=2,218,321))),IF(X2101=1,IF(Y2101=1,190,IF(Y2101=2,242,IF(Y2101=3,357,896))))))))))</f>
        <v>35</v>
      </c>
      <c r="AA2101" s="146" t="n">
        <f aca="false">Z2101*F2101</f>
        <v>581365.237446</v>
      </c>
      <c r="AB2101" s="141" t="n">
        <v>0</v>
      </c>
      <c r="AC2101" s="136" t="s">
        <v>126</v>
      </c>
    </row>
    <row r="2102" customFormat="false" ht="13.8" hidden="false" customHeight="false" outlineLevel="0" collapsed="false">
      <c r="A2102" s="136" t="n">
        <v>2101</v>
      </c>
      <c r="B2102" s="132" t="n">
        <v>295185.1908</v>
      </c>
      <c r="C2102" s="132" t="n">
        <v>5033284.887</v>
      </c>
      <c r="D2102" s="132" t="s">
        <v>1669</v>
      </c>
      <c r="E2102" s="147" t="n">
        <v>1542.7</v>
      </c>
      <c r="F2102" s="144" t="n">
        <f aca="false">E2102*10.76391</f>
        <v>16605.483957</v>
      </c>
      <c r="G2102" s="132" t="s">
        <v>200</v>
      </c>
      <c r="H2102" s="132" t="n">
        <v>0</v>
      </c>
      <c r="I2102" s="132" t="n">
        <v>0</v>
      </c>
      <c r="J2102" s="132" t="n">
        <f aca="false">IF(L2102=13.5,IF(X2102=1,12,9),-0.392532+1.267037*L2102+0.472239*X2102+0.58658*W2102+0.089417*V2102+0.531633*U2102+0.337883*T2102-0.403545*S2102)</f>
        <v>2.3715155</v>
      </c>
      <c r="K2102" s="145" t="n">
        <f aca="false">IF(I2102=0,J2102,I2102)</f>
        <v>2.3715155</v>
      </c>
      <c r="L2102" s="132" t="n">
        <v>2.5</v>
      </c>
      <c r="M2102" s="132" t="n">
        <v>1</v>
      </c>
      <c r="N2102" s="132" t="n">
        <v>5</v>
      </c>
      <c r="O2102" s="132" t="s">
        <v>151</v>
      </c>
      <c r="P2102" s="132" t="n">
        <v>2</v>
      </c>
      <c r="Q2102" s="132" t="n">
        <v>1.5</v>
      </c>
      <c r="R2102" s="132" t="n">
        <v>0</v>
      </c>
      <c r="S2102" s="132" t="n">
        <v>1</v>
      </c>
      <c r="T2102" s="132" t="n">
        <v>0</v>
      </c>
      <c r="U2102" s="132" t="n">
        <v>0</v>
      </c>
      <c r="V2102" s="132" t="n">
        <v>0</v>
      </c>
      <c r="W2102" s="132" t="n">
        <v>0</v>
      </c>
      <c r="X2102" s="132" t="n">
        <v>0</v>
      </c>
      <c r="Y2102" s="132" t="n">
        <f aca="false">IF(L2102&lt;=2.5,1,IF(L2102&lt;=4.5,2,IF(L2102&lt;=6.5,3,4)))</f>
        <v>1</v>
      </c>
      <c r="Z2102" s="132" t="n">
        <f aca="false">IF(R2102=1,35,IF(S2102=1,64,IF(T2102=1,IF(Y2102=1,85,104),IF(U2102=1,IF(Y2102=1,124,152),IF(V2102=1,(IF(Y2102=1,146,IF(Y2102=2,178,263))),IF(W2102=1,(IF(Y2102=1,178,IF(Y2102=2,218,321))),IF(X2102=1,IF(Y2102=1,190,IF(Y2102=2,242,IF(Y2102=3,357,896))))))))))</f>
        <v>64</v>
      </c>
      <c r="AA2102" s="146" t="n">
        <f aca="false">Z2102*F2102</f>
        <v>1062750.973248</v>
      </c>
      <c r="AB2102" s="141" t="n">
        <v>0</v>
      </c>
      <c r="AC2102" s="136" t="s">
        <v>125</v>
      </c>
    </row>
    <row r="2103" customFormat="false" ht="13.8" hidden="false" customHeight="false" outlineLevel="0" collapsed="false">
      <c r="A2103" s="136" t="n">
        <v>2102</v>
      </c>
      <c r="B2103" s="132" t="n">
        <v>292202.4562</v>
      </c>
      <c r="C2103" s="132" t="n">
        <v>5044550.944</v>
      </c>
      <c r="D2103" s="132" t="s">
        <v>1670</v>
      </c>
      <c r="E2103" s="147" t="n">
        <v>1542.2</v>
      </c>
      <c r="F2103" s="144" t="n">
        <f aca="false">E2103*10.76391</f>
        <v>16600.102002</v>
      </c>
      <c r="G2103" s="132" t="s">
        <v>566</v>
      </c>
      <c r="H2103" s="132" t="n">
        <v>0</v>
      </c>
      <c r="I2103" s="132" t="n">
        <v>3</v>
      </c>
      <c r="J2103" s="132" t="n">
        <f aca="false">IF(L2103=13.5,IF(X2103=1,12,9),-0.392532+1.267037*L2103+0.472239*X2103+0.58658*W2103+0.089417*V2103+0.531633*U2103+0.337883*T2103-0.403545*S2103)</f>
        <v>3.746462</v>
      </c>
      <c r="K2103" s="145" t="n">
        <f aca="false">IF(I2103=0,J2103,I2103)</f>
        <v>3</v>
      </c>
      <c r="L2103" s="132" t="n">
        <v>3</v>
      </c>
      <c r="M2103" s="132" t="n">
        <v>2</v>
      </c>
      <c r="N2103" s="132" t="n">
        <v>6</v>
      </c>
      <c r="O2103" s="132" t="s">
        <v>152</v>
      </c>
      <c r="P2103" s="132" t="n">
        <v>2</v>
      </c>
      <c r="Q2103" s="132" t="n">
        <v>2.5</v>
      </c>
      <c r="R2103" s="132" t="n">
        <v>0</v>
      </c>
      <c r="S2103" s="132" t="n">
        <v>0</v>
      </c>
      <c r="T2103" s="132" t="n">
        <v>1</v>
      </c>
      <c r="U2103" s="132" t="n">
        <v>0</v>
      </c>
      <c r="V2103" s="132" t="n">
        <v>0</v>
      </c>
      <c r="W2103" s="132" t="n">
        <v>0</v>
      </c>
      <c r="X2103" s="132" t="n">
        <v>0</v>
      </c>
      <c r="Y2103" s="132" t="n">
        <f aca="false">IF(L2103&lt;=2.5,1,IF(L2103&lt;=4.5,2,IF(L2103&lt;=6.5,3,4)))</f>
        <v>2</v>
      </c>
      <c r="Z2103" s="132" t="n">
        <f aca="false">IF(R2103=1,35,IF(S2103=1,64,IF(T2103=1,IF(Y2103=1,85,104),IF(U2103=1,IF(Y2103=1,124,152),IF(V2103=1,(IF(Y2103=1,146,IF(Y2103=2,178,263))),IF(W2103=1,(IF(Y2103=1,178,IF(Y2103=2,218,321))),IF(X2103=1,IF(Y2103=1,190,IF(Y2103=2,242,IF(Y2103=3,357,896))))))))))</f>
        <v>104</v>
      </c>
      <c r="AA2103" s="146" t="n">
        <f aca="false">Z2103*F2103</f>
        <v>1726410.608208</v>
      </c>
      <c r="AB2103" s="141" t="n">
        <v>0</v>
      </c>
      <c r="AC2103" s="136" t="s">
        <v>125</v>
      </c>
    </row>
    <row r="2104" customFormat="false" ht="13.8" hidden="false" customHeight="false" outlineLevel="0" collapsed="false">
      <c r="A2104" s="136" t="n">
        <v>2103</v>
      </c>
      <c r="B2104" s="132" t="n">
        <v>295224.679579</v>
      </c>
      <c r="C2104" s="132" t="n">
        <v>5045553.76954</v>
      </c>
      <c r="D2104" s="132" t="s">
        <v>1671</v>
      </c>
      <c r="E2104" s="147" t="n">
        <v>1538.9</v>
      </c>
      <c r="F2104" s="144" t="n">
        <f aca="false">E2104*10.76391</f>
        <v>16564.581099</v>
      </c>
      <c r="G2104" s="132" t="s">
        <v>749</v>
      </c>
      <c r="H2104" s="132" t="n">
        <v>0</v>
      </c>
      <c r="I2104" s="132" t="n">
        <v>0</v>
      </c>
      <c r="J2104" s="132" t="n">
        <f aca="false">IF(L2104=13.5,IF(X2104=1,12,9),-0.392532+1.267037*L2104+0.472239*X2104+0.58658*W2104+0.089417*V2104+0.531633*U2104+0.337883*T2104-0.403545*S2104)</f>
        <v>2.673175</v>
      </c>
      <c r="K2104" s="145" t="n">
        <f aca="false">IF(I2104=0,J2104,I2104)</f>
        <v>2.673175</v>
      </c>
      <c r="L2104" s="132" t="n">
        <v>2</v>
      </c>
      <c r="M2104" s="132" t="n">
        <v>2</v>
      </c>
      <c r="N2104" s="132" t="n">
        <v>3</v>
      </c>
      <c r="O2104" s="132" t="s">
        <v>153</v>
      </c>
      <c r="P2104" s="132" t="n">
        <v>2</v>
      </c>
      <c r="Q2104" s="132" t="n">
        <v>2</v>
      </c>
      <c r="R2104" s="132" t="n">
        <v>0</v>
      </c>
      <c r="S2104" s="132" t="n">
        <v>0</v>
      </c>
      <c r="T2104" s="132" t="n">
        <v>0</v>
      </c>
      <c r="U2104" s="132" t="n">
        <v>1</v>
      </c>
      <c r="V2104" s="132" t="n">
        <v>0</v>
      </c>
      <c r="W2104" s="132" t="n">
        <v>0</v>
      </c>
      <c r="X2104" s="132" t="n">
        <v>0</v>
      </c>
      <c r="Y2104" s="132" t="n">
        <f aca="false">IF(L2104&lt;=2.5,1,IF(L2104&lt;=4.5,2,IF(L2104&lt;=6.5,3,4)))</f>
        <v>1</v>
      </c>
      <c r="Z2104" s="132" t="n">
        <f aca="false">IF(R2104=1,35,IF(S2104=1,64,IF(T2104=1,IF(Y2104=1,85,104),IF(U2104=1,IF(Y2104=1,124,152),IF(V2104=1,(IF(Y2104=1,146,IF(Y2104=2,178,263))),IF(W2104=1,(IF(Y2104=1,178,IF(Y2104=2,218,321))),IF(X2104=1,IF(Y2104=1,190,IF(Y2104=2,242,IF(Y2104=3,357,896))))))))))</f>
        <v>124</v>
      </c>
      <c r="AA2104" s="146" t="n">
        <f aca="false">Z2104*F2104</f>
        <v>2054008.056276</v>
      </c>
      <c r="AB2104" s="141" t="n">
        <v>0</v>
      </c>
      <c r="AC2104" s="136" t="s">
        <v>191</v>
      </c>
    </row>
    <row r="2105" customFormat="false" ht="13.8" hidden="false" customHeight="false" outlineLevel="0" collapsed="false">
      <c r="A2105" s="136" t="n">
        <v>2104</v>
      </c>
      <c r="B2105" s="132" t="n">
        <v>300363.6767</v>
      </c>
      <c r="C2105" s="132" t="n">
        <v>5043155.378</v>
      </c>
      <c r="D2105" s="132" t="s">
        <v>1672</v>
      </c>
      <c r="E2105" s="147" t="n">
        <v>1535.4</v>
      </c>
      <c r="F2105" s="144" t="n">
        <f aca="false">E2105*10.76391</f>
        <v>16526.907414</v>
      </c>
      <c r="G2105" s="132" t="s">
        <v>794</v>
      </c>
      <c r="H2105" s="132" t="n">
        <v>0</v>
      </c>
      <c r="I2105" s="132" t="n">
        <v>4</v>
      </c>
      <c r="J2105" s="132" t="n">
        <f aca="false">IF(L2105=13.5,IF(X2105=1,12,9),-0.392532+1.267037*L2105+0.472239*X2105+0.58658*W2105+0.089417*V2105+0.531633*U2105+0.337883*T2105-0.403545*S2105)</f>
        <v>4.3799805</v>
      </c>
      <c r="K2105" s="145" t="n">
        <f aca="false">IF(I2105=0,J2105,I2105)</f>
        <v>4</v>
      </c>
      <c r="L2105" s="132" t="n">
        <v>3.5</v>
      </c>
      <c r="M2105" s="132" t="n">
        <v>3</v>
      </c>
      <c r="N2105" s="132" t="n">
        <v>5</v>
      </c>
      <c r="O2105" s="132" t="s">
        <v>152</v>
      </c>
      <c r="P2105" s="132" t="n">
        <v>2</v>
      </c>
      <c r="Q2105" s="132" t="n">
        <v>2.5</v>
      </c>
      <c r="R2105" s="132" t="n">
        <v>0</v>
      </c>
      <c r="S2105" s="132" t="n">
        <v>0</v>
      </c>
      <c r="T2105" s="132" t="n">
        <v>1</v>
      </c>
      <c r="U2105" s="132" t="n">
        <v>0</v>
      </c>
      <c r="V2105" s="132" t="n">
        <v>0</v>
      </c>
      <c r="W2105" s="132" t="n">
        <v>0</v>
      </c>
      <c r="X2105" s="132" t="n">
        <v>0</v>
      </c>
      <c r="Y2105" s="132" t="n">
        <f aca="false">IF(L2105&lt;=2.5,1,IF(L2105&lt;=4.5,2,IF(L2105&lt;=6.5,3,4)))</f>
        <v>2</v>
      </c>
      <c r="Z2105" s="132" t="n">
        <f aca="false">IF(R2105=1,35,IF(S2105=1,64,IF(T2105=1,IF(Y2105=1,85,104),IF(U2105=1,IF(Y2105=1,124,152),IF(V2105=1,(IF(Y2105=1,146,IF(Y2105=2,178,263))),IF(W2105=1,(IF(Y2105=1,178,IF(Y2105=2,218,321))),IF(X2105=1,IF(Y2105=1,190,IF(Y2105=2,242,IF(Y2105=3,357,896))))))))))</f>
        <v>104</v>
      </c>
      <c r="AA2105" s="146" t="n">
        <f aca="false">Z2105*F2105</f>
        <v>1718798.371056</v>
      </c>
      <c r="AB2105" s="141" t="n">
        <v>0</v>
      </c>
      <c r="AC2105" s="136" t="s">
        <v>125</v>
      </c>
    </row>
    <row r="2106" customFormat="false" ht="13.8" hidden="false" customHeight="false" outlineLevel="0" collapsed="false">
      <c r="A2106" s="136" t="n">
        <v>2105</v>
      </c>
      <c r="B2106" s="132" t="n">
        <v>299457.982326</v>
      </c>
      <c r="C2106" s="132" t="n">
        <v>5038520.71028</v>
      </c>
      <c r="D2106" s="132" t="s">
        <v>1673</v>
      </c>
      <c r="E2106" s="147" t="n">
        <v>1535.1</v>
      </c>
      <c r="F2106" s="144" t="n">
        <f aca="false">E2106*10.76391</f>
        <v>16523.678241</v>
      </c>
      <c r="G2106" s="132" t="s">
        <v>287</v>
      </c>
      <c r="H2106" s="132" t="n">
        <v>2</v>
      </c>
      <c r="I2106" s="132" t="n">
        <v>6</v>
      </c>
      <c r="J2106" s="132" t="n">
        <f aca="false">IF(L2106=13.5,IF(X2106=1,12,9),-0.392532+1.267037*L2106+0.472239*X2106+0.58658*W2106+0.089417*V2106+0.531633*U2106+0.337883*T2106-0.403545*S2106)</f>
        <v>3.880818</v>
      </c>
      <c r="K2106" s="145" t="n">
        <f aca="false">IF(I2106=0,J2106,I2106)</f>
        <v>6</v>
      </c>
      <c r="L2106" s="132" t="n">
        <v>3</v>
      </c>
      <c r="M2106" s="132" t="n">
        <v>2</v>
      </c>
      <c r="N2106" s="132" t="n">
        <v>8</v>
      </c>
      <c r="O2106" s="132" t="s">
        <v>156</v>
      </c>
      <c r="P2106" s="132" t="n">
        <v>2</v>
      </c>
      <c r="Q2106" s="132" t="n">
        <v>2</v>
      </c>
      <c r="R2106" s="132" t="n">
        <v>0</v>
      </c>
      <c r="S2106" s="132" t="n">
        <v>0</v>
      </c>
      <c r="T2106" s="132" t="n">
        <v>0</v>
      </c>
      <c r="U2106" s="132" t="n">
        <v>0</v>
      </c>
      <c r="V2106" s="132" t="n">
        <v>0</v>
      </c>
      <c r="W2106" s="132" t="n">
        <v>0</v>
      </c>
      <c r="X2106" s="132" t="n">
        <v>1</v>
      </c>
      <c r="Y2106" s="132" t="n">
        <f aca="false">IF(L2106&lt;=2.5,1,IF(L2106&lt;=4.5,2,IF(L2106&lt;=6.5,3,4)))</f>
        <v>2</v>
      </c>
      <c r="Z2106" s="132" t="n">
        <f aca="false">IF(R2106=1,35,IF(S2106=1,64,IF(T2106=1,IF(Y2106=1,85,104),IF(U2106=1,IF(Y2106=1,124,152),IF(V2106=1,(IF(Y2106=1,146,IF(Y2106=2,178,263))),IF(W2106=1,(IF(Y2106=1,178,IF(Y2106=2,218,321))),IF(X2106=1,IF(Y2106=1,190,IF(Y2106=2,242,IF(Y2106=3,357,896))))))))))</f>
        <v>242</v>
      </c>
      <c r="AA2106" s="146" t="n">
        <f aca="false">Z2106*F2106</f>
        <v>3998730.134322</v>
      </c>
      <c r="AB2106" s="141" t="n">
        <v>0</v>
      </c>
      <c r="AC2106" s="136" t="s">
        <v>291</v>
      </c>
    </row>
    <row r="2107" customFormat="false" ht="13.8" hidden="false" customHeight="false" outlineLevel="0" collapsed="false">
      <c r="A2107" s="136" t="n">
        <v>2106</v>
      </c>
      <c r="B2107" s="132" t="n">
        <v>280825.007403</v>
      </c>
      <c r="C2107" s="132" t="n">
        <v>5041234.32361</v>
      </c>
      <c r="D2107" s="132" t="s">
        <v>1674</v>
      </c>
      <c r="E2107" s="147" t="n">
        <v>1534.4</v>
      </c>
      <c r="F2107" s="144" t="n">
        <f aca="false">E2107*10.76391</f>
        <v>16516.143504</v>
      </c>
      <c r="G2107" s="132" t="s">
        <v>451</v>
      </c>
      <c r="H2107" s="132" t="n">
        <v>0</v>
      </c>
      <c r="I2107" s="132" t="n">
        <v>0</v>
      </c>
      <c r="J2107" s="132" t="n">
        <f aca="false">IF(L2107=13.5,IF(X2107=1,12,9),-0.392532+1.267037*L2107+0.472239*X2107+0.58658*W2107+0.089417*V2107+0.531633*U2107+0.337883*T2107-0.403545*S2107)</f>
        <v>3.408579</v>
      </c>
      <c r="K2107" s="145" t="n">
        <f aca="false">IF(I2107=0,J2107,I2107)</f>
        <v>3.408579</v>
      </c>
      <c r="L2107" s="132" t="n">
        <v>3</v>
      </c>
      <c r="M2107" s="132" t="n">
        <v>1</v>
      </c>
      <c r="N2107" s="132" t="n">
        <v>10</v>
      </c>
      <c r="O2107" s="132" t="s">
        <v>150</v>
      </c>
      <c r="P2107" s="132" t="n">
        <v>1.5</v>
      </c>
      <c r="Q2107" s="132" t="n">
        <v>1.5</v>
      </c>
      <c r="R2107" s="132" t="n">
        <v>1</v>
      </c>
      <c r="S2107" s="132" t="n">
        <v>0</v>
      </c>
      <c r="T2107" s="132" t="n">
        <v>0</v>
      </c>
      <c r="U2107" s="132" t="n">
        <v>0</v>
      </c>
      <c r="V2107" s="132" t="n">
        <v>0</v>
      </c>
      <c r="W2107" s="132" t="n">
        <v>0</v>
      </c>
      <c r="X2107" s="132" t="n">
        <v>0</v>
      </c>
      <c r="Y2107" s="132" t="n">
        <f aca="false">IF(L2107&lt;=2.5,1,IF(L2107&lt;=4.5,2,IF(L2107&lt;=6.5,3,4)))</f>
        <v>2</v>
      </c>
      <c r="Z2107" s="132" t="n">
        <f aca="false">IF(R2107=1,35,IF(S2107=1,64,IF(T2107=1,IF(Y2107=1,85,104),IF(U2107=1,IF(Y2107=1,124,152),IF(V2107=1,(IF(Y2107=1,146,IF(Y2107=2,178,263))),IF(W2107=1,(IF(Y2107=1,178,IF(Y2107=2,218,321))),IF(X2107=1,IF(Y2107=1,190,IF(Y2107=2,242,IF(Y2107=3,357,896))))))))))</f>
        <v>35</v>
      </c>
      <c r="AA2107" s="146" t="n">
        <f aca="false">Z2107*F2107</f>
        <v>578065.02264</v>
      </c>
      <c r="AB2107" s="141" t="n">
        <v>1</v>
      </c>
      <c r="AC2107" s="136" t="s">
        <v>191</v>
      </c>
    </row>
    <row r="2108" customFormat="false" ht="13.8" hidden="false" customHeight="false" outlineLevel="0" collapsed="false">
      <c r="A2108" s="136" t="n">
        <v>2107</v>
      </c>
      <c r="B2108" s="132" t="n">
        <v>278639.2764</v>
      </c>
      <c r="C2108" s="132" t="n">
        <v>5040690.411</v>
      </c>
      <c r="D2108" s="132" t="s">
        <v>1675</v>
      </c>
      <c r="E2108" s="147" t="n">
        <v>1532.9</v>
      </c>
      <c r="F2108" s="144" t="n">
        <f aca="false">E2108*10.76391</f>
        <v>16499.997639</v>
      </c>
      <c r="G2108" s="132" t="s">
        <v>168</v>
      </c>
      <c r="H2108" s="132" t="n">
        <v>0</v>
      </c>
      <c r="I2108" s="132" t="n">
        <v>0</v>
      </c>
      <c r="J2108" s="132" t="n">
        <f aca="false">IF(L2108=13.5,IF(X2108=1,12,9),-0.392532+1.267037*L2108+0.472239*X2108+0.58658*W2108+0.089417*V2108+0.531633*U2108+0.337883*T2108-0.403545*S2108)</f>
        <v>2.141542</v>
      </c>
      <c r="K2108" s="145" t="n">
        <f aca="false">IF(I2108=0,J2108,I2108)</f>
        <v>2.141542</v>
      </c>
      <c r="L2108" s="132" t="n">
        <v>2</v>
      </c>
      <c r="M2108" s="132" t="n">
        <v>1</v>
      </c>
      <c r="N2108" s="132" t="n">
        <v>3</v>
      </c>
      <c r="O2108" s="132" t="s">
        <v>150</v>
      </c>
      <c r="P2108" s="132" t="n">
        <v>2</v>
      </c>
      <c r="Q2108" s="132" t="n">
        <v>1.5</v>
      </c>
      <c r="R2108" s="132" t="n">
        <v>1</v>
      </c>
      <c r="S2108" s="132" t="n">
        <v>0</v>
      </c>
      <c r="T2108" s="132" t="n">
        <v>0</v>
      </c>
      <c r="U2108" s="132" t="n">
        <v>0</v>
      </c>
      <c r="V2108" s="132" t="n">
        <v>0</v>
      </c>
      <c r="W2108" s="132" t="n">
        <v>0</v>
      </c>
      <c r="X2108" s="132" t="n">
        <v>0</v>
      </c>
      <c r="Y2108" s="132" t="n">
        <f aca="false">IF(L2108&lt;=2.5,1,IF(L2108&lt;=4.5,2,IF(L2108&lt;=6.5,3,4)))</f>
        <v>1</v>
      </c>
      <c r="Z2108" s="132" t="n">
        <f aca="false">IF(R2108=1,35,IF(S2108=1,64,IF(T2108=1,IF(Y2108=1,85,104),IF(U2108=1,IF(Y2108=1,124,152),IF(V2108=1,(IF(Y2108=1,146,IF(Y2108=2,178,263))),IF(W2108=1,(IF(Y2108=1,178,IF(Y2108=2,218,321))),IF(X2108=1,IF(Y2108=1,190,IF(Y2108=2,242,IF(Y2108=3,357,896))))))))))</f>
        <v>35</v>
      </c>
      <c r="AA2108" s="146" t="n">
        <f aca="false">Z2108*F2108</f>
        <v>577499.917365</v>
      </c>
      <c r="AB2108" s="141" t="n">
        <v>0</v>
      </c>
      <c r="AC2108" s="136" t="s">
        <v>126</v>
      </c>
    </row>
    <row r="2109" customFormat="false" ht="13.8" hidden="false" customHeight="false" outlineLevel="0" collapsed="false">
      <c r="A2109" s="136" t="n">
        <v>2108</v>
      </c>
      <c r="B2109" s="132" t="n">
        <v>294352.4713</v>
      </c>
      <c r="C2109" s="132" t="n">
        <v>5032193.506</v>
      </c>
      <c r="D2109" s="132" t="s">
        <v>1676</v>
      </c>
      <c r="E2109" s="147" t="n">
        <v>1532.9</v>
      </c>
      <c r="F2109" s="144" t="n">
        <f aca="false">E2109*10.76391</f>
        <v>16499.997639</v>
      </c>
      <c r="G2109" s="132" t="s">
        <v>200</v>
      </c>
      <c r="H2109" s="132" t="n">
        <v>0</v>
      </c>
      <c r="I2109" s="132" t="n">
        <v>0</v>
      </c>
      <c r="J2109" s="132" t="n">
        <f aca="false">IF(L2109=13.5,IF(X2109=1,12,9),-0.392532+1.267037*L2109+0.472239*X2109+0.58658*W2109+0.089417*V2109+0.531633*U2109+0.337883*T2109-0.403545*S2109)</f>
        <v>2.3715155</v>
      </c>
      <c r="K2109" s="145" t="n">
        <f aca="false">IF(I2109=0,J2109,I2109)</f>
        <v>2.3715155</v>
      </c>
      <c r="L2109" s="132" t="n">
        <v>2.5</v>
      </c>
      <c r="M2109" s="132" t="n">
        <v>1</v>
      </c>
      <c r="N2109" s="132" t="n">
        <v>5</v>
      </c>
      <c r="O2109" s="132" t="s">
        <v>151</v>
      </c>
      <c r="P2109" s="132" t="n">
        <v>2</v>
      </c>
      <c r="Q2109" s="132" t="n">
        <v>1.5</v>
      </c>
      <c r="R2109" s="132" t="n">
        <v>0</v>
      </c>
      <c r="S2109" s="132" t="n">
        <v>1</v>
      </c>
      <c r="T2109" s="132" t="n">
        <v>0</v>
      </c>
      <c r="U2109" s="132" t="n">
        <v>0</v>
      </c>
      <c r="V2109" s="132" t="n">
        <v>0</v>
      </c>
      <c r="W2109" s="132" t="n">
        <v>0</v>
      </c>
      <c r="X2109" s="132" t="n">
        <v>0</v>
      </c>
      <c r="Y2109" s="132" t="n">
        <f aca="false">IF(L2109&lt;=2.5,1,IF(L2109&lt;=4.5,2,IF(L2109&lt;=6.5,3,4)))</f>
        <v>1</v>
      </c>
      <c r="Z2109" s="132" t="n">
        <f aca="false">IF(R2109=1,35,IF(S2109=1,64,IF(T2109=1,IF(Y2109=1,85,104),IF(U2109=1,IF(Y2109=1,124,152),IF(V2109=1,(IF(Y2109=1,146,IF(Y2109=2,178,263))),IF(W2109=1,(IF(Y2109=1,178,IF(Y2109=2,218,321))),IF(X2109=1,IF(Y2109=1,190,IF(Y2109=2,242,IF(Y2109=3,357,896))))))))))</f>
        <v>64</v>
      </c>
      <c r="AA2109" s="146" t="n">
        <f aca="false">Z2109*F2109</f>
        <v>1055999.848896</v>
      </c>
      <c r="AB2109" s="141" t="n">
        <v>0</v>
      </c>
      <c r="AC2109" s="136" t="s">
        <v>125</v>
      </c>
    </row>
    <row r="2110" customFormat="false" ht="13.8" hidden="false" customHeight="false" outlineLevel="0" collapsed="false">
      <c r="A2110" s="136" t="n">
        <v>2109</v>
      </c>
      <c r="B2110" s="132" t="n">
        <v>287790.098854</v>
      </c>
      <c r="C2110" s="132" t="n">
        <v>5041882.94547</v>
      </c>
      <c r="D2110" s="132" t="s">
        <v>1677</v>
      </c>
      <c r="E2110" s="147" t="n">
        <v>1530.9</v>
      </c>
      <c r="F2110" s="144" t="n">
        <f aca="false">E2110*10.76391</f>
        <v>16478.469819</v>
      </c>
      <c r="G2110" s="132" t="s">
        <v>631</v>
      </c>
      <c r="H2110" s="132" t="n">
        <v>0</v>
      </c>
      <c r="I2110" s="132" t="n">
        <v>0</v>
      </c>
      <c r="J2110" s="132" t="n">
        <f aca="false">IF(L2110=13.5,IF(X2110=1,12,9),-0.392532+1.267037*L2110+0.472239*X2110+0.58658*W2110+0.089417*V2110+0.531633*U2110+0.337883*T2110-0.403545*S2110)</f>
        <v>2.479425</v>
      </c>
      <c r="K2110" s="145" t="n">
        <f aca="false">IF(I2110=0,J2110,I2110)</f>
        <v>2.479425</v>
      </c>
      <c r="L2110" s="132" t="n">
        <v>2</v>
      </c>
      <c r="M2110" s="132" t="n">
        <v>1</v>
      </c>
      <c r="N2110" s="132" t="n">
        <v>2</v>
      </c>
      <c r="O2110" s="132" t="s">
        <v>152</v>
      </c>
      <c r="P2110" s="132" t="n">
        <v>2</v>
      </c>
      <c r="Q2110" s="132" t="n">
        <v>2</v>
      </c>
      <c r="R2110" s="132" t="n">
        <v>0</v>
      </c>
      <c r="S2110" s="132" t="n">
        <v>0</v>
      </c>
      <c r="T2110" s="132" t="n">
        <v>1</v>
      </c>
      <c r="U2110" s="132" t="n">
        <v>0</v>
      </c>
      <c r="V2110" s="132" t="n">
        <v>0</v>
      </c>
      <c r="W2110" s="132" t="n">
        <v>0</v>
      </c>
      <c r="X2110" s="132" t="n">
        <v>0</v>
      </c>
      <c r="Y2110" s="132" t="n">
        <f aca="false">IF(L2110&lt;=2.5,1,IF(L2110&lt;=4.5,2,IF(L2110&lt;=6.5,3,4)))</f>
        <v>1</v>
      </c>
      <c r="Z2110" s="132" t="n">
        <f aca="false">IF(R2110=1,35,IF(S2110=1,64,IF(T2110=1,IF(Y2110=1,85,104),IF(U2110=1,IF(Y2110=1,124,152),IF(V2110=1,(IF(Y2110=1,146,IF(Y2110=2,178,263))),IF(W2110=1,(IF(Y2110=1,178,IF(Y2110=2,218,321))),IF(X2110=1,IF(Y2110=1,190,IF(Y2110=2,242,IF(Y2110=3,357,896))))))))))</f>
        <v>85</v>
      </c>
      <c r="AA2110" s="146" t="n">
        <f aca="false">Z2110*F2110</f>
        <v>1400669.934615</v>
      </c>
      <c r="AB2110" s="141" t="n">
        <v>1</v>
      </c>
      <c r="AC2110" s="136" t="s">
        <v>125</v>
      </c>
    </row>
    <row r="2111" customFormat="false" ht="13.8" hidden="false" customHeight="false" outlineLevel="0" collapsed="false">
      <c r="A2111" s="136" t="n">
        <v>2110</v>
      </c>
      <c r="B2111" s="132" t="n">
        <v>297890.4125</v>
      </c>
      <c r="C2111" s="132" t="n">
        <v>5036552.058</v>
      </c>
      <c r="D2111" s="132" t="s">
        <v>1678</v>
      </c>
      <c r="E2111" s="147" t="n">
        <v>1527.3</v>
      </c>
      <c r="F2111" s="144" t="n">
        <f aca="false">E2111*10.76391</f>
        <v>16439.719743</v>
      </c>
      <c r="G2111" s="132" t="s">
        <v>299</v>
      </c>
      <c r="H2111" s="132" t="n">
        <v>0</v>
      </c>
      <c r="I2111" s="132" t="n">
        <v>0</v>
      </c>
      <c r="J2111" s="132" t="n">
        <f aca="false">IF(L2111=13.5,IF(X2111=1,12,9),-0.392532+1.267037*L2111+0.472239*X2111+0.58658*W2111+0.089417*V2111+0.531633*U2111+0.337883*T2111-0.403545*S2111)</f>
        <v>3.497996</v>
      </c>
      <c r="K2111" s="145" t="n">
        <f aca="false">IF(I2111=0,J2111,I2111)</f>
        <v>3.497996</v>
      </c>
      <c r="L2111" s="132" t="n">
        <v>3</v>
      </c>
      <c r="M2111" s="132" t="n">
        <v>2</v>
      </c>
      <c r="N2111" s="132" t="n">
        <v>6</v>
      </c>
      <c r="O2111" s="132" t="s">
        <v>154</v>
      </c>
      <c r="P2111" s="132" t="n">
        <v>2</v>
      </c>
      <c r="Q2111" s="132" t="n">
        <v>2.5</v>
      </c>
      <c r="R2111" s="132" t="n">
        <v>0</v>
      </c>
      <c r="S2111" s="132" t="n">
        <v>0</v>
      </c>
      <c r="T2111" s="132" t="n">
        <v>0</v>
      </c>
      <c r="U2111" s="132" t="n">
        <v>0</v>
      </c>
      <c r="V2111" s="132" t="n">
        <v>1</v>
      </c>
      <c r="W2111" s="132" t="n">
        <v>0</v>
      </c>
      <c r="X2111" s="132" t="n">
        <v>0</v>
      </c>
      <c r="Y2111" s="132" t="n">
        <f aca="false">IF(L2111&lt;=2.5,1,IF(L2111&lt;=4.5,2,IF(L2111&lt;=6.5,3,4)))</f>
        <v>2</v>
      </c>
      <c r="Z2111" s="132" t="n">
        <f aca="false">IF(R2111=1,35,IF(S2111=1,64,IF(T2111=1,IF(Y2111=1,85,104),IF(U2111=1,IF(Y2111=1,124,152),IF(V2111=1,(IF(Y2111=1,146,IF(Y2111=2,178,263))),IF(W2111=1,(IF(Y2111=1,178,IF(Y2111=2,218,321))),IF(X2111=1,IF(Y2111=1,190,IF(Y2111=2,242,IF(Y2111=3,357,896))))))))))</f>
        <v>178</v>
      </c>
      <c r="AA2111" s="146" t="n">
        <f aca="false">Z2111*F2111</f>
        <v>2926270.114254</v>
      </c>
      <c r="AB2111" s="141" t="n">
        <v>0</v>
      </c>
      <c r="AC2111" s="136" t="s">
        <v>191</v>
      </c>
    </row>
    <row r="2112" customFormat="false" ht="13.8" hidden="false" customHeight="false" outlineLevel="0" collapsed="false">
      <c r="A2112" s="136" t="n">
        <v>2111</v>
      </c>
      <c r="B2112" s="132" t="n">
        <v>292519.136271</v>
      </c>
      <c r="C2112" s="132" t="n">
        <v>5039751.9149</v>
      </c>
      <c r="D2112" s="132" t="s">
        <v>1679</v>
      </c>
      <c r="E2112" s="147" t="n">
        <v>1526.9</v>
      </c>
      <c r="F2112" s="144" t="n">
        <f aca="false">E2112*10.76391</f>
        <v>16435.414179</v>
      </c>
      <c r="G2112" s="132" t="s">
        <v>262</v>
      </c>
      <c r="H2112" s="132" t="n">
        <v>1</v>
      </c>
      <c r="I2112" s="132" t="n">
        <v>6</v>
      </c>
      <c r="J2112" s="132" t="n">
        <f aca="false">IF(L2112=13.5,IF(X2112=1,12,9),-0.392532+1.267037*L2112+0.472239*X2112+0.58658*W2112+0.089417*V2112+0.531633*U2112+0.337883*T2112-0.403545*S2112)</f>
        <v>5.013499</v>
      </c>
      <c r="K2112" s="145" t="n">
        <f aca="false">IF(I2112=0,J2112,I2112)</f>
        <v>6</v>
      </c>
      <c r="L2112" s="132" t="n">
        <v>4</v>
      </c>
      <c r="M2112" s="132" t="n">
        <v>2</v>
      </c>
      <c r="N2112" s="132" t="n">
        <v>12</v>
      </c>
      <c r="O2112" s="132" t="s">
        <v>152</v>
      </c>
      <c r="P2112" s="132" t="n">
        <v>2</v>
      </c>
      <c r="Q2112" s="132" t="n">
        <v>2.5</v>
      </c>
      <c r="R2112" s="132" t="n">
        <v>0</v>
      </c>
      <c r="S2112" s="132" t="n">
        <v>0</v>
      </c>
      <c r="T2112" s="132" t="n">
        <v>1</v>
      </c>
      <c r="U2112" s="132" t="n">
        <v>0</v>
      </c>
      <c r="V2112" s="132" t="n">
        <v>0</v>
      </c>
      <c r="W2112" s="132" t="n">
        <v>0</v>
      </c>
      <c r="X2112" s="132" t="n">
        <v>0</v>
      </c>
      <c r="Y2112" s="132" t="n">
        <f aca="false">IF(L2112&lt;=2.5,1,IF(L2112&lt;=4.5,2,IF(L2112&lt;=6.5,3,4)))</f>
        <v>2</v>
      </c>
      <c r="Z2112" s="132" t="n">
        <f aca="false">IF(R2112=1,35,IF(S2112=1,64,IF(T2112=1,IF(Y2112=1,85,104),IF(U2112=1,IF(Y2112=1,124,152),IF(V2112=1,(IF(Y2112=1,146,IF(Y2112=2,178,263))),IF(W2112=1,(IF(Y2112=1,178,IF(Y2112=2,218,321))),IF(X2112=1,IF(Y2112=1,190,IF(Y2112=2,242,IF(Y2112=3,357,896))))))))))</f>
        <v>104</v>
      </c>
      <c r="AA2112" s="146" t="n">
        <f aca="false">Z2112*F2112</f>
        <v>1709283.074616</v>
      </c>
      <c r="AB2112" s="141" t="n">
        <v>0</v>
      </c>
      <c r="AC2112" s="136" t="s">
        <v>125</v>
      </c>
    </row>
    <row r="2113" customFormat="false" ht="13.8" hidden="false" customHeight="false" outlineLevel="0" collapsed="false">
      <c r="A2113" s="136" t="n">
        <v>2112</v>
      </c>
      <c r="B2113" s="132" t="n">
        <v>280965.904453</v>
      </c>
      <c r="C2113" s="132" t="n">
        <v>5041259.36512</v>
      </c>
      <c r="D2113" s="132" t="s">
        <v>1680</v>
      </c>
      <c r="E2113" s="147" t="n">
        <v>1525.7</v>
      </c>
      <c r="F2113" s="144" t="n">
        <f aca="false">E2113*10.76391</f>
        <v>16422.497487</v>
      </c>
      <c r="G2113" s="132" t="s">
        <v>451</v>
      </c>
      <c r="H2113" s="132" t="n">
        <v>0</v>
      </c>
      <c r="I2113" s="132" t="n">
        <v>0</v>
      </c>
      <c r="J2113" s="132" t="n">
        <f aca="false">IF(L2113=13.5,IF(X2113=1,12,9),-0.392532+1.267037*L2113+0.472239*X2113+0.58658*W2113+0.089417*V2113+0.531633*U2113+0.337883*T2113-0.403545*S2113)</f>
        <v>3.408579</v>
      </c>
      <c r="K2113" s="145" t="n">
        <f aca="false">IF(I2113=0,J2113,I2113)</f>
        <v>3.408579</v>
      </c>
      <c r="L2113" s="132" t="n">
        <v>3</v>
      </c>
      <c r="M2113" s="132" t="n">
        <v>1</v>
      </c>
      <c r="N2113" s="132" t="n">
        <v>10</v>
      </c>
      <c r="O2113" s="132" t="s">
        <v>150</v>
      </c>
      <c r="P2113" s="132" t="n">
        <v>1.5</v>
      </c>
      <c r="Q2113" s="132" t="n">
        <v>1.5</v>
      </c>
      <c r="R2113" s="132" t="n">
        <v>1</v>
      </c>
      <c r="S2113" s="132" t="n">
        <v>0</v>
      </c>
      <c r="T2113" s="132" t="n">
        <v>0</v>
      </c>
      <c r="U2113" s="132" t="n">
        <v>0</v>
      </c>
      <c r="V2113" s="132" t="n">
        <v>0</v>
      </c>
      <c r="W2113" s="132" t="n">
        <v>0</v>
      </c>
      <c r="X2113" s="132" t="n">
        <v>0</v>
      </c>
      <c r="Y2113" s="132" t="n">
        <f aca="false">IF(L2113&lt;=2.5,1,IF(L2113&lt;=4.5,2,IF(L2113&lt;=6.5,3,4)))</f>
        <v>2</v>
      </c>
      <c r="Z2113" s="132" t="n">
        <f aca="false">IF(R2113=1,35,IF(S2113=1,64,IF(T2113=1,IF(Y2113=1,85,104),IF(U2113=1,IF(Y2113=1,124,152),IF(V2113=1,(IF(Y2113=1,146,IF(Y2113=2,178,263))),IF(W2113=1,(IF(Y2113=1,178,IF(Y2113=2,218,321))),IF(X2113=1,IF(Y2113=1,190,IF(Y2113=2,242,IF(Y2113=3,357,896))))))))))</f>
        <v>35</v>
      </c>
      <c r="AA2113" s="146" t="n">
        <f aca="false">Z2113*F2113</f>
        <v>574787.412045</v>
      </c>
      <c r="AB2113" s="141" t="n">
        <v>1</v>
      </c>
      <c r="AC2113" s="136" t="s">
        <v>191</v>
      </c>
    </row>
    <row r="2114" customFormat="false" ht="13.8" hidden="false" customHeight="false" outlineLevel="0" collapsed="false">
      <c r="A2114" s="136" t="n">
        <v>2113</v>
      </c>
      <c r="B2114" s="132" t="n">
        <v>292525.6706</v>
      </c>
      <c r="C2114" s="132" t="n">
        <v>5039519.3</v>
      </c>
      <c r="D2114" s="132" t="s">
        <v>1681</v>
      </c>
      <c r="E2114" s="147" t="n">
        <v>1523.7</v>
      </c>
      <c r="F2114" s="144" t="n">
        <f aca="false">E2114*10.76391</f>
        <v>16400.969667</v>
      </c>
      <c r="G2114" s="132" t="s">
        <v>262</v>
      </c>
      <c r="H2114" s="132" t="n">
        <v>1</v>
      </c>
      <c r="I2114" s="132" t="n">
        <v>6</v>
      </c>
      <c r="J2114" s="132" t="n">
        <f aca="false">IF(L2114=13.5,IF(X2114=1,12,9),-0.392532+1.267037*L2114+0.472239*X2114+0.58658*W2114+0.089417*V2114+0.531633*U2114+0.337883*T2114-0.403545*S2114)</f>
        <v>5.013499</v>
      </c>
      <c r="K2114" s="145" t="n">
        <f aca="false">IF(I2114=0,J2114,I2114)</f>
        <v>6</v>
      </c>
      <c r="L2114" s="132" t="n">
        <v>4</v>
      </c>
      <c r="M2114" s="132" t="n">
        <v>2</v>
      </c>
      <c r="N2114" s="132" t="n">
        <v>12</v>
      </c>
      <c r="O2114" s="132" t="s">
        <v>152</v>
      </c>
      <c r="P2114" s="132" t="n">
        <v>2</v>
      </c>
      <c r="Q2114" s="132" t="n">
        <v>2.5</v>
      </c>
      <c r="R2114" s="132" t="n">
        <v>0</v>
      </c>
      <c r="S2114" s="132" t="n">
        <v>0</v>
      </c>
      <c r="T2114" s="132" t="n">
        <v>1</v>
      </c>
      <c r="U2114" s="132" t="n">
        <v>0</v>
      </c>
      <c r="V2114" s="132" t="n">
        <v>0</v>
      </c>
      <c r="W2114" s="132" t="n">
        <v>0</v>
      </c>
      <c r="X2114" s="132" t="n">
        <v>0</v>
      </c>
      <c r="Y2114" s="132" t="n">
        <f aca="false">IF(L2114&lt;=2.5,1,IF(L2114&lt;=4.5,2,IF(L2114&lt;=6.5,3,4)))</f>
        <v>2</v>
      </c>
      <c r="Z2114" s="132" t="n">
        <f aca="false">IF(R2114=1,35,IF(S2114=1,64,IF(T2114=1,IF(Y2114=1,85,104),IF(U2114=1,IF(Y2114=1,124,152),IF(V2114=1,(IF(Y2114=1,146,IF(Y2114=2,178,263))),IF(W2114=1,(IF(Y2114=1,178,IF(Y2114=2,218,321))),IF(X2114=1,IF(Y2114=1,190,IF(Y2114=2,242,IF(Y2114=3,357,896))))))))))</f>
        <v>104</v>
      </c>
      <c r="AA2114" s="146" t="n">
        <f aca="false">Z2114*F2114</f>
        <v>1705700.845368</v>
      </c>
      <c r="AB2114" s="141" t="n">
        <v>0</v>
      </c>
      <c r="AC2114" s="136" t="s">
        <v>125</v>
      </c>
    </row>
    <row r="2115" customFormat="false" ht="13.8" hidden="false" customHeight="false" outlineLevel="0" collapsed="false">
      <c r="A2115" s="136" t="n">
        <v>2114</v>
      </c>
      <c r="B2115" s="132" t="n">
        <v>287594.974453</v>
      </c>
      <c r="C2115" s="132" t="n">
        <v>5041133.90362</v>
      </c>
      <c r="D2115" s="132" t="s">
        <v>1682</v>
      </c>
      <c r="E2115" s="147" t="n">
        <v>1521.3</v>
      </c>
      <c r="F2115" s="144" t="n">
        <f aca="false">E2115*10.76391</f>
        <v>16375.136283</v>
      </c>
      <c r="G2115" s="132" t="s">
        <v>175</v>
      </c>
      <c r="H2115" s="132" t="n">
        <v>0</v>
      </c>
      <c r="I2115" s="132" t="n">
        <v>0</v>
      </c>
      <c r="J2115" s="132" t="n">
        <f aca="false">IF(L2115=13.5,IF(X2115=1,12,9),-0.392532+1.267037*L2115+0.472239*X2115+0.58658*W2115+0.089417*V2115+0.531633*U2115+0.337883*T2115-0.403545*S2115)</f>
        <v>3.1129435</v>
      </c>
      <c r="K2115" s="145" t="n">
        <f aca="false">IF(I2115=0,J2115,I2115)</f>
        <v>3.1129435</v>
      </c>
      <c r="L2115" s="132" t="n">
        <v>2.5</v>
      </c>
      <c r="M2115" s="132" t="n">
        <v>2</v>
      </c>
      <c r="N2115" s="132" t="n">
        <v>6</v>
      </c>
      <c r="O2115" s="132" t="s">
        <v>152</v>
      </c>
      <c r="P2115" s="132" t="n">
        <v>2</v>
      </c>
      <c r="Q2115" s="132" t="n">
        <v>1.5</v>
      </c>
      <c r="R2115" s="132" t="n">
        <v>0</v>
      </c>
      <c r="S2115" s="132" t="n">
        <v>0</v>
      </c>
      <c r="T2115" s="132" t="n">
        <v>1</v>
      </c>
      <c r="U2115" s="132" t="n">
        <v>0</v>
      </c>
      <c r="V2115" s="132" t="n">
        <v>0</v>
      </c>
      <c r="W2115" s="132" t="n">
        <v>0</v>
      </c>
      <c r="X2115" s="132" t="n">
        <v>0</v>
      </c>
      <c r="Y2115" s="132" t="n">
        <f aca="false">IF(L2115&lt;=2.5,1,IF(L2115&lt;=4.5,2,IF(L2115&lt;=6.5,3,4)))</f>
        <v>1</v>
      </c>
      <c r="Z2115" s="132" t="n">
        <f aca="false">IF(R2115=1,35,IF(S2115=1,64,IF(T2115=1,IF(Y2115=1,85,104),IF(U2115=1,IF(Y2115=1,124,152),IF(V2115=1,(IF(Y2115=1,146,IF(Y2115=2,178,263))),IF(W2115=1,(IF(Y2115=1,178,IF(Y2115=2,218,321))),IF(X2115=1,IF(Y2115=1,190,IF(Y2115=2,242,IF(Y2115=3,357,896))))))))))</f>
        <v>85</v>
      </c>
      <c r="AA2115" s="146" t="n">
        <f aca="false">Z2115*F2115</f>
        <v>1391886.584055</v>
      </c>
      <c r="AB2115" s="141" t="n">
        <v>0</v>
      </c>
      <c r="AC2115" s="136" t="s">
        <v>125</v>
      </c>
    </row>
    <row r="2116" customFormat="false" ht="13.8" hidden="false" customHeight="false" outlineLevel="0" collapsed="false">
      <c r="A2116" s="136" t="n">
        <v>2115</v>
      </c>
      <c r="B2116" s="132" t="n">
        <v>299628.621316</v>
      </c>
      <c r="C2116" s="132" t="n">
        <v>5041195.72552</v>
      </c>
      <c r="D2116" s="132" t="s">
        <v>1683</v>
      </c>
      <c r="E2116" s="147" t="n">
        <v>1521.3</v>
      </c>
      <c r="F2116" s="144" t="n">
        <f aca="false">E2116*10.76391</f>
        <v>16375.136283</v>
      </c>
      <c r="G2116" s="132" t="s">
        <v>531</v>
      </c>
      <c r="H2116" s="132" t="n">
        <v>0</v>
      </c>
      <c r="I2116" s="132" t="n">
        <v>9</v>
      </c>
      <c r="J2116" s="132" t="n">
        <f aca="false">IF(L2116=13.5,IF(X2116=1,12,9),-0.392532+1.267037*L2116+0.472239*X2116+0.58658*W2116+0.089417*V2116+0.531633*U2116+0.337883*T2116-0.403545*S2116)</f>
        <v>7.681929</v>
      </c>
      <c r="K2116" s="145" t="n">
        <f aca="false">IF(I2116=0,J2116,I2116)</f>
        <v>9</v>
      </c>
      <c r="L2116" s="132" t="n">
        <v>6</v>
      </c>
      <c r="M2116" s="132" t="n">
        <v>0</v>
      </c>
      <c r="N2116" s="132" t="n">
        <v>0</v>
      </c>
      <c r="O2116" s="132" t="s">
        <v>156</v>
      </c>
      <c r="P2116" s="132" t="n">
        <v>0</v>
      </c>
      <c r="Q2116" s="132" t="n">
        <v>0</v>
      </c>
      <c r="R2116" s="132" t="n">
        <v>0</v>
      </c>
      <c r="S2116" s="132" t="n">
        <v>0</v>
      </c>
      <c r="T2116" s="132" t="n">
        <v>0</v>
      </c>
      <c r="U2116" s="132" t="n">
        <v>0</v>
      </c>
      <c r="V2116" s="132" t="n">
        <v>0</v>
      </c>
      <c r="W2116" s="132" t="n">
        <v>0</v>
      </c>
      <c r="X2116" s="132" t="n">
        <v>1</v>
      </c>
      <c r="Y2116" s="132" t="n">
        <f aca="false">IF(L2116&lt;=2.5,1,IF(L2116&lt;=4.5,2,IF(L2116&lt;=6.5,3,4)))</f>
        <v>3</v>
      </c>
      <c r="Z2116" s="132" t="n">
        <f aca="false">IF(R2116=1,35,IF(S2116=1,64,IF(T2116=1,IF(Y2116=1,85,104),IF(U2116=1,IF(Y2116=1,124,152),IF(V2116=1,(IF(Y2116=1,146,IF(Y2116=2,178,263))),IF(W2116=1,(IF(Y2116=1,178,IF(Y2116=2,218,321))),IF(X2116=1,IF(Y2116=1,190,IF(Y2116=2,242,IF(Y2116=3,357,896))))))))))</f>
        <v>357</v>
      </c>
      <c r="AA2116" s="146" t="n">
        <f aca="false">Z2116*F2116</f>
        <v>5845923.653031</v>
      </c>
      <c r="AB2116" s="141" t="n">
        <v>0</v>
      </c>
      <c r="AC2116" s="136" t="s">
        <v>291</v>
      </c>
    </row>
    <row r="2117" customFormat="false" ht="13.8" hidden="false" customHeight="false" outlineLevel="0" collapsed="false">
      <c r="A2117" s="136" t="n">
        <v>2116</v>
      </c>
      <c r="B2117" s="132" t="n">
        <v>293249.1473</v>
      </c>
      <c r="C2117" s="132" t="n">
        <v>5049815.226</v>
      </c>
      <c r="D2117" s="132" t="s">
        <v>1684</v>
      </c>
      <c r="E2117" s="147" t="n">
        <v>1519.7</v>
      </c>
      <c r="F2117" s="144" t="n">
        <f aca="false">E2117*10.76391</f>
        <v>16357.914027</v>
      </c>
      <c r="G2117" s="132" t="s">
        <v>906</v>
      </c>
      <c r="H2117" s="132" t="n">
        <v>0</v>
      </c>
      <c r="I2117" s="132" t="n">
        <v>0</v>
      </c>
      <c r="J2117" s="132" t="n">
        <f aca="false">IF(L2117=13.5,IF(X2117=1,12,9),-0.392532+1.267037*L2117+0.472239*X2117+0.58658*W2117+0.089417*V2117+0.531633*U2117+0.337883*T2117-0.403545*S2117)</f>
        <v>3.6385525</v>
      </c>
      <c r="K2117" s="145" t="n">
        <f aca="false">IF(I2117=0,J2117,I2117)</f>
        <v>3.6385525</v>
      </c>
      <c r="L2117" s="132" t="n">
        <v>3.5</v>
      </c>
      <c r="M2117" s="132" t="n">
        <v>2</v>
      </c>
      <c r="N2117" s="132" t="n">
        <v>8</v>
      </c>
      <c r="O2117" s="132" t="s">
        <v>151</v>
      </c>
      <c r="P2117" s="132" t="n">
        <v>2</v>
      </c>
      <c r="Q2117" s="132" t="n">
        <v>2.5</v>
      </c>
      <c r="R2117" s="132" t="n">
        <v>0</v>
      </c>
      <c r="S2117" s="132" t="n">
        <v>1</v>
      </c>
      <c r="T2117" s="132" t="n">
        <v>0</v>
      </c>
      <c r="U2117" s="132" t="n">
        <v>0</v>
      </c>
      <c r="V2117" s="132" t="n">
        <v>0</v>
      </c>
      <c r="W2117" s="132" t="n">
        <v>0</v>
      </c>
      <c r="X2117" s="132" t="n">
        <v>0</v>
      </c>
      <c r="Y2117" s="132" t="n">
        <f aca="false">IF(L2117&lt;=2.5,1,IF(L2117&lt;=4.5,2,IF(L2117&lt;=6.5,3,4)))</f>
        <v>2</v>
      </c>
      <c r="Z2117" s="132" t="n">
        <f aca="false">IF(R2117=1,35,IF(S2117=1,64,IF(T2117=1,IF(Y2117=1,85,104),IF(U2117=1,IF(Y2117=1,124,152),IF(V2117=1,(IF(Y2117=1,146,IF(Y2117=2,178,263))),IF(W2117=1,(IF(Y2117=1,178,IF(Y2117=2,218,321))),IF(X2117=1,IF(Y2117=1,190,IF(Y2117=2,242,IF(Y2117=3,357,896))))))))))</f>
        <v>64</v>
      </c>
      <c r="AA2117" s="146" t="n">
        <f aca="false">Z2117*F2117</f>
        <v>1046906.497728</v>
      </c>
      <c r="AB2117" s="141" t="n">
        <v>0</v>
      </c>
      <c r="AC2117" s="136" t="s">
        <v>125</v>
      </c>
    </row>
    <row r="2118" customFormat="false" ht="13.8" hidden="false" customHeight="false" outlineLevel="0" collapsed="false">
      <c r="A2118" s="136" t="n">
        <v>2117</v>
      </c>
      <c r="B2118" s="132" t="n">
        <v>295146.793539</v>
      </c>
      <c r="C2118" s="132" t="n">
        <v>5033310.39854</v>
      </c>
      <c r="D2118" s="132" t="s">
        <v>1685</v>
      </c>
      <c r="E2118" s="147" t="n">
        <v>1519.4</v>
      </c>
      <c r="F2118" s="144" t="n">
        <f aca="false">E2118*10.76391</f>
        <v>16354.684854</v>
      </c>
      <c r="G2118" s="132" t="s">
        <v>200</v>
      </c>
      <c r="H2118" s="132" t="n">
        <v>0</v>
      </c>
      <c r="I2118" s="132" t="n">
        <v>0</v>
      </c>
      <c r="J2118" s="132" t="n">
        <f aca="false">IF(L2118=13.5,IF(X2118=1,12,9),-0.392532+1.267037*L2118+0.472239*X2118+0.58658*W2118+0.089417*V2118+0.531633*U2118+0.337883*T2118-0.403545*S2118)</f>
        <v>2.3715155</v>
      </c>
      <c r="K2118" s="145" t="n">
        <f aca="false">IF(I2118=0,J2118,I2118)</f>
        <v>2.3715155</v>
      </c>
      <c r="L2118" s="132" t="n">
        <v>2.5</v>
      </c>
      <c r="M2118" s="132" t="n">
        <v>1</v>
      </c>
      <c r="N2118" s="132" t="n">
        <v>5</v>
      </c>
      <c r="O2118" s="132" t="s">
        <v>151</v>
      </c>
      <c r="P2118" s="132" t="n">
        <v>2</v>
      </c>
      <c r="Q2118" s="132" t="n">
        <v>1.5</v>
      </c>
      <c r="R2118" s="132" t="n">
        <v>0</v>
      </c>
      <c r="S2118" s="132" t="n">
        <v>1</v>
      </c>
      <c r="T2118" s="132" t="n">
        <v>0</v>
      </c>
      <c r="U2118" s="132" t="n">
        <v>0</v>
      </c>
      <c r="V2118" s="132" t="n">
        <v>0</v>
      </c>
      <c r="W2118" s="132" t="n">
        <v>0</v>
      </c>
      <c r="X2118" s="132" t="n">
        <v>0</v>
      </c>
      <c r="Y2118" s="132" t="n">
        <f aca="false">IF(L2118&lt;=2.5,1,IF(L2118&lt;=4.5,2,IF(L2118&lt;=6.5,3,4)))</f>
        <v>1</v>
      </c>
      <c r="Z2118" s="132" t="n">
        <f aca="false">IF(R2118=1,35,IF(S2118=1,64,IF(T2118=1,IF(Y2118=1,85,104),IF(U2118=1,IF(Y2118=1,124,152),IF(V2118=1,(IF(Y2118=1,146,IF(Y2118=2,178,263))),IF(W2118=1,(IF(Y2118=1,178,IF(Y2118=2,218,321))),IF(X2118=1,IF(Y2118=1,190,IF(Y2118=2,242,IF(Y2118=3,357,896))))))))))</f>
        <v>64</v>
      </c>
      <c r="AA2118" s="146" t="n">
        <f aca="false">Z2118*F2118</f>
        <v>1046699.830656</v>
      </c>
      <c r="AB2118" s="141" t="n">
        <v>0</v>
      </c>
      <c r="AC2118" s="136" t="s">
        <v>125</v>
      </c>
    </row>
    <row r="2119" customFormat="false" ht="13.8" hidden="false" customHeight="false" outlineLevel="0" collapsed="false">
      <c r="A2119" s="136" t="n">
        <v>2118</v>
      </c>
      <c r="B2119" s="132" t="n">
        <v>293330.8184</v>
      </c>
      <c r="C2119" s="132" t="n">
        <v>5031561.45</v>
      </c>
      <c r="D2119" s="132" t="s">
        <v>1686</v>
      </c>
      <c r="E2119" s="147" t="n">
        <v>1515.2</v>
      </c>
      <c r="F2119" s="144" t="n">
        <f aca="false">E2119*10.76391</f>
        <v>16309.476432</v>
      </c>
      <c r="G2119" s="132" t="s">
        <v>1687</v>
      </c>
      <c r="H2119" s="132" t="n">
        <v>0</v>
      </c>
      <c r="I2119" s="132" t="n">
        <v>0</v>
      </c>
      <c r="J2119" s="132" t="n">
        <f aca="false">IF(L2119=13.5,IF(X2119=1,12,9),-0.392532+1.267037*L2119+0.472239*X2119+0.58658*W2119+0.089417*V2119+0.531633*U2119+0.337883*T2119-0.403545*S2119)</f>
        <v>2.3715155</v>
      </c>
      <c r="K2119" s="145" t="n">
        <f aca="false">IF(I2119=0,J2119,I2119)</f>
        <v>2.3715155</v>
      </c>
      <c r="L2119" s="132" t="n">
        <v>2.5</v>
      </c>
      <c r="M2119" s="132" t="n">
        <v>1</v>
      </c>
      <c r="N2119" s="132" t="n">
        <v>6</v>
      </c>
      <c r="O2119" s="132" t="s">
        <v>151</v>
      </c>
      <c r="P2119" s="132" t="n">
        <v>1.5</v>
      </c>
      <c r="Q2119" s="132" t="n">
        <v>1.5</v>
      </c>
      <c r="R2119" s="132" t="n">
        <v>0</v>
      </c>
      <c r="S2119" s="132" t="n">
        <v>1</v>
      </c>
      <c r="T2119" s="132" t="n">
        <v>0</v>
      </c>
      <c r="U2119" s="132" t="n">
        <v>0</v>
      </c>
      <c r="V2119" s="132" t="n">
        <v>0</v>
      </c>
      <c r="W2119" s="132" t="n">
        <v>0</v>
      </c>
      <c r="X2119" s="132" t="n">
        <v>0</v>
      </c>
      <c r="Y2119" s="132" t="n">
        <f aca="false">IF(L2119&lt;=2.5,1,IF(L2119&lt;=4.5,2,IF(L2119&lt;=6.5,3,4)))</f>
        <v>1</v>
      </c>
      <c r="Z2119" s="132" t="n">
        <f aca="false">IF(R2119=1,35,IF(S2119=1,64,IF(T2119=1,IF(Y2119=1,85,104),IF(U2119=1,IF(Y2119=1,124,152),IF(V2119=1,(IF(Y2119=1,146,IF(Y2119=2,178,263))),IF(W2119=1,(IF(Y2119=1,178,IF(Y2119=2,218,321))),IF(X2119=1,IF(Y2119=1,190,IF(Y2119=2,242,IF(Y2119=3,357,896))))))))))</f>
        <v>64</v>
      </c>
      <c r="AA2119" s="146" t="n">
        <f aca="false">Z2119*F2119</f>
        <v>1043806.491648</v>
      </c>
      <c r="AB2119" s="141" t="n">
        <v>0</v>
      </c>
      <c r="AC2119" s="136" t="s">
        <v>125</v>
      </c>
    </row>
    <row r="2120" customFormat="false" ht="13.8" hidden="false" customHeight="false" outlineLevel="0" collapsed="false">
      <c r="A2120" s="136" t="n">
        <v>2119</v>
      </c>
      <c r="B2120" s="132" t="n">
        <v>295374.443719</v>
      </c>
      <c r="C2120" s="132" t="n">
        <v>5043661.60288</v>
      </c>
      <c r="D2120" s="132" t="s">
        <v>1688</v>
      </c>
      <c r="E2120" s="147" t="n">
        <v>1514</v>
      </c>
      <c r="F2120" s="144" t="n">
        <f aca="false">E2120*10.76391</f>
        <v>16296.55974</v>
      </c>
      <c r="G2120" s="132" t="s">
        <v>527</v>
      </c>
      <c r="H2120" s="132" t="n">
        <v>1</v>
      </c>
      <c r="I2120" s="132" t="n">
        <v>4.5</v>
      </c>
      <c r="J2120" s="132" t="n">
        <f aca="false">IF(L2120=13.5,IF(X2120=1,12,9),-0.392532+1.267037*L2120+0.472239*X2120+0.58658*W2120+0.089417*V2120+0.531633*U2120+0.337883*T2120-0.403545*S2120)</f>
        <v>3.940212</v>
      </c>
      <c r="K2120" s="145" t="n">
        <f aca="false">IF(I2120=0,J2120,I2120)</f>
        <v>4.5</v>
      </c>
      <c r="L2120" s="132" t="n">
        <v>3</v>
      </c>
      <c r="M2120" s="132" t="n">
        <v>3</v>
      </c>
      <c r="N2120" s="132" t="n">
        <v>6</v>
      </c>
      <c r="O2120" s="132" t="s">
        <v>153</v>
      </c>
      <c r="P2120" s="132" t="n">
        <v>2</v>
      </c>
      <c r="Q2120" s="132" t="n">
        <v>2.5</v>
      </c>
      <c r="R2120" s="132" t="n">
        <v>0</v>
      </c>
      <c r="S2120" s="132" t="n">
        <v>0</v>
      </c>
      <c r="T2120" s="132" t="n">
        <v>0</v>
      </c>
      <c r="U2120" s="132" t="n">
        <v>1</v>
      </c>
      <c r="V2120" s="132" t="n">
        <v>0</v>
      </c>
      <c r="W2120" s="132" t="n">
        <v>0</v>
      </c>
      <c r="X2120" s="132" t="n">
        <v>0</v>
      </c>
      <c r="Y2120" s="132" t="n">
        <f aca="false">IF(L2120&lt;=2.5,1,IF(L2120&lt;=4.5,2,IF(L2120&lt;=6.5,3,4)))</f>
        <v>2</v>
      </c>
      <c r="Z2120" s="132" t="n">
        <f aca="false">IF(R2120=1,35,IF(S2120=1,64,IF(T2120=1,IF(Y2120=1,85,104),IF(U2120=1,IF(Y2120=1,124,152),IF(V2120=1,(IF(Y2120=1,146,IF(Y2120=2,178,263))),IF(W2120=1,(IF(Y2120=1,178,IF(Y2120=2,218,321))),IF(X2120=1,IF(Y2120=1,190,IF(Y2120=2,242,IF(Y2120=3,357,896))))))))))</f>
        <v>152</v>
      </c>
      <c r="AA2120" s="146" t="n">
        <f aca="false">Z2120*F2120</f>
        <v>2477077.08048</v>
      </c>
      <c r="AB2120" s="141" t="n">
        <v>0</v>
      </c>
      <c r="AC2120" s="136" t="s">
        <v>191</v>
      </c>
    </row>
    <row r="2121" customFormat="false" ht="13.8" hidden="false" customHeight="false" outlineLevel="0" collapsed="false">
      <c r="A2121" s="136" t="n">
        <v>2120</v>
      </c>
      <c r="B2121" s="132" t="n">
        <v>296052.151007</v>
      </c>
      <c r="C2121" s="132" t="n">
        <v>5044554.99054</v>
      </c>
      <c r="D2121" s="132" t="s">
        <v>1689</v>
      </c>
      <c r="E2121" s="147" t="n">
        <v>1513</v>
      </c>
      <c r="F2121" s="144" t="n">
        <f aca="false">E2121*10.76391</f>
        <v>16285.79583</v>
      </c>
      <c r="G2121" s="132" t="s">
        <v>970</v>
      </c>
      <c r="H2121" s="132" t="n">
        <v>0</v>
      </c>
      <c r="I2121" s="132" t="n">
        <v>0</v>
      </c>
      <c r="J2121" s="132" t="n">
        <f aca="false">IF(L2121=13.5,IF(X2121=1,12,9),-0.392532+1.267037*L2121+0.472239*X2121+0.58658*W2121+0.089417*V2121+0.531633*U2121+0.337883*T2121-0.403545*S2121)</f>
        <v>3.3066935</v>
      </c>
      <c r="K2121" s="145" t="n">
        <f aca="false">IF(I2121=0,J2121,I2121)</f>
        <v>3.3066935</v>
      </c>
      <c r="L2121" s="132" t="n">
        <v>2.5</v>
      </c>
      <c r="M2121" s="132" t="n">
        <v>2</v>
      </c>
      <c r="N2121" s="132" t="n">
        <v>3</v>
      </c>
      <c r="O2121" s="132" t="s">
        <v>153</v>
      </c>
      <c r="P2121" s="132" t="n">
        <v>2</v>
      </c>
      <c r="Q2121" s="132" t="n">
        <v>2.5</v>
      </c>
      <c r="R2121" s="132" t="n">
        <v>0</v>
      </c>
      <c r="S2121" s="132" t="n">
        <v>0</v>
      </c>
      <c r="T2121" s="132" t="n">
        <v>0</v>
      </c>
      <c r="U2121" s="132" t="n">
        <v>1</v>
      </c>
      <c r="V2121" s="132" t="n">
        <v>0</v>
      </c>
      <c r="W2121" s="132" t="n">
        <v>0</v>
      </c>
      <c r="X2121" s="132" t="n">
        <v>0</v>
      </c>
      <c r="Y2121" s="132" t="n">
        <f aca="false">IF(L2121&lt;=2.5,1,IF(L2121&lt;=4.5,2,IF(L2121&lt;=6.5,3,4)))</f>
        <v>1</v>
      </c>
      <c r="Z2121" s="132" t="n">
        <f aca="false">IF(R2121=1,35,IF(S2121=1,64,IF(T2121=1,IF(Y2121=1,85,104),IF(U2121=1,IF(Y2121=1,124,152),IF(V2121=1,(IF(Y2121=1,146,IF(Y2121=2,178,263))),IF(W2121=1,(IF(Y2121=1,178,IF(Y2121=2,218,321))),IF(X2121=1,IF(Y2121=1,190,IF(Y2121=2,242,IF(Y2121=3,357,896))))))))))</f>
        <v>124</v>
      </c>
      <c r="AA2121" s="146" t="n">
        <f aca="false">Z2121*F2121</f>
        <v>2019438.68292</v>
      </c>
      <c r="AB2121" s="141" t="n">
        <v>0</v>
      </c>
      <c r="AC2121" s="136" t="s">
        <v>191</v>
      </c>
    </row>
    <row r="2122" customFormat="false" ht="13.8" hidden="false" customHeight="false" outlineLevel="0" collapsed="false">
      <c r="A2122" s="136" t="n">
        <v>2121</v>
      </c>
      <c r="B2122" s="132" t="n">
        <v>297214.552994</v>
      </c>
      <c r="C2122" s="132" t="n">
        <v>5053602.67608</v>
      </c>
      <c r="D2122" s="132" t="s">
        <v>1690</v>
      </c>
      <c r="E2122" s="147" t="n">
        <v>1511.3</v>
      </c>
      <c r="F2122" s="144" t="n">
        <f aca="false">E2122*10.76391</f>
        <v>16267.497183</v>
      </c>
      <c r="G2122" s="132" t="s">
        <v>333</v>
      </c>
      <c r="H2122" s="132" t="n">
        <v>0</v>
      </c>
      <c r="I2122" s="132" t="n">
        <v>0</v>
      </c>
      <c r="J2122" s="132" t="n">
        <f aca="false">IF(L2122=13.5,IF(X2122=1,12,9),-0.392532+1.267037*L2122+0.472239*X2122+0.58658*W2122+0.089417*V2122+0.531633*U2122+0.337883*T2122-0.403545*S2122)</f>
        <v>2.141542</v>
      </c>
      <c r="K2122" s="145" t="n">
        <f aca="false">IF(I2122=0,J2122,I2122)</f>
        <v>2.141542</v>
      </c>
      <c r="L2122" s="132" t="n">
        <v>2</v>
      </c>
      <c r="M2122" s="132" t="n">
        <v>1</v>
      </c>
      <c r="N2122" s="132" t="n">
        <v>3</v>
      </c>
      <c r="O2122" s="132" t="s">
        <v>150</v>
      </c>
      <c r="P2122" s="132" t="n">
        <v>2</v>
      </c>
      <c r="Q2122" s="132" t="n">
        <v>1.5</v>
      </c>
      <c r="R2122" s="132" t="n">
        <v>1</v>
      </c>
      <c r="S2122" s="132" t="n">
        <v>0</v>
      </c>
      <c r="T2122" s="132" t="n">
        <v>0</v>
      </c>
      <c r="U2122" s="132" t="n">
        <v>0</v>
      </c>
      <c r="V2122" s="132" t="n">
        <v>0</v>
      </c>
      <c r="W2122" s="132" t="n">
        <v>0</v>
      </c>
      <c r="X2122" s="132" t="n">
        <v>0</v>
      </c>
      <c r="Y2122" s="132" t="n">
        <f aca="false">IF(L2122&lt;=2.5,1,IF(L2122&lt;=4.5,2,IF(L2122&lt;=6.5,3,4)))</f>
        <v>1</v>
      </c>
      <c r="Z2122" s="132" t="n">
        <f aca="false">IF(R2122=1,35,IF(S2122=1,64,IF(T2122=1,IF(Y2122=1,85,104),IF(U2122=1,IF(Y2122=1,124,152),IF(V2122=1,(IF(Y2122=1,146,IF(Y2122=2,178,263))),IF(W2122=1,(IF(Y2122=1,178,IF(Y2122=2,218,321))),IF(X2122=1,IF(Y2122=1,190,IF(Y2122=2,242,IF(Y2122=3,357,896))))))))))</f>
        <v>35</v>
      </c>
      <c r="AA2122" s="146" t="n">
        <f aca="false">Z2122*F2122</f>
        <v>569362.401405</v>
      </c>
      <c r="AB2122" s="141" t="n">
        <v>0</v>
      </c>
      <c r="AC2122" s="136" t="s">
        <v>126</v>
      </c>
    </row>
    <row r="2123" customFormat="false" ht="13.8" hidden="false" customHeight="false" outlineLevel="0" collapsed="false">
      <c r="A2123" s="136" t="n">
        <v>2122</v>
      </c>
      <c r="B2123" s="132" t="n">
        <v>301512.771689</v>
      </c>
      <c r="C2123" s="132" t="n">
        <v>5045785.91159</v>
      </c>
      <c r="D2123" s="132" t="s">
        <v>1691</v>
      </c>
      <c r="E2123" s="147" t="n">
        <v>1510.6</v>
      </c>
      <c r="F2123" s="144" t="n">
        <f aca="false">E2123*10.76391</f>
        <v>16259.962446</v>
      </c>
      <c r="G2123" s="132" t="s">
        <v>514</v>
      </c>
      <c r="H2123" s="132" t="n">
        <v>0</v>
      </c>
      <c r="I2123" s="132" t="n">
        <v>0</v>
      </c>
      <c r="J2123" s="132" t="n">
        <f aca="false">IF(L2123=13.5,IF(X2123=1,12,9),-0.392532+1.267037*L2123+0.472239*X2123+0.58658*W2123+0.089417*V2123+0.531633*U2123+0.337883*T2123-0.403545*S2123)</f>
        <v>3.1129435</v>
      </c>
      <c r="K2123" s="145" t="n">
        <f aca="false">IF(I2123=0,J2123,I2123)</f>
        <v>3.1129435</v>
      </c>
      <c r="L2123" s="132" t="n">
        <v>2.5</v>
      </c>
      <c r="M2123" s="132" t="n">
        <v>1</v>
      </c>
      <c r="N2123" s="132" t="n">
        <v>4</v>
      </c>
      <c r="O2123" s="132" t="s">
        <v>152</v>
      </c>
      <c r="P2123" s="132" t="n">
        <v>2</v>
      </c>
      <c r="Q2123" s="132" t="n">
        <v>2.5</v>
      </c>
      <c r="R2123" s="132" t="n">
        <v>0</v>
      </c>
      <c r="S2123" s="132" t="n">
        <v>0</v>
      </c>
      <c r="T2123" s="132" t="n">
        <v>1</v>
      </c>
      <c r="U2123" s="132" t="n">
        <v>0</v>
      </c>
      <c r="V2123" s="132" t="n">
        <v>0</v>
      </c>
      <c r="W2123" s="132" t="n">
        <v>0</v>
      </c>
      <c r="X2123" s="132" t="n">
        <v>0</v>
      </c>
      <c r="Y2123" s="132" t="n">
        <f aca="false">IF(L2123&lt;=2.5,1,IF(L2123&lt;=4.5,2,IF(L2123&lt;=6.5,3,4)))</f>
        <v>1</v>
      </c>
      <c r="Z2123" s="132" t="n">
        <f aca="false">IF(R2123=1,35,IF(S2123=1,64,IF(T2123=1,IF(Y2123=1,85,104),IF(U2123=1,IF(Y2123=1,124,152),IF(V2123=1,(IF(Y2123=1,146,IF(Y2123=2,178,263))),IF(W2123=1,(IF(Y2123=1,178,IF(Y2123=2,218,321))),IF(X2123=1,IF(Y2123=1,190,IF(Y2123=2,242,IF(Y2123=3,357,896))))))))))</f>
        <v>85</v>
      </c>
      <c r="AA2123" s="146" t="n">
        <f aca="false">Z2123*F2123</f>
        <v>1382096.80791</v>
      </c>
      <c r="AB2123" s="141" t="n">
        <v>0</v>
      </c>
      <c r="AC2123" s="136" t="s">
        <v>125</v>
      </c>
    </row>
    <row r="2124" customFormat="false" ht="13.8" hidden="false" customHeight="false" outlineLevel="0" collapsed="false">
      <c r="A2124" s="136" t="n">
        <v>2123</v>
      </c>
      <c r="B2124" s="132" t="n">
        <v>301357.893014</v>
      </c>
      <c r="C2124" s="132" t="n">
        <v>5048900.10952</v>
      </c>
      <c r="D2124" s="132" t="s">
        <v>1692</v>
      </c>
      <c r="E2124" s="147" t="n">
        <v>1510</v>
      </c>
      <c r="F2124" s="144" t="n">
        <f aca="false">E2124*10.76391</f>
        <v>16253.5041</v>
      </c>
      <c r="G2124" s="132" t="s">
        <v>283</v>
      </c>
      <c r="H2124" s="132" t="n">
        <v>0</v>
      </c>
      <c r="I2124" s="132" t="n">
        <v>6</v>
      </c>
      <c r="J2124" s="132" t="n">
        <f aca="false">IF(L2124=13.5,IF(X2124=1,12,9),-0.392532+1.267037*L2124+0.472239*X2124+0.58658*W2124+0.089417*V2124+0.531633*U2124+0.337883*T2124-0.403545*S2124)</f>
        <v>4.272071</v>
      </c>
      <c r="K2124" s="145" t="n">
        <f aca="false">IF(I2124=0,J2124,I2124)</f>
        <v>6</v>
      </c>
      <c r="L2124" s="132" t="n">
        <v>4</v>
      </c>
      <c r="M2124" s="132" t="n">
        <v>2</v>
      </c>
      <c r="N2124" s="132" t="n">
        <v>12</v>
      </c>
      <c r="O2124" s="132" t="s">
        <v>151</v>
      </c>
      <c r="P2124" s="132" t="n">
        <v>2</v>
      </c>
      <c r="Q2124" s="132" t="n">
        <v>2.5</v>
      </c>
      <c r="R2124" s="132" t="n">
        <v>0</v>
      </c>
      <c r="S2124" s="132" t="n">
        <v>1</v>
      </c>
      <c r="T2124" s="132" t="n">
        <v>0</v>
      </c>
      <c r="U2124" s="132" t="n">
        <v>0</v>
      </c>
      <c r="V2124" s="132" t="n">
        <v>0</v>
      </c>
      <c r="W2124" s="132" t="n">
        <v>0</v>
      </c>
      <c r="X2124" s="132" t="n">
        <v>0</v>
      </c>
      <c r="Y2124" s="132" t="n">
        <f aca="false">IF(L2124&lt;=2.5,1,IF(L2124&lt;=4.5,2,IF(L2124&lt;=6.5,3,4)))</f>
        <v>2</v>
      </c>
      <c r="Z2124" s="132" t="n">
        <f aca="false">IF(R2124=1,35,IF(S2124=1,64,IF(T2124=1,IF(Y2124=1,85,104),IF(U2124=1,IF(Y2124=1,124,152),IF(V2124=1,(IF(Y2124=1,146,IF(Y2124=2,178,263))),IF(W2124=1,(IF(Y2124=1,178,IF(Y2124=2,218,321))),IF(X2124=1,IF(Y2124=1,190,IF(Y2124=2,242,IF(Y2124=3,357,896))))))))))</f>
        <v>64</v>
      </c>
      <c r="AA2124" s="146" t="n">
        <f aca="false">Z2124*F2124</f>
        <v>1040224.2624</v>
      </c>
      <c r="AB2124" s="141" t="n">
        <v>0</v>
      </c>
      <c r="AC2124" s="136" t="s">
        <v>125</v>
      </c>
    </row>
    <row r="2125" customFormat="false" ht="13.8" hidden="false" customHeight="false" outlineLevel="0" collapsed="false">
      <c r="A2125" s="136" t="n">
        <v>2124</v>
      </c>
      <c r="B2125" s="132" t="n">
        <v>292763.8321</v>
      </c>
      <c r="C2125" s="132" t="n">
        <v>5039897.683</v>
      </c>
      <c r="D2125" s="132" t="s">
        <v>1693</v>
      </c>
      <c r="E2125" s="147" t="n">
        <v>1509.5</v>
      </c>
      <c r="F2125" s="144" t="n">
        <f aca="false">E2125*10.76391</f>
        <v>16248.122145</v>
      </c>
      <c r="G2125" s="132" t="s">
        <v>262</v>
      </c>
      <c r="H2125" s="132" t="n">
        <v>1</v>
      </c>
      <c r="I2125" s="132" t="n">
        <v>6</v>
      </c>
      <c r="J2125" s="132" t="n">
        <f aca="false">IF(L2125=13.5,IF(X2125=1,12,9),-0.392532+1.267037*L2125+0.472239*X2125+0.58658*W2125+0.089417*V2125+0.531633*U2125+0.337883*T2125-0.403545*S2125)</f>
        <v>5.013499</v>
      </c>
      <c r="K2125" s="145" t="n">
        <f aca="false">IF(I2125=0,J2125,I2125)</f>
        <v>6</v>
      </c>
      <c r="L2125" s="132" t="n">
        <v>4</v>
      </c>
      <c r="M2125" s="132" t="n">
        <v>2</v>
      </c>
      <c r="N2125" s="132" t="n">
        <v>12</v>
      </c>
      <c r="O2125" s="132" t="s">
        <v>152</v>
      </c>
      <c r="P2125" s="132" t="n">
        <v>2</v>
      </c>
      <c r="Q2125" s="132" t="n">
        <v>2.5</v>
      </c>
      <c r="R2125" s="132" t="n">
        <v>0</v>
      </c>
      <c r="S2125" s="132" t="n">
        <v>0</v>
      </c>
      <c r="T2125" s="132" t="n">
        <v>1</v>
      </c>
      <c r="U2125" s="132" t="n">
        <v>0</v>
      </c>
      <c r="V2125" s="132" t="n">
        <v>0</v>
      </c>
      <c r="W2125" s="132" t="n">
        <v>0</v>
      </c>
      <c r="X2125" s="132" t="n">
        <v>0</v>
      </c>
      <c r="Y2125" s="132" t="n">
        <f aca="false">IF(L2125&lt;=2.5,1,IF(L2125&lt;=4.5,2,IF(L2125&lt;=6.5,3,4)))</f>
        <v>2</v>
      </c>
      <c r="Z2125" s="132" t="n">
        <f aca="false">IF(R2125=1,35,IF(S2125=1,64,IF(T2125=1,IF(Y2125=1,85,104),IF(U2125=1,IF(Y2125=1,124,152),IF(V2125=1,(IF(Y2125=1,146,IF(Y2125=2,178,263))),IF(W2125=1,(IF(Y2125=1,178,IF(Y2125=2,218,321))),IF(X2125=1,IF(Y2125=1,190,IF(Y2125=2,242,IF(Y2125=3,357,896))))))))))</f>
        <v>104</v>
      </c>
      <c r="AA2125" s="146" t="n">
        <f aca="false">Z2125*F2125</f>
        <v>1689804.70308</v>
      </c>
      <c r="AB2125" s="141" t="n">
        <v>0</v>
      </c>
      <c r="AC2125" s="136" t="s">
        <v>125</v>
      </c>
    </row>
    <row r="2126" customFormat="false" ht="13.8" hidden="false" customHeight="false" outlineLevel="0" collapsed="false">
      <c r="A2126" s="136" t="n">
        <v>2125</v>
      </c>
      <c r="B2126" s="132" t="n">
        <v>305622.258159</v>
      </c>
      <c r="C2126" s="132" t="n">
        <v>5057181.14704</v>
      </c>
      <c r="D2126" s="132" t="s">
        <v>1694</v>
      </c>
      <c r="E2126" s="147" t="n">
        <v>1507.5</v>
      </c>
      <c r="F2126" s="144" t="n">
        <f aca="false">E2126*10.76391</f>
        <v>16226.594325</v>
      </c>
      <c r="G2126" s="132" t="s">
        <v>333</v>
      </c>
      <c r="H2126" s="132" t="n">
        <v>0</v>
      </c>
      <c r="I2126" s="132" t="n">
        <v>0</v>
      </c>
      <c r="J2126" s="132" t="n">
        <f aca="false">IF(L2126=13.5,IF(X2126=1,12,9),-0.392532+1.267037*L2126+0.472239*X2126+0.58658*W2126+0.089417*V2126+0.531633*U2126+0.337883*T2126-0.403545*S2126)</f>
        <v>2.141542</v>
      </c>
      <c r="K2126" s="145" t="n">
        <f aca="false">IF(I2126=0,J2126,I2126)</f>
        <v>2.141542</v>
      </c>
      <c r="L2126" s="132" t="n">
        <v>2</v>
      </c>
      <c r="M2126" s="132" t="n">
        <v>1</v>
      </c>
      <c r="N2126" s="132" t="n">
        <v>3</v>
      </c>
      <c r="O2126" s="132" t="s">
        <v>150</v>
      </c>
      <c r="P2126" s="132" t="n">
        <v>2</v>
      </c>
      <c r="Q2126" s="132" t="n">
        <v>1.5</v>
      </c>
      <c r="R2126" s="132" t="n">
        <v>1</v>
      </c>
      <c r="S2126" s="132" t="n">
        <v>0</v>
      </c>
      <c r="T2126" s="132" t="n">
        <v>0</v>
      </c>
      <c r="U2126" s="132" t="n">
        <v>0</v>
      </c>
      <c r="V2126" s="132" t="n">
        <v>0</v>
      </c>
      <c r="W2126" s="132" t="n">
        <v>0</v>
      </c>
      <c r="X2126" s="132" t="n">
        <v>0</v>
      </c>
      <c r="Y2126" s="132" t="n">
        <f aca="false">IF(L2126&lt;=2.5,1,IF(L2126&lt;=4.5,2,IF(L2126&lt;=6.5,3,4)))</f>
        <v>1</v>
      </c>
      <c r="Z2126" s="132" t="n">
        <f aca="false">IF(R2126=1,35,IF(S2126=1,64,IF(T2126=1,IF(Y2126=1,85,104),IF(U2126=1,IF(Y2126=1,124,152),IF(V2126=1,(IF(Y2126=1,146,IF(Y2126=2,178,263))),IF(W2126=1,(IF(Y2126=1,178,IF(Y2126=2,218,321))),IF(X2126=1,IF(Y2126=1,190,IF(Y2126=2,242,IF(Y2126=3,357,896))))))))))</f>
        <v>35</v>
      </c>
      <c r="AA2126" s="146" t="n">
        <f aca="false">Z2126*F2126</f>
        <v>567930.801375</v>
      </c>
      <c r="AB2126" s="141" t="n">
        <v>0</v>
      </c>
      <c r="AC2126" s="136" t="s">
        <v>126</v>
      </c>
    </row>
    <row r="2127" customFormat="false" ht="13.8" hidden="false" customHeight="false" outlineLevel="0" collapsed="false">
      <c r="A2127" s="136" t="n">
        <v>2126</v>
      </c>
      <c r="B2127" s="132" t="n">
        <v>299824.053508</v>
      </c>
      <c r="C2127" s="132" t="n">
        <v>5039660.30375</v>
      </c>
      <c r="D2127" s="132" t="s">
        <v>1695</v>
      </c>
      <c r="E2127" s="147" t="n">
        <v>1506.8</v>
      </c>
      <c r="F2127" s="144" t="n">
        <f aca="false">E2127*10.76391</f>
        <v>16219.059588</v>
      </c>
      <c r="G2127" s="132" t="s">
        <v>231</v>
      </c>
      <c r="H2127" s="132" t="n">
        <v>0</v>
      </c>
      <c r="I2127" s="132" t="n">
        <v>12</v>
      </c>
      <c r="J2127" s="132" t="n">
        <f aca="false">IF(L2127=13.5,IF(X2127=1,12,9),-0.392532+1.267037*L2127+0.472239*X2127+0.58658*W2127+0.089417*V2127+0.531633*U2127+0.337883*T2127-0.403545*S2127)</f>
        <v>12</v>
      </c>
      <c r="K2127" s="145" t="n">
        <f aca="false">IF(I2127=0,J2127,I2127)</f>
        <v>12</v>
      </c>
      <c r="L2127" s="132" t="n">
        <v>13.5</v>
      </c>
      <c r="M2127" s="132" t="n">
        <v>0</v>
      </c>
      <c r="N2127" s="132" t="n">
        <v>0</v>
      </c>
      <c r="O2127" s="132" t="s">
        <v>156</v>
      </c>
      <c r="P2127" s="132" t="n">
        <v>0</v>
      </c>
      <c r="Q2127" s="132" t="n">
        <v>0</v>
      </c>
      <c r="R2127" s="132" t="n">
        <v>0</v>
      </c>
      <c r="S2127" s="132" t="n">
        <v>0</v>
      </c>
      <c r="T2127" s="132" t="n">
        <v>0</v>
      </c>
      <c r="U2127" s="132" t="n">
        <v>0</v>
      </c>
      <c r="V2127" s="132" t="n">
        <v>0</v>
      </c>
      <c r="W2127" s="132" t="n">
        <v>0</v>
      </c>
      <c r="X2127" s="132" t="n">
        <v>1</v>
      </c>
      <c r="Y2127" s="132" t="n">
        <f aca="false">IF(L2127&lt;=2.5,1,IF(L2127&lt;=4.5,2,IF(L2127&lt;=6.5,3,4)))</f>
        <v>4</v>
      </c>
      <c r="Z2127" s="132" t="n">
        <f aca="false">IF(R2127=1,35,IF(S2127=1,64,IF(T2127=1,IF(Y2127=1,85,104),IF(U2127=1,IF(Y2127=1,124,152),IF(V2127=1,(IF(Y2127=1,146,IF(Y2127=2,178,263))),IF(W2127=1,(IF(Y2127=1,178,IF(Y2127=2,218,321))),IF(X2127=1,IF(Y2127=1,190,IF(Y2127=2,242,IF(Y2127=3,357,896))))))))))</f>
        <v>896</v>
      </c>
      <c r="AA2127" s="146" t="n">
        <f aca="false">Z2127*F2127</f>
        <v>14532277.390848</v>
      </c>
      <c r="AB2127" s="141" t="n">
        <v>1</v>
      </c>
      <c r="AC2127" s="136" t="s">
        <v>291</v>
      </c>
    </row>
    <row r="2128" customFormat="false" ht="13.8" hidden="false" customHeight="false" outlineLevel="0" collapsed="false">
      <c r="A2128" s="136" t="n">
        <v>2127</v>
      </c>
      <c r="B2128" s="132" t="n">
        <v>292243.2312</v>
      </c>
      <c r="C2128" s="132" t="n">
        <v>5045314.545</v>
      </c>
      <c r="D2128" s="132" t="s">
        <v>1696</v>
      </c>
      <c r="E2128" s="147" t="n">
        <v>1505.3</v>
      </c>
      <c r="F2128" s="144" t="n">
        <f aca="false">E2128*10.76391</f>
        <v>16202.913723</v>
      </c>
      <c r="G2128" s="132" t="s">
        <v>493</v>
      </c>
      <c r="H2128" s="132" t="n">
        <v>0</v>
      </c>
      <c r="I2128" s="132" t="n">
        <v>0</v>
      </c>
      <c r="J2128" s="132" t="n">
        <f aca="false">IF(L2128=13.5,IF(X2128=1,12,9),-0.392532+1.267037*L2128+0.472239*X2128+0.58658*W2128+0.089417*V2128+0.531633*U2128+0.337883*T2128-0.403545*S2128)</f>
        <v>2.479425</v>
      </c>
      <c r="K2128" s="145" t="n">
        <f aca="false">IF(I2128=0,J2128,I2128)</f>
        <v>2.479425</v>
      </c>
      <c r="L2128" s="132" t="n">
        <v>2</v>
      </c>
      <c r="M2128" s="132" t="n">
        <v>1</v>
      </c>
      <c r="N2128" s="132" t="n">
        <v>3</v>
      </c>
      <c r="O2128" s="132" t="s">
        <v>152</v>
      </c>
      <c r="P2128" s="132" t="n">
        <v>2</v>
      </c>
      <c r="Q2128" s="132" t="n">
        <v>2.5</v>
      </c>
      <c r="R2128" s="132" t="n">
        <v>0</v>
      </c>
      <c r="S2128" s="132" t="n">
        <v>0</v>
      </c>
      <c r="T2128" s="132" t="n">
        <v>1</v>
      </c>
      <c r="U2128" s="132" t="n">
        <v>0</v>
      </c>
      <c r="V2128" s="132" t="n">
        <v>0</v>
      </c>
      <c r="W2128" s="132" t="n">
        <v>0</v>
      </c>
      <c r="X2128" s="132" t="n">
        <v>0</v>
      </c>
      <c r="Y2128" s="132" t="n">
        <f aca="false">IF(L2128&lt;=2.5,1,IF(L2128&lt;=4.5,2,IF(L2128&lt;=6.5,3,4)))</f>
        <v>1</v>
      </c>
      <c r="Z2128" s="132" t="n">
        <f aca="false">IF(R2128=1,35,IF(S2128=1,64,IF(T2128=1,IF(Y2128=1,85,104),IF(U2128=1,IF(Y2128=1,124,152),IF(V2128=1,(IF(Y2128=1,146,IF(Y2128=2,178,263))),IF(W2128=1,(IF(Y2128=1,178,IF(Y2128=2,218,321))),IF(X2128=1,IF(Y2128=1,190,IF(Y2128=2,242,IF(Y2128=3,357,896))))))))))</f>
        <v>85</v>
      </c>
      <c r="AA2128" s="146" t="n">
        <f aca="false">Z2128*F2128</f>
        <v>1377247.666455</v>
      </c>
      <c r="AB2128" s="141" t="n">
        <v>0</v>
      </c>
      <c r="AC2128" s="136" t="s">
        <v>125</v>
      </c>
    </row>
    <row r="2129" customFormat="false" ht="13.8" hidden="false" customHeight="false" outlineLevel="0" collapsed="false">
      <c r="A2129" s="136" t="n">
        <v>2128</v>
      </c>
      <c r="B2129" s="132" t="n">
        <v>299503.362711</v>
      </c>
      <c r="C2129" s="132" t="n">
        <v>5039439.16899</v>
      </c>
      <c r="D2129" s="132" t="s">
        <v>1697</v>
      </c>
      <c r="E2129" s="147" t="n">
        <v>1505</v>
      </c>
      <c r="F2129" s="144" t="n">
        <f aca="false">E2129*10.76391</f>
        <v>16199.68455</v>
      </c>
      <c r="G2129" s="132" t="s">
        <v>531</v>
      </c>
      <c r="H2129" s="132" t="n">
        <v>0</v>
      </c>
      <c r="I2129" s="132" t="n">
        <v>9</v>
      </c>
      <c r="J2129" s="132" t="n">
        <f aca="false">IF(L2129=13.5,IF(X2129=1,12,9),-0.392532+1.267037*L2129+0.472239*X2129+0.58658*W2129+0.089417*V2129+0.531633*U2129+0.337883*T2129-0.403545*S2129)</f>
        <v>7.681929</v>
      </c>
      <c r="K2129" s="145" t="n">
        <f aca="false">IF(I2129=0,J2129,I2129)</f>
        <v>9</v>
      </c>
      <c r="L2129" s="132" t="n">
        <v>6</v>
      </c>
      <c r="M2129" s="132" t="n">
        <v>0</v>
      </c>
      <c r="N2129" s="132" t="n">
        <v>0</v>
      </c>
      <c r="O2129" s="132" t="s">
        <v>156</v>
      </c>
      <c r="P2129" s="132" t="n">
        <v>0</v>
      </c>
      <c r="Q2129" s="132" t="n">
        <v>0</v>
      </c>
      <c r="R2129" s="132" t="n">
        <v>0</v>
      </c>
      <c r="S2129" s="132" t="n">
        <v>0</v>
      </c>
      <c r="T2129" s="132" t="n">
        <v>0</v>
      </c>
      <c r="U2129" s="132" t="n">
        <v>0</v>
      </c>
      <c r="V2129" s="132" t="n">
        <v>0</v>
      </c>
      <c r="W2129" s="132" t="n">
        <v>0</v>
      </c>
      <c r="X2129" s="132" t="n">
        <v>1</v>
      </c>
      <c r="Y2129" s="132" t="n">
        <f aca="false">IF(L2129&lt;=2.5,1,IF(L2129&lt;=4.5,2,IF(L2129&lt;=6.5,3,4)))</f>
        <v>3</v>
      </c>
      <c r="Z2129" s="132" t="n">
        <f aca="false">IF(R2129=1,35,IF(S2129=1,64,IF(T2129=1,IF(Y2129=1,85,104),IF(U2129=1,IF(Y2129=1,124,152),IF(V2129=1,(IF(Y2129=1,146,IF(Y2129=2,178,263))),IF(W2129=1,(IF(Y2129=1,178,IF(Y2129=2,218,321))),IF(X2129=1,IF(Y2129=1,190,IF(Y2129=2,242,IF(Y2129=3,357,896))))))))))</f>
        <v>357</v>
      </c>
      <c r="AA2129" s="146" t="n">
        <f aca="false">Z2129*F2129</f>
        <v>5783287.38435</v>
      </c>
      <c r="AB2129" s="141" t="n">
        <v>1</v>
      </c>
      <c r="AC2129" s="136" t="s">
        <v>291</v>
      </c>
    </row>
    <row r="2130" customFormat="false" ht="13.8" hidden="false" customHeight="false" outlineLevel="0" collapsed="false">
      <c r="A2130" s="136" t="n">
        <v>2129</v>
      </c>
      <c r="B2130" s="132" t="n">
        <v>276341.669719</v>
      </c>
      <c r="C2130" s="132" t="n">
        <v>5039686.28455</v>
      </c>
      <c r="D2130" s="132" t="s">
        <v>1698</v>
      </c>
      <c r="E2130" s="147" t="n">
        <v>1503.7</v>
      </c>
      <c r="F2130" s="144" t="n">
        <f aca="false">E2130*10.76391</f>
        <v>16185.691467</v>
      </c>
      <c r="G2130" s="132" t="s">
        <v>184</v>
      </c>
      <c r="H2130" s="132" t="n">
        <v>0</v>
      </c>
      <c r="I2130" s="132" t="n">
        <v>0</v>
      </c>
      <c r="J2130" s="132" t="n">
        <f aca="false">IF(L2130=13.5,IF(X2130=1,12,9),-0.392532+1.267037*L2130+0.472239*X2130+0.58658*W2130+0.089417*V2130+0.531633*U2130+0.337883*T2130-0.403545*S2130)</f>
        <v>1.5080235</v>
      </c>
      <c r="K2130" s="145" t="n">
        <f aca="false">IF(I2130=0,J2130,I2130)</f>
        <v>1.5080235</v>
      </c>
      <c r="L2130" s="132" t="n">
        <v>1.5</v>
      </c>
      <c r="M2130" s="132" t="n">
        <v>1</v>
      </c>
      <c r="N2130" s="132" t="n">
        <v>2</v>
      </c>
      <c r="O2130" s="132" t="s">
        <v>150</v>
      </c>
      <c r="P2130" s="132" t="n">
        <v>1.5</v>
      </c>
      <c r="Q2130" s="132" t="n">
        <v>1.5</v>
      </c>
      <c r="R2130" s="132" t="n">
        <v>1</v>
      </c>
      <c r="S2130" s="132" t="n">
        <v>0</v>
      </c>
      <c r="T2130" s="132" t="n">
        <v>0</v>
      </c>
      <c r="U2130" s="132" t="n">
        <v>0</v>
      </c>
      <c r="V2130" s="132" t="n">
        <v>0</v>
      </c>
      <c r="W2130" s="132" t="n">
        <v>0</v>
      </c>
      <c r="X2130" s="132" t="n">
        <v>0</v>
      </c>
      <c r="Y2130" s="132" t="n">
        <f aca="false">IF(L2130&lt;=2.5,1,IF(L2130&lt;=4.5,2,IF(L2130&lt;=6.5,3,4)))</f>
        <v>1</v>
      </c>
      <c r="Z2130" s="132" t="n">
        <f aca="false">IF(R2130=1,35,IF(S2130=1,64,IF(T2130=1,IF(Y2130=1,85,104),IF(U2130=1,IF(Y2130=1,124,152),IF(V2130=1,(IF(Y2130=1,146,IF(Y2130=2,178,263))),IF(W2130=1,(IF(Y2130=1,178,IF(Y2130=2,218,321))),IF(X2130=1,IF(Y2130=1,190,IF(Y2130=2,242,IF(Y2130=3,357,896))))))))))</f>
        <v>35</v>
      </c>
      <c r="AA2130" s="146" t="n">
        <f aca="false">Z2130*F2130</f>
        <v>566499.201345</v>
      </c>
      <c r="AB2130" s="141" t="n">
        <v>0</v>
      </c>
      <c r="AC2130" s="136" t="s">
        <v>126</v>
      </c>
    </row>
    <row r="2131" customFormat="false" ht="13.8" hidden="false" customHeight="false" outlineLevel="0" collapsed="false">
      <c r="A2131" s="136" t="n">
        <v>2130</v>
      </c>
      <c r="B2131" s="132" t="n">
        <v>297882.8876</v>
      </c>
      <c r="C2131" s="132" t="n">
        <v>5049341.319</v>
      </c>
      <c r="D2131" s="132" t="s">
        <v>1699</v>
      </c>
      <c r="E2131" s="147" t="n">
        <v>1502</v>
      </c>
      <c r="F2131" s="144" t="n">
        <f aca="false">E2131*10.76391</f>
        <v>16167.39282</v>
      </c>
      <c r="G2131" s="132" t="s">
        <v>321</v>
      </c>
      <c r="H2131" s="132" t="n">
        <v>0</v>
      </c>
      <c r="I2131" s="132" t="n">
        <v>0</v>
      </c>
      <c r="J2131" s="132" t="n">
        <f aca="false">IF(L2131=13.5,IF(X2131=1,12,9),-0.392532+1.267037*L2131+0.472239*X2131+0.58658*W2131+0.089417*V2131+0.531633*U2131+0.337883*T2131-0.403545*S2131)</f>
        <v>3.6385525</v>
      </c>
      <c r="K2131" s="145" t="n">
        <f aca="false">IF(I2131=0,J2131,I2131)</f>
        <v>3.6385525</v>
      </c>
      <c r="L2131" s="132" t="n">
        <v>3.5</v>
      </c>
      <c r="M2131" s="132" t="n">
        <v>2</v>
      </c>
      <c r="N2131" s="132" t="n">
        <v>10</v>
      </c>
      <c r="O2131" s="132" t="s">
        <v>151</v>
      </c>
      <c r="P2131" s="132" t="n">
        <v>1</v>
      </c>
      <c r="Q2131" s="132" t="n">
        <v>2</v>
      </c>
      <c r="R2131" s="132" t="n">
        <v>0</v>
      </c>
      <c r="S2131" s="132" t="n">
        <v>1</v>
      </c>
      <c r="T2131" s="132" t="n">
        <v>0</v>
      </c>
      <c r="U2131" s="132" t="n">
        <v>0</v>
      </c>
      <c r="V2131" s="132" t="n">
        <v>0</v>
      </c>
      <c r="W2131" s="132" t="n">
        <v>0</v>
      </c>
      <c r="X2131" s="132" t="n">
        <v>0</v>
      </c>
      <c r="Y2131" s="132" t="n">
        <f aca="false">IF(L2131&lt;=2.5,1,IF(L2131&lt;=4.5,2,IF(L2131&lt;=6.5,3,4)))</f>
        <v>2</v>
      </c>
      <c r="Z2131" s="132" t="n">
        <f aca="false">IF(R2131=1,35,IF(S2131=1,64,IF(T2131=1,IF(Y2131=1,85,104),IF(U2131=1,IF(Y2131=1,124,152),IF(V2131=1,(IF(Y2131=1,146,IF(Y2131=2,178,263))),IF(W2131=1,(IF(Y2131=1,178,IF(Y2131=2,218,321))),IF(X2131=1,IF(Y2131=1,190,IF(Y2131=2,242,IF(Y2131=3,357,896))))))))))</f>
        <v>64</v>
      </c>
      <c r="AA2131" s="146" t="n">
        <f aca="false">Z2131*F2131</f>
        <v>1034713.14048</v>
      </c>
      <c r="AB2131" s="141" t="n">
        <v>0</v>
      </c>
      <c r="AC2131" s="136" t="s">
        <v>125</v>
      </c>
    </row>
    <row r="2132" customFormat="false" ht="13.8" hidden="false" customHeight="false" outlineLevel="0" collapsed="false">
      <c r="A2132" s="136" t="n">
        <v>2131</v>
      </c>
      <c r="B2132" s="132" t="n">
        <v>275071.867389</v>
      </c>
      <c r="C2132" s="132" t="n">
        <v>5036840.39136</v>
      </c>
      <c r="D2132" s="132" t="s">
        <v>1700</v>
      </c>
      <c r="E2132" s="147" t="n">
        <v>1501.4</v>
      </c>
      <c r="F2132" s="144" t="n">
        <f aca="false">E2132*10.76391</f>
        <v>16160.934474</v>
      </c>
      <c r="G2132" s="132" t="s">
        <v>497</v>
      </c>
      <c r="H2132" s="132" t="n">
        <v>0</v>
      </c>
      <c r="I2132" s="132" t="n">
        <v>0</v>
      </c>
      <c r="J2132" s="132" t="n">
        <f aca="false">IF(L2132=13.5,IF(X2132=1,12,9),-0.392532+1.267037*L2132+0.472239*X2132+0.58658*W2132+0.089417*V2132+0.531633*U2132+0.337883*T2132-0.403545*S2132)</f>
        <v>2.141542</v>
      </c>
      <c r="K2132" s="145" t="n">
        <f aca="false">IF(I2132=0,J2132,I2132)</f>
        <v>2.141542</v>
      </c>
      <c r="L2132" s="132" t="n">
        <v>2</v>
      </c>
      <c r="M2132" s="132" t="n">
        <v>1</v>
      </c>
      <c r="N2132" s="132" t="n">
        <v>4</v>
      </c>
      <c r="O2132" s="132" t="s">
        <v>150</v>
      </c>
      <c r="P2132" s="132" t="n">
        <v>2</v>
      </c>
      <c r="Q2132" s="132" t="n">
        <v>1.5</v>
      </c>
      <c r="R2132" s="132" t="n">
        <v>1</v>
      </c>
      <c r="S2132" s="132" t="n">
        <v>0</v>
      </c>
      <c r="T2132" s="132" t="n">
        <v>0</v>
      </c>
      <c r="U2132" s="132" t="n">
        <v>0</v>
      </c>
      <c r="V2132" s="132" t="n">
        <v>0</v>
      </c>
      <c r="W2132" s="132" t="n">
        <v>0</v>
      </c>
      <c r="X2132" s="132" t="n">
        <v>0</v>
      </c>
      <c r="Y2132" s="132" t="n">
        <f aca="false">IF(L2132&lt;=2.5,1,IF(L2132&lt;=4.5,2,IF(L2132&lt;=6.5,3,4)))</f>
        <v>1</v>
      </c>
      <c r="Z2132" s="132" t="n">
        <f aca="false">IF(R2132=1,35,IF(S2132=1,64,IF(T2132=1,IF(Y2132=1,85,104),IF(U2132=1,IF(Y2132=1,124,152),IF(V2132=1,(IF(Y2132=1,146,IF(Y2132=2,178,263))),IF(W2132=1,(IF(Y2132=1,178,IF(Y2132=2,218,321))),IF(X2132=1,IF(Y2132=1,190,IF(Y2132=2,242,IF(Y2132=3,357,896))))))))))</f>
        <v>35</v>
      </c>
      <c r="AA2132" s="146" t="n">
        <f aca="false">Z2132*F2132</f>
        <v>565632.70659</v>
      </c>
      <c r="AB2132" s="141" t="n">
        <v>0</v>
      </c>
      <c r="AC2132" s="136" t="s">
        <v>126</v>
      </c>
    </row>
    <row r="2133" customFormat="false" ht="13.8" hidden="false" customHeight="false" outlineLevel="0" collapsed="false">
      <c r="A2133" s="136" t="n">
        <v>2132</v>
      </c>
      <c r="B2133" s="132" t="n">
        <v>293767.5313</v>
      </c>
      <c r="C2133" s="132" t="n">
        <v>5038742.789</v>
      </c>
      <c r="D2133" s="132" t="s">
        <v>1701</v>
      </c>
      <c r="E2133" s="147" t="n">
        <v>1500.8</v>
      </c>
      <c r="F2133" s="144" t="n">
        <f aca="false">E2133*10.76391</f>
        <v>16154.476128</v>
      </c>
      <c r="G2133" s="132" t="s">
        <v>965</v>
      </c>
      <c r="H2133" s="132" t="n">
        <v>0</v>
      </c>
      <c r="I2133" s="132" t="n">
        <v>0</v>
      </c>
      <c r="J2133" s="132" t="n">
        <f aca="false">IF(L2133=13.5,IF(X2133=1,12,9),-0.392532+1.267037*L2133+0.472239*X2133+0.58658*W2133+0.089417*V2133+0.531633*U2133+0.337883*T2133-0.403545*S2133)</f>
        <v>3.746462</v>
      </c>
      <c r="K2133" s="145" t="n">
        <f aca="false">IF(I2133=0,J2133,I2133)</f>
        <v>3.746462</v>
      </c>
      <c r="L2133" s="132" t="n">
        <v>3</v>
      </c>
      <c r="M2133" s="132" t="n">
        <v>3</v>
      </c>
      <c r="N2133" s="132" t="n">
        <v>6</v>
      </c>
      <c r="O2133" s="132" t="s">
        <v>152</v>
      </c>
      <c r="P2133" s="132" t="n">
        <v>2</v>
      </c>
      <c r="Q2133" s="132" t="n">
        <v>2</v>
      </c>
      <c r="R2133" s="132" t="n">
        <v>0</v>
      </c>
      <c r="S2133" s="132" t="n">
        <v>0</v>
      </c>
      <c r="T2133" s="132" t="n">
        <v>1</v>
      </c>
      <c r="U2133" s="132" t="n">
        <v>0</v>
      </c>
      <c r="V2133" s="132" t="n">
        <v>0</v>
      </c>
      <c r="W2133" s="132" t="n">
        <v>0</v>
      </c>
      <c r="X2133" s="132" t="n">
        <v>0</v>
      </c>
      <c r="Y2133" s="132" t="n">
        <f aca="false">IF(L2133&lt;=2.5,1,IF(L2133&lt;=4.5,2,IF(L2133&lt;=6.5,3,4)))</f>
        <v>2</v>
      </c>
      <c r="Z2133" s="132" t="n">
        <f aca="false">IF(R2133=1,35,IF(S2133=1,64,IF(T2133=1,IF(Y2133=1,85,104),IF(U2133=1,IF(Y2133=1,124,152),IF(V2133=1,(IF(Y2133=1,146,IF(Y2133=2,178,263))),IF(W2133=1,(IF(Y2133=1,178,IF(Y2133=2,218,321))),IF(X2133=1,IF(Y2133=1,190,IF(Y2133=2,242,IF(Y2133=3,357,896))))))))))</f>
        <v>104</v>
      </c>
      <c r="AA2133" s="146" t="n">
        <f aca="false">Z2133*F2133</f>
        <v>1680065.517312</v>
      </c>
      <c r="AB2133" s="141" t="n">
        <v>0</v>
      </c>
      <c r="AC2133" s="136" t="s">
        <v>125</v>
      </c>
    </row>
    <row r="2134" customFormat="false" ht="13.8" hidden="false" customHeight="false" outlineLevel="0" collapsed="false">
      <c r="A2134" s="136" t="n">
        <v>2133</v>
      </c>
      <c r="B2134" s="132" t="n">
        <v>272898.238231</v>
      </c>
      <c r="C2134" s="132" t="n">
        <v>5040651.30056</v>
      </c>
      <c r="D2134" s="132" t="s">
        <v>1702</v>
      </c>
      <c r="E2134" s="147" t="n">
        <v>1500.1</v>
      </c>
      <c r="F2134" s="144" t="n">
        <f aca="false">E2134*10.76391</f>
        <v>16146.941391</v>
      </c>
      <c r="G2134" s="132" t="s">
        <v>184</v>
      </c>
      <c r="H2134" s="132" t="n">
        <v>0</v>
      </c>
      <c r="I2134" s="132" t="n">
        <v>0</v>
      </c>
      <c r="J2134" s="132" t="n">
        <f aca="false">IF(L2134=13.5,IF(X2134=1,12,9),-0.392532+1.267037*L2134+0.472239*X2134+0.58658*W2134+0.089417*V2134+0.531633*U2134+0.337883*T2134-0.403545*S2134)</f>
        <v>1.5080235</v>
      </c>
      <c r="K2134" s="145" t="n">
        <f aca="false">IF(I2134=0,J2134,I2134)</f>
        <v>1.5080235</v>
      </c>
      <c r="L2134" s="132" t="n">
        <v>1.5</v>
      </c>
      <c r="M2134" s="132" t="n">
        <v>1</v>
      </c>
      <c r="N2134" s="132" t="n">
        <v>2</v>
      </c>
      <c r="O2134" s="132" t="s">
        <v>150</v>
      </c>
      <c r="P2134" s="132" t="n">
        <v>1.5</v>
      </c>
      <c r="Q2134" s="132" t="n">
        <v>1.5</v>
      </c>
      <c r="R2134" s="132" t="n">
        <v>1</v>
      </c>
      <c r="S2134" s="132" t="n">
        <v>0</v>
      </c>
      <c r="T2134" s="132" t="n">
        <v>0</v>
      </c>
      <c r="U2134" s="132" t="n">
        <v>0</v>
      </c>
      <c r="V2134" s="132" t="n">
        <v>0</v>
      </c>
      <c r="W2134" s="132" t="n">
        <v>0</v>
      </c>
      <c r="X2134" s="132" t="n">
        <v>0</v>
      </c>
      <c r="Y2134" s="132" t="n">
        <f aca="false">IF(L2134&lt;=2.5,1,IF(L2134&lt;=4.5,2,IF(L2134&lt;=6.5,3,4)))</f>
        <v>1</v>
      </c>
      <c r="Z2134" s="132" t="n">
        <f aca="false">IF(R2134=1,35,IF(S2134=1,64,IF(T2134=1,IF(Y2134=1,85,104),IF(U2134=1,IF(Y2134=1,124,152),IF(V2134=1,(IF(Y2134=1,146,IF(Y2134=2,178,263))),IF(W2134=1,(IF(Y2134=1,178,IF(Y2134=2,218,321))),IF(X2134=1,IF(Y2134=1,190,IF(Y2134=2,242,IF(Y2134=3,357,896))))))))))</f>
        <v>35</v>
      </c>
      <c r="AA2134" s="146" t="n">
        <f aca="false">Z2134*F2134</f>
        <v>565142.948685</v>
      </c>
      <c r="AB2134" s="141" t="n">
        <v>0</v>
      </c>
      <c r="AC2134" s="136" t="s">
        <v>126</v>
      </c>
    </row>
    <row r="2135" customFormat="false" ht="13.8" hidden="false" customHeight="false" outlineLevel="0" collapsed="false">
      <c r="A2135" s="136" t="n">
        <v>2134</v>
      </c>
      <c r="B2135" s="132" t="n">
        <v>276169.759446</v>
      </c>
      <c r="C2135" s="132" t="n">
        <v>5041705.00717</v>
      </c>
      <c r="D2135" s="132" t="s">
        <v>1703</v>
      </c>
      <c r="E2135" s="147" t="n">
        <v>1500</v>
      </c>
      <c r="F2135" s="144" t="n">
        <f aca="false">E2135*10.76391</f>
        <v>16145.865</v>
      </c>
      <c r="G2135" s="132" t="s">
        <v>184</v>
      </c>
      <c r="H2135" s="132" t="n">
        <v>0</v>
      </c>
      <c r="I2135" s="132" t="n">
        <v>0</v>
      </c>
      <c r="J2135" s="132" t="n">
        <f aca="false">IF(L2135=13.5,IF(X2135=1,12,9),-0.392532+1.267037*L2135+0.472239*X2135+0.58658*W2135+0.089417*V2135+0.531633*U2135+0.337883*T2135-0.403545*S2135)</f>
        <v>1.5080235</v>
      </c>
      <c r="K2135" s="145" t="n">
        <f aca="false">IF(I2135=0,J2135,I2135)</f>
        <v>1.5080235</v>
      </c>
      <c r="L2135" s="132" t="n">
        <v>1.5</v>
      </c>
      <c r="M2135" s="132" t="n">
        <v>1</v>
      </c>
      <c r="N2135" s="132" t="n">
        <v>2</v>
      </c>
      <c r="O2135" s="132" t="s">
        <v>150</v>
      </c>
      <c r="P2135" s="132" t="n">
        <v>1.5</v>
      </c>
      <c r="Q2135" s="132" t="n">
        <v>1.5</v>
      </c>
      <c r="R2135" s="132" t="n">
        <v>1</v>
      </c>
      <c r="S2135" s="132" t="n">
        <v>0</v>
      </c>
      <c r="T2135" s="132" t="n">
        <v>0</v>
      </c>
      <c r="U2135" s="132" t="n">
        <v>0</v>
      </c>
      <c r="V2135" s="132" t="n">
        <v>0</v>
      </c>
      <c r="W2135" s="132" t="n">
        <v>0</v>
      </c>
      <c r="X2135" s="132" t="n">
        <v>0</v>
      </c>
      <c r="Y2135" s="132" t="n">
        <f aca="false">IF(L2135&lt;=2.5,1,IF(L2135&lt;=4.5,2,IF(L2135&lt;=6.5,3,4)))</f>
        <v>1</v>
      </c>
      <c r="Z2135" s="132" t="n">
        <f aca="false">IF(R2135=1,35,IF(S2135=1,64,IF(T2135=1,IF(Y2135=1,85,104),IF(U2135=1,IF(Y2135=1,124,152),IF(V2135=1,(IF(Y2135=1,146,IF(Y2135=2,178,263))),IF(W2135=1,(IF(Y2135=1,178,IF(Y2135=2,218,321))),IF(X2135=1,IF(Y2135=1,190,IF(Y2135=2,242,IF(Y2135=3,357,896))))))))))</f>
        <v>35</v>
      </c>
      <c r="AA2135" s="146" t="n">
        <f aca="false">Z2135*F2135</f>
        <v>565105.275</v>
      </c>
      <c r="AB2135" s="141" t="n">
        <v>0</v>
      </c>
      <c r="AC2135" s="136" t="s">
        <v>126</v>
      </c>
    </row>
    <row r="2136" customFormat="false" ht="13.8" hidden="false" customHeight="false" outlineLevel="0" collapsed="false">
      <c r="A2136" s="136" t="n">
        <v>2135</v>
      </c>
      <c r="B2136" s="132" t="n">
        <v>293186.481368</v>
      </c>
      <c r="C2136" s="132" t="n">
        <v>5039898.76265</v>
      </c>
      <c r="D2136" s="132" t="s">
        <v>1704</v>
      </c>
      <c r="E2136" s="147" t="n">
        <v>1499.4</v>
      </c>
      <c r="F2136" s="144" t="n">
        <f aca="false">E2136*10.76391</f>
        <v>16139.406654</v>
      </c>
      <c r="G2136" s="132" t="s">
        <v>262</v>
      </c>
      <c r="H2136" s="132" t="n">
        <v>1</v>
      </c>
      <c r="I2136" s="132" t="n">
        <v>6</v>
      </c>
      <c r="J2136" s="132" t="n">
        <f aca="false">IF(L2136=13.5,IF(X2136=1,12,9),-0.392532+1.267037*L2136+0.472239*X2136+0.58658*W2136+0.089417*V2136+0.531633*U2136+0.337883*T2136-0.403545*S2136)</f>
        <v>5.013499</v>
      </c>
      <c r="K2136" s="145" t="n">
        <f aca="false">IF(I2136=0,J2136,I2136)</f>
        <v>6</v>
      </c>
      <c r="L2136" s="132" t="n">
        <v>4</v>
      </c>
      <c r="M2136" s="132" t="n">
        <v>2</v>
      </c>
      <c r="N2136" s="132" t="n">
        <v>12</v>
      </c>
      <c r="O2136" s="132" t="s">
        <v>152</v>
      </c>
      <c r="P2136" s="132" t="n">
        <v>2</v>
      </c>
      <c r="Q2136" s="132" t="n">
        <v>2.5</v>
      </c>
      <c r="R2136" s="132" t="n">
        <v>0</v>
      </c>
      <c r="S2136" s="132" t="n">
        <v>0</v>
      </c>
      <c r="T2136" s="132" t="n">
        <v>1</v>
      </c>
      <c r="U2136" s="132" t="n">
        <v>0</v>
      </c>
      <c r="V2136" s="132" t="n">
        <v>0</v>
      </c>
      <c r="W2136" s="132" t="n">
        <v>0</v>
      </c>
      <c r="X2136" s="132" t="n">
        <v>0</v>
      </c>
      <c r="Y2136" s="132" t="n">
        <f aca="false">IF(L2136&lt;=2.5,1,IF(L2136&lt;=4.5,2,IF(L2136&lt;=6.5,3,4)))</f>
        <v>2</v>
      </c>
      <c r="Z2136" s="132" t="n">
        <f aca="false">IF(R2136=1,35,IF(S2136=1,64,IF(T2136=1,IF(Y2136=1,85,104),IF(U2136=1,IF(Y2136=1,124,152),IF(V2136=1,(IF(Y2136=1,146,IF(Y2136=2,178,263))),IF(W2136=1,(IF(Y2136=1,178,IF(Y2136=2,218,321))),IF(X2136=1,IF(Y2136=1,190,IF(Y2136=2,242,IF(Y2136=3,357,896))))))))))</f>
        <v>104</v>
      </c>
      <c r="AA2136" s="146" t="n">
        <f aca="false">Z2136*F2136</f>
        <v>1678498.292016</v>
      </c>
      <c r="AB2136" s="141" t="n">
        <v>0</v>
      </c>
      <c r="AC2136" s="136" t="s">
        <v>125</v>
      </c>
    </row>
    <row r="2137" customFormat="false" ht="13.8" hidden="false" customHeight="false" outlineLevel="0" collapsed="false">
      <c r="A2137" s="136" t="n">
        <v>2136</v>
      </c>
      <c r="B2137" s="132" t="n">
        <v>300482.627679</v>
      </c>
      <c r="C2137" s="132" t="n">
        <v>5045909.27441</v>
      </c>
      <c r="D2137" s="132" t="s">
        <v>1705</v>
      </c>
      <c r="E2137" s="147" t="n">
        <v>1495.8</v>
      </c>
      <c r="F2137" s="144" t="n">
        <f aca="false">E2137*10.76391</f>
        <v>16100.656578</v>
      </c>
      <c r="G2137" s="132" t="s">
        <v>970</v>
      </c>
      <c r="H2137" s="132" t="n">
        <v>0</v>
      </c>
      <c r="I2137" s="132" t="n">
        <v>0</v>
      </c>
      <c r="J2137" s="132" t="n">
        <f aca="false">IF(L2137=13.5,IF(X2137=1,12,9),-0.392532+1.267037*L2137+0.472239*X2137+0.58658*W2137+0.089417*V2137+0.531633*U2137+0.337883*T2137-0.403545*S2137)</f>
        <v>3.3066935</v>
      </c>
      <c r="K2137" s="145" t="n">
        <f aca="false">IF(I2137=0,J2137,I2137)</f>
        <v>3.3066935</v>
      </c>
      <c r="L2137" s="132" t="n">
        <v>2.5</v>
      </c>
      <c r="M2137" s="132" t="n">
        <v>2</v>
      </c>
      <c r="N2137" s="132" t="n">
        <v>3</v>
      </c>
      <c r="O2137" s="132" t="s">
        <v>153</v>
      </c>
      <c r="P2137" s="132" t="n">
        <v>2</v>
      </c>
      <c r="Q2137" s="132" t="n">
        <v>2.5</v>
      </c>
      <c r="R2137" s="132" t="n">
        <v>0</v>
      </c>
      <c r="S2137" s="132" t="n">
        <v>0</v>
      </c>
      <c r="T2137" s="132" t="n">
        <v>0</v>
      </c>
      <c r="U2137" s="132" t="n">
        <v>1</v>
      </c>
      <c r="V2137" s="132" t="n">
        <v>0</v>
      </c>
      <c r="W2137" s="132" t="n">
        <v>0</v>
      </c>
      <c r="X2137" s="132" t="n">
        <v>0</v>
      </c>
      <c r="Y2137" s="132" t="n">
        <f aca="false">IF(L2137&lt;=2.5,1,IF(L2137&lt;=4.5,2,IF(L2137&lt;=6.5,3,4)))</f>
        <v>1</v>
      </c>
      <c r="Z2137" s="132" t="n">
        <f aca="false">IF(R2137=1,35,IF(S2137=1,64,IF(T2137=1,IF(Y2137=1,85,104),IF(U2137=1,IF(Y2137=1,124,152),IF(V2137=1,(IF(Y2137=1,146,IF(Y2137=2,178,263))),IF(W2137=1,(IF(Y2137=1,178,IF(Y2137=2,218,321))),IF(X2137=1,IF(Y2137=1,190,IF(Y2137=2,242,IF(Y2137=3,357,896))))))))))</f>
        <v>124</v>
      </c>
      <c r="AA2137" s="146" t="n">
        <f aca="false">Z2137*F2137</f>
        <v>1996481.415672</v>
      </c>
      <c r="AB2137" s="141" t="n">
        <v>0</v>
      </c>
      <c r="AC2137" s="136" t="s">
        <v>191</v>
      </c>
    </row>
    <row r="2138" customFormat="false" ht="13.8" hidden="false" customHeight="false" outlineLevel="0" collapsed="false">
      <c r="A2138" s="136" t="n">
        <v>2137</v>
      </c>
      <c r="B2138" s="132" t="n">
        <v>305391.362085</v>
      </c>
      <c r="C2138" s="132" t="n">
        <v>5061782.8103</v>
      </c>
      <c r="D2138" s="132" t="s">
        <v>1706</v>
      </c>
      <c r="E2138" s="147" t="n">
        <v>1494.9</v>
      </c>
      <c r="F2138" s="144" t="n">
        <f aca="false">E2138*10.76391</f>
        <v>16090.969059</v>
      </c>
      <c r="G2138" s="132" t="s">
        <v>416</v>
      </c>
      <c r="H2138" s="132" t="n">
        <v>0.2</v>
      </c>
      <c r="I2138" s="132" t="n">
        <v>3</v>
      </c>
      <c r="J2138" s="132" t="n">
        <f aca="false">IF(L2138=13.5,IF(X2138=1,12,9),-0.392532+1.267037*L2138+0.472239*X2138+0.58658*W2138+0.089417*V2138+0.531633*U2138+0.337883*T2138-0.403545*S2138)</f>
        <v>3.408579</v>
      </c>
      <c r="K2138" s="145" t="n">
        <f aca="false">IF(I2138=0,J2138,I2138)</f>
        <v>3</v>
      </c>
      <c r="L2138" s="132" t="n">
        <v>3</v>
      </c>
      <c r="M2138" s="132" t="n">
        <v>3</v>
      </c>
      <c r="N2138" s="132" t="n">
        <v>6</v>
      </c>
      <c r="O2138" s="132" t="s">
        <v>150</v>
      </c>
      <c r="P2138" s="132" t="n">
        <v>2</v>
      </c>
      <c r="Q2138" s="132" t="n">
        <v>1.5</v>
      </c>
      <c r="R2138" s="132" t="n">
        <v>1</v>
      </c>
      <c r="S2138" s="132" t="n">
        <v>0</v>
      </c>
      <c r="T2138" s="132" t="n">
        <v>0</v>
      </c>
      <c r="U2138" s="132" t="n">
        <v>0</v>
      </c>
      <c r="V2138" s="132" t="n">
        <v>0</v>
      </c>
      <c r="W2138" s="132" t="n">
        <v>0</v>
      </c>
      <c r="X2138" s="132" t="n">
        <v>0</v>
      </c>
      <c r="Y2138" s="132" t="n">
        <f aca="false">IF(L2138&lt;=2.5,1,IF(L2138&lt;=4.5,2,IF(L2138&lt;=6.5,3,4)))</f>
        <v>2</v>
      </c>
      <c r="Z2138" s="132" t="n">
        <f aca="false">IF(R2138=1,35,IF(S2138=1,64,IF(T2138=1,IF(Y2138=1,85,104),IF(U2138=1,IF(Y2138=1,124,152),IF(V2138=1,(IF(Y2138=1,146,IF(Y2138=2,178,263))),IF(W2138=1,(IF(Y2138=1,178,IF(Y2138=2,218,321))),IF(X2138=1,IF(Y2138=1,190,IF(Y2138=2,242,IF(Y2138=3,357,896))))))))))</f>
        <v>35</v>
      </c>
      <c r="AA2138" s="146" t="n">
        <f aca="false">Z2138*F2138</f>
        <v>563183.917065</v>
      </c>
      <c r="AB2138" s="141" t="n">
        <v>0</v>
      </c>
      <c r="AC2138" s="136" t="s">
        <v>126</v>
      </c>
    </row>
    <row r="2139" customFormat="false" ht="13.8" hidden="false" customHeight="false" outlineLevel="0" collapsed="false">
      <c r="A2139" s="136" t="n">
        <v>2138</v>
      </c>
      <c r="B2139" s="132" t="n">
        <v>290058.52</v>
      </c>
      <c r="C2139" s="132" t="n">
        <v>5042071.795</v>
      </c>
      <c r="D2139" s="132" t="s">
        <v>1707</v>
      </c>
      <c r="E2139" s="147" t="n">
        <v>1494.6</v>
      </c>
      <c r="F2139" s="144" t="n">
        <f aca="false">E2139*10.76391</f>
        <v>16087.739886</v>
      </c>
      <c r="G2139" s="132" t="s">
        <v>1708</v>
      </c>
      <c r="H2139" s="132" t="n">
        <v>0</v>
      </c>
      <c r="I2139" s="132" t="n">
        <v>0</v>
      </c>
      <c r="J2139" s="132" t="n">
        <f aca="false">IF(L2139=13.5,IF(X2139=1,12,9),-0.392532+1.267037*L2139+0.472239*X2139+0.58658*W2139+0.089417*V2139+0.531633*U2139+0.337883*T2139-0.403545*S2139)</f>
        <v>1.737997</v>
      </c>
      <c r="K2139" s="145" t="n">
        <f aca="false">IF(I2139=0,J2139,I2139)</f>
        <v>1.737997</v>
      </c>
      <c r="L2139" s="132" t="n">
        <v>2</v>
      </c>
      <c r="M2139" s="132" t="n">
        <v>2</v>
      </c>
      <c r="N2139" s="132" t="n">
        <v>3</v>
      </c>
      <c r="O2139" s="132" t="s">
        <v>151</v>
      </c>
      <c r="P2139" s="132" t="n">
        <v>2</v>
      </c>
      <c r="Q2139" s="132" t="n">
        <v>2</v>
      </c>
      <c r="R2139" s="132" t="n">
        <v>0</v>
      </c>
      <c r="S2139" s="132" t="n">
        <v>1</v>
      </c>
      <c r="T2139" s="132" t="n">
        <v>0</v>
      </c>
      <c r="U2139" s="132" t="n">
        <v>0</v>
      </c>
      <c r="V2139" s="132" t="n">
        <v>0</v>
      </c>
      <c r="W2139" s="132" t="n">
        <v>0</v>
      </c>
      <c r="X2139" s="132" t="n">
        <v>0</v>
      </c>
      <c r="Y2139" s="132" t="n">
        <f aca="false">IF(L2139&lt;=2.5,1,IF(L2139&lt;=4.5,2,IF(L2139&lt;=6.5,3,4)))</f>
        <v>1</v>
      </c>
      <c r="Z2139" s="132" t="n">
        <f aca="false">IF(R2139=1,35,IF(S2139=1,64,IF(T2139=1,IF(Y2139=1,85,104),IF(U2139=1,IF(Y2139=1,124,152),IF(V2139=1,(IF(Y2139=1,146,IF(Y2139=2,178,263))),IF(W2139=1,(IF(Y2139=1,178,IF(Y2139=2,218,321))),IF(X2139=1,IF(Y2139=1,190,IF(Y2139=2,242,IF(Y2139=3,357,896))))))))))</f>
        <v>64</v>
      </c>
      <c r="AA2139" s="146" t="n">
        <f aca="false">Z2139*F2139</f>
        <v>1029615.352704</v>
      </c>
      <c r="AB2139" s="141" t="n">
        <v>0</v>
      </c>
      <c r="AC2139" s="136" t="s">
        <v>125</v>
      </c>
    </row>
    <row r="2140" customFormat="false" ht="13.8" hidden="false" customHeight="false" outlineLevel="0" collapsed="false">
      <c r="A2140" s="136" t="n">
        <v>2139</v>
      </c>
      <c r="B2140" s="132" t="n">
        <v>300035.17689</v>
      </c>
      <c r="C2140" s="132" t="n">
        <v>5041000.40584</v>
      </c>
      <c r="D2140" s="132" t="s">
        <v>1709</v>
      </c>
      <c r="E2140" s="147" t="n">
        <v>1494.6</v>
      </c>
      <c r="F2140" s="144" t="n">
        <f aca="false">E2140*10.76391</f>
        <v>16087.739886</v>
      </c>
      <c r="G2140" s="132" t="s">
        <v>531</v>
      </c>
      <c r="H2140" s="132" t="n">
        <v>0</v>
      </c>
      <c r="I2140" s="132" t="n">
        <v>9</v>
      </c>
      <c r="J2140" s="132" t="n">
        <f aca="false">IF(L2140=13.5,IF(X2140=1,12,9),-0.392532+1.267037*L2140+0.472239*X2140+0.58658*W2140+0.089417*V2140+0.531633*U2140+0.337883*T2140-0.403545*S2140)</f>
        <v>7.681929</v>
      </c>
      <c r="K2140" s="145" t="n">
        <f aca="false">IF(I2140=0,J2140,I2140)</f>
        <v>9</v>
      </c>
      <c r="L2140" s="132" t="n">
        <v>6</v>
      </c>
      <c r="M2140" s="132" t="n">
        <v>0</v>
      </c>
      <c r="N2140" s="132" t="n">
        <v>0</v>
      </c>
      <c r="O2140" s="132" t="s">
        <v>156</v>
      </c>
      <c r="P2140" s="132" t="n">
        <v>0</v>
      </c>
      <c r="Q2140" s="132" t="n">
        <v>0</v>
      </c>
      <c r="R2140" s="132" t="n">
        <v>0</v>
      </c>
      <c r="S2140" s="132" t="n">
        <v>0</v>
      </c>
      <c r="T2140" s="132" t="n">
        <v>0</v>
      </c>
      <c r="U2140" s="132" t="n">
        <v>0</v>
      </c>
      <c r="V2140" s="132" t="n">
        <v>0</v>
      </c>
      <c r="W2140" s="132" t="n">
        <v>0</v>
      </c>
      <c r="X2140" s="132" t="n">
        <v>1</v>
      </c>
      <c r="Y2140" s="132" t="n">
        <f aca="false">IF(L2140&lt;=2.5,1,IF(L2140&lt;=4.5,2,IF(L2140&lt;=6.5,3,4)))</f>
        <v>3</v>
      </c>
      <c r="Z2140" s="132" t="n">
        <f aca="false">IF(R2140=1,35,IF(S2140=1,64,IF(T2140=1,IF(Y2140=1,85,104),IF(U2140=1,IF(Y2140=1,124,152),IF(V2140=1,(IF(Y2140=1,146,IF(Y2140=2,178,263))),IF(W2140=1,(IF(Y2140=1,178,IF(Y2140=2,218,321))),IF(X2140=1,IF(Y2140=1,190,IF(Y2140=2,242,IF(Y2140=3,357,896))))))))))</f>
        <v>357</v>
      </c>
      <c r="AA2140" s="146" t="n">
        <f aca="false">Z2140*F2140</f>
        <v>5743323.139302</v>
      </c>
      <c r="AB2140" s="141" t="n">
        <v>0</v>
      </c>
      <c r="AC2140" s="136" t="s">
        <v>291</v>
      </c>
    </row>
    <row r="2141" customFormat="false" ht="13.8" hidden="false" customHeight="false" outlineLevel="0" collapsed="false">
      <c r="A2141" s="136" t="n">
        <v>2140</v>
      </c>
      <c r="B2141" s="132" t="n">
        <v>302058.833916</v>
      </c>
      <c r="C2141" s="132" t="n">
        <v>5058198.31997</v>
      </c>
      <c r="D2141" s="132" t="s">
        <v>1710</v>
      </c>
      <c r="E2141" s="147" t="n">
        <v>1494.5</v>
      </c>
      <c r="F2141" s="144" t="n">
        <f aca="false">E2141*10.76391</f>
        <v>16086.663495</v>
      </c>
      <c r="G2141" s="132" t="s">
        <v>333</v>
      </c>
      <c r="H2141" s="132" t="n">
        <v>0</v>
      </c>
      <c r="I2141" s="132" t="n">
        <v>0</v>
      </c>
      <c r="J2141" s="132" t="n">
        <f aca="false">IF(L2141=13.5,IF(X2141=1,12,9),-0.392532+1.267037*L2141+0.472239*X2141+0.58658*W2141+0.089417*V2141+0.531633*U2141+0.337883*T2141-0.403545*S2141)</f>
        <v>2.141542</v>
      </c>
      <c r="K2141" s="145" t="n">
        <f aca="false">IF(I2141=0,J2141,I2141)</f>
        <v>2.141542</v>
      </c>
      <c r="L2141" s="132" t="n">
        <v>2</v>
      </c>
      <c r="M2141" s="132" t="n">
        <v>1</v>
      </c>
      <c r="N2141" s="132" t="n">
        <v>3</v>
      </c>
      <c r="O2141" s="132" t="s">
        <v>150</v>
      </c>
      <c r="P2141" s="132" t="n">
        <v>2</v>
      </c>
      <c r="Q2141" s="132" t="n">
        <v>1.5</v>
      </c>
      <c r="R2141" s="132" t="n">
        <v>1</v>
      </c>
      <c r="S2141" s="132" t="n">
        <v>0</v>
      </c>
      <c r="T2141" s="132" t="n">
        <v>0</v>
      </c>
      <c r="U2141" s="132" t="n">
        <v>0</v>
      </c>
      <c r="V2141" s="132" t="n">
        <v>0</v>
      </c>
      <c r="W2141" s="132" t="n">
        <v>0</v>
      </c>
      <c r="X2141" s="132" t="n">
        <v>0</v>
      </c>
      <c r="Y2141" s="132" t="n">
        <f aca="false">IF(L2141&lt;=2.5,1,IF(L2141&lt;=4.5,2,IF(L2141&lt;=6.5,3,4)))</f>
        <v>1</v>
      </c>
      <c r="Z2141" s="132" t="n">
        <f aca="false">IF(R2141=1,35,IF(S2141=1,64,IF(T2141=1,IF(Y2141=1,85,104),IF(U2141=1,IF(Y2141=1,124,152),IF(V2141=1,(IF(Y2141=1,146,IF(Y2141=2,178,263))),IF(W2141=1,(IF(Y2141=1,178,IF(Y2141=2,218,321))),IF(X2141=1,IF(Y2141=1,190,IF(Y2141=2,242,IF(Y2141=3,357,896))))))))))</f>
        <v>35</v>
      </c>
      <c r="AA2141" s="146" t="n">
        <f aca="false">Z2141*F2141</f>
        <v>563033.222325</v>
      </c>
      <c r="AB2141" s="141" t="n">
        <v>0</v>
      </c>
      <c r="AC2141" s="136" t="s">
        <v>126</v>
      </c>
    </row>
    <row r="2142" customFormat="false" ht="13.8" hidden="false" customHeight="false" outlineLevel="0" collapsed="false">
      <c r="A2142" s="136" t="n">
        <v>2141</v>
      </c>
      <c r="B2142" s="132" t="n">
        <v>282376.711858</v>
      </c>
      <c r="C2142" s="132" t="n">
        <v>5040563.36175</v>
      </c>
      <c r="D2142" s="132" t="s">
        <v>1711</v>
      </c>
      <c r="E2142" s="147" t="n">
        <v>1494.1</v>
      </c>
      <c r="F2142" s="144" t="n">
        <f aca="false">E2142*10.76391</f>
        <v>16082.357931</v>
      </c>
      <c r="G2142" s="132" t="s">
        <v>404</v>
      </c>
      <c r="H2142" s="132" t="n">
        <v>0</v>
      </c>
      <c r="I2142" s="132" t="n">
        <v>0</v>
      </c>
      <c r="J2142" s="132" t="n">
        <f aca="false">IF(L2142=13.5,IF(X2142=1,12,9),-0.392532+1.267037*L2142+0.472239*X2142+0.58658*W2142+0.089417*V2142+0.531633*U2142+0.337883*T2142-0.403545*S2142)</f>
        <v>2.7750605</v>
      </c>
      <c r="K2142" s="145" t="n">
        <f aca="false">IF(I2142=0,J2142,I2142)</f>
        <v>2.7750605</v>
      </c>
      <c r="L2142" s="132" t="n">
        <v>2.5</v>
      </c>
      <c r="M2142" s="132" t="n">
        <v>1</v>
      </c>
      <c r="N2142" s="132" t="n">
        <v>6</v>
      </c>
      <c r="O2142" s="132" t="s">
        <v>150</v>
      </c>
      <c r="P2142" s="132" t="n">
        <v>2</v>
      </c>
      <c r="Q2142" s="132" t="n">
        <v>1.5</v>
      </c>
      <c r="R2142" s="132" t="n">
        <v>1</v>
      </c>
      <c r="S2142" s="132" t="n">
        <v>0</v>
      </c>
      <c r="T2142" s="132" t="n">
        <v>0</v>
      </c>
      <c r="U2142" s="132" t="n">
        <v>0</v>
      </c>
      <c r="V2142" s="132" t="n">
        <v>0</v>
      </c>
      <c r="W2142" s="132" t="n">
        <v>0</v>
      </c>
      <c r="X2142" s="132" t="n">
        <v>0</v>
      </c>
      <c r="Y2142" s="132" t="n">
        <f aca="false">IF(L2142&lt;=2.5,1,IF(L2142&lt;=4.5,2,IF(L2142&lt;=6.5,3,4)))</f>
        <v>1</v>
      </c>
      <c r="Z2142" s="132" t="n">
        <f aca="false">IF(R2142=1,35,IF(S2142=1,64,IF(T2142=1,IF(Y2142=1,85,104),IF(U2142=1,IF(Y2142=1,124,152),IF(V2142=1,(IF(Y2142=1,146,IF(Y2142=2,178,263))),IF(W2142=1,(IF(Y2142=1,178,IF(Y2142=2,218,321))),IF(X2142=1,IF(Y2142=1,190,IF(Y2142=2,242,IF(Y2142=3,357,896))))))))))</f>
        <v>35</v>
      </c>
      <c r="AA2142" s="146" t="n">
        <f aca="false">Z2142*F2142</f>
        <v>562882.527585</v>
      </c>
      <c r="AB2142" s="141" t="n">
        <v>1</v>
      </c>
      <c r="AC2142" s="136" t="s">
        <v>191</v>
      </c>
    </row>
    <row r="2143" customFormat="false" ht="13.8" hidden="false" customHeight="false" outlineLevel="0" collapsed="false">
      <c r="A2143" s="136" t="n">
        <v>2142</v>
      </c>
      <c r="B2143" s="132" t="n">
        <v>299349.9524</v>
      </c>
      <c r="C2143" s="132" t="n">
        <v>5037861.074</v>
      </c>
      <c r="D2143" s="132" t="s">
        <v>1712</v>
      </c>
      <c r="E2143" s="147" t="n">
        <v>1492.9</v>
      </c>
      <c r="F2143" s="144" t="n">
        <f aca="false">E2143*10.76391</f>
        <v>16069.441239</v>
      </c>
      <c r="G2143" s="132" t="s">
        <v>295</v>
      </c>
      <c r="H2143" s="132" t="n">
        <v>0</v>
      </c>
      <c r="I2143" s="132" t="n">
        <v>0</v>
      </c>
      <c r="J2143" s="132" t="n">
        <f aca="false">IF(L2143=13.5,IF(X2143=1,12,9),-0.392532+1.267037*L2143+0.472239*X2143+0.58658*W2143+0.089417*V2143+0.531633*U2143+0.337883*T2143-0.403545*S2143)</f>
        <v>3.746462</v>
      </c>
      <c r="K2143" s="145" t="n">
        <f aca="false">IF(I2143=0,J2143,I2143)</f>
        <v>3.746462</v>
      </c>
      <c r="L2143" s="132" t="n">
        <v>3</v>
      </c>
      <c r="M2143" s="132" t="n">
        <v>2</v>
      </c>
      <c r="N2143" s="132" t="n">
        <v>6</v>
      </c>
      <c r="O2143" s="132" t="s">
        <v>152</v>
      </c>
      <c r="P2143" s="132" t="n">
        <v>2</v>
      </c>
      <c r="Q2143" s="132" t="n">
        <v>2.5</v>
      </c>
      <c r="R2143" s="132" t="n">
        <v>0</v>
      </c>
      <c r="S2143" s="132" t="n">
        <v>0</v>
      </c>
      <c r="T2143" s="132" t="n">
        <v>1</v>
      </c>
      <c r="U2143" s="132" t="n">
        <v>0</v>
      </c>
      <c r="V2143" s="132" t="n">
        <v>0</v>
      </c>
      <c r="W2143" s="132" t="n">
        <v>0</v>
      </c>
      <c r="X2143" s="132" t="n">
        <v>0</v>
      </c>
      <c r="Y2143" s="132" t="n">
        <f aca="false">IF(L2143&lt;=2.5,1,IF(L2143&lt;=4.5,2,IF(L2143&lt;=6.5,3,4)))</f>
        <v>2</v>
      </c>
      <c r="Z2143" s="132" t="n">
        <f aca="false">IF(R2143=1,35,IF(S2143=1,64,IF(T2143=1,IF(Y2143=1,85,104),IF(U2143=1,IF(Y2143=1,124,152),IF(V2143=1,(IF(Y2143=1,146,IF(Y2143=2,178,263))),IF(W2143=1,(IF(Y2143=1,178,IF(Y2143=2,218,321))),IF(X2143=1,IF(Y2143=1,190,IF(Y2143=2,242,IF(Y2143=3,357,896))))))))))</f>
        <v>104</v>
      </c>
      <c r="AA2143" s="146" t="n">
        <f aca="false">Z2143*F2143</f>
        <v>1671221.888856</v>
      </c>
      <c r="AB2143" s="141" t="n">
        <v>0</v>
      </c>
      <c r="AC2143" s="136" t="s">
        <v>125</v>
      </c>
    </row>
    <row r="2144" customFormat="false" ht="13.8" hidden="false" customHeight="false" outlineLevel="0" collapsed="false">
      <c r="A2144" s="136" t="n">
        <v>2143</v>
      </c>
      <c r="B2144" s="132" t="n">
        <v>290494.022696</v>
      </c>
      <c r="C2144" s="132" t="n">
        <v>5033373.64633</v>
      </c>
      <c r="D2144" s="132" t="s">
        <v>1713</v>
      </c>
      <c r="E2144" s="147" t="n">
        <v>1492</v>
      </c>
      <c r="F2144" s="144" t="n">
        <f aca="false">E2144*10.76391</f>
        <v>16059.75372</v>
      </c>
      <c r="G2144" s="132" t="s">
        <v>252</v>
      </c>
      <c r="H2144" s="132" t="n">
        <v>0.2</v>
      </c>
      <c r="I2144" s="132" t="n">
        <v>4.8</v>
      </c>
      <c r="J2144" s="132" t="n">
        <f aca="false">IF(L2144=13.5,IF(X2144=1,12,9),-0.392532+1.267037*L2144+0.472239*X2144+0.58658*W2144+0.089417*V2144+0.531633*U2144+0.337883*T2144-0.403545*S2144)</f>
        <v>3.005034</v>
      </c>
      <c r="K2144" s="145" t="n">
        <f aca="false">IF(I2144=0,J2144,I2144)</f>
        <v>4.8</v>
      </c>
      <c r="L2144" s="132" t="n">
        <v>3</v>
      </c>
      <c r="M2144" s="132" t="n">
        <v>2</v>
      </c>
      <c r="N2144" s="132" t="n">
        <v>6</v>
      </c>
      <c r="O2144" s="132" t="s">
        <v>151</v>
      </c>
      <c r="P2144" s="132" t="n">
        <v>2</v>
      </c>
      <c r="Q2144" s="132" t="n">
        <v>2</v>
      </c>
      <c r="R2144" s="132" t="n">
        <v>0</v>
      </c>
      <c r="S2144" s="132" t="n">
        <v>1</v>
      </c>
      <c r="T2144" s="132" t="n">
        <v>0</v>
      </c>
      <c r="U2144" s="132" t="n">
        <v>0</v>
      </c>
      <c r="V2144" s="132" t="n">
        <v>0</v>
      </c>
      <c r="W2144" s="132" t="n">
        <v>0</v>
      </c>
      <c r="X2144" s="132" t="n">
        <v>0</v>
      </c>
      <c r="Y2144" s="132" t="n">
        <f aca="false">IF(L2144&lt;=2.5,1,IF(L2144&lt;=4.5,2,IF(L2144&lt;=6.5,3,4)))</f>
        <v>2</v>
      </c>
      <c r="Z2144" s="132" t="n">
        <f aca="false">IF(R2144=1,35,IF(S2144=1,64,IF(T2144=1,IF(Y2144=1,85,104),IF(U2144=1,IF(Y2144=1,124,152),IF(V2144=1,(IF(Y2144=1,146,IF(Y2144=2,178,263))),IF(W2144=1,(IF(Y2144=1,178,IF(Y2144=2,218,321))),IF(X2144=1,IF(Y2144=1,190,IF(Y2144=2,242,IF(Y2144=3,357,896))))))))))</f>
        <v>64</v>
      </c>
      <c r="AA2144" s="146" t="n">
        <f aca="false">Z2144*F2144</f>
        <v>1027824.23808</v>
      </c>
      <c r="AB2144" s="141" t="n">
        <v>0</v>
      </c>
      <c r="AC2144" s="136" t="s">
        <v>125</v>
      </c>
    </row>
    <row r="2145" customFormat="false" ht="13.8" hidden="false" customHeight="false" outlineLevel="0" collapsed="false">
      <c r="A2145" s="136" t="n">
        <v>2144</v>
      </c>
      <c r="B2145" s="132" t="n">
        <v>300426.996133</v>
      </c>
      <c r="C2145" s="132" t="n">
        <v>5043230.08666</v>
      </c>
      <c r="D2145" s="132" t="s">
        <v>1714</v>
      </c>
      <c r="E2145" s="147" t="n">
        <v>1490.1</v>
      </c>
      <c r="F2145" s="144" t="n">
        <f aca="false">E2145*10.76391</f>
        <v>16039.302291</v>
      </c>
      <c r="G2145" s="132" t="s">
        <v>794</v>
      </c>
      <c r="H2145" s="132" t="n">
        <v>0</v>
      </c>
      <c r="I2145" s="132" t="n">
        <v>4</v>
      </c>
      <c r="J2145" s="132" t="n">
        <f aca="false">IF(L2145=13.5,IF(X2145=1,12,9),-0.392532+1.267037*L2145+0.472239*X2145+0.58658*W2145+0.089417*V2145+0.531633*U2145+0.337883*T2145-0.403545*S2145)</f>
        <v>4.3799805</v>
      </c>
      <c r="K2145" s="145" t="n">
        <f aca="false">IF(I2145=0,J2145,I2145)</f>
        <v>4</v>
      </c>
      <c r="L2145" s="132" t="n">
        <v>3.5</v>
      </c>
      <c r="M2145" s="132" t="n">
        <v>3</v>
      </c>
      <c r="N2145" s="132" t="n">
        <v>5</v>
      </c>
      <c r="O2145" s="132" t="s">
        <v>152</v>
      </c>
      <c r="P2145" s="132" t="n">
        <v>2</v>
      </c>
      <c r="Q2145" s="132" t="n">
        <v>2.5</v>
      </c>
      <c r="R2145" s="132" t="n">
        <v>0</v>
      </c>
      <c r="S2145" s="132" t="n">
        <v>0</v>
      </c>
      <c r="T2145" s="132" t="n">
        <v>1</v>
      </c>
      <c r="U2145" s="132" t="n">
        <v>0</v>
      </c>
      <c r="V2145" s="132" t="n">
        <v>0</v>
      </c>
      <c r="W2145" s="132" t="n">
        <v>0</v>
      </c>
      <c r="X2145" s="132" t="n">
        <v>0</v>
      </c>
      <c r="Y2145" s="132" t="n">
        <f aca="false">IF(L2145&lt;=2.5,1,IF(L2145&lt;=4.5,2,IF(L2145&lt;=6.5,3,4)))</f>
        <v>2</v>
      </c>
      <c r="Z2145" s="132" t="n">
        <f aca="false">IF(R2145=1,35,IF(S2145=1,64,IF(T2145=1,IF(Y2145=1,85,104),IF(U2145=1,IF(Y2145=1,124,152),IF(V2145=1,(IF(Y2145=1,146,IF(Y2145=2,178,263))),IF(W2145=1,(IF(Y2145=1,178,IF(Y2145=2,218,321))),IF(X2145=1,IF(Y2145=1,190,IF(Y2145=2,242,IF(Y2145=3,357,896))))))))))</f>
        <v>104</v>
      </c>
      <c r="AA2145" s="146" t="n">
        <f aca="false">Z2145*F2145</f>
        <v>1668087.438264</v>
      </c>
      <c r="AB2145" s="141" t="n">
        <v>0</v>
      </c>
      <c r="AC2145" s="136" t="s">
        <v>125</v>
      </c>
    </row>
    <row r="2146" customFormat="false" ht="13.8" hidden="false" customHeight="false" outlineLevel="0" collapsed="false">
      <c r="A2146" s="136" t="n">
        <v>2145</v>
      </c>
      <c r="B2146" s="132" t="n">
        <v>280500.915003</v>
      </c>
      <c r="C2146" s="132" t="n">
        <v>5041228.89223</v>
      </c>
      <c r="D2146" s="132" t="s">
        <v>1715</v>
      </c>
      <c r="E2146" s="147" t="n">
        <v>1489.4</v>
      </c>
      <c r="F2146" s="144" t="n">
        <f aca="false">E2146*10.76391</f>
        <v>16031.767554</v>
      </c>
      <c r="G2146" s="132" t="s">
        <v>451</v>
      </c>
      <c r="H2146" s="132" t="n">
        <v>0</v>
      </c>
      <c r="I2146" s="132" t="n">
        <v>0</v>
      </c>
      <c r="J2146" s="132" t="n">
        <f aca="false">IF(L2146=13.5,IF(X2146=1,12,9),-0.392532+1.267037*L2146+0.472239*X2146+0.58658*W2146+0.089417*V2146+0.531633*U2146+0.337883*T2146-0.403545*S2146)</f>
        <v>3.408579</v>
      </c>
      <c r="K2146" s="145" t="n">
        <f aca="false">IF(I2146=0,J2146,I2146)</f>
        <v>3.408579</v>
      </c>
      <c r="L2146" s="132" t="n">
        <v>3</v>
      </c>
      <c r="M2146" s="132" t="n">
        <v>1</v>
      </c>
      <c r="N2146" s="132" t="n">
        <v>10</v>
      </c>
      <c r="O2146" s="132" t="s">
        <v>150</v>
      </c>
      <c r="P2146" s="132" t="n">
        <v>1.5</v>
      </c>
      <c r="Q2146" s="132" t="n">
        <v>1.5</v>
      </c>
      <c r="R2146" s="132" t="n">
        <v>1</v>
      </c>
      <c r="S2146" s="132" t="n">
        <v>0</v>
      </c>
      <c r="T2146" s="132" t="n">
        <v>0</v>
      </c>
      <c r="U2146" s="132" t="n">
        <v>0</v>
      </c>
      <c r="V2146" s="132" t="n">
        <v>0</v>
      </c>
      <c r="W2146" s="132" t="n">
        <v>0</v>
      </c>
      <c r="X2146" s="132" t="n">
        <v>0</v>
      </c>
      <c r="Y2146" s="132" t="n">
        <f aca="false">IF(L2146&lt;=2.5,1,IF(L2146&lt;=4.5,2,IF(L2146&lt;=6.5,3,4)))</f>
        <v>2</v>
      </c>
      <c r="Z2146" s="132" t="n">
        <f aca="false">IF(R2146=1,35,IF(S2146=1,64,IF(T2146=1,IF(Y2146=1,85,104),IF(U2146=1,IF(Y2146=1,124,152),IF(V2146=1,(IF(Y2146=1,146,IF(Y2146=2,178,263))),IF(W2146=1,(IF(Y2146=1,178,IF(Y2146=2,218,321))),IF(X2146=1,IF(Y2146=1,190,IF(Y2146=2,242,IF(Y2146=3,357,896))))))))))</f>
        <v>35</v>
      </c>
      <c r="AA2146" s="146" t="n">
        <f aca="false">Z2146*F2146</f>
        <v>561111.86439</v>
      </c>
      <c r="AB2146" s="141" t="n">
        <v>1</v>
      </c>
      <c r="AC2146" s="136" t="s">
        <v>191</v>
      </c>
    </row>
    <row r="2147" customFormat="false" ht="13.8" hidden="false" customHeight="false" outlineLevel="0" collapsed="false">
      <c r="A2147" s="136" t="n">
        <v>2146</v>
      </c>
      <c r="B2147" s="132" t="n">
        <v>295384.517586</v>
      </c>
      <c r="C2147" s="132" t="n">
        <v>5043826.61346</v>
      </c>
      <c r="D2147" s="132" t="s">
        <v>1716</v>
      </c>
      <c r="E2147" s="147" t="n">
        <v>1486.4</v>
      </c>
      <c r="F2147" s="144" t="n">
        <f aca="false">E2147*10.76391</f>
        <v>15999.475824</v>
      </c>
      <c r="G2147" s="132" t="s">
        <v>527</v>
      </c>
      <c r="H2147" s="132" t="n">
        <v>1</v>
      </c>
      <c r="I2147" s="132" t="n">
        <v>4.5</v>
      </c>
      <c r="J2147" s="132" t="n">
        <f aca="false">IF(L2147=13.5,IF(X2147=1,12,9),-0.392532+1.267037*L2147+0.472239*X2147+0.58658*W2147+0.089417*V2147+0.531633*U2147+0.337883*T2147-0.403545*S2147)</f>
        <v>3.940212</v>
      </c>
      <c r="K2147" s="145" t="n">
        <f aca="false">IF(I2147=0,J2147,I2147)</f>
        <v>4.5</v>
      </c>
      <c r="L2147" s="132" t="n">
        <v>3</v>
      </c>
      <c r="M2147" s="132" t="n">
        <v>3</v>
      </c>
      <c r="N2147" s="132" t="n">
        <v>6</v>
      </c>
      <c r="O2147" s="132" t="s">
        <v>153</v>
      </c>
      <c r="P2147" s="132" t="n">
        <v>2</v>
      </c>
      <c r="Q2147" s="132" t="n">
        <v>2.5</v>
      </c>
      <c r="R2147" s="132" t="n">
        <v>0</v>
      </c>
      <c r="S2147" s="132" t="n">
        <v>0</v>
      </c>
      <c r="T2147" s="132" t="n">
        <v>0</v>
      </c>
      <c r="U2147" s="132" t="n">
        <v>1</v>
      </c>
      <c r="V2147" s="132" t="n">
        <v>0</v>
      </c>
      <c r="W2147" s="132" t="n">
        <v>0</v>
      </c>
      <c r="X2147" s="132" t="n">
        <v>0</v>
      </c>
      <c r="Y2147" s="132" t="n">
        <f aca="false">IF(L2147&lt;=2.5,1,IF(L2147&lt;=4.5,2,IF(L2147&lt;=6.5,3,4)))</f>
        <v>2</v>
      </c>
      <c r="Z2147" s="132" t="n">
        <f aca="false">IF(R2147=1,35,IF(S2147=1,64,IF(T2147=1,IF(Y2147=1,85,104),IF(U2147=1,IF(Y2147=1,124,152),IF(V2147=1,(IF(Y2147=1,146,IF(Y2147=2,178,263))),IF(W2147=1,(IF(Y2147=1,178,IF(Y2147=2,218,321))),IF(X2147=1,IF(Y2147=1,190,IF(Y2147=2,242,IF(Y2147=3,357,896))))))))))</f>
        <v>152</v>
      </c>
      <c r="AA2147" s="146" t="n">
        <f aca="false">Z2147*F2147</f>
        <v>2431920.325248</v>
      </c>
      <c r="AB2147" s="141" t="n">
        <v>0</v>
      </c>
      <c r="AC2147" s="136" t="s">
        <v>191</v>
      </c>
    </row>
    <row r="2148" customFormat="false" ht="13.8" hidden="false" customHeight="false" outlineLevel="0" collapsed="false">
      <c r="A2148" s="136" t="n">
        <v>2147</v>
      </c>
      <c r="B2148" s="132" t="n">
        <v>298748.759637</v>
      </c>
      <c r="C2148" s="132" t="n">
        <v>5036200.25959</v>
      </c>
      <c r="D2148" s="132" t="s">
        <v>1717</v>
      </c>
      <c r="E2148" s="147" t="n">
        <v>1486.4</v>
      </c>
      <c r="F2148" s="144" t="n">
        <f aca="false">E2148*10.76391</f>
        <v>15999.475824</v>
      </c>
      <c r="G2148" s="132" t="s">
        <v>666</v>
      </c>
      <c r="H2148" s="132" t="n">
        <v>0.7</v>
      </c>
      <c r="I2148" s="132" t="n">
        <v>4</v>
      </c>
      <c r="J2148" s="132" t="n">
        <f aca="false">IF(L2148=13.5,IF(X2148=1,12,9),-0.392532+1.267037*L2148+0.472239*X2148+0.58658*W2148+0.089417*V2148+0.531633*U2148+0.337883*T2148-0.403545*S2148)</f>
        <v>3.746462</v>
      </c>
      <c r="K2148" s="145" t="n">
        <f aca="false">IF(I2148=0,J2148,I2148)</f>
        <v>4</v>
      </c>
      <c r="L2148" s="132" t="n">
        <v>3</v>
      </c>
      <c r="M2148" s="132" t="n">
        <v>2</v>
      </c>
      <c r="N2148" s="132" t="n">
        <v>8</v>
      </c>
      <c r="O2148" s="132" t="s">
        <v>152</v>
      </c>
      <c r="P2148" s="132" t="n">
        <v>2</v>
      </c>
      <c r="Q2148" s="132" t="n">
        <v>2</v>
      </c>
      <c r="R2148" s="132" t="n">
        <v>0</v>
      </c>
      <c r="S2148" s="132" t="n">
        <v>0</v>
      </c>
      <c r="T2148" s="132" t="n">
        <v>1</v>
      </c>
      <c r="U2148" s="132" t="n">
        <v>0</v>
      </c>
      <c r="V2148" s="132" t="n">
        <v>0</v>
      </c>
      <c r="W2148" s="132" t="n">
        <v>0</v>
      </c>
      <c r="X2148" s="132" t="n">
        <v>0</v>
      </c>
      <c r="Y2148" s="132" t="n">
        <f aca="false">IF(L2148&lt;=2.5,1,IF(L2148&lt;=4.5,2,IF(L2148&lt;=6.5,3,4)))</f>
        <v>2</v>
      </c>
      <c r="Z2148" s="132" t="n">
        <f aca="false">IF(R2148=1,35,IF(S2148=1,64,IF(T2148=1,IF(Y2148=1,85,104),IF(U2148=1,IF(Y2148=1,124,152),IF(V2148=1,(IF(Y2148=1,146,IF(Y2148=2,178,263))),IF(W2148=1,(IF(Y2148=1,178,IF(Y2148=2,218,321))),IF(X2148=1,IF(Y2148=1,190,IF(Y2148=2,242,IF(Y2148=3,357,896))))))))))</f>
        <v>104</v>
      </c>
      <c r="AA2148" s="146" t="n">
        <f aca="false">Z2148*F2148</f>
        <v>1663945.485696</v>
      </c>
      <c r="AB2148" s="141" t="n">
        <v>0</v>
      </c>
      <c r="AC2148" s="136" t="s">
        <v>125</v>
      </c>
    </row>
    <row r="2149" customFormat="false" ht="13.8" hidden="false" customHeight="false" outlineLevel="0" collapsed="false">
      <c r="A2149" s="136" t="n">
        <v>2148</v>
      </c>
      <c r="B2149" s="132" t="n">
        <v>295622.492841</v>
      </c>
      <c r="C2149" s="132" t="n">
        <v>5033080.53284</v>
      </c>
      <c r="D2149" s="132" t="s">
        <v>1718</v>
      </c>
      <c r="E2149" s="147" t="n">
        <v>1486.3</v>
      </c>
      <c r="F2149" s="144" t="n">
        <f aca="false">E2149*10.76391</f>
        <v>15998.399433</v>
      </c>
      <c r="G2149" s="132" t="s">
        <v>672</v>
      </c>
      <c r="H2149" s="132" t="n">
        <v>0</v>
      </c>
      <c r="I2149" s="132" t="n">
        <v>0</v>
      </c>
      <c r="J2149" s="132" t="n">
        <f aca="false">IF(L2149=13.5,IF(X2149=1,12,9),-0.392532+1.267037*L2149+0.472239*X2149+0.58658*W2149+0.089417*V2149+0.531633*U2149+0.337883*T2149-0.403545*S2149)</f>
        <v>1.737997</v>
      </c>
      <c r="K2149" s="145" t="n">
        <f aca="false">IF(I2149=0,J2149,I2149)</f>
        <v>1.737997</v>
      </c>
      <c r="L2149" s="132" t="n">
        <v>2</v>
      </c>
      <c r="M2149" s="132" t="n">
        <v>1</v>
      </c>
      <c r="N2149" s="132" t="n">
        <v>3</v>
      </c>
      <c r="O2149" s="132" t="s">
        <v>151</v>
      </c>
      <c r="P2149" s="132" t="n">
        <v>2</v>
      </c>
      <c r="Q2149" s="132" t="n">
        <v>1.5</v>
      </c>
      <c r="R2149" s="132" t="n">
        <v>0</v>
      </c>
      <c r="S2149" s="132" t="n">
        <v>1</v>
      </c>
      <c r="T2149" s="132" t="n">
        <v>0</v>
      </c>
      <c r="U2149" s="132" t="n">
        <v>0</v>
      </c>
      <c r="V2149" s="132" t="n">
        <v>0</v>
      </c>
      <c r="W2149" s="132" t="n">
        <v>0</v>
      </c>
      <c r="X2149" s="132" t="n">
        <v>0</v>
      </c>
      <c r="Y2149" s="132" t="n">
        <f aca="false">IF(L2149&lt;=2.5,1,IF(L2149&lt;=4.5,2,IF(L2149&lt;=6.5,3,4)))</f>
        <v>1</v>
      </c>
      <c r="Z2149" s="132" t="n">
        <f aca="false">IF(R2149=1,35,IF(S2149=1,64,IF(T2149=1,IF(Y2149=1,85,104),IF(U2149=1,IF(Y2149=1,124,152),IF(V2149=1,(IF(Y2149=1,146,IF(Y2149=2,178,263))),IF(W2149=1,(IF(Y2149=1,178,IF(Y2149=2,218,321))),IF(X2149=1,IF(Y2149=1,190,IF(Y2149=2,242,IF(Y2149=3,357,896))))))))))</f>
        <v>64</v>
      </c>
      <c r="AA2149" s="146" t="n">
        <f aca="false">Z2149*F2149</f>
        <v>1023897.563712</v>
      </c>
      <c r="AB2149" s="141" t="n">
        <v>0</v>
      </c>
      <c r="AC2149" s="136" t="s">
        <v>125</v>
      </c>
    </row>
    <row r="2150" customFormat="false" ht="13.8" hidden="false" customHeight="false" outlineLevel="0" collapsed="false">
      <c r="A2150" s="136" t="n">
        <v>2149</v>
      </c>
      <c r="B2150" s="132" t="n">
        <v>273054.891637</v>
      </c>
      <c r="C2150" s="132" t="n">
        <v>5040814.96989</v>
      </c>
      <c r="D2150" s="132" t="s">
        <v>1719</v>
      </c>
      <c r="E2150" s="147" t="n">
        <v>1483.6</v>
      </c>
      <c r="F2150" s="144" t="n">
        <f aca="false">E2150*10.76391</f>
        <v>15969.336876</v>
      </c>
      <c r="G2150" s="132" t="s">
        <v>184</v>
      </c>
      <c r="H2150" s="132" t="n">
        <v>0</v>
      </c>
      <c r="I2150" s="132" t="n">
        <v>0</v>
      </c>
      <c r="J2150" s="132" t="n">
        <f aca="false">IF(L2150=13.5,IF(X2150=1,12,9),-0.392532+1.267037*L2150+0.472239*X2150+0.58658*W2150+0.089417*V2150+0.531633*U2150+0.337883*T2150-0.403545*S2150)</f>
        <v>1.5080235</v>
      </c>
      <c r="K2150" s="145" t="n">
        <f aca="false">IF(I2150=0,J2150,I2150)</f>
        <v>1.5080235</v>
      </c>
      <c r="L2150" s="132" t="n">
        <v>1.5</v>
      </c>
      <c r="M2150" s="132" t="n">
        <v>1</v>
      </c>
      <c r="N2150" s="132" t="n">
        <v>2</v>
      </c>
      <c r="O2150" s="132" t="s">
        <v>150</v>
      </c>
      <c r="P2150" s="132" t="n">
        <v>1.5</v>
      </c>
      <c r="Q2150" s="132" t="n">
        <v>1.5</v>
      </c>
      <c r="R2150" s="132" t="n">
        <v>1</v>
      </c>
      <c r="S2150" s="132" t="n">
        <v>0</v>
      </c>
      <c r="T2150" s="132" t="n">
        <v>0</v>
      </c>
      <c r="U2150" s="132" t="n">
        <v>0</v>
      </c>
      <c r="V2150" s="132" t="n">
        <v>0</v>
      </c>
      <c r="W2150" s="132" t="n">
        <v>0</v>
      </c>
      <c r="X2150" s="132" t="n">
        <v>0</v>
      </c>
      <c r="Y2150" s="132" t="n">
        <f aca="false">IF(L2150&lt;=2.5,1,IF(L2150&lt;=4.5,2,IF(L2150&lt;=6.5,3,4)))</f>
        <v>1</v>
      </c>
      <c r="Z2150" s="132" t="n">
        <f aca="false">IF(R2150=1,35,IF(S2150=1,64,IF(T2150=1,IF(Y2150=1,85,104),IF(U2150=1,IF(Y2150=1,124,152),IF(V2150=1,(IF(Y2150=1,146,IF(Y2150=2,178,263))),IF(W2150=1,(IF(Y2150=1,178,IF(Y2150=2,218,321))),IF(X2150=1,IF(Y2150=1,190,IF(Y2150=2,242,IF(Y2150=3,357,896))))))))))</f>
        <v>35</v>
      </c>
      <c r="AA2150" s="146" t="n">
        <f aca="false">Z2150*F2150</f>
        <v>558926.79066</v>
      </c>
      <c r="AB2150" s="141" t="n">
        <v>0</v>
      </c>
      <c r="AC2150" s="136" t="s">
        <v>126</v>
      </c>
    </row>
    <row r="2151" customFormat="false" ht="13.8" hidden="false" customHeight="false" outlineLevel="0" collapsed="false">
      <c r="A2151" s="136" t="n">
        <v>2150</v>
      </c>
      <c r="B2151" s="132" t="n">
        <v>298151.5513</v>
      </c>
      <c r="C2151" s="132" t="n">
        <v>5045258.729</v>
      </c>
      <c r="D2151" s="132" t="s">
        <v>1720</v>
      </c>
      <c r="E2151" s="147" t="n">
        <v>1473.7</v>
      </c>
      <c r="F2151" s="144" t="n">
        <f aca="false">E2151*10.76391</f>
        <v>15862.774167</v>
      </c>
      <c r="G2151" s="132" t="s">
        <v>970</v>
      </c>
      <c r="H2151" s="132" t="n">
        <v>0</v>
      </c>
      <c r="I2151" s="132" t="n">
        <v>0</v>
      </c>
      <c r="J2151" s="132" t="n">
        <f aca="false">IF(L2151=13.5,IF(X2151=1,12,9),-0.392532+1.267037*L2151+0.472239*X2151+0.58658*W2151+0.089417*V2151+0.531633*U2151+0.337883*T2151-0.403545*S2151)</f>
        <v>3.1129435</v>
      </c>
      <c r="K2151" s="145" t="n">
        <f aca="false">IF(I2151=0,J2151,I2151)</f>
        <v>3.1129435</v>
      </c>
      <c r="L2151" s="132" t="n">
        <v>2.5</v>
      </c>
      <c r="M2151" s="132" t="n">
        <v>2</v>
      </c>
      <c r="N2151" s="132" t="n">
        <v>3</v>
      </c>
      <c r="O2151" s="132" t="s">
        <v>152</v>
      </c>
      <c r="P2151" s="132" t="n">
        <v>2</v>
      </c>
      <c r="Q2151" s="132" t="n">
        <v>2.5</v>
      </c>
      <c r="R2151" s="132" t="n">
        <v>0</v>
      </c>
      <c r="S2151" s="132" t="n">
        <v>0</v>
      </c>
      <c r="T2151" s="132" t="n">
        <v>1</v>
      </c>
      <c r="U2151" s="132" t="n">
        <v>0</v>
      </c>
      <c r="V2151" s="132" t="n">
        <v>0</v>
      </c>
      <c r="W2151" s="132" t="n">
        <v>0</v>
      </c>
      <c r="X2151" s="132" t="n">
        <v>0</v>
      </c>
      <c r="Y2151" s="132" t="n">
        <f aca="false">IF(L2151&lt;=2.5,1,IF(L2151&lt;=4.5,2,IF(L2151&lt;=6.5,3,4)))</f>
        <v>1</v>
      </c>
      <c r="Z2151" s="132" t="n">
        <f aca="false">IF(R2151=1,35,IF(S2151=1,64,IF(T2151=1,IF(Y2151=1,85,104),IF(U2151=1,IF(Y2151=1,124,152),IF(V2151=1,(IF(Y2151=1,146,IF(Y2151=2,178,263))),IF(W2151=1,(IF(Y2151=1,178,IF(Y2151=2,218,321))),IF(X2151=1,IF(Y2151=1,190,IF(Y2151=2,242,IF(Y2151=3,357,896))))))))))</f>
        <v>85</v>
      </c>
      <c r="AA2151" s="146" t="n">
        <f aca="false">Z2151*F2151</f>
        <v>1348335.804195</v>
      </c>
      <c r="AB2151" s="141" t="n">
        <v>0</v>
      </c>
      <c r="AC2151" s="136" t="s">
        <v>125</v>
      </c>
    </row>
    <row r="2152" customFormat="false" ht="13.8" hidden="false" customHeight="false" outlineLevel="0" collapsed="false">
      <c r="A2152" s="136" t="n">
        <v>2151</v>
      </c>
      <c r="B2152" s="132" t="n">
        <v>298476.951</v>
      </c>
      <c r="C2152" s="132" t="n">
        <v>5039298.742</v>
      </c>
      <c r="D2152" s="132" t="s">
        <v>1721</v>
      </c>
      <c r="E2152" s="147" t="n">
        <v>1473.4</v>
      </c>
      <c r="F2152" s="144" t="n">
        <f aca="false">E2152*10.76391</f>
        <v>15859.544994</v>
      </c>
      <c r="G2152" s="132" t="s">
        <v>1722</v>
      </c>
      <c r="H2152" s="132" t="n">
        <v>0</v>
      </c>
      <c r="I2152" s="132" t="n">
        <v>4</v>
      </c>
      <c r="J2152" s="132" t="n">
        <f aca="false">IF(L2152=13.5,IF(X2152=1,12,9),-0.392532+1.267037*L2152+0.472239*X2152+0.58658*W2152+0.089417*V2152+0.531633*U2152+0.337883*T2152-0.403545*S2152)</f>
        <v>3.880818</v>
      </c>
      <c r="K2152" s="145" t="n">
        <f aca="false">IF(I2152=0,J2152,I2152)</f>
        <v>4</v>
      </c>
      <c r="L2152" s="132" t="n">
        <v>3</v>
      </c>
      <c r="M2152" s="132" t="n">
        <v>0</v>
      </c>
      <c r="N2152" s="132" t="n">
        <v>0</v>
      </c>
      <c r="O2152" s="132" t="s">
        <v>156</v>
      </c>
      <c r="P2152" s="132" t="n">
        <v>0</v>
      </c>
      <c r="Q2152" s="132" t="n">
        <v>0</v>
      </c>
      <c r="R2152" s="132" t="n">
        <v>0</v>
      </c>
      <c r="S2152" s="132" t="n">
        <v>0</v>
      </c>
      <c r="T2152" s="132" t="n">
        <v>0</v>
      </c>
      <c r="U2152" s="132" t="n">
        <v>0</v>
      </c>
      <c r="V2152" s="132" t="n">
        <v>0</v>
      </c>
      <c r="W2152" s="132" t="n">
        <v>0</v>
      </c>
      <c r="X2152" s="132" t="n">
        <v>1</v>
      </c>
      <c r="Y2152" s="132" t="n">
        <f aca="false">IF(L2152&lt;=2.5,1,IF(L2152&lt;=4.5,2,IF(L2152&lt;=6.5,3,4)))</f>
        <v>2</v>
      </c>
      <c r="Z2152" s="132" t="n">
        <f aca="false">IF(R2152=1,35,IF(S2152=1,64,IF(T2152=1,IF(Y2152=1,85,104),IF(U2152=1,IF(Y2152=1,124,152),IF(V2152=1,(IF(Y2152=1,146,IF(Y2152=2,178,263))),IF(W2152=1,(IF(Y2152=1,178,IF(Y2152=2,218,321))),IF(X2152=1,IF(Y2152=1,190,IF(Y2152=2,242,IF(Y2152=3,357,896))))))))))</f>
        <v>242</v>
      </c>
      <c r="AA2152" s="146" t="n">
        <f aca="false">Z2152*F2152</f>
        <v>3838009.888548</v>
      </c>
      <c r="AB2152" s="141" t="n">
        <v>0</v>
      </c>
      <c r="AC2152" s="136" t="s">
        <v>291</v>
      </c>
    </row>
    <row r="2153" customFormat="false" ht="13.8" hidden="false" customHeight="false" outlineLevel="0" collapsed="false">
      <c r="A2153" s="136" t="n">
        <v>2152</v>
      </c>
      <c r="B2153" s="132" t="n">
        <v>305280.619486</v>
      </c>
      <c r="C2153" s="132" t="n">
        <v>5061922.64035</v>
      </c>
      <c r="D2153" s="132" t="s">
        <v>1723</v>
      </c>
      <c r="E2153" s="147" t="n">
        <v>1470.6</v>
      </c>
      <c r="F2153" s="144" t="n">
        <f aca="false">E2153*10.76391</f>
        <v>15829.406046</v>
      </c>
      <c r="G2153" s="132" t="s">
        <v>484</v>
      </c>
      <c r="H2153" s="132" t="n">
        <v>0.5</v>
      </c>
      <c r="I2153" s="132" t="n">
        <v>4</v>
      </c>
      <c r="J2153" s="132" t="n">
        <f aca="false">IF(L2153=13.5,IF(X2153=1,12,9),-0.392532+1.267037*L2153+0.472239*X2153+0.58658*W2153+0.089417*V2153+0.531633*U2153+0.337883*T2153-0.403545*S2153)</f>
        <v>3.408579</v>
      </c>
      <c r="K2153" s="145" t="n">
        <f aca="false">IF(I2153=0,J2153,I2153)</f>
        <v>4</v>
      </c>
      <c r="L2153" s="132" t="n">
        <v>3</v>
      </c>
      <c r="M2153" s="132" t="n">
        <v>2</v>
      </c>
      <c r="N2153" s="132" t="n">
        <v>8</v>
      </c>
      <c r="O2153" s="132" t="s">
        <v>150</v>
      </c>
      <c r="P2153" s="132" t="n">
        <v>2</v>
      </c>
      <c r="Q2153" s="132" t="n">
        <v>1.5</v>
      </c>
      <c r="R2153" s="132" t="n">
        <v>1</v>
      </c>
      <c r="S2153" s="132" t="n">
        <v>0</v>
      </c>
      <c r="T2153" s="132" t="n">
        <v>0</v>
      </c>
      <c r="U2153" s="132" t="n">
        <v>0</v>
      </c>
      <c r="V2153" s="132" t="n">
        <v>0</v>
      </c>
      <c r="W2153" s="132" t="n">
        <v>0</v>
      </c>
      <c r="X2153" s="132" t="n">
        <v>0</v>
      </c>
      <c r="Y2153" s="132" t="n">
        <f aca="false">IF(L2153&lt;=2.5,1,IF(L2153&lt;=4.5,2,IF(L2153&lt;=6.5,3,4)))</f>
        <v>2</v>
      </c>
      <c r="Z2153" s="132" t="n">
        <f aca="false">IF(R2153=1,35,IF(S2153=1,64,IF(T2153=1,IF(Y2153=1,85,104),IF(U2153=1,IF(Y2153=1,124,152),IF(V2153=1,(IF(Y2153=1,146,IF(Y2153=2,178,263))),IF(W2153=1,(IF(Y2153=1,178,IF(Y2153=2,218,321))),IF(X2153=1,IF(Y2153=1,190,IF(Y2153=2,242,IF(Y2153=3,357,896))))))))))</f>
        <v>35</v>
      </c>
      <c r="AA2153" s="146" t="n">
        <f aca="false">Z2153*F2153</f>
        <v>554029.21161</v>
      </c>
      <c r="AB2153" s="141" t="n">
        <v>0</v>
      </c>
      <c r="AC2153" s="136" t="s">
        <v>126</v>
      </c>
    </row>
    <row r="2154" customFormat="false" ht="13.8" hidden="false" customHeight="false" outlineLevel="0" collapsed="false">
      <c r="A2154" s="136" t="n">
        <v>2153</v>
      </c>
      <c r="B2154" s="132" t="n">
        <v>297072.591136</v>
      </c>
      <c r="C2154" s="132" t="n">
        <v>5045796.44098</v>
      </c>
      <c r="D2154" s="132" t="s">
        <v>1724</v>
      </c>
      <c r="E2154" s="147" t="n">
        <v>1470.5</v>
      </c>
      <c r="F2154" s="144" t="n">
        <f aca="false">E2154*10.76391</f>
        <v>15828.329655</v>
      </c>
      <c r="G2154" s="132" t="s">
        <v>749</v>
      </c>
      <c r="H2154" s="132" t="n">
        <v>0</v>
      </c>
      <c r="I2154" s="132" t="n">
        <v>0</v>
      </c>
      <c r="J2154" s="132" t="n">
        <f aca="false">IF(L2154=13.5,IF(X2154=1,12,9),-0.392532+1.267037*L2154+0.472239*X2154+0.58658*W2154+0.089417*V2154+0.531633*U2154+0.337883*T2154-0.403545*S2154)</f>
        <v>2.673175</v>
      </c>
      <c r="K2154" s="145" t="n">
        <f aca="false">IF(I2154=0,J2154,I2154)</f>
        <v>2.673175</v>
      </c>
      <c r="L2154" s="132" t="n">
        <v>2</v>
      </c>
      <c r="M2154" s="132" t="n">
        <v>2</v>
      </c>
      <c r="N2154" s="132" t="n">
        <v>3</v>
      </c>
      <c r="O2154" s="132" t="s">
        <v>153</v>
      </c>
      <c r="P2154" s="132" t="n">
        <v>2</v>
      </c>
      <c r="Q2154" s="132" t="n">
        <v>2</v>
      </c>
      <c r="R2154" s="132" t="n">
        <v>0</v>
      </c>
      <c r="S2154" s="132" t="n">
        <v>0</v>
      </c>
      <c r="T2154" s="132" t="n">
        <v>0</v>
      </c>
      <c r="U2154" s="132" t="n">
        <v>1</v>
      </c>
      <c r="V2154" s="132" t="n">
        <v>0</v>
      </c>
      <c r="W2154" s="132" t="n">
        <v>0</v>
      </c>
      <c r="X2154" s="132" t="n">
        <v>0</v>
      </c>
      <c r="Y2154" s="132" t="n">
        <f aca="false">IF(L2154&lt;=2.5,1,IF(L2154&lt;=4.5,2,IF(L2154&lt;=6.5,3,4)))</f>
        <v>1</v>
      </c>
      <c r="Z2154" s="132" t="n">
        <f aca="false">IF(R2154=1,35,IF(S2154=1,64,IF(T2154=1,IF(Y2154=1,85,104),IF(U2154=1,IF(Y2154=1,124,152),IF(V2154=1,(IF(Y2154=1,146,IF(Y2154=2,178,263))),IF(W2154=1,(IF(Y2154=1,178,IF(Y2154=2,218,321))),IF(X2154=1,IF(Y2154=1,190,IF(Y2154=2,242,IF(Y2154=3,357,896))))))))))</f>
        <v>124</v>
      </c>
      <c r="AA2154" s="146" t="n">
        <f aca="false">Z2154*F2154</f>
        <v>1962712.87722</v>
      </c>
      <c r="AB2154" s="141" t="n">
        <v>0</v>
      </c>
      <c r="AC2154" s="136" t="s">
        <v>191</v>
      </c>
    </row>
    <row r="2155" customFormat="false" ht="13.8" hidden="false" customHeight="false" outlineLevel="0" collapsed="false">
      <c r="A2155" s="136" t="n">
        <v>2154</v>
      </c>
      <c r="B2155" s="132" t="n">
        <v>300548.562042</v>
      </c>
      <c r="C2155" s="132" t="n">
        <v>5041790.87703</v>
      </c>
      <c r="D2155" s="132" t="s">
        <v>1725</v>
      </c>
      <c r="E2155" s="147" t="n">
        <v>1467.5</v>
      </c>
      <c r="F2155" s="144" t="n">
        <f aca="false">E2155*10.76391</f>
        <v>15796.037925</v>
      </c>
      <c r="G2155" s="132" t="s">
        <v>1307</v>
      </c>
      <c r="H2155" s="132" t="n">
        <v>0</v>
      </c>
      <c r="I2155" s="132" t="n">
        <v>3</v>
      </c>
      <c r="J2155" s="132" t="n">
        <f aca="false">IF(L2155=13.5,IF(X2155=1,12,9),-0.392532+1.267037*L2155+0.472239*X2155+0.58658*W2155+0.089417*V2155+0.531633*U2155+0.337883*T2155-0.403545*S2155)</f>
        <v>3.2472995</v>
      </c>
      <c r="K2155" s="145" t="n">
        <f aca="false">IF(I2155=0,J2155,I2155)</f>
        <v>3</v>
      </c>
      <c r="L2155" s="132" t="n">
        <v>2.5</v>
      </c>
      <c r="M2155" s="132" t="n">
        <v>0</v>
      </c>
      <c r="N2155" s="132" t="n">
        <v>0</v>
      </c>
      <c r="O2155" s="132" t="s">
        <v>156</v>
      </c>
      <c r="P2155" s="132" t="n">
        <v>0</v>
      </c>
      <c r="Q2155" s="132" t="n">
        <v>0</v>
      </c>
      <c r="R2155" s="132" t="n">
        <v>0</v>
      </c>
      <c r="S2155" s="132" t="n">
        <v>0</v>
      </c>
      <c r="T2155" s="132" t="n">
        <v>0</v>
      </c>
      <c r="U2155" s="132" t="n">
        <v>0</v>
      </c>
      <c r="V2155" s="132" t="n">
        <v>0</v>
      </c>
      <c r="W2155" s="132" t="n">
        <v>0</v>
      </c>
      <c r="X2155" s="132" t="n">
        <v>1</v>
      </c>
      <c r="Y2155" s="132" t="n">
        <f aca="false">IF(L2155&lt;=2.5,1,IF(L2155&lt;=4.5,2,IF(L2155&lt;=6.5,3,4)))</f>
        <v>1</v>
      </c>
      <c r="Z2155" s="132" t="n">
        <f aca="false">IF(R2155=1,35,IF(S2155=1,64,IF(T2155=1,IF(Y2155=1,85,104),IF(U2155=1,IF(Y2155=1,124,152),IF(V2155=1,(IF(Y2155=1,146,IF(Y2155=2,178,263))),IF(W2155=1,(IF(Y2155=1,178,IF(Y2155=2,218,321))),IF(X2155=1,IF(Y2155=1,190,IF(Y2155=2,242,IF(Y2155=3,357,896))))))))))</f>
        <v>190</v>
      </c>
      <c r="AA2155" s="146" t="n">
        <f aca="false">Z2155*F2155</f>
        <v>3001247.20575</v>
      </c>
      <c r="AB2155" s="141" t="n">
        <v>0</v>
      </c>
      <c r="AC2155" s="136" t="s">
        <v>291</v>
      </c>
    </row>
    <row r="2156" customFormat="false" ht="13.8" hidden="false" customHeight="false" outlineLevel="0" collapsed="false">
      <c r="A2156" s="136" t="n">
        <v>2155</v>
      </c>
      <c r="B2156" s="132" t="n">
        <v>296215.811798</v>
      </c>
      <c r="C2156" s="132" t="n">
        <v>5032358.7853</v>
      </c>
      <c r="D2156" s="132" t="s">
        <v>1726</v>
      </c>
      <c r="E2156" s="147" t="n">
        <v>1462.5</v>
      </c>
      <c r="F2156" s="144" t="n">
        <f aca="false">E2156*10.76391</f>
        <v>15742.218375</v>
      </c>
      <c r="G2156" s="132" t="s">
        <v>672</v>
      </c>
      <c r="H2156" s="132" t="n">
        <v>0</v>
      </c>
      <c r="I2156" s="132" t="n">
        <v>0</v>
      </c>
      <c r="J2156" s="132" t="n">
        <f aca="false">IF(L2156=13.5,IF(X2156=1,12,9),-0.392532+1.267037*L2156+0.472239*X2156+0.58658*W2156+0.089417*V2156+0.531633*U2156+0.337883*T2156-0.403545*S2156)</f>
        <v>1.737997</v>
      </c>
      <c r="K2156" s="145" t="n">
        <f aca="false">IF(I2156=0,J2156,I2156)</f>
        <v>1.737997</v>
      </c>
      <c r="L2156" s="132" t="n">
        <v>2</v>
      </c>
      <c r="M2156" s="132" t="n">
        <v>1</v>
      </c>
      <c r="N2156" s="132" t="n">
        <v>3</v>
      </c>
      <c r="O2156" s="132" t="s">
        <v>151</v>
      </c>
      <c r="P2156" s="132" t="n">
        <v>2</v>
      </c>
      <c r="Q2156" s="132" t="n">
        <v>1.5</v>
      </c>
      <c r="R2156" s="132" t="n">
        <v>0</v>
      </c>
      <c r="S2156" s="132" t="n">
        <v>1</v>
      </c>
      <c r="T2156" s="132" t="n">
        <v>0</v>
      </c>
      <c r="U2156" s="132" t="n">
        <v>0</v>
      </c>
      <c r="V2156" s="132" t="n">
        <v>0</v>
      </c>
      <c r="W2156" s="132" t="n">
        <v>0</v>
      </c>
      <c r="X2156" s="132" t="n">
        <v>0</v>
      </c>
      <c r="Y2156" s="132" t="n">
        <f aca="false">IF(L2156&lt;=2.5,1,IF(L2156&lt;=4.5,2,IF(L2156&lt;=6.5,3,4)))</f>
        <v>1</v>
      </c>
      <c r="Z2156" s="132" t="n">
        <f aca="false">IF(R2156=1,35,IF(S2156=1,64,IF(T2156=1,IF(Y2156=1,85,104),IF(U2156=1,IF(Y2156=1,124,152),IF(V2156=1,(IF(Y2156=1,146,IF(Y2156=2,178,263))),IF(W2156=1,(IF(Y2156=1,178,IF(Y2156=2,218,321))),IF(X2156=1,IF(Y2156=1,190,IF(Y2156=2,242,IF(Y2156=3,357,896))))))))))</f>
        <v>64</v>
      </c>
      <c r="AA2156" s="146" t="n">
        <f aca="false">Z2156*F2156</f>
        <v>1007501.976</v>
      </c>
      <c r="AB2156" s="141" t="n">
        <v>0</v>
      </c>
      <c r="AC2156" s="136" t="s">
        <v>125</v>
      </c>
    </row>
    <row r="2157" customFormat="false" ht="13.8" hidden="false" customHeight="false" outlineLevel="0" collapsed="false">
      <c r="A2157" s="136" t="n">
        <v>2156</v>
      </c>
      <c r="B2157" s="132" t="n">
        <v>300027.274787</v>
      </c>
      <c r="C2157" s="132" t="n">
        <v>5044864.31202</v>
      </c>
      <c r="D2157" s="132" t="s">
        <v>1727</v>
      </c>
      <c r="E2157" s="147" t="n">
        <v>1459.4</v>
      </c>
      <c r="F2157" s="144" t="n">
        <f aca="false">E2157*10.76391</f>
        <v>15708.850254</v>
      </c>
      <c r="G2157" s="132" t="s">
        <v>1728</v>
      </c>
      <c r="H2157" s="132" t="n">
        <v>0</v>
      </c>
      <c r="I2157" s="132" t="n">
        <v>0</v>
      </c>
      <c r="J2157" s="132" t="n">
        <f aca="false">IF(L2157=13.5,IF(X2157=1,12,9),-0.392532+1.267037*L2157+0.472239*X2157+0.58658*W2157+0.089417*V2157+0.531633*U2157+0.337883*T2157-0.403545*S2157)</f>
        <v>3.940212</v>
      </c>
      <c r="K2157" s="145" t="n">
        <f aca="false">IF(I2157=0,J2157,I2157)</f>
        <v>3.940212</v>
      </c>
      <c r="L2157" s="132" t="n">
        <v>3</v>
      </c>
      <c r="M2157" s="132" t="n">
        <v>2</v>
      </c>
      <c r="N2157" s="132" t="n">
        <v>8</v>
      </c>
      <c r="O2157" s="132" t="s">
        <v>153</v>
      </c>
      <c r="P2157" s="132" t="n">
        <v>2</v>
      </c>
      <c r="Q2157" s="132" t="n">
        <v>1.5</v>
      </c>
      <c r="R2157" s="132" t="n">
        <v>0</v>
      </c>
      <c r="S2157" s="132" t="n">
        <v>0</v>
      </c>
      <c r="T2157" s="132" t="n">
        <v>0</v>
      </c>
      <c r="U2157" s="132" t="n">
        <v>1</v>
      </c>
      <c r="V2157" s="132" t="n">
        <v>0</v>
      </c>
      <c r="W2157" s="132" t="n">
        <v>0</v>
      </c>
      <c r="X2157" s="132" t="n">
        <v>0</v>
      </c>
      <c r="Y2157" s="132" t="n">
        <f aca="false">IF(L2157&lt;=2.5,1,IF(L2157&lt;=4.5,2,IF(L2157&lt;=6.5,3,4)))</f>
        <v>2</v>
      </c>
      <c r="Z2157" s="132" t="n">
        <f aca="false">IF(R2157=1,35,IF(S2157=1,64,IF(T2157=1,IF(Y2157=1,85,104),IF(U2157=1,IF(Y2157=1,124,152),IF(V2157=1,(IF(Y2157=1,146,IF(Y2157=2,178,263))),IF(W2157=1,(IF(Y2157=1,178,IF(Y2157=2,218,321))),IF(X2157=1,IF(Y2157=1,190,IF(Y2157=2,242,IF(Y2157=3,357,896))))))))))</f>
        <v>152</v>
      </c>
      <c r="AA2157" s="146" t="n">
        <f aca="false">Z2157*F2157</f>
        <v>2387745.238608</v>
      </c>
      <c r="AB2157" s="141" t="n">
        <v>0</v>
      </c>
      <c r="AC2157" s="136" t="s">
        <v>191</v>
      </c>
    </row>
    <row r="2158" customFormat="false" ht="13.8" hidden="false" customHeight="false" outlineLevel="0" collapsed="false">
      <c r="A2158" s="136" t="n">
        <v>2157</v>
      </c>
      <c r="B2158" s="132" t="n">
        <v>294084.3679</v>
      </c>
      <c r="C2158" s="132" t="n">
        <v>5043735.175</v>
      </c>
      <c r="D2158" s="132" t="s">
        <v>1729</v>
      </c>
      <c r="E2158" s="147" t="n">
        <v>1457.7</v>
      </c>
      <c r="F2158" s="144" t="n">
        <f aca="false">E2158*10.76391</f>
        <v>15690.551607</v>
      </c>
      <c r="G2158" s="132" t="s">
        <v>1089</v>
      </c>
      <c r="H2158" s="132" t="n">
        <v>0</v>
      </c>
      <c r="I2158" s="132" t="n">
        <v>0</v>
      </c>
      <c r="J2158" s="132" t="n">
        <f aca="false">IF(L2158=13.5,IF(X2158=1,12,9),-0.392532+1.267037*L2158+0.472239*X2158+0.58658*W2158+0.089417*V2158+0.531633*U2158+0.337883*T2158-0.403545*S2158)</f>
        <v>2.673175</v>
      </c>
      <c r="K2158" s="145" t="n">
        <f aca="false">IF(I2158=0,J2158,I2158)</f>
        <v>2.673175</v>
      </c>
      <c r="L2158" s="132" t="n">
        <v>2</v>
      </c>
      <c r="M2158" s="132" t="n">
        <v>1</v>
      </c>
      <c r="N2158" s="132" t="n">
        <v>4</v>
      </c>
      <c r="O2158" s="132" t="s">
        <v>153</v>
      </c>
      <c r="P2158" s="132" t="n">
        <v>2</v>
      </c>
      <c r="Q2158" s="132" t="n">
        <v>1.5</v>
      </c>
      <c r="R2158" s="132" t="n">
        <v>0</v>
      </c>
      <c r="S2158" s="132" t="n">
        <v>0</v>
      </c>
      <c r="T2158" s="132" t="n">
        <v>0</v>
      </c>
      <c r="U2158" s="132" t="n">
        <v>1</v>
      </c>
      <c r="V2158" s="132" t="n">
        <v>0</v>
      </c>
      <c r="W2158" s="132" t="n">
        <v>0</v>
      </c>
      <c r="X2158" s="132" t="n">
        <v>0</v>
      </c>
      <c r="Y2158" s="132" t="n">
        <f aca="false">IF(L2158&lt;=2.5,1,IF(L2158&lt;=4.5,2,IF(L2158&lt;=6.5,3,4)))</f>
        <v>1</v>
      </c>
      <c r="Z2158" s="132" t="n">
        <f aca="false">IF(R2158=1,35,IF(S2158=1,64,IF(T2158=1,IF(Y2158=1,85,104),IF(U2158=1,IF(Y2158=1,124,152),IF(V2158=1,(IF(Y2158=1,146,IF(Y2158=2,178,263))),IF(W2158=1,(IF(Y2158=1,178,IF(Y2158=2,218,321))),IF(X2158=1,IF(Y2158=1,190,IF(Y2158=2,242,IF(Y2158=3,357,896))))))))))</f>
        <v>124</v>
      </c>
      <c r="AA2158" s="146" t="n">
        <f aca="false">Z2158*F2158</f>
        <v>1945628.399268</v>
      </c>
      <c r="AB2158" s="141" t="n">
        <v>0</v>
      </c>
      <c r="AC2158" s="136" t="s">
        <v>191</v>
      </c>
    </row>
    <row r="2159" customFormat="false" ht="13.8" hidden="false" customHeight="false" outlineLevel="0" collapsed="false">
      <c r="A2159" s="136" t="n">
        <v>2158</v>
      </c>
      <c r="B2159" s="132" t="n">
        <v>301817.985802</v>
      </c>
      <c r="C2159" s="132" t="n">
        <v>5046562.75424</v>
      </c>
      <c r="D2159" s="132" t="s">
        <v>1730</v>
      </c>
      <c r="E2159" s="147" t="n">
        <v>1456.8</v>
      </c>
      <c r="F2159" s="144" t="n">
        <f aca="false">E2159*10.76391</f>
        <v>15680.864088</v>
      </c>
      <c r="G2159" s="132" t="s">
        <v>227</v>
      </c>
      <c r="H2159" s="132" t="n">
        <v>0</v>
      </c>
      <c r="I2159" s="132" t="n">
        <v>0</v>
      </c>
      <c r="J2159" s="132" t="n">
        <f aca="false">IF(L2159=13.5,IF(X2159=1,12,9),-0.392532+1.267037*L2159+0.472239*X2159+0.58658*W2159+0.089417*V2159+0.531633*U2159+0.337883*T2159-0.403545*S2159)</f>
        <v>3.746462</v>
      </c>
      <c r="K2159" s="145" t="n">
        <f aca="false">IF(I2159=0,J2159,I2159)</f>
        <v>3.746462</v>
      </c>
      <c r="L2159" s="132" t="n">
        <v>3</v>
      </c>
      <c r="M2159" s="132" t="n">
        <v>2</v>
      </c>
      <c r="N2159" s="132" t="n">
        <v>6</v>
      </c>
      <c r="O2159" s="132" t="s">
        <v>152</v>
      </c>
      <c r="P2159" s="132" t="n">
        <v>2</v>
      </c>
      <c r="Q2159" s="132" t="n">
        <v>2</v>
      </c>
      <c r="R2159" s="132" t="n">
        <v>0</v>
      </c>
      <c r="S2159" s="132" t="n">
        <v>0</v>
      </c>
      <c r="T2159" s="132" t="n">
        <v>1</v>
      </c>
      <c r="U2159" s="132" t="n">
        <v>0</v>
      </c>
      <c r="V2159" s="132" t="n">
        <v>0</v>
      </c>
      <c r="W2159" s="132" t="n">
        <v>0</v>
      </c>
      <c r="X2159" s="132" t="n">
        <v>0</v>
      </c>
      <c r="Y2159" s="132" t="n">
        <f aca="false">IF(L2159&lt;=2.5,1,IF(L2159&lt;=4.5,2,IF(L2159&lt;=6.5,3,4)))</f>
        <v>2</v>
      </c>
      <c r="Z2159" s="132" t="n">
        <f aca="false">IF(R2159=1,35,IF(S2159=1,64,IF(T2159=1,IF(Y2159=1,85,104),IF(U2159=1,IF(Y2159=1,124,152),IF(V2159=1,(IF(Y2159=1,146,IF(Y2159=2,178,263))),IF(W2159=1,(IF(Y2159=1,178,IF(Y2159=2,218,321))),IF(X2159=1,IF(Y2159=1,190,IF(Y2159=2,242,IF(Y2159=3,357,896))))))))))</f>
        <v>104</v>
      </c>
      <c r="AA2159" s="146" t="n">
        <f aca="false">Z2159*F2159</f>
        <v>1630809.865152</v>
      </c>
      <c r="AB2159" s="141" t="n">
        <v>0</v>
      </c>
      <c r="AC2159" s="136" t="s">
        <v>125</v>
      </c>
    </row>
    <row r="2160" customFormat="false" ht="13.8" hidden="false" customHeight="false" outlineLevel="0" collapsed="false">
      <c r="A2160" s="136" t="n">
        <v>2159</v>
      </c>
      <c r="B2160" s="132" t="n">
        <v>300186.556393</v>
      </c>
      <c r="C2160" s="132" t="n">
        <v>5058361.40761</v>
      </c>
      <c r="D2160" s="132" t="s">
        <v>1731</v>
      </c>
      <c r="E2160" s="147" t="n">
        <v>1456.7</v>
      </c>
      <c r="F2160" s="144" t="n">
        <f aca="false">E2160*10.76391</f>
        <v>15679.787697</v>
      </c>
      <c r="G2160" s="132" t="s">
        <v>333</v>
      </c>
      <c r="H2160" s="132" t="n">
        <v>0</v>
      </c>
      <c r="I2160" s="132" t="n">
        <v>0</v>
      </c>
      <c r="J2160" s="132" t="n">
        <f aca="false">IF(L2160=13.5,IF(X2160=1,12,9),-0.392532+1.267037*L2160+0.472239*X2160+0.58658*W2160+0.089417*V2160+0.531633*U2160+0.337883*T2160-0.403545*S2160)</f>
        <v>2.141542</v>
      </c>
      <c r="K2160" s="145" t="n">
        <f aca="false">IF(I2160=0,J2160,I2160)</f>
        <v>2.141542</v>
      </c>
      <c r="L2160" s="132" t="n">
        <v>2</v>
      </c>
      <c r="M2160" s="132" t="n">
        <v>1</v>
      </c>
      <c r="N2160" s="132" t="n">
        <v>3</v>
      </c>
      <c r="O2160" s="132" t="s">
        <v>150</v>
      </c>
      <c r="P2160" s="132" t="n">
        <v>2</v>
      </c>
      <c r="Q2160" s="132" t="n">
        <v>1.5</v>
      </c>
      <c r="R2160" s="132" t="n">
        <v>1</v>
      </c>
      <c r="S2160" s="132" t="n">
        <v>0</v>
      </c>
      <c r="T2160" s="132" t="n">
        <v>0</v>
      </c>
      <c r="U2160" s="132" t="n">
        <v>0</v>
      </c>
      <c r="V2160" s="132" t="n">
        <v>0</v>
      </c>
      <c r="W2160" s="132" t="n">
        <v>0</v>
      </c>
      <c r="X2160" s="132" t="n">
        <v>0</v>
      </c>
      <c r="Y2160" s="132" t="n">
        <f aca="false">IF(L2160&lt;=2.5,1,IF(L2160&lt;=4.5,2,IF(L2160&lt;=6.5,3,4)))</f>
        <v>1</v>
      </c>
      <c r="Z2160" s="132" t="n">
        <f aca="false">IF(R2160=1,35,IF(S2160=1,64,IF(T2160=1,IF(Y2160=1,85,104),IF(U2160=1,IF(Y2160=1,124,152),IF(V2160=1,(IF(Y2160=1,146,IF(Y2160=2,178,263))),IF(W2160=1,(IF(Y2160=1,178,IF(Y2160=2,218,321))),IF(X2160=1,IF(Y2160=1,190,IF(Y2160=2,242,IF(Y2160=3,357,896))))))))))</f>
        <v>35</v>
      </c>
      <c r="AA2160" s="146" t="n">
        <f aca="false">Z2160*F2160</f>
        <v>548792.569395</v>
      </c>
      <c r="AB2160" s="141" t="n">
        <v>0</v>
      </c>
      <c r="AC2160" s="136" t="s">
        <v>126</v>
      </c>
    </row>
    <row r="2161" customFormat="false" ht="13.8" hidden="false" customHeight="false" outlineLevel="0" collapsed="false">
      <c r="A2161" s="136" t="n">
        <v>2160</v>
      </c>
      <c r="B2161" s="132" t="n">
        <v>295868.4865</v>
      </c>
      <c r="C2161" s="132" t="n">
        <v>5045672.139</v>
      </c>
      <c r="D2161" s="132" t="s">
        <v>1732</v>
      </c>
      <c r="E2161" s="147" t="n">
        <v>1456.3</v>
      </c>
      <c r="F2161" s="144" t="n">
        <f aca="false">E2161*10.76391</f>
        <v>15675.482133</v>
      </c>
      <c r="G2161" s="132" t="s">
        <v>749</v>
      </c>
      <c r="H2161" s="132" t="n">
        <v>0</v>
      </c>
      <c r="I2161" s="132" t="n">
        <v>0</v>
      </c>
      <c r="J2161" s="132" t="n">
        <f aca="false">IF(L2161=13.5,IF(X2161=1,12,9),-0.392532+1.267037*L2161+0.472239*X2161+0.58658*W2161+0.089417*V2161+0.531633*U2161+0.337883*T2161-0.403545*S2161)</f>
        <v>2.673175</v>
      </c>
      <c r="K2161" s="145" t="n">
        <f aca="false">IF(I2161=0,J2161,I2161)</f>
        <v>2.673175</v>
      </c>
      <c r="L2161" s="132" t="n">
        <v>2</v>
      </c>
      <c r="M2161" s="132" t="n">
        <v>2</v>
      </c>
      <c r="N2161" s="132" t="n">
        <v>3</v>
      </c>
      <c r="O2161" s="132" t="s">
        <v>153</v>
      </c>
      <c r="P2161" s="132" t="n">
        <v>2</v>
      </c>
      <c r="Q2161" s="132" t="n">
        <v>2</v>
      </c>
      <c r="R2161" s="132" t="n">
        <v>0</v>
      </c>
      <c r="S2161" s="132" t="n">
        <v>0</v>
      </c>
      <c r="T2161" s="132" t="n">
        <v>0</v>
      </c>
      <c r="U2161" s="132" t="n">
        <v>1</v>
      </c>
      <c r="V2161" s="132" t="n">
        <v>0</v>
      </c>
      <c r="W2161" s="132" t="n">
        <v>0</v>
      </c>
      <c r="X2161" s="132" t="n">
        <v>0</v>
      </c>
      <c r="Y2161" s="132" t="n">
        <f aca="false">IF(L2161&lt;=2.5,1,IF(L2161&lt;=4.5,2,IF(L2161&lt;=6.5,3,4)))</f>
        <v>1</v>
      </c>
      <c r="Z2161" s="132" t="n">
        <f aca="false">IF(R2161=1,35,IF(S2161=1,64,IF(T2161=1,IF(Y2161=1,85,104),IF(U2161=1,IF(Y2161=1,124,152),IF(V2161=1,(IF(Y2161=1,146,IF(Y2161=2,178,263))),IF(W2161=1,(IF(Y2161=1,178,IF(Y2161=2,218,321))),IF(X2161=1,IF(Y2161=1,190,IF(Y2161=2,242,IF(Y2161=3,357,896))))))))))</f>
        <v>124</v>
      </c>
      <c r="AA2161" s="146" t="n">
        <f aca="false">Z2161*F2161</f>
        <v>1943759.784492</v>
      </c>
      <c r="AB2161" s="141" t="n">
        <v>0</v>
      </c>
      <c r="AC2161" s="136" t="s">
        <v>191</v>
      </c>
    </row>
    <row r="2162" customFormat="false" ht="13.8" hidden="false" customHeight="false" outlineLevel="0" collapsed="false">
      <c r="A2162" s="136" t="n">
        <v>2161</v>
      </c>
      <c r="B2162" s="132" t="n">
        <v>300541.6752</v>
      </c>
      <c r="C2162" s="132" t="n">
        <v>5044582.278</v>
      </c>
      <c r="D2162" s="132" t="s">
        <v>1733</v>
      </c>
      <c r="E2162" s="147" t="n">
        <v>1455.2</v>
      </c>
      <c r="F2162" s="144" t="n">
        <f aca="false">E2162*10.76391</f>
        <v>15663.641832</v>
      </c>
      <c r="G2162" s="132" t="s">
        <v>514</v>
      </c>
      <c r="H2162" s="132" t="n">
        <v>0</v>
      </c>
      <c r="I2162" s="132" t="n">
        <v>0</v>
      </c>
      <c r="J2162" s="132" t="n">
        <f aca="false">IF(L2162=13.5,IF(X2162=1,12,9),-0.392532+1.267037*L2162+0.472239*X2162+0.58658*W2162+0.089417*V2162+0.531633*U2162+0.337883*T2162-0.403545*S2162)</f>
        <v>3.1129435</v>
      </c>
      <c r="K2162" s="145" t="n">
        <f aca="false">IF(I2162=0,J2162,I2162)</f>
        <v>3.1129435</v>
      </c>
      <c r="L2162" s="132" t="n">
        <v>2.5</v>
      </c>
      <c r="M2162" s="132" t="n">
        <v>1</v>
      </c>
      <c r="N2162" s="132" t="n">
        <v>4</v>
      </c>
      <c r="O2162" s="132" t="s">
        <v>152</v>
      </c>
      <c r="P2162" s="132" t="n">
        <v>2</v>
      </c>
      <c r="Q2162" s="132" t="n">
        <v>2.5</v>
      </c>
      <c r="R2162" s="132" t="n">
        <v>0</v>
      </c>
      <c r="S2162" s="132" t="n">
        <v>0</v>
      </c>
      <c r="T2162" s="132" t="n">
        <v>1</v>
      </c>
      <c r="U2162" s="132" t="n">
        <v>0</v>
      </c>
      <c r="V2162" s="132" t="n">
        <v>0</v>
      </c>
      <c r="W2162" s="132" t="n">
        <v>0</v>
      </c>
      <c r="X2162" s="132" t="n">
        <v>0</v>
      </c>
      <c r="Y2162" s="132" t="n">
        <f aca="false">IF(L2162&lt;=2.5,1,IF(L2162&lt;=4.5,2,IF(L2162&lt;=6.5,3,4)))</f>
        <v>1</v>
      </c>
      <c r="Z2162" s="132" t="n">
        <f aca="false">IF(R2162=1,35,IF(S2162=1,64,IF(T2162=1,IF(Y2162=1,85,104),IF(U2162=1,IF(Y2162=1,124,152),IF(V2162=1,(IF(Y2162=1,146,IF(Y2162=2,178,263))),IF(W2162=1,(IF(Y2162=1,178,IF(Y2162=2,218,321))),IF(X2162=1,IF(Y2162=1,190,IF(Y2162=2,242,IF(Y2162=3,357,896))))))))))</f>
        <v>85</v>
      </c>
      <c r="AA2162" s="146" t="n">
        <f aca="false">Z2162*F2162</f>
        <v>1331409.55572</v>
      </c>
      <c r="AB2162" s="141" t="n">
        <v>0</v>
      </c>
      <c r="AC2162" s="136" t="s">
        <v>125</v>
      </c>
    </row>
    <row r="2163" customFormat="false" ht="13.8" hidden="false" customHeight="false" outlineLevel="0" collapsed="false">
      <c r="A2163" s="136" t="n">
        <v>2162</v>
      </c>
      <c r="B2163" s="132" t="n">
        <v>300157.389811</v>
      </c>
      <c r="C2163" s="132" t="n">
        <v>5038902.46504</v>
      </c>
      <c r="D2163" s="132" t="s">
        <v>1734</v>
      </c>
      <c r="E2163" s="147" t="n">
        <v>1453.89</v>
      </c>
      <c r="F2163" s="144" t="n">
        <f aca="false">E2163*10.76391</f>
        <v>15649.5411099</v>
      </c>
      <c r="G2163" s="132" t="s">
        <v>1240</v>
      </c>
      <c r="H2163" s="132" t="n">
        <v>3</v>
      </c>
      <c r="I2163" s="132" t="n">
        <v>7.5</v>
      </c>
      <c r="J2163" s="132" t="n">
        <f aca="false">IF(L2163=13.5,IF(X2163=1,12,9),-0.392532+1.267037*L2163+0.472239*X2163+0.58658*W2163+0.089417*V2163+0.531633*U2163+0.337883*T2163-0.403545*S2163)</f>
        <v>7.681929</v>
      </c>
      <c r="K2163" s="145" t="n">
        <f aca="false">IF(I2163=0,J2163,I2163)</f>
        <v>7.5</v>
      </c>
      <c r="L2163" s="132" t="n">
        <v>6</v>
      </c>
      <c r="M2163" s="132" t="n">
        <v>3</v>
      </c>
      <c r="N2163" s="132" t="n">
        <v>20</v>
      </c>
      <c r="O2163" s="132" t="s">
        <v>156</v>
      </c>
      <c r="P2163" s="132" t="n">
        <v>2</v>
      </c>
      <c r="Q2163" s="132" t="n">
        <v>2</v>
      </c>
      <c r="R2163" s="132" t="n">
        <v>0</v>
      </c>
      <c r="S2163" s="132" t="n">
        <v>0</v>
      </c>
      <c r="T2163" s="132" t="n">
        <v>0</v>
      </c>
      <c r="U2163" s="132" t="n">
        <v>0</v>
      </c>
      <c r="V2163" s="132" t="n">
        <v>0</v>
      </c>
      <c r="W2163" s="132" t="n">
        <v>0</v>
      </c>
      <c r="X2163" s="132" t="n">
        <v>1</v>
      </c>
      <c r="Y2163" s="132" t="n">
        <f aca="false">IF(L2163&lt;=2.5,1,IF(L2163&lt;=4.5,2,IF(L2163&lt;=6.5,3,4)))</f>
        <v>3</v>
      </c>
      <c r="Z2163" s="132" t="n">
        <f aca="false">IF(R2163=1,35,IF(S2163=1,64,IF(T2163=1,IF(Y2163=1,85,104),IF(U2163=1,IF(Y2163=1,124,152),IF(V2163=1,(IF(Y2163=1,146,IF(Y2163=2,178,263))),IF(W2163=1,(IF(Y2163=1,178,IF(Y2163=2,218,321))),IF(X2163=1,IF(Y2163=1,190,IF(Y2163=2,242,IF(Y2163=3,357,896))))))))))</f>
        <v>357</v>
      </c>
      <c r="AA2163" s="146" t="n">
        <f aca="false">Z2163*F2163</f>
        <v>5586886.1762343</v>
      </c>
      <c r="AB2163" s="141" t="n">
        <v>1</v>
      </c>
      <c r="AC2163" s="136" t="s">
        <v>291</v>
      </c>
    </row>
    <row r="2164" customFormat="false" ht="13.8" hidden="false" customHeight="false" outlineLevel="0" collapsed="false">
      <c r="A2164" s="136" t="n">
        <v>2163</v>
      </c>
      <c r="B2164" s="132" t="n">
        <v>298518.8214</v>
      </c>
      <c r="C2164" s="132" t="n">
        <v>5044852.21</v>
      </c>
      <c r="D2164" s="132" t="s">
        <v>1735</v>
      </c>
      <c r="E2164" s="147" t="n">
        <v>1452.9</v>
      </c>
      <c r="F2164" s="144" t="n">
        <f aca="false">E2164*10.76391</f>
        <v>15638.884839</v>
      </c>
      <c r="G2164" s="132" t="s">
        <v>198</v>
      </c>
      <c r="H2164" s="132" t="n">
        <v>0</v>
      </c>
      <c r="I2164" s="132" t="n">
        <v>0</v>
      </c>
      <c r="J2164" s="132" t="n">
        <f aca="false">IF(L2164=13.5,IF(X2164=1,12,9),-0.392532+1.267037*L2164+0.472239*X2164+0.58658*W2164+0.089417*V2164+0.531633*U2164+0.337883*T2164-0.403545*S2164)</f>
        <v>3.746462</v>
      </c>
      <c r="K2164" s="145" t="n">
        <f aca="false">IF(I2164=0,J2164,I2164)</f>
        <v>3.746462</v>
      </c>
      <c r="L2164" s="132" t="n">
        <v>3</v>
      </c>
      <c r="M2164" s="132" t="n">
        <v>2</v>
      </c>
      <c r="N2164" s="132" t="n">
        <v>6</v>
      </c>
      <c r="O2164" s="132" t="s">
        <v>152</v>
      </c>
      <c r="P2164" s="132" t="n">
        <v>2</v>
      </c>
      <c r="Q2164" s="132" t="n">
        <v>2.5</v>
      </c>
      <c r="R2164" s="132" t="n">
        <v>0</v>
      </c>
      <c r="S2164" s="132" t="n">
        <v>0</v>
      </c>
      <c r="T2164" s="132" t="n">
        <v>1</v>
      </c>
      <c r="U2164" s="132" t="n">
        <v>0</v>
      </c>
      <c r="V2164" s="132" t="n">
        <v>0</v>
      </c>
      <c r="W2164" s="132" t="n">
        <v>0</v>
      </c>
      <c r="X2164" s="132" t="n">
        <v>0</v>
      </c>
      <c r="Y2164" s="132" t="n">
        <f aca="false">IF(L2164&lt;=2.5,1,IF(L2164&lt;=4.5,2,IF(L2164&lt;=6.5,3,4)))</f>
        <v>2</v>
      </c>
      <c r="Z2164" s="132" t="n">
        <f aca="false">IF(R2164=1,35,IF(S2164=1,64,IF(T2164=1,IF(Y2164=1,85,104),IF(U2164=1,IF(Y2164=1,124,152),IF(V2164=1,(IF(Y2164=1,146,IF(Y2164=2,178,263))),IF(W2164=1,(IF(Y2164=1,178,IF(Y2164=2,218,321))),IF(X2164=1,IF(Y2164=1,190,IF(Y2164=2,242,IF(Y2164=3,357,896))))))))))</f>
        <v>104</v>
      </c>
      <c r="AA2164" s="146" t="n">
        <f aca="false">Z2164*F2164</f>
        <v>1626444.023256</v>
      </c>
      <c r="AB2164" s="141" t="n">
        <v>0</v>
      </c>
      <c r="AC2164" s="136" t="s">
        <v>125</v>
      </c>
    </row>
    <row r="2165" customFormat="false" ht="13.8" hidden="false" customHeight="false" outlineLevel="0" collapsed="false">
      <c r="A2165" s="136" t="n">
        <v>2164</v>
      </c>
      <c r="B2165" s="132" t="n">
        <v>298737.472114</v>
      </c>
      <c r="C2165" s="132" t="n">
        <v>5057240.09639</v>
      </c>
      <c r="D2165" s="132" t="s">
        <v>1736</v>
      </c>
      <c r="E2165" s="147" t="n">
        <v>1449.7</v>
      </c>
      <c r="F2165" s="144" t="n">
        <f aca="false">E2165*10.76391</f>
        <v>15604.440327</v>
      </c>
      <c r="G2165" s="132" t="s">
        <v>333</v>
      </c>
      <c r="H2165" s="132" t="n">
        <v>0</v>
      </c>
      <c r="I2165" s="132" t="n">
        <v>0</v>
      </c>
      <c r="J2165" s="132" t="n">
        <f aca="false">IF(L2165=13.5,IF(X2165=1,12,9),-0.392532+1.267037*L2165+0.472239*X2165+0.58658*W2165+0.089417*V2165+0.531633*U2165+0.337883*T2165-0.403545*S2165)</f>
        <v>2.141542</v>
      </c>
      <c r="K2165" s="145" t="n">
        <f aca="false">IF(I2165=0,J2165,I2165)</f>
        <v>2.141542</v>
      </c>
      <c r="L2165" s="132" t="n">
        <v>2</v>
      </c>
      <c r="M2165" s="132" t="n">
        <v>1</v>
      </c>
      <c r="N2165" s="132" t="n">
        <v>3</v>
      </c>
      <c r="O2165" s="132" t="s">
        <v>150</v>
      </c>
      <c r="P2165" s="132" t="n">
        <v>2</v>
      </c>
      <c r="Q2165" s="132" t="n">
        <v>1.5</v>
      </c>
      <c r="R2165" s="132" t="n">
        <v>1</v>
      </c>
      <c r="S2165" s="132" t="n">
        <v>0</v>
      </c>
      <c r="T2165" s="132" t="n">
        <v>0</v>
      </c>
      <c r="U2165" s="132" t="n">
        <v>0</v>
      </c>
      <c r="V2165" s="132" t="n">
        <v>0</v>
      </c>
      <c r="W2165" s="132" t="n">
        <v>0</v>
      </c>
      <c r="X2165" s="132" t="n">
        <v>0</v>
      </c>
      <c r="Y2165" s="132" t="n">
        <f aca="false">IF(L2165&lt;=2.5,1,IF(L2165&lt;=4.5,2,IF(L2165&lt;=6.5,3,4)))</f>
        <v>1</v>
      </c>
      <c r="Z2165" s="132" t="n">
        <f aca="false">IF(R2165=1,35,IF(S2165=1,64,IF(T2165=1,IF(Y2165=1,85,104),IF(U2165=1,IF(Y2165=1,124,152),IF(V2165=1,(IF(Y2165=1,146,IF(Y2165=2,178,263))),IF(W2165=1,(IF(Y2165=1,178,IF(Y2165=2,218,321))),IF(X2165=1,IF(Y2165=1,190,IF(Y2165=2,242,IF(Y2165=3,357,896))))))))))</f>
        <v>35</v>
      </c>
      <c r="AA2165" s="146" t="n">
        <f aca="false">Z2165*F2165</f>
        <v>546155.411445</v>
      </c>
      <c r="AB2165" s="141" t="n">
        <v>0</v>
      </c>
      <c r="AC2165" s="136" t="s">
        <v>126</v>
      </c>
    </row>
    <row r="2166" customFormat="false" ht="13.8" hidden="false" customHeight="false" outlineLevel="0" collapsed="false">
      <c r="A2166" s="136" t="n">
        <v>2165</v>
      </c>
      <c r="B2166" s="132" t="n">
        <v>295906.8425</v>
      </c>
      <c r="C2166" s="132" t="n">
        <v>5036293.988</v>
      </c>
      <c r="D2166" s="132" t="s">
        <v>1737</v>
      </c>
      <c r="E2166" s="147" t="n">
        <v>1449.3</v>
      </c>
      <c r="F2166" s="144" t="n">
        <f aca="false">E2166*10.76391</f>
        <v>15600.134763</v>
      </c>
      <c r="G2166" s="132" t="s">
        <v>186</v>
      </c>
      <c r="H2166" s="132" t="n">
        <v>0</v>
      </c>
      <c r="I2166" s="132" t="n">
        <v>0</v>
      </c>
      <c r="J2166" s="132" t="n">
        <f aca="false">IF(L2166=13.5,IF(X2166=1,12,9),-0.392532+1.267037*L2166+0.472239*X2166+0.58658*W2166+0.089417*V2166+0.531633*U2166+0.337883*T2166-0.403545*S2166)</f>
        <v>2.479425</v>
      </c>
      <c r="K2166" s="145" t="n">
        <f aca="false">IF(I2166=0,J2166,I2166)</f>
        <v>2.479425</v>
      </c>
      <c r="L2166" s="132" t="n">
        <v>2</v>
      </c>
      <c r="M2166" s="132" t="n">
        <v>2</v>
      </c>
      <c r="N2166" s="132" t="n">
        <v>3</v>
      </c>
      <c r="O2166" s="132" t="s">
        <v>152</v>
      </c>
      <c r="P2166" s="132" t="n">
        <v>2</v>
      </c>
      <c r="Q2166" s="132" t="n">
        <v>2</v>
      </c>
      <c r="R2166" s="132" t="n">
        <v>0</v>
      </c>
      <c r="S2166" s="132" t="n">
        <v>0</v>
      </c>
      <c r="T2166" s="132" t="n">
        <v>1</v>
      </c>
      <c r="U2166" s="132" t="n">
        <v>0</v>
      </c>
      <c r="V2166" s="132" t="n">
        <v>0</v>
      </c>
      <c r="W2166" s="132" t="n">
        <v>0</v>
      </c>
      <c r="X2166" s="132" t="n">
        <v>0</v>
      </c>
      <c r="Y2166" s="132" t="n">
        <f aca="false">IF(L2166&lt;=2.5,1,IF(L2166&lt;=4.5,2,IF(L2166&lt;=6.5,3,4)))</f>
        <v>1</v>
      </c>
      <c r="Z2166" s="132" t="n">
        <f aca="false">IF(R2166=1,35,IF(S2166=1,64,IF(T2166=1,IF(Y2166=1,85,104),IF(U2166=1,IF(Y2166=1,124,152),IF(V2166=1,(IF(Y2166=1,146,IF(Y2166=2,178,263))),IF(W2166=1,(IF(Y2166=1,178,IF(Y2166=2,218,321))),IF(X2166=1,IF(Y2166=1,190,IF(Y2166=2,242,IF(Y2166=3,357,896))))))))))</f>
        <v>85</v>
      </c>
      <c r="AA2166" s="146" t="n">
        <f aca="false">Z2166*F2166</f>
        <v>1326011.454855</v>
      </c>
      <c r="AB2166" s="141" t="n">
        <v>0</v>
      </c>
      <c r="AC2166" s="136" t="s">
        <v>125</v>
      </c>
    </row>
    <row r="2167" customFormat="false" ht="13.8" hidden="false" customHeight="false" outlineLevel="0" collapsed="false">
      <c r="A2167" s="136" t="n">
        <v>2166</v>
      </c>
      <c r="B2167" s="132" t="n">
        <v>297146.042711</v>
      </c>
      <c r="C2167" s="132" t="n">
        <v>5048647.39649</v>
      </c>
      <c r="D2167" s="132" t="s">
        <v>1738</v>
      </c>
      <c r="E2167" s="147" t="n">
        <v>1448.9</v>
      </c>
      <c r="F2167" s="144" t="n">
        <f aca="false">E2167*10.76391</f>
        <v>15595.829199</v>
      </c>
      <c r="G2167" s="132" t="s">
        <v>1118</v>
      </c>
      <c r="H2167" s="132" t="n">
        <v>0</v>
      </c>
      <c r="I2167" s="132" t="n">
        <v>0</v>
      </c>
      <c r="J2167" s="132" t="n">
        <f aca="false">IF(L2167=13.5,IF(X2167=1,12,9),-0.392532+1.267037*L2167+0.472239*X2167+0.58658*W2167+0.089417*V2167+0.531633*U2167+0.337883*T2167-0.403545*S2167)</f>
        <v>1.737997</v>
      </c>
      <c r="K2167" s="145" t="n">
        <f aca="false">IF(I2167=0,J2167,I2167)</f>
        <v>1.737997</v>
      </c>
      <c r="L2167" s="132" t="n">
        <v>2</v>
      </c>
      <c r="M2167" s="132" t="n">
        <v>1</v>
      </c>
      <c r="N2167" s="132" t="n">
        <v>3</v>
      </c>
      <c r="O2167" s="132" t="s">
        <v>151</v>
      </c>
      <c r="P2167" s="132" t="n">
        <v>1.5</v>
      </c>
      <c r="Q2167" s="132" t="n">
        <v>2</v>
      </c>
      <c r="R2167" s="132" t="n">
        <v>0</v>
      </c>
      <c r="S2167" s="132" t="n">
        <v>1</v>
      </c>
      <c r="T2167" s="132" t="n">
        <v>0</v>
      </c>
      <c r="U2167" s="132" t="n">
        <v>0</v>
      </c>
      <c r="V2167" s="132" t="n">
        <v>0</v>
      </c>
      <c r="W2167" s="132" t="n">
        <v>0</v>
      </c>
      <c r="X2167" s="132" t="n">
        <v>0</v>
      </c>
      <c r="Y2167" s="132" t="n">
        <f aca="false">IF(L2167&lt;=2.5,1,IF(L2167&lt;=4.5,2,IF(L2167&lt;=6.5,3,4)))</f>
        <v>1</v>
      </c>
      <c r="Z2167" s="132" t="n">
        <f aca="false">IF(R2167=1,35,IF(S2167=1,64,IF(T2167=1,IF(Y2167=1,85,104),IF(U2167=1,IF(Y2167=1,124,152),IF(V2167=1,(IF(Y2167=1,146,IF(Y2167=2,178,263))),IF(W2167=1,(IF(Y2167=1,178,IF(Y2167=2,218,321))),IF(X2167=1,IF(Y2167=1,190,IF(Y2167=2,242,IF(Y2167=3,357,896))))))))))</f>
        <v>64</v>
      </c>
      <c r="AA2167" s="146" t="n">
        <f aca="false">Z2167*F2167</f>
        <v>998133.068736</v>
      </c>
      <c r="AB2167" s="141" t="n">
        <v>0</v>
      </c>
      <c r="AC2167" s="136" t="s">
        <v>125</v>
      </c>
    </row>
    <row r="2168" customFormat="false" ht="13.8" hidden="false" customHeight="false" outlineLevel="0" collapsed="false">
      <c r="A2168" s="136" t="n">
        <v>2167</v>
      </c>
      <c r="B2168" s="132" t="n">
        <v>289113.1531</v>
      </c>
      <c r="C2168" s="132" t="n">
        <v>5044181.581</v>
      </c>
      <c r="D2168" s="132" t="s">
        <v>1739</v>
      </c>
      <c r="E2168" s="147" t="n">
        <v>1447.6</v>
      </c>
      <c r="F2168" s="144" t="n">
        <f aca="false">E2168*10.76391</f>
        <v>15581.836116</v>
      </c>
      <c r="G2168" s="132" t="s">
        <v>493</v>
      </c>
      <c r="H2168" s="132" t="n">
        <v>0</v>
      </c>
      <c r="I2168" s="132" t="n">
        <v>0</v>
      </c>
      <c r="J2168" s="132" t="n">
        <f aca="false">IF(L2168=13.5,IF(X2168=1,12,9),-0.392532+1.267037*L2168+0.472239*X2168+0.58658*W2168+0.089417*V2168+0.531633*U2168+0.337883*T2168-0.403545*S2168)</f>
        <v>2.479425</v>
      </c>
      <c r="K2168" s="145" t="n">
        <f aca="false">IF(I2168=0,J2168,I2168)</f>
        <v>2.479425</v>
      </c>
      <c r="L2168" s="132" t="n">
        <v>2</v>
      </c>
      <c r="M2168" s="132" t="n">
        <v>1</v>
      </c>
      <c r="N2168" s="132" t="n">
        <v>3</v>
      </c>
      <c r="O2168" s="132" t="s">
        <v>152</v>
      </c>
      <c r="P2168" s="132" t="n">
        <v>2</v>
      </c>
      <c r="Q2168" s="132" t="n">
        <v>2.5</v>
      </c>
      <c r="R2168" s="132" t="n">
        <v>0</v>
      </c>
      <c r="S2168" s="132" t="n">
        <v>0</v>
      </c>
      <c r="T2168" s="132" t="n">
        <v>1</v>
      </c>
      <c r="U2168" s="132" t="n">
        <v>0</v>
      </c>
      <c r="V2168" s="132" t="n">
        <v>0</v>
      </c>
      <c r="W2168" s="132" t="n">
        <v>0</v>
      </c>
      <c r="X2168" s="132" t="n">
        <v>0</v>
      </c>
      <c r="Y2168" s="132" t="n">
        <f aca="false">IF(L2168&lt;=2.5,1,IF(L2168&lt;=4.5,2,IF(L2168&lt;=6.5,3,4)))</f>
        <v>1</v>
      </c>
      <c r="Z2168" s="132" t="n">
        <f aca="false">IF(R2168=1,35,IF(S2168=1,64,IF(T2168=1,IF(Y2168=1,85,104),IF(U2168=1,IF(Y2168=1,124,152),IF(V2168=1,(IF(Y2168=1,146,IF(Y2168=2,178,263))),IF(W2168=1,(IF(Y2168=1,178,IF(Y2168=2,218,321))),IF(X2168=1,IF(Y2168=1,190,IF(Y2168=2,242,IF(Y2168=3,357,896))))))))))</f>
        <v>85</v>
      </c>
      <c r="AA2168" s="146" t="n">
        <f aca="false">Z2168*F2168</f>
        <v>1324456.06986</v>
      </c>
      <c r="AB2168" s="141" t="n">
        <v>0</v>
      </c>
      <c r="AC2168" s="136" t="s">
        <v>125</v>
      </c>
    </row>
    <row r="2169" customFormat="false" ht="13.8" hidden="false" customHeight="false" outlineLevel="0" collapsed="false">
      <c r="A2169" s="136" t="n">
        <v>2168</v>
      </c>
      <c r="B2169" s="132" t="n">
        <v>296062.001393</v>
      </c>
      <c r="C2169" s="132" t="n">
        <v>5044691.67636</v>
      </c>
      <c r="D2169" s="132" t="s">
        <v>1740</v>
      </c>
      <c r="E2169" s="147" t="n">
        <v>1446.2</v>
      </c>
      <c r="F2169" s="144" t="n">
        <f aca="false">E2169*10.76391</f>
        <v>15566.766642</v>
      </c>
      <c r="G2169" s="132" t="s">
        <v>198</v>
      </c>
      <c r="H2169" s="132" t="n">
        <v>0</v>
      </c>
      <c r="I2169" s="132" t="n">
        <v>0</v>
      </c>
      <c r="J2169" s="132" t="n">
        <f aca="false">IF(L2169=13.5,IF(X2169=1,12,9),-0.392532+1.267037*L2169+0.472239*X2169+0.58658*W2169+0.089417*V2169+0.531633*U2169+0.337883*T2169-0.403545*S2169)</f>
        <v>3.940212</v>
      </c>
      <c r="K2169" s="145" t="n">
        <f aca="false">IF(I2169=0,J2169,I2169)</f>
        <v>3.940212</v>
      </c>
      <c r="L2169" s="132" t="n">
        <v>3</v>
      </c>
      <c r="M2169" s="132" t="n">
        <v>2</v>
      </c>
      <c r="N2169" s="132" t="n">
        <v>6</v>
      </c>
      <c r="O2169" s="132" t="s">
        <v>153</v>
      </c>
      <c r="P2169" s="132" t="n">
        <v>2</v>
      </c>
      <c r="Q2169" s="132" t="n">
        <v>2.5</v>
      </c>
      <c r="R2169" s="132" t="n">
        <v>0</v>
      </c>
      <c r="S2169" s="132" t="n">
        <v>0</v>
      </c>
      <c r="T2169" s="132" t="n">
        <v>0</v>
      </c>
      <c r="U2169" s="132" t="n">
        <v>1</v>
      </c>
      <c r="V2169" s="132" t="n">
        <v>0</v>
      </c>
      <c r="W2169" s="132" t="n">
        <v>0</v>
      </c>
      <c r="X2169" s="132" t="n">
        <v>0</v>
      </c>
      <c r="Y2169" s="132" t="n">
        <f aca="false">IF(L2169&lt;=2.5,1,IF(L2169&lt;=4.5,2,IF(L2169&lt;=6.5,3,4)))</f>
        <v>2</v>
      </c>
      <c r="Z2169" s="132" t="n">
        <f aca="false">IF(R2169=1,35,IF(S2169=1,64,IF(T2169=1,IF(Y2169=1,85,104),IF(U2169=1,IF(Y2169=1,124,152),IF(V2169=1,(IF(Y2169=1,146,IF(Y2169=2,178,263))),IF(W2169=1,(IF(Y2169=1,178,IF(Y2169=2,218,321))),IF(X2169=1,IF(Y2169=1,190,IF(Y2169=2,242,IF(Y2169=3,357,896))))))))))</f>
        <v>152</v>
      </c>
      <c r="AA2169" s="146" t="n">
        <f aca="false">Z2169*F2169</f>
        <v>2366148.529584</v>
      </c>
      <c r="AB2169" s="141" t="n">
        <v>0</v>
      </c>
      <c r="AC2169" s="136" t="s">
        <v>191</v>
      </c>
    </row>
    <row r="2170" customFormat="false" ht="13.8" hidden="false" customHeight="false" outlineLevel="0" collapsed="false">
      <c r="A2170" s="136" t="n">
        <v>2169</v>
      </c>
      <c r="B2170" s="132" t="n">
        <v>279464.368661</v>
      </c>
      <c r="C2170" s="132" t="n">
        <v>5040853.62947</v>
      </c>
      <c r="D2170" s="132" t="s">
        <v>1741</v>
      </c>
      <c r="E2170" s="147" t="n">
        <v>1446</v>
      </c>
      <c r="F2170" s="144" t="n">
        <f aca="false">E2170*10.76391</f>
        <v>15564.61386</v>
      </c>
      <c r="G2170" s="132" t="s">
        <v>342</v>
      </c>
      <c r="H2170" s="132" t="n">
        <v>0</v>
      </c>
      <c r="I2170" s="132" t="n">
        <v>0</v>
      </c>
      <c r="J2170" s="132" t="n">
        <f aca="false">IF(L2170=13.5,IF(X2170=1,12,9),-0.392532+1.267037*L2170+0.472239*X2170+0.58658*W2170+0.089417*V2170+0.531633*U2170+0.337883*T2170-0.403545*S2170)</f>
        <v>3.408579</v>
      </c>
      <c r="K2170" s="145" t="n">
        <f aca="false">IF(I2170=0,J2170,I2170)</f>
        <v>3.408579</v>
      </c>
      <c r="L2170" s="132" t="n">
        <v>3</v>
      </c>
      <c r="M2170" s="132" t="n">
        <v>1</v>
      </c>
      <c r="N2170" s="132" t="n">
        <v>8</v>
      </c>
      <c r="O2170" s="132" t="s">
        <v>150</v>
      </c>
      <c r="P2170" s="132" t="n">
        <v>2</v>
      </c>
      <c r="Q2170" s="132" t="n">
        <v>1.5</v>
      </c>
      <c r="R2170" s="132" t="n">
        <v>1</v>
      </c>
      <c r="S2170" s="132" t="n">
        <v>0</v>
      </c>
      <c r="T2170" s="132" t="n">
        <v>0</v>
      </c>
      <c r="U2170" s="132" t="n">
        <v>0</v>
      </c>
      <c r="V2170" s="132" t="n">
        <v>0</v>
      </c>
      <c r="W2170" s="132" t="n">
        <v>0</v>
      </c>
      <c r="X2170" s="132" t="n">
        <v>0</v>
      </c>
      <c r="Y2170" s="132" t="n">
        <f aca="false">IF(L2170&lt;=2.5,1,IF(L2170&lt;=4.5,2,IF(L2170&lt;=6.5,3,4)))</f>
        <v>2</v>
      </c>
      <c r="Z2170" s="132" t="n">
        <f aca="false">IF(R2170=1,35,IF(S2170=1,64,IF(T2170=1,IF(Y2170=1,85,104),IF(U2170=1,IF(Y2170=1,124,152),IF(V2170=1,(IF(Y2170=1,146,IF(Y2170=2,178,263))),IF(W2170=1,(IF(Y2170=1,178,IF(Y2170=2,218,321))),IF(X2170=1,IF(Y2170=1,190,IF(Y2170=2,242,IF(Y2170=3,357,896))))))))))</f>
        <v>35</v>
      </c>
      <c r="AA2170" s="146" t="n">
        <f aca="false">Z2170*F2170</f>
        <v>544761.4851</v>
      </c>
      <c r="AB2170" s="141" t="n">
        <v>1</v>
      </c>
      <c r="AC2170" s="136" t="s">
        <v>191</v>
      </c>
    </row>
    <row r="2171" customFormat="false" ht="13.8" hidden="false" customHeight="false" outlineLevel="0" collapsed="false">
      <c r="A2171" s="136" t="n">
        <v>2170</v>
      </c>
      <c r="B2171" s="132" t="n">
        <v>294628.3596</v>
      </c>
      <c r="C2171" s="132" t="n">
        <v>5035874.187</v>
      </c>
      <c r="D2171" s="132" t="s">
        <v>1742</v>
      </c>
      <c r="E2171" s="147" t="n">
        <v>1442.3</v>
      </c>
      <c r="F2171" s="144" t="n">
        <f aca="false">E2171*10.76391</f>
        <v>15524.787393</v>
      </c>
      <c r="G2171" s="132" t="s">
        <v>186</v>
      </c>
      <c r="H2171" s="132" t="n">
        <v>0</v>
      </c>
      <c r="I2171" s="132" t="n">
        <v>0</v>
      </c>
      <c r="J2171" s="132" t="n">
        <f aca="false">IF(L2171=13.5,IF(X2171=1,12,9),-0.392532+1.267037*L2171+0.472239*X2171+0.58658*W2171+0.089417*V2171+0.531633*U2171+0.337883*T2171-0.403545*S2171)</f>
        <v>1.737997</v>
      </c>
      <c r="K2171" s="145" t="n">
        <f aca="false">IF(I2171=0,J2171,I2171)</f>
        <v>1.737997</v>
      </c>
      <c r="L2171" s="132" t="n">
        <v>2</v>
      </c>
      <c r="M2171" s="132" t="n">
        <v>2</v>
      </c>
      <c r="N2171" s="132" t="n">
        <v>3</v>
      </c>
      <c r="O2171" s="132" t="s">
        <v>151</v>
      </c>
      <c r="P2171" s="132" t="n">
        <v>2</v>
      </c>
      <c r="Q2171" s="132" t="n">
        <v>2</v>
      </c>
      <c r="R2171" s="132" t="n">
        <v>0</v>
      </c>
      <c r="S2171" s="132" t="n">
        <v>1</v>
      </c>
      <c r="T2171" s="132" t="n">
        <v>0</v>
      </c>
      <c r="U2171" s="132" t="n">
        <v>0</v>
      </c>
      <c r="V2171" s="132" t="n">
        <v>0</v>
      </c>
      <c r="W2171" s="132" t="n">
        <v>0</v>
      </c>
      <c r="X2171" s="132" t="n">
        <v>0</v>
      </c>
      <c r="Y2171" s="132" t="n">
        <f aca="false">IF(L2171&lt;=2.5,1,IF(L2171&lt;=4.5,2,IF(L2171&lt;=6.5,3,4)))</f>
        <v>1</v>
      </c>
      <c r="Z2171" s="132" t="n">
        <f aca="false">IF(R2171=1,35,IF(S2171=1,64,IF(T2171=1,IF(Y2171=1,85,104),IF(U2171=1,IF(Y2171=1,124,152),IF(V2171=1,(IF(Y2171=1,146,IF(Y2171=2,178,263))),IF(W2171=1,(IF(Y2171=1,178,IF(Y2171=2,218,321))),IF(X2171=1,IF(Y2171=1,190,IF(Y2171=2,242,IF(Y2171=3,357,896))))))))))</f>
        <v>64</v>
      </c>
      <c r="AA2171" s="146" t="n">
        <f aca="false">Z2171*F2171</f>
        <v>993586.393152</v>
      </c>
      <c r="AB2171" s="141" t="n">
        <v>0</v>
      </c>
      <c r="AC2171" s="136" t="s">
        <v>125</v>
      </c>
    </row>
    <row r="2172" customFormat="false" ht="13.8" hidden="false" customHeight="false" outlineLevel="0" collapsed="false">
      <c r="A2172" s="136" t="n">
        <v>2171</v>
      </c>
      <c r="B2172" s="132" t="n">
        <v>296892.536373</v>
      </c>
      <c r="C2172" s="132" t="n">
        <v>5047448.0258</v>
      </c>
      <c r="D2172" s="132" t="s">
        <v>1743</v>
      </c>
      <c r="E2172" s="147" t="n">
        <v>1439.9</v>
      </c>
      <c r="F2172" s="144" t="n">
        <f aca="false">E2172*10.76391</f>
        <v>15498.954009</v>
      </c>
      <c r="G2172" s="132" t="s">
        <v>739</v>
      </c>
      <c r="H2172" s="132" t="n">
        <v>0.2</v>
      </c>
      <c r="I2172" s="132" t="n">
        <v>2</v>
      </c>
      <c r="J2172" s="132" t="n">
        <f aca="false">IF(L2172=13.5,IF(X2172=1,12,9),-0.392532+1.267037*L2172+0.472239*X2172+0.58658*W2172+0.089417*V2172+0.531633*U2172+0.337883*T2172-0.403545*S2172)</f>
        <v>1.737997</v>
      </c>
      <c r="K2172" s="145" t="n">
        <f aca="false">IF(I2172=0,J2172,I2172)</f>
        <v>2</v>
      </c>
      <c r="L2172" s="132" t="n">
        <v>2</v>
      </c>
      <c r="M2172" s="132" t="n">
        <v>1</v>
      </c>
      <c r="N2172" s="132" t="n">
        <v>3</v>
      </c>
      <c r="O2172" s="132" t="s">
        <v>151</v>
      </c>
      <c r="P2172" s="132" t="n">
        <v>2</v>
      </c>
      <c r="Q2172" s="132" t="n">
        <v>1.5</v>
      </c>
      <c r="R2172" s="132" t="n">
        <v>0</v>
      </c>
      <c r="S2172" s="132" t="n">
        <v>1</v>
      </c>
      <c r="T2172" s="132" t="n">
        <v>0</v>
      </c>
      <c r="U2172" s="132" t="n">
        <v>0</v>
      </c>
      <c r="V2172" s="132" t="n">
        <v>0</v>
      </c>
      <c r="W2172" s="132" t="n">
        <v>0</v>
      </c>
      <c r="X2172" s="132" t="n">
        <v>0</v>
      </c>
      <c r="Y2172" s="132" t="n">
        <f aca="false">IF(L2172&lt;=2.5,1,IF(L2172&lt;=4.5,2,IF(L2172&lt;=6.5,3,4)))</f>
        <v>1</v>
      </c>
      <c r="Z2172" s="132" t="n">
        <f aca="false">IF(R2172=1,35,IF(S2172=1,64,IF(T2172=1,IF(Y2172=1,85,104),IF(U2172=1,IF(Y2172=1,124,152),IF(V2172=1,(IF(Y2172=1,146,IF(Y2172=2,178,263))),IF(W2172=1,(IF(Y2172=1,178,IF(Y2172=2,218,321))),IF(X2172=1,IF(Y2172=1,190,IF(Y2172=2,242,IF(Y2172=3,357,896))))))))))</f>
        <v>64</v>
      </c>
      <c r="AA2172" s="146" t="n">
        <f aca="false">Z2172*F2172</f>
        <v>991933.056576</v>
      </c>
      <c r="AB2172" s="141" t="n">
        <v>0</v>
      </c>
      <c r="AC2172" s="136" t="s">
        <v>125</v>
      </c>
    </row>
    <row r="2173" customFormat="false" ht="13.8" hidden="false" customHeight="false" outlineLevel="0" collapsed="false">
      <c r="A2173" s="136" t="n">
        <v>2172</v>
      </c>
      <c r="B2173" s="132" t="n">
        <v>297457.3306</v>
      </c>
      <c r="C2173" s="132" t="n">
        <v>5035984.356</v>
      </c>
      <c r="D2173" s="132" t="s">
        <v>1744</v>
      </c>
      <c r="E2173" s="147" t="n">
        <v>1439.7</v>
      </c>
      <c r="F2173" s="144" t="n">
        <f aca="false">E2173*10.76391</f>
        <v>15496.801227</v>
      </c>
      <c r="G2173" s="132" t="s">
        <v>1271</v>
      </c>
      <c r="H2173" s="132" t="n">
        <v>0</v>
      </c>
      <c r="I2173" s="132" t="n">
        <v>0</v>
      </c>
      <c r="J2173" s="132" t="n">
        <f aca="false">IF(L2173=13.5,IF(X2173=1,12,9),-0.392532+1.267037*L2173+0.472239*X2173+0.58658*W2173+0.089417*V2173+0.531633*U2173+0.337883*T2173-0.403545*S2173)</f>
        <v>3.1129435</v>
      </c>
      <c r="K2173" s="145" t="n">
        <f aca="false">IF(I2173=0,J2173,I2173)</f>
        <v>3.1129435</v>
      </c>
      <c r="L2173" s="132" t="n">
        <v>2.5</v>
      </c>
      <c r="M2173" s="132" t="n">
        <v>1</v>
      </c>
      <c r="N2173" s="132" t="n">
        <v>6</v>
      </c>
      <c r="O2173" s="132" t="s">
        <v>152</v>
      </c>
      <c r="P2173" s="132" t="n">
        <v>2</v>
      </c>
      <c r="Q2173" s="132" t="n">
        <v>2</v>
      </c>
      <c r="R2173" s="132" t="n">
        <v>0</v>
      </c>
      <c r="S2173" s="132" t="n">
        <v>0</v>
      </c>
      <c r="T2173" s="132" t="n">
        <v>1</v>
      </c>
      <c r="U2173" s="132" t="n">
        <v>0</v>
      </c>
      <c r="V2173" s="132" t="n">
        <v>0</v>
      </c>
      <c r="W2173" s="132" t="n">
        <v>0</v>
      </c>
      <c r="X2173" s="132" t="n">
        <v>0</v>
      </c>
      <c r="Y2173" s="132" t="n">
        <f aca="false">IF(L2173&lt;=2.5,1,IF(L2173&lt;=4.5,2,IF(L2173&lt;=6.5,3,4)))</f>
        <v>1</v>
      </c>
      <c r="Z2173" s="132" t="n">
        <f aca="false">IF(R2173=1,35,IF(S2173=1,64,IF(T2173=1,IF(Y2173=1,85,104),IF(U2173=1,IF(Y2173=1,124,152),IF(V2173=1,(IF(Y2173=1,146,IF(Y2173=2,178,263))),IF(W2173=1,(IF(Y2173=1,178,IF(Y2173=2,218,321))),IF(X2173=1,IF(Y2173=1,190,IF(Y2173=2,242,IF(Y2173=3,357,896))))))))))</f>
        <v>85</v>
      </c>
      <c r="AA2173" s="146" t="n">
        <f aca="false">Z2173*F2173</f>
        <v>1317228.104295</v>
      </c>
      <c r="AB2173" s="141" t="n">
        <v>0</v>
      </c>
      <c r="AC2173" s="136" t="s">
        <v>125</v>
      </c>
    </row>
    <row r="2174" customFormat="false" ht="13.8" hidden="false" customHeight="false" outlineLevel="0" collapsed="false">
      <c r="A2174" s="136" t="n">
        <v>2173</v>
      </c>
      <c r="B2174" s="132" t="n">
        <v>296865.9399</v>
      </c>
      <c r="C2174" s="132" t="n">
        <v>5048134.887</v>
      </c>
      <c r="D2174" s="132" t="s">
        <v>1745</v>
      </c>
      <c r="E2174" s="147" t="n">
        <v>1434.4</v>
      </c>
      <c r="F2174" s="144" t="n">
        <f aca="false">E2174*10.76391</f>
        <v>15439.752504</v>
      </c>
      <c r="G2174" s="132" t="s">
        <v>473</v>
      </c>
      <c r="H2174" s="132" t="n">
        <v>0</v>
      </c>
      <c r="I2174" s="132" t="n">
        <v>0</v>
      </c>
      <c r="J2174" s="132" t="n">
        <f aca="false">IF(L2174=13.5,IF(X2174=1,12,9),-0.392532+1.267037*L2174+0.472239*X2174+0.58658*W2174+0.089417*V2174+0.531633*U2174+0.337883*T2174-0.403545*S2174)</f>
        <v>1.737997</v>
      </c>
      <c r="K2174" s="145" t="n">
        <f aca="false">IF(I2174=0,J2174,I2174)</f>
        <v>1.737997</v>
      </c>
      <c r="L2174" s="132" t="n">
        <v>2</v>
      </c>
      <c r="M2174" s="132" t="n">
        <v>1</v>
      </c>
      <c r="N2174" s="132" t="n">
        <v>3</v>
      </c>
      <c r="O2174" s="132" t="s">
        <v>151</v>
      </c>
      <c r="P2174" s="132" t="n">
        <v>2</v>
      </c>
      <c r="Q2174" s="132" t="n">
        <v>1.5</v>
      </c>
      <c r="R2174" s="132" t="n">
        <v>0</v>
      </c>
      <c r="S2174" s="132" t="n">
        <v>1</v>
      </c>
      <c r="T2174" s="132" t="n">
        <v>0</v>
      </c>
      <c r="U2174" s="132" t="n">
        <v>0</v>
      </c>
      <c r="V2174" s="132" t="n">
        <v>0</v>
      </c>
      <c r="W2174" s="132" t="n">
        <v>0</v>
      </c>
      <c r="X2174" s="132" t="n">
        <v>0</v>
      </c>
      <c r="Y2174" s="132" t="n">
        <f aca="false">IF(L2174&lt;=2.5,1,IF(L2174&lt;=4.5,2,IF(L2174&lt;=6.5,3,4)))</f>
        <v>1</v>
      </c>
      <c r="Z2174" s="132" t="n">
        <f aca="false">IF(R2174=1,35,IF(S2174=1,64,IF(T2174=1,IF(Y2174=1,85,104),IF(U2174=1,IF(Y2174=1,124,152),IF(V2174=1,(IF(Y2174=1,146,IF(Y2174=2,178,263))),IF(W2174=1,(IF(Y2174=1,178,IF(Y2174=2,218,321))),IF(X2174=1,IF(Y2174=1,190,IF(Y2174=2,242,IF(Y2174=3,357,896))))))))))</f>
        <v>64</v>
      </c>
      <c r="AA2174" s="146" t="n">
        <f aca="false">Z2174*F2174</f>
        <v>988144.160256</v>
      </c>
      <c r="AB2174" s="141" t="n">
        <v>0</v>
      </c>
      <c r="AC2174" s="136" t="s">
        <v>125</v>
      </c>
    </row>
    <row r="2175" customFormat="false" ht="13.8" hidden="false" customHeight="false" outlineLevel="0" collapsed="false">
      <c r="A2175" s="136" t="n">
        <v>2174</v>
      </c>
      <c r="B2175" s="132" t="n">
        <v>295354.1245</v>
      </c>
      <c r="C2175" s="132" t="n">
        <v>5033339.109</v>
      </c>
      <c r="D2175" s="132" t="s">
        <v>1746</v>
      </c>
      <c r="E2175" s="147" t="n">
        <v>1433.7</v>
      </c>
      <c r="F2175" s="144" t="n">
        <f aca="false">E2175*10.76391</f>
        <v>15432.217767</v>
      </c>
      <c r="G2175" s="132" t="s">
        <v>200</v>
      </c>
      <c r="H2175" s="132" t="n">
        <v>0</v>
      </c>
      <c r="I2175" s="132" t="n">
        <v>0</v>
      </c>
      <c r="J2175" s="132" t="n">
        <f aca="false">IF(L2175=13.5,IF(X2175=1,12,9),-0.392532+1.267037*L2175+0.472239*X2175+0.58658*W2175+0.089417*V2175+0.531633*U2175+0.337883*T2175-0.403545*S2175)</f>
        <v>2.3715155</v>
      </c>
      <c r="K2175" s="145" t="n">
        <f aca="false">IF(I2175=0,J2175,I2175)</f>
        <v>2.3715155</v>
      </c>
      <c r="L2175" s="132" t="n">
        <v>2.5</v>
      </c>
      <c r="M2175" s="132" t="n">
        <v>1</v>
      </c>
      <c r="N2175" s="132" t="n">
        <v>5</v>
      </c>
      <c r="O2175" s="132" t="s">
        <v>151</v>
      </c>
      <c r="P2175" s="132" t="n">
        <v>2</v>
      </c>
      <c r="Q2175" s="132" t="n">
        <v>1.5</v>
      </c>
      <c r="R2175" s="132" t="n">
        <v>0</v>
      </c>
      <c r="S2175" s="132" t="n">
        <v>1</v>
      </c>
      <c r="T2175" s="132" t="n">
        <v>0</v>
      </c>
      <c r="U2175" s="132" t="n">
        <v>0</v>
      </c>
      <c r="V2175" s="132" t="n">
        <v>0</v>
      </c>
      <c r="W2175" s="132" t="n">
        <v>0</v>
      </c>
      <c r="X2175" s="132" t="n">
        <v>0</v>
      </c>
      <c r="Y2175" s="132" t="n">
        <f aca="false">IF(L2175&lt;=2.5,1,IF(L2175&lt;=4.5,2,IF(L2175&lt;=6.5,3,4)))</f>
        <v>1</v>
      </c>
      <c r="Z2175" s="132" t="n">
        <f aca="false">IF(R2175=1,35,IF(S2175=1,64,IF(T2175=1,IF(Y2175=1,85,104),IF(U2175=1,IF(Y2175=1,124,152),IF(V2175=1,(IF(Y2175=1,146,IF(Y2175=2,178,263))),IF(W2175=1,(IF(Y2175=1,178,IF(Y2175=2,218,321))),IF(X2175=1,IF(Y2175=1,190,IF(Y2175=2,242,IF(Y2175=3,357,896))))))))))</f>
        <v>64</v>
      </c>
      <c r="AA2175" s="146" t="n">
        <f aca="false">Z2175*F2175</f>
        <v>987661.937088</v>
      </c>
      <c r="AB2175" s="141" t="n">
        <v>0</v>
      </c>
      <c r="AC2175" s="136" t="s">
        <v>125</v>
      </c>
    </row>
    <row r="2176" customFormat="false" ht="13.8" hidden="false" customHeight="false" outlineLevel="0" collapsed="false">
      <c r="A2176" s="136" t="n">
        <v>2175</v>
      </c>
      <c r="B2176" s="132" t="n">
        <v>287569.1215</v>
      </c>
      <c r="C2176" s="132" t="n">
        <v>5043558.245</v>
      </c>
      <c r="D2176" s="132" t="s">
        <v>1747</v>
      </c>
      <c r="E2176" s="147" t="n">
        <v>1433</v>
      </c>
      <c r="F2176" s="144" t="n">
        <f aca="false">E2176*10.76391</f>
        <v>15424.68303</v>
      </c>
      <c r="G2176" s="132" t="s">
        <v>1030</v>
      </c>
      <c r="H2176" s="132" t="n">
        <v>0</v>
      </c>
      <c r="I2176" s="132" t="n">
        <v>0</v>
      </c>
      <c r="J2176" s="132" t="n">
        <f aca="false">IF(L2176=13.5,IF(X2176=1,12,9),-0.392532+1.267037*L2176+0.472239*X2176+0.58658*W2176+0.089417*V2176+0.531633*U2176+0.337883*T2176-0.403545*S2176)</f>
        <v>1.1044785</v>
      </c>
      <c r="K2176" s="145" t="n">
        <f aca="false">IF(I2176=0,J2176,I2176)</f>
        <v>1.1044785</v>
      </c>
      <c r="L2176" s="132" t="n">
        <v>1.5</v>
      </c>
      <c r="M2176" s="132" t="n">
        <v>1</v>
      </c>
      <c r="N2176" s="132" t="n">
        <v>2</v>
      </c>
      <c r="O2176" s="132" t="s">
        <v>151</v>
      </c>
      <c r="P2176" s="132" t="n">
        <v>2</v>
      </c>
      <c r="Q2176" s="132" t="n">
        <v>1.5</v>
      </c>
      <c r="R2176" s="132" t="n">
        <v>0</v>
      </c>
      <c r="S2176" s="132" t="n">
        <v>1</v>
      </c>
      <c r="T2176" s="132" t="n">
        <v>0</v>
      </c>
      <c r="U2176" s="132" t="n">
        <v>0</v>
      </c>
      <c r="V2176" s="132" t="n">
        <v>0</v>
      </c>
      <c r="W2176" s="132" t="n">
        <v>0</v>
      </c>
      <c r="X2176" s="132" t="n">
        <v>0</v>
      </c>
      <c r="Y2176" s="132" t="n">
        <f aca="false">IF(L2176&lt;=2.5,1,IF(L2176&lt;=4.5,2,IF(L2176&lt;=6.5,3,4)))</f>
        <v>1</v>
      </c>
      <c r="Z2176" s="132" t="n">
        <f aca="false">IF(R2176=1,35,IF(S2176=1,64,IF(T2176=1,IF(Y2176=1,85,104),IF(U2176=1,IF(Y2176=1,124,152),IF(V2176=1,(IF(Y2176=1,146,IF(Y2176=2,178,263))),IF(W2176=1,(IF(Y2176=1,178,IF(Y2176=2,218,321))),IF(X2176=1,IF(Y2176=1,190,IF(Y2176=2,242,IF(Y2176=3,357,896))))))))))</f>
        <v>64</v>
      </c>
      <c r="AA2176" s="146" t="n">
        <f aca="false">Z2176*F2176</f>
        <v>987179.71392</v>
      </c>
      <c r="AB2176" s="141" t="n">
        <v>0</v>
      </c>
      <c r="AC2176" s="136" t="s">
        <v>125</v>
      </c>
    </row>
    <row r="2177" customFormat="false" ht="13.8" hidden="false" customHeight="false" outlineLevel="0" collapsed="false">
      <c r="A2177" s="136" t="n">
        <v>2176</v>
      </c>
      <c r="B2177" s="132" t="n">
        <v>300412.947744</v>
      </c>
      <c r="C2177" s="132" t="n">
        <v>5050538.09775</v>
      </c>
      <c r="D2177" s="132" t="s">
        <v>1748</v>
      </c>
      <c r="E2177" s="147" t="n">
        <v>1432.75</v>
      </c>
      <c r="F2177" s="144" t="n">
        <f aca="false">E2177*10.76391</f>
        <v>15421.9920525</v>
      </c>
      <c r="G2177" s="132" t="s">
        <v>1035</v>
      </c>
      <c r="H2177" s="132" t="n">
        <v>0</v>
      </c>
      <c r="I2177" s="132" t="n">
        <v>0</v>
      </c>
      <c r="J2177" s="132" t="n">
        <f aca="false">IF(L2177=13.5,IF(X2177=1,12,9),-0.392532+1.267037*L2177+0.472239*X2177+0.58658*W2177+0.089417*V2177+0.531633*U2177+0.337883*T2177-0.403545*S2177)</f>
        <v>3.005034</v>
      </c>
      <c r="K2177" s="145" t="n">
        <f aca="false">IF(I2177=0,J2177,I2177)</f>
        <v>3.005034</v>
      </c>
      <c r="L2177" s="132" t="n">
        <v>3</v>
      </c>
      <c r="M2177" s="132" t="n">
        <v>2</v>
      </c>
      <c r="N2177" s="132" t="n">
        <v>8</v>
      </c>
      <c r="O2177" s="132" t="s">
        <v>151</v>
      </c>
      <c r="P2177" s="132" t="n">
        <v>2</v>
      </c>
      <c r="Q2177" s="132" t="n">
        <v>2</v>
      </c>
      <c r="R2177" s="132" t="n">
        <v>0</v>
      </c>
      <c r="S2177" s="132" t="n">
        <v>1</v>
      </c>
      <c r="T2177" s="132" t="n">
        <v>0</v>
      </c>
      <c r="U2177" s="132" t="n">
        <v>0</v>
      </c>
      <c r="V2177" s="132" t="n">
        <v>0</v>
      </c>
      <c r="W2177" s="132" t="n">
        <v>0</v>
      </c>
      <c r="X2177" s="132" t="n">
        <v>0</v>
      </c>
      <c r="Y2177" s="132" t="n">
        <f aca="false">IF(L2177&lt;=2.5,1,IF(L2177&lt;=4.5,2,IF(L2177&lt;=6.5,3,4)))</f>
        <v>2</v>
      </c>
      <c r="Z2177" s="132" t="n">
        <f aca="false">IF(R2177=1,35,IF(S2177=1,64,IF(T2177=1,IF(Y2177=1,85,104),IF(U2177=1,IF(Y2177=1,124,152),IF(V2177=1,(IF(Y2177=1,146,IF(Y2177=2,178,263))),IF(W2177=1,(IF(Y2177=1,178,IF(Y2177=2,218,321))),IF(X2177=1,IF(Y2177=1,190,IF(Y2177=2,242,IF(Y2177=3,357,896))))))))))</f>
        <v>64</v>
      </c>
      <c r="AA2177" s="146" t="n">
        <f aca="false">Z2177*F2177</f>
        <v>987007.49136</v>
      </c>
      <c r="AB2177" s="141" t="n">
        <v>0</v>
      </c>
      <c r="AC2177" s="136" t="s">
        <v>125</v>
      </c>
    </row>
    <row r="2178" customFormat="false" ht="13.8" hidden="false" customHeight="false" outlineLevel="0" collapsed="false">
      <c r="A2178" s="136" t="n">
        <v>2177</v>
      </c>
      <c r="B2178" s="132" t="n">
        <v>282332.709899</v>
      </c>
      <c r="C2178" s="132" t="n">
        <v>5040577.09431</v>
      </c>
      <c r="D2178" s="132" t="s">
        <v>1749</v>
      </c>
      <c r="E2178" s="147" t="n">
        <v>1431.4</v>
      </c>
      <c r="F2178" s="144" t="n">
        <f aca="false">E2178*10.76391</f>
        <v>15407.460774</v>
      </c>
      <c r="G2178" s="132" t="s">
        <v>404</v>
      </c>
      <c r="H2178" s="132" t="n">
        <v>0</v>
      </c>
      <c r="I2178" s="132" t="n">
        <v>0</v>
      </c>
      <c r="J2178" s="132" t="n">
        <f aca="false">IF(L2178=13.5,IF(X2178=1,12,9),-0.392532+1.267037*L2178+0.472239*X2178+0.58658*W2178+0.089417*V2178+0.531633*U2178+0.337883*T2178-0.403545*S2178)</f>
        <v>2.7750605</v>
      </c>
      <c r="K2178" s="145" t="n">
        <f aca="false">IF(I2178=0,J2178,I2178)</f>
        <v>2.7750605</v>
      </c>
      <c r="L2178" s="132" t="n">
        <v>2.5</v>
      </c>
      <c r="M2178" s="132" t="n">
        <v>1</v>
      </c>
      <c r="N2178" s="132" t="n">
        <v>6</v>
      </c>
      <c r="O2178" s="132" t="s">
        <v>150</v>
      </c>
      <c r="P2178" s="132" t="n">
        <v>2</v>
      </c>
      <c r="Q2178" s="132" t="n">
        <v>1.5</v>
      </c>
      <c r="R2178" s="132" t="n">
        <v>1</v>
      </c>
      <c r="S2178" s="132" t="n">
        <v>0</v>
      </c>
      <c r="T2178" s="132" t="n">
        <v>0</v>
      </c>
      <c r="U2178" s="132" t="n">
        <v>0</v>
      </c>
      <c r="V2178" s="132" t="n">
        <v>0</v>
      </c>
      <c r="W2178" s="132" t="n">
        <v>0</v>
      </c>
      <c r="X2178" s="132" t="n">
        <v>0</v>
      </c>
      <c r="Y2178" s="132" t="n">
        <f aca="false">IF(L2178&lt;=2.5,1,IF(L2178&lt;=4.5,2,IF(L2178&lt;=6.5,3,4)))</f>
        <v>1</v>
      </c>
      <c r="Z2178" s="132" t="n">
        <f aca="false">IF(R2178=1,35,IF(S2178=1,64,IF(T2178=1,IF(Y2178=1,85,104),IF(U2178=1,IF(Y2178=1,124,152),IF(V2178=1,(IF(Y2178=1,146,IF(Y2178=2,178,263))),IF(W2178=1,(IF(Y2178=1,178,IF(Y2178=2,218,321))),IF(X2178=1,IF(Y2178=1,190,IF(Y2178=2,242,IF(Y2178=3,357,896))))))))))</f>
        <v>35</v>
      </c>
      <c r="AA2178" s="146" t="n">
        <f aca="false">Z2178*F2178</f>
        <v>539261.12709</v>
      </c>
      <c r="AB2178" s="141" t="n">
        <v>1</v>
      </c>
      <c r="AC2178" s="136" t="s">
        <v>191</v>
      </c>
    </row>
    <row r="2179" customFormat="false" ht="13.8" hidden="false" customHeight="false" outlineLevel="0" collapsed="false">
      <c r="A2179" s="136" t="n">
        <v>2178</v>
      </c>
      <c r="B2179" s="132" t="n">
        <v>300207.809575</v>
      </c>
      <c r="C2179" s="132" t="n">
        <v>5039759.37645</v>
      </c>
      <c r="D2179" s="132" t="s">
        <v>1750</v>
      </c>
      <c r="E2179" s="147" t="n">
        <v>1431.4</v>
      </c>
      <c r="F2179" s="144" t="n">
        <f aca="false">E2179*10.76391</f>
        <v>15407.460774</v>
      </c>
      <c r="G2179" s="132" t="s">
        <v>531</v>
      </c>
      <c r="H2179" s="132" t="n">
        <v>0</v>
      </c>
      <c r="I2179" s="132" t="n">
        <v>9</v>
      </c>
      <c r="J2179" s="132" t="n">
        <f aca="false">IF(L2179=13.5,IF(X2179=1,12,9),-0.392532+1.267037*L2179+0.472239*X2179+0.58658*W2179+0.089417*V2179+0.531633*U2179+0.337883*T2179-0.403545*S2179)</f>
        <v>7.681929</v>
      </c>
      <c r="K2179" s="145" t="n">
        <f aca="false">IF(I2179=0,J2179,I2179)</f>
        <v>9</v>
      </c>
      <c r="L2179" s="132" t="n">
        <v>6</v>
      </c>
      <c r="M2179" s="132" t="n">
        <v>0</v>
      </c>
      <c r="N2179" s="132" t="n">
        <v>0</v>
      </c>
      <c r="O2179" s="132" t="s">
        <v>156</v>
      </c>
      <c r="P2179" s="132" t="n">
        <v>0</v>
      </c>
      <c r="Q2179" s="132" t="n">
        <v>0</v>
      </c>
      <c r="R2179" s="132" t="n">
        <v>0</v>
      </c>
      <c r="S2179" s="132" t="n">
        <v>0</v>
      </c>
      <c r="T2179" s="132" t="n">
        <v>0</v>
      </c>
      <c r="U2179" s="132" t="n">
        <v>0</v>
      </c>
      <c r="V2179" s="132" t="n">
        <v>0</v>
      </c>
      <c r="W2179" s="132" t="n">
        <v>0</v>
      </c>
      <c r="X2179" s="132" t="n">
        <v>1</v>
      </c>
      <c r="Y2179" s="132" t="n">
        <f aca="false">IF(L2179&lt;=2.5,1,IF(L2179&lt;=4.5,2,IF(L2179&lt;=6.5,3,4)))</f>
        <v>3</v>
      </c>
      <c r="Z2179" s="132" t="n">
        <f aca="false">IF(R2179=1,35,IF(S2179=1,64,IF(T2179=1,IF(Y2179=1,85,104),IF(U2179=1,IF(Y2179=1,124,152),IF(V2179=1,(IF(Y2179=1,146,IF(Y2179=2,178,263))),IF(W2179=1,(IF(Y2179=1,178,IF(Y2179=2,218,321))),IF(X2179=1,IF(Y2179=1,190,IF(Y2179=2,242,IF(Y2179=3,357,896))))))))))</f>
        <v>357</v>
      </c>
      <c r="AA2179" s="146" t="n">
        <f aca="false">Z2179*F2179</f>
        <v>5500463.496318</v>
      </c>
      <c r="AB2179" s="141" t="n">
        <v>1</v>
      </c>
      <c r="AC2179" s="136" t="s">
        <v>291</v>
      </c>
    </row>
    <row r="2180" customFormat="false" ht="13.8" hidden="false" customHeight="false" outlineLevel="0" collapsed="false">
      <c r="A2180" s="136" t="n">
        <v>2179</v>
      </c>
      <c r="B2180" s="132" t="n">
        <v>299951.829083</v>
      </c>
      <c r="C2180" s="132" t="n">
        <v>5039249.09053</v>
      </c>
      <c r="D2180" s="132" t="s">
        <v>1751</v>
      </c>
      <c r="E2180" s="147" t="n">
        <v>1431.1</v>
      </c>
      <c r="F2180" s="144" t="n">
        <f aca="false">E2180*10.76391</f>
        <v>15404.231601</v>
      </c>
      <c r="G2180" s="132" t="s">
        <v>287</v>
      </c>
      <c r="H2180" s="132" t="n">
        <v>2</v>
      </c>
      <c r="I2180" s="132" t="n">
        <v>6</v>
      </c>
      <c r="J2180" s="132" t="n">
        <f aca="false">IF(L2180=13.5,IF(X2180=1,12,9),-0.392532+1.267037*L2180+0.472239*X2180+0.58658*W2180+0.089417*V2180+0.531633*U2180+0.337883*T2180-0.403545*S2180)</f>
        <v>3.880818</v>
      </c>
      <c r="K2180" s="145" t="n">
        <f aca="false">IF(I2180=0,J2180,I2180)</f>
        <v>6</v>
      </c>
      <c r="L2180" s="132" t="n">
        <v>3</v>
      </c>
      <c r="M2180" s="132" t="n">
        <v>2</v>
      </c>
      <c r="N2180" s="132" t="n">
        <v>8</v>
      </c>
      <c r="O2180" s="132" t="s">
        <v>156</v>
      </c>
      <c r="P2180" s="132" t="n">
        <v>2</v>
      </c>
      <c r="Q2180" s="132" t="n">
        <v>2</v>
      </c>
      <c r="R2180" s="132" t="n">
        <v>0</v>
      </c>
      <c r="S2180" s="132" t="n">
        <v>0</v>
      </c>
      <c r="T2180" s="132" t="n">
        <v>0</v>
      </c>
      <c r="U2180" s="132" t="n">
        <v>0</v>
      </c>
      <c r="V2180" s="132" t="n">
        <v>0</v>
      </c>
      <c r="W2180" s="132" t="n">
        <v>0</v>
      </c>
      <c r="X2180" s="132" t="n">
        <v>1</v>
      </c>
      <c r="Y2180" s="132" t="n">
        <f aca="false">IF(L2180&lt;=2.5,1,IF(L2180&lt;=4.5,2,IF(L2180&lt;=6.5,3,4)))</f>
        <v>2</v>
      </c>
      <c r="Z2180" s="132" t="n">
        <f aca="false">IF(R2180=1,35,IF(S2180=1,64,IF(T2180=1,IF(Y2180=1,85,104),IF(U2180=1,IF(Y2180=1,124,152),IF(V2180=1,(IF(Y2180=1,146,IF(Y2180=2,178,263))),IF(W2180=1,(IF(Y2180=1,178,IF(Y2180=2,218,321))),IF(X2180=1,IF(Y2180=1,190,IF(Y2180=2,242,IF(Y2180=3,357,896))))))))))</f>
        <v>242</v>
      </c>
      <c r="AA2180" s="146" t="n">
        <f aca="false">Z2180*F2180</f>
        <v>3727824.047442</v>
      </c>
      <c r="AB2180" s="141" t="n">
        <v>1</v>
      </c>
      <c r="AC2180" s="136" t="s">
        <v>291</v>
      </c>
    </row>
    <row r="2181" customFormat="false" ht="13.8" hidden="false" customHeight="false" outlineLevel="0" collapsed="false">
      <c r="A2181" s="136" t="n">
        <v>2180</v>
      </c>
      <c r="B2181" s="132" t="n">
        <v>294643.2245</v>
      </c>
      <c r="C2181" s="132" t="n">
        <v>5052902.047</v>
      </c>
      <c r="D2181" s="132" t="s">
        <v>1752</v>
      </c>
      <c r="E2181" s="147" t="n">
        <v>1427.73</v>
      </c>
      <c r="F2181" s="144" t="n">
        <f aca="false">E2181*10.76391</f>
        <v>15367.9572243</v>
      </c>
      <c r="G2181" s="132" t="s">
        <v>1301</v>
      </c>
      <c r="H2181" s="132" t="n">
        <v>0</v>
      </c>
      <c r="I2181" s="132" t="n">
        <v>0</v>
      </c>
      <c r="J2181" s="132" t="n">
        <f aca="false">IF(L2181=13.5,IF(X2181=1,12,9),-0.392532+1.267037*L2181+0.472239*X2181+0.58658*W2181+0.089417*V2181+0.531633*U2181+0.337883*T2181-0.403545*S2181)</f>
        <v>1.737997</v>
      </c>
      <c r="K2181" s="145" t="n">
        <f aca="false">IF(I2181=0,J2181,I2181)</f>
        <v>1.737997</v>
      </c>
      <c r="L2181" s="132" t="n">
        <v>2</v>
      </c>
      <c r="M2181" s="132" t="n">
        <v>1</v>
      </c>
      <c r="N2181" s="132" t="n">
        <v>3</v>
      </c>
      <c r="O2181" s="132" t="s">
        <v>151</v>
      </c>
      <c r="P2181" s="132" t="n">
        <v>2</v>
      </c>
      <c r="Q2181" s="132" t="n">
        <v>2</v>
      </c>
      <c r="R2181" s="132" t="n">
        <v>0</v>
      </c>
      <c r="S2181" s="132" t="n">
        <v>1</v>
      </c>
      <c r="T2181" s="132" t="n">
        <v>0</v>
      </c>
      <c r="U2181" s="132" t="n">
        <v>0</v>
      </c>
      <c r="V2181" s="132" t="n">
        <v>0</v>
      </c>
      <c r="W2181" s="132" t="n">
        <v>0</v>
      </c>
      <c r="X2181" s="132" t="n">
        <v>0</v>
      </c>
      <c r="Y2181" s="132" t="n">
        <f aca="false">IF(L2181&lt;=2.5,1,IF(L2181&lt;=4.5,2,IF(L2181&lt;=6.5,3,4)))</f>
        <v>1</v>
      </c>
      <c r="Z2181" s="132" t="n">
        <f aca="false">IF(R2181=1,35,IF(S2181=1,64,IF(T2181=1,IF(Y2181=1,85,104),IF(U2181=1,IF(Y2181=1,124,152),IF(V2181=1,(IF(Y2181=1,146,IF(Y2181=2,178,263))),IF(W2181=1,(IF(Y2181=1,178,IF(Y2181=2,218,321))),IF(X2181=1,IF(Y2181=1,190,IF(Y2181=2,242,IF(Y2181=3,357,896))))))))))</f>
        <v>64</v>
      </c>
      <c r="AA2181" s="146" t="n">
        <f aca="false">Z2181*F2181</f>
        <v>983549.2623552</v>
      </c>
      <c r="AB2181" s="141" t="n">
        <v>0</v>
      </c>
      <c r="AC2181" s="136" t="s">
        <v>125</v>
      </c>
    </row>
    <row r="2182" customFormat="false" ht="13.8" hidden="false" customHeight="false" outlineLevel="0" collapsed="false">
      <c r="A2182" s="136" t="n">
        <v>2181</v>
      </c>
      <c r="B2182" s="132" t="n">
        <v>301491.5374</v>
      </c>
      <c r="C2182" s="132" t="n">
        <v>5036526.986</v>
      </c>
      <c r="D2182" s="132" t="s">
        <v>1753</v>
      </c>
      <c r="E2182" s="147" t="n">
        <v>1427.4</v>
      </c>
      <c r="F2182" s="144" t="n">
        <f aca="false">E2182*10.76391</f>
        <v>15364.405134</v>
      </c>
      <c r="G2182" s="132" t="s">
        <v>636</v>
      </c>
      <c r="H2182" s="132" t="n">
        <v>0</v>
      </c>
      <c r="I2182" s="132" t="n">
        <v>0</v>
      </c>
      <c r="J2182" s="132" t="n">
        <f aca="false">IF(L2182=13.5,IF(X2182=1,12,9),-0.392532+1.267037*L2182+0.472239*X2182+0.58658*W2182+0.089417*V2182+0.531633*U2182+0.337883*T2182-0.403545*S2182)</f>
        <v>3.497996</v>
      </c>
      <c r="K2182" s="145" t="n">
        <f aca="false">IF(I2182=0,J2182,I2182)</f>
        <v>3.497996</v>
      </c>
      <c r="L2182" s="132" t="n">
        <v>3</v>
      </c>
      <c r="M2182" s="132" t="n">
        <v>2</v>
      </c>
      <c r="N2182" s="132" t="n">
        <v>8</v>
      </c>
      <c r="O2182" s="132" t="s">
        <v>154</v>
      </c>
      <c r="P2182" s="132" t="n">
        <v>1</v>
      </c>
      <c r="Q2182" s="132" t="n">
        <v>1.5</v>
      </c>
      <c r="R2182" s="132" t="n">
        <v>0</v>
      </c>
      <c r="S2182" s="132" t="n">
        <v>0</v>
      </c>
      <c r="T2182" s="132" t="n">
        <v>0</v>
      </c>
      <c r="U2182" s="132" t="n">
        <v>0</v>
      </c>
      <c r="V2182" s="132" t="n">
        <v>1</v>
      </c>
      <c r="W2182" s="132" t="n">
        <v>0</v>
      </c>
      <c r="X2182" s="132" t="n">
        <v>0</v>
      </c>
      <c r="Y2182" s="132" t="n">
        <f aca="false">IF(L2182&lt;=2.5,1,IF(L2182&lt;=4.5,2,IF(L2182&lt;=6.5,3,4)))</f>
        <v>2</v>
      </c>
      <c r="Z2182" s="132" t="n">
        <f aca="false">IF(R2182=1,35,IF(S2182=1,64,IF(T2182=1,IF(Y2182=1,85,104),IF(U2182=1,IF(Y2182=1,124,152),IF(V2182=1,(IF(Y2182=1,146,IF(Y2182=2,178,263))),IF(W2182=1,(IF(Y2182=1,178,IF(Y2182=2,218,321))),IF(X2182=1,IF(Y2182=1,190,IF(Y2182=2,242,IF(Y2182=3,357,896))))))))))</f>
        <v>178</v>
      </c>
      <c r="AA2182" s="146" t="n">
        <f aca="false">Z2182*F2182</f>
        <v>2734864.113852</v>
      </c>
      <c r="AB2182" s="141" t="n">
        <v>1</v>
      </c>
      <c r="AC2182" s="136" t="s">
        <v>191</v>
      </c>
    </row>
    <row r="2183" customFormat="false" ht="13.8" hidden="false" customHeight="false" outlineLevel="0" collapsed="false">
      <c r="A2183" s="136" t="n">
        <v>2182</v>
      </c>
      <c r="B2183" s="132" t="n">
        <v>294331.421093</v>
      </c>
      <c r="C2183" s="132" t="n">
        <v>5049733.88694</v>
      </c>
      <c r="D2183" s="132" t="s">
        <v>1754</v>
      </c>
      <c r="E2183" s="147" t="n">
        <v>1427</v>
      </c>
      <c r="F2183" s="144" t="n">
        <f aca="false">E2183*10.76391</f>
        <v>15360.09957</v>
      </c>
      <c r="G2183" s="132" t="s">
        <v>278</v>
      </c>
      <c r="H2183" s="132" t="n">
        <v>3</v>
      </c>
      <c r="I2183" s="132" t="n">
        <v>9</v>
      </c>
      <c r="J2183" s="132" t="n">
        <f aca="false">IF(L2183=13.5,IF(X2183=1,12,9),-0.392532+1.267037*L2183+0.472239*X2183+0.58658*W2183+0.089417*V2183+0.531633*U2183+0.337883*T2183-0.403545*S2183)</f>
        <v>5.539108</v>
      </c>
      <c r="K2183" s="145" t="n">
        <f aca="false">IF(I2183=0,J2183,I2183)</f>
        <v>9</v>
      </c>
      <c r="L2183" s="132" t="n">
        <v>5</v>
      </c>
      <c r="M2183" s="132" t="n">
        <v>4</v>
      </c>
      <c r="N2183" s="132" t="n">
        <v>15</v>
      </c>
      <c r="O2183" s="132" t="s">
        <v>151</v>
      </c>
      <c r="P2183" s="132" t="n">
        <v>2</v>
      </c>
      <c r="Q2183" s="132" t="n">
        <v>2</v>
      </c>
      <c r="R2183" s="132" t="n">
        <v>0</v>
      </c>
      <c r="S2183" s="132" t="n">
        <v>1</v>
      </c>
      <c r="T2183" s="132" t="n">
        <v>0</v>
      </c>
      <c r="U2183" s="132" t="n">
        <v>0</v>
      </c>
      <c r="V2183" s="132" t="n">
        <v>0</v>
      </c>
      <c r="W2183" s="132" t="n">
        <v>0</v>
      </c>
      <c r="X2183" s="132" t="n">
        <v>0</v>
      </c>
      <c r="Y2183" s="132" t="n">
        <f aca="false">IF(L2183&lt;=2.5,1,IF(L2183&lt;=4.5,2,IF(L2183&lt;=6.5,3,4)))</f>
        <v>3</v>
      </c>
      <c r="Z2183" s="132" t="n">
        <f aca="false">IF(R2183=1,35,IF(S2183=1,64,IF(T2183=1,IF(Y2183=1,85,104),IF(U2183=1,IF(Y2183=1,124,152),IF(V2183=1,(IF(Y2183=1,146,IF(Y2183=2,178,263))),IF(W2183=1,(IF(Y2183=1,178,IF(Y2183=2,218,321))),IF(X2183=1,IF(Y2183=1,190,IF(Y2183=2,242,IF(Y2183=3,357,896))))))))))</f>
        <v>64</v>
      </c>
      <c r="AA2183" s="146" t="n">
        <f aca="false">Z2183*F2183</f>
        <v>983046.37248</v>
      </c>
      <c r="AB2183" s="141" t="n">
        <v>0</v>
      </c>
      <c r="AC2183" s="136" t="s">
        <v>125</v>
      </c>
    </row>
    <row r="2184" customFormat="false" ht="13.8" hidden="false" customHeight="false" outlineLevel="0" collapsed="false">
      <c r="A2184" s="136" t="n">
        <v>2183</v>
      </c>
      <c r="B2184" s="132" t="n">
        <v>299736.178943</v>
      </c>
      <c r="C2184" s="132" t="n">
        <v>5057966.56967</v>
      </c>
      <c r="D2184" s="132" t="s">
        <v>1755</v>
      </c>
      <c r="E2184" s="147" t="n">
        <v>1425.7</v>
      </c>
      <c r="F2184" s="144" t="n">
        <f aca="false">E2184*10.76391</f>
        <v>15346.106487</v>
      </c>
      <c r="G2184" s="132" t="s">
        <v>350</v>
      </c>
      <c r="H2184" s="132" t="n">
        <v>0</v>
      </c>
      <c r="I2184" s="132" t="n">
        <v>0</v>
      </c>
      <c r="J2184" s="132" t="n">
        <f aca="false">IF(L2184=13.5,IF(X2184=1,12,9),-0.392532+1.267037*L2184+0.472239*X2184+0.58658*W2184+0.089417*V2184+0.531633*U2184+0.337883*T2184-0.403545*S2184)</f>
        <v>2.7750605</v>
      </c>
      <c r="K2184" s="145" t="n">
        <f aca="false">IF(I2184=0,J2184,I2184)</f>
        <v>2.7750605</v>
      </c>
      <c r="L2184" s="132" t="n">
        <v>2.5</v>
      </c>
      <c r="M2184" s="132" t="n">
        <v>2</v>
      </c>
      <c r="N2184" s="132" t="n">
        <v>4</v>
      </c>
      <c r="O2184" s="132" t="s">
        <v>150</v>
      </c>
      <c r="P2184" s="132" t="n">
        <v>2</v>
      </c>
      <c r="Q2184" s="132" t="n">
        <v>1.5</v>
      </c>
      <c r="R2184" s="132" t="n">
        <v>1</v>
      </c>
      <c r="S2184" s="132" t="n">
        <v>0</v>
      </c>
      <c r="T2184" s="132" t="n">
        <v>0</v>
      </c>
      <c r="U2184" s="132" t="n">
        <v>0</v>
      </c>
      <c r="V2184" s="132" t="n">
        <v>0</v>
      </c>
      <c r="W2184" s="132" t="n">
        <v>0</v>
      </c>
      <c r="X2184" s="132" t="n">
        <v>0</v>
      </c>
      <c r="Y2184" s="132" t="n">
        <f aca="false">IF(L2184&lt;=2.5,1,IF(L2184&lt;=4.5,2,IF(L2184&lt;=6.5,3,4)))</f>
        <v>1</v>
      </c>
      <c r="Z2184" s="132" t="n">
        <f aca="false">IF(R2184=1,35,IF(S2184=1,64,IF(T2184=1,IF(Y2184=1,85,104),IF(U2184=1,IF(Y2184=1,124,152),IF(V2184=1,(IF(Y2184=1,146,IF(Y2184=2,178,263))),IF(W2184=1,(IF(Y2184=1,178,IF(Y2184=2,218,321))),IF(X2184=1,IF(Y2184=1,190,IF(Y2184=2,242,IF(Y2184=3,357,896))))))))))</f>
        <v>35</v>
      </c>
      <c r="AA2184" s="146" t="n">
        <f aca="false">Z2184*F2184</f>
        <v>537113.727045</v>
      </c>
      <c r="AB2184" s="141" t="n">
        <v>0</v>
      </c>
      <c r="AC2184" s="136" t="s">
        <v>126</v>
      </c>
    </row>
    <row r="2185" customFormat="false" ht="13.8" hidden="false" customHeight="false" outlineLevel="0" collapsed="false">
      <c r="A2185" s="136" t="n">
        <v>2184</v>
      </c>
      <c r="B2185" s="132" t="n">
        <v>300996.3546</v>
      </c>
      <c r="C2185" s="132" t="n">
        <v>5050725.213</v>
      </c>
      <c r="D2185" s="132" t="s">
        <v>1756</v>
      </c>
      <c r="E2185" s="147" t="n">
        <v>1424.08</v>
      </c>
      <c r="F2185" s="144" t="n">
        <f aca="false">E2185*10.76391</f>
        <v>15328.6689528</v>
      </c>
      <c r="G2185" s="132" t="s">
        <v>1035</v>
      </c>
      <c r="H2185" s="132" t="n">
        <v>0</v>
      </c>
      <c r="I2185" s="132" t="n">
        <v>0</v>
      </c>
      <c r="J2185" s="132" t="n">
        <f aca="false">IF(L2185=13.5,IF(X2185=1,12,9),-0.392532+1.267037*L2185+0.472239*X2185+0.58658*W2185+0.089417*V2185+0.531633*U2185+0.337883*T2185-0.403545*S2185)</f>
        <v>3.005034</v>
      </c>
      <c r="K2185" s="145" t="n">
        <f aca="false">IF(I2185=0,J2185,I2185)</f>
        <v>3.005034</v>
      </c>
      <c r="L2185" s="132" t="n">
        <v>3</v>
      </c>
      <c r="M2185" s="132" t="n">
        <v>2</v>
      </c>
      <c r="N2185" s="132" t="n">
        <v>8</v>
      </c>
      <c r="O2185" s="132" t="s">
        <v>151</v>
      </c>
      <c r="P2185" s="132" t="n">
        <v>2</v>
      </c>
      <c r="Q2185" s="132" t="n">
        <v>2</v>
      </c>
      <c r="R2185" s="132" t="n">
        <v>0</v>
      </c>
      <c r="S2185" s="132" t="n">
        <v>1</v>
      </c>
      <c r="T2185" s="132" t="n">
        <v>0</v>
      </c>
      <c r="U2185" s="132" t="n">
        <v>0</v>
      </c>
      <c r="V2185" s="132" t="n">
        <v>0</v>
      </c>
      <c r="W2185" s="132" t="n">
        <v>0</v>
      </c>
      <c r="X2185" s="132" t="n">
        <v>0</v>
      </c>
      <c r="Y2185" s="132" t="n">
        <f aca="false">IF(L2185&lt;=2.5,1,IF(L2185&lt;=4.5,2,IF(L2185&lt;=6.5,3,4)))</f>
        <v>2</v>
      </c>
      <c r="Z2185" s="132" t="n">
        <f aca="false">IF(R2185=1,35,IF(S2185=1,64,IF(T2185=1,IF(Y2185=1,85,104),IF(U2185=1,IF(Y2185=1,124,152),IF(V2185=1,(IF(Y2185=1,146,IF(Y2185=2,178,263))),IF(W2185=1,(IF(Y2185=1,178,IF(Y2185=2,218,321))),IF(X2185=1,IF(Y2185=1,190,IF(Y2185=2,242,IF(Y2185=3,357,896))))))))))</f>
        <v>64</v>
      </c>
      <c r="AA2185" s="146" t="n">
        <f aca="false">Z2185*F2185</f>
        <v>981034.8129792</v>
      </c>
      <c r="AB2185" s="141" t="n">
        <v>0</v>
      </c>
      <c r="AC2185" s="136" t="s">
        <v>125</v>
      </c>
    </row>
    <row r="2186" customFormat="false" ht="13.8" hidden="false" customHeight="false" outlineLevel="0" collapsed="false">
      <c r="A2186" s="136" t="n">
        <v>2185</v>
      </c>
      <c r="B2186" s="132" t="n">
        <v>293972.1716</v>
      </c>
      <c r="C2186" s="132" t="n">
        <v>5035018.127</v>
      </c>
      <c r="D2186" s="132" t="s">
        <v>1757</v>
      </c>
      <c r="E2186" s="147" t="n">
        <v>1423.8</v>
      </c>
      <c r="F2186" s="144" t="n">
        <f aca="false">E2186*10.76391</f>
        <v>15325.655058</v>
      </c>
      <c r="G2186" s="132" t="s">
        <v>186</v>
      </c>
      <c r="H2186" s="132" t="n">
        <v>0</v>
      </c>
      <c r="I2186" s="132" t="n">
        <v>0</v>
      </c>
      <c r="J2186" s="132" t="n">
        <f aca="false">IF(L2186=13.5,IF(X2186=1,12,9),-0.392532+1.267037*L2186+0.472239*X2186+0.58658*W2186+0.089417*V2186+0.531633*U2186+0.337883*T2186-0.403545*S2186)</f>
        <v>1.737997</v>
      </c>
      <c r="K2186" s="145" t="n">
        <f aca="false">IF(I2186=0,J2186,I2186)</f>
        <v>1.737997</v>
      </c>
      <c r="L2186" s="132" t="n">
        <v>2</v>
      </c>
      <c r="M2186" s="132" t="n">
        <v>2</v>
      </c>
      <c r="N2186" s="132" t="n">
        <v>3</v>
      </c>
      <c r="O2186" s="132" t="s">
        <v>151</v>
      </c>
      <c r="P2186" s="132" t="n">
        <v>2</v>
      </c>
      <c r="Q2186" s="132" t="n">
        <v>2</v>
      </c>
      <c r="R2186" s="132" t="n">
        <v>0</v>
      </c>
      <c r="S2186" s="132" t="n">
        <v>1</v>
      </c>
      <c r="T2186" s="132" t="n">
        <v>0</v>
      </c>
      <c r="U2186" s="132" t="n">
        <v>0</v>
      </c>
      <c r="V2186" s="132" t="n">
        <v>0</v>
      </c>
      <c r="W2186" s="132" t="n">
        <v>0</v>
      </c>
      <c r="X2186" s="132" t="n">
        <v>0</v>
      </c>
      <c r="Y2186" s="132" t="n">
        <f aca="false">IF(L2186&lt;=2.5,1,IF(L2186&lt;=4.5,2,IF(L2186&lt;=6.5,3,4)))</f>
        <v>1</v>
      </c>
      <c r="Z2186" s="132" t="n">
        <f aca="false">IF(R2186=1,35,IF(S2186=1,64,IF(T2186=1,IF(Y2186=1,85,104),IF(U2186=1,IF(Y2186=1,124,152),IF(V2186=1,(IF(Y2186=1,146,IF(Y2186=2,178,263))),IF(W2186=1,(IF(Y2186=1,178,IF(Y2186=2,218,321))),IF(X2186=1,IF(Y2186=1,190,IF(Y2186=2,242,IF(Y2186=3,357,896))))))))))</f>
        <v>64</v>
      </c>
      <c r="AA2186" s="146" t="n">
        <f aca="false">Z2186*F2186</f>
        <v>980841.923712</v>
      </c>
      <c r="AB2186" s="141" t="n">
        <v>0</v>
      </c>
      <c r="AC2186" s="136" t="s">
        <v>125</v>
      </c>
    </row>
    <row r="2187" customFormat="false" ht="13.8" hidden="false" customHeight="false" outlineLevel="0" collapsed="false">
      <c r="A2187" s="136" t="n">
        <v>2186</v>
      </c>
      <c r="B2187" s="132" t="n">
        <v>295896.0205</v>
      </c>
      <c r="C2187" s="132" t="n">
        <v>5036097.156</v>
      </c>
      <c r="D2187" s="132" t="s">
        <v>1758</v>
      </c>
      <c r="E2187" s="147" t="n">
        <v>1423.5</v>
      </c>
      <c r="F2187" s="144" t="n">
        <f aca="false">E2187*10.76391</f>
        <v>15322.425885</v>
      </c>
      <c r="G2187" s="132" t="s">
        <v>489</v>
      </c>
      <c r="H2187" s="132" t="n">
        <v>0</v>
      </c>
      <c r="I2187" s="132" t="n">
        <v>0</v>
      </c>
      <c r="J2187" s="132" t="n">
        <f aca="false">IF(L2187=13.5,IF(X2187=1,12,9),-0.392532+1.267037*L2187+0.472239*X2187+0.58658*W2187+0.089417*V2187+0.531633*U2187+0.337883*T2187-0.403545*S2187)</f>
        <v>2.479425</v>
      </c>
      <c r="K2187" s="145" t="n">
        <f aca="false">IF(I2187=0,J2187,I2187)</f>
        <v>2.479425</v>
      </c>
      <c r="L2187" s="132" t="n">
        <v>2</v>
      </c>
      <c r="M2187" s="132" t="n">
        <v>1</v>
      </c>
      <c r="N2187" s="132" t="n">
        <v>4</v>
      </c>
      <c r="O2187" s="132" t="s">
        <v>152</v>
      </c>
      <c r="P2187" s="132" t="n">
        <v>2</v>
      </c>
      <c r="Q2187" s="132" t="n">
        <v>1.5</v>
      </c>
      <c r="R2187" s="132" t="n">
        <v>0</v>
      </c>
      <c r="S2187" s="132" t="n">
        <v>0</v>
      </c>
      <c r="T2187" s="132" t="n">
        <v>1</v>
      </c>
      <c r="U2187" s="132" t="n">
        <v>0</v>
      </c>
      <c r="V2187" s="132" t="n">
        <v>0</v>
      </c>
      <c r="W2187" s="132" t="n">
        <v>0</v>
      </c>
      <c r="X2187" s="132" t="n">
        <v>0</v>
      </c>
      <c r="Y2187" s="132" t="n">
        <f aca="false">IF(L2187&lt;=2.5,1,IF(L2187&lt;=4.5,2,IF(L2187&lt;=6.5,3,4)))</f>
        <v>1</v>
      </c>
      <c r="Z2187" s="132" t="n">
        <f aca="false">IF(R2187=1,35,IF(S2187=1,64,IF(T2187=1,IF(Y2187=1,85,104),IF(U2187=1,IF(Y2187=1,124,152),IF(V2187=1,(IF(Y2187=1,146,IF(Y2187=2,178,263))),IF(W2187=1,(IF(Y2187=1,178,IF(Y2187=2,218,321))),IF(X2187=1,IF(Y2187=1,190,IF(Y2187=2,242,IF(Y2187=3,357,896))))))))))</f>
        <v>85</v>
      </c>
      <c r="AA2187" s="146" t="n">
        <f aca="false">Z2187*F2187</f>
        <v>1302406.200225</v>
      </c>
      <c r="AB2187" s="141" t="n">
        <v>0</v>
      </c>
      <c r="AC2187" s="136" t="s">
        <v>125</v>
      </c>
    </row>
    <row r="2188" customFormat="false" ht="13.8" hidden="false" customHeight="false" outlineLevel="0" collapsed="false">
      <c r="A2188" s="136" t="n">
        <v>2187</v>
      </c>
      <c r="B2188" s="132" t="n">
        <v>299687.064834</v>
      </c>
      <c r="C2188" s="132" t="n">
        <v>5045823.98074</v>
      </c>
      <c r="D2188" s="132" t="s">
        <v>1759</v>
      </c>
      <c r="E2188" s="147" t="n">
        <v>1423.2</v>
      </c>
      <c r="F2188" s="144" t="n">
        <f aca="false">E2188*10.76391</f>
        <v>15319.196712</v>
      </c>
      <c r="G2188" s="132" t="s">
        <v>218</v>
      </c>
      <c r="H2188" s="132" t="n">
        <v>0</v>
      </c>
      <c r="I2188" s="132" t="n">
        <v>0</v>
      </c>
      <c r="J2188" s="132" t="n">
        <f aca="false">IF(L2188=13.5,IF(X2188=1,12,9),-0.392532+1.267037*L2188+0.472239*X2188+0.58658*W2188+0.089417*V2188+0.531633*U2188+0.337883*T2188-0.403545*S2188)</f>
        <v>3.3066935</v>
      </c>
      <c r="K2188" s="145" t="n">
        <f aca="false">IF(I2188=0,J2188,I2188)</f>
        <v>3.3066935</v>
      </c>
      <c r="L2188" s="132" t="n">
        <v>2.5</v>
      </c>
      <c r="M2188" s="132" t="n">
        <v>2</v>
      </c>
      <c r="N2188" s="132" t="n">
        <v>4</v>
      </c>
      <c r="O2188" s="132" t="s">
        <v>153</v>
      </c>
      <c r="P2188" s="132" t="n">
        <v>2</v>
      </c>
      <c r="Q2188" s="132" t="n">
        <v>2.5</v>
      </c>
      <c r="R2188" s="132" t="n">
        <v>0</v>
      </c>
      <c r="S2188" s="132" t="n">
        <v>0</v>
      </c>
      <c r="T2188" s="132" t="n">
        <v>0</v>
      </c>
      <c r="U2188" s="132" t="n">
        <v>1</v>
      </c>
      <c r="V2188" s="132" t="n">
        <v>0</v>
      </c>
      <c r="W2188" s="132" t="n">
        <v>0</v>
      </c>
      <c r="X2188" s="132" t="n">
        <v>0</v>
      </c>
      <c r="Y2188" s="132" t="n">
        <f aca="false">IF(L2188&lt;=2.5,1,IF(L2188&lt;=4.5,2,IF(L2188&lt;=6.5,3,4)))</f>
        <v>1</v>
      </c>
      <c r="Z2188" s="132" t="n">
        <f aca="false">IF(R2188=1,35,IF(S2188=1,64,IF(T2188=1,IF(Y2188=1,85,104),IF(U2188=1,IF(Y2188=1,124,152),IF(V2188=1,(IF(Y2188=1,146,IF(Y2188=2,178,263))),IF(W2188=1,(IF(Y2188=1,178,IF(Y2188=2,218,321))),IF(X2188=1,IF(Y2188=1,190,IF(Y2188=2,242,IF(Y2188=3,357,896))))))))))</f>
        <v>124</v>
      </c>
      <c r="AA2188" s="146" t="n">
        <f aca="false">Z2188*F2188</f>
        <v>1899580.392288</v>
      </c>
      <c r="AB2188" s="141" t="n">
        <v>0</v>
      </c>
      <c r="AC2188" s="136" t="s">
        <v>191</v>
      </c>
    </row>
    <row r="2189" customFormat="false" ht="13.8" hidden="false" customHeight="false" outlineLevel="0" collapsed="false">
      <c r="A2189" s="136" t="n">
        <v>2188</v>
      </c>
      <c r="B2189" s="132" t="n">
        <v>299422.648584</v>
      </c>
      <c r="C2189" s="132" t="n">
        <v>5037293.54829</v>
      </c>
      <c r="D2189" s="132" t="s">
        <v>1760</v>
      </c>
      <c r="E2189" s="147" t="n">
        <v>1421.2</v>
      </c>
      <c r="F2189" s="144" t="n">
        <f aca="false">E2189*10.76391</f>
        <v>15297.668892</v>
      </c>
      <c r="G2189" s="132" t="s">
        <v>509</v>
      </c>
      <c r="H2189" s="132" t="n">
        <v>0</v>
      </c>
      <c r="I2189" s="132" t="n">
        <v>0</v>
      </c>
      <c r="J2189" s="132" t="n">
        <f aca="false">IF(L2189=13.5,IF(X2189=1,12,9),-0.392532+1.267037*L2189+0.472239*X2189+0.58658*W2189+0.089417*V2189+0.531633*U2189+0.337883*T2189-0.403545*S2189)</f>
        <v>3.1129435</v>
      </c>
      <c r="K2189" s="145" t="n">
        <f aca="false">IF(I2189=0,J2189,I2189)</f>
        <v>3.1129435</v>
      </c>
      <c r="L2189" s="132" t="n">
        <v>2.5</v>
      </c>
      <c r="M2189" s="132" t="n">
        <v>1</v>
      </c>
      <c r="N2189" s="132" t="n">
        <v>4</v>
      </c>
      <c r="O2189" s="132" t="s">
        <v>152</v>
      </c>
      <c r="P2189" s="132" t="n">
        <v>2</v>
      </c>
      <c r="Q2189" s="132" t="n">
        <v>2</v>
      </c>
      <c r="R2189" s="132" t="n">
        <v>0</v>
      </c>
      <c r="S2189" s="132" t="n">
        <v>0</v>
      </c>
      <c r="T2189" s="132" t="n">
        <v>1</v>
      </c>
      <c r="U2189" s="132" t="n">
        <v>0</v>
      </c>
      <c r="V2189" s="132" t="n">
        <v>0</v>
      </c>
      <c r="W2189" s="132" t="n">
        <v>0</v>
      </c>
      <c r="X2189" s="132" t="n">
        <v>0</v>
      </c>
      <c r="Y2189" s="132" t="n">
        <f aca="false">IF(L2189&lt;=2.5,1,IF(L2189&lt;=4.5,2,IF(L2189&lt;=6.5,3,4)))</f>
        <v>1</v>
      </c>
      <c r="Z2189" s="132" t="n">
        <f aca="false">IF(R2189=1,35,IF(S2189=1,64,IF(T2189=1,IF(Y2189=1,85,104),IF(U2189=1,IF(Y2189=1,124,152),IF(V2189=1,(IF(Y2189=1,146,IF(Y2189=2,178,263))),IF(W2189=1,(IF(Y2189=1,178,IF(Y2189=2,218,321))),IF(X2189=1,IF(Y2189=1,190,IF(Y2189=2,242,IF(Y2189=3,357,896))))))))))</f>
        <v>85</v>
      </c>
      <c r="AA2189" s="146" t="n">
        <f aca="false">Z2189*F2189</f>
        <v>1300301.85582</v>
      </c>
      <c r="AB2189" s="141" t="n">
        <v>0</v>
      </c>
      <c r="AC2189" s="136" t="s">
        <v>125</v>
      </c>
    </row>
    <row r="2190" customFormat="false" ht="13.8" hidden="false" customHeight="false" outlineLevel="0" collapsed="false">
      <c r="A2190" s="136" t="n">
        <v>2189</v>
      </c>
      <c r="B2190" s="132" t="n">
        <v>298075.505811</v>
      </c>
      <c r="C2190" s="132" t="n">
        <v>5049699.82414</v>
      </c>
      <c r="D2190" s="132" t="s">
        <v>1761</v>
      </c>
      <c r="E2190" s="147" t="n">
        <v>1421</v>
      </c>
      <c r="F2190" s="144" t="n">
        <f aca="false">E2190*10.76391</f>
        <v>15295.51611</v>
      </c>
      <c r="G2190" s="132" t="s">
        <v>1118</v>
      </c>
      <c r="H2190" s="132" t="n">
        <v>0</v>
      </c>
      <c r="I2190" s="132" t="n">
        <v>0</v>
      </c>
      <c r="J2190" s="132" t="n">
        <f aca="false">IF(L2190=13.5,IF(X2190=1,12,9),-0.392532+1.267037*L2190+0.472239*X2190+0.58658*W2190+0.089417*V2190+0.531633*U2190+0.337883*T2190-0.403545*S2190)</f>
        <v>1.737997</v>
      </c>
      <c r="K2190" s="145" t="n">
        <f aca="false">IF(I2190=0,J2190,I2190)</f>
        <v>1.737997</v>
      </c>
      <c r="L2190" s="132" t="n">
        <v>2</v>
      </c>
      <c r="M2190" s="132" t="n">
        <v>1</v>
      </c>
      <c r="N2190" s="132" t="n">
        <v>3</v>
      </c>
      <c r="O2190" s="132" t="s">
        <v>151</v>
      </c>
      <c r="P2190" s="132" t="n">
        <v>1.5</v>
      </c>
      <c r="Q2190" s="132" t="n">
        <v>2</v>
      </c>
      <c r="R2190" s="132" t="n">
        <v>0</v>
      </c>
      <c r="S2190" s="132" t="n">
        <v>1</v>
      </c>
      <c r="T2190" s="132" t="n">
        <v>0</v>
      </c>
      <c r="U2190" s="132" t="n">
        <v>0</v>
      </c>
      <c r="V2190" s="132" t="n">
        <v>0</v>
      </c>
      <c r="W2190" s="132" t="n">
        <v>0</v>
      </c>
      <c r="X2190" s="132" t="n">
        <v>0</v>
      </c>
      <c r="Y2190" s="132" t="n">
        <f aca="false">IF(L2190&lt;=2.5,1,IF(L2190&lt;=4.5,2,IF(L2190&lt;=6.5,3,4)))</f>
        <v>1</v>
      </c>
      <c r="Z2190" s="132" t="n">
        <f aca="false">IF(R2190=1,35,IF(S2190=1,64,IF(T2190=1,IF(Y2190=1,85,104),IF(U2190=1,IF(Y2190=1,124,152),IF(V2190=1,(IF(Y2190=1,146,IF(Y2190=2,178,263))),IF(W2190=1,(IF(Y2190=1,178,IF(Y2190=2,218,321))),IF(X2190=1,IF(Y2190=1,190,IF(Y2190=2,242,IF(Y2190=3,357,896))))))))))</f>
        <v>64</v>
      </c>
      <c r="AA2190" s="146" t="n">
        <f aca="false">Z2190*F2190</f>
        <v>978913.03104</v>
      </c>
      <c r="AB2190" s="141" t="n">
        <v>0</v>
      </c>
      <c r="AC2190" s="136" t="s">
        <v>125</v>
      </c>
    </row>
    <row r="2191" customFormat="false" ht="13.8" hidden="false" customHeight="false" outlineLevel="0" collapsed="false">
      <c r="A2191" s="136" t="n">
        <v>2190</v>
      </c>
      <c r="B2191" s="132" t="n">
        <v>293366.7315</v>
      </c>
      <c r="C2191" s="132" t="n">
        <v>5039102.087</v>
      </c>
      <c r="D2191" s="132" t="s">
        <v>1762</v>
      </c>
      <c r="E2191" s="147" t="n">
        <v>1416.5</v>
      </c>
      <c r="F2191" s="144" t="n">
        <f aca="false">E2191*10.76391</f>
        <v>15247.078515</v>
      </c>
      <c r="G2191" s="132" t="s">
        <v>965</v>
      </c>
      <c r="H2191" s="132" t="n">
        <v>0</v>
      </c>
      <c r="I2191" s="132" t="n">
        <v>0</v>
      </c>
      <c r="J2191" s="132" t="n">
        <f aca="false">IF(L2191=13.5,IF(X2191=1,12,9),-0.392532+1.267037*L2191+0.472239*X2191+0.58658*W2191+0.089417*V2191+0.531633*U2191+0.337883*T2191-0.403545*S2191)</f>
        <v>3.746462</v>
      </c>
      <c r="K2191" s="145" t="n">
        <f aca="false">IF(I2191=0,J2191,I2191)</f>
        <v>3.746462</v>
      </c>
      <c r="L2191" s="132" t="n">
        <v>3</v>
      </c>
      <c r="M2191" s="132" t="n">
        <v>3</v>
      </c>
      <c r="N2191" s="132" t="n">
        <v>6</v>
      </c>
      <c r="O2191" s="132" t="s">
        <v>152</v>
      </c>
      <c r="P2191" s="132" t="n">
        <v>2</v>
      </c>
      <c r="Q2191" s="132" t="n">
        <v>2</v>
      </c>
      <c r="R2191" s="132" t="n">
        <v>0</v>
      </c>
      <c r="S2191" s="132" t="n">
        <v>0</v>
      </c>
      <c r="T2191" s="132" t="n">
        <v>1</v>
      </c>
      <c r="U2191" s="132" t="n">
        <v>0</v>
      </c>
      <c r="V2191" s="132" t="n">
        <v>0</v>
      </c>
      <c r="W2191" s="132" t="n">
        <v>0</v>
      </c>
      <c r="X2191" s="132" t="n">
        <v>0</v>
      </c>
      <c r="Y2191" s="132" t="n">
        <f aca="false">IF(L2191&lt;=2.5,1,IF(L2191&lt;=4.5,2,IF(L2191&lt;=6.5,3,4)))</f>
        <v>2</v>
      </c>
      <c r="Z2191" s="132" t="n">
        <f aca="false">IF(R2191=1,35,IF(S2191=1,64,IF(T2191=1,IF(Y2191=1,85,104),IF(U2191=1,IF(Y2191=1,124,152),IF(V2191=1,(IF(Y2191=1,146,IF(Y2191=2,178,263))),IF(W2191=1,(IF(Y2191=1,178,IF(Y2191=2,218,321))),IF(X2191=1,IF(Y2191=1,190,IF(Y2191=2,242,IF(Y2191=3,357,896))))))))))</f>
        <v>104</v>
      </c>
      <c r="AA2191" s="146" t="n">
        <f aca="false">Z2191*F2191</f>
        <v>1585696.16556</v>
      </c>
      <c r="AB2191" s="141" t="n">
        <v>0</v>
      </c>
      <c r="AC2191" s="136" t="s">
        <v>125</v>
      </c>
    </row>
    <row r="2192" customFormat="false" ht="13.8" hidden="false" customHeight="false" outlineLevel="0" collapsed="false">
      <c r="A2192" s="136" t="n">
        <v>2191</v>
      </c>
      <c r="B2192" s="132" t="n">
        <v>294628.2715</v>
      </c>
      <c r="C2192" s="132" t="n">
        <v>5049473.256</v>
      </c>
      <c r="D2192" s="132" t="s">
        <v>1763</v>
      </c>
      <c r="E2192" s="147" t="n">
        <v>1415.8</v>
      </c>
      <c r="F2192" s="144" t="n">
        <f aca="false">E2192*10.76391</f>
        <v>15239.543778</v>
      </c>
      <c r="G2192" s="132" t="s">
        <v>278</v>
      </c>
      <c r="H2192" s="132" t="n">
        <v>3</v>
      </c>
      <c r="I2192" s="132" t="n">
        <v>9</v>
      </c>
      <c r="J2192" s="132" t="n">
        <f aca="false">IF(L2192=13.5,IF(X2192=1,12,9),-0.392532+1.267037*L2192+0.472239*X2192+0.58658*W2192+0.089417*V2192+0.531633*U2192+0.337883*T2192-0.403545*S2192)</f>
        <v>5.539108</v>
      </c>
      <c r="K2192" s="145" t="n">
        <f aca="false">IF(I2192=0,J2192,I2192)</f>
        <v>9</v>
      </c>
      <c r="L2192" s="132" t="n">
        <v>5</v>
      </c>
      <c r="M2192" s="132" t="n">
        <v>4</v>
      </c>
      <c r="N2192" s="132" t="n">
        <v>15</v>
      </c>
      <c r="O2192" s="132" t="s">
        <v>151</v>
      </c>
      <c r="P2192" s="132" t="n">
        <v>2</v>
      </c>
      <c r="Q2192" s="132" t="n">
        <v>2</v>
      </c>
      <c r="R2192" s="132" t="n">
        <v>0</v>
      </c>
      <c r="S2192" s="132" t="n">
        <v>1</v>
      </c>
      <c r="T2192" s="132" t="n">
        <v>0</v>
      </c>
      <c r="U2192" s="132" t="n">
        <v>0</v>
      </c>
      <c r="V2192" s="132" t="n">
        <v>0</v>
      </c>
      <c r="W2192" s="132" t="n">
        <v>0</v>
      </c>
      <c r="X2192" s="132" t="n">
        <v>0</v>
      </c>
      <c r="Y2192" s="132" t="n">
        <f aca="false">IF(L2192&lt;=2.5,1,IF(L2192&lt;=4.5,2,IF(L2192&lt;=6.5,3,4)))</f>
        <v>3</v>
      </c>
      <c r="Z2192" s="132" t="n">
        <f aca="false">IF(R2192=1,35,IF(S2192=1,64,IF(T2192=1,IF(Y2192=1,85,104),IF(U2192=1,IF(Y2192=1,124,152),IF(V2192=1,(IF(Y2192=1,146,IF(Y2192=2,178,263))),IF(W2192=1,(IF(Y2192=1,178,IF(Y2192=2,218,321))),IF(X2192=1,IF(Y2192=1,190,IF(Y2192=2,242,IF(Y2192=3,357,896))))))))))</f>
        <v>64</v>
      </c>
      <c r="AA2192" s="146" t="n">
        <f aca="false">Z2192*F2192</f>
        <v>975330.801792</v>
      </c>
      <c r="AB2192" s="141" t="n">
        <v>0</v>
      </c>
      <c r="AC2192" s="136" t="s">
        <v>125</v>
      </c>
    </row>
    <row r="2193" customFormat="false" ht="13.8" hidden="false" customHeight="false" outlineLevel="0" collapsed="false">
      <c r="A2193" s="136" t="n">
        <v>2192</v>
      </c>
      <c r="B2193" s="132" t="n">
        <v>297017.87688</v>
      </c>
      <c r="C2193" s="132" t="n">
        <v>5047368.63273</v>
      </c>
      <c r="D2193" s="132" t="s">
        <v>1764</v>
      </c>
      <c r="E2193" s="147" t="n">
        <v>1414.7</v>
      </c>
      <c r="F2193" s="144" t="n">
        <f aca="false">E2193*10.76391</f>
        <v>15227.703477</v>
      </c>
      <c r="G2193" s="132" t="s">
        <v>739</v>
      </c>
      <c r="H2193" s="132" t="n">
        <v>0.2</v>
      </c>
      <c r="I2193" s="132" t="n">
        <v>2</v>
      </c>
      <c r="J2193" s="132" t="n">
        <f aca="false">IF(L2193=13.5,IF(X2193=1,12,9),-0.392532+1.267037*L2193+0.472239*X2193+0.58658*W2193+0.089417*V2193+0.531633*U2193+0.337883*T2193-0.403545*S2193)</f>
        <v>1.737997</v>
      </c>
      <c r="K2193" s="145" t="n">
        <f aca="false">IF(I2193=0,J2193,I2193)</f>
        <v>2</v>
      </c>
      <c r="L2193" s="132" t="n">
        <v>2</v>
      </c>
      <c r="M2193" s="132" t="n">
        <v>1</v>
      </c>
      <c r="N2193" s="132" t="n">
        <v>3</v>
      </c>
      <c r="O2193" s="132" t="s">
        <v>151</v>
      </c>
      <c r="P2193" s="132" t="n">
        <v>2</v>
      </c>
      <c r="Q2193" s="132" t="n">
        <v>1.5</v>
      </c>
      <c r="R2193" s="132" t="n">
        <v>0</v>
      </c>
      <c r="S2193" s="132" t="n">
        <v>1</v>
      </c>
      <c r="T2193" s="132" t="n">
        <v>0</v>
      </c>
      <c r="U2193" s="132" t="n">
        <v>0</v>
      </c>
      <c r="V2193" s="132" t="n">
        <v>0</v>
      </c>
      <c r="W2193" s="132" t="n">
        <v>0</v>
      </c>
      <c r="X2193" s="132" t="n">
        <v>0</v>
      </c>
      <c r="Y2193" s="132" t="n">
        <f aca="false">IF(L2193&lt;=2.5,1,IF(L2193&lt;=4.5,2,IF(L2193&lt;=6.5,3,4)))</f>
        <v>1</v>
      </c>
      <c r="Z2193" s="132" t="n">
        <f aca="false">IF(R2193=1,35,IF(S2193=1,64,IF(T2193=1,IF(Y2193=1,85,104),IF(U2193=1,IF(Y2193=1,124,152),IF(V2193=1,(IF(Y2193=1,146,IF(Y2193=2,178,263))),IF(W2193=1,(IF(Y2193=1,178,IF(Y2193=2,218,321))),IF(X2193=1,IF(Y2193=1,190,IF(Y2193=2,242,IF(Y2193=3,357,896))))))))))</f>
        <v>64</v>
      </c>
      <c r="AA2193" s="146" t="n">
        <f aca="false">Z2193*F2193</f>
        <v>974573.022528</v>
      </c>
      <c r="AB2193" s="141" t="n">
        <v>0</v>
      </c>
      <c r="AC2193" s="136" t="s">
        <v>125</v>
      </c>
    </row>
    <row r="2194" customFormat="false" ht="13.8" hidden="false" customHeight="false" outlineLevel="0" collapsed="false">
      <c r="A2194" s="136" t="n">
        <v>2193</v>
      </c>
      <c r="B2194" s="132" t="n">
        <v>289493.250296</v>
      </c>
      <c r="C2194" s="132" t="n">
        <v>5041062.08897</v>
      </c>
      <c r="D2194" s="132" t="s">
        <v>1765</v>
      </c>
      <c r="E2194" s="147" t="n">
        <v>1404</v>
      </c>
      <c r="F2194" s="144" t="n">
        <f aca="false">E2194*10.76391</f>
        <v>15112.52964</v>
      </c>
      <c r="G2194" s="132" t="s">
        <v>550</v>
      </c>
      <c r="H2194" s="132" t="n">
        <v>0</v>
      </c>
      <c r="I2194" s="132" t="n">
        <v>0</v>
      </c>
      <c r="J2194" s="132" t="n">
        <f aca="false">IF(L2194=13.5,IF(X2194=1,12,9),-0.392532+1.267037*L2194+0.472239*X2194+0.58658*W2194+0.089417*V2194+0.531633*U2194+0.337883*T2194-0.403545*S2194)</f>
        <v>3.746462</v>
      </c>
      <c r="K2194" s="145" t="n">
        <f aca="false">IF(I2194=0,J2194,I2194)</f>
        <v>3.746462</v>
      </c>
      <c r="L2194" s="132" t="n">
        <v>3</v>
      </c>
      <c r="M2194" s="132" t="n">
        <v>2</v>
      </c>
      <c r="N2194" s="132" t="n">
        <v>10</v>
      </c>
      <c r="O2194" s="132" t="s">
        <v>152</v>
      </c>
      <c r="P2194" s="132" t="n">
        <v>2</v>
      </c>
      <c r="Q2194" s="132" t="n">
        <v>1.5</v>
      </c>
      <c r="R2194" s="132" t="n">
        <v>0</v>
      </c>
      <c r="S2194" s="132" t="n">
        <v>0</v>
      </c>
      <c r="T2194" s="132" t="n">
        <v>1</v>
      </c>
      <c r="U2194" s="132" t="n">
        <v>0</v>
      </c>
      <c r="V2194" s="132" t="n">
        <v>0</v>
      </c>
      <c r="W2194" s="132" t="n">
        <v>0</v>
      </c>
      <c r="X2194" s="132" t="n">
        <v>0</v>
      </c>
      <c r="Y2194" s="132" t="n">
        <f aca="false">IF(L2194&lt;=2.5,1,IF(L2194&lt;=4.5,2,IF(L2194&lt;=6.5,3,4)))</f>
        <v>2</v>
      </c>
      <c r="Z2194" s="132" t="n">
        <f aca="false">IF(R2194=1,35,IF(S2194=1,64,IF(T2194=1,IF(Y2194=1,85,104),IF(U2194=1,IF(Y2194=1,124,152),IF(V2194=1,(IF(Y2194=1,146,IF(Y2194=2,178,263))),IF(W2194=1,(IF(Y2194=1,178,IF(Y2194=2,218,321))),IF(X2194=1,IF(Y2194=1,190,IF(Y2194=2,242,IF(Y2194=3,357,896))))))))))</f>
        <v>104</v>
      </c>
      <c r="AA2194" s="146" t="n">
        <f aca="false">Z2194*F2194</f>
        <v>1571703.08256</v>
      </c>
      <c r="AB2194" s="141" t="n">
        <v>0</v>
      </c>
      <c r="AC2194" s="136" t="s">
        <v>125</v>
      </c>
    </row>
    <row r="2195" customFormat="false" ht="13.8" hidden="false" customHeight="false" outlineLevel="0" collapsed="false">
      <c r="A2195" s="136" t="n">
        <v>2194</v>
      </c>
      <c r="B2195" s="132" t="n">
        <v>287354.161359</v>
      </c>
      <c r="C2195" s="132" t="n">
        <v>5043267.21654</v>
      </c>
      <c r="D2195" s="132" t="s">
        <v>1766</v>
      </c>
      <c r="E2195" s="147" t="n">
        <v>1403</v>
      </c>
      <c r="F2195" s="144" t="n">
        <f aca="false">E2195*10.76391</f>
        <v>15101.76573</v>
      </c>
      <c r="G2195" s="132" t="s">
        <v>1030</v>
      </c>
      <c r="H2195" s="132" t="n">
        <v>0</v>
      </c>
      <c r="I2195" s="132" t="n">
        <v>0</v>
      </c>
      <c r="J2195" s="132" t="n">
        <f aca="false">IF(L2195=13.5,IF(X2195=1,12,9),-0.392532+1.267037*L2195+0.472239*X2195+0.58658*W2195+0.089417*V2195+0.531633*U2195+0.337883*T2195-0.403545*S2195)</f>
        <v>1.1044785</v>
      </c>
      <c r="K2195" s="145" t="n">
        <f aca="false">IF(I2195=0,J2195,I2195)</f>
        <v>1.1044785</v>
      </c>
      <c r="L2195" s="132" t="n">
        <v>1.5</v>
      </c>
      <c r="M2195" s="132" t="n">
        <v>1</v>
      </c>
      <c r="N2195" s="132" t="n">
        <v>2</v>
      </c>
      <c r="O2195" s="132" t="s">
        <v>151</v>
      </c>
      <c r="P2195" s="132" t="n">
        <v>2</v>
      </c>
      <c r="Q2195" s="132" t="n">
        <v>1.5</v>
      </c>
      <c r="R2195" s="132" t="n">
        <v>0</v>
      </c>
      <c r="S2195" s="132" t="n">
        <v>1</v>
      </c>
      <c r="T2195" s="132" t="n">
        <v>0</v>
      </c>
      <c r="U2195" s="132" t="n">
        <v>0</v>
      </c>
      <c r="V2195" s="132" t="n">
        <v>0</v>
      </c>
      <c r="W2195" s="132" t="n">
        <v>0</v>
      </c>
      <c r="X2195" s="132" t="n">
        <v>0</v>
      </c>
      <c r="Y2195" s="132" t="n">
        <f aca="false">IF(L2195&lt;=2.5,1,IF(L2195&lt;=4.5,2,IF(L2195&lt;=6.5,3,4)))</f>
        <v>1</v>
      </c>
      <c r="Z2195" s="132" t="n">
        <f aca="false">IF(R2195=1,35,IF(S2195=1,64,IF(T2195=1,IF(Y2195=1,85,104),IF(U2195=1,IF(Y2195=1,124,152),IF(V2195=1,(IF(Y2195=1,146,IF(Y2195=2,178,263))),IF(W2195=1,(IF(Y2195=1,178,IF(Y2195=2,218,321))),IF(X2195=1,IF(Y2195=1,190,IF(Y2195=2,242,IF(Y2195=3,357,896))))))))))</f>
        <v>64</v>
      </c>
      <c r="AA2195" s="146" t="n">
        <f aca="false">Z2195*F2195</f>
        <v>966513.00672</v>
      </c>
      <c r="AB2195" s="141" t="n">
        <v>0</v>
      </c>
      <c r="AC2195" s="136" t="s">
        <v>125</v>
      </c>
    </row>
    <row r="2196" customFormat="false" ht="13.8" hidden="false" customHeight="false" outlineLevel="0" collapsed="false">
      <c r="A2196" s="136" t="n">
        <v>2195</v>
      </c>
      <c r="B2196" s="132" t="n">
        <v>295775.073759</v>
      </c>
      <c r="C2196" s="132" t="n">
        <v>5035999.90666</v>
      </c>
      <c r="D2196" s="132" t="s">
        <v>1767</v>
      </c>
      <c r="E2196" s="147" t="n">
        <v>1401.5</v>
      </c>
      <c r="F2196" s="144" t="n">
        <f aca="false">E2196*10.76391</f>
        <v>15085.619865</v>
      </c>
      <c r="G2196" s="132" t="s">
        <v>489</v>
      </c>
      <c r="H2196" s="132" t="n">
        <v>0</v>
      </c>
      <c r="I2196" s="132" t="n">
        <v>0</v>
      </c>
      <c r="J2196" s="132" t="n">
        <f aca="false">IF(L2196=13.5,IF(X2196=1,12,9),-0.392532+1.267037*L2196+0.472239*X2196+0.58658*W2196+0.089417*V2196+0.531633*U2196+0.337883*T2196-0.403545*S2196)</f>
        <v>2.479425</v>
      </c>
      <c r="K2196" s="145" t="n">
        <f aca="false">IF(I2196=0,J2196,I2196)</f>
        <v>2.479425</v>
      </c>
      <c r="L2196" s="132" t="n">
        <v>2</v>
      </c>
      <c r="M2196" s="132" t="n">
        <v>1</v>
      </c>
      <c r="N2196" s="132" t="n">
        <v>4</v>
      </c>
      <c r="O2196" s="132" t="s">
        <v>152</v>
      </c>
      <c r="P2196" s="132" t="n">
        <v>2</v>
      </c>
      <c r="Q2196" s="132" t="n">
        <v>1.5</v>
      </c>
      <c r="R2196" s="132" t="n">
        <v>0</v>
      </c>
      <c r="S2196" s="132" t="n">
        <v>0</v>
      </c>
      <c r="T2196" s="132" t="n">
        <v>1</v>
      </c>
      <c r="U2196" s="132" t="n">
        <v>0</v>
      </c>
      <c r="V2196" s="132" t="n">
        <v>0</v>
      </c>
      <c r="W2196" s="132" t="n">
        <v>0</v>
      </c>
      <c r="X2196" s="132" t="n">
        <v>0</v>
      </c>
      <c r="Y2196" s="132" t="n">
        <f aca="false">IF(L2196&lt;=2.5,1,IF(L2196&lt;=4.5,2,IF(L2196&lt;=6.5,3,4)))</f>
        <v>1</v>
      </c>
      <c r="Z2196" s="132" t="n">
        <f aca="false">IF(R2196=1,35,IF(S2196=1,64,IF(T2196=1,IF(Y2196=1,85,104),IF(U2196=1,IF(Y2196=1,124,152),IF(V2196=1,(IF(Y2196=1,146,IF(Y2196=2,178,263))),IF(W2196=1,(IF(Y2196=1,178,IF(Y2196=2,218,321))),IF(X2196=1,IF(Y2196=1,190,IF(Y2196=2,242,IF(Y2196=3,357,896))))))))))</f>
        <v>85</v>
      </c>
      <c r="AA2196" s="146" t="n">
        <f aca="false">Z2196*F2196</f>
        <v>1282277.688525</v>
      </c>
      <c r="AB2196" s="141" t="n">
        <v>0</v>
      </c>
      <c r="AC2196" s="136" t="s">
        <v>125</v>
      </c>
    </row>
    <row r="2197" customFormat="false" ht="13.8" hidden="false" customHeight="false" outlineLevel="0" collapsed="false">
      <c r="A2197" s="136" t="n">
        <v>2196</v>
      </c>
      <c r="B2197" s="132" t="n">
        <v>303666.079</v>
      </c>
      <c r="C2197" s="132" t="n">
        <v>5048723.863</v>
      </c>
      <c r="D2197" s="132" t="s">
        <v>1768</v>
      </c>
      <c r="E2197" s="147" t="n">
        <v>1397.6</v>
      </c>
      <c r="F2197" s="144" t="n">
        <f aca="false">E2197*10.76391</f>
        <v>15043.640616</v>
      </c>
      <c r="G2197" s="132" t="s">
        <v>1769</v>
      </c>
      <c r="H2197" s="132" t="n">
        <v>0</v>
      </c>
      <c r="I2197" s="132" t="n">
        <v>0</v>
      </c>
      <c r="J2197" s="132" t="n">
        <f aca="false">IF(L2197=13.5,IF(X2197=1,12,9),-0.392532+1.267037*L2197+0.472239*X2197+0.58658*W2197+0.089417*V2197+0.531633*U2197+0.337883*T2197-0.403545*S2197)</f>
        <v>1.1044785</v>
      </c>
      <c r="K2197" s="145" t="n">
        <f aca="false">IF(I2197=0,J2197,I2197)</f>
        <v>1.1044785</v>
      </c>
      <c r="L2197" s="132" t="n">
        <v>1.5</v>
      </c>
      <c r="M2197" s="132" t="n">
        <v>1</v>
      </c>
      <c r="N2197" s="132" t="n">
        <v>2</v>
      </c>
      <c r="O2197" s="132" t="s">
        <v>151</v>
      </c>
      <c r="P2197" s="132" t="n">
        <v>1.5</v>
      </c>
      <c r="Q2197" s="132" t="n">
        <v>1.5</v>
      </c>
      <c r="R2197" s="132" t="n">
        <v>0</v>
      </c>
      <c r="S2197" s="132" t="n">
        <v>1</v>
      </c>
      <c r="T2197" s="132" t="n">
        <v>0</v>
      </c>
      <c r="U2197" s="132" t="n">
        <v>0</v>
      </c>
      <c r="V2197" s="132" t="n">
        <v>0</v>
      </c>
      <c r="W2197" s="132" t="n">
        <v>0</v>
      </c>
      <c r="X2197" s="132" t="n">
        <v>0</v>
      </c>
      <c r="Y2197" s="132" t="n">
        <f aca="false">IF(L2197&lt;=2.5,1,IF(L2197&lt;=4.5,2,IF(L2197&lt;=6.5,3,4)))</f>
        <v>1</v>
      </c>
      <c r="Z2197" s="132" t="n">
        <f aca="false">IF(R2197=1,35,IF(S2197=1,64,IF(T2197=1,IF(Y2197=1,85,104),IF(U2197=1,IF(Y2197=1,124,152),IF(V2197=1,(IF(Y2197=1,146,IF(Y2197=2,178,263))),IF(W2197=1,(IF(Y2197=1,178,IF(Y2197=2,218,321))),IF(X2197=1,IF(Y2197=1,190,IF(Y2197=2,242,IF(Y2197=3,357,896))))))))))</f>
        <v>64</v>
      </c>
      <c r="AA2197" s="146" t="n">
        <f aca="false">Z2197*F2197</f>
        <v>962792.999424</v>
      </c>
      <c r="AB2197" s="141" t="n">
        <v>0</v>
      </c>
      <c r="AC2197" s="136" t="s">
        <v>125</v>
      </c>
    </row>
    <row r="2198" customFormat="false" ht="13.8" hidden="false" customHeight="false" outlineLevel="0" collapsed="false">
      <c r="A2198" s="136" t="n">
        <v>2197</v>
      </c>
      <c r="B2198" s="132" t="n">
        <v>294748.6908</v>
      </c>
      <c r="C2198" s="132" t="n">
        <v>5048011.268</v>
      </c>
      <c r="D2198" s="132" t="s">
        <v>1770</v>
      </c>
      <c r="E2198" s="147" t="n">
        <v>1395.4</v>
      </c>
      <c r="F2198" s="144" t="n">
        <f aca="false">E2198*10.76391</f>
        <v>15019.960014</v>
      </c>
      <c r="G2198" s="132" t="s">
        <v>1771</v>
      </c>
      <c r="H2198" s="132" t="n">
        <v>1</v>
      </c>
      <c r="I2198" s="132" t="n">
        <v>4</v>
      </c>
      <c r="J2198" s="132" t="n">
        <f aca="false">IF(L2198=13.5,IF(X2198=1,12,9),-0.392532+1.267037*L2198+0.472239*X2198+0.58658*W2198+0.089417*V2198+0.531633*U2198+0.337883*T2198-0.403545*S2198)</f>
        <v>3.005034</v>
      </c>
      <c r="K2198" s="145" t="n">
        <f aca="false">IF(I2198=0,J2198,I2198)</f>
        <v>4</v>
      </c>
      <c r="L2198" s="132" t="n">
        <v>3</v>
      </c>
      <c r="M2198" s="132" t="n">
        <v>3</v>
      </c>
      <c r="N2198" s="132" t="n">
        <v>6</v>
      </c>
      <c r="O2198" s="132" t="s">
        <v>151</v>
      </c>
      <c r="P2198" s="132" t="n">
        <v>2</v>
      </c>
      <c r="Q2198" s="132" t="n">
        <v>2.5</v>
      </c>
      <c r="R2198" s="132" t="n">
        <v>0</v>
      </c>
      <c r="S2198" s="132" t="n">
        <v>1</v>
      </c>
      <c r="T2198" s="132" t="n">
        <v>0</v>
      </c>
      <c r="U2198" s="132" t="n">
        <v>0</v>
      </c>
      <c r="V2198" s="132" t="n">
        <v>0</v>
      </c>
      <c r="W2198" s="132" t="n">
        <v>0</v>
      </c>
      <c r="X2198" s="132" t="n">
        <v>0</v>
      </c>
      <c r="Y2198" s="132" t="n">
        <f aca="false">IF(L2198&lt;=2.5,1,IF(L2198&lt;=4.5,2,IF(L2198&lt;=6.5,3,4)))</f>
        <v>2</v>
      </c>
      <c r="Z2198" s="132" t="n">
        <f aca="false">IF(R2198=1,35,IF(S2198=1,64,IF(T2198=1,IF(Y2198=1,85,104),IF(U2198=1,IF(Y2198=1,124,152),IF(V2198=1,(IF(Y2198=1,146,IF(Y2198=2,178,263))),IF(W2198=1,(IF(Y2198=1,178,IF(Y2198=2,218,321))),IF(X2198=1,IF(Y2198=1,190,IF(Y2198=2,242,IF(Y2198=3,357,896))))))))))</f>
        <v>64</v>
      </c>
      <c r="AA2198" s="146" t="n">
        <f aca="false">Z2198*F2198</f>
        <v>961277.440896</v>
      </c>
      <c r="AB2198" s="141" t="n">
        <v>0</v>
      </c>
      <c r="AC2198" s="136" t="s">
        <v>125</v>
      </c>
    </row>
    <row r="2199" customFormat="false" ht="13.8" hidden="false" customHeight="false" outlineLevel="0" collapsed="false">
      <c r="A2199" s="136" t="n">
        <v>2198</v>
      </c>
      <c r="B2199" s="132" t="n">
        <v>293405.9642</v>
      </c>
      <c r="C2199" s="132" t="n">
        <v>5032618.67</v>
      </c>
      <c r="D2199" s="132" t="s">
        <v>1772</v>
      </c>
      <c r="E2199" s="147" t="n">
        <v>1393.5</v>
      </c>
      <c r="F2199" s="144" t="n">
        <f aca="false">E2199*10.76391</f>
        <v>14999.508585</v>
      </c>
      <c r="G2199" s="132" t="s">
        <v>329</v>
      </c>
      <c r="H2199" s="132" t="n">
        <v>0</v>
      </c>
      <c r="I2199" s="132" t="n">
        <v>0</v>
      </c>
      <c r="J2199" s="132" t="n">
        <f aca="false">IF(L2199=13.5,IF(X2199=1,12,9),-0.392532+1.267037*L2199+0.472239*X2199+0.58658*W2199+0.089417*V2199+0.531633*U2199+0.337883*T2199-0.403545*S2199)</f>
        <v>1.737997</v>
      </c>
      <c r="K2199" s="145" t="n">
        <f aca="false">IF(I2199=0,J2199,I2199)</f>
        <v>1.737997</v>
      </c>
      <c r="L2199" s="132" t="n">
        <v>2</v>
      </c>
      <c r="M2199" s="132" t="n">
        <v>1</v>
      </c>
      <c r="N2199" s="132" t="n">
        <v>4</v>
      </c>
      <c r="O2199" s="132" t="s">
        <v>151</v>
      </c>
      <c r="P2199" s="132" t="n">
        <v>1.5</v>
      </c>
      <c r="Q2199" s="132" t="n">
        <v>1.5</v>
      </c>
      <c r="R2199" s="132" t="n">
        <v>0</v>
      </c>
      <c r="S2199" s="132" t="n">
        <v>1</v>
      </c>
      <c r="T2199" s="132" t="n">
        <v>0</v>
      </c>
      <c r="U2199" s="132" t="n">
        <v>0</v>
      </c>
      <c r="V2199" s="132" t="n">
        <v>0</v>
      </c>
      <c r="W2199" s="132" t="n">
        <v>0</v>
      </c>
      <c r="X2199" s="132" t="n">
        <v>0</v>
      </c>
      <c r="Y2199" s="132" t="n">
        <f aca="false">IF(L2199&lt;=2.5,1,IF(L2199&lt;=4.5,2,IF(L2199&lt;=6.5,3,4)))</f>
        <v>1</v>
      </c>
      <c r="Z2199" s="132" t="n">
        <f aca="false">IF(R2199=1,35,IF(S2199=1,64,IF(T2199=1,IF(Y2199=1,85,104),IF(U2199=1,IF(Y2199=1,124,152),IF(V2199=1,(IF(Y2199=1,146,IF(Y2199=2,178,263))),IF(W2199=1,(IF(Y2199=1,178,IF(Y2199=2,218,321))),IF(X2199=1,IF(Y2199=1,190,IF(Y2199=2,242,IF(Y2199=3,357,896))))))))))</f>
        <v>64</v>
      </c>
      <c r="AA2199" s="146" t="n">
        <f aca="false">Z2199*F2199</f>
        <v>959968.54944</v>
      </c>
      <c r="AB2199" s="141" t="n">
        <v>0</v>
      </c>
      <c r="AC2199" s="136" t="s">
        <v>125</v>
      </c>
    </row>
    <row r="2200" customFormat="false" ht="13.8" hidden="false" customHeight="false" outlineLevel="0" collapsed="false">
      <c r="A2200" s="136" t="n">
        <v>2199</v>
      </c>
      <c r="B2200" s="132" t="n">
        <v>293430.802085</v>
      </c>
      <c r="C2200" s="132" t="n">
        <v>5032695.94305</v>
      </c>
      <c r="D2200" s="132" t="s">
        <v>1773</v>
      </c>
      <c r="E2200" s="147" t="n">
        <v>1393.5</v>
      </c>
      <c r="F2200" s="144" t="n">
        <f aca="false">E2200*10.76391</f>
        <v>14999.508585</v>
      </c>
      <c r="G2200" s="132" t="s">
        <v>329</v>
      </c>
      <c r="H2200" s="132" t="n">
        <v>0</v>
      </c>
      <c r="I2200" s="132" t="n">
        <v>0</v>
      </c>
      <c r="J2200" s="132" t="n">
        <f aca="false">IF(L2200=13.5,IF(X2200=1,12,9),-0.392532+1.267037*L2200+0.472239*X2200+0.58658*W2200+0.089417*V2200+0.531633*U2200+0.337883*T2200-0.403545*S2200)</f>
        <v>1.737997</v>
      </c>
      <c r="K2200" s="145" t="n">
        <f aca="false">IF(I2200=0,J2200,I2200)</f>
        <v>1.737997</v>
      </c>
      <c r="L2200" s="132" t="n">
        <v>2</v>
      </c>
      <c r="M2200" s="132" t="n">
        <v>1</v>
      </c>
      <c r="N2200" s="132" t="n">
        <v>4</v>
      </c>
      <c r="O2200" s="132" t="s">
        <v>151</v>
      </c>
      <c r="P2200" s="132" t="n">
        <v>1.5</v>
      </c>
      <c r="Q2200" s="132" t="n">
        <v>1.5</v>
      </c>
      <c r="R2200" s="132" t="n">
        <v>0</v>
      </c>
      <c r="S2200" s="132" t="n">
        <v>1</v>
      </c>
      <c r="T2200" s="132" t="n">
        <v>0</v>
      </c>
      <c r="U2200" s="132" t="n">
        <v>0</v>
      </c>
      <c r="V2200" s="132" t="n">
        <v>0</v>
      </c>
      <c r="W2200" s="132" t="n">
        <v>0</v>
      </c>
      <c r="X2200" s="132" t="n">
        <v>0</v>
      </c>
      <c r="Y2200" s="132" t="n">
        <f aca="false">IF(L2200&lt;=2.5,1,IF(L2200&lt;=4.5,2,IF(L2200&lt;=6.5,3,4)))</f>
        <v>1</v>
      </c>
      <c r="Z2200" s="132" t="n">
        <f aca="false">IF(R2200=1,35,IF(S2200=1,64,IF(T2200=1,IF(Y2200=1,85,104),IF(U2200=1,IF(Y2200=1,124,152),IF(V2200=1,(IF(Y2200=1,146,IF(Y2200=2,178,263))),IF(W2200=1,(IF(Y2200=1,178,IF(Y2200=2,218,321))),IF(X2200=1,IF(Y2200=1,190,IF(Y2200=2,242,IF(Y2200=3,357,896))))))))))</f>
        <v>64</v>
      </c>
      <c r="AA2200" s="146" t="n">
        <f aca="false">Z2200*F2200</f>
        <v>959968.54944</v>
      </c>
      <c r="AB2200" s="141" t="n">
        <v>0</v>
      </c>
      <c r="AC2200" s="136" t="s">
        <v>125</v>
      </c>
    </row>
    <row r="2201" customFormat="false" ht="13.8" hidden="false" customHeight="false" outlineLevel="0" collapsed="false">
      <c r="A2201" s="136" t="n">
        <v>2200</v>
      </c>
      <c r="B2201" s="132" t="n">
        <v>279100.3548</v>
      </c>
      <c r="C2201" s="132" t="n">
        <v>5040804.941</v>
      </c>
      <c r="D2201" s="132" t="s">
        <v>1774</v>
      </c>
      <c r="E2201" s="147" t="n">
        <v>1393.5</v>
      </c>
      <c r="F2201" s="144" t="n">
        <f aca="false">E2201*10.76391</f>
        <v>14999.508585</v>
      </c>
      <c r="G2201" s="132" t="s">
        <v>168</v>
      </c>
      <c r="H2201" s="132" t="n">
        <v>0</v>
      </c>
      <c r="I2201" s="132" t="n">
        <v>0</v>
      </c>
      <c r="J2201" s="132" t="n">
        <f aca="false">IF(L2201=13.5,IF(X2201=1,12,9),-0.392532+1.267037*L2201+0.472239*X2201+0.58658*W2201+0.089417*V2201+0.531633*U2201+0.337883*T2201-0.403545*S2201)</f>
        <v>2.141542</v>
      </c>
      <c r="K2201" s="145" t="n">
        <f aca="false">IF(I2201=0,J2201,I2201)</f>
        <v>2.141542</v>
      </c>
      <c r="L2201" s="132" t="n">
        <v>2</v>
      </c>
      <c r="M2201" s="132" t="n">
        <v>1</v>
      </c>
      <c r="N2201" s="132" t="n">
        <v>3</v>
      </c>
      <c r="O2201" s="132" t="s">
        <v>150</v>
      </c>
      <c r="P2201" s="132" t="n">
        <v>2</v>
      </c>
      <c r="Q2201" s="132" t="n">
        <v>1.5</v>
      </c>
      <c r="R2201" s="132" t="n">
        <v>1</v>
      </c>
      <c r="S2201" s="132" t="n">
        <v>0</v>
      </c>
      <c r="T2201" s="132" t="n">
        <v>0</v>
      </c>
      <c r="U2201" s="132" t="n">
        <v>0</v>
      </c>
      <c r="V2201" s="132" t="n">
        <v>0</v>
      </c>
      <c r="W2201" s="132" t="n">
        <v>0</v>
      </c>
      <c r="X2201" s="132" t="n">
        <v>0</v>
      </c>
      <c r="Y2201" s="132" t="n">
        <f aca="false">IF(L2201&lt;=2.5,1,IF(L2201&lt;=4.5,2,IF(L2201&lt;=6.5,3,4)))</f>
        <v>1</v>
      </c>
      <c r="Z2201" s="132" t="n">
        <f aca="false">IF(R2201=1,35,IF(S2201=1,64,IF(T2201=1,IF(Y2201=1,85,104),IF(U2201=1,IF(Y2201=1,124,152),IF(V2201=1,(IF(Y2201=1,146,IF(Y2201=2,178,263))),IF(W2201=1,(IF(Y2201=1,178,IF(Y2201=2,218,321))),IF(X2201=1,IF(Y2201=1,190,IF(Y2201=2,242,IF(Y2201=3,357,896))))))))))</f>
        <v>35</v>
      </c>
      <c r="AA2201" s="146" t="n">
        <f aca="false">Z2201*F2201</f>
        <v>524982.800475</v>
      </c>
      <c r="AB2201" s="141" t="n">
        <v>0</v>
      </c>
      <c r="AC2201" s="136" t="s">
        <v>126</v>
      </c>
    </row>
    <row r="2202" customFormat="false" ht="13.8" hidden="false" customHeight="false" outlineLevel="0" collapsed="false">
      <c r="A2202" s="136" t="n">
        <v>2201</v>
      </c>
      <c r="B2202" s="132" t="n">
        <v>275723.9461</v>
      </c>
      <c r="C2202" s="132" t="n">
        <v>5036137.367</v>
      </c>
      <c r="D2202" s="132" t="s">
        <v>1775</v>
      </c>
      <c r="E2202" s="147" t="n">
        <v>1393.5</v>
      </c>
      <c r="F2202" s="144" t="n">
        <f aca="false">E2202*10.76391</f>
        <v>14999.508585</v>
      </c>
      <c r="G2202" s="132" t="s">
        <v>688</v>
      </c>
      <c r="H2202" s="132" t="n">
        <v>0</v>
      </c>
      <c r="I2202" s="132" t="n">
        <v>0</v>
      </c>
      <c r="J2202" s="132" t="n">
        <f aca="false">IF(L2202=13.5,IF(X2202=1,12,9),-0.392532+1.267037*L2202+0.472239*X2202+0.58658*W2202+0.089417*V2202+0.531633*U2202+0.337883*T2202-0.403545*S2202)</f>
        <v>2.141542</v>
      </c>
      <c r="K2202" s="145" t="n">
        <f aca="false">IF(I2202=0,J2202,I2202)</f>
        <v>2.141542</v>
      </c>
      <c r="L2202" s="132" t="n">
        <v>2</v>
      </c>
      <c r="M2202" s="132" t="n">
        <v>1</v>
      </c>
      <c r="N2202" s="132" t="n">
        <v>4</v>
      </c>
      <c r="O2202" s="132" t="s">
        <v>150</v>
      </c>
      <c r="P2202" s="132" t="n">
        <v>2</v>
      </c>
      <c r="Q2202" s="132" t="n">
        <v>1.5</v>
      </c>
      <c r="R2202" s="132" t="n">
        <v>1</v>
      </c>
      <c r="S2202" s="132" t="n">
        <v>0</v>
      </c>
      <c r="T2202" s="132" t="n">
        <v>0</v>
      </c>
      <c r="U2202" s="132" t="n">
        <v>0</v>
      </c>
      <c r="V2202" s="132" t="n">
        <v>0</v>
      </c>
      <c r="W2202" s="132" t="n">
        <v>0</v>
      </c>
      <c r="X2202" s="132" t="n">
        <v>0</v>
      </c>
      <c r="Y2202" s="132" t="n">
        <f aca="false">IF(L2202&lt;=2.5,1,IF(L2202&lt;=4.5,2,IF(L2202&lt;=6.5,3,4)))</f>
        <v>1</v>
      </c>
      <c r="Z2202" s="132" t="n">
        <f aca="false">IF(R2202=1,35,IF(S2202=1,64,IF(T2202=1,IF(Y2202=1,85,104),IF(U2202=1,IF(Y2202=1,124,152),IF(V2202=1,(IF(Y2202=1,146,IF(Y2202=2,178,263))),IF(W2202=1,(IF(Y2202=1,178,IF(Y2202=2,218,321))),IF(X2202=1,IF(Y2202=1,190,IF(Y2202=2,242,IF(Y2202=3,357,896))))))))))</f>
        <v>35</v>
      </c>
      <c r="AA2202" s="146" t="n">
        <f aca="false">Z2202*F2202</f>
        <v>524982.800475</v>
      </c>
      <c r="AB2202" s="141" t="n">
        <v>0</v>
      </c>
      <c r="AC2202" s="136" t="s">
        <v>126</v>
      </c>
    </row>
    <row r="2203" customFormat="false" ht="13.8" hidden="false" customHeight="false" outlineLevel="0" collapsed="false">
      <c r="A2203" s="136" t="n">
        <v>2202</v>
      </c>
      <c r="B2203" s="132" t="n">
        <v>294217.9263</v>
      </c>
      <c r="C2203" s="132" t="n">
        <v>5044436.885</v>
      </c>
      <c r="D2203" s="132" t="s">
        <v>1776</v>
      </c>
      <c r="E2203" s="147" t="n">
        <v>1393.5</v>
      </c>
      <c r="F2203" s="144" t="n">
        <f aca="false">E2203*10.76391</f>
        <v>14999.508585</v>
      </c>
      <c r="G2203" s="132" t="s">
        <v>1371</v>
      </c>
      <c r="H2203" s="132" t="n">
        <v>0</v>
      </c>
      <c r="I2203" s="132" t="n">
        <v>0</v>
      </c>
      <c r="J2203" s="132" t="n">
        <f aca="false">IF(L2203=13.5,IF(X2203=1,12,9),-0.392532+1.267037*L2203+0.472239*X2203+0.58658*W2203+0.089417*V2203+0.531633*U2203+0.337883*T2203-0.403545*S2203)</f>
        <v>3.3066935</v>
      </c>
      <c r="K2203" s="145" t="n">
        <f aca="false">IF(I2203=0,J2203,I2203)</f>
        <v>3.3066935</v>
      </c>
      <c r="L2203" s="132" t="n">
        <v>2.5</v>
      </c>
      <c r="M2203" s="132" t="n">
        <v>2</v>
      </c>
      <c r="N2203" s="132" t="n">
        <v>4</v>
      </c>
      <c r="O2203" s="132" t="s">
        <v>153</v>
      </c>
      <c r="P2203" s="132" t="n">
        <v>2</v>
      </c>
      <c r="Q2203" s="132" t="n">
        <v>2</v>
      </c>
      <c r="R2203" s="132" t="n">
        <v>0</v>
      </c>
      <c r="S2203" s="132" t="n">
        <v>0</v>
      </c>
      <c r="T2203" s="132" t="n">
        <v>0</v>
      </c>
      <c r="U2203" s="132" t="n">
        <v>1</v>
      </c>
      <c r="V2203" s="132" t="n">
        <v>0</v>
      </c>
      <c r="W2203" s="132" t="n">
        <v>0</v>
      </c>
      <c r="X2203" s="132" t="n">
        <v>0</v>
      </c>
      <c r="Y2203" s="132" t="n">
        <f aca="false">IF(L2203&lt;=2.5,1,IF(L2203&lt;=4.5,2,IF(L2203&lt;=6.5,3,4)))</f>
        <v>1</v>
      </c>
      <c r="Z2203" s="132" t="n">
        <f aca="false">IF(R2203=1,35,IF(S2203=1,64,IF(T2203=1,IF(Y2203=1,85,104),IF(U2203=1,IF(Y2203=1,124,152),IF(V2203=1,(IF(Y2203=1,146,IF(Y2203=2,178,263))),IF(W2203=1,(IF(Y2203=1,178,IF(Y2203=2,218,321))),IF(X2203=1,IF(Y2203=1,190,IF(Y2203=2,242,IF(Y2203=3,357,896))))))))))</f>
        <v>124</v>
      </c>
      <c r="AA2203" s="146" t="n">
        <f aca="false">Z2203*F2203</f>
        <v>1859939.06454</v>
      </c>
      <c r="AB2203" s="141" t="n">
        <v>0</v>
      </c>
      <c r="AC2203" s="136" t="s">
        <v>191</v>
      </c>
    </row>
    <row r="2204" customFormat="false" ht="13.8" hidden="false" customHeight="false" outlineLevel="0" collapsed="false">
      <c r="A2204" s="136" t="n">
        <v>2203</v>
      </c>
      <c r="B2204" s="132" t="n">
        <v>294433.871435</v>
      </c>
      <c r="C2204" s="132" t="n">
        <v>5041376.99123</v>
      </c>
      <c r="D2204" s="132" t="s">
        <v>1777</v>
      </c>
      <c r="E2204" s="147" t="n">
        <v>1393.5</v>
      </c>
      <c r="F2204" s="144" t="n">
        <f aca="false">E2204*10.76391</f>
        <v>14999.508585</v>
      </c>
      <c r="G2204" s="132" t="s">
        <v>254</v>
      </c>
      <c r="H2204" s="132" t="n">
        <v>1</v>
      </c>
      <c r="I2204" s="132" t="n">
        <v>4</v>
      </c>
      <c r="J2204" s="132" t="n">
        <f aca="false">IF(L2204=13.5,IF(X2204=1,12,9),-0.392532+1.267037*L2204+0.472239*X2204+0.58658*W2204+0.089417*V2204+0.531633*U2204+0.337883*T2204-0.403545*S2204)</f>
        <v>3.746462</v>
      </c>
      <c r="K2204" s="145" t="n">
        <f aca="false">IF(I2204=0,J2204,I2204)</f>
        <v>4</v>
      </c>
      <c r="L2204" s="132" t="n">
        <v>3</v>
      </c>
      <c r="M2204" s="132" t="n">
        <v>2</v>
      </c>
      <c r="N2204" s="132" t="n">
        <v>6</v>
      </c>
      <c r="O2204" s="132" t="s">
        <v>152</v>
      </c>
      <c r="P2204" s="132" t="n">
        <v>2</v>
      </c>
      <c r="Q2204" s="132" t="n">
        <v>2</v>
      </c>
      <c r="R2204" s="132" t="n">
        <v>0</v>
      </c>
      <c r="S2204" s="132" t="n">
        <v>0</v>
      </c>
      <c r="T2204" s="132" t="n">
        <v>1</v>
      </c>
      <c r="U2204" s="132" t="n">
        <v>0</v>
      </c>
      <c r="V2204" s="132" t="n">
        <v>0</v>
      </c>
      <c r="W2204" s="132" t="n">
        <v>0</v>
      </c>
      <c r="X2204" s="132" t="n">
        <v>0</v>
      </c>
      <c r="Y2204" s="132" t="n">
        <f aca="false">IF(L2204&lt;=2.5,1,IF(L2204&lt;=4.5,2,IF(L2204&lt;=6.5,3,4)))</f>
        <v>2</v>
      </c>
      <c r="Z2204" s="132" t="n">
        <f aca="false">IF(R2204=1,35,IF(S2204=1,64,IF(T2204=1,IF(Y2204=1,85,104),IF(U2204=1,IF(Y2204=1,124,152),IF(V2204=1,(IF(Y2204=1,146,IF(Y2204=2,178,263))),IF(W2204=1,(IF(Y2204=1,178,IF(Y2204=2,218,321))),IF(X2204=1,IF(Y2204=1,190,IF(Y2204=2,242,IF(Y2204=3,357,896))))))))))</f>
        <v>104</v>
      </c>
      <c r="AA2204" s="146" t="n">
        <f aca="false">Z2204*F2204</f>
        <v>1559948.89284</v>
      </c>
      <c r="AB2204" s="141" t="n">
        <v>1</v>
      </c>
      <c r="AC2204" s="136" t="s">
        <v>125</v>
      </c>
    </row>
    <row r="2205" customFormat="false" ht="13.8" hidden="false" customHeight="false" outlineLevel="0" collapsed="false">
      <c r="A2205" s="136" t="n">
        <v>2204</v>
      </c>
      <c r="B2205" s="132" t="n">
        <v>297712.871664</v>
      </c>
      <c r="C2205" s="132" t="n">
        <v>5047554.6971</v>
      </c>
      <c r="D2205" s="132" t="s">
        <v>1778</v>
      </c>
      <c r="E2205" s="147" t="n">
        <v>1393.5</v>
      </c>
      <c r="F2205" s="144" t="n">
        <f aca="false">E2205*10.76391</f>
        <v>14999.508585</v>
      </c>
      <c r="G2205" s="132" t="s">
        <v>1374</v>
      </c>
      <c r="H2205" s="132" t="n">
        <v>0</v>
      </c>
      <c r="I2205" s="132" t="n">
        <v>0</v>
      </c>
      <c r="J2205" s="132" t="n">
        <f aca="false">IF(L2205=13.5,IF(X2205=1,12,9),-0.392532+1.267037*L2205+0.472239*X2205+0.58658*W2205+0.089417*V2205+0.531633*U2205+0.337883*T2205-0.403545*S2205)</f>
        <v>3.005034</v>
      </c>
      <c r="K2205" s="145" t="n">
        <f aca="false">IF(I2205=0,J2205,I2205)</f>
        <v>3.005034</v>
      </c>
      <c r="L2205" s="132" t="n">
        <v>3</v>
      </c>
      <c r="M2205" s="132" t="n">
        <v>2</v>
      </c>
      <c r="N2205" s="132" t="n">
        <v>6</v>
      </c>
      <c r="O2205" s="132" t="s">
        <v>151</v>
      </c>
      <c r="P2205" s="132" t="n">
        <v>2</v>
      </c>
      <c r="Q2205" s="132" t="n">
        <v>2.5</v>
      </c>
      <c r="R2205" s="132" t="n">
        <v>0</v>
      </c>
      <c r="S2205" s="132" t="n">
        <v>1</v>
      </c>
      <c r="T2205" s="132" t="n">
        <v>0</v>
      </c>
      <c r="U2205" s="132" t="n">
        <v>0</v>
      </c>
      <c r="V2205" s="132" t="n">
        <v>0</v>
      </c>
      <c r="W2205" s="132" t="n">
        <v>0</v>
      </c>
      <c r="X2205" s="132" t="n">
        <v>0</v>
      </c>
      <c r="Y2205" s="132" t="n">
        <f aca="false">IF(L2205&lt;=2.5,1,IF(L2205&lt;=4.5,2,IF(L2205&lt;=6.5,3,4)))</f>
        <v>2</v>
      </c>
      <c r="Z2205" s="132" t="n">
        <f aca="false">IF(R2205=1,35,IF(S2205=1,64,IF(T2205=1,IF(Y2205=1,85,104),IF(U2205=1,IF(Y2205=1,124,152),IF(V2205=1,(IF(Y2205=1,146,IF(Y2205=2,178,263))),IF(W2205=1,(IF(Y2205=1,178,IF(Y2205=2,218,321))),IF(X2205=1,IF(Y2205=1,190,IF(Y2205=2,242,IF(Y2205=3,357,896))))))))))</f>
        <v>64</v>
      </c>
      <c r="AA2205" s="146" t="n">
        <f aca="false">Z2205*F2205</f>
        <v>959968.54944</v>
      </c>
      <c r="AB2205" s="141" t="n">
        <v>0</v>
      </c>
      <c r="AC2205" s="136" t="s">
        <v>125</v>
      </c>
    </row>
    <row r="2206" customFormat="false" ht="13.8" hidden="false" customHeight="false" outlineLevel="0" collapsed="false">
      <c r="A2206" s="136" t="n">
        <v>2205</v>
      </c>
      <c r="B2206" s="132" t="n">
        <v>295545.069593</v>
      </c>
      <c r="C2206" s="132" t="n">
        <v>5032396.73206</v>
      </c>
      <c r="D2206" s="132" t="s">
        <v>1779</v>
      </c>
      <c r="E2206" s="147" t="n">
        <v>1393.5</v>
      </c>
      <c r="F2206" s="144" t="n">
        <f aca="false">E2206*10.76391</f>
        <v>14999.508585</v>
      </c>
      <c r="G2206" s="132" t="s">
        <v>401</v>
      </c>
      <c r="H2206" s="132" t="n">
        <v>0</v>
      </c>
      <c r="I2206" s="132" t="n">
        <v>0</v>
      </c>
      <c r="J2206" s="132" t="n">
        <f aca="false">IF(L2206=13.5,IF(X2206=1,12,9),-0.392532+1.267037*L2206+0.472239*X2206+0.58658*W2206+0.089417*V2206+0.531633*U2206+0.337883*T2206-0.403545*S2206)</f>
        <v>3.6385525</v>
      </c>
      <c r="K2206" s="145" t="n">
        <f aca="false">IF(I2206=0,J2206,I2206)</f>
        <v>3.6385525</v>
      </c>
      <c r="L2206" s="132" t="n">
        <v>3.5</v>
      </c>
      <c r="M2206" s="132" t="n">
        <v>1</v>
      </c>
      <c r="N2206" s="132" t="n">
        <v>12</v>
      </c>
      <c r="O2206" s="132" t="s">
        <v>151</v>
      </c>
      <c r="P2206" s="132" t="n">
        <v>2</v>
      </c>
      <c r="Q2206" s="132" t="n">
        <v>1.5</v>
      </c>
      <c r="R2206" s="132" t="n">
        <v>0</v>
      </c>
      <c r="S2206" s="132" t="n">
        <v>1</v>
      </c>
      <c r="T2206" s="132" t="n">
        <v>0</v>
      </c>
      <c r="U2206" s="132" t="n">
        <v>0</v>
      </c>
      <c r="V2206" s="132" t="n">
        <v>0</v>
      </c>
      <c r="W2206" s="132" t="n">
        <v>0</v>
      </c>
      <c r="X2206" s="132" t="n">
        <v>0</v>
      </c>
      <c r="Y2206" s="132" t="n">
        <f aca="false">IF(L2206&lt;=2.5,1,IF(L2206&lt;=4.5,2,IF(L2206&lt;=6.5,3,4)))</f>
        <v>2</v>
      </c>
      <c r="Z2206" s="132" t="n">
        <f aca="false">IF(R2206=1,35,IF(S2206=1,64,IF(T2206=1,IF(Y2206=1,85,104),IF(U2206=1,IF(Y2206=1,124,152),IF(V2206=1,(IF(Y2206=1,146,IF(Y2206=2,178,263))),IF(W2206=1,(IF(Y2206=1,178,IF(Y2206=2,218,321))),IF(X2206=1,IF(Y2206=1,190,IF(Y2206=2,242,IF(Y2206=3,357,896))))))))))</f>
        <v>64</v>
      </c>
      <c r="AA2206" s="146" t="n">
        <f aca="false">Z2206*F2206</f>
        <v>959968.54944</v>
      </c>
      <c r="AB2206" s="141" t="n">
        <v>0</v>
      </c>
      <c r="AC2206" s="136" t="s">
        <v>125</v>
      </c>
    </row>
    <row r="2207" customFormat="false" ht="13.8" hidden="false" customHeight="false" outlineLevel="0" collapsed="false">
      <c r="A2207" s="136" t="n">
        <v>2206</v>
      </c>
      <c r="B2207" s="132" t="n">
        <v>294335.0689</v>
      </c>
      <c r="C2207" s="132" t="n">
        <v>5049482.816</v>
      </c>
      <c r="D2207" s="132" t="s">
        <v>1780</v>
      </c>
      <c r="E2207" s="147" t="n">
        <v>1393.5</v>
      </c>
      <c r="F2207" s="144" t="n">
        <f aca="false">E2207*10.76391</f>
        <v>14999.508585</v>
      </c>
      <c r="G2207" s="132" t="s">
        <v>278</v>
      </c>
      <c r="H2207" s="132" t="n">
        <v>3</v>
      </c>
      <c r="I2207" s="132" t="n">
        <v>9</v>
      </c>
      <c r="J2207" s="132" t="n">
        <f aca="false">IF(L2207=13.5,IF(X2207=1,12,9),-0.392532+1.267037*L2207+0.472239*X2207+0.58658*W2207+0.089417*V2207+0.531633*U2207+0.337883*T2207-0.403545*S2207)</f>
        <v>5.539108</v>
      </c>
      <c r="K2207" s="145" t="n">
        <f aca="false">IF(I2207=0,J2207,I2207)</f>
        <v>9</v>
      </c>
      <c r="L2207" s="132" t="n">
        <v>5</v>
      </c>
      <c r="M2207" s="132" t="n">
        <v>4</v>
      </c>
      <c r="N2207" s="132" t="n">
        <v>15</v>
      </c>
      <c r="O2207" s="132" t="s">
        <v>151</v>
      </c>
      <c r="P2207" s="132" t="n">
        <v>2</v>
      </c>
      <c r="Q2207" s="132" t="n">
        <v>2</v>
      </c>
      <c r="R2207" s="132" t="n">
        <v>0</v>
      </c>
      <c r="S2207" s="132" t="n">
        <v>1</v>
      </c>
      <c r="T2207" s="132" t="n">
        <v>0</v>
      </c>
      <c r="U2207" s="132" t="n">
        <v>0</v>
      </c>
      <c r="V2207" s="132" t="n">
        <v>0</v>
      </c>
      <c r="W2207" s="132" t="n">
        <v>0</v>
      </c>
      <c r="X2207" s="132" t="n">
        <v>0</v>
      </c>
      <c r="Y2207" s="132" t="n">
        <f aca="false">IF(L2207&lt;=2.5,1,IF(L2207&lt;=4.5,2,IF(L2207&lt;=6.5,3,4)))</f>
        <v>3</v>
      </c>
      <c r="Z2207" s="132" t="n">
        <f aca="false">IF(R2207=1,35,IF(S2207=1,64,IF(T2207=1,IF(Y2207=1,85,104),IF(U2207=1,IF(Y2207=1,124,152),IF(V2207=1,(IF(Y2207=1,146,IF(Y2207=2,178,263))),IF(W2207=1,(IF(Y2207=1,178,IF(Y2207=2,218,321))),IF(X2207=1,IF(Y2207=1,190,IF(Y2207=2,242,IF(Y2207=3,357,896))))))))))</f>
        <v>64</v>
      </c>
      <c r="AA2207" s="146" t="n">
        <f aca="false">Z2207*F2207</f>
        <v>959968.54944</v>
      </c>
      <c r="AB2207" s="141" t="n">
        <v>0</v>
      </c>
      <c r="AC2207" s="136" t="s">
        <v>125</v>
      </c>
    </row>
    <row r="2208" customFormat="false" ht="13.8" hidden="false" customHeight="false" outlineLevel="0" collapsed="false">
      <c r="A2208" s="136" t="n">
        <v>2207</v>
      </c>
      <c r="B2208" s="132" t="n">
        <v>294191.4671</v>
      </c>
      <c r="C2208" s="132" t="n">
        <v>5031283.195</v>
      </c>
      <c r="D2208" s="132" t="s">
        <v>1781</v>
      </c>
      <c r="E2208" s="147" t="n">
        <v>1393.1</v>
      </c>
      <c r="F2208" s="144" t="n">
        <f aca="false">E2208*10.76391</f>
        <v>14995.203021</v>
      </c>
      <c r="G2208" s="132" t="s">
        <v>672</v>
      </c>
      <c r="H2208" s="132" t="n">
        <v>0</v>
      </c>
      <c r="I2208" s="132" t="n">
        <v>0</v>
      </c>
      <c r="J2208" s="132" t="n">
        <f aca="false">IF(L2208=13.5,IF(X2208=1,12,9),-0.392532+1.267037*L2208+0.472239*X2208+0.58658*W2208+0.089417*V2208+0.531633*U2208+0.337883*T2208-0.403545*S2208)</f>
        <v>1.737997</v>
      </c>
      <c r="K2208" s="145" t="n">
        <f aca="false">IF(I2208=0,J2208,I2208)</f>
        <v>1.737997</v>
      </c>
      <c r="L2208" s="132" t="n">
        <v>2</v>
      </c>
      <c r="M2208" s="132" t="n">
        <v>1</v>
      </c>
      <c r="N2208" s="132" t="n">
        <v>3</v>
      </c>
      <c r="O2208" s="132" t="s">
        <v>151</v>
      </c>
      <c r="P2208" s="132" t="n">
        <v>2</v>
      </c>
      <c r="Q2208" s="132" t="n">
        <v>1.5</v>
      </c>
      <c r="R2208" s="132" t="n">
        <v>0</v>
      </c>
      <c r="S2208" s="132" t="n">
        <v>1</v>
      </c>
      <c r="T2208" s="132" t="n">
        <v>0</v>
      </c>
      <c r="U2208" s="132" t="n">
        <v>0</v>
      </c>
      <c r="V2208" s="132" t="n">
        <v>0</v>
      </c>
      <c r="W2208" s="132" t="n">
        <v>0</v>
      </c>
      <c r="X2208" s="132" t="n">
        <v>0</v>
      </c>
      <c r="Y2208" s="132" t="n">
        <f aca="false">IF(L2208&lt;=2.5,1,IF(L2208&lt;=4.5,2,IF(L2208&lt;=6.5,3,4)))</f>
        <v>1</v>
      </c>
      <c r="Z2208" s="132" t="n">
        <f aca="false">IF(R2208=1,35,IF(S2208=1,64,IF(T2208=1,IF(Y2208=1,85,104),IF(U2208=1,IF(Y2208=1,124,152),IF(V2208=1,(IF(Y2208=1,146,IF(Y2208=2,178,263))),IF(W2208=1,(IF(Y2208=1,178,IF(Y2208=2,218,321))),IF(X2208=1,IF(Y2208=1,190,IF(Y2208=2,242,IF(Y2208=3,357,896))))))))))</f>
        <v>64</v>
      </c>
      <c r="AA2208" s="146" t="n">
        <f aca="false">Z2208*F2208</f>
        <v>959692.993344</v>
      </c>
      <c r="AB2208" s="141" t="n">
        <v>0</v>
      </c>
      <c r="AC2208" s="136" t="s">
        <v>125</v>
      </c>
    </row>
    <row r="2209" customFormat="false" ht="13.8" hidden="false" customHeight="false" outlineLevel="0" collapsed="false">
      <c r="A2209" s="136" t="n">
        <v>2208</v>
      </c>
      <c r="B2209" s="132" t="n">
        <v>291067.9342</v>
      </c>
      <c r="C2209" s="132" t="n">
        <v>5045663.229</v>
      </c>
      <c r="D2209" s="132" t="s">
        <v>1782</v>
      </c>
      <c r="E2209" s="147" t="n">
        <v>1392.7</v>
      </c>
      <c r="F2209" s="144" t="n">
        <f aca="false">E2209*10.76391</f>
        <v>14990.897457</v>
      </c>
      <c r="G2209" s="132" t="s">
        <v>493</v>
      </c>
      <c r="H2209" s="132" t="n">
        <v>0</v>
      </c>
      <c r="I2209" s="132" t="n">
        <v>0</v>
      </c>
      <c r="J2209" s="132" t="n">
        <f aca="false">IF(L2209=13.5,IF(X2209=1,12,9),-0.392532+1.267037*L2209+0.472239*X2209+0.58658*W2209+0.089417*V2209+0.531633*U2209+0.337883*T2209-0.403545*S2209)</f>
        <v>2.479425</v>
      </c>
      <c r="K2209" s="145" t="n">
        <f aca="false">IF(I2209=0,J2209,I2209)</f>
        <v>2.479425</v>
      </c>
      <c r="L2209" s="132" t="n">
        <v>2</v>
      </c>
      <c r="M2209" s="132" t="n">
        <v>1</v>
      </c>
      <c r="N2209" s="132" t="n">
        <v>3</v>
      </c>
      <c r="O2209" s="132" t="s">
        <v>152</v>
      </c>
      <c r="P2209" s="132" t="n">
        <v>2</v>
      </c>
      <c r="Q2209" s="132" t="n">
        <v>2.5</v>
      </c>
      <c r="R2209" s="132" t="n">
        <v>0</v>
      </c>
      <c r="S2209" s="132" t="n">
        <v>0</v>
      </c>
      <c r="T2209" s="132" t="n">
        <v>1</v>
      </c>
      <c r="U2209" s="132" t="n">
        <v>0</v>
      </c>
      <c r="V2209" s="132" t="n">
        <v>0</v>
      </c>
      <c r="W2209" s="132" t="n">
        <v>0</v>
      </c>
      <c r="X2209" s="132" t="n">
        <v>0</v>
      </c>
      <c r="Y2209" s="132" t="n">
        <f aca="false">IF(L2209&lt;=2.5,1,IF(L2209&lt;=4.5,2,IF(L2209&lt;=6.5,3,4)))</f>
        <v>1</v>
      </c>
      <c r="Z2209" s="132" t="n">
        <f aca="false">IF(R2209=1,35,IF(S2209=1,64,IF(T2209=1,IF(Y2209=1,85,104),IF(U2209=1,IF(Y2209=1,124,152),IF(V2209=1,(IF(Y2209=1,146,IF(Y2209=2,178,263))),IF(W2209=1,(IF(Y2209=1,178,IF(Y2209=2,218,321))),IF(X2209=1,IF(Y2209=1,190,IF(Y2209=2,242,IF(Y2209=3,357,896))))))))))</f>
        <v>85</v>
      </c>
      <c r="AA2209" s="146" t="n">
        <f aca="false">Z2209*F2209</f>
        <v>1274226.283845</v>
      </c>
      <c r="AB2209" s="141" t="n">
        <v>0</v>
      </c>
      <c r="AC2209" s="136" t="s">
        <v>125</v>
      </c>
    </row>
    <row r="2210" customFormat="false" ht="13.8" hidden="false" customHeight="false" outlineLevel="0" collapsed="false">
      <c r="A2210" s="136" t="n">
        <v>2209</v>
      </c>
      <c r="B2210" s="132" t="n">
        <v>300363.8898</v>
      </c>
      <c r="C2210" s="132" t="n">
        <v>5042707.297</v>
      </c>
      <c r="D2210" s="132" t="s">
        <v>1783</v>
      </c>
      <c r="E2210" s="147" t="n">
        <v>1391.8</v>
      </c>
      <c r="F2210" s="144" t="n">
        <f aca="false">E2210*10.76391</f>
        <v>14981.209938</v>
      </c>
      <c r="G2210" s="132" t="s">
        <v>1074</v>
      </c>
      <c r="H2210" s="132" t="n">
        <v>0</v>
      </c>
      <c r="I2210" s="132" t="n">
        <v>3</v>
      </c>
      <c r="J2210" s="132" t="n">
        <f aca="false">IF(L2210=13.5,IF(X2210=1,12,9),-0.392532+1.267037*L2210+0.472239*X2210+0.58658*W2210+0.089417*V2210+0.531633*U2210+0.337883*T2210-0.403545*S2210)</f>
        <v>2.8644775</v>
      </c>
      <c r="K2210" s="145" t="n">
        <f aca="false">IF(I2210=0,J2210,I2210)</f>
        <v>3</v>
      </c>
      <c r="L2210" s="132" t="n">
        <v>2.5</v>
      </c>
      <c r="M2210" s="132" t="n">
        <v>2</v>
      </c>
      <c r="N2210" s="132" t="n">
        <v>0</v>
      </c>
      <c r="O2210" s="132" t="s">
        <v>154</v>
      </c>
      <c r="P2210" s="132" t="n">
        <v>3</v>
      </c>
      <c r="Q2210" s="132" t="n">
        <v>2.5</v>
      </c>
      <c r="R2210" s="132" t="n">
        <v>0</v>
      </c>
      <c r="S2210" s="132" t="n">
        <v>0</v>
      </c>
      <c r="T2210" s="132" t="n">
        <v>0</v>
      </c>
      <c r="U2210" s="132" t="n">
        <v>0</v>
      </c>
      <c r="V2210" s="132" t="n">
        <v>1</v>
      </c>
      <c r="W2210" s="132" t="n">
        <v>0</v>
      </c>
      <c r="X2210" s="132" t="n">
        <v>0</v>
      </c>
      <c r="Y2210" s="132" t="n">
        <f aca="false">IF(L2210&lt;=2.5,1,IF(L2210&lt;=4.5,2,IF(L2210&lt;=6.5,3,4)))</f>
        <v>1</v>
      </c>
      <c r="Z2210" s="132" t="n">
        <f aca="false">IF(R2210=1,35,IF(S2210=1,64,IF(T2210=1,IF(Y2210=1,85,104),IF(U2210=1,IF(Y2210=1,124,152),IF(V2210=1,(IF(Y2210=1,146,IF(Y2210=2,178,263))),IF(W2210=1,(IF(Y2210=1,178,IF(Y2210=2,218,321))),IF(X2210=1,IF(Y2210=1,190,IF(Y2210=2,242,IF(Y2210=3,357,896))))))))))</f>
        <v>146</v>
      </c>
      <c r="AA2210" s="146" t="n">
        <f aca="false">Z2210*F2210</f>
        <v>2187256.650948</v>
      </c>
      <c r="AB2210" s="141" t="n">
        <v>0</v>
      </c>
      <c r="AC2210" s="136" t="s">
        <v>191</v>
      </c>
    </row>
    <row r="2211" customFormat="false" ht="13.8" hidden="false" customHeight="false" outlineLevel="0" collapsed="false">
      <c r="A2211" s="136" t="n">
        <v>2210</v>
      </c>
      <c r="B2211" s="132" t="n">
        <v>297740.6326</v>
      </c>
      <c r="C2211" s="132" t="n">
        <v>5049425.067</v>
      </c>
      <c r="D2211" s="132" t="s">
        <v>1784</v>
      </c>
      <c r="E2211" s="147" t="n">
        <v>1390</v>
      </c>
      <c r="F2211" s="144" t="n">
        <f aca="false">E2211*10.76391</f>
        <v>14961.8349</v>
      </c>
      <c r="G2211" s="132" t="s">
        <v>1118</v>
      </c>
      <c r="H2211" s="132" t="n">
        <v>0</v>
      </c>
      <c r="I2211" s="132" t="n">
        <v>0</v>
      </c>
      <c r="J2211" s="132" t="n">
        <f aca="false">IF(L2211=13.5,IF(X2211=1,12,9),-0.392532+1.267037*L2211+0.472239*X2211+0.58658*W2211+0.089417*V2211+0.531633*U2211+0.337883*T2211-0.403545*S2211)</f>
        <v>1.737997</v>
      </c>
      <c r="K2211" s="145" t="n">
        <f aca="false">IF(I2211=0,J2211,I2211)</f>
        <v>1.737997</v>
      </c>
      <c r="L2211" s="132" t="n">
        <v>2</v>
      </c>
      <c r="M2211" s="132" t="n">
        <v>1</v>
      </c>
      <c r="N2211" s="132" t="n">
        <v>3</v>
      </c>
      <c r="O2211" s="132" t="s">
        <v>151</v>
      </c>
      <c r="P2211" s="132" t="n">
        <v>1.5</v>
      </c>
      <c r="Q2211" s="132" t="n">
        <v>2</v>
      </c>
      <c r="R2211" s="132" t="n">
        <v>0</v>
      </c>
      <c r="S2211" s="132" t="n">
        <v>1</v>
      </c>
      <c r="T2211" s="132" t="n">
        <v>0</v>
      </c>
      <c r="U2211" s="132" t="n">
        <v>0</v>
      </c>
      <c r="V2211" s="132" t="n">
        <v>0</v>
      </c>
      <c r="W2211" s="132" t="n">
        <v>0</v>
      </c>
      <c r="X2211" s="132" t="n">
        <v>0</v>
      </c>
      <c r="Y2211" s="132" t="n">
        <f aca="false">IF(L2211&lt;=2.5,1,IF(L2211&lt;=4.5,2,IF(L2211&lt;=6.5,3,4)))</f>
        <v>1</v>
      </c>
      <c r="Z2211" s="132" t="n">
        <f aca="false">IF(R2211=1,35,IF(S2211=1,64,IF(T2211=1,IF(Y2211=1,85,104),IF(U2211=1,IF(Y2211=1,124,152),IF(V2211=1,(IF(Y2211=1,146,IF(Y2211=2,178,263))),IF(W2211=1,(IF(Y2211=1,178,IF(Y2211=2,218,321))),IF(X2211=1,IF(Y2211=1,190,IF(Y2211=2,242,IF(Y2211=3,357,896))))))))))</f>
        <v>64</v>
      </c>
      <c r="AA2211" s="146" t="n">
        <f aca="false">Z2211*F2211</f>
        <v>957557.4336</v>
      </c>
      <c r="AB2211" s="141" t="n">
        <v>0</v>
      </c>
      <c r="AC2211" s="136" t="s">
        <v>125</v>
      </c>
    </row>
    <row r="2212" customFormat="false" ht="13.8" hidden="false" customHeight="false" outlineLevel="0" collapsed="false">
      <c r="A2212" s="136" t="n">
        <v>2211</v>
      </c>
      <c r="B2212" s="132" t="n">
        <v>288814.906023</v>
      </c>
      <c r="C2212" s="132" t="n">
        <v>5042336.007</v>
      </c>
      <c r="D2212" s="132" t="s">
        <v>1785</v>
      </c>
      <c r="E2212" s="147" t="n">
        <v>1388.7</v>
      </c>
      <c r="F2212" s="144" t="n">
        <f aca="false">E2212*10.76391</f>
        <v>14947.841817</v>
      </c>
      <c r="G2212" s="132" t="s">
        <v>238</v>
      </c>
      <c r="H2212" s="132" t="n">
        <v>1</v>
      </c>
      <c r="I2212" s="132" t="n">
        <v>6</v>
      </c>
      <c r="J2212" s="132" t="n">
        <f aca="false">IF(L2212=13.5,IF(X2212=1,12,9),-0.392532+1.267037*L2212+0.472239*X2212+0.58658*W2212+0.089417*V2212+0.531633*U2212+0.337883*T2212-0.403545*S2212)</f>
        <v>4.9055895</v>
      </c>
      <c r="K2212" s="145" t="n">
        <f aca="false">IF(I2212=0,J2212,I2212)</f>
        <v>6</v>
      </c>
      <c r="L2212" s="132" t="n">
        <v>4.5</v>
      </c>
      <c r="M2212" s="132" t="n">
        <v>2</v>
      </c>
      <c r="N2212" s="132" t="n">
        <v>15</v>
      </c>
      <c r="O2212" s="132" t="s">
        <v>151</v>
      </c>
      <c r="P2212" s="132" t="n">
        <v>2</v>
      </c>
      <c r="Q2212" s="132" t="n">
        <v>2.5</v>
      </c>
      <c r="R2212" s="132" t="n">
        <v>0</v>
      </c>
      <c r="S2212" s="132" t="n">
        <v>1</v>
      </c>
      <c r="T2212" s="132" t="n">
        <v>0</v>
      </c>
      <c r="U2212" s="132" t="n">
        <v>0</v>
      </c>
      <c r="V2212" s="132" t="n">
        <v>0</v>
      </c>
      <c r="W2212" s="132" t="n">
        <v>0</v>
      </c>
      <c r="X2212" s="132" t="n">
        <v>0</v>
      </c>
      <c r="Y2212" s="132" t="n">
        <f aca="false">IF(L2212&lt;=2.5,1,IF(L2212&lt;=4.5,2,IF(L2212&lt;=6.5,3,4)))</f>
        <v>2</v>
      </c>
      <c r="Z2212" s="132" t="n">
        <f aca="false">IF(R2212=1,35,IF(S2212=1,64,IF(T2212=1,IF(Y2212=1,85,104),IF(U2212=1,IF(Y2212=1,124,152),IF(V2212=1,(IF(Y2212=1,146,IF(Y2212=2,178,263))),IF(W2212=1,(IF(Y2212=1,178,IF(Y2212=2,218,321))),IF(X2212=1,IF(Y2212=1,190,IF(Y2212=2,242,IF(Y2212=3,357,896))))))))))</f>
        <v>64</v>
      </c>
      <c r="AA2212" s="146" t="n">
        <f aca="false">Z2212*F2212</f>
        <v>956661.876288</v>
      </c>
      <c r="AB2212" s="141" t="n">
        <v>1</v>
      </c>
      <c r="AC2212" s="136" t="s">
        <v>125</v>
      </c>
    </row>
    <row r="2213" customFormat="false" ht="13.8" hidden="false" customHeight="false" outlineLevel="0" collapsed="false">
      <c r="A2213" s="136" t="n">
        <v>2212</v>
      </c>
      <c r="B2213" s="132" t="n">
        <v>294268.6777</v>
      </c>
      <c r="C2213" s="132" t="n">
        <v>5048354.326</v>
      </c>
      <c r="D2213" s="132" t="s">
        <v>1786</v>
      </c>
      <c r="E2213" s="147" t="n">
        <v>1388.1</v>
      </c>
      <c r="F2213" s="144" t="n">
        <f aca="false">E2213*10.76391</f>
        <v>14941.383471</v>
      </c>
      <c r="G2213" s="132" t="s">
        <v>1771</v>
      </c>
      <c r="H2213" s="132" t="n">
        <v>1</v>
      </c>
      <c r="I2213" s="132" t="n">
        <v>4</v>
      </c>
      <c r="J2213" s="132" t="n">
        <f aca="false">IF(L2213=13.5,IF(X2213=1,12,9),-0.392532+1.267037*L2213+0.472239*X2213+0.58658*W2213+0.089417*V2213+0.531633*U2213+0.337883*T2213-0.403545*S2213)</f>
        <v>3.005034</v>
      </c>
      <c r="K2213" s="145" t="n">
        <f aca="false">IF(I2213=0,J2213,I2213)</f>
        <v>4</v>
      </c>
      <c r="L2213" s="132" t="n">
        <v>3</v>
      </c>
      <c r="M2213" s="132" t="n">
        <v>3</v>
      </c>
      <c r="N2213" s="132" t="n">
        <v>6</v>
      </c>
      <c r="O2213" s="132" t="s">
        <v>151</v>
      </c>
      <c r="P2213" s="132" t="n">
        <v>2</v>
      </c>
      <c r="Q2213" s="132" t="n">
        <v>2.5</v>
      </c>
      <c r="R2213" s="132" t="n">
        <v>0</v>
      </c>
      <c r="S2213" s="132" t="n">
        <v>1</v>
      </c>
      <c r="T2213" s="132" t="n">
        <v>0</v>
      </c>
      <c r="U2213" s="132" t="n">
        <v>0</v>
      </c>
      <c r="V2213" s="132" t="n">
        <v>0</v>
      </c>
      <c r="W2213" s="132" t="n">
        <v>0</v>
      </c>
      <c r="X2213" s="132" t="n">
        <v>0</v>
      </c>
      <c r="Y2213" s="132" t="n">
        <f aca="false">IF(L2213&lt;=2.5,1,IF(L2213&lt;=4.5,2,IF(L2213&lt;=6.5,3,4)))</f>
        <v>2</v>
      </c>
      <c r="Z2213" s="132" t="n">
        <f aca="false">IF(R2213=1,35,IF(S2213=1,64,IF(T2213=1,IF(Y2213=1,85,104),IF(U2213=1,IF(Y2213=1,124,152),IF(V2213=1,(IF(Y2213=1,146,IF(Y2213=2,178,263))),IF(W2213=1,(IF(Y2213=1,178,IF(Y2213=2,218,321))),IF(X2213=1,IF(Y2213=1,190,IF(Y2213=2,242,IF(Y2213=3,357,896))))))))))</f>
        <v>64</v>
      </c>
      <c r="AA2213" s="146" t="n">
        <f aca="false">Z2213*F2213</f>
        <v>956248.542144</v>
      </c>
      <c r="AB2213" s="141" t="n">
        <v>0</v>
      </c>
      <c r="AC2213" s="136" t="s">
        <v>125</v>
      </c>
    </row>
    <row r="2214" customFormat="false" ht="13.8" hidden="false" customHeight="false" outlineLevel="0" collapsed="false">
      <c r="A2214" s="136" t="n">
        <v>2213</v>
      </c>
      <c r="B2214" s="132" t="n">
        <v>298290.2666</v>
      </c>
      <c r="C2214" s="132" t="n">
        <v>5044893.745</v>
      </c>
      <c r="D2214" s="132" t="s">
        <v>1787</v>
      </c>
      <c r="E2214" s="147" t="n">
        <v>1383.3</v>
      </c>
      <c r="F2214" s="144" t="n">
        <f aca="false">E2214*10.76391</f>
        <v>14889.716703</v>
      </c>
      <c r="G2214" s="132" t="s">
        <v>198</v>
      </c>
      <c r="H2214" s="132" t="n">
        <v>0</v>
      </c>
      <c r="I2214" s="132" t="n">
        <v>0</v>
      </c>
      <c r="J2214" s="132" t="n">
        <f aca="false">IF(L2214=13.5,IF(X2214=1,12,9),-0.392532+1.267037*L2214+0.472239*X2214+0.58658*W2214+0.089417*V2214+0.531633*U2214+0.337883*T2214-0.403545*S2214)</f>
        <v>3.746462</v>
      </c>
      <c r="K2214" s="145" t="n">
        <f aca="false">IF(I2214=0,J2214,I2214)</f>
        <v>3.746462</v>
      </c>
      <c r="L2214" s="132" t="n">
        <v>3</v>
      </c>
      <c r="M2214" s="132" t="n">
        <v>2</v>
      </c>
      <c r="N2214" s="132" t="n">
        <v>6</v>
      </c>
      <c r="O2214" s="132" t="s">
        <v>152</v>
      </c>
      <c r="P2214" s="132" t="n">
        <v>2</v>
      </c>
      <c r="Q2214" s="132" t="n">
        <v>2.5</v>
      </c>
      <c r="R2214" s="132" t="n">
        <v>0</v>
      </c>
      <c r="S2214" s="132" t="n">
        <v>0</v>
      </c>
      <c r="T2214" s="132" t="n">
        <v>1</v>
      </c>
      <c r="U2214" s="132" t="n">
        <v>0</v>
      </c>
      <c r="V2214" s="132" t="n">
        <v>0</v>
      </c>
      <c r="W2214" s="132" t="n">
        <v>0</v>
      </c>
      <c r="X2214" s="132" t="n">
        <v>0</v>
      </c>
      <c r="Y2214" s="132" t="n">
        <f aca="false">IF(L2214&lt;=2.5,1,IF(L2214&lt;=4.5,2,IF(L2214&lt;=6.5,3,4)))</f>
        <v>2</v>
      </c>
      <c r="Z2214" s="132" t="n">
        <f aca="false">IF(R2214=1,35,IF(S2214=1,64,IF(T2214=1,IF(Y2214=1,85,104),IF(U2214=1,IF(Y2214=1,124,152),IF(V2214=1,(IF(Y2214=1,146,IF(Y2214=2,178,263))),IF(W2214=1,(IF(Y2214=1,178,IF(Y2214=2,218,321))),IF(X2214=1,IF(Y2214=1,190,IF(Y2214=2,242,IF(Y2214=3,357,896))))))))))</f>
        <v>104</v>
      </c>
      <c r="AA2214" s="146" t="n">
        <f aca="false">Z2214*F2214</f>
        <v>1548530.537112</v>
      </c>
      <c r="AB2214" s="141" t="n">
        <v>0</v>
      </c>
      <c r="AC2214" s="136" t="s">
        <v>125</v>
      </c>
    </row>
    <row r="2215" customFormat="false" ht="13.8" hidden="false" customHeight="false" outlineLevel="0" collapsed="false">
      <c r="A2215" s="136" t="n">
        <v>2214</v>
      </c>
      <c r="B2215" s="132" t="n">
        <v>293328.4393</v>
      </c>
      <c r="C2215" s="132" t="n">
        <v>5032184.294</v>
      </c>
      <c r="D2215" s="132" t="s">
        <v>1788</v>
      </c>
      <c r="E2215" s="147" t="n">
        <v>1382.3</v>
      </c>
      <c r="F2215" s="144" t="n">
        <f aca="false">E2215*10.76391</f>
        <v>14878.952793</v>
      </c>
      <c r="G2215" s="132" t="s">
        <v>329</v>
      </c>
      <c r="H2215" s="132" t="n">
        <v>0</v>
      </c>
      <c r="I2215" s="132" t="n">
        <v>0</v>
      </c>
      <c r="J2215" s="132" t="n">
        <f aca="false">IF(L2215=13.5,IF(X2215=1,12,9),-0.392532+1.267037*L2215+0.472239*X2215+0.58658*W2215+0.089417*V2215+0.531633*U2215+0.337883*T2215-0.403545*S2215)</f>
        <v>1.737997</v>
      </c>
      <c r="K2215" s="145" t="n">
        <f aca="false">IF(I2215=0,J2215,I2215)</f>
        <v>1.737997</v>
      </c>
      <c r="L2215" s="132" t="n">
        <v>2</v>
      </c>
      <c r="M2215" s="132" t="n">
        <v>1</v>
      </c>
      <c r="N2215" s="132" t="n">
        <v>4</v>
      </c>
      <c r="O2215" s="132" t="s">
        <v>151</v>
      </c>
      <c r="P2215" s="132" t="n">
        <v>1.5</v>
      </c>
      <c r="Q2215" s="132" t="n">
        <v>1.5</v>
      </c>
      <c r="R2215" s="132" t="n">
        <v>0</v>
      </c>
      <c r="S2215" s="132" t="n">
        <v>1</v>
      </c>
      <c r="T2215" s="132" t="n">
        <v>0</v>
      </c>
      <c r="U2215" s="132" t="n">
        <v>0</v>
      </c>
      <c r="V2215" s="132" t="n">
        <v>0</v>
      </c>
      <c r="W2215" s="132" t="n">
        <v>0</v>
      </c>
      <c r="X2215" s="132" t="n">
        <v>0</v>
      </c>
      <c r="Y2215" s="132" t="n">
        <f aca="false">IF(L2215&lt;=2.5,1,IF(L2215&lt;=4.5,2,IF(L2215&lt;=6.5,3,4)))</f>
        <v>1</v>
      </c>
      <c r="Z2215" s="132" t="n">
        <f aca="false">IF(R2215=1,35,IF(S2215=1,64,IF(T2215=1,IF(Y2215=1,85,104),IF(U2215=1,IF(Y2215=1,124,152),IF(V2215=1,(IF(Y2215=1,146,IF(Y2215=2,178,263))),IF(W2215=1,(IF(Y2215=1,178,IF(Y2215=2,218,321))),IF(X2215=1,IF(Y2215=1,190,IF(Y2215=2,242,IF(Y2215=3,357,896))))))))))</f>
        <v>64</v>
      </c>
      <c r="AA2215" s="146" t="n">
        <f aca="false">Z2215*F2215</f>
        <v>952252.978752</v>
      </c>
      <c r="AB2215" s="141" t="n">
        <v>0</v>
      </c>
      <c r="AC2215" s="136" t="s">
        <v>125</v>
      </c>
    </row>
    <row r="2216" customFormat="false" ht="13.8" hidden="false" customHeight="false" outlineLevel="0" collapsed="false">
      <c r="A2216" s="136" t="n">
        <v>2215</v>
      </c>
      <c r="B2216" s="132" t="n">
        <v>293202.617</v>
      </c>
      <c r="C2216" s="132" t="n">
        <v>5049270.341</v>
      </c>
      <c r="D2216" s="132" t="s">
        <v>1789</v>
      </c>
      <c r="E2216" s="147" t="n">
        <v>1381.5</v>
      </c>
      <c r="F2216" s="144" t="n">
        <f aca="false">E2216*10.76391</f>
        <v>14870.341665</v>
      </c>
      <c r="G2216" s="132" t="s">
        <v>906</v>
      </c>
      <c r="H2216" s="132" t="n">
        <v>0</v>
      </c>
      <c r="I2216" s="132" t="n">
        <v>0</v>
      </c>
      <c r="J2216" s="132" t="n">
        <f aca="false">IF(L2216=13.5,IF(X2216=1,12,9),-0.392532+1.267037*L2216+0.472239*X2216+0.58658*W2216+0.089417*V2216+0.531633*U2216+0.337883*T2216-0.403545*S2216)</f>
        <v>3.6385525</v>
      </c>
      <c r="K2216" s="145" t="n">
        <f aca="false">IF(I2216=0,J2216,I2216)</f>
        <v>3.6385525</v>
      </c>
      <c r="L2216" s="132" t="n">
        <v>3.5</v>
      </c>
      <c r="M2216" s="132" t="n">
        <v>2</v>
      </c>
      <c r="N2216" s="132" t="n">
        <v>8</v>
      </c>
      <c r="O2216" s="132" t="s">
        <v>151</v>
      </c>
      <c r="P2216" s="132" t="n">
        <v>2</v>
      </c>
      <c r="Q2216" s="132" t="n">
        <v>2.5</v>
      </c>
      <c r="R2216" s="132" t="n">
        <v>0</v>
      </c>
      <c r="S2216" s="132" t="n">
        <v>1</v>
      </c>
      <c r="T2216" s="132" t="n">
        <v>0</v>
      </c>
      <c r="U2216" s="132" t="n">
        <v>0</v>
      </c>
      <c r="V2216" s="132" t="n">
        <v>0</v>
      </c>
      <c r="W2216" s="132" t="n">
        <v>0</v>
      </c>
      <c r="X2216" s="132" t="n">
        <v>0</v>
      </c>
      <c r="Y2216" s="132" t="n">
        <f aca="false">IF(L2216&lt;=2.5,1,IF(L2216&lt;=4.5,2,IF(L2216&lt;=6.5,3,4)))</f>
        <v>2</v>
      </c>
      <c r="Z2216" s="132" t="n">
        <f aca="false">IF(R2216=1,35,IF(S2216=1,64,IF(T2216=1,IF(Y2216=1,85,104),IF(U2216=1,IF(Y2216=1,124,152),IF(V2216=1,(IF(Y2216=1,146,IF(Y2216=2,178,263))),IF(W2216=1,(IF(Y2216=1,178,IF(Y2216=2,218,321))),IF(X2216=1,IF(Y2216=1,190,IF(Y2216=2,242,IF(Y2216=3,357,896))))))))))</f>
        <v>64</v>
      </c>
      <c r="AA2216" s="146" t="n">
        <f aca="false">Z2216*F2216</f>
        <v>951701.86656</v>
      </c>
      <c r="AB2216" s="141" t="n">
        <v>0</v>
      </c>
      <c r="AC2216" s="136" t="s">
        <v>125</v>
      </c>
    </row>
    <row r="2217" customFormat="false" ht="13.8" hidden="false" customHeight="false" outlineLevel="0" collapsed="false">
      <c r="A2217" s="136" t="n">
        <v>2216</v>
      </c>
      <c r="B2217" s="132" t="n">
        <v>295933.7051</v>
      </c>
      <c r="C2217" s="132" t="n">
        <v>5036106.262</v>
      </c>
      <c r="D2217" s="132" t="s">
        <v>1790</v>
      </c>
      <c r="E2217" s="147" t="n">
        <v>1381.2</v>
      </c>
      <c r="F2217" s="144" t="n">
        <f aca="false">E2217*10.76391</f>
        <v>14867.112492</v>
      </c>
      <c r="G2217" s="132" t="s">
        <v>489</v>
      </c>
      <c r="H2217" s="132" t="n">
        <v>0</v>
      </c>
      <c r="I2217" s="132" t="n">
        <v>0</v>
      </c>
      <c r="J2217" s="132" t="n">
        <f aca="false">IF(L2217=13.5,IF(X2217=1,12,9),-0.392532+1.267037*L2217+0.472239*X2217+0.58658*W2217+0.089417*V2217+0.531633*U2217+0.337883*T2217-0.403545*S2217)</f>
        <v>2.479425</v>
      </c>
      <c r="K2217" s="145" t="n">
        <f aca="false">IF(I2217=0,J2217,I2217)</f>
        <v>2.479425</v>
      </c>
      <c r="L2217" s="132" t="n">
        <v>2</v>
      </c>
      <c r="M2217" s="132" t="n">
        <v>1</v>
      </c>
      <c r="N2217" s="132" t="n">
        <v>4</v>
      </c>
      <c r="O2217" s="132" t="s">
        <v>152</v>
      </c>
      <c r="P2217" s="132" t="n">
        <v>2</v>
      </c>
      <c r="Q2217" s="132" t="n">
        <v>1.5</v>
      </c>
      <c r="R2217" s="132" t="n">
        <v>0</v>
      </c>
      <c r="S2217" s="132" t="n">
        <v>0</v>
      </c>
      <c r="T2217" s="132" t="n">
        <v>1</v>
      </c>
      <c r="U2217" s="132" t="n">
        <v>0</v>
      </c>
      <c r="V2217" s="132" t="n">
        <v>0</v>
      </c>
      <c r="W2217" s="132" t="n">
        <v>0</v>
      </c>
      <c r="X2217" s="132" t="n">
        <v>0</v>
      </c>
      <c r="Y2217" s="132" t="n">
        <f aca="false">IF(L2217&lt;=2.5,1,IF(L2217&lt;=4.5,2,IF(L2217&lt;=6.5,3,4)))</f>
        <v>1</v>
      </c>
      <c r="Z2217" s="132" t="n">
        <f aca="false">IF(R2217=1,35,IF(S2217=1,64,IF(T2217=1,IF(Y2217=1,85,104),IF(U2217=1,IF(Y2217=1,124,152),IF(V2217=1,(IF(Y2217=1,146,IF(Y2217=2,178,263))),IF(W2217=1,(IF(Y2217=1,178,IF(Y2217=2,218,321))),IF(X2217=1,IF(Y2217=1,190,IF(Y2217=2,242,IF(Y2217=3,357,896))))))))))</f>
        <v>85</v>
      </c>
      <c r="AA2217" s="146" t="n">
        <f aca="false">Z2217*F2217</f>
        <v>1263704.56182</v>
      </c>
      <c r="AB2217" s="141" t="n">
        <v>0</v>
      </c>
      <c r="AC2217" s="136" t="s">
        <v>125</v>
      </c>
    </row>
    <row r="2218" customFormat="false" ht="13.8" hidden="false" customHeight="false" outlineLevel="0" collapsed="false">
      <c r="A2218" s="136" t="n">
        <v>2217</v>
      </c>
      <c r="B2218" s="132" t="n">
        <v>301724.413028</v>
      </c>
      <c r="C2218" s="132" t="n">
        <v>5059211.82511</v>
      </c>
      <c r="D2218" s="132" t="s">
        <v>1791</v>
      </c>
      <c r="E2218" s="147" t="n">
        <v>1380.1</v>
      </c>
      <c r="F2218" s="144" t="n">
        <f aca="false">E2218*10.76391</f>
        <v>14855.272191</v>
      </c>
      <c r="G2218" s="132" t="s">
        <v>333</v>
      </c>
      <c r="H2218" s="132" t="n">
        <v>0</v>
      </c>
      <c r="I2218" s="132" t="n">
        <v>0</v>
      </c>
      <c r="J2218" s="132" t="n">
        <f aca="false">IF(L2218=13.5,IF(X2218=1,12,9),-0.392532+1.267037*L2218+0.472239*X2218+0.58658*W2218+0.089417*V2218+0.531633*U2218+0.337883*T2218-0.403545*S2218)</f>
        <v>2.141542</v>
      </c>
      <c r="K2218" s="145" t="n">
        <f aca="false">IF(I2218=0,J2218,I2218)</f>
        <v>2.141542</v>
      </c>
      <c r="L2218" s="132" t="n">
        <v>2</v>
      </c>
      <c r="M2218" s="132" t="n">
        <v>1</v>
      </c>
      <c r="N2218" s="132" t="n">
        <v>3</v>
      </c>
      <c r="O2218" s="132" t="s">
        <v>150</v>
      </c>
      <c r="P2218" s="132" t="n">
        <v>2</v>
      </c>
      <c r="Q2218" s="132" t="n">
        <v>1.5</v>
      </c>
      <c r="R2218" s="132" t="n">
        <v>1</v>
      </c>
      <c r="S2218" s="132" t="n">
        <v>0</v>
      </c>
      <c r="T2218" s="132" t="n">
        <v>0</v>
      </c>
      <c r="U2218" s="132" t="n">
        <v>0</v>
      </c>
      <c r="V2218" s="132" t="n">
        <v>0</v>
      </c>
      <c r="W2218" s="132" t="n">
        <v>0</v>
      </c>
      <c r="X2218" s="132" t="n">
        <v>0</v>
      </c>
      <c r="Y2218" s="132" t="n">
        <f aca="false">IF(L2218&lt;=2.5,1,IF(L2218&lt;=4.5,2,IF(L2218&lt;=6.5,3,4)))</f>
        <v>1</v>
      </c>
      <c r="Z2218" s="132" t="n">
        <f aca="false">IF(R2218=1,35,IF(S2218=1,64,IF(T2218=1,IF(Y2218=1,85,104),IF(U2218=1,IF(Y2218=1,124,152),IF(V2218=1,(IF(Y2218=1,146,IF(Y2218=2,178,263))),IF(W2218=1,(IF(Y2218=1,178,IF(Y2218=2,218,321))),IF(X2218=1,IF(Y2218=1,190,IF(Y2218=2,242,IF(Y2218=3,357,896))))))))))</f>
        <v>35</v>
      </c>
      <c r="AA2218" s="146" t="n">
        <f aca="false">Z2218*F2218</f>
        <v>519934.526685</v>
      </c>
      <c r="AB2218" s="141" t="n">
        <v>0</v>
      </c>
      <c r="AC2218" s="136" t="s">
        <v>126</v>
      </c>
    </row>
    <row r="2219" customFormat="false" ht="13.8" hidden="false" customHeight="false" outlineLevel="0" collapsed="false">
      <c r="A2219" s="136" t="n">
        <v>2218</v>
      </c>
      <c r="B2219" s="132" t="n">
        <v>276216.656297</v>
      </c>
      <c r="C2219" s="132" t="n">
        <v>5041268.14572</v>
      </c>
      <c r="D2219" s="132" t="s">
        <v>1792</v>
      </c>
      <c r="E2219" s="147" t="n">
        <v>1376.6</v>
      </c>
      <c r="F2219" s="144" t="n">
        <f aca="false">E2219*10.76391</f>
        <v>14817.598506</v>
      </c>
      <c r="G2219" s="132" t="s">
        <v>173</v>
      </c>
      <c r="H2219" s="132" t="n">
        <v>0.2</v>
      </c>
      <c r="I2219" s="132" t="n">
        <v>1</v>
      </c>
      <c r="J2219" s="132" t="n">
        <f aca="false">IF(L2219=13.5,IF(X2219=1,12,9),-0.392532+1.267037*L2219+0.472239*X2219+0.58658*W2219+0.089417*V2219+0.531633*U2219+0.337883*T2219-0.403545*S2219)</f>
        <v>1.5080235</v>
      </c>
      <c r="K2219" s="145" t="n">
        <f aca="false">IF(I2219=0,J2219,I2219)</f>
        <v>1</v>
      </c>
      <c r="L2219" s="132" t="n">
        <v>1.5</v>
      </c>
      <c r="M2219" s="132" t="n">
        <v>1</v>
      </c>
      <c r="N2219" s="132" t="n">
        <v>2</v>
      </c>
      <c r="O2219" s="132" t="s">
        <v>150</v>
      </c>
      <c r="P2219" s="132" t="n">
        <v>1</v>
      </c>
      <c r="Q2219" s="132" t="n">
        <v>1.5</v>
      </c>
      <c r="R2219" s="132" t="n">
        <v>1</v>
      </c>
      <c r="S2219" s="132" t="n">
        <v>0</v>
      </c>
      <c r="T2219" s="132" t="n">
        <v>0</v>
      </c>
      <c r="U2219" s="132" t="n">
        <v>0</v>
      </c>
      <c r="V2219" s="132" t="n">
        <v>0</v>
      </c>
      <c r="W2219" s="132" t="n">
        <v>0</v>
      </c>
      <c r="X2219" s="132" t="n">
        <v>0</v>
      </c>
      <c r="Y2219" s="132" t="n">
        <f aca="false">IF(L2219&lt;=2.5,1,IF(L2219&lt;=4.5,2,IF(L2219&lt;=6.5,3,4)))</f>
        <v>1</v>
      </c>
      <c r="Z2219" s="132" t="n">
        <f aca="false">IF(R2219=1,35,IF(S2219=1,64,IF(T2219=1,IF(Y2219=1,85,104),IF(U2219=1,IF(Y2219=1,124,152),IF(V2219=1,(IF(Y2219=1,146,IF(Y2219=2,178,263))),IF(W2219=1,(IF(Y2219=1,178,IF(Y2219=2,218,321))),IF(X2219=1,IF(Y2219=1,190,IF(Y2219=2,242,IF(Y2219=3,357,896))))))))))</f>
        <v>35</v>
      </c>
      <c r="AA2219" s="146" t="n">
        <f aca="false">Z2219*F2219</f>
        <v>518615.94771</v>
      </c>
      <c r="AB2219" s="141" t="n">
        <v>0</v>
      </c>
      <c r="AC2219" s="136" t="s">
        <v>126</v>
      </c>
    </row>
    <row r="2220" customFormat="false" ht="13.8" hidden="false" customHeight="false" outlineLevel="0" collapsed="false">
      <c r="A2220" s="136" t="n">
        <v>2219</v>
      </c>
      <c r="B2220" s="132" t="n">
        <v>303788.044</v>
      </c>
      <c r="C2220" s="132" t="n">
        <v>5051488.444</v>
      </c>
      <c r="D2220" s="132" t="s">
        <v>1793</v>
      </c>
      <c r="E2220" s="147" t="n">
        <v>1375.4</v>
      </c>
      <c r="F2220" s="144" t="n">
        <f aca="false">E2220*10.76391</f>
        <v>14804.681814</v>
      </c>
      <c r="G2220" s="132" t="s">
        <v>1794</v>
      </c>
      <c r="H2220" s="132" t="n">
        <v>0</v>
      </c>
      <c r="I2220" s="132" t="n">
        <v>0</v>
      </c>
      <c r="J2220" s="132" t="n">
        <f aca="false">IF(L2220=13.5,IF(X2220=1,12,9),-0.392532+1.267037*L2220+0.472239*X2220+0.58658*W2220+0.089417*V2220+0.531633*U2220+0.337883*T2220-0.403545*S2220)</f>
        <v>1.737997</v>
      </c>
      <c r="K2220" s="145" t="n">
        <f aca="false">IF(I2220=0,J2220,I2220)</f>
        <v>1.737997</v>
      </c>
      <c r="L2220" s="132" t="n">
        <v>2</v>
      </c>
      <c r="M2220" s="132" t="n">
        <v>1</v>
      </c>
      <c r="N2220" s="132" t="n">
        <v>3</v>
      </c>
      <c r="O2220" s="132" t="s">
        <v>151</v>
      </c>
      <c r="P2220" s="132" t="n">
        <v>2</v>
      </c>
      <c r="Q2220" s="132" t="n">
        <v>1.5</v>
      </c>
      <c r="R2220" s="132" t="n">
        <v>0</v>
      </c>
      <c r="S2220" s="132" t="n">
        <v>1</v>
      </c>
      <c r="T2220" s="132" t="n">
        <v>0</v>
      </c>
      <c r="U2220" s="132" t="n">
        <v>0</v>
      </c>
      <c r="V2220" s="132" t="n">
        <v>0</v>
      </c>
      <c r="W2220" s="132" t="n">
        <v>0</v>
      </c>
      <c r="X2220" s="132" t="n">
        <v>0</v>
      </c>
      <c r="Y2220" s="132" t="n">
        <f aca="false">IF(L2220&lt;=2.5,1,IF(L2220&lt;=4.5,2,IF(L2220&lt;=6.5,3,4)))</f>
        <v>1</v>
      </c>
      <c r="Z2220" s="132" t="n">
        <f aca="false">IF(R2220=1,35,IF(S2220=1,64,IF(T2220=1,IF(Y2220=1,85,104),IF(U2220=1,IF(Y2220=1,124,152),IF(V2220=1,(IF(Y2220=1,146,IF(Y2220=2,178,263))),IF(W2220=1,(IF(Y2220=1,178,IF(Y2220=2,218,321))),IF(X2220=1,IF(Y2220=1,190,IF(Y2220=2,242,IF(Y2220=3,357,896))))))))))</f>
        <v>64</v>
      </c>
      <c r="AA2220" s="146" t="n">
        <f aca="false">Z2220*F2220</f>
        <v>947499.636096</v>
      </c>
      <c r="AB2220" s="141" t="n">
        <v>0</v>
      </c>
      <c r="AC2220" s="136" t="s">
        <v>125</v>
      </c>
    </row>
    <row r="2221" customFormat="false" ht="13.8" hidden="false" customHeight="false" outlineLevel="0" collapsed="false">
      <c r="A2221" s="136" t="n">
        <v>2220</v>
      </c>
      <c r="B2221" s="132" t="n">
        <v>296887.043747</v>
      </c>
      <c r="C2221" s="132" t="n">
        <v>5047516.33312</v>
      </c>
      <c r="D2221" s="132" t="s">
        <v>1795</v>
      </c>
      <c r="E2221" s="147" t="n">
        <v>1374.8</v>
      </c>
      <c r="F2221" s="144" t="n">
        <f aca="false">E2221*10.76391</f>
        <v>14798.223468</v>
      </c>
      <c r="G2221" s="132" t="s">
        <v>473</v>
      </c>
      <c r="H2221" s="132" t="n">
        <v>0</v>
      </c>
      <c r="I2221" s="132" t="n">
        <v>0</v>
      </c>
      <c r="J2221" s="132" t="n">
        <f aca="false">IF(L2221=13.5,IF(X2221=1,12,9),-0.392532+1.267037*L2221+0.472239*X2221+0.58658*W2221+0.089417*V2221+0.531633*U2221+0.337883*T2221-0.403545*S2221)</f>
        <v>1.737997</v>
      </c>
      <c r="K2221" s="145" t="n">
        <f aca="false">IF(I2221=0,J2221,I2221)</f>
        <v>1.737997</v>
      </c>
      <c r="L2221" s="132" t="n">
        <v>2</v>
      </c>
      <c r="M2221" s="132" t="n">
        <v>1</v>
      </c>
      <c r="N2221" s="132" t="n">
        <v>3</v>
      </c>
      <c r="O2221" s="132" t="s">
        <v>151</v>
      </c>
      <c r="P2221" s="132" t="n">
        <v>2</v>
      </c>
      <c r="Q2221" s="132" t="n">
        <v>1.5</v>
      </c>
      <c r="R2221" s="132" t="n">
        <v>0</v>
      </c>
      <c r="S2221" s="132" t="n">
        <v>1</v>
      </c>
      <c r="T2221" s="132" t="n">
        <v>0</v>
      </c>
      <c r="U2221" s="132" t="n">
        <v>0</v>
      </c>
      <c r="V2221" s="132" t="n">
        <v>0</v>
      </c>
      <c r="W2221" s="132" t="n">
        <v>0</v>
      </c>
      <c r="X2221" s="132" t="n">
        <v>0</v>
      </c>
      <c r="Y2221" s="132" t="n">
        <f aca="false">IF(L2221&lt;=2.5,1,IF(L2221&lt;=4.5,2,IF(L2221&lt;=6.5,3,4)))</f>
        <v>1</v>
      </c>
      <c r="Z2221" s="132" t="n">
        <f aca="false">IF(R2221=1,35,IF(S2221=1,64,IF(T2221=1,IF(Y2221=1,85,104),IF(U2221=1,IF(Y2221=1,124,152),IF(V2221=1,(IF(Y2221=1,146,IF(Y2221=2,178,263))),IF(W2221=1,(IF(Y2221=1,178,IF(Y2221=2,218,321))),IF(X2221=1,IF(Y2221=1,190,IF(Y2221=2,242,IF(Y2221=3,357,896))))))))))</f>
        <v>64</v>
      </c>
      <c r="AA2221" s="146" t="n">
        <f aca="false">Z2221*F2221</f>
        <v>947086.301952</v>
      </c>
      <c r="AB2221" s="141" t="n">
        <v>0</v>
      </c>
      <c r="AC2221" s="136" t="s">
        <v>125</v>
      </c>
    </row>
    <row r="2222" customFormat="false" ht="13.8" hidden="false" customHeight="false" outlineLevel="0" collapsed="false">
      <c r="A2222" s="136" t="n">
        <v>2221</v>
      </c>
      <c r="B2222" s="132" t="n">
        <v>299573.46598</v>
      </c>
      <c r="C2222" s="132" t="n">
        <v>5038561.43984</v>
      </c>
      <c r="D2222" s="132" t="s">
        <v>1796</v>
      </c>
      <c r="E2222" s="147" t="n">
        <v>1374.8</v>
      </c>
      <c r="F2222" s="144" t="n">
        <f aca="false">E2222*10.76391</f>
        <v>14798.223468</v>
      </c>
      <c r="G2222" s="132" t="s">
        <v>287</v>
      </c>
      <c r="H2222" s="132" t="n">
        <v>2</v>
      </c>
      <c r="I2222" s="132" t="n">
        <v>6</v>
      </c>
      <c r="J2222" s="132" t="n">
        <f aca="false">IF(L2222=13.5,IF(X2222=1,12,9),-0.392532+1.267037*L2222+0.472239*X2222+0.58658*W2222+0.089417*V2222+0.531633*U2222+0.337883*T2222-0.403545*S2222)</f>
        <v>3.880818</v>
      </c>
      <c r="K2222" s="145" t="n">
        <f aca="false">IF(I2222=0,J2222,I2222)</f>
        <v>6</v>
      </c>
      <c r="L2222" s="132" t="n">
        <v>3</v>
      </c>
      <c r="M2222" s="132" t="n">
        <v>2</v>
      </c>
      <c r="N2222" s="132" t="n">
        <v>8</v>
      </c>
      <c r="O2222" s="132" t="s">
        <v>156</v>
      </c>
      <c r="P2222" s="132" t="n">
        <v>2</v>
      </c>
      <c r="Q2222" s="132" t="n">
        <v>2</v>
      </c>
      <c r="R2222" s="132" t="n">
        <v>0</v>
      </c>
      <c r="S2222" s="132" t="n">
        <v>0</v>
      </c>
      <c r="T2222" s="132" t="n">
        <v>0</v>
      </c>
      <c r="U2222" s="132" t="n">
        <v>0</v>
      </c>
      <c r="V2222" s="132" t="n">
        <v>0</v>
      </c>
      <c r="W2222" s="132" t="n">
        <v>0</v>
      </c>
      <c r="X2222" s="132" t="n">
        <v>1</v>
      </c>
      <c r="Y2222" s="132" t="n">
        <f aca="false">IF(L2222&lt;=2.5,1,IF(L2222&lt;=4.5,2,IF(L2222&lt;=6.5,3,4)))</f>
        <v>2</v>
      </c>
      <c r="Z2222" s="132" t="n">
        <f aca="false">IF(R2222=1,35,IF(S2222=1,64,IF(T2222=1,IF(Y2222=1,85,104),IF(U2222=1,IF(Y2222=1,124,152),IF(V2222=1,(IF(Y2222=1,146,IF(Y2222=2,178,263))),IF(W2222=1,(IF(Y2222=1,178,IF(Y2222=2,218,321))),IF(X2222=1,IF(Y2222=1,190,IF(Y2222=2,242,IF(Y2222=3,357,896))))))))))</f>
        <v>242</v>
      </c>
      <c r="AA2222" s="146" t="n">
        <f aca="false">Z2222*F2222</f>
        <v>3581170.079256</v>
      </c>
      <c r="AB2222" s="141" t="n">
        <v>0</v>
      </c>
      <c r="AC2222" s="136" t="s">
        <v>291</v>
      </c>
    </row>
    <row r="2223" customFormat="false" ht="13.8" hidden="false" customHeight="false" outlineLevel="0" collapsed="false">
      <c r="A2223" s="136" t="n">
        <v>2222</v>
      </c>
      <c r="B2223" s="132" t="n">
        <v>275962.629288</v>
      </c>
      <c r="C2223" s="132" t="n">
        <v>5036691.72177</v>
      </c>
      <c r="D2223" s="132" t="s">
        <v>1797</v>
      </c>
      <c r="E2223" s="147" t="n">
        <v>1373.73</v>
      </c>
      <c r="F2223" s="144" t="n">
        <f aca="false">E2223*10.76391</f>
        <v>14786.7060843</v>
      </c>
      <c r="G2223" s="132" t="s">
        <v>168</v>
      </c>
      <c r="H2223" s="132" t="n">
        <v>0</v>
      </c>
      <c r="I2223" s="132" t="n">
        <v>0</v>
      </c>
      <c r="J2223" s="132" t="n">
        <f aca="false">IF(L2223=13.5,IF(X2223=1,12,9),-0.392532+1.267037*L2223+0.472239*X2223+0.58658*W2223+0.089417*V2223+0.531633*U2223+0.337883*T2223-0.403545*S2223)</f>
        <v>2.141542</v>
      </c>
      <c r="K2223" s="145" t="n">
        <f aca="false">IF(I2223=0,J2223,I2223)</f>
        <v>2.141542</v>
      </c>
      <c r="L2223" s="132" t="n">
        <v>2</v>
      </c>
      <c r="M2223" s="132" t="n">
        <v>1</v>
      </c>
      <c r="N2223" s="132" t="n">
        <v>3</v>
      </c>
      <c r="O2223" s="132" t="s">
        <v>150</v>
      </c>
      <c r="P2223" s="132" t="n">
        <v>2</v>
      </c>
      <c r="Q2223" s="132" t="n">
        <v>1.5</v>
      </c>
      <c r="R2223" s="132" t="n">
        <v>1</v>
      </c>
      <c r="S2223" s="132" t="n">
        <v>0</v>
      </c>
      <c r="T2223" s="132" t="n">
        <v>0</v>
      </c>
      <c r="U2223" s="132" t="n">
        <v>0</v>
      </c>
      <c r="V2223" s="132" t="n">
        <v>0</v>
      </c>
      <c r="W2223" s="132" t="n">
        <v>0</v>
      </c>
      <c r="X2223" s="132" t="n">
        <v>0</v>
      </c>
      <c r="Y2223" s="132" t="n">
        <f aca="false">IF(L2223&lt;=2.5,1,IF(L2223&lt;=4.5,2,IF(L2223&lt;=6.5,3,4)))</f>
        <v>1</v>
      </c>
      <c r="Z2223" s="132" t="n">
        <f aca="false">IF(R2223=1,35,IF(S2223=1,64,IF(T2223=1,IF(Y2223=1,85,104),IF(U2223=1,IF(Y2223=1,124,152),IF(V2223=1,(IF(Y2223=1,146,IF(Y2223=2,178,263))),IF(W2223=1,(IF(Y2223=1,178,IF(Y2223=2,218,321))),IF(X2223=1,IF(Y2223=1,190,IF(Y2223=2,242,IF(Y2223=3,357,896))))))))))</f>
        <v>35</v>
      </c>
      <c r="AA2223" s="146" t="n">
        <f aca="false">Z2223*F2223</f>
        <v>517534.7129505</v>
      </c>
      <c r="AB2223" s="141" t="n">
        <v>0</v>
      </c>
      <c r="AC2223" s="136" t="s">
        <v>126</v>
      </c>
    </row>
    <row r="2224" customFormat="false" ht="13.8" hidden="false" customHeight="false" outlineLevel="0" collapsed="false">
      <c r="A2224" s="136" t="n">
        <v>2223</v>
      </c>
      <c r="B2224" s="132" t="n">
        <v>298883.874316</v>
      </c>
      <c r="C2224" s="132" t="n">
        <v>5048756.56152</v>
      </c>
      <c r="D2224" s="132" t="s">
        <v>1798</v>
      </c>
      <c r="E2224" s="147" t="n">
        <v>1373.7</v>
      </c>
      <c r="F2224" s="144" t="n">
        <f aca="false">E2224*10.76391</f>
        <v>14786.383167</v>
      </c>
      <c r="G2224" s="132" t="s">
        <v>1190</v>
      </c>
      <c r="H2224" s="132" t="n">
        <v>0</v>
      </c>
      <c r="I2224" s="132" t="n">
        <v>0</v>
      </c>
      <c r="J2224" s="132" t="n">
        <f aca="false">IF(L2224=13.5,IF(X2224=1,12,9),-0.392532+1.267037*L2224+0.472239*X2224+0.58658*W2224+0.089417*V2224+0.531633*U2224+0.337883*T2224-0.403545*S2224)</f>
        <v>2.479425</v>
      </c>
      <c r="K2224" s="145" t="n">
        <f aca="false">IF(I2224=0,J2224,I2224)</f>
        <v>2.479425</v>
      </c>
      <c r="L2224" s="132" t="n">
        <v>2</v>
      </c>
      <c r="M2224" s="132" t="n">
        <v>1</v>
      </c>
      <c r="N2224" s="132" t="n">
        <v>3</v>
      </c>
      <c r="O2224" s="132" t="s">
        <v>152</v>
      </c>
      <c r="P2224" s="132" t="n">
        <v>2</v>
      </c>
      <c r="Q2224" s="132" t="n">
        <v>1.5</v>
      </c>
      <c r="R2224" s="132" t="n">
        <v>0</v>
      </c>
      <c r="S2224" s="132" t="n">
        <v>0</v>
      </c>
      <c r="T2224" s="132" t="n">
        <v>1</v>
      </c>
      <c r="U2224" s="132" t="n">
        <v>0</v>
      </c>
      <c r="V2224" s="132" t="n">
        <v>0</v>
      </c>
      <c r="W2224" s="132" t="n">
        <v>0</v>
      </c>
      <c r="X2224" s="132" t="n">
        <v>0</v>
      </c>
      <c r="Y2224" s="132" t="n">
        <f aca="false">IF(L2224&lt;=2.5,1,IF(L2224&lt;=4.5,2,IF(L2224&lt;=6.5,3,4)))</f>
        <v>1</v>
      </c>
      <c r="Z2224" s="132" t="n">
        <f aca="false">IF(R2224=1,35,IF(S2224=1,64,IF(T2224=1,IF(Y2224=1,85,104),IF(U2224=1,IF(Y2224=1,124,152),IF(V2224=1,(IF(Y2224=1,146,IF(Y2224=2,178,263))),IF(W2224=1,(IF(Y2224=1,178,IF(Y2224=2,218,321))),IF(X2224=1,IF(Y2224=1,190,IF(Y2224=2,242,IF(Y2224=3,357,896))))))))))</f>
        <v>85</v>
      </c>
      <c r="AA2224" s="146" t="n">
        <f aca="false">Z2224*F2224</f>
        <v>1256842.569195</v>
      </c>
      <c r="AB2224" s="141" t="n">
        <v>0</v>
      </c>
      <c r="AC2224" s="136" t="s">
        <v>125</v>
      </c>
    </row>
    <row r="2225" customFormat="false" ht="13.8" hidden="false" customHeight="false" outlineLevel="0" collapsed="false">
      <c r="A2225" s="136" t="n">
        <v>2224</v>
      </c>
      <c r="B2225" s="132" t="n">
        <v>288014.6145</v>
      </c>
      <c r="C2225" s="132" t="n">
        <v>5042972.045</v>
      </c>
      <c r="D2225" s="132" t="s">
        <v>1799</v>
      </c>
      <c r="E2225" s="147" t="n">
        <v>1370.4</v>
      </c>
      <c r="F2225" s="144" t="n">
        <f aca="false">E2225*10.76391</f>
        <v>14750.862264</v>
      </c>
      <c r="G2225" s="132" t="s">
        <v>392</v>
      </c>
      <c r="H2225" s="132" t="n">
        <v>1</v>
      </c>
      <c r="I2225" s="132" t="n">
        <v>3</v>
      </c>
      <c r="J2225" s="132" t="n">
        <f aca="false">IF(L2225=13.5,IF(X2225=1,12,9),-0.392532+1.267037*L2225+0.472239*X2225+0.58658*W2225+0.089417*V2225+0.531633*U2225+0.337883*T2225-0.403545*S2225)</f>
        <v>3.6385525</v>
      </c>
      <c r="K2225" s="145" t="n">
        <f aca="false">IF(I2225=0,J2225,I2225)</f>
        <v>3</v>
      </c>
      <c r="L2225" s="132" t="n">
        <v>3.5</v>
      </c>
      <c r="M2225" s="132" t="n">
        <v>3</v>
      </c>
      <c r="N2225" s="132" t="n">
        <v>6</v>
      </c>
      <c r="O2225" s="132" t="s">
        <v>151</v>
      </c>
      <c r="P2225" s="132" t="n">
        <v>2.5</v>
      </c>
      <c r="Q2225" s="132" t="n">
        <v>2.5</v>
      </c>
      <c r="R2225" s="132" t="n">
        <v>0</v>
      </c>
      <c r="S2225" s="132" t="n">
        <v>1</v>
      </c>
      <c r="T2225" s="132" t="n">
        <v>0</v>
      </c>
      <c r="U2225" s="132" t="n">
        <v>0</v>
      </c>
      <c r="V2225" s="132" t="n">
        <v>0</v>
      </c>
      <c r="W2225" s="132" t="n">
        <v>0</v>
      </c>
      <c r="X2225" s="132" t="n">
        <v>0</v>
      </c>
      <c r="Y2225" s="132" t="n">
        <f aca="false">IF(L2225&lt;=2.5,1,IF(L2225&lt;=4.5,2,IF(L2225&lt;=6.5,3,4)))</f>
        <v>2</v>
      </c>
      <c r="Z2225" s="132" t="n">
        <f aca="false">IF(R2225=1,35,IF(S2225=1,64,IF(T2225=1,IF(Y2225=1,85,104),IF(U2225=1,IF(Y2225=1,124,152),IF(V2225=1,(IF(Y2225=1,146,IF(Y2225=2,178,263))),IF(W2225=1,(IF(Y2225=1,178,IF(Y2225=2,218,321))),IF(X2225=1,IF(Y2225=1,190,IF(Y2225=2,242,IF(Y2225=3,357,896))))))))))</f>
        <v>64</v>
      </c>
      <c r="AA2225" s="146" t="n">
        <f aca="false">Z2225*F2225</f>
        <v>944055.184896</v>
      </c>
      <c r="AB2225" s="141" t="n">
        <v>1</v>
      </c>
      <c r="AC2225" s="136" t="s">
        <v>125</v>
      </c>
    </row>
    <row r="2226" customFormat="false" ht="13.8" hidden="false" customHeight="false" outlineLevel="0" collapsed="false">
      <c r="A2226" s="136" t="n">
        <v>2225</v>
      </c>
      <c r="B2226" s="132" t="n">
        <v>293077.513821</v>
      </c>
      <c r="C2226" s="132" t="n">
        <v>5039849.65745</v>
      </c>
      <c r="D2226" s="132" t="s">
        <v>1800</v>
      </c>
      <c r="E2226" s="147" t="n">
        <v>1370.2</v>
      </c>
      <c r="F2226" s="144" t="n">
        <f aca="false">E2226*10.76391</f>
        <v>14748.709482</v>
      </c>
      <c r="G2226" s="132" t="s">
        <v>262</v>
      </c>
      <c r="H2226" s="132" t="n">
        <v>1</v>
      </c>
      <c r="I2226" s="132" t="n">
        <v>6</v>
      </c>
      <c r="J2226" s="132" t="n">
        <f aca="false">IF(L2226=13.5,IF(X2226=1,12,9),-0.392532+1.267037*L2226+0.472239*X2226+0.58658*W2226+0.089417*V2226+0.531633*U2226+0.337883*T2226-0.403545*S2226)</f>
        <v>5.013499</v>
      </c>
      <c r="K2226" s="145" t="n">
        <f aca="false">IF(I2226=0,J2226,I2226)</f>
        <v>6</v>
      </c>
      <c r="L2226" s="132" t="n">
        <v>4</v>
      </c>
      <c r="M2226" s="132" t="n">
        <v>2</v>
      </c>
      <c r="N2226" s="132" t="n">
        <v>12</v>
      </c>
      <c r="O2226" s="132" t="s">
        <v>152</v>
      </c>
      <c r="P2226" s="132" t="n">
        <v>2</v>
      </c>
      <c r="Q2226" s="132" t="n">
        <v>2.5</v>
      </c>
      <c r="R2226" s="132" t="n">
        <v>0</v>
      </c>
      <c r="S2226" s="132" t="n">
        <v>0</v>
      </c>
      <c r="T2226" s="132" t="n">
        <v>1</v>
      </c>
      <c r="U2226" s="132" t="n">
        <v>0</v>
      </c>
      <c r="V2226" s="132" t="n">
        <v>0</v>
      </c>
      <c r="W2226" s="132" t="n">
        <v>0</v>
      </c>
      <c r="X2226" s="132" t="n">
        <v>0</v>
      </c>
      <c r="Y2226" s="132" t="n">
        <f aca="false">IF(L2226&lt;=2.5,1,IF(L2226&lt;=4.5,2,IF(L2226&lt;=6.5,3,4)))</f>
        <v>2</v>
      </c>
      <c r="Z2226" s="132" t="n">
        <f aca="false">IF(R2226=1,35,IF(S2226=1,64,IF(T2226=1,IF(Y2226=1,85,104),IF(U2226=1,IF(Y2226=1,124,152),IF(V2226=1,(IF(Y2226=1,146,IF(Y2226=2,178,263))),IF(W2226=1,(IF(Y2226=1,178,IF(Y2226=2,218,321))),IF(X2226=1,IF(Y2226=1,190,IF(Y2226=2,242,IF(Y2226=3,357,896))))))))))</f>
        <v>104</v>
      </c>
      <c r="AA2226" s="146" t="n">
        <f aca="false">Z2226*F2226</f>
        <v>1533865.786128</v>
      </c>
      <c r="AB2226" s="141" t="n">
        <v>0</v>
      </c>
      <c r="AC2226" s="136" t="s">
        <v>125</v>
      </c>
    </row>
    <row r="2227" customFormat="false" ht="13.8" hidden="false" customHeight="false" outlineLevel="0" collapsed="false">
      <c r="A2227" s="136" t="n">
        <v>2226</v>
      </c>
      <c r="B2227" s="132" t="n">
        <v>299595.533487</v>
      </c>
      <c r="C2227" s="132" t="n">
        <v>5038583.84945</v>
      </c>
      <c r="D2227" s="132" t="s">
        <v>1801</v>
      </c>
      <c r="E2227" s="147" t="n">
        <v>1370</v>
      </c>
      <c r="F2227" s="144" t="n">
        <f aca="false">E2227*10.76391</f>
        <v>14746.5567</v>
      </c>
      <c r="G2227" s="132" t="s">
        <v>287</v>
      </c>
      <c r="H2227" s="132" t="n">
        <v>2</v>
      </c>
      <c r="I2227" s="132" t="n">
        <v>6</v>
      </c>
      <c r="J2227" s="132" t="n">
        <f aca="false">IF(L2227=13.5,IF(X2227=1,12,9),-0.392532+1.267037*L2227+0.472239*X2227+0.58658*W2227+0.089417*V2227+0.531633*U2227+0.337883*T2227-0.403545*S2227)</f>
        <v>3.880818</v>
      </c>
      <c r="K2227" s="145" t="n">
        <f aca="false">IF(I2227=0,J2227,I2227)</f>
        <v>6</v>
      </c>
      <c r="L2227" s="132" t="n">
        <v>3</v>
      </c>
      <c r="M2227" s="132" t="n">
        <v>2</v>
      </c>
      <c r="N2227" s="132" t="n">
        <v>8</v>
      </c>
      <c r="O2227" s="132" t="s">
        <v>156</v>
      </c>
      <c r="P2227" s="132" t="n">
        <v>2</v>
      </c>
      <c r="Q2227" s="132" t="n">
        <v>2</v>
      </c>
      <c r="R2227" s="132" t="n">
        <v>0</v>
      </c>
      <c r="S2227" s="132" t="n">
        <v>0</v>
      </c>
      <c r="T2227" s="132" t="n">
        <v>0</v>
      </c>
      <c r="U2227" s="132" t="n">
        <v>0</v>
      </c>
      <c r="V2227" s="132" t="n">
        <v>0</v>
      </c>
      <c r="W2227" s="132" t="n">
        <v>0</v>
      </c>
      <c r="X2227" s="132" t="n">
        <v>1</v>
      </c>
      <c r="Y2227" s="132" t="n">
        <f aca="false">IF(L2227&lt;=2.5,1,IF(L2227&lt;=4.5,2,IF(L2227&lt;=6.5,3,4)))</f>
        <v>2</v>
      </c>
      <c r="Z2227" s="132" t="n">
        <f aca="false">IF(R2227=1,35,IF(S2227=1,64,IF(T2227=1,IF(Y2227=1,85,104),IF(U2227=1,IF(Y2227=1,124,152),IF(V2227=1,(IF(Y2227=1,146,IF(Y2227=2,178,263))),IF(W2227=1,(IF(Y2227=1,178,IF(Y2227=2,218,321))),IF(X2227=1,IF(Y2227=1,190,IF(Y2227=2,242,IF(Y2227=3,357,896))))))))))</f>
        <v>242</v>
      </c>
      <c r="AA2227" s="146" t="n">
        <f aca="false">Z2227*F2227</f>
        <v>3568666.7214</v>
      </c>
      <c r="AB2227" s="141" t="n">
        <v>0</v>
      </c>
      <c r="AC2227" s="136" t="s">
        <v>291</v>
      </c>
    </row>
    <row r="2228" customFormat="false" ht="13.8" hidden="false" customHeight="false" outlineLevel="0" collapsed="false">
      <c r="A2228" s="136" t="n">
        <v>2227</v>
      </c>
      <c r="B2228" s="132" t="n">
        <v>298878.318</v>
      </c>
      <c r="C2228" s="132" t="n">
        <v>5039170.071</v>
      </c>
      <c r="D2228" s="132" t="s">
        <v>1802</v>
      </c>
      <c r="E2228" s="147" t="n">
        <v>1369.4</v>
      </c>
      <c r="F2228" s="144" t="n">
        <f aca="false">E2228*10.76391</f>
        <v>14740.098354</v>
      </c>
      <c r="G2228" s="132" t="s">
        <v>224</v>
      </c>
      <c r="H2228" s="132" t="n">
        <v>0</v>
      </c>
      <c r="I2228" s="132" t="n">
        <v>6</v>
      </c>
      <c r="J2228" s="132" t="n">
        <f aca="false">IF(L2228=13.5,IF(X2228=1,12,9),-0.392532+1.267037*L2228+0.472239*X2228+0.58658*W2228+0.089417*V2228+0.531633*U2228+0.337883*T2228-0.403545*S2228)</f>
        <v>5.7813735</v>
      </c>
      <c r="K2228" s="145" t="n">
        <f aca="false">IF(I2228=0,J2228,I2228)</f>
        <v>6</v>
      </c>
      <c r="L2228" s="132" t="n">
        <v>4.5</v>
      </c>
      <c r="M2228" s="132" t="n">
        <v>0</v>
      </c>
      <c r="N2228" s="132" t="n">
        <v>0</v>
      </c>
      <c r="O2228" s="132" t="s">
        <v>156</v>
      </c>
      <c r="P2228" s="132" t="n">
        <v>0</v>
      </c>
      <c r="Q2228" s="132" t="n">
        <v>0</v>
      </c>
      <c r="R2228" s="132" t="n">
        <v>0</v>
      </c>
      <c r="S2228" s="132" t="n">
        <v>0</v>
      </c>
      <c r="T2228" s="132" t="n">
        <v>0</v>
      </c>
      <c r="U2228" s="132" t="n">
        <v>0</v>
      </c>
      <c r="V2228" s="132" t="n">
        <v>0</v>
      </c>
      <c r="W2228" s="132" t="n">
        <v>0</v>
      </c>
      <c r="X2228" s="132" t="n">
        <v>1</v>
      </c>
      <c r="Y2228" s="132" t="n">
        <f aca="false">IF(L2228&lt;=2.5,1,IF(L2228&lt;=4.5,2,IF(L2228&lt;=6.5,3,4)))</f>
        <v>2</v>
      </c>
      <c r="Z2228" s="132" t="n">
        <f aca="false">IF(R2228=1,35,IF(S2228=1,64,IF(T2228=1,IF(Y2228=1,85,104),IF(U2228=1,IF(Y2228=1,124,152),IF(V2228=1,(IF(Y2228=1,146,IF(Y2228=2,178,263))),IF(W2228=1,(IF(Y2228=1,178,IF(Y2228=2,218,321))),IF(X2228=1,IF(Y2228=1,190,IF(Y2228=2,242,IF(Y2228=3,357,896))))))))))</f>
        <v>242</v>
      </c>
      <c r="AA2228" s="146" t="n">
        <f aca="false">Z2228*F2228</f>
        <v>3567103.801668</v>
      </c>
      <c r="AB2228" s="141" t="n">
        <v>0</v>
      </c>
      <c r="AC2228" s="136" t="s">
        <v>291</v>
      </c>
    </row>
    <row r="2229" customFormat="false" ht="13.8" hidden="false" customHeight="false" outlineLevel="0" collapsed="false">
      <c r="A2229" s="136" t="n">
        <v>2228</v>
      </c>
      <c r="B2229" s="132" t="n">
        <v>286843.679494</v>
      </c>
      <c r="C2229" s="132" t="n">
        <v>5041885.63856</v>
      </c>
      <c r="D2229" s="132" t="s">
        <v>1803</v>
      </c>
      <c r="E2229" s="147" t="n">
        <v>1368</v>
      </c>
      <c r="F2229" s="144" t="n">
        <f aca="false">E2229*10.76391</f>
        <v>14725.02888</v>
      </c>
      <c r="G2229" s="132" t="s">
        <v>1030</v>
      </c>
      <c r="H2229" s="132" t="n">
        <v>0</v>
      </c>
      <c r="I2229" s="132" t="n">
        <v>0</v>
      </c>
      <c r="J2229" s="132" t="n">
        <f aca="false">IF(L2229=13.5,IF(X2229=1,12,9),-0.392532+1.267037*L2229+0.472239*X2229+0.58658*W2229+0.089417*V2229+0.531633*U2229+0.337883*T2229-0.403545*S2229)</f>
        <v>1.1044785</v>
      </c>
      <c r="K2229" s="145" t="n">
        <f aca="false">IF(I2229=0,J2229,I2229)</f>
        <v>1.1044785</v>
      </c>
      <c r="L2229" s="132" t="n">
        <v>1.5</v>
      </c>
      <c r="M2229" s="132" t="n">
        <v>1</v>
      </c>
      <c r="N2229" s="132" t="n">
        <v>2</v>
      </c>
      <c r="O2229" s="132" t="s">
        <v>151</v>
      </c>
      <c r="P2229" s="132" t="n">
        <v>2</v>
      </c>
      <c r="Q2229" s="132" t="n">
        <v>1.5</v>
      </c>
      <c r="R2229" s="132" t="n">
        <v>0</v>
      </c>
      <c r="S2229" s="132" t="n">
        <v>1</v>
      </c>
      <c r="T2229" s="132" t="n">
        <v>0</v>
      </c>
      <c r="U2229" s="132" t="n">
        <v>0</v>
      </c>
      <c r="V2229" s="132" t="n">
        <v>0</v>
      </c>
      <c r="W2229" s="132" t="n">
        <v>0</v>
      </c>
      <c r="X2229" s="132" t="n">
        <v>0</v>
      </c>
      <c r="Y2229" s="132" t="n">
        <f aca="false">IF(L2229&lt;=2.5,1,IF(L2229&lt;=4.5,2,IF(L2229&lt;=6.5,3,4)))</f>
        <v>1</v>
      </c>
      <c r="Z2229" s="132" t="n">
        <f aca="false">IF(R2229=1,35,IF(S2229=1,64,IF(T2229=1,IF(Y2229=1,85,104),IF(U2229=1,IF(Y2229=1,124,152),IF(V2229=1,(IF(Y2229=1,146,IF(Y2229=2,178,263))),IF(W2229=1,(IF(Y2229=1,178,IF(Y2229=2,218,321))),IF(X2229=1,IF(Y2229=1,190,IF(Y2229=2,242,IF(Y2229=3,357,896))))))))))</f>
        <v>64</v>
      </c>
      <c r="AA2229" s="146" t="n">
        <f aca="false">Z2229*F2229</f>
        <v>942401.84832</v>
      </c>
      <c r="AB2229" s="141" t="n">
        <v>0</v>
      </c>
      <c r="AC2229" s="136" t="s">
        <v>125</v>
      </c>
    </row>
    <row r="2230" customFormat="false" ht="13.8" hidden="false" customHeight="false" outlineLevel="0" collapsed="false">
      <c r="A2230" s="136" t="n">
        <v>2229</v>
      </c>
      <c r="B2230" s="132" t="n">
        <v>295727.573998</v>
      </c>
      <c r="C2230" s="132" t="n">
        <v>5048664.44147</v>
      </c>
      <c r="D2230" s="132" t="s">
        <v>1804</v>
      </c>
      <c r="E2230" s="147" t="n">
        <v>1367.5</v>
      </c>
      <c r="F2230" s="144" t="n">
        <f aca="false">E2230*10.76391</f>
        <v>14719.646925</v>
      </c>
      <c r="G2230" s="132" t="s">
        <v>473</v>
      </c>
      <c r="H2230" s="132" t="n">
        <v>0</v>
      </c>
      <c r="I2230" s="132" t="n">
        <v>0</v>
      </c>
      <c r="J2230" s="132" t="n">
        <f aca="false">IF(L2230=13.5,IF(X2230=1,12,9),-0.392532+1.267037*L2230+0.472239*X2230+0.58658*W2230+0.089417*V2230+0.531633*U2230+0.337883*T2230-0.403545*S2230)</f>
        <v>1.737997</v>
      </c>
      <c r="K2230" s="145" t="n">
        <f aca="false">IF(I2230=0,J2230,I2230)</f>
        <v>1.737997</v>
      </c>
      <c r="L2230" s="132" t="n">
        <v>2</v>
      </c>
      <c r="M2230" s="132" t="n">
        <v>1</v>
      </c>
      <c r="N2230" s="132" t="n">
        <v>3</v>
      </c>
      <c r="O2230" s="132" t="s">
        <v>151</v>
      </c>
      <c r="P2230" s="132" t="n">
        <v>2</v>
      </c>
      <c r="Q2230" s="132" t="n">
        <v>1.5</v>
      </c>
      <c r="R2230" s="132" t="n">
        <v>0</v>
      </c>
      <c r="S2230" s="132" t="n">
        <v>1</v>
      </c>
      <c r="T2230" s="132" t="n">
        <v>0</v>
      </c>
      <c r="U2230" s="132" t="n">
        <v>0</v>
      </c>
      <c r="V2230" s="132" t="n">
        <v>0</v>
      </c>
      <c r="W2230" s="132" t="n">
        <v>0</v>
      </c>
      <c r="X2230" s="132" t="n">
        <v>0</v>
      </c>
      <c r="Y2230" s="132" t="n">
        <f aca="false">IF(L2230&lt;=2.5,1,IF(L2230&lt;=4.5,2,IF(L2230&lt;=6.5,3,4)))</f>
        <v>1</v>
      </c>
      <c r="Z2230" s="132" t="n">
        <f aca="false">IF(R2230=1,35,IF(S2230=1,64,IF(T2230=1,IF(Y2230=1,85,104),IF(U2230=1,IF(Y2230=1,124,152),IF(V2230=1,(IF(Y2230=1,146,IF(Y2230=2,178,263))),IF(W2230=1,(IF(Y2230=1,178,IF(Y2230=2,218,321))),IF(X2230=1,IF(Y2230=1,190,IF(Y2230=2,242,IF(Y2230=3,357,896))))))))))</f>
        <v>64</v>
      </c>
      <c r="AA2230" s="146" t="n">
        <f aca="false">Z2230*F2230</f>
        <v>942057.4032</v>
      </c>
      <c r="AB2230" s="141" t="n">
        <v>0</v>
      </c>
      <c r="AC2230" s="136" t="s">
        <v>125</v>
      </c>
    </row>
    <row r="2231" customFormat="false" ht="13.8" hidden="false" customHeight="false" outlineLevel="0" collapsed="false">
      <c r="A2231" s="136" t="n">
        <v>2230</v>
      </c>
      <c r="B2231" s="132" t="n">
        <v>295341.611596</v>
      </c>
      <c r="C2231" s="132" t="n">
        <v>5049586.42609</v>
      </c>
      <c r="D2231" s="132" t="s">
        <v>1805</v>
      </c>
      <c r="E2231" s="147" t="n">
        <v>1366.8</v>
      </c>
      <c r="F2231" s="144" t="n">
        <f aca="false">E2231*10.76391</f>
        <v>14712.112188</v>
      </c>
      <c r="G2231" s="132" t="s">
        <v>375</v>
      </c>
      <c r="H2231" s="132" t="n">
        <v>0.7</v>
      </c>
      <c r="I2231" s="132" t="n">
        <v>1.5</v>
      </c>
      <c r="J2231" s="132" t="n">
        <f aca="false">IF(L2231=13.5,IF(X2231=1,12,9),-0.392532+1.267037*L2231+0.472239*X2231+0.58658*W2231+0.089417*V2231+0.531633*U2231+0.337883*T2231-0.403545*S2231)</f>
        <v>1.737997</v>
      </c>
      <c r="K2231" s="145" t="n">
        <f aca="false">IF(I2231=0,J2231,I2231)</f>
        <v>1.5</v>
      </c>
      <c r="L2231" s="132" t="n">
        <v>2</v>
      </c>
      <c r="M2231" s="132" t="n">
        <v>2</v>
      </c>
      <c r="N2231" s="132" t="n">
        <v>3</v>
      </c>
      <c r="O2231" s="132" t="s">
        <v>151</v>
      </c>
      <c r="P2231" s="132" t="n">
        <v>1.5</v>
      </c>
      <c r="Q2231" s="132" t="n">
        <v>2</v>
      </c>
      <c r="R2231" s="132" t="n">
        <v>0</v>
      </c>
      <c r="S2231" s="132" t="n">
        <v>1</v>
      </c>
      <c r="T2231" s="132" t="n">
        <v>0</v>
      </c>
      <c r="U2231" s="132" t="n">
        <v>0</v>
      </c>
      <c r="V2231" s="132" t="n">
        <v>0</v>
      </c>
      <c r="W2231" s="132" t="n">
        <v>0</v>
      </c>
      <c r="X2231" s="132" t="n">
        <v>0</v>
      </c>
      <c r="Y2231" s="132" t="n">
        <f aca="false">IF(L2231&lt;=2.5,1,IF(L2231&lt;=4.5,2,IF(L2231&lt;=6.5,3,4)))</f>
        <v>1</v>
      </c>
      <c r="Z2231" s="132" t="n">
        <f aca="false">IF(R2231=1,35,IF(S2231=1,64,IF(T2231=1,IF(Y2231=1,85,104),IF(U2231=1,IF(Y2231=1,124,152),IF(V2231=1,(IF(Y2231=1,146,IF(Y2231=2,178,263))),IF(W2231=1,(IF(Y2231=1,178,IF(Y2231=2,218,321))),IF(X2231=1,IF(Y2231=1,190,IF(Y2231=2,242,IF(Y2231=3,357,896))))))))))</f>
        <v>64</v>
      </c>
      <c r="AA2231" s="146" t="n">
        <f aca="false">Z2231*F2231</f>
        <v>941575.180032</v>
      </c>
      <c r="AB2231" s="141" t="n">
        <v>0</v>
      </c>
      <c r="AC2231" s="136" t="s">
        <v>125</v>
      </c>
    </row>
    <row r="2232" customFormat="false" ht="13.8" hidden="false" customHeight="false" outlineLevel="0" collapsed="false">
      <c r="A2232" s="136" t="n">
        <v>2231</v>
      </c>
      <c r="B2232" s="132" t="n">
        <v>299799.101794</v>
      </c>
      <c r="C2232" s="132" t="n">
        <v>5039660.85283</v>
      </c>
      <c r="D2232" s="132" t="s">
        <v>1806</v>
      </c>
      <c r="E2232" s="147" t="n">
        <v>1366.7</v>
      </c>
      <c r="F2232" s="144" t="n">
        <f aca="false">E2232*10.76391</f>
        <v>14711.035797</v>
      </c>
      <c r="G2232" s="132" t="s">
        <v>231</v>
      </c>
      <c r="H2232" s="132" t="n">
        <v>0</v>
      </c>
      <c r="I2232" s="132" t="n">
        <v>12</v>
      </c>
      <c r="J2232" s="132" t="n">
        <f aca="false">IF(L2232=13.5,IF(X2232=1,12,9),-0.392532+1.267037*L2232+0.472239*X2232+0.58658*W2232+0.089417*V2232+0.531633*U2232+0.337883*T2232-0.403545*S2232)</f>
        <v>12</v>
      </c>
      <c r="K2232" s="145" t="n">
        <f aca="false">IF(I2232=0,J2232,I2232)</f>
        <v>12</v>
      </c>
      <c r="L2232" s="132" t="n">
        <v>13.5</v>
      </c>
      <c r="M2232" s="132" t="n">
        <v>0</v>
      </c>
      <c r="N2232" s="132" t="n">
        <v>0</v>
      </c>
      <c r="O2232" s="132" t="s">
        <v>156</v>
      </c>
      <c r="P2232" s="132" t="n">
        <v>0</v>
      </c>
      <c r="Q2232" s="132" t="n">
        <v>0</v>
      </c>
      <c r="R2232" s="132" t="n">
        <v>0</v>
      </c>
      <c r="S2232" s="132" t="n">
        <v>0</v>
      </c>
      <c r="T2232" s="132" t="n">
        <v>0</v>
      </c>
      <c r="U2232" s="132" t="n">
        <v>0</v>
      </c>
      <c r="V2232" s="132" t="n">
        <v>0</v>
      </c>
      <c r="W2232" s="132" t="n">
        <v>0</v>
      </c>
      <c r="X2232" s="132" t="n">
        <v>1</v>
      </c>
      <c r="Y2232" s="132" t="n">
        <f aca="false">IF(L2232&lt;=2.5,1,IF(L2232&lt;=4.5,2,IF(L2232&lt;=6.5,3,4)))</f>
        <v>4</v>
      </c>
      <c r="Z2232" s="132" t="n">
        <f aca="false">IF(R2232=1,35,IF(S2232=1,64,IF(T2232=1,IF(Y2232=1,85,104),IF(U2232=1,IF(Y2232=1,124,152),IF(V2232=1,(IF(Y2232=1,146,IF(Y2232=2,178,263))),IF(W2232=1,(IF(Y2232=1,178,IF(Y2232=2,218,321))),IF(X2232=1,IF(Y2232=1,190,IF(Y2232=2,242,IF(Y2232=3,357,896))))))))))</f>
        <v>896</v>
      </c>
      <c r="AA2232" s="146" t="n">
        <f aca="false">Z2232*F2232</f>
        <v>13181088.074112</v>
      </c>
      <c r="AB2232" s="141" t="n">
        <v>1</v>
      </c>
      <c r="AC2232" s="136" t="s">
        <v>291</v>
      </c>
    </row>
    <row r="2233" customFormat="false" ht="13.8" hidden="false" customHeight="false" outlineLevel="0" collapsed="false">
      <c r="A2233" s="136" t="n">
        <v>2232</v>
      </c>
      <c r="B2233" s="132" t="n">
        <v>300116.7068</v>
      </c>
      <c r="C2233" s="132" t="n">
        <v>5050676.694</v>
      </c>
      <c r="D2233" s="132" t="s">
        <v>1807</v>
      </c>
      <c r="E2233" s="147" t="n">
        <v>1361.96</v>
      </c>
      <c r="F2233" s="144" t="n">
        <f aca="false">E2233*10.76391</f>
        <v>14660.0148636</v>
      </c>
      <c r="G2233" s="132" t="s">
        <v>574</v>
      </c>
      <c r="H2233" s="132" t="n">
        <v>0</v>
      </c>
      <c r="I2233" s="132" t="n">
        <v>0</v>
      </c>
      <c r="J2233" s="132" t="n">
        <f aca="false">IF(L2233=13.5,IF(X2233=1,12,9),-0.392532+1.267037*L2233+0.472239*X2233+0.58658*W2233+0.089417*V2233+0.531633*U2233+0.337883*T2233-0.403545*S2233)</f>
        <v>5.539108</v>
      </c>
      <c r="K2233" s="145" t="n">
        <f aca="false">IF(I2233=0,J2233,I2233)</f>
        <v>5.539108</v>
      </c>
      <c r="L2233" s="132" t="n">
        <v>5</v>
      </c>
      <c r="M2233" s="132" t="n">
        <v>5</v>
      </c>
      <c r="N2233" s="132" t="n">
        <v>15</v>
      </c>
      <c r="O2233" s="132" t="s">
        <v>151</v>
      </c>
      <c r="P2233" s="132" t="n">
        <v>1</v>
      </c>
      <c r="Q2233" s="132" t="n">
        <v>1.5</v>
      </c>
      <c r="R2233" s="132" t="n">
        <v>0</v>
      </c>
      <c r="S2233" s="132" t="n">
        <v>1</v>
      </c>
      <c r="T2233" s="132" t="n">
        <v>0</v>
      </c>
      <c r="U2233" s="132" t="n">
        <v>0</v>
      </c>
      <c r="V2233" s="132" t="n">
        <v>0</v>
      </c>
      <c r="W2233" s="132" t="n">
        <v>0</v>
      </c>
      <c r="X2233" s="132" t="n">
        <v>0</v>
      </c>
      <c r="Y2233" s="132" t="n">
        <f aca="false">IF(L2233&lt;=2.5,1,IF(L2233&lt;=4.5,2,IF(L2233&lt;=6.5,3,4)))</f>
        <v>3</v>
      </c>
      <c r="Z2233" s="132" t="n">
        <f aca="false">IF(R2233=1,35,IF(S2233=1,64,IF(T2233=1,IF(Y2233=1,85,104),IF(U2233=1,IF(Y2233=1,124,152),IF(V2233=1,(IF(Y2233=1,146,IF(Y2233=2,178,263))),IF(W2233=1,(IF(Y2233=1,178,IF(Y2233=2,218,321))),IF(X2233=1,IF(Y2233=1,190,IF(Y2233=2,242,IF(Y2233=3,357,896))))))))))</f>
        <v>64</v>
      </c>
      <c r="AA2233" s="146" t="n">
        <f aca="false">Z2233*F2233</f>
        <v>938240.9512704</v>
      </c>
      <c r="AB2233" s="141" t="n">
        <v>0</v>
      </c>
      <c r="AC2233" s="136" t="s">
        <v>125</v>
      </c>
    </row>
    <row r="2234" customFormat="false" ht="13.8" hidden="false" customHeight="false" outlineLevel="0" collapsed="false">
      <c r="A2234" s="136" t="n">
        <v>2233</v>
      </c>
      <c r="B2234" s="132" t="n">
        <v>276590.519285</v>
      </c>
      <c r="C2234" s="132" t="n">
        <v>5038757.91993</v>
      </c>
      <c r="D2234" s="132" t="s">
        <v>1808</v>
      </c>
      <c r="E2234" s="147" t="n">
        <v>1360.8</v>
      </c>
      <c r="F2234" s="144" t="n">
        <f aca="false">E2234*10.76391</f>
        <v>14647.528728</v>
      </c>
      <c r="G2234" s="132" t="s">
        <v>338</v>
      </c>
      <c r="H2234" s="132" t="n">
        <v>0</v>
      </c>
      <c r="I2234" s="132" t="n">
        <v>0</v>
      </c>
      <c r="J2234" s="132" t="n">
        <f aca="false">IF(L2234=13.5,IF(X2234=1,12,9),-0.392532+1.267037*L2234+0.472239*X2234+0.58658*W2234+0.089417*V2234+0.531633*U2234+0.337883*T2234-0.403545*S2234)</f>
        <v>2.141542</v>
      </c>
      <c r="K2234" s="145" t="n">
        <f aca="false">IF(I2234=0,J2234,I2234)</f>
        <v>2.141542</v>
      </c>
      <c r="L2234" s="132" t="n">
        <v>2</v>
      </c>
      <c r="M2234" s="132" t="n">
        <v>1</v>
      </c>
      <c r="N2234" s="132" t="n">
        <v>3</v>
      </c>
      <c r="O2234" s="132" t="s">
        <v>150</v>
      </c>
      <c r="P2234" s="132" t="n">
        <v>2</v>
      </c>
      <c r="Q2234" s="132" t="n">
        <v>1.5</v>
      </c>
      <c r="R2234" s="132" t="n">
        <v>1</v>
      </c>
      <c r="S2234" s="132" t="n">
        <v>0</v>
      </c>
      <c r="T2234" s="132" t="n">
        <v>0</v>
      </c>
      <c r="U2234" s="132" t="n">
        <v>0</v>
      </c>
      <c r="V2234" s="132" t="n">
        <v>0</v>
      </c>
      <c r="W2234" s="132" t="n">
        <v>0</v>
      </c>
      <c r="X2234" s="132" t="n">
        <v>0</v>
      </c>
      <c r="Y2234" s="132" t="n">
        <f aca="false">IF(L2234&lt;=2.5,1,IF(L2234&lt;=4.5,2,IF(L2234&lt;=6.5,3,4)))</f>
        <v>1</v>
      </c>
      <c r="Z2234" s="132" t="n">
        <f aca="false">IF(R2234=1,35,IF(S2234=1,64,IF(T2234=1,IF(Y2234=1,85,104),IF(U2234=1,IF(Y2234=1,124,152),IF(V2234=1,(IF(Y2234=1,146,IF(Y2234=2,178,263))),IF(W2234=1,(IF(Y2234=1,178,IF(Y2234=2,218,321))),IF(X2234=1,IF(Y2234=1,190,IF(Y2234=2,242,IF(Y2234=3,357,896))))))))))</f>
        <v>35</v>
      </c>
      <c r="AA2234" s="146" t="n">
        <f aca="false">Z2234*F2234</f>
        <v>512663.50548</v>
      </c>
      <c r="AB2234" s="141" t="n">
        <v>0</v>
      </c>
      <c r="AC2234" s="136" t="s">
        <v>126</v>
      </c>
    </row>
    <row r="2235" customFormat="false" ht="13.8" hidden="false" customHeight="false" outlineLevel="0" collapsed="false">
      <c r="A2235" s="136" t="n">
        <v>2234</v>
      </c>
      <c r="B2235" s="132" t="n">
        <v>298486.7005</v>
      </c>
      <c r="C2235" s="132" t="n">
        <v>5044034.289</v>
      </c>
      <c r="D2235" s="132" t="s">
        <v>1809</v>
      </c>
      <c r="E2235" s="147" t="n">
        <v>1360.8</v>
      </c>
      <c r="F2235" s="144" t="n">
        <f aca="false">E2235*10.76391</f>
        <v>14647.528728</v>
      </c>
      <c r="G2235" s="132" t="s">
        <v>210</v>
      </c>
      <c r="H2235" s="132" t="n">
        <v>0</v>
      </c>
      <c r="I2235" s="132" t="n">
        <v>0</v>
      </c>
      <c r="J2235" s="132" t="n">
        <f aca="false">IF(L2235=13.5,IF(X2235=1,12,9),-0.392532+1.267037*L2235+0.472239*X2235+0.58658*W2235+0.089417*V2235+0.531633*U2235+0.337883*T2235-0.403545*S2235)</f>
        <v>2.8644775</v>
      </c>
      <c r="K2235" s="145" t="n">
        <f aca="false">IF(I2235=0,J2235,I2235)</f>
        <v>2.8644775</v>
      </c>
      <c r="L2235" s="132" t="n">
        <v>2.5</v>
      </c>
      <c r="M2235" s="132" t="n">
        <v>2</v>
      </c>
      <c r="N2235" s="132" t="n">
        <v>4</v>
      </c>
      <c r="O2235" s="132" t="s">
        <v>154</v>
      </c>
      <c r="P2235" s="132" t="n">
        <v>2</v>
      </c>
      <c r="Q2235" s="132" t="n">
        <v>2.5</v>
      </c>
      <c r="R2235" s="132" t="n">
        <v>0</v>
      </c>
      <c r="S2235" s="132" t="n">
        <v>0</v>
      </c>
      <c r="T2235" s="132" t="n">
        <v>0</v>
      </c>
      <c r="U2235" s="132" t="n">
        <v>0</v>
      </c>
      <c r="V2235" s="132" t="n">
        <v>1</v>
      </c>
      <c r="W2235" s="132" t="n">
        <v>0</v>
      </c>
      <c r="X2235" s="132" t="n">
        <v>0</v>
      </c>
      <c r="Y2235" s="132" t="n">
        <f aca="false">IF(L2235&lt;=2.5,1,IF(L2235&lt;=4.5,2,IF(L2235&lt;=6.5,3,4)))</f>
        <v>1</v>
      </c>
      <c r="Z2235" s="132" t="n">
        <f aca="false">IF(R2235=1,35,IF(S2235=1,64,IF(T2235=1,IF(Y2235=1,85,104),IF(U2235=1,IF(Y2235=1,124,152),IF(V2235=1,(IF(Y2235=1,146,IF(Y2235=2,178,263))),IF(W2235=1,(IF(Y2235=1,178,IF(Y2235=2,218,321))),IF(X2235=1,IF(Y2235=1,190,IF(Y2235=2,242,IF(Y2235=3,357,896))))))))))</f>
        <v>146</v>
      </c>
      <c r="AA2235" s="146" t="n">
        <f aca="false">Z2235*F2235</f>
        <v>2138539.194288</v>
      </c>
      <c r="AB2235" s="141" t="n">
        <v>0</v>
      </c>
      <c r="AC2235" s="136" t="s">
        <v>191</v>
      </c>
    </row>
    <row r="2236" customFormat="false" ht="13.8" hidden="false" customHeight="false" outlineLevel="0" collapsed="false">
      <c r="A2236" s="136" t="n">
        <v>2235</v>
      </c>
      <c r="B2236" s="132" t="n">
        <v>274148.878236</v>
      </c>
      <c r="C2236" s="132" t="n">
        <v>5037423.87255</v>
      </c>
      <c r="D2236" s="132" t="s">
        <v>1810</v>
      </c>
      <c r="E2236" s="147" t="n">
        <v>1360</v>
      </c>
      <c r="F2236" s="144" t="n">
        <f aca="false">E2236*10.76391</f>
        <v>14638.9176</v>
      </c>
      <c r="G2236" s="132" t="s">
        <v>166</v>
      </c>
      <c r="H2236" s="132" t="n">
        <v>0</v>
      </c>
      <c r="I2236" s="132" t="n">
        <v>0</v>
      </c>
      <c r="J2236" s="132" t="n">
        <f aca="false">IF(L2236=13.5,IF(X2236=1,12,9),-0.392532+1.267037*L2236+0.472239*X2236+0.58658*W2236+0.089417*V2236+0.531633*U2236+0.337883*T2236-0.403545*S2236)</f>
        <v>0.874505</v>
      </c>
      <c r="K2236" s="145" t="n">
        <f aca="false">IF(I2236=0,J2236,I2236)</f>
        <v>0.874505</v>
      </c>
      <c r="L2236" s="132" t="n">
        <v>1</v>
      </c>
      <c r="M2236" s="132" t="n">
        <v>1</v>
      </c>
      <c r="N2236" s="132" t="n">
        <v>2</v>
      </c>
      <c r="O2236" s="132" t="s">
        <v>150</v>
      </c>
      <c r="P2236" s="132" t="n">
        <v>1</v>
      </c>
      <c r="Q2236" s="132" t="n">
        <v>1</v>
      </c>
      <c r="R2236" s="132" t="n">
        <v>1</v>
      </c>
      <c r="S2236" s="132" t="n">
        <v>0</v>
      </c>
      <c r="T2236" s="132" t="n">
        <v>0</v>
      </c>
      <c r="U2236" s="132" t="n">
        <v>0</v>
      </c>
      <c r="V2236" s="132" t="n">
        <v>0</v>
      </c>
      <c r="W2236" s="132" t="n">
        <v>0</v>
      </c>
      <c r="X2236" s="132" t="n">
        <v>0</v>
      </c>
      <c r="Y2236" s="132" t="n">
        <f aca="false">IF(L2236&lt;=2.5,1,IF(L2236&lt;=4.5,2,IF(L2236&lt;=6.5,3,4)))</f>
        <v>1</v>
      </c>
      <c r="Z2236" s="132" t="n">
        <f aca="false">IF(R2236=1,35,IF(S2236=1,64,IF(T2236=1,IF(Y2236=1,85,104),IF(U2236=1,IF(Y2236=1,124,152),IF(V2236=1,(IF(Y2236=1,146,IF(Y2236=2,178,263))),IF(W2236=1,(IF(Y2236=1,178,IF(Y2236=2,218,321))),IF(X2236=1,IF(Y2236=1,190,IF(Y2236=2,242,IF(Y2236=3,357,896))))))))))</f>
        <v>35</v>
      </c>
      <c r="AA2236" s="146" t="n">
        <f aca="false">Z2236*F2236</f>
        <v>512362.116</v>
      </c>
      <c r="AB2236" s="141" t="n">
        <v>0</v>
      </c>
      <c r="AC2236" s="136" t="s">
        <v>126</v>
      </c>
    </row>
    <row r="2237" customFormat="false" ht="13.8" hidden="false" customHeight="false" outlineLevel="0" collapsed="false">
      <c r="A2237" s="136" t="n">
        <v>2236</v>
      </c>
      <c r="B2237" s="132" t="n">
        <v>294188.8728</v>
      </c>
      <c r="C2237" s="132" t="n">
        <v>5043405.704</v>
      </c>
      <c r="D2237" s="132" t="s">
        <v>1811</v>
      </c>
      <c r="E2237" s="147" t="n">
        <v>1360</v>
      </c>
      <c r="F2237" s="144" t="n">
        <f aca="false">E2237*10.76391</f>
        <v>14638.9176</v>
      </c>
      <c r="G2237" s="132" t="s">
        <v>1089</v>
      </c>
      <c r="H2237" s="132" t="n">
        <v>0</v>
      </c>
      <c r="I2237" s="132" t="n">
        <v>0</v>
      </c>
      <c r="J2237" s="132" t="n">
        <f aca="false">IF(L2237=13.5,IF(X2237=1,12,9),-0.392532+1.267037*L2237+0.472239*X2237+0.58658*W2237+0.089417*V2237+0.531633*U2237+0.337883*T2237-0.403545*S2237)</f>
        <v>2.673175</v>
      </c>
      <c r="K2237" s="145" t="n">
        <f aca="false">IF(I2237=0,J2237,I2237)</f>
        <v>2.673175</v>
      </c>
      <c r="L2237" s="132" t="n">
        <v>2</v>
      </c>
      <c r="M2237" s="132" t="n">
        <v>1</v>
      </c>
      <c r="N2237" s="132" t="n">
        <v>4</v>
      </c>
      <c r="O2237" s="132" t="s">
        <v>153</v>
      </c>
      <c r="P2237" s="132" t="n">
        <v>2</v>
      </c>
      <c r="Q2237" s="132" t="n">
        <v>1.5</v>
      </c>
      <c r="R2237" s="132" t="n">
        <v>0</v>
      </c>
      <c r="S2237" s="132" t="n">
        <v>0</v>
      </c>
      <c r="T2237" s="132" t="n">
        <v>0</v>
      </c>
      <c r="U2237" s="132" t="n">
        <v>1</v>
      </c>
      <c r="V2237" s="132" t="n">
        <v>0</v>
      </c>
      <c r="W2237" s="132" t="n">
        <v>0</v>
      </c>
      <c r="X2237" s="132" t="n">
        <v>0</v>
      </c>
      <c r="Y2237" s="132" t="n">
        <f aca="false">IF(L2237&lt;=2.5,1,IF(L2237&lt;=4.5,2,IF(L2237&lt;=6.5,3,4)))</f>
        <v>1</v>
      </c>
      <c r="Z2237" s="132" t="n">
        <f aca="false">IF(R2237=1,35,IF(S2237=1,64,IF(T2237=1,IF(Y2237=1,85,104),IF(U2237=1,IF(Y2237=1,124,152),IF(V2237=1,(IF(Y2237=1,146,IF(Y2237=2,178,263))),IF(W2237=1,(IF(Y2237=1,178,IF(Y2237=2,218,321))),IF(X2237=1,IF(Y2237=1,190,IF(Y2237=2,242,IF(Y2237=3,357,896))))))))))</f>
        <v>124</v>
      </c>
      <c r="AA2237" s="146" t="n">
        <f aca="false">Z2237*F2237</f>
        <v>1815225.7824</v>
      </c>
      <c r="AB2237" s="141" t="n">
        <v>0</v>
      </c>
      <c r="AC2237" s="136" t="s">
        <v>191</v>
      </c>
    </row>
    <row r="2238" customFormat="false" ht="13.8" hidden="false" customHeight="false" outlineLevel="0" collapsed="false">
      <c r="A2238" s="136" t="n">
        <v>2237</v>
      </c>
      <c r="B2238" s="132" t="n">
        <v>287393.828884</v>
      </c>
      <c r="C2238" s="132" t="n">
        <v>5040743.99943</v>
      </c>
      <c r="D2238" s="132" t="s">
        <v>1812</v>
      </c>
      <c r="E2238" s="147" t="n">
        <v>1358.5</v>
      </c>
      <c r="F2238" s="144" t="n">
        <f aca="false">E2238*10.76391</f>
        <v>14622.771735</v>
      </c>
      <c r="G2238" s="132" t="s">
        <v>175</v>
      </c>
      <c r="H2238" s="132" t="n">
        <v>0</v>
      </c>
      <c r="I2238" s="132" t="n">
        <v>0</v>
      </c>
      <c r="J2238" s="132" t="n">
        <f aca="false">IF(L2238=13.5,IF(X2238=1,12,9),-0.392532+1.267037*L2238+0.472239*X2238+0.58658*W2238+0.089417*V2238+0.531633*U2238+0.337883*T2238-0.403545*S2238)</f>
        <v>3.1129435</v>
      </c>
      <c r="K2238" s="145" t="n">
        <f aca="false">IF(I2238=0,J2238,I2238)</f>
        <v>3.1129435</v>
      </c>
      <c r="L2238" s="132" t="n">
        <v>2.5</v>
      </c>
      <c r="M2238" s="132" t="n">
        <v>2</v>
      </c>
      <c r="N2238" s="132" t="n">
        <v>6</v>
      </c>
      <c r="O2238" s="132" t="s">
        <v>152</v>
      </c>
      <c r="P2238" s="132" t="n">
        <v>2</v>
      </c>
      <c r="Q2238" s="132" t="n">
        <v>1.5</v>
      </c>
      <c r="R2238" s="132" t="n">
        <v>0</v>
      </c>
      <c r="S2238" s="132" t="n">
        <v>0</v>
      </c>
      <c r="T2238" s="132" t="n">
        <v>1</v>
      </c>
      <c r="U2238" s="132" t="n">
        <v>0</v>
      </c>
      <c r="V2238" s="132" t="n">
        <v>0</v>
      </c>
      <c r="W2238" s="132" t="n">
        <v>0</v>
      </c>
      <c r="X2238" s="132" t="n">
        <v>0</v>
      </c>
      <c r="Y2238" s="132" t="n">
        <f aca="false">IF(L2238&lt;=2.5,1,IF(L2238&lt;=4.5,2,IF(L2238&lt;=6.5,3,4)))</f>
        <v>1</v>
      </c>
      <c r="Z2238" s="132" t="n">
        <f aca="false">IF(R2238=1,35,IF(S2238=1,64,IF(T2238=1,IF(Y2238=1,85,104),IF(U2238=1,IF(Y2238=1,124,152),IF(V2238=1,(IF(Y2238=1,146,IF(Y2238=2,178,263))),IF(W2238=1,(IF(Y2238=1,178,IF(Y2238=2,218,321))),IF(X2238=1,IF(Y2238=1,190,IF(Y2238=2,242,IF(Y2238=3,357,896))))))))))</f>
        <v>85</v>
      </c>
      <c r="AA2238" s="146" t="n">
        <f aca="false">Z2238*F2238</f>
        <v>1242935.597475</v>
      </c>
      <c r="AB2238" s="141" t="n">
        <v>0</v>
      </c>
      <c r="AC2238" s="136" t="s">
        <v>125</v>
      </c>
    </row>
    <row r="2239" customFormat="false" ht="13.8" hidden="false" customHeight="false" outlineLevel="0" collapsed="false">
      <c r="A2239" s="136" t="n">
        <v>2238</v>
      </c>
      <c r="B2239" s="132" t="n">
        <v>275280.135134</v>
      </c>
      <c r="C2239" s="132" t="n">
        <v>5040676.87907</v>
      </c>
      <c r="D2239" s="132" t="s">
        <v>1813</v>
      </c>
      <c r="E2239" s="147" t="n">
        <v>1356.5</v>
      </c>
      <c r="F2239" s="144" t="n">
        <f aca="false">E2239*10.76391</f>
        <v>14601.243915</v>
      </c>
      <c r="G2239" s="132" t="s">
        <v>173</v>
      </c>
      <c r="H2239" s="132" t="n">
        <v>0.2</v>
      </c>
      <c r="I2239" s="132" t="n">
        <v>1</v>
      </c>
      <c r="J2239" s="132" t="n">
        <f aca="false">IF(L2239=13.5,IF(X2239=1,12,9),-0.392532+1.267037*L2239+0.472239*X2239+0.58658*W2239+0.089417*V2239+0.531633*U2239+0.337883*T2239-0.403545*S2239)</f>
        <v>1.5080235</v>
      </c>
      <c r="K2239" s="145" t="n">
        <f aca="false">IF(I2239=0,J2239,I2239)</f>
        <v>1</v>
      </c>
      <c r="L2239" s="132" t="n">
        <v>1.5</v>
      </c>
      <c r="M2239" s="132" t="n">
        <v>1</v>
      </c>
      <c r="N2239" s="132" t="n">
        <v>2</v>
      </c>
      <c r="O2239" s="132" t="s">
        <v>150</v>
      </c>
      <c r="P2239" s="132" t="n">
        <v>1</v>
      </c>
      <c r="Q2239" s="132" t="n">
        <v>1.5</v>
      </c>
      <c r="R2239" s="132" t="n">
        <v>1</v>
      </c>
      <c r="S2239" s="132" t="n">
        <v>0</v>
      </c>
      <c r="T2239" s="132" t="n">
        <v>0</v>
      </c>
      <c r="U2239" s="132" t="n">
        <v>0</v>
      </c>
      <c r="V2239" s="132" t="n">
        <v>0</v>
      </c>
      <c r="W2239" s="132" t="n">
        <v>0</v>
      </c>
      <c r="X2239" s="132" t="n">
        <v>0</v>
      </c>
      <c r="Y2239" s="132" t="n">
        <f aca="false">IF(L2239&lt;=2.5,1,IF(L2239&lt;=4.5,2,IF(L2239&lt;=6.5,3,4)))</f>
        <v>1</v>
      </c>
      <c r="Z2239" s="132" t="n">
        <f aca="false">IF(R2239=1,35,IF(S2239=1,64,IF(T2239=1,IF(Y2239=1,85,104),IF(U2239=1,IF(Y2239=1,124,152),IF(V2239=1,(IF(Y2239=1,146,IF(Y2239=2,178,263))),IF(W2239=1,(IF(Y2239=1,178,IF(Y2239=2,218,321))),IF(X2239=1,IF(Y2239=1,190,IF(Y2239=2,242,IF(Y2239=3,357,896))))))))))</f>
        <v>35</v>
      </c>
      <c r="AA2239" s="146" t="n">
        <f aca="false">Z2239*F2239</f>
        <v>511043.537025</v>
      </c>
      <c r="AB2239" s="141" t="n">
        <v>0</v>
      </c>
      <c r="AC2239" s="136" t="s">
        <v>126</v>
      </c>
    </row>
    <row r="2240" customFormat="false" ht="13.8" hidden="false" customHeight="false" outlineLevel="0" collapsed="false">
      <c r="A2240" s="136" t="n">
        <v>2239</v>
      </c>
      <c r="B2240" s="132" t="n">
        <v>292150.4566</v>
      </c>
      <c r="C2240" s="132" t="n">
        <v>5045277.467</v>
      </c>
      <c r="D2240" s="132" t="s">
        <v>1814</v>
      </c>
      <c r="E2240" s="147" t="n">
        <v>1356.4</v>
      </c>
      <c r="F2240" s="144" t="n">
        <f aca="false">E2240*10.76391</f>
        <v>14600.167524</v>
      </c>
      <c r="G2240" s="132" t="s">
        <v>493</v>
      </c>
      <c r="H2240" s="132" t="n">
        <v>0</v>
      </c>
      <c r="I2240" s="132" t="n">
        <v>0</v>
      </c>
      <c r="J2240" s="132" t="n">
        <f aca="false">IF(L2240=13.5,IF(X2240=1,12,9),-0.392532+1.267037*L2240+0.472239*X2240+0.58658*W2240+0.089417*V2240+0.531633*U2240+0.337883*T2240-0.403545*S2240)</f>
        <v>2.479425</v>
      </c>
      <c r="K2240" s="145" t="n">
        <f aca="false">IF(I2240=0,J2240,I2240)</f>
        <v>2.479425</v>
      </c>
      <c r="L2240" s="132" t="n">
        <v>2</v>
      </c>
      <c r="M2240" s="132" t="n">
        <v>1</v>
      </c>
      <c r="N2240" s="132" t="n">
        <v>3</v>
      </c>
      <c r="O2240" s="132" t="s">
        <v>152</v>
      </c>
      <c r="P2240" s="132" t="n">
        <v>2</v>
      </c>
      <c r="Q2240" s="132" t="n">
        <v>2.5</v>
      </c>
      <c r="R2240" s="132" t="n">
        <v>0</v>
      </c>
      <c r="S2240" s="132" t="n">
        <v>0</v>
      </c>
      <c r="T2240" s="132" t="n">
        <v>1</v>
      </c>
      <c r="U2240" s="132" t="n">
        <v>0</v>
      </c>
      <c r="V2240" s="132" t="n">
        <v>0</v>
      </c>
      <c r="W2240" s="132" t="n">
        <v>0</v>
      </c>
      <c r="X2240" s="132" t="n">
        <v>0</v>
      </c>
      <c r="Y2240" s="132" t="n">
        <f aca="false">IF(L2240&lt;=2.5,1,IF(L2240&lt;=4.5,2,IF(L2240&lt;=6.5,3,4)))</f>
        <v>1</v>
      </c>
      <c r="Z2240" s="132" t="n">
        <f aca="false">IF(R2240=1,35,IF(S2240=1,64,IF(T2240=1,IF(Y2240=1,85,104),IF(U2240=1,IF(Y2240=1,124,152),IF(V2240=1,(IF(Y2240=1,146,IF(Y2240=2,178,263))),IF(W2240=1,(IF(Y2240=1,178,IF(Y2240=2,218,321))),IF(X2240=1,IF(Y2240=1,190,IF(Y2240=2,242,IF(Y2240=3,357,896))))))))))</f>
        <v>85</v>
      </c>
      <c r="AA2240" s="146" t="n">
        <f aca="false">Z2240*F2240</f>
        <v>1241014.23954</v>
      </c>
      <c r="AB2240" s="141" t="n">
        <v>0</v>
      </c>
      <c r="AC2240" s="136" t="s">
        <v>125</v>
      </c>
    </row>
    <row r="2241" customFormat="false" ht="13.8" hidden="false" customHeight="false" outlineLevel="0" collapsed="false">
      <c r="A2241" s="136" t="n">
        <v>2240</v>
      </c>
      <c r="B2241" s="132" t="n">
        <v>291996.5058</v>
      </c>
      <c r="C2241" s="132" t="n">
        <v>5045344.634</v>
      </c>
      <c r="D2241" s="132" t="s">
        <v>1815</v>
      </c>
      <c r="E2241" s="147" t="n">
        <v>1356.4</v>
      </c>
      <c r="F2241" s="144" t="n">
        <f aca="false">E2241*10.76391</f>
        <v>14600.167524</v>
      </c>
      <c r="G2241" s="132" t="s">
        <v>493</v>
      </c>
      <c r="H2241" s="132" t="n">
        <v>0</v>
      </c>
      <c r="I2241" s="132" t="n">
        <v>0</v>
      </c>
      <c r="J2241" s="132" t="n">
        <f aca="false">IF(L2241=13.5,IF(X2241=1,12,9),-0.392532+1.267037*L2241+0.472239*X2241+0.58658*W2241+0.089417*V2241+0.531633*U2241+0.337883*T2241-0.403545*S2241)</f>
        <v>2.479425</v>
      </c>
      <c r="K2241" s="145" t="n">
        <f aca="false">IF(I2241=0,J2241,I2241)</f>
        <v>2.479425</v>
      </c>
      <c r="L2241" s="132" t="n">
        <v>2</v>
      </c>
      <c r="M2241" s="132" t="n">
        <v>1</v>
      </c>
      <c r="N2241" s="132" t="n">
        <v>3</v>
      </c>
      <c r="O2241" s="132" t="s">
        <v>152</v>
      </c>
      <c r="P2241" s="132" t="n">
        <v>2</v>
      </c>
      <c r="Q2241" s="132" t="n">
        <v>2.5</v>
      </c>
      <c r="R2241" s="132" t="n">
        <v>0</v>
      </c>
      <c r="S2241" s="132" t="n">
        <v>0</v>
      </c>
      <c r="T2241" s="132" t="n">
        <v>1</v>
      </c>
      <c r="U2241" s="132" t="n">
        <v>0</v>
      </c>
      <c r="V2241" s="132" t="n">
        <v>0</v>
      </c>
      <c r="W2241" s="132" t="n">
        <v>0</v>
      </c>
      <c r="X2241" s="132" t="n">
        <v>0</v>
      </c>
      <c r="Y2241" s="132" t="n">
        <f aca="false">IF(L2241&lt;=2.5,1,IF(L2241&lt;=4.5,2,IF(L2241&lt;=6.5,3,4)))</f>
        <v>1</v>
      </c>
      <c r="Z2241" s="132" t="n">
        <f aca="false">IF(R2241=1,35,IF(S2241=1,64,IF(T2241=1,IF(Y2241=1,85,104),IF(U2241=1,IF(Y2241=1,124,152),IF(V2241=1,(IF(Y2241=1,146,IF(Y2241=2,178,263))),IF(W2241=1,(IF(Y2241=1,178,IF(Y2241=2,218,321))),IF(X2241=1,IF(Y2241=1,190,IF(Y2241=2,242,IF(Y2241=3,357,896))))))))))</f>
        <v>85</v>
      </c>
      <c r="AA2241" s="146" t="n">
        <f aca="false">Z2241*F2241</f>
        <v>1241014.23954</v>
      </c>
      <c r="AB2241" s="141" t="n">
        <v>0</v>
      </c>
      <c r="AC2241" s="136" t="s">
        <v>125</v>
      </c>
    </row>
    <row r="2242" customFormat="false" ht="13.8" hidden="false" customHeight="false" outlineLevel="0" collapsed="false">
      <c r="A2242" s="136" t="n">
        <v>2241</v>
      </c>
      <c r="B2242" s="132" t="n">
        <v>293497.089</v>
      </c>
      <c r="C2242" s="132" t="n">
        <v>5044717.343</v>
      </c>
      <c r="D2242" s="132" t="s">
        <v>1816</v>
      </c>
      <c r="E2242" s="147" t="n">
        <v>1356.4</v>
      </c>
      <c r="F2242" s="144" t="n">
        <f aca="false">E2242*10.76391</f>
        <v>14600.167524</v>
      </c>
      <c r="G2242" s="132" t="s">
        <v>566</v>
      </c>
      <c r="H2242" s="132" t="n">
        <v>0</v>
      </c>
      <c r="I2242" s="132" t="n">
        <v>3</v>
      </c>
      <c r="J2242" s="132" t="n">
        <f aca="false">IF(L2242=13.5,IF(X2242=1,12,9),-0.392532+1.267037*L2242+0.472239*X2242+0.58658*W2242+0.089417*V2242+0.531633*U2242+0.337883*T2242-0.403545*S2242)</f>
        <v>3.746462</v>
      </c>
      <c r="K2242" s="145" t="n">
        <f aca="false">IF(I2242=0,J2242,I2242)</f>
        <v>3</v>
      </c>
      <c r="L2242" s="132" t="n">
        <v>3</v>
      </c>
      <c r="M2242" s="132" t="n">
        <v>2</v>
      </c>
      <c r="N2242" s="132" t="n">
        <v>6</v>
      </c>
      <c r="O2242" s="132" t="s">
        <v>152</v>
      </c>
      <c r="P2242" s="132" t="n">
        <v>2</v>
      </c>
      <c r="Q2242" s="132" t="n">
        <v>2.5</v>
      </c>
      <c r="R2242" s="132" t="n">
        <v>0</v>
      </c>
      <c r="S2242" s="132" t="n">
        <v>0</v>
      </c>
      <c r="T2242" s="132" t="n">
        <v>1</v>
      </c>
      <c r="U2242" s="132" t="n">
        <v>0</v>
      </c>
      <c r="V2242" s="132" t="n">
        <v>0</v>
      </c>
      <c r="W2242" s="132" t="n">
        <v>0</v>
      </c>
      <c r="X2242" s="132" t="n">
        <v>0</v>
      </c>
      <c r="Y2242" s="132" t="n">
        <f aca="false">IF(L2242&lt;=2.5,1,IF(L2242&lt;=4.5,2,IF(L2242&lt;=6.5,3,4)))</f>
        <v>2</v>
      </c>
      <c r="Z2242" s="132" t="n">
        <f aca="false">IF(R2242=1,35,IF(S2242=1,64,IF(T2242=1,IF(Y2242=1,85,104),IF(U2242=1,IF(Y2242=1,124,152),IF(V2242=1,(IF(Y2242=1,146,IF(Y2242=2,178,263))),IF(W2242=1,(IF(Y2242=1,178,IF(Y2242=2,218,321))),IF(X2242=1,IF(Y2242=1,190,IF(Y2242=2,242,IF(Y2242=3,357,896))))))))))</f>
        <v>104</v>
      </c>
      <c r="AA2242" s="146" t="n">
        <f aca="false">Z2242*F2242</f>
        <v>1518417.422496</v>
      </c>
      <c r="AB2242" s="141" t="n">
        <v>0</v>
      </c>
      <c r="AC2242" s="136" t="s">
        <v>125</v>
      </c>
    </row>
    <row r="2243" customFormat="false" ht="13.8" hidden="false" customHeight="false" outlineLevel="0" collapsed="false">
      <c r="A2243" s="136" t="n">
        <v>2242</v>
      </c>
      <c r="B2243" s="132" t="n">
        <v>299745.322116</v>
      </c>
      <c r="C2243" s="132" t="n">
        <v>5041192.92674</v>
      </c>
      <c r="D2243" s="132" t="s">
        <v>1817</v>
      </c>
      <c r="E2243" s="147" t="n">
        <v>1356.38</v>
      </c>
      <c r="F2243" s="144" t="n">
        <f aca="false">E2243*10.76391</f>
        <v>14599.9522458</v>
      </c>
      <c r="G2243" s="132" t="s">
        <v>531</v>
      </c>
      <c r="H2243" s="132" t="n">
        <v>0</v>
      </c>
      <c r="I2243" s="132" t="n">
        <v>9</v>
      </c>
      <c r="J2243" s="132" t="n">
        <f aca="false">IF(L2243=13.5,IF(X2243=1,12,9),-0.392532+1.267037*L2243+0.472239*X2243+0.58658*W2243+0.089417*V2243+0.531633*U2243+0.337883*T2243-0.403545*S2243)</f>
        <v>7.681929</v>
      </c>
      <c r="K2243" s="145" t="n">
        <f aca="false">IF(I2243=0,J2243,I2243)</f>
        <v>9</v>
      </c>
      <c r="L2243" s="132" t="n">
        <v>6</v>
      </c>
      <c r="M2243" s="132" t="n">
        <v>0</v>
      </c>
      <c r="N2243" s="132" t="n">
        <v>0</v>
      </c>
      <c r="O2243" s="132" t="s">
        <v>156</v>
      </c>
      <c r="P2243" s="132" t="n">
        <v>0</v>
      </c>
      <c r="Q2243" s="132" t="n">
        <v>0</v>
      </c>
      <c r="R2243" s="132" t="n">
        <v>0</v>
      </c>
      <c r="S2243" s="132" t="n">
        <v>0</v>
      </c>
      <c r="T2243" s="132" t="n">
        <v>0</v>
      </c>
      <c r="U2243" s="132" t="n">
        <v>0</v>
      </c>
      <c r="V2243" s="132" t="n">
        <v>0</v>
      </c>
      <c r="W2243" s="132" t="n">
        <v>0</v>
      </c>
      <c r="X2243" s="132" t="n">
        <v>1</v>
      </c>
      <c r="Y2243" s="132" t="n">
        <f aca="false">IF(L2243&lt;=2.5,1,IF(L2243&lt;=4.5,2,IF(L2243&lt;=6.5,3,4)))</f>
        <v>3</v>
      </c>
      <c r="Z2243" s="132" t="n">
        <f aca="false">IF(R2243=1,35,IF(S2243=1,64,IF(T2243=1,IF(Y2243=1,85,104),IF(U2243=1,IF(Y2243=1,124,152),IF(V2243=1,(IF(Y2243=1,146,IF(Y2243=2,178,263))),IF(W2243=1,(IF(Y2243=1,178,IF(Y2243=2,218,321))),IF(X2243=1,IF(Y2243=1,190,IF(Y2243=2,242,IF(Y2243=3,357,896))))))))))</f>
        <v>357</v>
      </c>
      <c r="AA2243" s="146" t="n">
        <f aca="false">Z2243*F2243</f>
        <v>5212182.9517506</v>
      </c>
      <c r="AB2243" s="141" t="n">
        <v>0</v>
      </c>
      <c r="AC2243" s="136" t="s">
        <v>291</v>
      </c>
    </row>
    <row r="2244" customFormat="false" ht="13.8" hidden="false" customHeight="false" outlineLevel="0" collapsed="false">
      <c r="A2244" s="136" t="n">
        <v>2243</v>
      </c>
      <c r="B2244" s="132" t="n">
        <v>294230.2485</v>
      </c>
      <c r="C2244" s="132" t="n">
        <v>5043701.74</v>
      </c>
      <c r="D2244" s="132" t="s">
        <v>1818</v>
      </c>
      <c r="E2244" s="147" t="n">
        <v>1355.4</v>
      </c>
      <c r="F2244" s="144" t="n">
        <f aca="false">E2244*10.76391</f>
        <v>14589.403614</v>
      </c>
      <c r="G2244" s="132" t="s">
        <v>1089</v>
      </c>
      <c r="H2244" s="132" t="n">
        <v>0</v>
      </c>
      <c r="I2244" s="132" t="n">
        <v>0</v>
      </c>
      <c r="J2244" s="132" t="n">
        <f aca="false">IF(L2244=13.5,IF(X2244=1,12,9),-0.392532+1.267037*L2244+0.472239*X2244+0.58658*W2244+0.089417*V2244+0.531633*U2244+0.337883*T2244-0.403545*S2244)</f>
        <v>2.673175</v>
      </c>
      <c r="K2244" s="145" t="n">
        <f aca="false">IF(I2244=0,J2244,I2244)</f>
        <v>2.673175</v>
      </c>
      <c r="L2244" s="132" t="n">
        <v>2</v>
      </c>
      <c r="M2244" s="132" t="n">
        <v>1</v>
      </c>
      <c r="N2244" s="132" t="n">
        <v>4</v>
      </c>
      <c r="O2244" s="132" t="s">
        <v>153</v>
      </c>
      <c r="P2244" s="132" t="n">
        <v>2</v>
      </c>
      <c r="Q2244" s="132" t="n">
        <v>1.5</v>
      </c>
      <c r="R2244" s="132" t="n">
        <v>0</v>
      </c>
      <c r="S2244" s="132" t="n">
        <v>0</v>
      </c>
      <c r="T2244" s="132" t="n">
        <v>0</v>
      </c>
      <c r="U2244" s="132" t="n">
        <v>1</v>
      </c>
      <c r="V2244" s="132" t="n">
        <v>0</v>
      </c>
      <c r="W2244" s="132" t="n">
        <v>0</v>
      </c>
      <c r="X2244" s="132" t="n">
        <v>0</v>
      </c>
      <c r="Y2244" s="132" t="n">
        <f aca="false">IF(L2244&lt;=2.5,1,IF(L2244&lt;=4.5,2,IF(L2244&lt;=6.5,3,4)))</f>
        <v>1</v>
      </c>
      <c r="Z2244" s="132" t="n">
        <f aca="false">IF(R2244=1,35,IF(S2244=1,64,IF(T2244=1,IF(Y2244=1,85,104),IF(U2244=1,IF(Y2244=1,124,152),IF(V2244=1,(IF(Y2244=1,146,IF(Y2244=2,178,263))),IF(W2244=1,(IF(Y2244=1,178,IF(Y2244=2,218,321))),IF(X2244=1,IF(Y2244=1,190,IF(Y2244=2,242,IF(Y2244=3,357,896))))))))))</f>
        <v>124</v>
      </c>
      <c r="AA2244" s="146" t="n">
        <f aca="false">Z2244*F2244</f>
        <v>1809086.048136</v>
      </c>
      <c r="AB2244" s="141" t="n">
        <v>0</v>
      </c>
      <c r="AC2244" s="136" t="s">
        <v>191</v>
      </c>
    </row>
    <row r="2245" customFormat="false" ht="13.8" hidden="false" customHeight="false" outlineLevel="0" collapsed="false">
      <c r="A2245" s="136" t="n">
        <v>2244</v>
      </c>
      <c r="B2245" s="132" t="n">
        <v>291612.2646</v>
      </c>
      <c r="C2245" s="132" t="n">
        <v>5032451.295</v>
      </c>
      <c r="D2245" s="132" t="s">
        <v>1819</v>
      </c>
      <c r="E2245" s="147" t="n">
        <v>1354.6</v>
      </c>
      <c r="F2245" s="144" t="n">
        <f aca="false">E2245*10.76391</f>
        <v>14580.792486</v>
      </c>
      <c r="G2245" s="132" t="s">
        <v>170</v>
      </c>
      <c r="H2245" s="132" t="n">
        <v>0.2</v>
      </c>
      <c r="I2245" s="132" t="n">
        <v>5</v>
      </c>
      <c r="J2245" s="132" t="n">
        <f aca="false">IF(L2245=13.5,IF(X2245=1,12,9),-0.392532+1.267037*L2245+0.472239*X2245+0.58658*W2245+0.089417*V2245+0.531633*U2245+0.337883*T2245-0.403545*S2245)</f>
        <v>2.3715155</v>
      </c>
      <c r="K2245" s="145" t="n">
        <f aca="false">IF(I2245=0,J2245,I2245)</f>
        <v>5</v>
      </c>
      <c r="L2245" s="132" t="n">
        <v>2.5</v>
      </c>
      <c r="M2245" s="132" t="n">
        <v>2</v>
      </c>
      <c r="N2245" s="132" t="n">
        <v>6</v>
      </c>
      <c r="O2245" s="132" t="s">
        <v>151</v>
      </c>
      <c r="P2245" s="132" t="n">
        <v>2</v>
      </c>
      <c r="Q2245" s="132" t="n">
        <v>1.5</v>
      </c>
      <c r="R2245" s="132" t="n">
        <v>0</v>
      </c>
      <c r="S2245" s="132" t="n">
        <v>1</v>
      </c>
      <c r="T2245" s="132" t="n">
        <v>0</v>
      </c>
      <c r="U2245" s="132" t="n">
        <v>0</v>
      </c>
      <c r="V2245" s="132" t="n">
        <v>0</v>
      </c>
      <c r="W2245" s="132" t="n">
        <v>0</v>
      </c>
      <c r="X2245" s="132" t="n">
        <v>0</v>
      </c>
      <c r="Y2245" s="132" t="n">
        <f aca="false">IF(L2245&lt;=2.5,1,IF(L2245&lt;=4.5,2,IF(L2245&lt;=6.5,3,4)))</f>
        <v>1</v>
      </c>
      <c r="Z2245" s="132" t="n">
        <f aca="false">IF(R2245=1,35,IF(S2245=1,64,IF(T2245=1,IF(Y2245=1,85,104),IF(U2245=1,IF(Y2245=1,124,152),IF(V2245=1,(IF(Y2245=1,146,IF(Y2245=2,178,263))),IF(W2245=1,(IF(Y2245=1,178,IF(Y2245=2,218,321))),IF(X2245=1,IF(Y2245=1,190,IF(Y2245=2,242,IF(Y2245=3,357,896))))))))))</f>
        <v>64</v>
      </c>
      <c r="AA2245" s="146" t="n">
        <f aca="false">Z2245*F2245</f>
        <v>933170.719104</v>
      </c>
      <c r="AB2245" s="141" t="n">
        <v>0</v>
      </c>
      <c r="AC2245" s="136" t="s">
        <v>125</v>
      </c>
    </row>
    <row r="2246" customFormat="false" ht="13.8" hidden="false" customHeight="false" outlineLevel="0" collapsed="false">
      <c r="A2246" s="136" t="n">
        <v>2245</v>
      </c>
      <c r="B2246" s="132" t="n">
        <v>294278.1078</v>
      </c>
      <c r="C2246" s="132" t="n">
        <v>5044483.183</v>
      </c>
      <c r="D2246" s="132" t="s">
        <v>1820</v>
      </c>
      <c r="E2246" s="147" t="n">
        <v>1353.6</v>
      </c>
      <c r="F2246" s="144" t="n">
        <f aca="false">E2246*10.76391</f>
        <v>14570.028576</v>
      </c>
      <c r="G2246" s="132" t="s">
        <v>1371</v>
      </c>
      <c r="H2246" s="132" t="n">
        <v>0</v>
      </c>
      <c r="I2246" s="132" t="n">
        <v>0</v>
      </c>
      <c r="J2246" s="132" t="n">
        <f aca="false">IF(L2246=13.5,IF(X2246=1,12,9),-0.392532+1.267037*L2246+0.472239*X2246+0.58658*W2246+0.089417*V2246+0.531633*U2246+0.337883*T2246-0.403545*S2246)</f>
        <v>3.3066935</v>
      </c>
      <c r="K2246" s="145" t="n">
        <f aca="false">IF(I2246=0,J2246,I2246)</f>
        <v>3.3066935</v>
      </c>
      <c r="L2246" s="132" t="n">
        <v>2.5</v>
      </c>
      <c r="M2246" s="132" t="n">
        <v>2</v>
      </c>
      <c r="N2246" s="132" t="n">
        <v>4</v>
      </c>
      <c r="O2246" s="132" t="s">
        <v>153</v>
      </c>
      <c r="P2246" s="132" t="n">
        <v>2</v>
      </c>
      <c r="Q2246" s="132" t="n">
        <v>2</v>
      </c>
      <c r="R2246" s="132" t="n">
        <v>0</v>
      </c>
      <c r="S2246" s="132" t="n">
        <v>0</v>
      </c>
      <c r="T2246" s="132" t="n">
        <v>0</v>
      </c>
      <c r="U2246" s="132" t="n">
        <v>1</v>
      </c>
      <c r="V2246" s="132" t="n">
        <v>0</v>
      </c>
      <c r="W2246" s="132" t="n">
        <v>0</v>
      </c>
      <c r="X2246" s="132" t="n">
        <v>0</v>
      </c>
      <c r="Y2246" s="132" t="n">
        <f aca="false">IF(L2246&lt;=2.5,1,IF(L2246&lt;=4.5,2,IF(L2246&lt;=6.5,3,4)))</f>
        <v>1</v>
      </c>
      <c r="Z2246" s="132" t="n">
        <f aca="false">IF(R2246=1,35,IF(S2246=1,64,IF(T2246=1,IF(Y2246=1,85,104),IF(U2246=1,IF(Y2246=1,124,152),IF(V2246=1,(IF(Y2246=1,146,IF(Y2246=2,178,263))),IF(W2246=1,(IF(Y2246=1,178,IF(Y2246=2,218,321))),IF(X2246=1,IF(Y2246=1,190,IF(Y2246=2,242,IF(Y2246=3,357,896))))))))))</f>
        <v>124</v>
      </c>
      <c r="AA2246" s="146" t="n">
        <f aca="false">Z2246*F2246</f>
        <v>1806683.543424</v>
      </c>
      <c r="AB2246" s="141" t="n">
        <v>0</v>
      </c>
      <c r="AC2246" s="136" t="s">
        <v>191</v>
      </c>
    </row>
    <row r="2247" customFormat="false" ht="13.8" hidden="false" customHeight="false" outlineLevel="0" collapsed="false">
      <c r="A2247" s="136" t="n">
        <v>2246</v>
      </c>
      <c r="B2247" s="132" t="n">
        <v>299603.9611</v>
      </c>
      <c r="C2247" s="132" t="n">
        <v>5035917.531</v>
      </c>
      <c r="D2247" s="132" t="s">
        <v>1821</v>
      </c>
      <c r="E2247" s="147" t="n">
        <v>1353.4</v>
      </c>
      <c r="F2247" s="144" t="n">
        <f aca="false">E2247*10.76391</f>
        <v>14567.875794</v>
      </c>
      <c r="G2247" s="132" t="s">
        <v>1330</v>
      </c>
      <c r="H2247" s="132" t="n">
        <v>0</v>
      </c>
      <c r="I2247" s="132" t="n">
        <v>0</v>
      </c>
      <c r="J2247" s="132" t="n">
        <f aca="false">IF(L2247=13.5,IF(X2247=1,12,9),-0.392532+1.267037*L2247+0.472239*X2247+0.58658*W2247+0.089417*V2247+0.531633*U2247+0.337883*T2247-0.403545*S2247)</f>
        <v>4.3799805</v>
      </c>
      <c r="K2247" s="145" t="n">
        <f aca="false">IF(I2247=0,J2247,I2247)</f>
        <v>4.3799805</v>
      </c>
      <c r="L2247" s="132" t="n">
        <v>3.5</v>
      </c>
      <c r="M2247" s="132" t="n">
        <v>2</v>
      </c>
      <c r="N2247" s="132" t="n">
        <v>6</v>
      </c>
      <c r="O2247" s="132" t="s">
        <v>152</v>
      </c>
      <c r="P2247" s="132" t="n">
        <v>3</v>
      </c>
      <c r="Q2247" s="132" t="n">
        <v>2.5</v>
      </c>
      <c r="R2247" s="132" t="n">
        <v>0</v>
      </c>
      <c r="S2247" s="132" t="n">
        <v>0</v>
      </c>
      <c r="T2247" s="132" t="n">
        <v>1</v>
      </c>
      <c r="U2247" s="132" t="n">
        <v>0</v>
      </c>
      <c r="V2247" s="132" t="n">
        <v>0</v>
      </c>
      <c r="W2247" s="132" t="n">
        <v>0</v>
      </c>
      <c r="X2247" s="132" t="n">
        <v>0</v>
      </c>
      <c r="Y2247" s="132" t="n">
        <f aca="false">IF(L2247&lt;=2.5,1,IF(L2247&lt;=4.5,2,IF(L2247&lt;=6.5,3,4)))</f>
        <v>2</v>
      </c>
      <c r="Z2247" s="132" t="n">
        <f aca="false">IF(R2247=1,35,IF(S2247=1,64,IF(T2247=1,IF(Y2247=1,85,104),IF(U2247=1,IF(Y2247=1,124,152),IF(V2247=1,(IF(Y2247=1,146,IF(Y2247=2,178,263))),IF(W2247=1,(IF(Y2247=1,178,IF(Y2247=2,218,321))),IF(X2247=1,IF(Y2247=1,190,IF(Y2247=2,242,IF(Y2247=3,357,896))))))))))</f>
        <v>104</v>
      </c>
      <c r="AA2247" s="146" t="n">
        <f aca="false">Z2247*F2247</f>
        <v>1515059.082576</v>
      </c>
      <c r="AB2247" s="141" t="n">
        <v>0</v>
      </c>
      <c r="AC2247" s="136" t="s">
        <v>125</v>
      </c>
    </row>
    <row r="2248" customFormat="false" ht="13.8" hidden="false" customHeight="false" outlineLevel="0" collapsed="false">
      <c r="A2248" s="136" t="n">
        <v>2247</v>
      </c>
      <c r="B2248" s="132" t="n">
        <v>296937.741905</v>
      </c>
      <c r="C2248" s="132" t="n">
        <v>5054452.54487</v>
      </c>
      <c r="D2248" s="132" t="s">
        <v>1822</v>
      </c>
      <c r="E2248" s="147" t="n">
        <v>1349.9</v>
      </c>
      <c r="F2248" s="144" t="n">
        <f aca="false">E2248*10.76391</f>
        <v>14530.202109</v>
      </c>
      <c r="G2248" s="132" t="s">
        <v>305</v>
      </c>
      <c r="H2248" s="132" t="n">
        <v>0</v>
      </c>
      <c r="I2248" s="132" t="n">
        <v>0</v>
      </c>
      <c r="J2248" s="132" t="n">
        <f aca="false">IF(L2248=13.5,IF(X2248=1,12,9),-0.392532+1.267037*L2248+0.472239*X2248+0.58658*W2248+0.089417*V2248+0.531633*U2248+0.337883*T2248-0.403545*S2248)</f>
        <v>2.141542</v>
      </c>
      <c r="K2248" s="145" t="n">
        <f aca="false">IF(I2248=0,J2248,I2248)</f>
        <v>2.141542</v>
      </c>
      <c r="L2248" s="132" t="n">
        <v>2</v>
      </c>
      <c r="M2248" s="132" t="n">
        <v>2</v>
      </c>
      <c r="N2248" s="132" t="n">
        <v>3</v>
      </c>
      <c r="O2248" s="132" t="s">
        <v>150</v>
      </c>
      <c r="P2248" s="132" t="n">
        <v>2</v>
      </c>
      <c r="Q2248" s="132" t="n">
        <v>1.5</v>
      </c>
      <c r="R2248" s="132" t="n">
        <v>1</v>
      </c>
      <c r="S2248" s="132" t="n">
        <v>0</v>
      </c>
      <c r="T2248" s="132" t="n">
        <v>0</v>
      </c>
      <c r="U2248" s="132" t="n">
        <v>0</v>
      </c>
      <c r="V2248" s="132" t="n">
        <v>0</v>
      </c>
      <c r="W2248" s="132" t="n">
        <v>0</v>
      </c>
      <c r="X2248" s="132" t="n">
        <v>0</v>
      </c>
      <c r="Y2248" s="132" t="n">
        <f aca="false">IF(L2248&lt;=2.5,1,IF(L2248&lt;=4.5,2,IF(L2248&lt;=6.5,3,4)))</f>
        <v>1</v>
      </c>
      <c r="Z2248" s="132" t="n">
        <f aca="false">IF(R2248=1,35,IF(S2248=1,64,IF(T2248=1,IF(Y2248=1,85,104),IF(U2248=1,IF(Y2248=1,124,152),IF(V2248=1,(IF(Y2248=1,146,IF(Y2248=2,178,263))),IF(W2248=1,(IF(Y2248=1,178,IF(Y2248=2,218,321))),IF(X2248=1,IF(Y2248=1,190,IF(Y2248=2,242,IF(Y2248=3,357,896))))))))))</f>
        <v>35</v>
      </c>
      <c r="AA2248" s="146" t="n">
        <f aca="false">Z2248*F2248</f>
        <v>508557.073815</v>
      </c>
      <c r="AB2248" s="141" t="n">
        <v>0</v>
      </c>
      <c r="AC2248" s="136" t="s">
        <v>126</v>
      </c>
    </row>
    <row r="2249" customFormat="false" ht="13.8" hidden="false" customHeight="false" outlineLevel="0" collapsed="false">
      <c r="A2249" s="136" t="n">
        <v>2248</v>
      </c>
      <c r="B2249" s="132" t="n">
        <v>299910.049038</v>
      </c>
      <c r="C2249" s="132" t="n">
        <v>5037052.43585</v>
      </c>
      <c r="D2249" s="132" t="s">
        <v>1823</v>
      </c>
      <c r="E2249" s="147" t="n">
        <v>1349.6</v>
      </c>
      <c r="F2249" s="144" t="n">
        <f aca="false">E2249*10.76391</f>
        <v>14526.972936</v>
      </c>
      <c r="G2249" s="132" t="s">
        <v>509</v>
      </c>
      <c r="H2249" s="132" t="n">
        <v>0</v>
      </c>
      <c r="I2249" s="132" t="n">
        <v>0</v>
      </c>
      <c r="J2249" s="132" t="n">
        <f aca="false">IF(L2249=13.5,IF(X2249=1,12,9),-0.392532+1.267037*L2249+0.472239*X2249+0.58658*W2249+0.089417*V2249+0.531633*U2249+0.337883*T2249-0.403545*S2249)</f>
        <v>3.1129435</v>
      </c>
      <c r="K2249" s="145" t="n">
        <f aca="false">IF(I2249=0,J2249,I2249)</f>
        <v>3.1129435</v>
      </c>
      <c r="L2249" s="132" t="n">
        <v>2.5</v>
      </c>
      <c r="M2249" s="132" t="n">
        <v>1</v>
      </c>
      <c r="N2249" s="132" t="n">
        <v>4</v>
      </c>
      <c r="O2249" s="132" t="s">
        <v>152</v>
      </c>
      <c r="P2249" s="132" t="n">
        <v>2</v>
      </c>
      <c r="Q2249" s="132" t="n">
        <v>2</v>
      </c>
      <c r="R2249" s="132" t="n">
        <v>0</v>
      </c>
      <c r="S2249" s="132" t="n">
        <v>0</v>
      </c>
      <c r="T2249" s="132" t="n">
        <v>1</v>
      </c>
      <c r="U2249" s="132" t="n">
        <v>0</v>
      </c>
      <c r="V2249" s="132" t="n">
        <v>0</v>
      </c>
      <c r="W2249" s="132" t="n">
        <v>0</v>
      </c>
      <c r="X2249" s="132" t="n">
        <v>0</v>
      </c>
      <c r="Y2249" s="132" t="n">
        <f aca="false">IF(L2249&lt;=2.5,1,IF(L2249&lt;=4.5,2,IF(L2249&lt;=6.5,3,4)))</f>
        <v>1</v>
      </c>
      <c r="Z2249" s="132" t="n">
        <f aca="false">IF(R2249=1,35,IF(S2249=1,64,IF(T2249=1,IF(Y2249=1,85,104),IF(U2249=1,IF(Y2249=1,124,152),IF(V2249=1,(IF(Y2249=1,146,IF(Y2249=2,178,263))),IF(W2249=1,(IF(Y2249=1,178,IF(Y2249=2,218,321))),IF(X2249=1,IF(Y2249=1,190,IF(Y2249=2,242,IF(Y2249=3,357,896))))))))))</f>
        <v>85</v>
      </c>
      <c r="AA2249" s="146" t="n">
        <f aca="false">Z2249*F2249</f>
        <v>1234792.69956</v>
      </c>
      <c r="AB2249" s="141" t="n">
        <v>0</v>
      </c>
      <c r="AC2249" s="136" t="s">
        <v>125</v>
      </c>
    </row>
    <row r="2250" customFormat="false" ht="13.8" hidden="false" customHeight="false" outlineLevel="0" collapsed="false">
      <c r="A2250" s="136" t="n">
        <v>2249</v>
      </c>
      <c r="B2250" s="132" t="n">
        <v>296569.5607</v>
      </c>
      <c r="C2250" s="132" t="n">
        <v>5049893.133</v>
      </c>
      <c r="D2250" s="132" t="s">
        <v>1824</v>
      </c>
      <c r="E2250" s="147" t="n">
        <v>1348.4</v>
      </c>
      <c r="F2250" s="144" t="n">
        <f aca="false">E2250*10.76391</f>
        <v>14514.056244</v>
      </c>
      <c r="G2250" s="132" t="s">
        <v>1118</v>
      </c>
      <c r="H2250" s="132" t="n">
        <v>0</v>
      </c>
      <c r="I2250" s="132" t="n">
        <v>0</v>
      </c>
      <c r="J2250" s="132" t="n">
        <f aca="false">IF(L2250=13.5,IF(X2250=1,12,9),-0.392532+1.267037*L2250+0.472239*X2250+0.58658*W2250+0.089417*V2250+0.531633*U2250+0.337883*T2250-0.403545*S2250)</f>
        <v>1.737997</v>
      </c>
      <c r="K2250" s="145" t="n">
        <f aca="false">IF(I2250=0,J2250,I2250)</f>
        <v>1.737997</v>
      </c>
      <c r="L2250" s="132" t="n">
        <v>2</v>
      </c>
      <c r="M2250" s="132" t="n">
        <v>1</v>
      </c>
      <c r="N2250" s="132" t="n">
        <v>3</v>
      </c>
      <c r="O2250" s="132" t="s">
        <v>151</v>
      </c>
      <c r="P2250" s="132" t="n">
        <v>1.5</v>
      </c>
      <c r="Q2250" s="132" t="n">
        <v>2</v>
      </c>
      <c r="R2250" s="132" t="n">
        <v>0</v>
      </c>
      <c r="S2250" s="132" t="n">
        <v>1</v>
      </c>
      <c r="T2250" s="132" t="n">
        <v>0</v>
      </c>
      <c r="U2250" s="132" t="n">
        <v>0</v>
      </c>
      <c r="V2250" s="132" t="n">
        <v>0</v>
      </c>
      <c r="W2250" s="132" t="n">
        <v>0</v>
      </c>
      <c r="X2250" s="132" t="n">
        <v>0</v>
      </c>
      <c r="Y2250" s="132" t="n">
        <f aca="false">IF(L2250&lt;=2.5,1,IF(L2250&lt;=4.5,2,IF(L2250&lt;=6.5,3,4)))</f>
        <v>1</v>
      </c>
      <c r="Z2250" s="132" t="n">
        <f aca="false">IF(R2250=1,35,IF(S2250=1,64,IF(T2250=1,IF(Y2250=1,85,104),IF(U2250=1,IF(Y2250=1,124,152),IF(V2250=1,(IF(Y2250=1,146,IF(Y2250=2,178,263))),IF(W2250=1,(IF(Y2250=1,178,IF(Y2250=2,218,321))),IF(X2250=1,IF(Y2250=1,190,IF(Y2250=2,242,IF(Y2250=3,357,896))))))))))</f>
        <v>64</v>
      </c>
      <c r="AA2250" s="146" t="n">
        <f aca="false">Z2250*F2250</f>
        <v>928899.599616</v>
      </c>
      <c r="AB2250" s="141" t="n">
        <v>0</v>
      </c>
      <c r="AC2250" s="136" t="s">
        <v>125</v>
      </c>
    </row>
    <row r="2251" customFormat="false" ht="13.8" hidden="false" customHeight="false" outlineLevel="0" collapsed="false">
      <c r="A2251" s="136" t="n">
        <v>2250</v>
      </c>
      <c r="B2251" s="132" t="n">
        <v>292358.4084</v>
      </c>
      <c r="C2251" s="132" t="n">
        <v>5032635.363</v>
      </c>
      <c r="D2251" s="132" t="s">
        <v>1825</v>
      </c>
      <c r="E2251" s="147" t="n">
        <v>1347.5</v>
      </c>
      <c r="F2251" s="144" t="n">
        <f aca="false">E2251*10.76391</f>
        <v>14504.368725</v>
      </c>
      <c r="G2251" s="132" t="s">
        <v>672</v>
      </c>
      <c r="H2251" s="132" t="n">
        <v>0</v>
      </c>
      <c r="I2251" s="132" t="n">
        <v>0</v>
      </c>
      <c r="J2251" s="132" t="n">
        <f aca="false">IF(L2251=13.5,IF(X2251=1,12,9),-0.392532+1.267037*L2251+0.472239*X2251+0.58658*W2251+0.089417*V2251+0.531633*U2251+0.337883*T2251-0.403545*S2251)</f>
        <v>1.737997</v>
      </c>
      <c r="K2251" s="145" t="n">
        <f aca="false">IF(I2251=0,J2251,I2251)</f>
        <v>1.737997</v>
      </c>
      <c r="L2251" s="132" t="n">
        <v>2</v>
      </c>
      <c r="M2251" s="132" t="n">
        <v>1</v>
      </c>
      <c r="N2251" s="132" t="n">
        <v>3</v>
      </c>
      <c r="O2251" s="132" t="s">
        <v>151</v>
      </c>
      <c r="P2251" s="132" t="n">
        <v>2</v>
      </c>
      <c r="Q2251" s="132" t="n">
        <v>1.5</v>
      </c>
      <c r="R2251" s="132" t="n">
        <v>0</v>
      </c>
      <c r="S2251" s="132" t="n">
        <v>1</v>
      </c>
      <c r="T2251" s="132" t="n">
        <v>0</v>
      </c>
      <c r="U2251" s="132" t="n">
        <v>0</v>
      </c>
      <c r="V2251" s="132" t="n">
        <v>0</v>
      </c>
      <c r="W2251" s="132" t="n">
        <v>0</v>
      </c>
      <c r="X2251" s="132" t="n">
        <v>0</v>
      </c>
      <c r="Y2251" s="132" t="n">
        <f aca="false">IF(L2251&lt;=2.5,1,IF(L2251&lt;=4.5,2,IF(L2251&lt;=6.5,3,4)))</f>
        <v>1</v>
      </c>
      <c r="Z2251" s="132" t="n">
        <f aca="false">IF(R2251=1,35,IF(S2251=1,64,IF(T2251=1,IF(Y2251=1,85,104),IF(U2251=1,IF(Y2251=1,124,152),IF(V2251=1,(IF(Y2251=1,146,IF(Y2251=2,178,263))),IF(W2251=1,(IF(Y2251=1,178,IF(Y2251=2,218,321))),IF(X2251=1,IF(Y2251=1,190,IF(Y2251=2,242,IF(Y2251=3,357,896))))))))))</f>
        <v>64</v>
      </c>
      <c r="AA2251" s="146" t="n">
        <f aca="false">Z2251*F2251</f>
        <v>928279.5984</v>
      </c>
      <c r="AB2251" s="141" t="n">
        <v>0</v>
      </c>
      <c r="AC2251" s="136" t="s">
        <v>125</v>
      </c>
    </row>
    <row r="2252" customFormat="false" ht="13.8" hidden="false" customHeight="false" outlineLevel="0" collapsed="false">
      <c r="A2252" s="136" t="n">
        <v>2251</v>
      </c>
      <c r="B2252" s="132" t="n">
        <v>279535.273664</v>
      </c>
      <c r="C2252" s="132" t="n">
        <v>5040893.4747</v>
      </c>
      <c r="D2252" s="132" t="s">
        <v>1826</v>
      </c>
      <c r="E2252" s="147" t="n">
        <v>1345.3</v>
      </c>
      <c r="F2252" s="144" t="n">
        <f aca="false">E2252*10.76391</f>
        <v>14480.688123</v>
      </c>
      <c r="G2252" s="132" t="s">
        <v>342</v>
      </c>
      <c r="H2252" s="132" t="n">
        <v>0</v>
      </c>
      <c r="I2252" s="132" t="n">
        <v>0</v>
      </c>
      <c r="J2252" s="132" t="n">
        <f aca="false">IF(L2252=13.5,IF(X2252=1,12,9),-0.392532+1.267037*L2252+0.472239*X2252+0.58658*W2252+0.089417*V2252+0.531633*U2252+0.337883*T2252-0.403545*S2252)</f>
        <v>3.408579</v>
      </c>
      <c r="K2252" s="145" t="n">
        <f aca="false">IF(I2252=0,J2252,I2252)</f>
        <v>3.408579</v>
      </c>
      <c r="L2252" s="132" t="n">
        <v>3</v>
      </c>
      <c r="M2252" s="132" t="n">
        <v>1</v>
      </c>
      <c r="N2252" s="132" t="n">
        <v>8</v>
      </c>
      <c r="O2252" s="132" t="s">
        <v>150</v>
      </c>
      <c r="P2252" s="132" t="n">
        <v>2</v>
      </c>
      <c r="Q2252" s="132" t="n">
        <v>1.5</v>
      </c>
      <c r="R2252" s="132" t="n">
        <v>1</v>
      </c>
      <c r="S2252" s="132" t="n">
        <v>0</v>
      </c>
      <c r="T2252" s="132" t="n">
        <v>0</v>
      </c>
      <c r="U2252" s="132" t="n">
        <v>0</v>
      </c>
      <c r="V2252" s="132" t="n">
        <v>0</v>
      </c>
      <c r="W2252" s="132" t="n">
        <v>0</v>
      </c>
      <c r="X2252" s="132" t="n">
        <v>0</v>
      </c>
      <c r="Y2252" s="132" t="n">
        <f aca="false">IF(L2252&lt;=2.5,1,IF(L2252&lt;=4.5,2,IF(L2252&lt;=6.5,3,4)))</f>
        <v>2</v>
      </c>
      <c r="Z2252" s="132" t="n">
        <f aca="false">IF(R2252=1,35,IF(S2252=1,64,IF(T2252=1,IF(Y2252=1,85,104),IF(U2252=1,IF(Y2252=1,124,152),IF(V2252=1,(IF(Y2252=1,146,IF(Y2252=2,178,263))),IF(W2252=1,(IF(Y2252=1,178,IF(Y2252=2,218,321))),IF(X2252=1,IF(Y2252=1,190,IF(Y2252=2,242,IF(Y2252=3,357,896))))))))))</f>
        <v>35</v>
      </c>
      <c r="AA2252" s="146" t="n">
        <f aca="false">Z2252*F2252</f>
        <v>506824.084305</v>
      </c>
      <c r="AB2252" s="141" t="n">
        <v>1</v>
      </c>
      <c r="AC2252" s="136" t="s">
        <v>191</v>
      </c>
    </row>
    <row r="2253" customFormat="false" ht="13.8" hidden="false" customHeight="false" outlineLevel="0" collapsed="false">
      <c r="A2253" s="136" t="n">
        <v>2252</v>
      </c>
      <c r="B2253" s="132" t="n">
        <v>301930.887012</v>
      </c>
      <c r="C2253" s="132" t="n">
        <v>5050050.51703</v>
      </c>
      <c r="D2253" s="132" t="s">
        <v>1827</v>
      </c>
      <c r="E2253" s="147" t="n">
        <v>1345.1</v>
      </c>
      <c r="F2253" s="144" t="n">
        <f aca="false">E2253*10.76391</f>
        <v>14478.535341</v>
      </c>
      <c r="G2253" s="132" t="s">
        <v>283</v>
      </c>
      <c r="H2253" s="132" t="n">
        <v>0</v>
      </c>
      <c r="I2253" s="132" t="n">
        <v>6</v>
      </c>
      <c r="J2253" s="132" t="n">
        <f aca="false">IF(L2253=13.5,IF(X2253=1,12,9),-0.392532+1.267037*L2253+0.472239*X2253+0.58658*W2253+0.089417*V2253+0.531633*U2253+0.337883*T2253-0.403545*S2253)</f>
        <v>4.272071</v>
      </c>
      <c r="K2253" s="145" t="n">
        <f aca="false">IF(I2253=0,J2253,I2253)</f>
        <v>6</v>
      </c>
      <c r="L2253" s="132" t="n">
        <v>4</v>
      </c>
      <c r="M2253" s="132" t="n">
        <v>2</v>
      </c>
      <c r="N2253" s="132" t="n">
        <v>12</v>
      </c>
      <c r="O2253" s="132" t="s">
        <v>151</v>
      </c>
      <c r="P2253" s="132" t="n">
        <v>2</v>
      </c>
      <c r="Q2253" s="132" t="n">
        <v>2.5</v>
      </c>
      <c r="R2253" s="132" t="n">
        <v>0</v>
      </c>
      <c r="S2253" s="132" t="n">
        <v>1</v>
      </c>
      <c r="T2253" s="132" t="n">
        <v>0</v>
      </c>
      <c r="U2253" s="132" t="n">
        <v>0</v>
      </c>
      <c r="V2253" s="132" t="n">
        <v>0</v>
      </c>
      <c r="W2253" s="132" t="n">
        <v>0</v>
      </c>
      <c r="X2253" s="132" t="n">
        <v>0</v>
      </c>
      <c r="Y2253" s="132" t="n">
        <f aca="false">IF(L2253&lt;=2.5,1,IF(L2253&lt;=4.5,2,IF(L2253&lt;=6.5,3,4)))</f>
        <v>2</v>
      </c>
      <c r="Z2253" s="132" t="n">
        <f aca="false">IF(R2253=1,35,IF(S2253=1,64,IF(T2253=1,IF(Y2253=1,85,104),IF(U2253=1,IF(Y2253=1,124,152),IF(V2253=1,(IF(Y2253=1,146,IF(Y2253=2,178,263))),IF(W2253=1,(IF(Y2253=1,178,IF(Y2253=2,218,321))),IF(X2253=1,IF(Y2253=1,190,IF(Y2253=2,242,IF(Y2253=3,357,896))))))))))</f>
        <v>64</v>
      </c>
      <c r="AA2253" s="146" t="n">
        <f aca="false">Z2253*F2253</f>
        <v>926626.261824</v>
      </c>
      <c r="AB2253" s="141" t="n">
        <v>0</v>
      </c>
      <c r="AC2253" s="136" t="s">
        <v>125</v>
      </c>
    </row>
    <row r="2254" customFormat="false" ht="13.8" hidden="false" customHeight="false" outlineLevel="0" collapsed="false">
      <c r="A2254" s="136" t="n">
        <v>2253</v>
      </c>
      <c r="B2254" s="132" t="n">
        <v>297580.4176</v>
      </c>
      <c r="C2254" s="132" t="n">
        <v>5044563.282</v>
      </c>
      <c r="D2254" s="132" t="s">
        <v>1828</v>
      </c>
      <c r="E2254" s="147" t="n">
        <v>1344.6</v>
      </c>
      <c r="F2254" s="144" t="n">
        <f aca="false">E2254*10.76391</f>
        <v>14473.153386</v>
      </c>
      <c r="G2254" s="132" t="s">
        <v>970</v>
      </c>
      <c r="H2254" s="132" t="n">
        <v>0</v>
      </c>
      <c r="I2254" s="132" t="n">
        <v>0</v>
      </c>
      <c r="J2254" s="132" t="n">
        <f aca="false">IF(L2254=13.5,IF(X2254=1,12,9),-0.392532+1.267037*L2254+0.472239*X2254+0.58658*W2254+0.089417*V2254+0.531633*U2254+0.337883*T2254-0.403545*S2254)</f>
        <v>3.1129435</v>
      </c>
      <c r="K2254" s="145" t="n">
        <f aca="false">IF(I2254=0,J2254,I2254)</f>
        <v>3.1129435</v>
      </c>
      <c r="L2254" s="132" t="n">
        <v>2.5</v>
      </c>
      <c r="M2254" s="132" t="n">
        <v>2</v>
      </c>
      <c r="N2254" s="132" t="n">
        <v>3</v>
      </c>
      <c r="O2254" s="132" t="s">
        <v>152</v>
      </c>
      <c r="P2254" s="132" t="n">
        <v>2</v>
      </c>
      <c r="Q2254" s="132" t="n">
        <v>2.5</v>
      </c>
      <c r="R2254" s="132" t="n">
        <v>0</v>
      </c>
      <c r="S2254" s="132" t="n">
        <v>0</v>
      </c>
      <c r="T2254" s="132" t="n">
        <v>1</v>
      </c>
      <c r="U2254" s="132" t="n">
        <v>0</v>
      </c>
      <c r="V2254" s="132" t="n">
        <v>0</v>
      </c>
      <c r="W2254" s="132" t="n">
        <v>0</v>
      </c>
      <c r="X2254" s="132" t="n">
        <v>0</v>
      </c>
      <c r="Y2254" s="132" t="n">
        <f aca="false">IF(L2254&lt;=2.5,1,IF(L2254&lt;=4.5,2,IF(L2254&lt;=6.5,3,4)))</f>
        <v>1</v>
      </c>
      <c r="Z2254" s="132" t="n">
        <f aca="false">IF(R2254=1,35,IF(S2254=1,64,IF(T2254=1,IF(Y2254=1,85,104),IF(U2254=1,IF(Y2254=1,124,152),IF(V2254=1,(IF(Y2254=1,146,IF(Y2254=2,178,263))),IF(W2254=1,(IF(Y2254=1,178,IF(Y2254=2,218,321))),IF(X2254=1,IF(Y2254=1,190,IF(Y2254=2,242,IF(Y2254=3,357,896))))))))))</f>
        <v>85</v>
      </c>
      <c r="AA2254" s="146" t="n">
        <f aca="false">Z2254*F2254</f>
        <v>1230218.03781</v>
      </c>
      <c r="AB2254" s="141" t="n">
        <v>0</v>
      </c>
      <c r="AC2254" s="136" t="s">
        <v>125</v>
      </c>
    </row>
    <row r="2255" customFormat="false" ht="13.8" hidden="false" customHeight="false" outlineLevel="0" collapsed="false">
      <c r="A2255" s="136" t="n">
        <v>2254</v>
      </c>
      <c r="B2255" s="132" t="n">
        <v>300003.7158</v>
      </c>
      <c r="C2255" s="132" t="n">
        <v>5040586.132</v>
      </c>
      <c r="D2255" s="132" t="s">
        <v>1829</v>
      </c>
      <c r="E2255" s="147" t="n">
        <v>1344.1</v>
      </c>
      <c r="F2255" s="144" t="n">
        <f aca="false">E2255*10.76391</f>
        <v>14467.771431</v>
      </c>
      <c r="G2255" s="132" t="s">
        <v>224</v>
      </c>
      <c r="H2255" s="132" t="n">
        <v>0</v>
      </c>
      <c r="I2255" s="132" t="n">
        <v>6</v>
      </c>
      <c r="J2255" s="132" t="n">
        <f aca="false">IF(L2255=13.5,IF(X2255=1,12,9),-0.392532+1.267037*L2255+0.472239*X2255+0.58658*W2255+0.089417*V2255+0.531633*U2255+0.337883*T2255-0.403545*S2255)</f>
        <v>5.7813735</v>
      </c>
      <c r="K2255" s="145" t="n">
        <f aca="false">IF(I2255=0,J2255,I2255)</f>
        <v>6</v>
      </c>
      <c r="L2255" s="132" t="n">
        <v>4.5</v>
      </c>
      <c r="M2255" s="132" t="n">
        <v>0</v>
      </c>
      <c r="N2255" s="132" t="n">
        <v>0</v>
      </c>
      <c r="O2255" s="132" t="s">
        <v>156</v>
      </c>
      <c r="P2255" s="132" t="n">
        <v>0</v>
      </c>
      <c r="Q2255" s="132" t="n">
        <v>0</v>
      </c>
      <c r="R2255" s="132" t="n">
        <v>0</v>
      </c>
      <c r="S2255" s="132" t="n">
        <v>0</v>
      </c>
      <c r="T2255" s="132" t="n">
        <v>0</v>
      </c>
      <c r="U2255" s="132" t="n">
        <v>0</v>
      </c>
      <c r="V2255" s="132" t="n">
        <v>0</v>
      </c>
      <c r="W2255" s="132" t="n">
        <v>0</v>
      </c>
      <c r="X2255" s="132" t="n">
        <v>1</v>
      </c>
      <c r="Y2255" s="132" t="n">
        <f aca="false">IF(L2255&lt;=2.5,1,IF(L2255&lt;=4.5,2,IF(L2255&lt;=6.5,3,4)))</f>
        <v>2</v>
      </c>
      <c r="Z2255" s="132" t="n">
        <f aca="false">IF(R2255=1,35,IF(S2255=1,64,IF(T2255=1,IF(Y2255=1,85,104),IF(U2255=1,IF(Y2255=1,124,152),IF(V2255=1,(IF(Y2255=1,146,IF(Y2255=2,178,263))),IF(W2255=1,(IF(Y2255=1,178,IF(Y2255=2,218,321))),IF(X2255=1,IF(Y2255=1,190,IF(Y2255=2,242,IF(Y2255=3,357,896))))))))))</f>
        <v>242</v>
      </c>
      <c r="AA2255" s="146" t="n">
        <f aca="false">Z2255*F2255</f>
        <v>3501200.686302</v>
      </c>
      <c r="AB2255" s="141" t="n">
        <v>0</v>
      </c>
      <c r="AC2255" s="136" t="s">
        <v>291</v>
      </c>
    </row>
    <row r="2256" customFormat="false" ht="13.8" hidden="false" customHeight="false" outlineLevel="0" collapsed="false">
      <c r="A2256" s="136" t="n">
        <v>2255</v>
      </c>
      <c r="B2256" s="132" t="n">
        <v>292403.854563</v>
      </c>
      <c r="C2256" s="132" t="n">
        <v>5040022.82506</v>
      </c>
      <c r="D2256" s="132" t="s">
        <v>1830</v>
      </c>
      <c r="E2256" s="147" t="n">
        <v>1342.4</v>
      </c>
      <c r="F2256" s="144" t="n">
        <f aca="false">E2256*10.76391</f>
        <v>14449.472784</v>
      </c>
      <c r="G2256" s="132" t="s">
        <v>262</v>
      </c>
      <c r="H2256" s="132" t="n">
        <v>1</v>
      </c>
      <c r="I2256" s="132" t="n">
        <v>6</v>
      </c>
      <c r="J2256" s="132" t="n">
        <f aca="false">IF(L2256=13.5,IF(X2256=1,12,9),-0.392532+1.267037*L2256+0.472239*X2256+0.58658*W2256+0.089417*V2256+0.531633*U2256+0.337883*T2256-0.403545*S2256)</f>
        <v>5.013499</v>
      </c>
      <c r="K2256" s="145" t="n">
        <f aca="false">IF(I2256=0,J2256,I2256)</f>
        <v>6</v>
      </c>
      <c r="L2256" s="132" t="n">
        <v>4</v>
      </c>
      <c r="M2256" s="132" t="n">
        <v>2</v>
      </c>
      <c r="N2256" s="132" t="n">
        <v>12</v>
      </c>
      <c r="O2256" s="132" t="s">
        <v>152</v>
      </c>
      <c r="P2256" s="132" t="n">
        <v>2</v>
      </c>
      <c r="Q2256" s="132" t="n">
        <v>2.5</v>
      </c>
      <c r="R2256" s="132" t="n">
        <v>0</v>
      </c>
      <c r="S2256" s="132" t="n">
        <v>0</v>
      </c>
      <c r="T2256" s="132" t="n">
        <v>1</v>
      </c>
      <c r="U2256" s="132" t="n">
        <v>0</v>
      </c>
      <c r="V2256" s="132" t="n">
        <v>0</v>
      </c>
      <c r="W2256" s="132" t="n">
        <v>0</v>
      </c>
      <c r="X2256" s="132" t="n">
        <v>0</v>
      </c>
      <c r="Y2256" s="132" t="n">
        <f aca="false">IF(L2256&lt;=2.5,1,IF(L2256&lt;=4.5,2,IF(L2256&lt;=6.5,3,4)))</f>
        <v>2</v>
      </c>
      <c r="Z2256" s="132" t="n">
        <f aca="false">IF(R2256=1,35,IF(S2256=1,64,IF(T2256=1,IF(Y2256=1,85,104),IF(U2256=1,IF(Y2256=1,124,152),IF(V2256=1,(IF(Y2256=1,146,IF(Y2256=2,178,263))),IF(W2256=1,(IF(Y2256=1,178,IF(Y2256=2,218,321))),IF(X2256=1,IF(Y2256=1,190,IF(Y2256=2,242,IF(Y2256=3,357,896))))))))))</f>
        <v>104</v>
      </c>
      <c r="AA2256" s="146" t="n">
        <f aca="false">Z2256*F2256</f>
        <v>1502745.169536</v>
      </c>
      <c r="AB2256" s="141" t="n">
        <v>0</v>
      </c>
      <c r="AC2256" s="136" t="s">
        <v>125</v>
      </c>
    </row>
    <row r="2257" customFormat="false" ht="13.8" hidden="false" customHeight="false" outlineLevel="0" collapsed="false">
      <c r="A2257" s="136" t="n">
        <v>2256</v>
      </c>
      <c r="B2257" s="132" t="n">
        <v>301109.245677</v>
      </c>
      <c r="C2257" s="132" t="n">
        <v>5047914.66695</v>
      </c>
      <c r="D2257" s="132" t="s">
        <v>1831</v>
      </c>
      <c r="E2257" s="147" t="n">
        <v>1340.7</v>
      </c>
      <c r="F2257" s="144" t="n">
        <f aca="false">E2257*10.76391</f>
        <v>14431.174137</v>
      </c>
      <c r="G2257" s="132" t="s">
        <v>283</v>
      </c>
      <c r="H2257" s="132" t="n">
        <v>0</v>
      </c>
      <c r="I2257" s="132" t="n">
        <v>6</v>
      </c>
      <c r="J2257" s="132" t="n">
        <f aca="false">IF(L2257=13.5,IF(X2257=1,12,9),-0.392532+1.267037*L2257+0.472239*X2257+0.58658*W2257+0.089417*V2257+0.531633*U2257+0.337883*T2257-0.403545*S2257)</f>
        <v>5.013499</v>
      </c>
      <c r="K2257" s="145" t="n">
        <f aca="false">IF(I2257=0,J2257,I2257)</f>
        <v>6</v>
      </c>
      <c r="L2257" s="132" t="n">
        <v>4</v>
      </c>
      <c r="M2257" s="132" t="n">
        <v>2</v>
      </c>
      <c r="N2257" s="132" t="n">
        <v>12</v>
      </c>
      <c r="O2257" s="132" t="s">
        <v>152</v>
      </c>
      <c r="P2257" s="132" t="n">
        <v>2</v>
      </c>
      <c r="Q2257" s="132" t="n">
        <v>2.5</v>
      </c>
      <c r="R2257" s="132" t="n">
        <v>0</v>
      </c>
      <c r="S2257" s="132" t="n">
        <v>0</v>
      </c>
      <c r="T2257" s="132" t="n">
        <v>1</v>
      </c>
      <c r="U2257" s="132" t="n">
        <v>0</v>
      </c>
      <c r="V2257" s="132" t="n">
        <v>0</v>
      </c>
      <c r="W2257" s="132" t="n">
        <v>0</v>
      </c>
      <c r="X2257" s="132" t="n">
        <v>0</v>
      </c>
      <c r="Y2257" s="132" t="n">
        <f aca="false">IF(L2257&lt;=2.5,1,IF(L2257&lt;=4.5,2,IF(L2257&lt;=6.5,3,4)))</f>
        <v>2</v>
      </c>
      <c r="Z2257" s="132" t="n">
        <f aca="false">IF(R2257=1,35,IF(S2257=1,64,IF(T2257=1,IF(Y2257=1,85,104),IF(U2257=1,IF(Y2257=1,124,152),IF(V2257=1,(IF(Y2257=1,146,IF(Y2257=2,178,263))),IF(W2257=1,(IF(Y2257=1,178,IF(Y2257=2,218,321))),IF(X2257=1,IF(Y2257=1,190,IF(Y2257=2,242,IF(Y2257=3,357,896))))))))))</f>
        <v>104</v>
      </c>
      <c r="AA2257" s="146" t="n">
        <f aca="false">Z2257*F2257</f>
        <v>1500842.110248</v>
      </c>
      <c r="AB2257" s="141" t="n">
        <v>0</v>
      </c>
      <c r="AC2257" s="136" t="s">
        <v>125</v>
      </c>
    </row>
    <row r="2258" customFormat="false" ht="13.8" hidden="false" customHeight="false" outlineLevel="0" collapsed="false">
      <c r="A2258" s="136" t="n">
        <v>2257</v>
      </c>
      <c r="B2258" s="132" t="n">
        <v>296212.0772</v>
      </c>
      <c r="C2258" s="132" t="n">
        <v>5036279.347</v>
      </c>
      <c r="D2258" s="132" t="s">
        <v>1832</v>
      </c>
      <c r="E2258" s="147" t="n">
        <v>1338.6</v>
      </c>
      <c r="F2258" s="144" t="n">
        <f aca="false">E2258*10.76391</f>
        <v>14408.569926</v>
      </c>
      <c r="G2258" s="132" t="s">
        <v>489</v>
      </c>
      <c r="H2258" s="132" t="n">
        <v>0</v>
      </c>
      <c r="I2258" s="132" t="n">
        <v>0</v>
      </c>
      <c r="J2258" s="132" t="n">
        <f aca="false">IF(L2258=13.5,IF(X2258=1,12,9),-0.392532+1.267037*L2258+0.472239*X2258+0.58658*W2258+0.089417*V2258+0.531633*U2258+0.337883*T2258-0.403545*S2258)</f>
        <v>2.479425</v>
      </c>
      <c r="K2258" s="145" t="n">
        <f aca="false">IF(I2258=0,J2258,I2258)</f>
        <v>2.479425</v>
      </c>
      <c r="L2258" s="132" t="n">
        <v>2</v>
      </c>
      <c r="M2258" s="132" t="n">
        <v>1</v>
      </c>
      <c r="N2258" s="132" t="n">
        <v>4</v>
      </c>
      <c r="O2258" s="132" t="s">
        <v>152</v>
      </c>
      <c r="P2258" s="132" t="n">
        <v>2</v>
      </c>
      <c r="Q2258" s="132" t="n">
        <v>1.5</v>
      </c>
      <c r="R2258" s="132" t="n">
        <v>0</v>
      </c>
      <c r="S2258" s="132" t="n">
        <v>0</v>
      </c>
      <c r="T2258" s="132" t="n">
        <v>1</v>
      </c>
      <c r="U2258" s="132" t="n">
        <v>0</v>
      </c>
      <c r="V2258" s="132" t="n">
        <v>0</v>
      </c>
      <c r="W2258" s="132" t="n">
        <v>0</v>
      </c>
      <c r="X2258" s="132" t="n">
        <v>0</v>
      </c>
      <c r="Y2258" s="132" t="n">
        <f aca="false">IF(L2258&lt;=2.5,1,IF(L2258&lt;=4.5,2,IF(L2258&lt;=6.5,3,4)))</f>
        <v>1</v>
      </c>
      <c r="Z2258" s="132" t="n">
        <f aca="false">IF(R2258=1,35,IF(S2258=1,64,IF(T2258=1,IF(Y2258=1,85,104),IF(U2258=1,IF(Y2258=1,124,152),IF(V2258=1,(IF(Y2258=1,146,IF(Y2258=2,178,263))),IF(W2258=1,(IF(Y2258=1,178,IF(Y2258=2,218,321))),IF(X2258=1,IF(Y2258=1,190,IF(Y2258=2,242,IF(Y2258=3,357,896))))))))))</f>
        <v>85</v>
      </c>
      <c r="AA2258" s="146" t="n">
        <f aca="false">Z2258*F2258</f>
        <v>1224728.44371</v>
      </c>
      <c r="AB2258" s="141" t="n">
        <v>0</v>
      </c>
      <c r="AC2258" s="136" t="s">
        <v>125</v>
      </c>
    </row>
    <row r="2259" customFormat="false" ht="13.8" hidden="false" customHeight="false" outlineLevel="0" collapsed="false">
      <c r="A2259" s="136" t="n">
        <v>2258</v>
      </c>
      <c r="B2259" s="132" t="n">
        <v>298328.2397</v>
      </c>
      <c r="C2259" s="132" t="n">
        <v>5044056.338</v>
      </c>
      <c r="D2259" s="132" t="s">
        <v>1833</v>
      </c>
      <c r="E2259" s="147" t="n">
        <v>1338.5</v>
      </c>
      <c r="F2259" s="144" t="n">
        <f aca="false">E2259*10.76391</f>
        <v>14407.493535</v>
      </c>
      <c r="G2259" s="132" t="s">
        <v>210</v>
      </c>
      <c r="H2259" s="132" t="n">
        <v>0</v>
      </c>
      <c r="I2259" s="132" t="n">
        <v>0</v>
      </c>
      <c r="J2259" s="132" t="n">
        <f aca="false">IF(L2259=13.5,IF(X2259=1,12,9),-0.392532+1.267037*L2259+0.472239*X2259+0.58658*W2259+0.089417*V2259+0.531633*U2259+0.337883*T2259-0.403545*S2259)</f>
        <v>2.8644775</v>
      </c>
      <c r="K2259" s="145" t="n">
        <f aca="false">IF(I2259=0,J2259,I2259)</f>
        <v>2.8644775</v>
      </c>
      <c r="L2259" s="132" t="n">
        <v>2.5</v>
      </c>
      <c r="M2259" s="132" t="n">
        <v>2</v>
      </c>
      <c r="N2259" s="132" t="n">
        <v>4</v>
      </c>
      <c r="O2259" s="132" t="s">
        <v>154</v>
      </c>
      <c r="P2259" s="132" t="n">
        <v>2</v>
      </c>
      <c r="Q2259" s="132" t="n">
        <v>2.5</v>
      </c>
      <c r="R2259" s="132" t="n">
        <v>0</v>
      </c>
      <c r="S2259" s="132" t="n">
        <v>0</v>
      </c>
      <c r="T2259" s="132" t="n">
        <v>0</v>
      </c>
      <c r="U2259" s="132" t="n">
        <v>0</v>
      </c>
      <c r="V2259" s="132" t="n">
        <v>1</v>
      </c>
      <c r="W2259" s="132" t="n">
        <v>0</v>
      </c>
      <c r="X2259" s="132" t="n">
        <v>0</v>
      </c>
      <c r="Y2259" s="132" t="n">
        <f aca="false">IF(L2259&lt;=2.5,1,IF(L2259&lt;=4.5,2,IF(L2259&lt;=6.5,3,4)))</f>
        <v>1</v>
      </c>
      <c r="Z2259" s="132" t="n">
        <f aca="false">IF(R2259=1,35,IF(S2259=1,64,IF(T2259=1,IF(Y2259=1,85,104),IF(U2259=1,IF(Y2259=1,124,152),IF(V2259=1,(IF(Y2259=1,146,IF(Y2259=2,178,263))),IF(W2259=1,(IF(Y2259=1,178,IF(Y2259=2,218,321))),IF(X2259=1,IF(Y2259=1,190,IF(Y2259=2,242,IF(Y2259=3,357,896))))))))))</f>
        <v>146</v>
      </c>
      <c r="AA2259" s="146" t="n">
        <f aca="false">Z2259*F2259</f>
        <v>2103494.05611</v>
      </c>
      <c r="AB2259" s="141" t="n">
        <v>0</v>
      </c>
      <c r="AC2259" s="136" t="s">
        <v>191</v>
      </c>
    </row>
    <row r="2260" customFormat="false" ht="13.8" hidden="false" customHeight="false" outlineLevel="0" collapsed="false">
      <c r="A2260" s="136" t="n">
        <v>2259</v>
      </c>
      <c r="B2260" s="132" t="n">
        <v>297398.811</v>
      </c>
      <c r="C2260" s="132" t="n">
        <v>5034586.374</v>
      </c>
      <c r="D2260" s="132" t="s">
        <v>1834</v>
      </c>
      <c r="E2260" s="147" t="n">
        <v>1338</v>
      </c>
      <c r="F2260" s="144" t="n">
        <f aca="false">E2260*10.76391</f>
        <v>14402.11158</v>
      </c>
      <c r="G2260" s="132" t="s">
        <v>585</v>
      </c>
      <c r="H2260" s="132" t="n">
        <v>0</v>
      </c>
      <c r="I2260" s="132" t="n">
        <v>0</v>
      </c>
      <c r="J2260" s="132" t="n">
        <f aca="false">IF(L2260=13.5,IF(X2260=1,12,9),-0.392532+1.267037*L2260+0.472239*X2260+0.58658*W2260+0.089417*V2260+0.531633*U2260+0.337883*T2260-0.403545*S2260)</f>
        <v>3.1129435</v>
      </c>
      <c r="K2260" s="145" t="n">
        <f aca="false">IF(I2260=0,J2260,I2260)</f>
        <v>3.1129435</v>
      </c>
      <c r="L2260" s="132" t="n">
        <v>2.5</v>
      </c>
      <c r="M2260" s="132" t="n">
        <v>1</v>
      </c>
      <c r="N2260" s="132" t="n">
        <v>4</v>
      </c>
      <c r="O2260" s="132" t="s">
        <v>152</v>
      </c>
      <c r="P2260" s="132" t="n">
        <v>2</v>
      </c>
      <c r="Q2260" s="132" t="n">
        <v>2.5</v>
      </c>
      <c r="R2260" s="132" t="n">
        <v>0</v>
      </c>
      <c r="S2260" s="132" t="n">
        <v>0</v>
      </c>
      <c r="T2260" s="132" t="n">
        <v>1</v>
      </c>
      <c r="U2260" s="132" t="n">
        <v>0</v>
      </c>
      <c r="V2260" s="132" t="n">
        <v>0</v>
      </c>
      <c r="W2260" s="132" t="n">
        <v>0</v>
      </c>
      <c r="X2260" s="132" t="n">
        <v>0</v>
      </c>
      <c r="Y2260" s="132" t="n">
        <f aca="false">IF(L2260&lt;=2.5,1,IF(L2260&lt;=4.5,2,IF(L2260&lt;=6.5,3,4)))</f>
        <v>1</v>
      </c>
      <c r="Z2260" s="132" t="n">
        <f aca="false">IF(R2260=1,35,IF(S2260=1,64,IF(T2260=1,IF(Y2260=1,85,104),IF(U2260=1,IF(Y2260=1,124,152),IF(V2260=1,(IF(Y2260=1,146,IF(Y2260=2,178,263))),IF(W2260=1,(IF(Y2260=1,178,IF(Y2260=2,218,321))),IF(X2260=1,IF(Y2260=1,190,IF(Y2260=2,242,IF(Y2260=3,357,896))))))))))</f>
        <v>85</v>
      </c>
      <c r="AA2260" s="146" t="n">
        <f aca="false">Z2260*F2260</f>
        <v>1224179.4843</v>
      </c>
      <c r="AB2260" s="141" t="n">
        <v>0</v>
      </c>
      <c r="AC2260" s="136" t="s">
        <v>125</v>
      </c>
    </row>
    <row r="2261" customFormat="false" ht="13.8" hidden="false" customHeight="false" outlineLevel="0" collapsed="false">
      <c r="A2261" s="136" t="n">
        <v>2260</v>
      </c>
      <c r="B2261" s="132" t="n">
        <v>303979.3456</v>
      </c>
      <c r="C2261" s="132" t="n">
        <v>5050211.713</v>
      </c>
      <c r="D2261" s="132" t="s">
        <v>1835</v>
      </c>
      <c r="E2261" s="147" t="n">
        <v>1336</v>
      </c>
      <c r="F2261" s="144" t="n">
        <f aca="false">E2261*10.76391</f>
        <v>14380.58376</v>
      </c>
      <c r="G2261" s="132" t="s">
        <v>1794</v>
      </c>
      <c r="H2261" s="132" t="n">
        <v>0</v>
      </c>
      <c r="I2261" s="132" t="n">
        <v>0</v>
      </c>
      <c r="J2261" s="132" t="n">
        <f aca="false">IF(L2261=13.5,IF(X2261=1,12,9),-0.392532+1.267037*L2261+0.472239*X2261+0.58658*W2261+0.089417*V2261+0.531633*U2261+0.337883*T2261-0.403545*S2261)</f>
        <v>1.737997</v>
      </c>
      <c r="K2261" s="145" t="n">
        <f aca="false">IF(I2261=0,J2261,I2261)</f>
        <v>1.737997</v>
      </c>
      <c r="L2261" s="132" t="n">
        <v>2</v>
      </c>
      <c r="M2261" s="132" t="n">
        <v>1</v>
      </c>
      <c r="N2261" s="132" t="n">
        <v>3</v>
      </c>
      <c r="O2261" s="132" t="s">
        <v>151</v>
      </c>
      <c r="P2261" s="132" t="n">
        <v>2</v>
      </c>
      <c r="Q2261" s="132" t="n">
        <v>1.5</v>
      </c>
      <c r="R2261" s="132" t="n">
        <v>0</v>
      </c>
      <c r="S2261" s="132" t="n">
        <v>1</v>
      </c>
      <c r="T2261" s="132" t="n">
        <v>0</v>
      </c>
      <c r="U2261" s="132" t="n">
        <v>0</v>
      </c>
      <c r="V2261" s="132" t="n">
        <v>0</v>
      </c>
      <c r="W2261" s="132" t="n">
        <v>0</v>
      </c>
      <c r="X2261" s="132" t="n">
        <v>0</v>
      </c>
      <c r="Y2261" s="132" t="n">
        <f aca="false">IF(L2261&lt;=2.5,1,IF(L2261&lt;=4.5,2,IF(L2261&lt;=6.5,3,4)))</f>
        <v>1</v>
      </c>
      <c r="Z2261" s="132" t="n">
        <f aca="false">IF(R2261=1,35,IF(S2261=1,64,IF(T2261=1,IF(Y2261=1,85,104),IF(U2261=1,IF(Y2261=1,124,152),IF(V2261=1,(IF(Y2261=1,146,IF(Y2261=2,178,263))),IF(W2261=1,(IF(Y2261=1,178,IF(Y2261=2,218,321))),IF(X2261=1,IF(Y2261=1,190,IF(Y2261=2,242,IF(Y2261=3,357,896))))))))))</f>
        <v>64</v>
      </c>
      <c r="AA2261" s="146" t="n">
        <f aca="false">Z2261*F2261</f>
        <v>920357.36064</v>
      </c>
      <c r="AB2261" s="141" t="n">
        <v>0</v>
      </c>
      <c r="AC2261" s="136" t="s">
        <v>125</v>
      </c>
    </row>
    <row r="2262" customFormat="false" ht="13.8" hidden="false" customHeight="false" outlineLevel="0" collapsed="false">
      <c r="A2262" s="136" t="n">
        <v>2261</v>
      </c>
      <c r="B2262" s="132" t="n">
        <v>294835.982306</v>
      </c>
      <c r="C2262" s="132" t="n">
        <v>5049225.62427</v>
      </c>
      <c r="D2262" s="132" t="s">
        <v>1836</v>
      </c>
      <c r="E2262" s="147" t="n">
        <v>1333.3</v>
      </c>
      <c r="F2262" s="144" t="n">
        <f aca="false">E2262*10.76391</f>
        <v>14351.521203</v>
      </c>
      <c r="G2262" s="132" t="s">
        <v>473</v>
      </c>
      <c r="H2262" s="132" t="n">
        <v>0</v>
      </c>
      <c r="I2262" s="132" t="n">
        <v>0</v>
      </c>
      <c r="J2262" s="132" t="n">
        <f aca="false">IF(L2262=13.5,IF(X2262=1,12,9),-0.392532+1.267037*L2262+0.472239*X2262+0.58658*W2262+0.089417*V2262+0.531633*U2262+0.337883*T2262-0.403545*S2262)</f>
        <v>1.737997</v>
      </c>
      <c r="K2262" s="145" t="n">
        <f aca="false">IF(I2262=0,J2262,I2262)</f>
        <v>1.737997</v>
      </c>
      <c r="L2262" s="132" t="n">
        <v>2</v>
      </c>
      <c r="M2262" s="132" t="n">
        <v>1</v>
      </c>
      <c r="N2262" s="132" t="n">
        <v>3</v>
      </c>
      <c r="O2262" s="132" t="s">
        <v>151</v>
      </c>
      <c r="P2262" s="132" t="n">
        <v>2</v>
      </c>
      <c r="Q2262" s="132" t="n">
        <v>1.5</v>
      </c>
      <c r="R2262" s="132" t="n">
        <v>0</v>
      </c>
      <c r="S2262" s="132" t="n">
        <v>1</v>
      </c>
      <c r="T2262" s="132" t="n">
        <v>0</v>
      </c>
      <c r="U2262" s="132" t="n">
        <v>0</v>
      </c>
      <c r="V2262" s="132" t="n">
        <v>0</v>
      </c>
      <c r="W2262" s="132" t="n">
        <v>0</v>
      </c>
      <c r="X2262" s="132" t="n">
        <v>0</v>
      </c>
      <c r="Y2262" s="132" t="n">
        <f aca="false">IF(L2262&lt;=2.5,1,IF(L2262&lt;=4.5,2,IF(L2262&lt;=6.5,3,4)))</f>
        <v>1</v>
      </c>
      <c r="Z2262" s="132" t="n">
        <f aca="false">IF(R2262=1,35,IF(S2262=1,64,IF(T2262=1,IF(Y2262=1,85,104),IF(U2262=1,IF(Y2262=1,124,152),IF(V2262=1,(IF(Y2262=1,146,IF(Y2262=2,178,263))),IF(W2262=1,(IF(Y2262=1,178,IF(Y2262=2,218,321))),IF(X2262=1,IF(Y2262=1,190,IF(Y2262=2,242,IF(Y2262=3,357,896))))))))))</f>
        <v>64</v>
      </c>
      <c r="AA2262" s="146" t="n">
        <f aca="false">Z2262*F2262</f>
        <v>918497.356992</v>
      </c>
      <c r="AB2262" s="141" t="n">
        <v>0</v>
      </c>
      <c r="AC2262" s="136" t="s">
        <v>125</v>
      </c>
    </row>
    <row r="2263" customFormat="false" ht="13.8" hidden="false" customHeight="false" outlineLevel="0" collapsed="false">
      <c r="A2263" s="136" t="n">
        <v>2262</v>
      </c>
      <c r="B2263" s="132" t="n">
        <v>296198.54562</v>
      </c>
      <c r="C2263" s="132" t="n">
        <v>5032376.86674</v>
      </c>
      <c r="D2263" s="132" t="s">
        <v>1837</v>
      </c>
      <c r="E2263" s="147" t="n">
        <v>1332.7</v>
      </c>
      <c r="F2263" s="144" t="n">
        <f aca="false">E2263*10.76391</f>
        <v>14345.062857</v>
      </c>
      <c r="G2263" s="132" t="s">
        <v>672</v>
      </c>
      <c r="H2263" s="132" t="n">
        <v>0</v>
      </c>
      <c r="I2263" s="132" t="n">
        <v>0</v>
      </c>
      <c r="J2263" s="132" t="n">
        <f aca="false">IF(L2263=13.5,IF(X2263=1,12,9),-0.392532+1.267037*L2263+0.472239*X2263+0.58658*W2263+0.089417*V2263+0.531633*U2263+0.337883*T2263-0.403545*S2263)</f>
        <v>1.737997</v>
      </c>
      <c r="K2263" s="145" t="n">
        <f aca="false">IF(I2263=0,J2263,I2263)</f>
        <v>1.737997</v>
      </c>
      <c r="L2263" s="132" t="n">
        <v>2</v>
      </c>
      <c r="M2263" s="132" t="n">
        <v>1</v>
      </c>
      <c r="N2263" s="132" t="n">
        <v>3</v>
      </c>
      <c r="O2263" s="132" t="s">
        <v>151</v>
      </c>
      <c r="P2263" s="132" t="n">
        <v>2</v>
      </c>
      <c r="Q2263" s="132" t="n">
        <v>1.5</v>
      </c>
      <c r="R2263" s="132" t="n">
        <v>0</v>
      </c>
      <c r="S2263" s="132" t="n">
        <v>1</v>
      </c>
      <c r="T2263" s="132" t="n">
        <v>0</v>
      </c>
      <c r="U2263" s="132" t="n">
        <v>0</v>
      </c>
      <c r="V2263" s="132" t="n">
        <v>0</v>
      </c>
      <c r="W2263" s="132" t="n">
        <v>0</v>
      </c>
      <c r="X2263" s="132" t="n">
        <v>0</v>
      </c>
      <c r="Y2263" s="132" t="n">
        <f aca="false">IF(L2263&lt;=2.5,1,IF(L2263&lt;=4.5,2,IF(L2263&lt;=6.5,3,4)))</f>
        <v>1</v>
      </c>
      <c r="Z2263" s="132" t="n">
        <f aca="false">IF(R2263=1,35,IF(S2263=1,64,IF(T2263=1,IF(Y2263=1,85,104),IF(U2263=1,IF(Y2263=1,124,152),IF(V2263=1,(IF(Y2263=1,146,IF(Y2263=2,178,263))),IF(W2263=1,(IF(Y2263=1,178,IF(Y2263=2,218,321))),IF(X2263=1,IF(Y2263=1,190,IF(Y2263=2,242,IF(Y2263=3,357,896))))))))))</f>
        <v>64</v>
      </c>
      <c r="AA2263" s="146" t="n">
        <f aca="false">Z2263*F2263</f>
        <v>918084.022848</v>
      </c>
      <c r="AB2263" s="141" t="n">
        <v>0</v>
      </c>
      <c r="AC2263" s="136" t="s">
        <v>125</v>
      </c>
    </row>
    <row r="2264" customFormat="false" ht="13.8" hidden="false" customHeight="false" outlineLevel="0" collapsed="false">
      <c r="A2264" s="136" t="n">
        <v>2263</v>
      </c>
      <c r="B2264" s="132" t="n">
        <v>299009.212129</v>
      </c>
      <c r="C2264" s="132" t="n">
        <v>5057625.9465</v>
      </c>
      <c r="D2264" s="132" t="s">
        <v>1838</v>
      </c>
      <c r="E2264" s="147" t="n">
        <v>1328.3</v>
      </c>
      <c r="F2264" s="144" t="n">
        <f aca="false">E2264*10.76391</f>
        <v>14297.701653</v>
      </c>
      <c r="G2264" s="132" t="s">
        <v>333</v>
      </c>
      <c r="H2264" s="132" t="n">
        <v>0</v>
      </c>
      <c r="I2264" s="132" t="n">
        <v>0</v>
      </c>
      <c r="J2264" s="132" t="n">
        <f aca="false">IF(L2264=13.5,IF(X2264=1,12,9),-0.392532+1.267037*L2264+0.472239*X2264+0.58658*W2264+0.089417*V2264+0.531633*U2264+0.337883*T2264-0.403545*S2264)</f>
        <v>2.141542</v>
      </c>
      <c r="K2264" s="145" t="n">
        <f aca="false">IF(I2264=0,J2264,I2264)</f>
        <v>2.141542</v>
      </c>
      <c r="L2264" s="132" t="n">
        <v>2</v>
      </c>
      <c r="M2264" s="132" t="n">
        <v>1</v>
      </c>
      <c r="N2264" s="132" t="n">
        <v>3</v>
      </c>
      <c r="O2264" s="132" t="s">
        <v>150</v>
      </c>
      <c r="P2264" s="132" t="n">
        <v>2</v>
      </c>
      <c r="Q2264" s="132" t="n">
        <v>1.5</v>
      </c>
      <c r="R2264" s="132" t="n">
        <v>1</v>
      </c>
      <c r="S2264" s="132" t="n">
        <v>0</v>
      </c>
      <c r="T2264" s="132" t="n">
        <v>0</v>
      </c>
      <c r="U2264" s="132" t="n">
        <v>0</v>
      </c>
      <c r="V2264" s="132" t="n">
        <v>0</v>
      </c>
      <c r="W2264" s="132" t="n">
        <v>0</v>
      </c>
      <c r="X2264" s="132" t="n">
        <v>0</v>
      </c>
      <c r="Y2264" s="132" t="n">
        <f aca="false">IF(L2264&lt;=2.5,1,IF(L2264&lt;=4.5,2,IF(L2264&lt;=6.5,3,4)))</f>
        <v>1</v>
      </c>
      <c r="Z2264" s="132" t="n">
        <f aca="false">IF(R2264=1,35,IF(S2264=1,64,IF(T2264=1,IF(Y2264=1,85,104),IF(U2264=1,IF(Y2264=1,124,152),IF(V2264=1,(IF(Y2264=1,146,IF(Y2264=2,178,263))),IF(W2264=1,(IF(Y2264=1,178,IF(Y2264=2,218,321))),IF(X2264=1,IF(Y2264=1,190,IF(Y2264=2,242,IF(Y2264=3,357,896))))))))))</f>
        <v>35</v>
      </c>
      <c r="AA2264" s="146" t="n">
        <f aca="false">Z2264*F2264</f>
        <v>500419.557855</v>
      </c>
      <c r="AB2264" s="141" t="n">
        <v>0</v>
      </c>
      <c r="AC2264" s="136" t="s">
        <v>126</v>
      </c>
    </row>
    <row r="2265" customFormat="false" ht="13.8" hidden="false" customHeight="false" outlineLevel="0" collapsed="false">
      <c r="A2265" s="136" t="n">
        <v>2264</v>
      </c>
      <c r="B2265" s="132" t="n">
        <v>275519.110963</v>
      </c>
      <c r="C2265" s="132" t="n">
        <v>5042217.58589</v>
      </c>
      <c r="D2265" s="132" t="s">
        <v>1839</v>
      </c>
      <c r="E2265" s="147" t="n">
        <v>1327.6</v>
      </c>
      <c r="F2265" s="144" t="n">
        <f aca="false">E2265*10.76391</f>
        <v>14290.166916</v>
      </c>
      <c r="G2265" s="132" t="s">
        <v>184</v>
      </c>
      <c r="H2265" s="132" t="n">
        <v>0</v>
      </c>
      <c r="I2265" s="132" t="n">
        <v>0</v>
      </c>
      <c r="J2265" s="132" t="n">
        <f aca="false">IF(L2265=13.5,IF(X2265=1,12,9),-0.392532+1.267037*L2265+0.472239*X2265+0.58658*W2265+0.089417*V2265+0.531633*U2265+0.337883*T2265-0.403545*S2265)</f>
        <v>1.5080235</v>
      </c>
      <c r="K2265" s="145" t="n">
        <f aca="false">IF(I2265=0,J2265,I2265)</f>
        <v>1.5080235</v>
      </c>
      <c r="L2265" s="132" t="n">
        <v>1.5</v>
      </c>
      <c r="M2265" s="132" t="n">
        <v>1</v>
      </c>
      <c r="N2265" s="132" t="n">
        <v>2</v>
      </c>
      <c r="O2265" s="132" t="s">
        <v>150</v>
      </c>
      <c r="P2265" s="132" t="n">
        <v>1.5</v>
      </c>
      <c r="Q2265" s="132" t="n">
        <v>1.5</v>
      </c>
      <c r="R2265" s="132" t="n">
        <v>1</v>
      </c>
      <c r="S2265" s="132" t="n">
        <v>0</v>
      </c>
      <c r="T2265" s="132" t="n">
        <v>0</v>
      </c>
      <c r="U2265" s="132" t="n">
        <v>0</v>
      </c>
      <c r="V2265" s="132" t="n">
        <v>0</v>
      </c>
      <c r="W2265" s="132" t="n">
        <v>0</v>
      </c>
      <c r="X2265" s="132" t="n">
        <v>0</v>
      </c>
      <c r="Y2265" s="132" t="n">
        <f aca="false">IF(L2265&lt;=2.5,1,IF(L2265&lt;=4.5,2,IF(L2265&lt;=6.5,3,4)))</f>
        <v>1</v>
      </c>
      <c r="Z2265" s="132" t="n">
        <f aca="false">IF(R2265=1,35,IF(S2265=1,64,IF(T2265=1,IF(Y2265=1,85,104),IF(U2265=1,IF(Y2265=1,124,152),IF(V2265=1,(IF(Y2265=1,146,IF(Y2265=2,178,263))),IF(W2265=1,(IF(Y2265=1,178,IF(Y2265=2,218,321))),IF(X2265=1,IF(Y2265=1,190,IF(Y2265=2,242,IF(Y2265=3,357,896))))))))))</f>
        <v>35</v>
      </c>
      <c r="AA2265" s="146" t="n">
        <f aca="false">Z2265*F2265</f>
        <v>500155.84206</v>
      </c>
      <c r="AB2265" s="141" t="n">
        <v>0</v>
      </c>
      <c r="AC2265" s="136" t="s">
        <v>126</v>
      </c>
    </row>
    <row r="2266" customFormat="false" ht="13.8" hidden="false" customHeight="false" outlineLevel="0" collapsed="false">
      <c r="A2266" s="136" t="n">
        <v>2265</v>
      </c>
      <c r="B2266" s="132" t="n">
        <v>290895.155296</v>
      </c>
      <c r="C2266" s="132" t="n">
        <v>5040500.31497</v>
      </c>
      <c r="D2266" s="132" t="s">
        <v>1840</v>
      </c>
      <c r="E2266" s="147" t="n">
        <v>1327.3</v>
      </c>
      <c r="F2266" s="144" t="n">
        <f aca="false">E2266*10.76391</f>
        <v>14286.937743</v>
      </c>
      <c r="G2266" s="132" t="s">
        <v>1841</v>
      </c>
      <c r="H2266" s="132" t="n">
        <v>0</v>
      </c>
      <c r="I2266" s="132" t="n">
        <v>0</v>
      </c>
      <c r="J2266" s="132" t="n">
        <f aca="false">IF(L2266=13.5,IF(X2266=1,12,9),-0.392532+1.267037*L2266+0.472239*X2266+0.58658*W2266+0.089417*V2266+0.531633*U2266+0.337883*T2266-0.403545*S2266)</f>
        <v>1.737997</v>
      </c>
      <c r="K2266" s="145" t="n">
        <f aca="false">IF(I2266=0,J2266,I2266)</f>
        <v>1.737997</v>
      </c>
      <c r="L2266" s="132" t="n">
        <v>2</v>
      </c>
      <c r="M2266" s="132" t="n">
        <v>1</v>
      </c>
      <c r="N2266" s="132" t="n">
        <v>2</v>
      </c>
      <c r="O2266" s="132" t="s">
        <v>151</v>
      </c>
      <c r="P2266" s="132" t="n">
        <v>2</v>
      </c>
      <c r="Q2266" s="132" t="n">
        <v>2</v>
      </c>
      <c r="R2266" s="132" t="n">
        <v>0</v>
      </c>
      <c r="S2266" s="132" t="n">
        <v>1</v>
      </c>
      <c r="T2266" s="132" t="n">
        <v>0</v>
      </c>
      <c r="U2266" s="132" t="n">
        <v>0</v>
      </c>
      <c r="V2266" s="132" t="n">
        <v>0</v>
      </c>
      <c r="W2266" s="132" t="n">
        <v>0</v>
      </c>
      <c r="X2266" s="132" t="n">
        <v>0</v>
      </c>
      <c r="Y2266" s="132" t="n">
        <f aca="false">IF(L2266&lt;=2.5,1,IF(L2266&lt;=4.5,2,IF(L2266&lt;=6.5,3,4)))</f>
        <v>1</v>
      </c>
      <c r="Z2266" s="132" t="n">
        <f aca="false">IF(R2266=1,35,IF(S2266=1,64,IF(T2266=1,IF(Y2266=1,85,104),IF(U2266=1,IF(Y2266=1,124,152),IF(V2266=1,(IF(Y2266=1,146,IF(Y2266=2,178,263))),IF(W2266=1,(IF(Y2266=1,178,IF(Y2266=2,218,321))),IF(X2266=1,IF(Y2266=1,190,IF(Y2266=2,242,IF(Y2266=3,357,896))))))))))</f>
        <v>64</v>
      </c>
      <c r="AA2266" s="146" t="n">
        <f aca="false">Z2266*F2266</f>
        <v>914364.015552</v>
      </c>
      <c r="AB2266" s="141" t="n">
        <v>0</v>
      </c>
      <c r="AC2266" s="136" t="s">
        <v>125</v>
      </c>
    </row>
    <row r="2267" customFormat="false" ht="13.8" hidden="false" customHeight="false" outlineLevel="0" collapsed="false">
      <c r="A2267" s="136" t="n">
        <v>2266</v>
      </c>
      <c r="B2267" s="132" t="n">
        <v>274120.159605</v>
      </c>
      <c r="C2267" s="132" t="n">
        <v>5037460.25352</v>
      </c>
      <c r="D2267" s="132" t="s">
        <v>1842</v>
      </c>
      <c r="E2267" s="147" t="n">
        <v>1323.9</v>
      </c>
      <c r="F2267" s="144" t="n">
        <f aca="false">E2267*10.76391</f>
        <v>14250.340449</v>
      </c>
      <c r="G2267" s="132" t="s">
        <v>166</v>
      </c>
      <c r="H2267" s="132" t="n">
        <v>0</v>
      </c>
      <c r="I2267" s="132" t="n">
        <v>0</v>
      </c>
      <c r="J2267" s="132" t="n">
        <f aca="false">IF(L2267=13.5,IF(X2267=1,12,9),-0.392532+1.267037*L2267+0.472239*X2267+0.58658*W2267+0.089417*V2267+0.531633*U2267+0.337883*T2267-0.403545*S2267)</f>
        <v>0.874505</v>
      </c>
      <c r="K2267" s="145" t="n">
        <f aca="false">IF(I2267=0,J2267,I2267)</f>
        <v>0.874505</v>
      </c>
      <c r="L2267" s="132" t="n">
        <v>1</v>
      </c>
      <c r="M2267" s="132" t="n">
        <v>1</v>
      </c>
      <c r="N2267" s="132" t="n">
        <v>2</v>
      </c>
      <c r="O2267" s="132" t="s">
        <v>150</v>
      </c>
      <c r="P2267" s="132" t="n">
        <v>1</v>
      </c>
      <c r="Q2267" s="132" t="n">
        <v>1</v>
      </c>
      <c r="R2267" s="132" t="n">
        <v>1</v>
      </c>
      <c r="S2267" s="132" t="n">
        <v>0</v>
      </c>
      <c r="T2267" s="132" t="n">
        <v>0</v>
      </c>
      <c r="U2267" s="132" t="n">
        <v>0</v>
      </c>
      <c r="V2267" s="132" t="n">
        <v>0</v>
      </c>
      <c r="W2267" s="132" t="n">
        <v>0</v>
      </c>
      <c r="X2267" s="132" t="n">
        <v>0</v>
      </c>
      <c r="Y2267" s="132" t="n">
        <f aca="false">IF(L2267&lt;=2.5,1,IF(L2267&lt;=4.5,2,IF(L2267&lt;=6.5,3,4)))</f>
        <v>1</v>
      </c>
      <c r="Z2267" s="132" t="n">
        <f aca="false">IF(R2267=1,35,IF(S2267=1,64,IF(T2267=1,IF(Y2267=1,85,104),IF(U2267=1,IF(Y2267=1,124,152),IF(V2267=1,(IF(Y2267=1,146,IF(Y2267=2,178,263))),IF(W2267=1,(IF(Y2267=1,178,IF(Y2267=2,218,321))),IF(X2267=1,IF(Y2267=1,190,IF(Y2267=2,242,IF(Y2267=3,357,896))))))))))</f>
        <v>35</v>
      </c>
      <c r="AA2267" s="146" t="n">
        <f aca="false">Z2267*F2267</f>
        <v>498761.915715</v>
      </c>
      <c r="AB2267" s="141" t="n">
        <v>0</v>
      </c>
      <c r="AC2267" s="136" t="s">
        <v>126</v>
      </c>
    </row>
    <row r="2268" customFormat="false" ht="13.8" hidden="false" customHeight="false" outlineLevel="0" collapsed="false">
      <c r="A2268" s="136" t="n">
        <v>2267</v>
      </c>
      <c r="B2268" s="132" t="n">
        <v>274091.771368</v>
      </c>
      <c r="C2268" s="132" t="n">
        <v>5037496.09282</v>
      </c>
      <c r="D2268" s="132" t="s">
        <v>1843</v>
      </c>
      <c r="E2268" s="147" t="n">
        <v>1323.9</v>
      </c>
      <c r="F2268" s="144" t="n">
        <f aca="false">E2268*10.76391</f>
        <v>14250.340449</v>
      </c>
      <c r="G2268" s="132" t="s">
        <v>166</v>
      </c>
      <c r="H2268" s="132" t="n">
        <v>0</v>
      </c>
      <c r="I2268" s="132" t="n">
        <v>0</v>
      </c>
      <c r="J2268" s="132" t="n">
        <f aca="false">IF(L2268=13.5,IF(X2268=1,12,9),-0.392532+1.267037*L2268+0.472239*X2268+0.58658*W2268+0.089417*V2268+0.531633*U2268+0.337883*T2268-0.403545*S2268)</f>
        <v>0.874505</v>
      </c>
      <c r="K2268" s="145" t="n">
        <f aca="false">IF(I2268=0,J2268,I2268)</f>
        <v>0.874505</v>
      </c>
      <c r="L2268" s="132" t="n">
        <v>1</v>
      </c>
      <c r="M2268" s="132" t="n">
        <v>1</v>
      </c>
      <c r="N2268" s="132" t="n">
        <v>2</v>
      </c>
      <c r="O2268" s="132" t="s">
        <v>150</v>
      </c>
      <c r="P2268" s="132" t="n">
        <v>1</v>
      </c>
      <c r="Q2268" s="132" t="n">
        <v>1</v>
      </c>
      <c r="R2268" s="132" t="n">
        <v>1</v>
      </c>
      <c r="S2268" s="132" t="n">
        <v>0</v>
      </c>
      <c r="T2268" s="132" t="n">
        <v>0</v>
      </c>
      <c r="U2268" s="132" t="n">
        <v>0</v>
      </c>
      <c r="V2268" s="132" t="n">
        <v>0</v>
      </c>
      <c r="W2268" s="132" t="n">
        <v>0</v>
      </c>
      <c r="X2268" s="132" t="n">
        <v>0</v>
      </c>
      <c r="Y2268" s="132" t="n">
        <f aca="false">IF(L2268&lt;=2.5,1,IF(L2268&lt;=4.5,2,IF(L2268&lt;=6.5,3,4)))</f>
        <v>1</v>
      </c>
      <c r="Z2268" s="132" t="n">
        <f aca="false">IF(R2268=1,35,IF(S2268=1,64,IF(T2268=1,IF(Y2268=1,85,104),IF(U2268=1,IF(Y2268=1,124,152),IF(V2268=1,(IF(Y2268=1,146,IF(Y2268=2,178,263))),IF(W2268=1,(IF(Y2268=1,178,IF(Y2268=2,218,321))),IF(X2268=1,IF(Y2268=1,190,IF(Y2268=2,242,IF(Y2268=3,357,896))))))))))</f>
        <v>35</v>
      </c>
      <c r="AA2268" s="146" t="n">
        <f aca="false">Z2268*F2268</f>
        <v>498761.915715</v>
      </c>
      <c r="AB2268" s="141" t="n">
        <v>0</v>
      </c>
      <c r="AC2268" s="136" t="s">
        <v>126</v>
      </c>
    </row>
    <row r="2269" customFormat="false" ht="13.8" hidden="false" customHeight="false" outlineLevel="0" collapsed="false">
      <c r="A2269" s="136" t="n">
        <v>2268</v>
      </c>
      <c r="B2269" s="132" t="n">
        <v>272877.078808</v>
      </c>
      <c r="C2269" s="132" t="n">
        <v>5040277.0236</v>
      </c>
      <c r="D2269" s="132" t="s">
        <v>1844</v>
      </c>
      <c r="E2269" s="147" t="n">
        <v>1323.2</v>
      </c>
      <c r="F2269" s="144" t="n">
        <f aca="false">E2269*10.76391</f>
        <v>14242.805712</v>
      </c>
      <c r="G2269" s="132" t="s">
        <v>184</v>
      </c>
      <c r="H2269" s="132" t="n">
        <v>0</v>
      </c>
      <c r="I2269" s="132" t="n">
        <v>0</v>
      </c>
      <c r="J2269" s="132" t="n">
        <f aca="false">IF(L2269=13.5,IF(X2269=1,12,9),-0.392532+1.267037*L2269+0.472239*X2269+0.58658*W2269+0.089417*V2269+0.531633*U2269+0.337883*T2269-0.403545*S2269)</f>
        <v>1.5080235</v>
      </c>
      <c r="K2269" s="145" t="n">
        <f aca="false">IF(I2269=0,J2269,I2269)</f>
        <v>1.5080235</v>
      </c>
      <c r="L2269" s="132" t="n">
        <v>1.5</v>
      </c>
      <c r="M2269" s="132" t="n">
        <v>1</v>
      </c>
      <c r="N2269" s="132" t="n">
        <v>2</v>
      </c>
      <c r="O2269" s="132" t="s">
        <v>150</v>
      </c>
      <c r="P2269" s="132" t="n">
        <v>1.5</v>
      </c>
      <c r="Q2269" s="132" t="n">
        <v>1.5</v>
      </c>
      <c r="R2269" s="132" t="n">
        <v>1</v>
      </c>
      <c r="S2269" s="132" t="n">
        <v>0</v>
      </c>
      <c r="T2269" s="132" t="n">
        <v>0</v>
      </c>
      <c r="U2269" s="132" t="n">
        <v>0</v>
      </c>
      <c r="V2269" s="132" t="n">
        <v>0</v>
      </c>
      <c r="W2269" s="132" t="n">
        <v>0</v>
      </c>
      <c r="X2269" s="132" t="n">
        <v>0</v>
      </c>
      <c r="Y2269" s="132" t="n">
        <f aca="false">IF(L2269&lt;=2.5,1,IF(L2269&lt;=4.5,2,IF(L2269&lt;=6.5,3,4)))</f>
        <v>1</v>
      </c>
      <c r="Z2269" s="132" t="n">
        <f aca="false">IF(R2269=1,35,IF(S2269=1,64,IF(T2269=1,IF(Y2269=1,85,104),IF(U2269=1,IF(Y2269=1,124,152),IF(V2269=1,(IF(Y2269=1,146,IF(Y2269=2,178,263))),IF(W2269=1,(IF(Y2269=1,178,IF(Y2269=2,218,321))),IF(X2269=1,IF(Y2269=1,190,IF(Y2269=2,242,IF(Y2269=3,357,896))))))))))</f>
        <v>35</v>
      </c>
      <c r="AA2269" s="146" t="n">
        <f aca="false">Z2269*F2269</f>
        <v>498498.19992</v>
      </c>
      <c r="AB2269" s="141" t="n">
        <v>0</v>
      </c>
      <c r="AC2269" s="136" t="s">
        <v>126</v>
      </c>
    </row>
    <row r="2270" customFormat="false" ht="13.8" hidden="false" customHeight="false" outlineLevel="0" collapsed="false">
      <c r="A2270" s="136" t="n">
        <v>2269</v>
      </c>
      <c r="B2270" s="132" t="n">
        <v>294010.807277</v>
      </c>
      <c r="C2270" s="132" t="n">
        <v>5048694.01002</v>
      </c>
      <c r="D2270" s="132" t="s">
        <v>1845</v>
      </c>
      <c r="E2270" s="147" t="n">
        <v>1322.8</v>
      </c>
      <c r="F2270" s="144" t="n">
        <f aca="false">E2270*10.76391</f>
        <v>14238.500148</v>
      </c>
      <c r="G2270" s="132" t="s">
        <v>874</v>
      </c>
      <c r="H2270" s="132" t="n">
        <v>0</v>
      </c>
      <c r="I2270" s="132" t="n">
        <v>0</v>
      </c>
      <c r="J2270" s="132" t="n">
        <f aca="false">IF(L2270=13.5,IF(X2270=1,12,9),-0.392532+1.267037*L2270+0.472239*X2270+0.58658*W2270+0.089417*V2270+0.531633*U2270+0.337883*T2270-0.403545*S2270)</f>
        <v>2.3715155</v>
      </c>
      <c r="K2270" s="145" t="n">
        <f aca="false">IF(I2270=0,J2270,I2270)</f>
        <v>2.3715155</v>
      </c>
      <c r="L2270" s="132" t="n">
        <v>2.5</v>
      </c>
      <c r="M2270" s="132" t="n">
        <v>1</v>
      </c>
      <c r="N2270" s="132" t="n">
        <v>6</v>
      </c>
      <c r="O2270" s="132" t="s">
        <v>151</v>
      </c>
      <c r="P2270" s="132" t="n">
        <v>2</v>
      </c>
      <c r="Q2270" s="132" t="n">
        <v>1.5</v>
      </c>
      <c r="R2270" s="132" t="n">
        <v>0</v>
      </c>
      <c r="S2270" s="132" t="n">
        <v>1</v>
      </c>
      <c r="T2270" s="132" t="n">
        <v>0</v>
      </c>
      <c r="U2270" s="132" t="n">
        <v>0</v>
      </c>
      <c r="V2270" s="132" t="n">
        <v>0</v>
      </c>
      <c r="W2270" s="132" t="n">
        <v>0</v>
      </c>
      <c r="X2270" s="132" t="n">
        <v>0</v>
      </c>
      <c r="Y2270" s="132" t="n">
        <f aca="false">IF(L2270&lt;=2.5,1,IF(L2270&lt;=4.5,2,IF(L2270&lt;=6.5,3,4)))</f>
        <v>1</v>
      </c>
      <c r="Z2270" s="132" t="n">
        <f aca="false">IF(R2270=1,35,IF(S2270=1,64,IF(T2270=1,IF(Y2270=1,85,104),IF(U2270=1,IF(Y2270=1,124,152),IF(V2270=1,(IF(Y2270=1,146,IF(Y2270=2,178,263))),IF(W2270=1,(IF(Y2270=1,178,IF(Y2270=2,218,321))),IF(X2270=1,IF(Y2270=1,190,IF(Y2270=2,242,IF(Y2270=3,357,896))))))))))</f>
        <v>64</v>
      </c>
      <c r="AA2270" s="146" t="n">
        <f aca="false">Z2270*F2270</f>
        <v>911264.009472</v>
      </c>
      <c r="AB2270" s="141" t="n">
        <v>0</v>
      </c>
      <c r="AC2270" s="136" t="s">
        <v>125</v>
      </c>
    </row>
    <row r="2271" customFormat="false" ht="13.8" hidden="false" customHeight="false" outlineLevel="0" collapsed="false">
      <c r="A2271" s="136" t="n">
        <v>2270</v>
      </c>
      <c r="B2271" s="132" t="n">
        <v>289248.752314</v>
      </c>
      <c r="C2271" s="132" t="n">
        <v>5042953.70346</v>
      </c>
      <c r="D2271" s="132" t="s">
        <v>1846</v>
      </c>
      <c r="E2271" s="147" t="n">
        <v>1322.1</v>
      </c>
      <c r="F2271" s="144" t="n">
        <f aca="false">E2271*10.76391</f>
        <v>14230.965411</v>
      </c>
      <c r="G2271" s="132" t="s">
        <v>238</v>
      </c>
      <c r="H2271" s="132" t="n">
        <v>1</v>
      </c>
      <c r="I2271" s="132" t="n">
        <v>6</v>
      </c>
      <c r="J2271" s="132" t="n">
        <f aca="false">IF(L2271=13.5,IF(X2271=1,12,9),-0.392532+1.267037*L2271+0.472239*X2271+0.58658*W2271+0.089417*V2271+0.531633*U2271+0.337883*T2271-0.403545*S2271)</f>
        <v>5.6470175</v>
      </c>
      <c r="K2271" s="145" t="n">
        <f aca="false">IF(I2271=0,J2271,I2271)</f>
        <v>6</v>
      </c>
      <c r="L2271" s="132" t="n">
        <v>4.5</v>
      </c>
      <c r="M2271" s="132" t="n">
        <v>2</v>
      </c>
      <c r="N2271" s="132" t="n">
        <v>15</v>
      </c>
      <c r="O2271" s="132" t="s">
        <v>152</v>
      </c>
      <c r="P2271" s="132" t="n">
        <v>2</v>
      </c>
      <c r="Q2271" s="132" t="n">
        <v>2.5</v>
      </c>
      <c r="R2271" s="132" t="n">
        <v>0</v>
      </c>
      <c r="S2271" s="132" t="n">
        <v>0</v>
      </c>
      <c r="T2271" s="132" t="n">
        <v>1</v>
      </c>
      <c r="U2271" s="132" t="n">
        <v>0</v>
      </c>
      <c r="V2271" s="132" t="n">
        <v>0</v>
      </c>
      <c r="W2271" s="132" t="n">
        <v>0</v>
      </c>
      <c r="X2271" s="132" t="n">
        <v>0</v>
      </c>
      <c r="Y2271" s="132" t="n">
        <f aca="false">IF(L2271&lt;=2.5,1,IF(L2271&lt;=4.5,2,IF(L2271&lt;=6.5,3,4)))</f>
        <v>2</v>
      </c>
      <c r="Z2271" s="132" t="n">
        <f aca="false">IF(R2271=1,35,IF(S2271=1,64,IF(T2271=1,IF(Y2271=1,85,104),IF(U2271=1,IF(Y2271=1,124,152),IF(V2271=1,(IF(Y2271=1,146,IF(Y2271=2,178,263))),IF(W2271=1,(IF(Y2271=1,178,IF(Y2271=2,218,321))),IF(X2271=1,IF(Y2271=1,190,IF(Y2271=2,242,IF(Y2271=3,357,896))))))))))</f>
        <v>104</v>
      </c>
      <c r="AA2271" s="146" t="n">
        <f aca="false">Z2271*F2271</f>
        <v>1480020.402744</v>
      </c>
      <c r="AB2271" s="141" t="n">
        <v>1</v>
      </c>
      <c r="AC2271" s="136" t="s">
        <v>125</v>
      </c>
    </row>
    <row r="2272" customFormat="false" ht="13.8" hidden="false" customHeight="false" outlineLevel="0" collapsed="false">
      <c r="A2272" s="136" t="n">
        <v>2271</v>
      </c>
      <c r="B2272" s="132" t="n">
        <v>295616.0534</v>
      </c>
      <c r="C2272" s="132" t="n">
        <v>5035979.154</v>
      </c>
      <c r="D2272" s="132" t="s">
        <v>1847</v>
      </c>
      <c r="E2272" s="147" t="n">
        <v>1321.6</v>
      </c>
      <c r="F2272" s="144" t="n">
        <f aca="false">E2272*10.76391</f>
        <v>14225.583456</v>
      </c>
      <c r="G2272" s="132" t="s">
        <v>186</v>
      </c>
      <c r="H2272" s="132" t="n">
        <v>0</v>
      </c>
      <c r="I2272" s="132" t="n">
        <v>0</v>
      </c>
      <c r="J2272" s="132" t="n">
        <f aca="false">IF(L2272=13.5,IF(X2272=1,12,9),-0.392532+1.267037*L2272+0.472239*X2272+0.58658*W2272+0.089417*V2272+0.531633*U2272+0.337883*T2272-0.403545*S2272)</f>
        <v>2.479425</v>
      </c>
      <c r="K2272" s="145" t="n">
        <f aca="false">IF(I2272=0,J2272,I2272)</f>
        <v>2.479425</v>
      </c>
      <c r="L2272" s="132" t="n">
        <v>2</v>
      </c>
      <c r="M2272" s="132" t="n">
        <v>2</v>
      </c>
      <c r="N2272" s="132" t="n">
        <v>3</v>
      </c>
      <c r="O2272" s="132" t="s">
        <v>152</v>
      </c>
      <c r="P2272" s="132" t="n">
        <v>2</v>
      </c>
      <c r="Q2272" s="132" t="n">
        <v>2</v>
      </c>
      <c r="R2272" s="132" t="n">
        <v>0</v>
      </c>
      <c r="S2272" s="132" t="n">
        <v>0</v>
      </c>
      <c r="T2272" s="132" t="n">
        <v>1</v>
      </c>
      <c r="U2272" s="132" t="n">
        <v>0</v>
      </c>
      <c r="V2272" s="132" t="n">
        <v>0</v>
      </c>
      <c r="W2272" s="132" t="n">
        <v>0</v>
      </c>
      <c r="X2272" s="132" t="n">
        <v>0</v>
      </c>
      <c r="Y2272" s="132" t="n">
        <f aca="false">IF(L2272&lt;=2.5,1,IF(L2272&lt;=4.5,2,IF(L2272&lt;=6.5,3,4)))</f>
        <v>1</v>
      </c>
      <c r="Z2272" s="132" t="n">
        <f aca="false">IF(R2272=1,35,IF(S2272=1,64,IF(T2272=1,IF(Y2272=1,85,104),IF(U2272=1,IF(Y2272=1,124,152),IF(V2272=1,(IF(Y2272=1,146,IF(Y2272=2,178,263))),IF(W2272=1,(IF(Y2272=1,178,IF(Y2272=2,218,321))),IF(X2272=1,IF(Y2272=1,190,IF(Y2272=2,242,IF(Y2272=3,357,896))))))))))</f>
        <v>85</v>
      </c>
      <c r="AA2272" s="146" t="n">
        <f aca="false">Z2272*F2272</f>
        <v>1209174.59376</v>
      </c>
      <c r="AB2272" s="141" t="n">
        <v>0</v>
      </c>
      <c r="AC2272" s="136" t="s">
        <v>125</v>
      </c>
    </row>
    <row r="2273" customFormat="false" ht="13.8" hidden="false" customHeight="false" outlineLevel="0" collapsed="false">
      <c r="A2273" s="136" t="n">
        <v>2272</v>
      </c>
      <c r="B2273" s="132" t="n">
        <v>300215.6653</v>
      </c>
      <c r="C2273" s="132" t="n">
        <v>5043453.152</v>
      </c>
      <c r="D2273" s="132" t="s">
        <v>1848</v>
      </c>
      <c r="E2273" s="147" t="n">
        <v>1320.5</v>
      </c>
      <c r="F2273" s="144" t="n">
        <f aca="false">E2273*10.76391</f>
        <v>14213.743155</v>
      </c>
      <c r="G2273" s="132" t="s">
        <v>1074</v>
      </c>
      <c r="H2273" s="132" t="n">
        <v>0</v>
      </c>
      <c r="I2273" s="132" t="n">
        <v>3</v>
      </c>
      <c r="J2273" s="132" t="n">
        <f aca="false">IF(L2273=13.5,IF(X2273=1,12,9),-0.392532+1.267037*L2273+0.472239*X2273+0.58658*W2273+0.089417*V2273+0.531633*U2273+0.337883*T2273-0.403545*S2273)</f>
        <v>3.1129435</v>
      </c>
      <c r="K2273" s="145" t="n">
        <f aca="false">IF(I2273=0,J2273,I2273)</f>
        <v>3</v>
      </c>
      <c r="L2273" s="132" t="n">
        <v>2.5</v>
      </c>
      <c r="M2273" s="132" t="n">
        <v>2</v>
      </c>
      <c r="N2273" s="132" t="n">
        <v>0</v>
      </c>
      <c r="O2273" s="132" t="s">
        <v>152</v>
      </c>
      <c r="P2273" s="132" t="n">
        <v>3</v>
      </c>
      <c r="Q2273" s="132" t="n">
        <v>2.5</v>
      </c>
      <c r="R2273" s="132" t="n">
        <v>0</v>
      </c>
      <c r="S2273" s="132" t="n">
        <v>0</v>
      </c>
      <c r="T2273" s="132" t="n">
        <v>1</v>
      </c>
      <c r="U2273" s="132" t="n">
        <v>0</v>
      </c>
      <c r="V2273" s="132" t="n">
        <v>0</v>
      </c>
      <c r="W2273" s="132" t="n">
        <v>0</v>
      </c>
      <c r="X2273" s="132" t="n">
        <v>0</v>
      </c>
      <c r="Y2273" s="132" t="n">
        <f aca="false">IF(L2273&lt;=2.5,1,IF(L2273&lt;=4.5,2,IF(L2273&lt;=6.5,3,4)))</f>
        <v>1</v>
      </c>
      <c r="Z2273" s="132" t="n">
        <f aca="false">IF(R2273=1,35,IF(S2273=1,64,IF(T2273=1,IF(Y2273=1,85,104),IF(U2273=1,IF(Y2273=1,124,152),IF(V2273=1,(IF(Y2273=1,146,IF(Y2273=2,178,263))),IF(W2273=1,(IF(Y2273=1,178,IF(Y2273=2,218,321))),IF(X2273=1,IF(Y2273=1,190,IF(Y2273=2,242,IF(Y2273=3,357,896))))))))))</f>
        <v>85</v>
      </c>
      <c r="AA2273" s="146" t="n">
        <f aca="false">Z2273*F2273</f>
        <v>1208168.168175</v>
      </c>
      <c r="AB2273" s="141" t="n">
        <v>0</v>
      </c>
      <c r="AC2273" s="136" t="s">
        <v>125</v>
      </c>
    </row>
    <row r="2274" customFormat="false" ht="13.8" hidden="false" customHeight="false" outlineLevel="0" collapsed="false">
      <c r="A2274" s="136" t="n">
        <v>2273</v>
      </c>
      <c r="B2274" s="132" t="n">
        <v>294799.289636</v>
      </c>
      <c r="C2274" s="132" t="n">
        <v>5049260.53694</v>
      </c>
      <c r="D2274" s="132" t="s">
        <v>1849</v>
      </c>
      <c r="E2274" s="147" t="n">
        <v>1320.3</v>
      </c>
      <c r="F2274" s="144" t="n">
        <f aca="false">E2274*10.76391</f>
        <v>14211.590373</v>
      </c>
      <c r="G2274" s="132" t="s">
        <v>473</v>
      </c>
      <c r="H2274" s="132" t="n">
        <v>0</v>
      </c>
      <c r="I2274" s="132" t="n">
        <v>0</v>
      </c>
      <c r="J2274" s="132" t="n">
        <f aca="false">IF(L2274=13.5,IF(X2274=1,12,9),-0.392532+1.267037*L2274+0.472239*X2274+0.58658*W2274+0.089417*V2274+0.531633*U2274+0.337883*T2274-0.403545*S2274)</f>
        <v>1.737997</v>
      </c>
      <c r="K2274" s="145" t="n">
        <f aca="false">IF(I2274=0,J2274,I2274)</f>
        <v>1.737997</v>
      </c>
      <c r="L2274" s="132" t="n">
        <v>2</v>
      </c>
      <c r="M2274" s="132" t="n">
        <v>1</v>
      </c>
      <c r="N2274" s="132" t="n">
        <v>3</v>
      </c>
      <c r="O2274" s="132" t="s">
        <v>151</v>
      </c>
      <c r="P2274" s="132" t="n">
        <v>2</v>
      </c>
      <c r="Q2274" s="132" t="n">
        <v>1.5</v>
      </c>
      <c r="R2274" s="132" t="n">
        <v>0</v>
      </c>
      <c r="S2274" s="132" t="n">
        <v>1</v>
      </c>
      <c r="T2274" s="132" t="n">
        <v>0</v>
      </c>
      <c r="U2274" s="132" t="n">
        <v>0</v>
      </c>
      <c r="V2274" s="132" t="n">
        <v>0</v>
      </c>
      <c r="W2274" s="132" t="n">
        <v>0</v>
      </c>
      <c r="X2274" s="132" t="n">
        <v>0</v>
      </c>
      <c r="Y2274" s="132" t="n">
        <f aca="false">IF(L2274&lt;=2.5,1,IF(L2274&lt;=4.5,2,IF(L2274&lt;=6.5,3,4)))</f>
        <v>1</v>
      </c>
      <c r="Z2274" s="132" t="n">
        <f aca="false">IF(R2274=1,35,IF(S2274=1,64,IF(T2274=1,IF(Y2274=1,85,104),IF(U2274=1,IF(Y2274=1,124,152),IF(V2274=1,(IF(Y2274=1,146,IF(Y2274=2,178,263))),IF(W2274=1,(IF(Y2274=1,178,IF(Y2274=2,218,321))),IF(X2274=1,IF(Y2274=1,190,IF(Y2274=2,242,IF(Y2274=3,357,896))))))))))</f>
        <v>64</v>
      </c>
      <c r="AA2274" s="146" t="n">
        <f aca="false">Z2274*F2274</f>
        <v>909541.783872</v>
      </c>
      <c r="AB2274" s="141" t="n">
        <v>0</v>
      </c>
      <c r="AC2274" s="136" t="s">
        <v>125</v>
      </c>
    </row>
    <row r="2275" customFormat="false" ht="13.8" hidden="false" customHeight="false" outlineLevel="0" collapsed="false">
      <c r="A2275" s="136" t="n">
        <v>2274</v>
      </c>
      <c r="B2275" s="132" t="n">
        <v>296181.964907</v>
      </c>
      <c r="C2275" s="132" t="n">
        <v>5032394.22105</v>
      </c>
      <c r="D2275" s="132" t="s">
        <v>1850</v>
      </c>
      <c r="E2275" s="147" t="n">
        <v>1318.8</v>
      </c>
      <c r="F2275" s="144" t="n">
        <f aca="false">E2275*10.76391</f>
        <v>14195.444508</v>
      </c>
      <c r="G2275" s="132" t="s">
        <v>672</v>
      </c>
      <c r="H2275" s="132" t="n">
        <v>0</v>
      </c>
      <c r="I2275" s="132" t="n">
        <v>0</v>
      </c>
      <c r="J2275" s="132" t="n">
        <f aca="false">IF(L2275=13.5,IF(X2275=1,12,9),-0.392532+1.267037*L2275+0.472239*X2275+0.58658*W2275+0.089417*V2275+0.531633*U2275+0.337883*T2275-0.403545*S2275)</f>
        <v>1.737997</v>
      </c>
      <c r="K2275" s="145" t="n">
        <f aca="false">IF(I2275=0,J2275,I2275)</f>
        <v>1.737997</v>
      </c>
      <c r="L2275" s="132" t="n">
        <v>2</v>
      </c>
      <c r="M2275" s="132" t="n">
        <v>1</v>
      </c>
      <c r="N2275" s="132" t="n">
        <v>3</v>
      </c>
      <c r="O2275" s="132" t="s">
        <v>151</v>
      </c>
      <c r="P2275" s="132" t="n">
        <v>2</v>
      </c>
      <c r="Q2275" s="132" t="n">
        <v>1.5</v>
      </c>
      <c r="R2275" s="132" t="n">
        <v>0</v>
      </c>
      <c r="S2275" s="132" t="n">
        <v>1</v>
      </c>
      <c r="T2275" s="132" t="n">
        <v>0</v>
      </c>
      <c r="U2275" s="132" t="n">
        <v>0</v>
      </c>
      <c r="V2275" s="132" t="n">
        <v>0</v>
      </c>
      <c r="W2275" s="132" t="n">
        <v>0</v>
      </c>
      <c r="X2275" s="132" t="n">
        <v>0</v>
      </c>
      <c r="Y2275" s="132" t="n">
        <f aca="false">IF(L2275&lt;=2.5,1,IF(L2275&lt;=4.5,2,IF(L2275&lt;=6.5,3,4)))</f>
        <v>1</v>
      </c>
      <c r="Z2275" s="132" t="n">
        <f aca="false">IF(R2275=1,35,IF(S2275=1,64,IF(T2275=1,IF(Y2275=1,85,104),IF(U2275=1,IF(Y2275=1,124,152),IF(V2275=1,(IF(Y2275=1,146,IF(Y2275=2,178,263))),IF(W2275=1,(IF(Y2275=1,178,IF(Y2275=2,218,321))),IF(X2275=1,IF(Y2275=1,190,IF(Y2275=2,242,IF(Y2275=3,357,896))))))))))</f>
        <v>64</v>
      </c>
      <c r="AA2275" s="146" t="n">
        <f aca="false">Z2275*F2275</f>
        <v>908508.448512</v>
      </c>
      <c r="AB2275" s="141" t="n">
        <v>0</v>
      </c>
      <c r="AC2275" s="136" t="s">
        <v>125</v>
      </c>
    </row>
    <row r="2276" customFormat="false" ht="13.8" hidden="false" customHeight="false" outlineLevel="0" collapsed="false">
      <c r="A2276" s="136" t="n">
        <v>2275</v>
      </c>
      <c r="B2276" s="132" t="n">
        <v>297592.1773</v>
      </c>
      <c r="C2276" s="132" t="n">
        <v>5037592.282</v>
      </c>
      <c r="D2276" s="132" t="s">
        <v>1851</v>
      </c>
      <c r="E2276" s="147" t="n">
        <v>1318.2</v>
      </c>
      <c r="F2276" s="144" t="n">
        <f aca="false">E2276*10.76391</f>
        <v>14188.986162</v>
      </c>
      <c r="G2276" s="132" t="s">
        <v>433</v>
      </c>
      <c r="H2276" s="132" t="n">
        <v>0</v>
      </c>
      <c r="I2276" s="132" t="n">
        <v>0</v>
      </c>
      <c r="J2276" s="132" t="n">
        <f aca="false">IF(L2276=13.5,IF(X2276=1,12,9),-0.392532+1.267037*L2276+0.472239*X2276+0.58658*W2276+0.089417*V2276+0.531633*U2276+0.337883*T2276-0.403545*S2276)</f>
        <v>4.3799805</v>
      </c>
      <c r="K2276" s="145" t="n">
        <f aca="false">IF(I2276=0,J2276,I2276)</f>
        <v>4.3799805</v>
      </c>
      <c r="L2276" s="132" t="n">
        <v>3.5</v>
      </c>
      <c r="M2276" s="132" t="n">
        <v>2</v>
      </c>
      <c r="N2276" s="132" t="n">
        <v>8</v>
      </c>
      <c r="O2276" s="132" t="s">
        <v>152</v>
      </c>
      <c r="P2276" s="132" t="n">
        <v>2.5</v>
      </c>
      <c r="Q2276" s="132" t="n">
        <v>2.5</v>
      </c>
      <c r="R2276" s="132" t="n">
        <v>0</v>
      </c>
      <c r="S2276" s="132" t="n">
        <v>0</v>
      </c>
      <c r="T2276" s="132" t="n">
        <v>1</v>
      </c>
      <c r="U2276" s="132" t="n">
        <v>0</v>
      </c>
      <c r="V2276" s="132" t="n">
        <v>0</v>
      </c>
      <c r="W2276" s="132" t="n">
        <v>0</v>
      </c>
      <c r="X2276" s="132" t="n">
        <v>0</v>
      </c>
      <c r="Y2276" s="132" t="n">
        <f aca="false">IF(L2276&lt;=2.5,1,IF(L2276&lt;=4.5,2,IF(L2276&lt;=6.5,3,4)))</f>
        <v>2</v>
      </c>
      <c r="Z2276" s="132" t="n">
        <f aca="false">IF(R2276=1,35,IF(S2276=1,64,IF(T2276=1,IF(Y2276=1,85,104),IF(U2276=1,IF(Y2276=1,124,152),IF(V2276=1,(IF(Y2276=1,146,IF(Y2276=2,178,263))),IF(W2276=1,(IF(Y2276=1,178,IF(Y2276=2,218,321))),IF(X2276=1,IF(Y2276=1,190,IF(Y2276=2,242,IF(Y2276=3,357,896))))))))))</f>
        <v>104</v>
      </c>
      <c r="AA2276" s="146" t="n">
        <f aca="false">Z2276*F2276</f>
        <v>1475654.560848</v>
      </c>
      <c r="AB2276" s="141" t="n">
        <v>0</v>
      </c>
      <c r="AC2276" s="136" t="s">
        <v>125</v>
      </c>
    </row>
    <row r="2277" customFormat="false" ht="13.8" hidden="false" customHeight="false" outlineLevel="0" collapsed="false">
      <c r="A2277" s="136" t="n">
        <v>2276</v>
      </c>
      <c r="B2277" s="132" t="n">
        <v>283106.8359</v>
      </c>
      <c r="C2277" s="132" t="n">
        <v>5040542.4</v>
      </c>
      <c r="D2277" s="132" t="s">
        <v>1852</v>
      </c>
      <c r="E2277" s="147" t="n">
        <v>1317.4</v>
      </c>
      <c r="F2277" s="144" t="n">
        <f aca="false">E2277*10.76391</f>
        <v>14180.375034</v>
      </c>
      <c r="G2277" s="132" t="s">
        <v>404</v>
      </c>
      <c r="H2277" s="132" t="n">
        <v>0</v>
      </c>
      <c r="I2277" s="132" t="n">
        <v>0</v>
      </c>
      <c r="J2277" s="132" t="n">
        <f aca="false">IF(L2277=13.5,IF(X2277=1,12,9),-0.392532+1.267037*L2277+0.472239*X2277+0.58658*W2277+0.089417*V2277+0.531633*U2277+0.337883*T2277-0.403545*S2277)</f>
        <v>2.7750605</v>
      </c>
      <c r="K2277" s="145" t="n">
        <f aca="false">IF(I2277=0,J2277,I2277)</f>
        <v>2.7750605</v>
      </c>
      <c r="L2277" s="132" t="n">
        <v>2.5</v>
      </c>
      <c r="M2277" s="132" t="n">
        <v>1</v>
      </c>
      <c r="N2277" s="132" t="n">
        <v>6</v>
      </c>
      <c r="O2277" s="132" t="s">
        <v>150</v>
      </c>
      <c r="P2277" s="132" t="n">
        <v>2</v>
      </c>
      <c r="Q2277" s="132" t="n">
        <v>1.5</v>
      </c>
      <c r="R2277" s="132" t="n">
        <v>1</v>
      </c>
      <c r="S2277" s="132" t="n">
        <v>0</v>
      </c>
      <c r="T2277" s="132" t="n">
        <v>0</v>
      </c>
      <c r="U2277" s="132" t="n">
        <v>0</v>
      </c>
      <c r="V2277" s="132" t="n">
        <v>0</v>
      </c>
      <c r="W2277" s="132" t="n">
        <v>0</v>
      </c>
      <c r="X2277" s="132" t="n">
        <v>0</v>
      </c>
      <c r="Y2277" s="132" t="n">
        <f aca="false">IF(L2277&lt;=2.5,1,IF(L2277&lt;=4.5,2,IF(L2277&lt;=6.5,3,4)))</f>
        <v>1</v>
      </c>
      <c r="Z2277" s="132" t="n">
        <f aca="false">IF(R2277=1,35,IF(S2277=1,64,IF(T2277=1,IF(Y2277=1,85,104),IF(U2277=1,IF(Y2277=1,124,152),IF(V2277=1,(IF(Y2277=1,146,IF(Y2277=2,178,263))),IF(W2277=1,(IF(Y2277=1,178,IF(Y2277=2,218,321))),IF(X2277=1,IF(Y2277=1,190,IF(Y2277=2,242,IF(Y2277=3,357,896))))))))))</f>
        <v>35</v>
      </c>
      <c r="AA2277" s="146" t="n">
        <f aca="false">Z2277*F2277</f>
        <v>496313.12619</v>
      </c>
      <c r="AB2277" s="141" t="n">
        <v>1</v>
      </c>
      <c r="AC2277" s="136" t="s">
        <v>191</v>
      </c>
    </row>
    <row r="2278" customFormat="false" ht="13.8" hidden="false" customHeight="false" outlineLevel="0" collapsed="false">
      <c r="A2278" s="136" t="n">
        <v>2277</v>
      </c>
      <c r="B2278" s="132" t="n">
        <v>300006.561232</v>
      </c>
      <c r="C2278" s="132" t="n">
        <v>5039252.83705</v>
      </c>
      <c r="D2278" s="132" t="s">
        <v>1853</v>
      </c>
      <c r="E2278" s="147" t="n">
        <v>1317.1</v>
      </c>
      <c r="F2278" s="144" t="n">
        <f aca="false">E2278*10.76391</f>
        <v>14177.145861</v>
      </c>
      <c r="G2278" s="132" t="s">
        <v>287</v>
      </c>
      <c r="H2278" s="132" t="n">
        <v>2</v>
      </c>
      <c r="I2278" s="132" t="n">
        <v>6</v>
      </c>
      <c r="J2278" s="132" t="n">
        <f aca="false">IF(L2278=13.5,IF(X2278=1,12,9),-0.392532+1.267037*L2278+0.472239*X2278+0.58658*W2278+0.089417*V2278+0.531633*U2278+0.337883*T2278-0.403545*S2278)</f>
        <v>3.880818</v>
      </c>
      <c r="K2278" s="145" t="n">
        <f aca="false">IF(I2278=0,J2278,I2278)</f>
        <v>6</v>
      </c>
      <c r="L2278" s="132" t="n">
        <v>3</v>
      </c>
      <c r="M2278" s="132" t="n">
        <v>2</v>
      </c>
      <c r="N2278" s="132" t="n">
        <v>8</v>
      </c>
      <c r="O2278" s="132" t="s">
        <v>156</v>
      </c>
      <c r="P2278" s="132" t="n">
        <v>2</v>
      </c>
      <c r="Q2278" s="132" t="n">
        <v>2</v>
      </c>
      <c r="R2278" s="132" t="n">
        <v>0</v>
      </c>
      <c r="S2278" s="132" t="n">
        <v>0</v>
      </c>
      <c r="T2278" s="132" t="n">
        <v>0</v>
      </c>
      <c r="U2278" s="132" t="n">
        <v>0</v>
      </c>
      <c r="V2278" s="132" t="n">
        <v>0</v>
      </c>
      <c r="W2278" s="132" t="n">
        <v>0</v>
      </c>
      <c r="X2278" s="132" t="n">
        <v>1</v>
      </c>
      <c r="Y2278" s="132" t="n">
        <f aca="false">IF(L2278&lt;=2.5,1,IF(L2278&lt;=4.5,2,IF(L2278&lt;=6.5,3,4)))</f>
        <v>2</v>
      </c>
      <c r="Z2278" s="132" t="n">
        <f aca="false">IF(R2278=1,35,IF(S2278=1,64,IF(T2278=1,IF(Y2278=1,85,104),IF(U2278=1,IF(Y2278=1,124,152),IF(V2278=1,(IF(Y2278=1,146,IF(Y2278=2,178,263))),IF(W2278=1,(IF(Y2278=1,178,IF(Y2278=2,218,321))),IF(X2278=1,IF(Y2278=1,190,IF(Y2278=2,242,IF(Y2278=3,357,896))))))))))</f>
        <v>242</v>
      </c>
      <c r="AA2278" s="146" t="n">
        <f aca="false">Z2278*F2278</f>
        <v>3430869.298362</v>
      </c>
      <c r="AB2278" s="141" t="n">
        <v>1</v>
      </c>
      <c r="AC2278" s="136" t="s">
        <v>291</v>
      </c>
    </row>
    <row r="2279" customFormat="false" ht="13.8" hidden="false" customHeight="false" outlineLevel="0" collapsed="false">
      <c r="A2279" s="136" t="n">
        <v>2278</v>
      </c>
      <c r="B2279" s="132" t="n">
        <v>289750.934</v>
      </c>
      <c r="C2279" s="132" t="n">
        <v>5032669.397</v>
      </c>
      <c r="D2279" s="132" t="s">
        <v>1854</v>
      </c>
      <c r="E2279" s="147" t="n">
        <v>1315.7</v>
      </c>
      <c r="F2279" s="144" t="n">
        <f aca="false">E2279*10.76391</f>
        <v>14162.076387</v>
      </c>
      <c r="G2279" s="132" t="s">
        <v>196</v>
      </c>
      <c r="H2279" s="132" t="n">
        <v>0</v>
      </c>
      <c r="I2279" s="132" t="n">
        <v>0</v>
      </c>
      <c r="J2279" s="132" t="n">
        <f aca="false">IF(L2279=13.5,IF(X2279=1,12,9),-0.392532+1.267037*L2279+0.472239*X2279+0.58658*W2279+0.089417*V2279+0.531633*U2279+0.337883*T2279-0.403545*S2279)</f>
        <v>1.737997</v>
      </c>
      <c r="K2279" s="145" t="n">
        <f aca="false">IF(I2279=0,J2279,I2279)</f>
        <v>1.737997</v>
      </c>
      <c r="L2279" s="132" t="n">
        <v>2</v>
      </c>
      <c r="M2279" s="132" t="n">
        <v>1</v>
      </c>
      <c r="N2279" s="132" t="n">
        <v>4</v>
      </c>
      <c r="O2279" s="132" t="s">
        <v>151</v>
      </c>
      <c r="P2279" s="132" t="n">
        <v>2</v>
      </c>
      <c r="Q2279" s="132" t="n">
        <v>2</v>
      </c>
      <c r="R2279" s="132" t="n">
        <v>0</v>
      </c>
      <c r="S2279" s="132" t="n">
        <v>1</v>
      </c>
      <c r="T2279" s="132" t="n">
        <v>0</v>
      </c>
      <c r="U2279" s="132" t="n">
        <v>0</v>
      </c>
      <c r="V2279" s="132" t="n">
        <v>0</v>
      </c>
      <c r="W2279" s="132" t="n">
        <v>0</v>
      </c>
      <c r="X2279" s="132" t="n">
        <v>0</v>
      </c>
      <c r="Y2279" s="132" t="n">
        <f aca="false">IF(L2279&lt;=2.5,1,IF(L2279&lt;=4.5,2,IF(L2279&lt;=6.5,3,4)))</f>
        <v>1</v>
      </c>
      <c r="Z2279" s="132" t="n">
        <f aca="false">IF(R2279=1,35,IF(S2279=1,64,IF(T2279=1,IF(Y2279=1,85,104),IF(U2279=1,IF(Y2279=1,124,152),IF(V2279=1,(IF(Y2279=1,146,IF(Y2279=2,178,263))),IF(W2279=1,(IF(Y2279=1,178,IF(Y2279=2,218,321))),IF(X2279=1,IF(Y2279=1,190,IF(Y2279=2,242,IF(Y2279=3,357,896))))))))))</f>
        <v>64</v>
      </c>
      <c r="AA2279" s="146" t="n">
        <f aca="false">Z2279*F2279</f>
        <v>906372.888768</v>
      </c>
      <c r="AB2279" s="141" t="n">
        <v>0</v>
      </c>
      <c r="AC2279" s="136" t="s">
        <v>125</v>
      </c>
    </row>
    <row r="2280" customFormat="false" ht="13.8" hidden="false" customHeight="false" outlineLevel="0" collapsed="false">
      <c r="A2280" s="136" t="n">
        <v>2279</v>
      </c>
      <c r="B2280" s="132" t="n">
        <v>298392.918809</v>
      </c>
      <c r="C2280" s="132" t="n">
        <v>5057167.73301</v>
      </c>
      <c r="D2280" s="132" t="s">
        <v>1855</v>
      </c>
      <c r="E2280" s="147" t="n">
        <v>1315</v>
      </c>
      <c r="F2280" s="144" t="n">
        <f aca="false">E2280*10.76391</f>
        <v>14154.54165</v>
      </c>
      <c r="G2280" s="132" t="s">
        <v>333</v>
      </c>
      <c r="H2280" s="132" t="n">
        <v>0</v>
      </c>
      <c r="I2280" s="132" t="n">
        <v>0</v>
      </c>
      <c r="J2280" s="132" t="n">
        <f aca="false">IF(L2280=13.5,IF(X2280=1,12,9),-0.392532+1.267037*L2280+0.472239*X2280+0.58658*W2280+0.089417*V2280+0.531633*U2280+0.337883*T2280-0.403545*S2280)</f>
        <v>2.141542</v>
      </c>
      <c r="K2280" s="145" t="n">
        <f aca="false">IF(I2280=0,J2280,I2280)</f>
        <v>2.141542</v>
      </c>
      <c r="L2280" s="132" t="n">
        <v>2</v>
      </c>
      <c r="M2280" s="132" t="n">
        <v>1</v>
      </c>
      <c r="N2280" s="132" t="n">
        <v>3</v>
      </c>
      <c r="O2280" s="132" t="s">
        <v>150</v>
      </c>
      <c r="P2280" s="132" t="n">
        <v>2</v>
      </c>
      <c r="Q2280" s="132" t="n">
        <v>1.5</v>
      </c>
      <c r="R2280" s="132" t="n">
        <v>1</v>
      </c>
      <c r="S2280" s="132" t="n">
        <v>0</v>
      </c>
      <c r="T2280" s="132" t="n">
        <v>0</v>
      </c>
      <c r="U2280" s="132" t="n">
        <v>0</v>
      </c>
      <c r="V2280" s="132" t="n">
        <v>0</v>
      </c>
      <c r="W2280" s="132" t="n">
        <v>0</v>
      </c>
      <c r="X2280" s="132" t="n">
        <v>0</v>
      </c>
      <c r="Y2280" s="132" t="n">
        <f aca="false">IF(L2280&lt;=2.5,1,IF(L2280&lt;=4.5,2,IF(L2280&lt;=6.5,3,4)))</f>
        <v>1</v>
      </c>
      <c r="Z2280" s="132" t="n">
        <f aca="false">IF(R2280=1,35,IF(S2280=1,64,IF(T2280=1,IF(Y2280=1,85,104),IF(U2280=1,IF(Y2280=1,124,152),IF(V2280=1,(IF(Y2280=1,146,IF(Y2280=2,178,263))),IF(W2280=1,(IF(Y2280=1,178,IF(Y2280=2,218,321))),IF(X2280=1,IF(Y2280=1,190,IF(Y2280=2,242,IF(Y2280=3,357,896))))))))))</f>
        <v>35</v>
      </c>
      <c r="AA2280" s="146" t="n">
        <f aca="false">Z2280*F2280</f>
        <v>495408.95775</v>
      </c>
      <c r="AB2280" s="141" t="n">
        <v>0</v>
      </c>
      <c r="AC2280" s="136" t="s">
        <v>126</v>
      </c>
    </row>
    <row r="2281" customFormat="false" ht="13.8" hidden="false" customHeight="false" outlineLevel="0" collapsed="false">
      <c r="A2281" s="136" t="n">
        <v>2280</v>
      </c>
      <c r="B2281" s="132" t="n">
        <v>293836.407617</v>
      </c>
      <c r="C2281" s="132" t="n">
        <v>5044745.68666</v>
      </c>
      <c r="D2281" s="132" t="s">
        <v>1856</v>
      </c>
      <c r="E2281" s="147" t="n">
        <v>1314.9</v>
      </c>
      <c r="F2281" s="144" t="n">
        <f aca="false">E2281*10.76391</f>
        <v>14153.465259</v>
      </c>
      <c r="G2281" s="132" t="s">
        <v>1857</v>
      </c>
      <c r="H2281" s="132" t="n">
        <v>0</v>
      </c>
      <c r="I2281" s="132" t="n">
        <v>0</v>
      </c>
      <c r="J2281" s="132" t="n">
        <f aca="false">IF(L2281=13.5,IF(X2281=1,12,9),-0.392532+1.267037*L2281+0.472239*X2281+0.58658*W2281+0.089417*V2281+0.531633*U2281+0.337883*T2281-0.403545*S2281)</f>
        <v>3.940212</v>
      </c>
      <c r="K2281" s="145" t="n">
        <f aca="false">IF(I2281=0,J2281,I2281)</f>
        <v>3.940212</v>
      </c>
      <c r="L2281" s="132" t="n">
        <v>3</v>
      </c>
      <c r="M2281" s="132" t="n">
        <v>3</v>
      </c>
      <c r="N2281" s="132" t="n">
        <v>6</v>
      </c>
      <c r="O2281" s="132" t="s">
        <v>153</v>
      </c>
      <c r="P2281" s="132" t="n">
        <v>2</v>
      </c>
      <c r="Q2281" s="132" t="n">
        <v>2.5</v>
      </c>
      <c r="R2281" s="132" t="n">
        <v>0</v>
      </c>
      <c r="S2281" s="132" t="n">
        <v>0</v>
      </c>
      <c r="T2281" s="132" t="n">
        <v>0</v>
      </c>
      <c r="U2281" s="132" t="n">
        <v>1</v>
      </c>
      <c r="V2281" s="132" t="n">
        <v>0</v>
      </c>
      <c r="W2281" s="132" t="n">
        <v>0</v>
      </c>
      <c r="X2281" s="132" t="n">
        <v>0</v>
      </c>
      <c r="Y2281" s="132" t="n">
        <f aca="false">IF(L2281&lt;=2.5,1,IF(L2281&lt;=4.5,2,IF(L2281&lt;=6.5,3,4)))</f>
        <v>2</v>
      </c>
      <c r="Z2281" s="132" t="n">
        <f aca="false">IF(R2281=1,35,IF(S2281=1,64,IF(T2281=1,IF(Y2281=1,85,104),IF(U2281=1,IF(Y2281=1,124,152),IF(V2281=1,(IF(Y2281=1,146,IF(Y2281=2,178,263))),IF(W2281=1,(IF(Y2281=1,178,IF(Y2281=2,218,321))),IF(X2281=1,IF(Y2281=1,190,IF(Y2281=2,242,IF(Y2281=3,357,896))))))))))</f>
        <v>152</v>
      </c>
      <c r="AA2281" s="146" t="n">
        <f aca="false">Z2281*F2281</f>
        <v>2151326.719368</v>
      </c>
      <c r="AB2281" s="141" t="n">
        <v>0</v>
      </c>
      <c r="AC2281" s="136" t="s">
        <v>191</v>
      </c>
    </row>
    <row r="2282" customFormat="false" ht="13.8" hidden="false" customHeight="false" outlineLevel="0" collapsed="false">
      <c r="A2282" s="136" t="n">
        <v>2281</v>
      </c>
      <c r="B2282" s="132" t="n">
        <v>304559.322927</v>
      </c>
      <c r="C2282" s="132" t="n">
        <v>5058981.52508</v>
      </c>
      <c r="D2282" s="132" t="s">
        <v>1858</v>
      </c>
      <c r="E2282" s="147" t="n">
        <v>1314.6</v>
      </c>
      <c r="F2282" s="144" t="n">
        <f aca="false">E2282*10.76391</f>
        <v>14150.236086</v>
      </c>
      <c r="G2282" s="132" t="s">
        <v>333</v>
      </c>
      <c r="H2282" s="132" t="n">
        <v>0</v>
      </c>
      <c r="I2282" s="132" t="n">
        <v>0</v>
      </c>
      <c r="J2282" s="132" t="n">
        <f aca="false">IF(L2282=13.5,IF(X2282=1,12,9),-0.392532+1.267037*L2282+0.472239*X2282+0.58658*W2282+0.089417*V2282+0.531633*U2282+0.337883*T2282-0.403545*S2282)</f>
        <v>2.141542</v>
      </c>
      <c r="K2282" s="145" t="n">
        <f aca="false">IF(I2282=0,J2282,I2282)</f>
        <v>2.141542</v>
      </c>
      <c r="L2282" s="132" t="n">
        <v>2</v>
      </c>
      <c r="M2282" s="132" t="n">
        <v>1</v>
      </c>
      <c r="N2282" s="132" t="n">
        <v>3</v>
      </c>
      <c r="O2282" s="132" t="s">
        <v>150</v>
      </c>
      <c r="P2282" s="132" t="n">
        <v>2</v>
      </c>
      <c r="Q2282" s="132" t="n">
        <v>1.5</v>
      </c>
      <c r="R2282" s="132" t="n">
        <v>1</v>
      </c>
      <c r="S2282" s="132" t="n">
        <v>0</v>
      </c>
      <c r="T2282" s="132" t="n">
        <v>0</v>
      </c>
      <c r="U2282" s="132" t="n">
        <v>0</v>
      </c>
      <c r="V2282" s="132" t="n">
        <v>0</v>
      </c>
      <c r="W2282" s="132" t="n">
        <v>0</v>
      </c>
      <c r="X2282" s="132" t="n">
        <v>0</v>
      </c>
      <c r="Y2282" s="132" t="n">
        <f aca="false">IF(L2282&lt;=2.5,1,IF(L2282&lt;=4.5,2,IF(L2282&lt;=6.5,3,4)))</f>
        <v>1</v>
      </c>
      <c r="Z2282" s="132" t="n">
        <f aca="false">IF(R2282=1,35,IF(S2282=1,64,IF(T2282=1,IF(Y2282=1,85,104),IF(U2282=1,IF(Y2282=1,124,152),IF(V2282=1,(IF(Y2282=1,146,IF(Y2282=2,178,263))),IF(W2282=1,(IF(Y2282=1,178,IF(Y2282=2,218,321))),IF(X2282=1,IF(Y2282=1,190,IF(Y2282=2,242,IF(Y2282=3,357,896))))))))))</f>
        <v>35</v>
      </c>
      <c r="AA2282" s="146" t="n">
        <f aca="false">Z2282*F2282</f>
        <v>495258.26301</v>
      </c>
      <c r="AB2282" s="141" t="n">
        <v>0</v>
      </c>
      <c r="AC2282" s="136" t="s">
        <v>126</v>
      </c>
    </row>
    <row r="2283" customFormat="false" ht="13.8" hidden="false" customHeight="false" outlineLevel="0" collapsed="false">
      <c r="A2283" s="136" t="n">
        <v>2282</v>
      </c>
      <c r="B2283" s="132" t="n">
        <v>276407.991302</v>
      </c>
      <c r="C2283" s="132" t="n">
        <v>5041284.58228</v>
      </c>
      <c r="D2283" s="132" t="s">
        <v>1859</v>
      </c>
      <c r="E2283" s="147" t="n">
        <v>1314.5</v>
      </c>
      <c r="F2283" s="144" t="n">
        <f aca="false">E2283*10.76391</f>
        <v>14149.159695</v>
      </c>
      <c r="G2283" s="132" t="s">
        <v>173</v>
      </c>
      <c r="H2283" s="132" t="n">
        <v>0.2</v>
      </c>
      <c r="I2283" s="132" t="n">
        <v>1</v>
      </c>
      <c r="J2283" s="132" t="n">
        <f aca="false">IF(L2283=13.5,IF(X2283=1,12,9),-0.392532+1.267037*L2283+0.472239*X2283+0.58658*W2283+0.089417*V2283+0.531633*U2283+0.337883*T2283-0.403545*S2283)</f>
        <v>1.5080235</v>
      </c>
      <c r="K2283" s="145" t="n">
        <f aca="false">IF(I2283=0,J2283,I2283)</f>
        <v>1</v>
      </c>
      <c r="L2283" s="132" t="n">
        <v>1.5</v>
      </c>
      <c r="M2283" s="132" t="n">
        <v>1</v>
      </c>
      <c r="N2283" s="132" t="n">
        <v>2</v>
      </c>
      <c r="O2283" s="132" t="s">
        <v>150</v>
      </c>
      <c r="P2283" s="132" t="n">
        <v>1</v>
      </c>
      <c r="Q2283" s="132" t="n">
        <v>1.5</v>
      </c>
      <c r="R2283" s="132" t="n">
        <v>1</v>
      </c>
      <c r="S2283" s="132" t="n">
        <v>0</v>
      </c>
      <c r="T2283" s="132" t="n">
        <v>0</v>
      </c>
      <c r="U2283" s="132" t="n">
        <v>0</v>
      </c>
      <c r="V2283" s="132" t="n">
        <v>0</v>
      </c>
      <c r="W2283" s="132" t="n">
        <v>0</v>
      </c>
      <c r="X2283" s="132" t="n">
        <v>0</v>
      </c>
      <c r="Y2283" s="132" t="n">
        <f aca="false">IF(L2283&lt;=2.5,1,IF(L2283&lt;=4.5,2,IF(L2283&lt;=6.5,3,4)))</f>
        <v>1</v>
      </c>
      <c r="Z2283" s="132" t="n">
        <f aca="false">IF(R2283=1,35,IF(S2283=1,64,IF(T2283=1,IF(Y2283=1,85,104),IF(U2283=1,IF(Y2283=1,124,152),IF(V2283=1,(IF(Y2283=1,146,IF(Y2283=2,178,263))),IF(W2283=1,(IF(Y2283=1,178,IF(Y2283=2,218,321))),IF(X2283=1,IF(Y2283=1,190,IF(Y2283=2,242,IF(Y2283=3,357,896))))))))))</f>
        <v>35</v>
      </c>
      <c r="AA2283" s="146" t="n">
        <f aca="false">Z2283*F2283</f>
        <v>495220.589325</v>
      </c>
      <c r="AB2283" s="141" t="n">
        <v>0</v>
      </c>
      <c r="AC2283" s="136" t="s">
        <v>126</v>
      </c>
    </row>
    <row r="2284" customFormat="false" ht="13.8" hidden="false" customHeight="false" outlineLevel="0" collapsed="false">
      <c r="A2284" s="136" t="n">
        <v>2283</v>
      </c>
      <c r="B2284" s="132" t="n">
        <v>299079.5826</v>
      </c>
      <c r="C2284" s="132" t="n">
        <v>5041079.267</v>
      </c>
      <c r="D2284" s="132" t="s">
        <v>1860</v>
      </c>
      <c r="E2284" s="147" t="n">
        <v>1314</v>
      </c>
      <c r="F2284" s="144" t="n">
        <f aca="false">E2284*10.76391</f>
        <v>14143.77774</v>
      </c>
      <c r="G2284" s="132" t="s">
        <v>1861</v>
      </c>
      <c r="H2284" s="132" t="n">
        <v>0</v>
      </c>
      <c r="I2284" s="132" t="n">
        <v>0</v>
      </c>
      <c r="J2284" s="132" t="n">
        <f aca="false">IF(L2284=13.5,IF(X2284=1,12,9),-0.392532+1.267037*L2284+0.472239*X2284+0.58658*W2284+0.089417*V2284+0.531633*U2284+0.337883*T2284-0.403545*S2284)</f>
        <v>3.880818</v>
      </c>
      <c r="K2284" s="145" t="n">
        <f aca="false">IF(I2284=0,J2284,I2284)</f>
        <v>3.880818</v>
      </c>
      <c r="L2284" s="132" t="n">
        <v>3</v>
      </c>
      <c r="M2284" s="132" t="n">
        <v>3</v>
      </c>
      <c r="N2284" s="132" t="n">
        <v>5</v>
      </c>
      <c r="O2284" s="132" t="s">
        <v>156</v>
      </c>
      <c r="P2284" s="132" t="n">
        <v>2</v>
      </c>
      <c r="Q2284" s="132" t="n">
        <v>2.5</v>
      </c>
      <c r="R2284" s="132" t="n">
        <v>0</v>
      </c>
      <c r="S2284" s="132" t="n">
        <v>0</v>
      </c>
      <c r="T2284" s="132" t="n">
        <v>0</v>
      </c>
      <c r="U2284" s="132" t="n">
        <v>0</v>
      </c>
      <c r="V2284" s="132" t="n">
        <v>0</v>
      </c>
      <c r="W2284" s="132" t="n">
        <v>0</v>
      </c>
      <c r="X2284" s="132" t="n">
        <v>1</v>
      </c>
      <c r="Y2284" s="132" t="n">
        <f aca="false">IF(L2284&lt;=2.5,1,IF(L2284&lt;=4.5,2,IF(L2284&lt;=6.5,3,4)))</f>
        <v>2</v>
      </c>
      <c r="Z2284" s="132" t="n">
        <f aca="false">IF(R2284=1,35,IF(S2284=1,64,IF(T2284=1,IF(Y2284=1,85,104),IF(U2284=1,IF(Y2284=1,124,152),IF(V2284=1,(IF(Y2284=1,146,IF(Y2284=2,178,263))),IF(W2284=1,(IF(Y2284=1,178,IF(Y2284=2,218,321))),IF(X2284=1,IF(Y2284=1,190,IF(Y2284=2,242,IF(Y2284=3,357,896))))))))))</f>
        <v>242</v>
      </c>
      <c r="AA2284" s="146" t="n">
        <f aca="false">Z2284*F2284</f>
        <v>3422794.21308</v>
      </c>
      <c r="AB2284" s="141" t="n">
        <v>0</v>
      </c>
      <c r="AC2284" s="136" t="s">
        <v>291</v>
      </c>
    </row>
    <row r="2285" customFormat="false" ht="13.8" hidden="false" customHeight="false" outlineLevel="0" collapsed="false">
      <c r="A2285" s="136" t="n">
        <v>2284</v>
      </c>
      <c r="B2285" s="132" t="n">
        <v>298246.6592</v>
      </c>
      <c r="C2285" s="132" t="n">
        <v>5037945.21224</v>
      </c>
      <c r="D2285" s="132" t="s">
        <v>1862</v>
      </c>
      <c r="E2285" s="147" t="n">
        <v>1314</v>
      </c>
      <c r="F2285" s="144" t="n">
        <f aca="false">E2285*10.76391</f>
        <v>14143.77774</v>
      </c>
      <c r="G2285" s="132" t="s">
        <v>433</v>
      </c>
      <c r="H2285" s="132" t="n">
        <v>0</v>
      </c>
      <c r="I2285" s="132" t="n">
        <v>0</v>
      </c>
      <c r="J2285" s="132" t="n">
        <f aca="false">IF(L2285=13.5,IF(X2285=1,12,9),-0.392532+1.267037*L2285+0.472239*X2285+0.58658*W2285+0.089417*V2285+0.531633*U2285+0.337883*T2285-0.403545*S2285)</f>
        <v>4.3799805</v>
      </c>
      <c r="K2285" s="145" t="n">
        <f aca="false">IF(I2285=0,J2285,I2285)</f>
        <v>4.3799805</v>
      </c>
      <c r="L2285" s="132" t="n">
        <v>3.5</v>
      </c>
      <c r="M2285" s="132" t="n">
        <v>2</v>
      </c>
      <c r="N2285" s="132" t="n">
        <v>8</v>
      </c>
      <c r="O2285" s="132" t="s">
        <v>152</v>
      </c>
      <c r="P2285" s="132" t="n">
        <v>2.5</v>
      </c>
      <c r="Q2285" s="132" t="n">
        <v>2.5</v>
      </c>
      <c r="R2285" s="132" t="n">
        <v>0</v>
      </c>
      <c r="S2285" s="132" t="n">
        <v>0</v>
      </c>
      <c r="T2285" s="132" t="n">
        <v>1</v>
      </c>
      <c r="U2285" s="132" t="n">
        <v>0</v>
      </c>
      <c r="V2285" s="132" t="n">
        <v>0</v>
      </c>
      <c r="W2285" s="132" t="n">
        <v>0</v>
      </c>
      <c r="X2285" s="132" t="n">
        <v>0</v>
      </c>
      <c r="Y2285" s="132" t="n">
        <f aca="false">IF(L2285&lt;=2.5,1,IF(L2285&lt;=4.5,2,IF(L2285&lt;=6.5,3,4)))</f>
        <v>2</v>
      </c>
      <c r="Z2285" s="132" t="n">
        <f aca="false">IF(R2285=1,35,IF(S2285=1,64,IF(T2285=1,IF(Y2285=1,85,104),IF(U2285=1,IF(Y2285=1,124,152),IF(V2285=1,(IF(Y2285=1,146,IF(Y2285=2,178,263))),IF(W2285=1,(IF(Y2285=1,178,IF(Y2285=2,218,321))),IF(X2285=1,IF(Y2285=1,190,IF(Y2285=2,242,IF(Y2285=3,357,896))))))))))</f>
        <v>104</v>
      </c>
      <c r="AA2285" s="146" t="n">
        <f aca="false">Z2285*F2285</f>
        <v>1470952.88496</v>
      </c>
      <c r="AB2285" s="141" t="n">
        <v>0</v>
      </c>
      <c r="AC2285" s="136" t="s">
        <v>125</v>
      </c>
    </row>
    <row r="2286" customFormat="false" ht="13.8" hidden="false" customHeight="false" outlineLevel="0" collapsed="false">
      <c r="A2286" s="136" t="n">
        <v>2285</v>
      </c>
      <c r="B2286" s="132" t="n">
        <v>300789.2624</v>
      </c>
      <c r="C2286" s="132" t="n">
        <v>5039466.894</v>
      </c>
      <c r="D2286" s="132" t="s">
        <v>1863</v>
      </c>
      <c r="E2286" s="147" t="n">
        <v>1313.5</v>
      </c>
      <c r="F2286" s="144" t="n">
        <f aca="false">E2286*10.76391</f>
        <v>14138.395785</v>
      </c>
      <c r="G2286" s="132" t="s">
        <v>1307</v>
      </c>
      <c r="H2286" s="132" t="n">
        <v>0</v>
      </c>
      <c r="I2286" s="132" t="n">
        <v>3</v>
      </c>
      <c r="J2286" s="132" t="n">
        <f aca="false">IF(L2286=13.5,IF(X2286=1,12,9),-0.392532+1.267037*L2286+0.472239*X2286+0.58658*W2286+0.089417*V2286+0.531633*U2286+0.337883*T2286-0.403545*S2286)</f>
        <v>3.2472995</v>
      </c>
      <c r="K2286" s="145" t="n">
        <f aca="false">IF(I2286=0,J2286,I2286)</f>
        <v>3</v>
      </c>
      <c r="L2286" s="132" t="n">
        <v>2.5</v>
      </c>
      <c r="M2286" s="132" t="n">
        <v>0</v>
      </c>
      <c r="N2286" s="132" t="n">
        <v>0</v>
      </c>
      <c r="O2286" s="132" t="s">
        <v>156</v>
      </c>
      <c r="P2286" s="132" t="n">
        <v>0</v>
      </c>
      <c r="Q2286" s="132" t="n">
        <v>0</v>
      </c>
      <c r="R2286" s="132" t="n">
        <v>0</v>
      </c>
      <c r="S2286" s="132" t="n">
        <v>0</v>
      </c>
      <c r="T2286" s="132" t="n">
        <v>0</v>
      </c>
      <c r="U2286" s="132" t="n">
        <v>0</v>
      </c>
      <c r="V2286" s="132" t="n">
        <v>0</v>
      </c>
      <c r="W2286" s="132" t="n">
        <v>0</v>
      </c>
      <c r="X2286" s="132" t="n">
        <v>1</v>
      </c>
      <c r="Y2286" s="132" t="n">
        <f aca="false">IF(L2286&lt;=2.5,1,IF(L2286&lt;=4.5,2,IF(L2286&lt;=6.5,3,4)))</f>
        <v>1</v>
      </c>
      <c r="Z2286" s="132" t="n">
        <f aca="false">IF(R2286=1,35,IF(S2286=1,64,IF(T2286=1,IF(Y2286=1,85,104),IF(U2286=1,IF(Y2286=1,124,152),IF(V2286=1,(IF(Y2286=1,146,IF(Y2286=2,178,263))),IF(W2286=1,(IF(Y2286=1,178,IF(Y2286=2,218,321))),IF(X2286=1,IF(Y2286=1,190,IF(Y2286=2,242,IF(Y2286=3,357,896))))))))))</f>
        <v>190</v>
      </c>
      <c r="AA2286" s="146" t="n">
        <f aca="false">Z2286*F2286</f>
        <v>2686295.19915</v>
      </c>
      <c r="AB2286" s="141" t="n">
        <v>1</v>
      </c>
      <c r="AC2286" s="136" t="s">
        <v>291</v>
      </c>
    </row>
    <row r="2287" customFormat="false" ht="13.8" hidden="false" customHeight="false" outlineLevel="0" collapsed="false">
      <c r="A2287" s="136" t="n">
        <v>2286</v>
      </c>
      <c r="B2287" s="132" t="n">
        <v>294699.15771</v>
      </c>
      <c r="C2287" s="132" t="n">
        <v>5049474.91369</v>
      </c>
      <c r="D2287" s="132" t="s">
        <v>1864</v>
      </c>
      <c r="E2287" s="147" t="n">
        <v>1310.9</v>
      </c>
      <c r="F2287" s="144" t="n">
        <f aca="false">E2287*10.76391</f>
        <v>14110.409619</v>
      </c>
      <c r="G2287" s="132" t="s">
        <v>278</v>
      </c>
      <c r="H2287" s="132" t="n">
        <v>3</v>
      </c>
      <c r="I2287" s="132" t="n">
        <v>9</v>
      </c>
      <c r="J2287" s="132" t="n">
        <f aca="false">IF(L2287=13.5,IF(X2287=1,12,9),-0.392532+1.267037*L2287+0.472239*X2287+0.58658*W2287+0.089417*V2287+0.531633*U2287+0.337883*T2287-0.403545*S2287)</f>
        <v>5.539108</v>
      </c>
      <c r="K2287" s="145" t="n">
        <f aca="false">IF(I2287=0,J2287,I2287)</f>
        <v>9</v>
      </c>
      <c r="L2287" s="132" t="n">
        <v>5</v>
      </c>
      <c r="M2287" s="132" t="n">
        <v>4</v>
      </c>
      <c r="N2287" s="132" t="n">
        <v>15</v>
      </c>
      <c r="O2287" s="132" t="s">
        <v>151</v>
      </c>
      <c r="P2287" s="132" t="n">
        <v>2</v>
      </c>
      <c r="Q2287" s="132" t="n">
        <v>2</v>
      </c>
      <c r="R2287" s="132" t="n">
        <v>0</v>
      </c>
      <c r="S2287" s="132" t="n">
        <v>1</v>
      </c>
      <c r="T2287" s="132" t="n">
        <v>0</v>
      </c>
      <c r="U2287" s="132" t="n">
        <v>0</v>
      </c>
      <c r="V2287" s="132" t="n">
        <v>0</v>
      </c>
      <c r="W2287" s="132" t="n">
        <v>0</v>
      </c>
      <c r="X2287" s="132" t="n">
        <v>0</v>
      </c>
      <c r="Y2287" s="132" t="n">
        <f aca="false">IF(L2287&lt;=2.5,1,IF(L2287&lt;=4.5,2,IF(L2287&lt;=6.5,3,4)))</f>
        <v>3</v>
      </c>
      <c r="Z2287" s="132" t="n">
        <f aca="false">IF(R2287=1,35,IF(S2287=1,64,IF(T2287=1,IF(Y2287=1,85,104),IF(U2287=1,IF(Y2287=1,124,152),IF(V2287=1,(IF(Y2287=1,146,IF(Y2287=2,178,263))),IF(W2287=1,(IF(Y2287=1,178,IF(Y2287=2,218,321))),IF(X2287=1,IF(Y2287=1,190,IF(Y2287=2,242,IF(Y2287=3,357,896))))))))))</f>
        <v>64</v>
      </c>
      <c r="AA2287" s="146" t="n">
        <f aca="false">Z2287*F2287</f>
        <v>903066.215616</v>
      </c>
      <c r="AB2287" s="141" t="n">
        <v>0</v>
      </c>
      <c r="AC2287" s="136" t="s">
        <v>125</v>
      </c>
    </row>
    <row r="2288" customFormat="false" ht="13.8" hidden="false" customHeight="false" outlineLevel="0" collapsed="false">
      <c r="A2288" s="136" t="n">
        <v>2287</v>
      </c>
      <c r="B2288" s="132" t="n">
        <v>299942.022263</v>
      </c>
      <c r="C2288" s="132" t="n">
        <v>5039731.20993</v>
      </c>
      <c r="D2288" s="132" t="s">
        <v>1865</v>
      </c>
      <c r="E2288" s="147" t="n">
        <v>1309.96</v>
      </c>
      <c r="F2288" s="144" t="n">
        <f aca="false">E2288*10.76391</f>
        <v>14100.2915436</v>
      </c>
      <c r="G2288" s="132" t="s">
        <v>231</v>
      </c>
      <c r="H2288" s="132" t="n">
        <v>0</v>
      </c>
      <c r="I2288" s="132" t="n">
        <v>12</v>
      </c>
      <c r="J2288" s="132" t="n">
        <f aca="false">IF(L2288=13.5,IF(X2288=1,12,9),-0.392532+1.267037*L2288+0.472239*X2288+0.58658*W2288+0.089417*V2288+0.531633*U2288+0.337883*T2288-0.403545*S2288)</f>
        <v>12</v>
      </c>
      <c r="K2288" s="145" t="n">
        <f aca="false">IF(I2288=0,J2288,I2288)</f>
        <v>12</v>
      </c>
      <c r="L2288" s="132" t="n">
        <v>13.5</v>
      </c>
      <c r="M2288" s="132" t="n">
        <v>0</v>
      </c>
      <c r="N2288" s="132" t="n">
        <v>0</v>
      </c>
      <c r="O2288" s="132" t="s">
        <v>156</v>
      </c>
      <c r="P2288" s="132" t="n">
        <v>0</v>
      </c>
      <c r="Q2288" s="132" t="n">
        <v>0</v>
      </c>
      <c r="R2288" s="132" t="n">
        <v>0</v>
      </c>
      <c r="S2288" s="132" t="n">
        <v>0</v>
      </c>
      <c r="T2288" s="132" t="n">
        <v>0</v>
      </c>
      <c r="U2288" s="132" t="n">
        <v>0</v>
      </c>
      <c r="V2288" s="132" t="n">
        <v>0</v>
      </c>
      <c r="W2288" s="132" t="n">
        <v>0</v>
      </c>
      <c r="X2288" s="132" t="n">
        <v>1</v>
      </c>
      <c r="Y2288" s="132" t="n">
        <f aca="false">IF(L2288&lt;=2.5,1,IF(L2288&lt;=4.5,2,IF(L2288&lt;=6.5,3,4)))</f>
        <v>4</v>
      </c>
      <c r="Z2288" s="132" t="n">
        <f aca="false">IF(R2288=1,35,IF(S2288=1,64,IF(T2288=1,IF(Y2288=1,85,104),IF(U2288=1,IF(Y2288=1,124,152),IF(V2288=1,(IF(Y2288=1,146,IF(Y2288=2,178,263))),IF(W2288=1,(IF(Y2288=1,178,IF(Y2288=2,218,321))),IF(X2288=1,IF(Y2288=1,190,IF(Y2288=2,242,IF(Y2288=3,357,896))))))))))</f>
        <v>896</v>
      </c>
      <c r="AA2288" s="146" t="n">
        <f aca="false">Z2288*F2288</f>
        <v>12633861.2230656</v>
      </c>
      <c r="AB2288" s="141" t="n">
        <v>1</v>
      </c>
      <c r="AC2288" s="136" t="s">
        <v>291</v>
      </c>
    </row>
    <row r="2289" customFormat="false" ht="13.8" hidden="false" customHeight="false" outlineLevel="0" collapsed="false">
      <c r="A2289" s="136" t="n">
        <v>2288</v>
      </c>
      <c r="B2289" s="132" t="n">
        <v>287908.4392</v>
      </c>
      <c r="C2289" s="132" t="n">
        <v>5043011.804</v>
      </c>
      <c r="D2289" s="132" t="s">
        <v>1866</v>
      </c>
      <c r="E2289" s="147" t="n">
        <v>1308.2</v>
      </c>
      <c r="F2289" s="144" t="n">
        <f aca="false">E2289*10.76391</f>
        <v>14081.347062</v>
      </c>
      <c r="G2289" s="132" t="s">
        <v>392</v>
      </c>
      <c r="H2289" s="132" t="n">
        <v>1</v>
      </c>
      <c r="I2289" s="132" t="n">
        <v>3</v>
      </c>
      <c r="J2289" s="132" t="n">
        <f aca="false">IF(L2289=13.5,IF(X2289=1,12,9),-0.392532+1.267037*L2289+0.472239*X2289+0.58658*W2289+0.089417*V2289+0.531633*U2289+0.337883*T2289-0.403545*S2289)</f>
        <v>3.6385525</v>
      </c>
      <c r="K2289" s="145" t="n">
        <f aca="false">IF(I2289=0,J2289,I2289)</f>
        <v>3</v>
      </c>
      <c r="L2289" s="132" t="n">
        <v>3.5</v>
      </c>
      <c r="M2289" s="132" t="n">
        <v>3</v>
      </c>
      <c r="N2289" s="132" t="n">
        <v>6</v>
      </c>
      <c r="O2289" s="132" t="s">
        <v>151</v>
      </c>
      <c r="P2289" s="132" t="n">
        <v>2.5</v>
      </c>
      <c r="Q2289" s="132" t="n">
        <v>2.5</v>
      </c>
      <c r="R2289" s="132" t="n">
        <v>0</v>
      </c>
      <c r="S2289" s="132" t="n">
        <v>1</v>
      </c>
      <c r="T2289" s="132" t="n">
        <v>0</v>
      </c>
      <c r="U2289" s="132" t="n">
        <v>0</v>
      </c>
      <c r="V2289" s="132" t="n">
        <v>0</v>
      </c>
      <c r="W2289" s="132" t="n">
        <v>0</v>
      </c>
      <c r="X2289" s="132" t="n">
        <v>0</v>
      </c>
      <c r="Y2289" s="132" t="n">
        <f aca="false">IF(L2289&lt;=2.5,1,IF(L2289&lt;=4.5,2,IF(L2289&lt;=6.5,3,4)))</f>
        <v>2</v>
      </c>
      <c r="Z2289" s="132" t="n">
        <f aca="false">IF(R2289=1,35,IF(S2289=1,64,IF(T2289=1,IF(Y2289=1,85,104),IF(U2289=1,IF(Y2289=1,124,152),IF(V2289=1,(IF(Y2289=1,146,IF(Y2289=2,178,263))),IF(W2289=1,(IF(Y2289=1,178,IF(Y2289=2,218,321))),IF(X2289=1,IF(Y2289=1,190,IF(Y2289=2,242,IF(Y2289=3,357,896))))))))))</f>
        <v>64</v>
      </c>
      <c r="AA2289" s="146" t="n">
        <f aca="false">Z2289*F2289</f>
        <v>901206.211968</v>
      </c>
      <c r="AB2289" s="141" t="n">
        <v>1</v>
      </c>
      <c r="AC2289" s="136" t="s">
        <v>125</v>
      </c>
    </row>
    <row r="2290" customFormat="false" ht="13.8" hidden="false" customHeight="false" outlineLevel="0" collapsed="false">
      <c r="A2290" s="136" t="n">
        <v>2289</v>
      </c>
      <c r="B2290" s="132" t="n">
        <v>300189.201026</v>
      </c>
      <c r="C2290" s="132" t="n">
        <v>5040778.60354</v>
      </c>
      <c r="D2290" s="132" t="s">
        <v>1867</v>
      </c>
      <c r="E2290" s="147" t="n">
        <v>1307.82</v>
      </c>
      <c r="F2290" s="144" t="n">
        <f aca="false">E2290*10.76391</f>
        <v>14077.2567762</v>
      </c>
      <c r="G2290" s="132" t="s">
        <v>224</v>
      </c>
      <c r="H2290" s="132" t="n">
        <v>0</v>
      </c>
      <c r="I2290" s="132" t="n">
        <v>6</v>
      </c>
      <c r="J2290" s="132" t="n">
        <f aca="false">IF(L2290=13.5,IF(X2290=1,12,9),-0.392532+1.267037*L2290+0.472239*X2290+0.58658*W2290+0.089417*V2290+0.531633*U2290+0.337883*T2290-0.403545*S2290)</f>
        <v>5.7813735</v>
      </c>
      <c r="K2290" s="145" t="n">
        <f aca="false">IF(I2290=0,J2290,I2290)</f>
        <v>6</v>
      </c>
      <c r="L2290" s="132" t="n">
        <v>4.5</v>
      </c>
      <c r="M2290" s="132" t="n">
        <v>0</v>
      </c>
      <c r="N2290" s="132" t="n">
        <v>0</v>
      </c>
      <c r="O2290" s="132" t="s">
        <v>156</v>
      </c>
      <c r="P2290" s="132" t="n">
        <v>0</v>
      </c>
      <c r="Q2290" s="132" t="n">
        <v>0</v>
      </c>
      <c r="R2290" s="132" t="n">
        <v>0</v>
      </c>
      <c r="S2290" s="132" t="n">
        <v>0</v>
      </c>
      <c r="T2290" s="132" t="n">
        <v>0</v>
      </c>
      <c r="U2290" s="132" t="n">
        <v>0</v>
      </c>
      <c r="V2290" s="132" t="n">
        <v>0</v>
      </c>
      <c r="W2290" s="132" t="n">
        <v>0</v>
      </c>
      <c r="X2290" s="132" t="n">
        <v>1</v>
      </c>
      <c r="Y2290" s="132" t="n">
        <f aca="false">IF(L2290&lt;=2.5,1,IF(L2290&lt;=4.5,2,IF(L2290&lt;=6.5,3,4)))</f>
        <v>2</v>
      </c>
      <c r="Z2290" s="132" t="n">
        <f aca="false">IF(R2290=1,35,IF(S2290=1,64,IF(T2290=1,IF(Y2290=1,85,104),IF(U2290=1,IF(Y2290=1,124,152),IF(V2290=1,(IF(Y2290=1,146,IF(Y2290=2,178,263))),IF(W2290=1,(IF(Y2290=1,178,IF(Y2290=2,218,321))),IF(X2290=1,IF(Y2290=1,190,IF(Y2290=2,242,IF(Y2290=3,357,896))))))))))</f>
        <v>242</v>
      </c>
      <c r="AA2290" s="146" t="n">
        <f aca="false">Z2290*F2290</f>
        <v>3406696.1398404</v>
      </c>
      <c r="AB2290" s="141" t="n">
        <v>0</v>
      </c>
      <c r="AC2290" s="136" t="s">
        <v>291</v>
      </c>
    </row>
    <row r="2291" customFormat="false" ht="13.8" hidden="false" customHeight="false" outlineLevel="0" collapsed="false">
      <c r="A2291" s="136" t="n">
        <v>2290</v>
      </c>
      <c r="B2291" s="132" t="n">
        <v>287361.826135</v>
      </c>
      <c r="C2291" s="132" t="n">
        <v>5043381.21893</v>
      </c>
      <c r="D2291" s="132" t="s">
        <v>1868</v>
      </c>
      <c r="E2291" s="147" t="n">
        <v>1304.5</v>
      </c>
      <c r="F2291" s="144" t="n">
        <f aca="false">E2291*10.76391</f>
        <v>14041.520595</v>
      </c>
      <c r="G2291" s="132" t="s">
        <v>392</v>
      </c>
      <c r="H2291" s="132" t="n">
        <v>1</v>
      </c>
      <c r="I2291" s="132" t="n">
        <v>3</v>
      </c>
      <c r="J2291" s="132" t="n">
        <f aca="false">IF(L2291=13.5,IF(X2291=1,12,9),-0.392532+1.267037*L2291+0.472239*X2291+0.58658*W2291+0.089417*V2291+0.531633*U2291+0.337883*T2291-0.403545*S2291)</f>
        <v>3.6385525</v>
      </c>
      <c r="K2291" s="145" t="n">
        <f aca="false">IF(I2291=0,J2291,I2291)</f>
        <v>3</v>
      </c>
      <c r="L2291" s="132" t="n">
        <v>3.5</v>
      </c>
      <c r="M2291" s="132" t="n">
        <v>3</v>
      </c>
      <c r="N2291" s="132" t="n">
        <v>6</v>
      </c>
      <c r="O2291" s="132" t="s">
        <v>151</v>
      </c>
      <c r="P2291" s="132" t="n">
        <v>2.5</v>
      </c>
      <c r="Q2291" s="132" t="n">
        <v>2.5</v>
      </c>
      <c r="R2291" s="132" t="n">
        <v>0</v>
      </c>
      <c r="S2291" s="132" t="n">
        <v>1</v>
      </c>
      <c r="T2291" s="132" t="n">
        <v>0</v>
      </c>
      <c r="U2291" s="132" t="n">
        <v>0</v>
      </c>
      <c r="V2291" s="132" t="n">
        <v>0</v>
      </c>
      <c r="W2291" s="132" t="n">
        <v>0</v>
      </c>
      <c r="X2291" s="132" t="n">
        <v>0</v>
      </c>
      <c r="Y2291" s="132" t="n">
        <f aca="false">IF(L2291&lt;=2.5,1,IF(L2291&lt;=4.5,2,IF(L2291&lt;=6.5,3,4)))</f>
        <v>2</v>
      </c>
      <c r="Z2291" s="132" t="n">
        <f aca="false">IF(R2291=1,35,IF(S2291=1,64,IF(T2291=1,IF(Y2291=1,85,104),IF(U2291=1,IF(Y2291=1,124,152),IF(V2291=1,(IF(Y2291=1,146,IF(Y2291=2,178,263))),IF(W2291=1,(IF(Y2291=1,178,IF(Y2291=2,218,321))),IF(X2291=1,IF(Y2291=1,190,IF(Y2291=2,242,IF(Y2291=3,357,896))))))))))</f>
        <v>64</v>
      </c>
      <c r="AA2291" s="146" t="n">
        <f aca="false">Z2291*F2291</f>
        <v>898657.31808</v>
      </c>
      <c r="AB2291" s="141" t="n">
        <v>0</v>
      </c>
      <c r="AC2291" s="136" t="s">
        <v>125</v>
      </c>
    </row>
    <row r="2292" customFormat="false" ht="13.8" hidden="false" customHeight="false" outlineLevel="0" collapsed="false">
      <c r="A2292" s="136" t="n">
        <v>2291</v>
      </c>
      <c r="B2292" s="132" t="n">
        <v>287778.743819</v>
      </c>
      <c r="C2292" s="132" t="n">
        <v>5043079.71639</v>
      </c>
      <c r="D2292" s="132" t="s">
        <v>1869</v>
      </c>
      <c r="E2292" s="147" t="n">
        <v>1304.4</v>
      </c>
      <c r="F2292" s="144" t="n">
        <f aca="false">E2292*10.76391</f>
        <v>14040.444204</v>
      </c>
      <c r="G2292" s="132" t="s">
        <v>392</v>
      </c>
      <c r="H2292" s="132" t="n">
        <v>1</v>
      </c>
      <c r="I2292" s="132" t="n">
        <v>3</v>
      </c>
      <c r="J2292" s="132" t="n">
        <f aca="false">IF(L2292=13.5,IF(X2292=1,12,9),-0.392532+1.267037*L2292+0.472239*X2292+0.58658*W2292+0.089417*V2292+0.531633*U2292+0.337883*T2292-0.403545*S2292)</f>
        <v>3.6385525</v>
      </c>
      <c r="K2292" s="145" t="n">
        <f aca="false">IF(I2292=0,J2292,I2292)</f>
        <v>3</v>
      </c>
      <c r="L2292" s="132" t="n">
        <v>3.5</v>
      </c>
      <c r="M2292" s="132" t="n">
        <v>3</v>
      </c>
      <c r="N2292" s="132" t="n">
        <v>6</v>
      </c>
      <c r="O2292" s="132" t="s">
        <v>151</v>
      </c>
      <c r="P2292" s="132" t="n">
        <v>2.5</v>
      </c>
      <c r="Q2292" s="132" t="n">
        <v>2.5</v>
      </c>
      <c r="R2292" s="132" t="n">
        <v>0</v>
      </c>
      <c r="S2292" s="132" t="n">
        <v>1</v>
      </c>
      <c r="T2292" s="132" t="n">
        <v>0</v>
      </c>
      <c r="U2292" s="132" t="n">
        <v>0</v>
      </c>
      <c r="V2292" s="132" t="n">
        <v>0</v>
      </c>
      <c r="W2292" s="132" t="n">
        <v>0</v>
      </c>
      <c r="X2292" s="132" t="n">
        <v>0</v>
      </c>
      <c r="Y2292" s="132" t="n">
        <f aca="false">IF(L2292&lt;=2.5,1,IF(L2292&lt;=4.5,2,IF(L2292&lt;=6.5,3,4)))</f>
        <v>2</v>
      </c>
      <c r="Z2292" s="132" t="n">
        <f aca="false">IF(R2292=1,35,IF(S2292=1,64,IF(T2292=1,IF(Y2292=1,85,104),IF(U2292=1,IF(Y2292=1,124,152),IF(V2292=1,(IF(Y2292=1,146,IF(Y2292=2,178,263))),IF(W2292=1,(IF(Y2292=1,178,IF(Y2292=2,218,321))),IF(X2292=1,IF(Y2292=1,190,IF(Y2292=2,242,IF(Y2292=3,357,896))))))))))</f>
        <v>64</v>
      </c>
      <c r="AA2292" s="146" t="n">
        <f aca="false">Z2292*F2292</f>
        <v>898588.429056</v>
      </c>
      <c r="AB2292" s="141" t="n">
        <v>1</v>
      </c>
      <c r="AC2292" s="136" t="s">
        <v>125</v>
      </c>
    </row>
    <row r="2293" customFormat="false" ht="13.8" hidden="false" customHeight="false" outlineLevel="0" collapsed="false">
      <c r="A2293" s="136" t="n">
        <v>2292</v>
      </c>
      <c r="B2293" s="132" t="n">
        <v>291785.7337</v>
      </c>
      <c r="C2293" s="132" t="n">
        <v>5033216.165</v>
      </c>
      <c r="D2293" s="132" t="s">
        <v>1870</v>
      </c>
      <c r="E2293" s="147" t="n">
        <v>1304.2</v>
      </c>
      <c r="F2293" s="144" t="n">
        <f aca="false">E2293*10.76391</f>
        <v>14038.291422</v>
      </c>
      <c r="G2293" s="132" t="s">
        <v>196</v>
      </c>
      <c r="H2293" s="132" t="n">
        <v>0</v>
      </c>
      <c r="I2293" s="132" t="n">
        <v>0</v>
      </c>
      <c r="J2293" s="132" t="n">
        <f aca="false">IF(L2293=13.5,IF(X2293=1,12,9),-0.392532+1.267037*L2293+0.472239*X2293+0.58658*W2293+0.089417*V2293+0.531633*U2293+0.337883*T2293-0.403545*S2293)</f>
        <v>1.737997</v>
      </c>
      <c r="K2293" s="145" t="n">
        <f aca="false">IF(I2293=0,J2293,I2293)</f>
        <v>1.737997</v>
      </c>
      <c r="L2293" s="132" t="n">
        <v>2</v>
      </c>
      <c r="M2293" s="132" t="n">
        <v>1</v>
      </c>
      <c r="N2293" s="132" t="n">
        <v>4</v>
      </c>
      <c r="O2293" s="132" t="s">
        <v>151</v>
      </c>
      <c r="P2293" s="132" t="n">
        <v>2</v>
      </c>
      <c r="Q2293" s="132" t="n">
        <v>2</v>
      </c>
      <c r="R2293" s="132" t="n">
        <v>0</v>
      </c>
      <c r="S2293" s="132" t="n">
        <v>1</v>
      </c>
      <c r="T2293" s="132" t="n">
        <v>0</v>
      </c>
      <c r="U2293" s="132" t="n">
        <v>0</v>
      </c>
      <c r="V2293" s="132" t="n">
        <v>0</v>
      </c>
      <c r="W2293" s="132" t="n">
        <v>0</v>
      </c>
      <c r="X2293" s="132" t="n">
        <v>0</v>
      </c>
      <c r="Y2293" s="132" t="n">
        <f aca="false">IF(L2293&lt;=2.5,1,IF(L2293&lt;=4.5,2,IF(L2293&lt;=6.5,3,4)))</f>
        <v>1</v>
      </c>
      <c r="Z2293" s="132" t="n">
        <f aca="false">IF(R2293=1,35,IF(S2293=1,64,IF(T2293=1,IF(Y2293=1,85,104),IF(U2293=1,IF(Y2293=1,124,152),IF(V2293=1,(IF(Y2293=1,146,IF(Y2293=2,178,263))),IF(W2293=1,(IF(Y2293=1,178,IF(Y2293=2,218,321))),IF(X2293=1,IF(Y2293=1,190,IF(Y2293=2,242,IF(Y2293=3,357,896))))))))))</f>
        <v>64</v>
      </c>
      <c r="AA2293" s="146" t="n">
        <f aca="false">Z2293*F2293</f>
        <v>898450.651008</v>
      </c>
      <c r="AB2293" s="141" t="n">
        <v>0</v>
      </c>
      <c r="AC2293" s="136" t="s">
        <v>125</v>
      </c>
    </row>
    <row r="2294" customFormat="false" ht="13.8" hidden="false" customHeight="false" outlineLevel="0" collapsed="false">
      <c r="A2294" s="136" t="n">
        <v>2293</v>
      </c>
      <c r="B2294" s="132" t="n">
        <v>300429.6406</v>
      </c>
      <c r="C2294" s="132" t="n">
        <v>5044326.718</v>
      </c>
      <c r="D2294" s="132" t="s">
        <v>1871</v>
      </c>
      <c r="E2294" s="147" t="n">
        <v>1304.1</v>
      </c>
      <c r="F2294" s="144" t="n">
        <f aca="false">E2294*10.76391</f>
        <v>14037.215031</v>
      </c>
      <c r="G2294" s="132" t="s">
        <v>1074</v>
      </c>
      <c r="H2294" s="132" t="n">
        <v>0</v>
      </c>
      <c r="I2294" s="132" t="n">
        <v>3</v>
      </c>
      <c r="J2294" s="132" t="n">
        <f aca="false">IF(L2294=13.5,IF(X2294=1,12,9),-0.392532+1.267037*L2294+0.472239*X2294+0.58658*W2294+0.089417*V2294+0.531633*U2294+0.337883*T2294-0.403545*S2294)</f>
        <v>3.1129435</v>
      </c>
      <c r="K2294" s="145" t="n">
        <f aca="false">IF(I2294=0,J2294,I2294)</f>
        <v>3</v>
      </c>
      <c r="L2294" s="132" t="n">
        <v>2.5</v>
      </c>
      <c r="M2294" s="132" t="n">
        <v>2</v>
      </c>
      <c r="N2294" s="132" t="n">
        <v>0</v>
      </c>
      <c r="O2294" s="132" t="s">
        <v>152</v>
      </c>
      <c r="P2294" s="132" t="n">
        <v>3</v>
      </c>
      <c r="Q2294" s="132" t="n">
        <v>2.5</v>
      </c>
      <c r="R2294" s="132" t="n">
        <v>0</v>
      </c>
      <c r="S2294" s="132" t="n">
        <v>0</v>
      </c>
      <c r="T2294" s="132" t="n">
        <v>1</v>
      </c>
      <c r="U2294" s="132" t="n">
        <v>0</v>
      </c>
      <c r="V2294" s="132" t="n">
        <v>0</v>
      </c>
      <c r="W2294" s="132" t="n">
        <v>0</v>
      </c>
      <c r="X2294" s="132" t="n">
        <v>0</v>
      </c>
      <c r="Y2294" s="132" t="n">
        <f aca="false">IF(L2294&lt;=2.5,1,IF(L2294&lt;=4.5,2,IF(L2294&lt;=6.5,3,4)))</f>
        <v>1</v>
      </c>
      <c r="Z2294" s="132" t="n">
        <f aca="false">IF(R2294=1,35,IF(S2294=1,64,IF(T2294=1,IF(Y2294=1,85,104),IF(U2294=1,IF(Y2294=1,124,152),IF(V2294=1,(IF(Y2294=1,146,IF(Y2294=2,178,263))),IF(W2294=1,(IF(Y2294=1,178,IF(Y2294=2,218,321))),IF(X2294=1,IF(Y2294=1,190,IF(Y2294=2,242,IF(Y2294=3,357,896))))))))))</f>
        <v>85</v>
      </c>
      <c r="AA2294" s="146" t="n">
        <f aca="false">Z2294*F2294</f>
        <v>1193163.277635</v>
      </c>
      <c r="AB2294" s="141" t="n">
        <v>0</v>
      </c>
      <c r="AC2294" s="136" t="s">
        <v>125</v>
      </c>
    </row>
    <row r="2295" customFormat="false" ht="13.8" hidden="false" customHeight="false" outlineLevel="0" collapsed="false">
      <c r="A2295" s="136" t="n">
        <v>2294</v>
      </c>
      <c r="B2295" s="132" t="n">
        <v>297425.7215</v>
      </c>
      <c r="C2295" s="132" t="n">
        <v>5045144.465</v>
      </c>
      <c r="D2295" s="132" t="s">
        <v>1872</v>
      </c>
      <c r="E2295" s="147" t="n">
        <v>1302.5</v>
      </c>
      <c r="F2295" s="144" t="n">
        <f aca="false">E2295*10.76391</f>
        <v>14019.992775</v>
      </c>
      <c r="G2295" s="132" t="s">
        <v>970</v>
      </c>
      <c r="H2295" s="132" t="n">
        <v>0</v>
      </c>
      <c r="I2295" s="132" t="n">
        <v>0</v>
      </c>
      <c r="J2295" s="132" t="n">
        <f aca="false">IF(L2295=13.5,IF(X2295=1,12,9),-0.392532+1.267037*L2295+0.472239*X2295+0.58658*W2295+0.089417*V2295+0.531633*U2295+0.337883*T2295-0.403545*S2295)</f>
        <v>3.1129435</v>
      </c>
      <c r="K2295" s="145" t="n">
        <f aca="false">IF(I2295=0,J2295,I2295)</f>
        <v>3.1129435</v>
      </c>
      <c r="L2295" s="132" t="n">
        <v>2.5</v>
      </c>
      <c r="M2295" s="132" t="n">
        <v>2</v>
      </c>
      <c r="N2295" s="132" t="n">
        <v>3</v>
      </c>
      <c r="O2295" s="132" t="s">
        <v>152</v>
      </c>
      <c r="P2295" s="132" t="n">
        <v>2</v>
      </c>
      <c r="Q2295" s="132" t="n">
        <v>2.5</v>
      </c>
      <c r="R2295" s="132" t="n">
        <v>0</v>
      </c>
      <c r="S2295" s="132" t="n">
        <v>0</v>
      </c>
      <c r="T2295" s="132" t="n">
        <v>1</v>
      </c>
      <c r="U2295" s="132" t="n">
        <v>0</v>
      </c>
      <c r="V2295" s="132" t="n">
        <v>0</v>
      </c>
      <c r="W2295" s="132" t="n">
        <v>0</v>
      </c>
      <c r="X2295" s="132" t="n">
        <v>0</v>
      </c>
      <c r="Y2295" s="132" t="n">
        <f aca="false">IF(L2295&lt;=2.5,1,IF(L2295&lt;=4.5,2,IF(L2295&lt;=6.5,3,4)))</f>
        <v>1</v>
      </c>
      <c r="Z2295" s="132" t="n">
        <f aca="false">IF(R2295=1,35,IF(S2295=1,64,IF(T2295=1,IF(Y2295=1,85,104),IF(U2295=1,IF(Y2295=1,124,152),IF(V2295=1,(IF(Y2295=1,146,IF(Y2295=2,178,263))),IF(W2295=1,(IF(Y2295=1,178,IF(Y2295=2,218,321))),IF(X2295=1,IF(Y2295=1,190,IF(Y2295=2,242,IF(Y2295=3,357,896))))))))))</f>
        <v>85</v>
      </c>
      <c r="AA2295" s="146" t="n">
        <f aca="false">Z2295*F2295</f>
        <v>1191699.385875</v>
      </c>
      <c r="AB2295" s="141" t="n">
        <v>0</v>
      </c>
      <c r="AC2295" s="136" t="s">
        <v>125</v>
      </c>
    </row>
    <row r="2296" customFormat="false" ht="13.8" hidden="false" customHeight="false" outlineLevel="0" collapsed="false">
      <c r="A2296" s="136" t="n">
        <v>2295</v>
      </c>
      <c r="B2296" s="132" t="n">
        <v>297480.929295</v>
      </c>
      <c r="C2296" s="132" t="n">
        <v>5053572.12029</v>
      </c>
      <c r="D2296" s="132" t="s">
        <v>1873</v>
      </c>
      <c r="E2296" s="147" t="n">
        <v>1300.14</v>
      </c>
      <c r="F2296" s="144" t="n">
        <f aca="false">E2296*10.76391</f>
        <v>13994.5899474</v>
      </c>
      <c r="G2296" s="132" t="s">
        <v>311</v>
      </c>
      <c r="H2296" s="132" t="n">
        <v>0.2</v>
      </c>
      <c r="I2296" s="132" t="n">
        <v>1.5</v>
      </c>
      <c r="J2296" s="132" t="n">
        <f aca="false">IF(L2296=13.5,IF(X2296=1,12,9),-0.392532+1.267037*L2296+0.472239*X2296+0.58658*W2296+0.089417*V2296+0.531633*U2296+0.337883*T2296-0.403545*S2296)</f>
        <v>2.141542</v>
      </c>
      <c r="K2296" s="145" t="n">
        <f aca="false">IF(I2296=0,J2296,I2296)</f>
        <v>1.5</v>
      </c>
      <c r="L2296" s="132" t="n">
        <v>2</v>
      </c>
      <c r="M2296" s="132" t="n">
        <v>2</v>
      </c>
      <c r="N2296" s="132" t="n">
        <v>3</v>
      </c>
      <c r="O2296" s="132" t="s">
        <v>150</v>
      </c>
      <c r="P2296" s="132" t="n">
        <v>2</v>
      </c>
      <c r="Q2296" s="132" t="n">
        <v>1.5</v>
      </c>
      <c r="R2296" s="132" t="n">
        <v>1</v>
      </c>
      <c r="S2296" s="132" t="n">
        <v>0</v>
      </c>
      <c r="T2296" s="132" t="n">
        <v>0</v>
      </c>
      <c r="U2296" s="132" t="n">
        <v>0</v>
      </c>
      <c r="V2296" s="132" t="n">
        <v>0</v>
      </c>
      <c r="W2296" s="132" t="n">
        <v>0</v>
      </c>
      <c r="X2296" s="132" t="n">
        <v>0</v>
      </c>
      <c r="Y2296" s="132" t="n">
        <f aca="false">IF(L2296&lt;=2.5,1,IF(L2296&lt;=4.5,2,IF(L2296&lt;=6.5,3,4)))</f>
        <v>1</v>
      </c>
      <c r="Z2296" s="132" t="n">
        <f aca="false">IF(R2296=1,35,IF(S2296=1,64,IF(T2296=1,IF(Y2296=1,85,104),IF(U2296=1,IF(Y2296=1,124,152),IF(V2296=1,(IF(Y2296=1,146,IF(Y2296=2,178,263))),IF(W2296=1,(IF(Y2296=1,178,IF(Y2296=2,218,321))),IF(X2296=1,IF(Y2296=1,190,IF(Y2296=2,242,IF(Y2296=3,357,896))))))))))</f>
        <v>35</v>
      </c>
      <c r="AA2296" s="146" t="n">
        <f aca="false">Z2296*F2296</f>
        <v>489810.648159</v>
      </c>
      <c r="AB2296" s="141" t="n">
        <v>0</v>
      </c>
      <c r="AC2296" s="136" t="s">
        <v>126</v>
      </c>
    </row>
    <row r="2297" customFormat="false" ht="13.8" hidden="false" customHeight="false" outlineLevel="0" collapsed="false">
      <c r="A2297" s="136" t="n">
        <v>2296</v>
      </c>
      <c r="B2297" s="132" t="n">
        <v>297420.696235</v>
      </c>
      <c r="C2297" s="132" t="n">
        <v>5053508.44044</v>
      </c>
      <c r="D2297" s="132" t="s">
        <v>1874</v>
      </c>
      <c r="E2297" s="147" t="n">
        <v>1300.07</v>
      </c>
      <c r="F2297" s="144" t="n">
        <f aca="false">E2297*10.76391</f>
        <v>13993.8364737</v>
      </c>
      <c r="G2297" s="132" t="s">
        <v>311</v>
      </c>
      <c r="H2297" s="132" t="n">
        <v>0.2</v>
      </c>
      <c r="I2297" s="132" t="n">
        <v>1.5</v>
      </c>
      <c r="J2297" s="132" t="n">
        <f aca="false">IF(L2297=13.5,IF(X2297=1,12,9),-0.392532+1.267037*L2297+0.472239*X2297+0.58658*W2297+0.089417*V2297+0.531633*U2297+0.337883*T2297-0.403545*S2297)</f>
        <v>2.141542</v>
      </c>
      <c r="K2297" s="145" t="n">
        <f aca="false">IF(I2297=0,J2297,I2297)</f>
        <v>1.5</v>
      </c>
      <c r="L2297" s="132" t="n">
        <v>2</v>
      </c>
      <c r="M2297" s="132" t="n">
        <v>2</v>
      </c>
      <c r="N2297" s="132" t="n">
        <v>3</v>
      </c>
      <c r="O2297" s="132" t="s">
        <v>150</v>
      </c>
      <c r="P2297" s="132" t="n">
        <v>2</v>
      </c>
      <c r="Q2297" s="132" t="n">
        <v>1.5</v>
      </c>
      <c r="R2297" s="132" t="n">
        <v>1</v>
      </c>
      <c r="S2297" s="132" t="n">
        <v>0</v>
      </c>
      <c r="T2297" s="132" t="n">
        <v>0</v>
      </c>
      <c r="U2297" s="132" t="n">
        <v>0</v>
      </c>
      <c r="V2297" s="132" t="n">
        <v>0</v>
      </c>
      <c r="W2297" s="132" t="n">
        <v>0</v>
      </c>
      <c r="X2297" s="132" t="n">
        <v>0</v>
      </c>
      <c r="Y2297" s="132" t="n">
        <f aca="false">IF(L2297&lt;=2.5,1,IF(L2297&lt;=4.5,2,IF(L2297&lt;=6.5,3,4)))</f>
        <v>1</v>
      </c>
      <c r="Z2297" s="132" t="n">
        <f aca="false">IF(R2297=1,35,IF(S2297=1,64,IF(T2297=1,IF(Y2297=1,85,104),IF(U2297=1,IF(Y2297=1,124,152),IF(V2297=1,(IF(Y2297=1,146,IF(Y2297=2,178,263))),IF(W2297=1,(IF(Y2297=1,178,IF(Y2297=2,218,321))),IF(X2297=1,IF(Y2297=1,190,IF(Y2297=2,242,IF(Y2297=3,357,896))))))))))</f>
        <v>35</v>
      </c>
      <c r="AA2297" s="146" t="n">
        <f aca="false">Z2297*F2297</f>
        <v>489784.2765795</v>
      </c>
      <c r="AB2297" s="141" t="n">
        <v>0</v>
      </c>
      <c r="AC2297" s="136" t="s">
        <v>126</v>
      </c>
    </row>
    <row r="2298" customFormat="false" ht="13.8" hidden="false" customHeight="false" outlineLevel="0" collapsed="false">
      <c r="A2298" s="136" t="n">
        <v>2297</v>
      </c>
      <c r="B2298" s="132" t="n">
        <v>297468.010618</v>
      </c>
      <c r="C2298" s="132" t="n">
        <v>5053494.45767</v>
      </c>
      <c r="D2298" s="132" t="s">
        <v>1875</v>
      </c>
      <c r="E2298" s="147" t="n">
        <v>1300.06</v>
      </c>
      <c r="F2298" s="144" t="n">
        <f aca="false">E2298*10.76391</f>
        <v>13993.7288346</v>
      </c>
      <c r="G2298" s="132" t="s">
        <v>311</v>
      </c>
      <c r="H2298" s="132" t="n">
        <v>0.2</v>
      </c>
      <c r="I2298" s="132" t="n">
        <v>1.5</v>
      </c>
      <c r="J2298" s="132" t="n">
        <f aca="false">IF(L2298=13.5,IF(X2298=1,12,9),-0.392532+1.267037*L2298+0.472239*X2298+0.58658*W2298+0.089417*V2298+0.531633*U2298+0.337883*T2298-0.403545*S2298)</f>
        <v>2.141542</v>
      </c>
      <c r="K2298" s="145" t="n">
        <f aca="false">IF(I2298=0,J2298,I2298)</f>
        <v>1.5</v>
      </c>
      <c r="L2298" s="132" t="n">
        <v>2</v>
      </c>
      <c r="M2298" s="132" t="n">
        <v>2</v>
      </c>
      <c r="N2298" s="132" t="n">
        <v>3</v>
      </c>
      <c r="O2298" s="132" t="s">
        <v>150</v>
      </c>
      <c r="P2298" s="132" t="n">
        <v>2</v>
      </c>
      <c r="Q2298" s="132" t="n">
        <v>1.5</v>
      </c>
      <c r="R2298" s="132" t="n">
        <v>1</v>
      </c>
      <c r="S2298" s="132" t="n">
        <v>0</v>
      </c>
      <c r="T2298" s="132" t="n">
        <v>0</v>
      </c>
      <c r="U2298" s="132" t="n">
        <v>0</v>
      </c>
      <c r="V2298" s="132" t="n">
        <v>0</v>
      </c>
      <c r="W2298" s="132" t="n">
        <v>0</v>
      </c>
      <c r="X2298" s="132" t="n">
        <v>0</v>
      </c>
      <c r="Y2298" s="132" t="n">
        <f aca="false">IF(L2298&lt;=2.5,1,IF(L2298&lt;=4.5,2,IF(L2298&lt;=6.5,3,4)))</f>
        <v>1</v>
      </c>
      <c r="Z2298" s="132" t="n">
        <f aca="false">IF(R2298=1,35,IF(S2298=1,64,IF(T2298=1,IF(Y2298=1,85,104),IF(U2298=1,IF(Y2298=1,124,152),IF(V2298=1,(IF(Y2298=1,146,IF(Y2298=2,178,263))),IF(W2298=1,(IF(Y2298=1,178,IF(Y2298=2,218,321))),IF(X2298=1,IF(Y2298=1,190,IF(Y2298=2,242,IF(Y2298=3,357,896))))))))))</f>
        <v>35</v>
      </c>
      <c r="AA2298" s="146" t="n">
        <f aca="false">Z2298*F2298</f>
        <v>489780.509211</v>
      </c>
      <c r="AB2298" s="141" t="n">
        <v>0</v>
      </c>
      <c r="AC2298" s="136" t="s">
        <v>126</v>
      </c>
    </row>
    <row r="2299" customFormat="false" ht="13.8" hidden="false" customHeight="false" outlineLevel="0" collapsed="false">
      <c r="A2299" s="136" t="n">
        <v>2298</v>
      </c>
      <c r="B2299" s="132" t="n">
        <v>297488.719701</v>
      </c>
      <c r="C2299" s="132" t="n">
        <v>5053514.56474</v>
      </c>
      <c r="D2299" s="132" t="s">
        <v>1876</v>
      </c>
      <c r="E2299" s="147" t="n">
        <v>1300.06</v>
      </c>
      <c r="F2299" s="144" t="n">
        <f aca="false">E2299*10.76391</f>
        <v>13993.7288346</v>
      </c>
      <c r="G2299" s="132" t="s">
        <v>311</v>
      </c>
      <c r="H2299" s="132" t="n">
        <v>0.2</v>
      </c>
      <c r="I2299" s="132" t="n">
        <v>1.5</v>
      </c>
      <c r="J2299" s="132" t="n">
        <f aca="false">IF(L2299=13.5,IF(X2299=1,12,9),-0.392532+1.267037*L2299+0.472239*X2299+0.58658*W2299+0.089417*V2299+0.531633*U2299+0.337883*T2299-0.403545*S2299)</f>
        <v>2.141542</v>
      </c>
      <c r="K2299" s="145" t="n">
        <f aca="false">IF(I2299=0,J2299,I2299)</f>
        <v>1.5</v>
      </c>
      <c r="L2299" s="132" t="n">
        <v>2</v>
      </c>
      <c r="M2299" s="132" t="n">
        <v>2</v>
      </c>
      <c r="N2299" s="132" t="n">
        <v>3</v>
      </c>
      <c r="O2299" s="132" t="s">
        <v>150</v>
      </c>
      <c r="P2299" s="132" t="n">
        <v>2</v>
      </c>
      <c r="Q2299" s="132" t="n">
        <v>1.5</v>
      </c>
      <c r="R2299" s="132" t="n">
        <v>1</v>
      </c>
      <c r="S2299" s="132" t="n">
        <v>0</v>
      </c>
      <c r="T2299" s="132" t="n">
        <v>0</v>
      </c>
      <c r="U2299" s="132" t="n">
        <v>0</v>
      </c>
      <c r="V2299" s="132" t="n">
        <v>0</v>
      </c>
      <c r="W2299" s="132" t="n">
        <v>0</v>
      </c>
      <c r="X2299" s="132" t="n">
        <v>0</v>
      </c>
      <c r="Y2299" s="132" t="n">
        <f aca="false">IF(L2299&lt;=2.5,1,IF(L2299&lt;=4.5,2,IF(L2299&lt;=6.5,3,4)))</f>
        <v>1</v>
      </c>
      <c r="Z2299" s="132" t="n">
        <f aca="false">IF(R2299=1,35,IF(S2299=1,64,IF(T2299=1,IF(Y2299=1,85,104),IF(U2299=1,IF(Y2299=1,124,152),IF(V2299=1,(IF(Y2299=1,146,IF(Y2299=2,178,263))),IF(W2299=1,(IF(Y2299=1,178,IF(Y2299=2,218,321))),IF(X2299=1,IF(Y2299=1,190,IF(Y2299=2,242,IF(Y2299=3,357,896))))))))))</f>
        <v>35</v>
      </c>
      <c r="AA2299" s="146" t="n">
        <f aca="false">Z2299*F2299</f>
        <v>489780.509211</v>
      </c>
      <c r="AB2299" s="141" t="n">
        <v>0</v>
      </c>
      <c r="AC2299" s="136" t="s">
        <v>126</v>
      </c>
    </row>
    <row r="2300" customFormat="false" ht="13.8" hidden="false" customHeight="false" outlineLevel="0" collapsed="false">
      <c r="A2300" s="136" t="n">
        <v>2299</v>
      </c>
      <c r="B2300" s="132" t="n">
        <v>297441.28301</v>
      </c>
      <c r="C2300" s="132" t="n">
        <v>5053530.16122</v>
      </c>
      <c r="D2300" s="132" t="s">
        <v>1877</v>
      </c>
      <c r="E2300" s="147" t="n">
        <v>1300.06</v>
      </c>
      <c r="F2300" s="144" t="n">
        <f aca="false">E2300*10.76391</f>
        <v>13993.7288346</v>
      </c>
      <c r="G2300" s="132" t="s">
        <v>311</v>
      </c>
      <c r="H2300" s="132" t="n">
        <v>0.2</v>
      </c>
      <c r="I2300" s="132" t="n">
        <v>1.5</v>
      </c>
      <c r="J2300" s="132" t="n">
        <f aca="false">IF(L2300=13.5,IF(X2300=1,12,9),-0.392532+1.267037*L2300+0.472239*X2300+0.58658*W2300+0.089417*V2300+0.531633*U2300+0.337883*T2300-0.403545*S2300)</f>
        <v>2.141542</v>
      </c>
      <c r="K2300" s="145" t="n">
        <f aca="false">IF(I2300=0,J2300,I2300)</f>
        <v>1.5</v>
      </c>
      <c r="L2300" s="132" t="n">
        <v>2</v>
      </c>
      <c r="M2300" s="132" t="n">
        <v>2</v>
      </c>
      <c r="N2300" s="132" t="n">
        <v>3</v>
      </c>
      <c r="O2300" s="132" t="s">
        <v>150</v>
      </c>
      <c r="P2300" s="132" t="n">
        <v>2</v>
      </c>
      <c r="Q2300" s="132" t="n">
        <v>1.5</v>
      </c>
      <c r="R2300" s="132" t="n">
        <v>1</v>
      </c>
      <c r="S2300" s="132" t="n">
        <v>0</v>
      </c>
      <c r="T2300" s="132" t="n">
        <v>0</v>
      </c>
      <c r="U2300" s="132" t="n">
        <v>0</v>
      </c>
      <c r="V2300" s="132" t="n">
        <v>0</v>
      </c>
      <c r="W2300" s="132" t="n">
        <v>0</v>
      </c>
      <c r="X2300" s="132" t="n">
        <v>0</v>
      </c>
      <c r="Y2300" s="132" t="n">
        <f aca="false">IF(L2300&lt;=2.5,1,IF(L2300&lt;=4.5,2,IF(L2300&lt;=6.5,3,4)))</f>
        <v>1</v>
      </c>
      <c r="Z2300" s="132" t="n">
        <f aca="false">IF(R2300=1,35,IF(S2300=1,64,IF(T2300=1,IF(Y2300=1,85,104),IF(U2300=1,IF(Y2300=1,124,152),IF(V2300=1,(IF(Y2300=1,146,IF(Y2300=2,178,263))),IF(W2300=1,(IF(Y2300=1,178,IF(Y2300=2,218,321))),IF(X2300=1,IF(Y2300=1,190,IF(Y2300=2,242,IF(Y2300=3,357,896))))))))))</f>
        <v>35</v>
      </c>
      <c r="AA2300" s="146" t="n">
        <f aca="false">Z2300*F2300</f>
        <v>489780.509211</v>
      </c>
      <c r="AB2300" s="141" t="n">
        <v>0</v>
      </c>
      <c r="AC2300" s="136" t="s">
        <v>126</v>
      </c>
    </row>
    <row r="2301" customFormat="false" ht="13.8" hidden="false" customHeight="false" outlineLevel="0" collapsed="false">
      <c r="A2301" s="136" t="n">
        <v>2300</v>
      </c>
      <c r="B2301" s="132" t="n">
        <v>297508.784967</v>
      </c>
      <c r="C2301" s="132" t="n">
        <v>5053534.20318</v>
      </c>
      <c r="D2301" s="132" t="s">
        <v>1878</v>
      </c>
      <c r="E2301" s="147" t="n">
        <v>1300.06</v>
      </c>
      <c r="F2301" s="144" t="n">
        <f aca="false">E2301*10.76391</f>
        <v>13993.7288346</v>
      </c>
      <c r="G2301" s="132" t="s">
        <v>311</v>
      </c>
      <c r="H2301" s="132" t="n">
        <v>0.2</v>
      </c>
      <c r="I2301" s="132" t="n">
        <v>1.5</v>
      </c>
      <c r="J2301" s="132" t="n">
        <f aca="false">IF(L2301=13.5,IF(X2301=1,12,9),-0.392532+1.267037*L2301+0.472239*X2301+0.58658*W2301+0.089417*V2301+0.531633*U2301+0.337883*T2301-0.403545*S2301)</f>
        <v>2.141542</v>
      </c>
      <c r="K2301" s="145" t="n">
        <f aca="false">IF(I2301=0,J2301,I2301)</f>
        <v>1.5</v>
      </c>
      <c r="L2301" s="132" t="n">
        <v>2</v>
      </c>
      <c r="M2301" s="132" t="n">
        <v>2</v>
      </c>
      <c r="N2301" s="132" t="n">
        <v>3</v>
      </c>
      <c r="O2301" s="132" t="s">
        <v>150</v>
      </c>
      <c r="P2301" s="132" t="n">
        <v>2</v>
      </c>
      <c r="Q2301" s="132" t="n">
        <v>1.5</v>
      </c>
      <c r="R2301" s="132" t="n">
        <v>1</v>
      </c>
      <c r="S2301" s="132" t="n">
        <v>0</v>
      </c>
      <c r="T2301" s="132" t="n">
        <v>0</v>
      </c>
      <c r="U2301" s="132" t="n">
        <v>0</v>
      </c>
      <c r="V2301" s="132" t="n">
        <v>0</v>
      </c>
      <c r="W2301" s="132" t="n">
        <v>0</v>
      </c>
      <c r="X2301" s="132" t="n">
        <v>0</v>
      </c>
      <c r="Y2301" s="132" t="n">
        <f aca="false">IF(L2301&lt;=2.5,1,IF(L2301&lt;=4.5,2,IF(L2301&lt;=6.5,3,4)))</f>
        <v>1</v>
      </c>
      <c r="Z2301" s="132" t="n">
        <f aca="false">IF(R2301=1,35,IF(S2301=1,64,IF(T2301=1,IF(Y2301=1,85,104),IF(U2301=1,IF(Y2301=1,124,152),IF(V2301=1,(IF(Y2301=1,146,IF(Y2301=2,178,263))),IF(W2301=1,(IF(Y2301=1,178,IF(Y2301=2,218,321))),IF(X2301=1,IF(Y2301=1,190,IF(Y2301=2,242,IF(Y2301=3,357,896))))))))))</f>
        <v>35</v>
      </c>
      <c r="AA2301" s="146" t="n">
        <f aca="false">Z2301*F2301</f>
        <v>489780.509211</v>
      </c>
      <c r="AB2301" s="141" t="n">
        <v>0</v>
      </c>
      <c r="AC2301" s="136" t="s">
        <v>126</v>
      </c>
    </row>
    <row r="2302" customFormat="false" ht="13.8" hidden="false" customHeight="false" outlineLevel="0" collapsed="false">
      <c r="A2302" s="136" t="n">
        <v>2301</v>
      </c>
      <c r="B2302" s="132" t="n">
        <v>297461.397221</v>
      </c>
      <c r="C2302" s="132" t="n">
        <v>5053551.38998</v>
      </c>
      <c r="D2302" s="132" t="s">
        <v>1879</v>
      </c>
      <c r="E2302" s="147" t="n">
        <v>1300.05</v>
      </c>
      <c r="F2302" s="144" t="n">
        <f aca="false">E2302*10.76391</f>
        <v>13993.6211955</v>
      </c>
      <c r="G2302" s="132" t="s">
        <v>311</v>
      </c>
      <c r="H2302" s="132" t="n">
        <v>0.2</v>
      </c>
      <c r="I2302" s="132" t="n">
        <v>1.5</v>
      </c>
      <c r="J2302" s="132" t="n">
        <f aca="false">IF(L2302=13.5,IF(X2302=1,12,9),-0.392532+1.267037*L2302+0.472239*X2302+0.58658*W2302+0.089417*V2302+0.531633*U2302+0.337883*T2302-0.403545*S2302)</f>
        <v>2.141542</v>
      </c>
      <c r="K2302" s="145" t="n">
        <f aca="false">IF(I2302=0,J2302,I2302)</f>
        <v>1.5</v>
      </c>
      <c r="L2302" s="132" t="n">
        <v>2</v>
      </c>
      <c r="M2302" s="132" t="n">
        <v>2</v>
      </c>
      <c r="N2302" s="132" t="n">
        <v>3</v>
      </c>
      <c r="O2302" s="132" t="s">
        <v>150</v>
      </c>
      <c r="P2302" s="132" t="n">
        <v>2</v>
      </c>
      <c r="Q2302" s="132" t="n">
        <v>1.5</v>
      </c>
      <c r="R2302" s="132" t="n">
        <v>1</v>
      </c>
      <c r="S2302" s="132" t="n">
        <v>0</v>
      </c>
      <c r="T2302" s="132" t="n">
        <v>0</v>
      </c>
      <c r="U2302" s="132" t="n">
        <v>0</v>
      </c>
      <c r="V2302" s="132" t="n">
        <v>0</v>
      </c>
      <c r="W2302" s="132" t="n">
        <v>0</v>
      </c>
      <c r="X2302" s="132" t="n">
        <v>0</v>
      </c>
      <c r="Y2302" s="132" t="n">
        <f aca="false">IF(L2302&lt;=2.5,1,IF(L2302&lt;=4.5,2,IF(L2302&lt;=6.5,3,4)))</f>
        <v>1</v>
      </c>
      <c r="Z2302" s="132" t="n">
        <f aca="false">IF(R2302=1,35,IF(S2302=1,64,IF(T2302=1,IF(Y2302=1,85,104),IF(U2302=1,IF(Y2302=1,124,152),IF(V2302=1,(IF(Y2302=1,146,IF(Y2302=2,178,263))),IF(W2302=1,(IF(Y2302=1,178,IF(Y2302=2,218,321))),IF(X2302=1,IF(Y2302=1,190,IF(Y2302=2,242,IF(Y2302=3,357,896))))))))))</f>
        <v>35</v>
      </c>
      <c r="AA2302" s="146" t="n">
        <f aca="false">Z2302*F2302</f>
        <v>489776.7418425</v>
      </c>
      <c r="AB2302" s="141" t="n">
        <v>0</v>
      </c>
      <c r="AC2302" s="136" t="s">
        <v>126</v>
      </c>
    </row>
    <row r="2303" customFormat="false" ht="13.8" hidden="false" customHeight="false" outlineLevel="0" collapsed="false">
      <c r="A2303" s="136" t="n">
        <v>2302</v>
      </c>
      <c r="B2303" s="132" t="n">
        <v>294816.6942</v>
      </c>
      <c r="C2303" s="132" t="n">
        <v>5031874.483</v>
      </c>
      <c r="D2303" s="132" t="s">
        <v>1880</v>
      </c>
      <c r="E2303" s="147" t="n">
        <v>1299.9</v>
      </c>
      <c r="F2303" s="144" t="n">
        <f aca="false">E2303*10.76391</f>
        <v>13992.006609</v>
      </c>
      <c r="G2303" s="132" t="s">
        <v>200</v>
      </c>
      <c r="H2303" s="132" t="n">
        <v>0</v>
      </c>
      <c r="I2303" s="132" t="n">
        <v>0</v>
      </c>
      <c r="J2303" s="132" t="n">
        <f aca="false">IF(L2303=13.5,IF(X2303=1,12,9),-0.392532+1.267037*L2303+0.472239*X2303+0.58658*W2303+0.089417*V2303+0.531633*U2303+0.337883*T2303-0.403545*S2303)</f>
        <v>2.3715155</v>
      </c>
      <c r="K2303" s="145" t="n">
        <f aca="false">IF(I2303=0,J2303,I2303)</f>
        <v>2.3715155</v>
      </c>
      <c r="L2303" s="132" t="n">
        <v>2.5</v>
      </c>
      <c r="M2303" s="132" t="n">
        <v>1</v>
      </c>
      <c r="N2303" s="132" t="n">
        <v>5</v>
      </c>
      <c r="O2303" s="132" t="s">
        <v>151</v>
      </c>
      <c r="P2303" s="132" t="n">
        <v>2</v>
      </c>
      <c r="Q2303" s="132" t="n">
        <v>1.5</v>
      </c>
      <c r="R2303" s="132" t="n">
        <v>0</v>
      </c>
      <c r="S2303" s="132" t="n">
        <v>1</v>
      </c>
      <c r="T2303" s="132" t="n">
        <v>0</v>
      </c>
      <c r="U2303" s="132" t="n">
        <v>0</v>
      </c>
      <c r="V2303" s="132" t="n">
        <v>0</v>
      </c>
      <c r="W2303" s="132" t="n">
        <v>0</v>
      </c>
      <c r="X2303" s="132" t="n">
        <v>0</v>
      </c>
      <c r="Y2303" s="132" t="n">
        <f aca="false">IF(L2303&lt;=2.5,1,IF(L2303&lt;=4.5,2,IF(L2303&lt;=6.5,3,4)))</f>
        <v>1</v>
      </c>
      <c r="Z2303" s="132" t="n">
        <f aca="false">IF(R2303=1,35,IF(S2303=1,64,IF(T2303=1,IF(Y2303=1,85,104),IF(U2303=1,IF(Y2303=1,124,152),IF(V2303=1,(IF(Y2303=1,146,IF(Y2303=2,178,263))),IF(W2303=1,(IF(Y2303=1,178,IF(Y2303=2,218,321))),IF(X2303=1,IF(Y2303=1,190,IF(Y2303=2,242,IF(Y2303=3,357,896))))))))))</f>
        <v>64</v>
      </c>
      <c r="AA2303" s="146" t="n">
        <f aca="false">Z2303*F2303</f>
        <v>895488.422976</v>
      </c>
      <c r="AB2303" s="141" t="n">
        <v>0</v>
      </c>
      <c r="AC2303" s="136" t="s">
        <v>125</v>
      </c>
    </row>
    <row r="2304" customFormat="false" ht="13.8" hidden="false" customHeight="false" outlineLevel="0" collapsed="false">
      <c r="A2304" s="136" t="n">
        <v>2303</v>
      </c>
      <c r="B2304" s="132" t="n">
        <v>298020.50583</v>
      </c>
      <c r="C2304" s="132" t="n">
        <v>5046115.04329</v>
      </c>
      <c r="D2304" s="132" t="s">
        <v>1881</v>
      </c>
      <c r="E2304" s="147" t="n">
        <v>1299.2</v>
      </c>
      <c r="F2304" s="144" t="n">
        <f aca="false">E2304*10.76391</f>
        <v>13984.471872</v>
      </c>
      <c r="G2304" s="132" t="s">
        <v>1190</v>
      </c>
      <c r="H2304" s="132" t="n">
        <v>0</v>
      </c>
      <c r="I2304" s="132" t="n">
        <v>0</v>
      </c>
      <c r="J2304" s="132" t="n">
        <f aca="false">IF(L2304=13.5,IF(X2304=1,12,9),-0.392532+1.267037*L2304+0.472239*X2304+0.58658*W2304+0.089417*V2304+0.531633*U2304+0.337883*T2304-0.403545*S2304)</f>
        <v>2.479425</v>
      </c>
      <c r="K2304" s="145" t="n">
        <f aca="false">IF(I2304=0,J2304,I2304)</f>
        <v>2.479425</v>
      </c>
      <c r="L2304" s="132" t="n">
        <v>2</v>
      </c>
      <c r="M2304" s="132" t="n">
        <v>1</v>
      </c>
      <c r="N2304" s="132" t="n">
        <v>3</v>
      </c>
      <c r="O2304" s="132" t="s">
        <v>152</v>
      </c>
      <c r="P2304" s="132" t="n">
        <v>2</v>
      </c>
      <c r="Q2304" s="132" t="n">
        <v>1.5</v>
      </c>
      <c r="R2304" s="132" t="n">
        <v>0</v>
      </c>
      <c r="S2304" s="132" t="n">
        <v>0</v>
      </c>
      <c r="T2304" s="132" t="n">
        <v>1</v>
      </c>
      <c r="U2304" s="132" t="n">
        <v>0</v>
      </c>
      <c r="V2304" s="132" t="n">
        <v>0</v>
      </c>
      <c r="W2304" s="132" t="n">
        <v>0</v>
      </c>
      <c r="X2304" s="132" t="n">
        <v>0</v>
      </c>
      <c r="Y2304" s="132" t="n">
        <f aca="false">IF(L2304&lt;=2.5,1,IF(L2304&lt;=4.5,2,IF(L2304&lt;=6.5,3,4)))</f>
        <v>1</v>
      </c>
      <c r="Z2304" s="132" t="n">
        <f aca="false">IF(R2304=1,35,IF(S2304=1,64,IF(T2304=1,IF(Y2304=1,85,104),IF(U2304=1,IF(Y2304=1,124,152),IF(V2304=1,(IF(Y2304=1,146,IF(Y2304=2,178,263))),IF(W2304=1,(IF(Y2304=1,178,IF(Y2304=2,218,321))),IF(X2304=1,IF(Y2304=1,190,IF(Y2304=2,242,IF(Y2304=3,357,896))))))))))</f>
        <v>85</v>
      </c>
      <c r="AA2304" s="146" t="n">
        <f aca="false">Z2304*F2304</f>
        <v>1188680.10912</v>
      </c>
      <c r="AB2304" s="141" t="n">
        <v>0</v>
      </c>
      <c r="AC2304" s="136" t="s">
        <v>125</v>
      </c>
    </row>
    <row r="2305" customFormat="false" ht="13.8" hidden="false" customHeight="false" outlineLevel="0" collapsed="false">
      <c r="A2305" s="136" t="n">
        <v>2304</v>
      </c>
      <c r="B2305" s="132" t="n">
        <v>288677.6147</v>
      </c>
      <c r="C2305" s="132" t="n">
        <v>5043641.44</v>
      </c>
      <c r="D2305" s="132" t="s">
        <v>1882</v>
      </c>
      <c r="E2305" s="147" t="n">
        <v>1298.7</v>
      </c>
      <c r="F2305" s="144" t="n">
        <f aca="false">E2305*10.76391</f>
        <v>13979.089917</v>
      </c>
      <c r="G2305" s="132" t="s">
        <v>1030</v>
      </c>
      <c r="H2305" s="132" t="n">
        <v>0</v>
      </c>
      <c r="I2305" s="132" t="n">
        <v>0</v>
      </c>
      <c r="J2305" s="132" t="n">
        <f aca="false">IF(L2305=13.5,IF(X2305=1,12,9),-0.392532+1.267037*L2305+0.472239*X2305+0.58658*W2305+0.089417*V2305+0.531633*U2305+0.337883*T2305-0.403545*S2305)</f>
        <v>1.1044785</v>
      </c>
      <c r="K2305" s="145" t="n">
        <f aca="false">IF(I2305=0,J2305,I2305)</f>
        <v>1.1044785</v>
      </c>
      <c r="L2305" s="132" t="n">
        <v>1.5</v>
      </c>
      <c r="M2305" s="132" t="n">
        <v>1</v>
      </c>
      <c r="N2305" s="132" t="n">
        <v>2</v>
      </c>
      <c r="O2305" s="132" t="s">
        <v>151</v>
      </c>
      <c r="P2305" s="132" t="n">
        <v>2</v>
      </c>
      <c r="Q2305" s="132" t="n">
        <v>1.5</v>
      </c>
      <c r="R2305" s="132" t="n">
        <v>0</v>
      </c>
      <c r="S2305" s="132" t="n">
        <v>1</v>
      </c>
      <c r="T2305" s="132" t="n">
        <v>0</v>
      </c>
      <c r="U2305" s="132" t="n">
        <v>0</v>
      </c>
      <c r="V2305" s="132" t="n">
        <v>0</v>
      </c>
      <c r="W2305" s="132" t="n">
        <v>0</v>
      </c>
      <c r="X2305" s="132" t="n">
        <v>0</v>
      </c>
      <c r="Y2305" s="132" t="n">
        <f aca="false">IF(L2305&lt;=2.5,1,IF(L2305&lt;=4.5,2,IF(L2305&lt;=6.5,3,4)))</f>
        <v>1</v>
      </c>
      <c r="Z2305" s="132" t="n">
        <f aca="false">IF(R2305=1,35,IF(S2305=1,64,IF(T2305=1,IF(Y2305=1,85,104),IF(U2305=1,IF(Y2305=1,124,152),IF(V2305=1,(IF(Y2305=1,146,IF(Y2305=2,178,263))),IF(W2305=1,(IF(Y2305=1,178,IF(Y2305=2,218,321))),IF(X2305=1,IF(Y2305=1,190,IF(Y2305=2,242,IF(Y2305=3,357,896))))))))))</f>
        <v>64</v>
      </c>
      <c r="AA2305" s="146" t="n">
        <f aca="false">Z2305*F2305</f>
        <v>894661.754688</v>
      </c>
      <c r="AB2305" s="141" t="n">
        <v>0</v>
      </c>
      <c r="AC2305" s="136" t="s">
        <v>125</v>
      </c>
    </row>
    <row r="2306" customFormat="false" ht="13.8" hidden="false" customHeight="false" outlineLevel="0" collapsed="false">
      <c r="A2306" s="136" t="n">
        <v>2305</v>
      </c>
      <c r="B2306" s="132" t="n">
        <v>290682.28002</v>
      </c>
      <c r="C2306" s="132" t="n">
        <v>5032874.46651</v>
      </c>
      <c r="D2306" s="132" t="s">
        <v>1883</v>
      </c>
      <c r="E2306" s="147" t="n">
        <v>1297.5</v>
      </c>
      <c r="F2306" s="144" t="n">
        <f aca="false">E2306*10.76391</f>
        <v>13966.173225</v>
      </c>
      <c r="G2306" s="132" t="s">
        <v>196</v>
      </c>
      <c r="H2306" s="132" t="n">
        <v>0</v>
      </c>
      <c r="I2306" s="132" t="n">
        <v>0</v>
      </c>
      <c r="J2306" s="132" t="n">
        <f aca="false">IF(L2306=13.5,IF(X2306=1,12,9),-0.392532+1.267037*L2306+0.472239*X2306+0.58658*W2306+0.089417*V2306+0.531633*U2306+0.337883*T2306-0.403545*S2306)</f>
        <v>1.737997</v>
      </c>
      <c r="K2306" s="145" t="n">
        <f aca="false">IF(I2306=0,J2306,I2306)</f>
        <v>1.737997</v>
      </c>
      <c r="L2306" s="132" t="n">
        <v>2</v>
      </c>
      <c r="M2306" s="132" t="n">
        <v>1</v>
      </c>
      <c r="N2306" s="132" t="n">
        <v>4</v>
      </c>
      <c r="O2306" s="132" t="s">
        <v>151</v>
      </c>
      <c r="P2306" s="132" t="n">
        <v>2</v>
      </c>
      <c r="Q2306" s="132" t="n">
        <v>2</v>
      </c>
      <c r="R2306" s="132" t="n">
        <v>0</v>
      </c>
      <c r="S2306" s="132" t="n">
        <v>1</v>
      </c>
      <c r="T2306" s="132" t="n">
        <v>0</v>
      </c>
      <c r="U2306" s="132" t="n">
        <v>0</v>
      </c>
      <c r="V2306" s="132" t="n">
        <v>0</v>
      </c>
      <c r="W2306" s="132" t="n">
        <v>0</v>
      </c>
      <c r="X2306" s="132" t="n">
        <v>0</v>
      </c>
      <c r="Y2306" s="132" t="n">
        <f aca="false">IF(L2306&lt;=2.5,1,IF(L2306&lt;=4.5,2,IF(L2306&lt;=6.5,3,4)))</f>
        <v>1</v>
      </c>
      <c r="Z2306" s="132" t="n">
        <f aca="false">IF(R2306=1,35,IF(S2306=1,64,IF(T2306=1,IF(Y2306=1,85,104),IF(U2306=1,IF(Y2306=1,124,152),IF(V2306=1,(IF(Y2306=1,146,IF(Y2306=2,178,263))),IF(W2306=1,(IF(Y2306=1,178,IF(Y2306=2,218,321))),IF(X2306=1,IF(Y2306=1,190,IF(Y2306=2,242,IF(Y2306=3,357,896))))))))))</f>
        <v>64</v>
      </c>
      <c r="AA2306" s="146" t="n">
        <f aca="false">Z2306*F2306</f>
        <v>893835.0864</v>
      </c>
      <c r="AB2306" s="141" t="n">
        <v>0</v>
      </c>
      <c r="AC2306" s="136" t="s">
        <v>125</v>
      </c>
    </row>
    <row r="2307" customFormat="false" ht="13.8" hidden="false" customHeight="false" outlineLevel="0" collapsed="false">
      <c r="A2307" s="136" t="n">
        <v>2306</v>
      </c>
      <c r="B2307" s="132" t="n">
        <v>300568.6487</v>
      </c>
      <c r="C2307" s="132" t="n">
        <v>5039638.406</v>
      </c>
      <c r="D2307" s="132" t="s">
        <v>1884</v>
      </c>
      <c r="E2307" s="147" t="n">
        <v>1296.8</v>
      </c>
      <c r="F2307" s="144" t="n">
        <f aca="false">E2307*10.76391</f>
        <v>13958.638488</v>
      </c>
      <c r="G2307" s="132" t="s">
        <v>224</v>
      </c>
      <c r="H2307" s="132" t="n">
        <v>0</v>
      </c>
      <c r="I2307" s="132" t="n">
        <v>6</v>
      </c>
      <c r="J2307" s="132" t="n">
        <f aca="false">IF(L2307=13.5,IF(X2307=1,12,9),-0.392532+1.267037*L2307+0.472239*X2307+0.58658*W2307+0.089417*V2307+0.531633*U2307+0.337883*T2307-0.403545*S2307)</f>
        <v>5.7813735</v>
      </c>
      <c r="K2307" s="145" t="n">
        <f aca="false">IF(I2307=0,J2307,I2307)</f>
        <v>6</v>
      </c>
      <c r="L2307" s="132" t="n">
        <v>4.5</v>
      </c>
      <c r="M2307" s="132" t="n">
        <v>0</v>
      </c>
      <c r="N2307" s="132" t="n">
        <v>0</v>
      </c>
      <c r="O2307" s="132" t="s">
        <v>156</v>
      </c>
      <c r="P2307" s="132" t="n">
        <v>0</v>
      </c>
      <c r="Q2307" s="132" t="n">
        <v>0</v>
      </c>
      <c r="R2307" s="132" t="n">
        <v>0</v>
      </c>
      <c r="S2307" s="132" t="n">
        <v>0</v>
      </c>
      <c r="T2307" s="132" t="n">
        <v>0</v>
      </c>
      <c r="U2307" s="132" t="n">
        <v>0</v>
      </c>
      <c r="V2307" s="132" t="n">
        <v>0</v>
      </c>
      <c r="W2307" s="132" t="n">
        <v>0</v>
      </c>
      <c r="X2307" s="132" t="n">
        <v>1</v>
      </c>
      <c r="Y2307" s="132" t="n">
        <f aca="false">IF(L2307&lt;=2.5,1,IF(L2307&lt;=4.5,2,IF(L2307&lt;=6.5,3,4)))</f>
        <v>2</v>
      </c>
      <c r="Z2307" s="132" t="n">
        <f aca="false">IF(R2307=1,35,IF(S2307=1,64,IF(T2307=1,IF(Y2307=1,85,104),IF(U2307=1,IF(Y2307=1,124,152),IF(V2307=1,(IF(Y2307=1,146,IF(Y2307=2,178,263))),IF(W2307=1,(IF(Y2307=1,178,IF(Y2307=2,218,321))),IF(X2307=1,IF(Y2307=1,190,IF(Y2307=2,242,IF(Y2307=3,357,896))))))))))</f>
        <v>242</v>
      </c>
      <c r="AA2307" s="146" t="n">
        <f aca="false">Z2307*F2307</f>
        <v>3377990.514096</v>
      </c>
      <c r="AB2307" s="141" t="n">
        <v>1</v>
      </c>
      <c r="AC2307" s="136" t="s">
        <v>291</v>
      </c>
    </row>
    <row r="2308" customFormat="false" ht="13.8" hidden="false" customHeight="false" outlineLevel="0" collapsed="false">
      <c r="A2308" s="136" t="n">
        <v>2307</v>
      </c>
      <c r="B2308" s="132" t="n">
        <v>293205.5006</v>
      </c>
      <c r="C2308" s="132" t="n">
        <v>5033721.142</v>
      </c>
      <c r="D2308" s="132" t="s">
        <v>1885</v>
      </c>
      <c r="E2308" s="147" t="n">
        <v>1295.8</v>
      </c>
      <c r="F2308" s="144" t="n">
        <f aca="false">E2308*10.76391</f>
        <v>13947.874578</v>
      </c>
      <c r="G2308" s="132" t="s">
        <v>770</v>
      </c>
      <c r="H2308" s="132" t="n">
        <v>0</v>
      </c>
      <c r="I2308" s="132" t="n">
        <v>0</v>
      </c>
      <c r="J2308" s="132" t="n">
        <f aca="false">IF(L2308=13.5,IF(X2308=1,12,9),-0.392532+1.267037*L2308+0.472239*X2308+0.58658*W2308+0.089417*V2308+0.531633*U2308+0.337883*T2308-0.403545*S2308)</f>
        <v>2.141542</v>
      </c>
      <c r="K2308" s="145" t="n">
        <f aca="false">IF(I2308=0,J2308,I2308)</f>
        <v>2.141542</v>
      </c>
      <c r="L2308" s="132" t="n">
        <v>2</v>
      </c>
      <c r="M2308" s="132" t="n">
        <v>1</v>
      </c>
      <c r="N2308" s="132" t="n">
        <v>4</v>
      </c>
      <c r="O2308" s="132" t="s">
        <v>150</v>
      </c>
      <c r="P2308" s="132" t="n">
        <v>2</v>
      </c>
      <c r="Q2308" s="132" t="n">
        <v>2</v>
      </c>
      <c r="R2308" s="132" t="n">
        <v>1</v>
      </c>
      <c r="S2308" s="132" t="n">
        <v>0</v>
      </c>
      <c r="T2308" s="132" t="n">
        <v>0</v>
      </c>
      <c r="U2308" s="132" t="n">
        <v>0</v>
      </c>
      <c r="V2308" s="132" t="n">
        <v>0</v>
      </c>
      <c r="W2308" s="132" t="n">
        <v>0</v>
      </c>
      <c r="X2308" s="132" t="n">
        <v>0</v>
      </c>
      <c r="Y2308" s="132" t="n">
        <f aca="false">IF(L2308&lt;=2.5,1,IF(L2308&lt;=4.5,2,IF(L2308&lt;=6.5,3,4)))</f>
        <v>1</v>
      </c>
      <c r="Z2308" s="132" t="n">
        <f aca="false">IF(R2308=1,35,IF(S2308=1,64,IF(T2308=1,IF(Y2308=1,85,104),IF(U2308=1,IF(Y2308=1,124,152),IF(V2308=1,(IF(Y2308=1,146,IF(Y2308=2,178,263))),IF(W2308=1,(IF(Y2308=1,178,IF(Y2308=2,218,321))),IF(X2308=1,IF(Y2308=1,190,IF(Y2308=2,242,IF(Y2308=3,357,896))))))))))</f>
        <v>35</v>
      </c>
      <c r="AA2308" s="146" t="n">
        <f aca="false">Z2308*F2308</f>
        <v>488175.61023</v>
      </c>
      <c r="AB2308" s="141" t="n">
        <v>0</v>
      </c>
      <c r="AC2308" s="136" t="s">
        <v>126</v>
      </c>
    </row>
    <row r="2309" customFormat="false" ht="13.8" hidden="false" customHeight="false" outlineLevel="0" collapsed="false">
      <c r="A2309" s="136" t="n">
        <v>2308</v>
      </c>
      <c r="B2309" s="132" t="n">
        <v>299601.202144</v>
      </c>
      <c r="C2309" s="132" t="n">
        <v>5045693.59654</v>
      </c>
      <c r="D2309" s="132" t="s">
        <v>1886</v>
      </c>
      <c r="E2309" s="147" t="n">
        <v>1295.6</v>
      </c>
      <c r="F2309" s="144" t="n">
        <f aca="false">E2309*10.76391</f>
        <v>13945.721796</v>
      </c>
      <c r="G2309" s="132" t="s">
        <v>218</v>
      </c>
      <c r="H2309" s="132" t="n">
        <v>0</v>
      </c>
      <c r="I2309" s="132" t="n">
        <v>0</v>
      </c>
      <c r="J2309" s="132" t="n">
        <f aca="false">IF(L2309=13.5,IF(X2309=1,12,9),-0.392532+1.267037*L2309+0.472239*X2309+0.58658*W2309+0.089417*V2309+0.531633*U2309+0.337883*T2309-0.403545*S2309)</f>
        <v>3.3066935</v>
      </c>
      <c r="K2309" s="145" t="n">
        <f aca="false">IF(I2309=0,J2309,I2309)</f>
        <v>3.3066935</v>
      </c>
      <c r="L2309" s="132" t="n">
        <v>2.5</v>
      </c>
      <c r="M2309" s="132" t="n">
        <v>2</v>
      </c>
      <c r="N2309" s="132" t="n">
        <v>4</v>
      </c>
      <c r="O2309" s="132" t="s">
        <v>153</v>
      </c>
      <c r="P2309" s="132" t="n">
        <v>2</v>
      </c>
      <c r="Q2309" s="132" t="n">
        <v>2.5</v>
      </c>
      <c r="R2309" s="132" t="n">
        <v>0</v>
      </c>
      <c r="S2309" s="132" t="n">
        <v>0</v>
      </c>
      <c r="T2309" s="132" t="n">
        <v>0</v>
      </c>
      <c r="U2309" s="132" t="n">
        <v>1</v>
      </c>
      <c r="V2309" s="132" t="n">
        <v>0</v>
      </c>
      <c r="W2309" s="132" t="n">
        <v>0</v>
      </c>
      <c r="X2309" s="132" t="n">
        <v>0</v>
      </c>
      <c r="Y2309" s="132" t="n">
        <f aca="false">IF(L2309&lt;=2.5,1,IF(L2309&lt;=4.5,2,IF(L2309&lt;=6.5,3,4)))</f>
        <v>1</v>
      </c>
      <c r="Z2309" s="132" t="n">
        <f aca="false">IF(R2309=1,35,IF(S2309=1,64,IF(T2309=1,IF(Y2309=1,85,104),IF(U2309=1,IF(Y2309=1,124,152),IF(V2309=1,(IF(Y2309=1,146,IF(Y2309=2,178,263))),IF(W2309=1,(IF(Y2309=1,178,IF(Y2309=2,218,321))),IF(X2309=1,IF(Y2309=1,190,IF(Y2309=2,242,IF(Y2309=3,357,896))))))))))</f>
        <v>124</v>
      </c>
      <c r="AA2309" s="146" t="n">
        <f aca="false">Z2309*F2309</f>
        <v>1729269.502704</v>
      </c>
      <c r="AB2309" s="141" t="n">
        <v>0</v>
      </c>
      <c r="AC2309" s="136" t="s">
        <v>191</v>
      </c>
    </row>
    <row r="2310" customFormat="false" ht="13.8" hidden="false" customHeight="false" outlineLevel="0" collapsed="false">
      <c r="A2310" s="136" t="n">
        <v>2309</v>
      </c>
      <c r="B2310" s="132" t="n">
        <v>282468.013251</v>
      </c>
      <c r="C2310" s="132" t="n">
        <v>5040961.64589</v>
      </c>
      <c r="D2310" s="132" t="s">
        <v>1887</v>
      </c>
      <c r="E2310" s="147" t="n">
        <v>1295.1</v>
      </c>
      <c r="F2310" s="144" t="n">
        <f aca="false">E2310*10.76391</f>
        <v>13940.339841</v>
      </c>
      <c r="G2310" s="132" t="s">
        <v>168</v>
      </c>
      <c r="H2310" s="132" t="n">
        <v>0</v>
      </c>
      <c r="I2310" s="132" t="n">
        <v>0</v>
      </c>
      <c r="J2310" s="132" t="n">
        <f aca="false">IF(L2310=13.5,IF(X2310=1,12,9),-0.392532+1.267037*L2310+0.472239*X2310+0.58658*W2310+0.089417*V2310+0.531633*U2310+0.337883*T2310-0.403545*S2310)</f>
        <v>2.141542</v>
      </c>
      <c r="K2310" s="145" t="n">
        <f aca="false">IF(I2310=0,J2310,I2310)</f>
        <v>2.141542</v>
      </c>
      <c r="L2310" s="132" t="n">
        <v>2</v>
      </c>
      <c r="M2310" s="132" t="n">
        <v>1</v>
      </c>
      <c r="N2310" s="132" t="n">
        <v>3</v>
      </c>
      <c r="O2310" s="132" t="s">
        <v>150</v>
      </c>
      <c r="P2310" s="132" t="n">
        <v>2</v>
      </c>
      <c r="Q2310" s="132" t="n">
        <v>1.5</v>
      </c>
      <c r="R2310" s="132" t="n">
        <v>1</v>
      </c>
      <c r="S2310" s="132" t="n">
        <v>0</v>
      </c>
      <c r="T2310" s="132" t="n">
        <v>0</v>
      </c>
      <c r="U2310" s="132" t="n">
        <v>0</v>
      </c>
      <c r="V2310" s="132" t="n">
        <v>0</v>
      </c>
      <c r="W2310" s="132" t="n">
        <v>0</v>
      </c>
      <c r="X2310" s="132" t="n">
        <v>0</v>
      </c>
      <c r="Y2310" s="132" t="n">
        <f aca="false">IF(L2310&lt;=2.5,1,IF(L2310&lt;=4.5,2,IF(L2310&lt;=6.5,3,4)))</f>
        <v>1</v>
      </c>
      <c r="Z2310" s="132" t="n">
        <f aca="false">IF(R2310=1,35,IF(S2310=1,64,IF(T2310=1,IF(Y2310=1,85,104),IF(U2310=1,IF(Y2310=1,124,152),IF(V2310=1,(IF(Y2310=1,146,IF(Y2310=2,178,263))),IF(W2310=1,(IF(Y2310=1,178,IF(Y2310=2,218,321))),IF(X2310=1,IF(Y2310=1,190,IF(Y2310=2,242,IF(Y2310=3,357,896))))))))))</f>
        <v>35</v>
      </c>
      <c r="AA2310" s="146" t="n">
        <f aca="false">Z2310*F2310</f>
        <v>487911.894435</v>
      </c>
      <c r="AB2310" s="141" t="n">
        <v>1</v>
      </c>
      <c r="AC2310" s="136" t="s">
        <v>191</v>
      </c>
    </row>
    <row r="2311" customFormat="false" ht="13.8" hidden="false" customHeight="false" outlineLevel="0" collapsed="false">
      <c r="A2311" s="136" t="n">
        <v>2310</v>
      </c>
      <c r="B2311" s="132" t="n">
        <v>300969.5683</v>
      </c>
      <c r="C2311" s="132" t="n">
        <v>5042574.344</v>
      </c>
      <c r="D2311" s="132" t="s">
        <v>1888</v>
      </c>
      <c r="E2311" s="147" t="n">
        <v>1294</v>
      </c>
      <c r="F2311" s="144" t="n">
        <f aca="false">E2311*10.76391</f>
        <v>13928.49954</v>
      </c>
      <c r="G2311" s="132" t="s">
        <v>1074</v>
      </c>
      <c r="H2311" s="132" t="n">
        <v>0</v>
      </c>
      <c r="I2311" s="132" t="n">
        <v>3</v>
      </c>
      <c r="J2311" s="132" t="n">
        <f aca="false">IF(L2311=13.5,IF(X2311=1,12,9),-0.392532+1.267037*L2311+0.472239*X2311+0.58658*W2311+0.089417*V2311+0.531633*U2311+0.337883*T2311-0.403545*S2311)</f>
        <v>2.8644775</v>
      </c>
      <c r="K2311" s="145" t="n">
        <f aca="false">IF(I2311=0,J2311,I2311)</f>
        <v>3</v>
      </c>
      <c r="L2311" s="132" t="n">
        <v>2.5</v>
      </c>
      <c r="M2311" s="132" t="n">
        <v>2</v>
      </c>
      <c r="N2311" s="132" t="n">
        <v>0</v>
      </c>
      <c r="O2311" s="132" t="s">
        <v>154</v>
      </c>
      <c r="P2311" s="132" t="n">
        <v>3</v>
      </c>
      <c r="Q2311" s="132" t="n">
        <v>2.5</v>
      </c>
      <c r="R2311" s="132" t="n">
        <v>0</v>
      </c>
      <c r="S2311" s="132" t="n">
        <v>0</v>
      </c>
      <c r="T2311" s="132" t="n">
        <v>0</v>
      </c>
      <c r="U2311" s="132" t="n">
        <v>0</v>
      </c>
      <c r="V2311" s="132" t="n">
        <v>1</v>
      </c>
      <c r="W2311" s="132" t="n">
        <v>0</v>
      </c>
      <c r="X2311" s="132" t="n">
        <v>0</v>
      </c>
      <c r="Y2311" s="132" t="n">
        <f aca="false">IF(L2311&lt;=2.5,1,IF(L2311&lt;=4.5,2,IF(L2311&lt;=6.5,3,4)))</f>
        <v>1</v>
      </c>
      <c r="Z2311" s="132" t="n">
        <f aca="false">IF(R2311=1,35,IF(S2311=1,64,IF(T2311=1,IF(Y2311=1,85,104),IF(U2311=1,IF(Y2311=1,124,152),IF(V2311=1,(IF(Y2311=1,146,IF(Y2311=2,178,263))),IF(W2311=1,(IF(Y2311=1,178,IF(Y2311=2,218,321))),IF(X2311=1,IF(Y2311=1,190,IF(Y2311=2,242,IF(Y2311=3,357,896))))))))))</f>
        <v>146</v>
      </c>
      <c r="AA2311" s="146" t="n">
        <f aca="false">Z2311*F2311</f>
        <v>2033560.93284</v>
      </c>
      <c r="AB2311" s="141" t="n">
        <v>0</v>
      </c>
      <c r="AC2311" s="136" t="s">
        <v>191</v>
      </c>
    </row>
    <row r="2312" customFormat="false" ht="13.8" hidden="false" customHeight="false" outlineLevel="0" collapsed="false">
      <c r="A2312" s="136" t="n">
        <v>2311</v>
      </c>
      <c r="B2312" s="132" t="n">
        <v>300354.876198</v>
      </c>
      <c r="C2312" s="132" t="n">
        <v>5041820.97859</v>
      </c>
      <c r="D2312" s="132" t="s">
        <v>1889</v>
      </c>
      <c r="E2312" s="147" t="n">
        <v>1292.1</v>
      </c>
      <c r="F2312" s="144" t="n">
        <f aca="false">E2312*10.76391</f>
        <v>13908.048111</v>
      </c>
      <c r="G2312" s="132" t="s">
        <v>1307</v>
      </c>
      <c r="H2312" s="132" t="n">
        <v>0</v>
      </c>
      <c r="I2312" s="132" t="n">
        <v>3</v>
      </c>
      <c r="J2312" s="132" t="n">
        <f aca="false">IF(L2312=13.5,IF(X2312=1,12,9),-0.392532+1.267037*L2312+0.472239*X2312+0.58658*W2312+0.089417*V2312+0.531633*U2312+0.337883*T2312-0.403545*S2312)</f>
        <v>2.8644775</v>
      </c>
      <c r="K2312" s="145" t="n">
        <f aca="false">IF(I2312=0,J2312,I2312)</f>
        <v>3</v>
      </c>
      <c r="L2312" s="132" t="n">
        <v>2.5</v>
      </c>
      <c r="M2312" s="132" t="n">
        <v>0</v>
      </c>
      <c r="N2312" s="132" t="n">
        <v>0</v>
      </c>
      <c r="O2312" s="132" t="s">
        <v>154</v>
      </c>
      <c r="P2312" s="132" t="n">
        <v>0</v>
      </c>
      <c r="Q2312" s="132" t="n">
        <v>0</v>
      </c>
      <c r="R2312" s="132" t="n">
        <v>0</v>
      </c>
      <c r="S2312" s="132" t="n">
        <v>0</v>
      </c>
      <c r="T2312" s="132" t="n">
        <v>0</v>
      </c>
      <c r="U2312" s="132" t="n">
        <v>0</v>
      </c>
      <c r="V2312" s="132" t="n">
        <v>1</v>
      </c>
      <c r="W2312" s="132" t="n">
        <v>0</v>
      </c>
      <c r="X2312" s="132" t="n">
        <v>0</v>
      </c>
      <c r="Y2312" s="132" t="n">
        <f aca="false">IF(L2312&lt;=2.5,1,IF(L2312&lt;=4.5,2,IF(L2312&lt;=6.5,3,4)))</f>
        <v>1</v>
      </c>
      <c r="Z2312" s="132" t="n">
        <f aca="false">IF(R2312=1,35,IF(S2312=1,64,IF(T2312=1,IF(Y2312=1,85,104),IF(U2312=1,IF(Y2312=1,124,152),IF(V2312=1,(IF(Y2312=1,146,IF(Y2312=2,178,263))),IF(W2312=1,(IF(Y2312=1,178,IF(Y2312=2,218,321))),IF(X2312=1,IF(Y2312=1,190,IF(Y2312=2,242,IF(Y2312=3,357,896))))))))))</f>
        <v>146</v>
      </c>
      <c r="AA2312" s="146" t="n">
        <f aca="false">Z2312*F2312</f>
        <v>2030575.024206</v>
      </c>
      <c r="AB2312" s="141" t="n">
        <v>0</v>
      </c>
      <c r="AC2312" s="136" t="s">
        <v>191</v>
      </c>
    </row>
    <row r="2313" customFormat="false" ht="13.8" hidden="false" customHeight="false" outlineLevel="0" collapsed="false">
      <c r="A2313" s="136" t="n">
        <v>2312</v>
      </c>
      <c r="B2313" s="132" t="n">
        <v>287869.7104</v>
      </c>
      <c r="C2313" s="132" t="n">
        <v>5042959.545</v>
      </c>
      <c r="D2313" s="132" t="s">
        <v>1890</v>
      </c>
      <c r="E2313" s="147" t="n">
        <v>1291.6</v>
      </c>
      <c r="F2313" s="144" t="n">
        <f aca="false">E2313*10.76391</f>
        <v>13902.666156</v>
      </c>
      <c r="G2313" s="132" t="s">
        <v>392</v>
      </c>
      <c r="H2313" s="132" t="n">
        <v>1</v>
      </c>
      <c r="I2313" s="132" t="n">
        <v>3</v>
      </c>
      <c r="J2313" s="132" t="n">
        <f aca="false">IF(L2313=13.5,IF(X2313=1,12,9),-0.392532+1.267037*L2313+0.472239*X2313+0.58658*W2313+0.089417*V2313+0.531633*U2313+0.337883*T2313-0.403545*S2313)</f>
        <v>3.6385525</v>
      </c>
      <c r="K2313" s="145" t="n">
        <f aca="false">IF(I2313=0,J2313,I2313)</f>
        <v>3</v>
      </c>
      <c r="L2313" s="132" t="n">
        <v>3.5</v>
      </c>
      <c r="M2313" s="132" t="n">
        <v>3</v>
      </c>
      <c r="N2313" s="132" t="n">
        <v>6</v>
      </c>
      <c r="O2313" s="132" t="s">
        <v>151</v>
      </c>
      <c r="P2313" s="132" t="n">
        <v>2.5</v>
      </c>
      <c r="Q2313" s="132" t="n">
        <v>2.5</v>
      </c>
      <c r="R2313" s="132" t="n">
        <v>0</v>
      </c>
      <c r="S2313" s="132" t="n">
        <v>1</v>
      </c>
      <c r="T2313" s="132" t="n">
        <v>0</v>
      </c>
      <c r="U2313" s="132" t="n">
        <v>0</v>
      </c>
      <c r="V2313" s="132" t="n">
        <v>0</v>
      </c>
      <c r="W2313" s="132" t="n">
        <v>0</v>
      </c>
      <c r="X2313" s="132" t="n">
        <v>0</v>
      </c>
      <c r="Y2313" s="132" t="n">
        <f aca="false">IF(L2313&lt;=2.5,1,IF(L2313&lt;=4.5,2,IF(L2313&lt;=6.5,3,4)))</f>
        <v>2</v>
      </c>
      <c r="Z2313" s="132" t="n">
        <f aca="false">IF(R2313=1,35,IF(S2313=1,64,IF(T2313=1,IF(Y2313=1,85,104),IF(U2313=1,IF(Y2313=1,124,152),IF(V2313=1,(IF(Y2313=1,146,IF(Y2313=2,178,263))),IF(W2313=1,(IF(Y2313=1,178,IF(Y2313=2,218,321))),IF(X2313=1,IF(Y2313=1,190,IF(Y2313=2,242,IF(Y2313=3,357,896))))))))))</f>
        <v>64</v>
      </c>
      <c r="AA2313" s="146" t="n">
        <f aca="false">Z2313*F2313</f>
        <v>889770.633984</v>
      </c>
      <c r="AB2313" s="141" t="n">
        <v>1</v>
      </c>
      <c r="AC2313" s="136" t="s">
        <v>125</v>
      </c>
    </row>
    <row r="2314" customFormat="false" ht="13.8" hidden="false" customHeight="false" outlineLevel="0" collapsed="false">
      <c r="A2314" s="136" t="n">
        <v>2313</v>
      </c>
      <c r="B2314" s="132" t="n">
        <v>273758.342686</v>
      </c>
      <c r="C2314" s="132" t="n">
        <v>5037549.64214</v>
      </c>
      <c r="D2314" s="132" t="s">
        <v>1891</v>
      </c>
      <c r="E2314" s="147" t="n">
        <v>1288.1</v>
      </c>
      <c r="F2314" s="144" t="n">
        <f aca="false">E2314*10.76391</f>
        <v>13864.992471</v>
      </c>
      <c r="G2314" s="132" t="s">
        <v>166</v>
      </c>
      <c r="H2314" s="132" t="n">
        <v>0</v>
      </c>
      <c r="I2314" s="132" t="n">
        <v>0</v>
      </c>
      <c r="J2314" s="132" t="n">
        <f aca="false">IF(L2314=13.5,IF(X2314=1,12,9),-0.392532+1.267037*L2314+0.472239*X2314+0.58658*W2314+0.089417*V2314+0.531633*U2314+0.337883*T2314-0.403545*S2314)</f>
        <v>0.874505</v>
      </c>
      <c r="K2314" s="145" t="n">
        <f aca="false">IF(I2314=0,J2314,I2314)</f>
        <v>0.874505</v>
      </c>
      <c r="L2314" s="132" t="n">
        <v>1</v>
      </c>
      <c r="M2314" s="132" t="n">
        <v>1</v>
      </c>
      <c r="N2314" s="132" t="n">
        <v>2</v>
      </c>
      <c r="O2314" s="132" t="s">
        <v>150</v>
      </c>
      <c r="P2314" s="132" t="n">
        <v>1</v>
      </c>
      <c r="Q2314" s="132" t="n">
        <v>1</v>
      </c>
      <c r="R2314" s="132" t="n">
        <v>1</v>
      </c>
      <c r="S2314" s="132" t="n">
        <v>0</v>
      </c>
      <c r="T2314" s="132" t="n">
        <v>0</v>
      </c>
      <c r="U2314" s="132" t="n">
        <v>0</v>
      </c>
      <c r="V2314" s="132" t="n">
        <v>0</v>
      </c>
      <c r="W2314" s="132" t="n">
        <v>0</v>
      </c>
      <c r="X2314" s="132" t="n">
        <v>0</v>
      </c>
      <c r="Y2314" s="132" t="n">
        <f aca="false">IF(L2314&lt;=2.5,1,IF(L2314&lt;=4.5,2,IF(L2314&lt;=6.5,3,4)))</f>
        <v>1</v>
      </c>
      <c r="Z2314" s="132" t="n">
        <f aca="false">IF(R2314=1,35,IF(S2314=1,64,IF(T2314=1,IF(Y2314=1,85,104),IF(U2314=1,IF(Y2314=1,124,152),IF(V2314=1,(IF(Y2314=1,146,IF(Y2314=2,178,263))),IF(W2314=1,(IF(Y2314=1,178,IF(Y2314=2,218,321))),IF(X2314=1,IF(Y2314=1,190,IF(Y2314=2,242,IF(Y2314=3,357,896))))))))))</f>
        <v>35</v>
      </c>
      <c r="AA2314" s="146" t="n">
        <f aca="false">Z2314*F2314</f>
        <v>485274.736485</v>
      </c>
      <c r="AB2314" s="141" t="n">
        <v>0</v>
      </c>
      <c r="AC2314" s="136" t="s">
        <v>126</v>
      </c>
    </row>
    <row r="2315" customFormat="false" ht="13.8" hidden="false" customHeight="false" outlineLevel="0" collapsed="false">
      <c r="A2315" s="136" t="n">
        <v>2314</v>
      </c>
      <c r="B2315" s="132" t="n">
        <v>294198.504465</v>
      </c>
      <c r="C2315" s="132" t="n">
        <v>5048654.78774</v>
      </c>
      <c r="D2315" s="132" t="s">
        <v>1892</v>
      </c>
      <c r="E2315" s="147" t="n">
        <v>1287.4</v>
      </c>
      <c r="F2315" s="144" t="n">
        <f aca="false">E2315*10.76391</f>
        <v>13857.457734</v>
      </c>
      <c r="G2315" s="132" t="s">
        <v>874</v>
      </c>
      <c r="H2315" s="132" t="n">
        <v>0</v>
      </c>
      <c r="I2315" s="132" t="n">
        <v>0</v>
      </c>
      <c r="J2315" s="132" t="n">
        <f aca="false">IF(L2315=13.5,IF(X2315=1,12,9),-0.392532+1.267037*L2315+0.472239*X2315+0.58658*W2315+0.089417*V2315+0.531633*U2315+0.337883*T2315-0.403545*S2315)</f>
        <v>2.3715155</v>
      </c>
      <c r="K2315" s="145" t="n">
        <f aca="false">IF(I2315=0,J2315,I2315)</f>
        <v>2.3715155</v>
      </c>
      <c r="L2315" s="132" t="n">
        <v>2.5</v>
      </c>
      <c r="M2315" s="132" t="n">
        <v>1</v>
      </c>
      <c r="N2315" s="132" t="n">
        <v>6</v>
      </c>
      <c r="O2315" s="132" t="s">
        <v>151</v>
      </c>
      <c r="P2315" s="132" t="n">
        <v>2</v>
      </c>
      <c r="Q2315" s="132" t="n">
        <v>1.5</v>
      </c>
      <c r="R2315" s="132" t="n">
        <v>0</v>
      </c>
      <c r="S2315" s="132" t="n">
        <v>1</v>
      </c>
      <c r="T2315" s="132" t="n">
        <v>0</v>
      </c>
      <c r="U2315" s="132" t="n">
        <v>0</v>
      </c>
      <c r="V2315" s="132" t="n">
        <v>0</v>
      </c>
      <c r="W2315" s="132" t="n">
        <v>0</v>
      </c>
      <c r="X2315" s="132" t="n">
        <v>0</v>
      </c>
      <c r="Y2315" s="132" t="n">
        <f aca="false">IF(L2315&lt;=2.5,1,IF(L2315&lt;=4.5,2,IF(L2315&lt;=6.5,3,4)))</f>
        <v>1</v>
      </c>
      <c r="Z2315" s="132" t="n">
        <f aca="false">IF(R2315=1,35,IF(S2315=1,64,IF(T2315=1,IF(Y2315=1,85,104),IF(U2315=1,IF(Y2315=1,124,152),IF(V2315=1,(IF(Y2315=1,146,IF(Y2315=2,178,263))),IF(W2315=1,(IF(Y2315=1,178,IF(Y2315=2,218,321))),IF(X2315=1,IF(Y2315=1,190,IF(Y2315=2,242,IF(Y2315=3,357,896))))))))))</f>
        <v>64</v>
      </c>
      <c r="AA2315" s="146" t="n">
        <f aca="false">Z2315*F2315</f>
        <v>886877.294976</v>
      </c>
      <c r="AB2315" s="141" t="n">
        <v>0</v>
      </c>
      <c r="AC2315" s="136" t="s">
        <v>125</v>
      </c>
    </row>
    <row r="2316" customFormat="false" ht="13.8" hidden="false" customHeight="false" outlineLevel="0" collapsed="false">
      <c r="A2316" s="136" t="n">
        <v>2315</v>
      </c>
      <c r="B2316" s="132" t="n">
        <v>276142.179733</v>
      </c>
      <c r="C2316" s="132" t="n">
        <v>5039109.86931</v>
      </c>
      <c r="D2316" s="132" t="s">
        <v>1893</v>
      </c>
      <c r="E2316" s="147" t="n">
        <v>1285.6</v>
      </c>
      <c r="F2316" s="144" t="n">
        <f aca="false">E2316*10.76391</f>
        <v>13838.082696</v>
      </c>
      <c r="G2316" s="132" t="s">
        <v>184</v>
      </c>
      <c r="H2316" s="132" t="n">
        <v>0</v>
      </c>
      <c r="I2316" s="132" t="n">
        <v>0</v>
      </c>
      <c r="J2316" s="132" t="n">
        <f aca="false">IF(L2316=13.5,IF(X2316=1,12,9),-0.392532+1.267037*L2316+0.472239*X2316+0.58658*W2316+0.089417*V2316+0.531633*U2316+0.337883*T2316-0.403545*S2316)</f>
        <v>1.5080235</v>
      </c>
      <c r="K2316" s="145" t="n">
        <f aca="false">IF(I2316=0,J2316,I2316)</f>
        <v>1.5080235</v>
      </c>
      <c r="L2316" s="132" t="n">
        <v>1.5</v>
      </c>
      <c r="M2316" s="132" t="n">
        <v>1</v>
      </c>
      <c r="N2316" s="132" t="n">
        <v>2</v>
      </c>
      <c r="O2316" s="132" t="s">
        <v>150</v>
      </c>
      <c r="P2316" s="132" t="n">
        <v>1.5</v>
      </c>
      <c r="Q2316" s="132" t="n">
        <v>1.5</v>
      </c>
      <c r="R2316" s="132" t="n">
        <v>1</v>
      </c>
      <c r="S2316" s="132" t="n">
        <v>0</v>
      </c>
      <c r="T2316" s="132" t="n">
        <v>0</v>
      </c>
      <c r="U2316" s="132" t="n">
        <v>0</v>
      </c>
      <c r="V2316" s="132" t="n">
        <v>0</v>
      </c>
      <c r="W2316" s="132" t="n">
        <v>0</v>
      </c>
      <c r="X2316" s="132" t="n">
        <v>0</v>
      </c>
      <c r="Y2316" s="132" t="n">
        <f aca="false">IF(L2316&lt;=2.5,1,IF(L2316&lt;=4.5,2,IF(L2316&lt;=6.5,3,4)))</f>
        <v>1</v>
      </c>
      <c r="Z2316" s="132" t="n">
        <f aca="false">IF(R2316=1,35,IF(S2316=1,64,IF(T2316=1,IF(Y2316=1,85,104),IF(U2316=1,IF(Y2316=1,124,152),IF(V2316=1,(IF(Y2316=1,146,IF(Y2316=2,178,263))),IF(W2316=1,(IF(Y2316=1,178,IF(Y2316=2,218,321))),IF(X2316=1,IF(Y2316=1,190,IF(Y2316=2,242,IF(Y2316=3,357,896))))))))))</f>
        <v>35</v>
      </c>
      <c r="AA2316" s="146" t="n">
        <f aca="false">Z2316*F2316</f>
        <v>484332.89436</v>
      </c>
      <c r="AB2316" s="141" t="n">
        <v>0</v>
      </c>
      <c r="AC2316" s="136" t="s">
        <v>126</v>
      </c>
    </row>
    <row r="2317" customFormat="false" ht="13.8" hidden="false" customHeight="false" outlineLevel="0" collapsed="false">
      <c r="A2317" s="136" t="n">
        <v>2316</v>
      </c>
      <c r="B2317" s="132" t="n">
        <v>293588.023676</v>
      </c>
      <c r="C2317" s="132" t="n">
        <v>5040048.76088</v>
      </c>
      <c r="D2317" s="132" t="s">
        <v>1894</v>
      </c>
      <c r="E2317" s="147" t="n">
        <v>1284.5</v>
      </c>
      <c r="F2317" s="144" t="n">
        <f aca="false">E2317*10.76391</f>
        <v>13826.242395</v>
      </c>
      <c r="G2317" s="132" t="s">
        <v>678</v>
      </c>
      <c r="H2317" s="132" t="n">
        <v>0</v>
      </c>
      <c r="I2317" s="132" t="n">
        <v>0</v>
      </c>
      <c r="J2317" s="132" t="n">
        <f aca="false">IF(L2317=13.5,IF(X2317=1,12,9),-0.392532+1.267037*L2317+0.472239*X2317+0.58658*W2317+0.089417*V2317+0.531633*U2317+0.337883*T2317-0.403545*S2317)</f>
        <v>3.1129435</v>
      </c>
      <c r="K2317" s="145" t="n">
        <f aca="false">IF(I2317=0,J2317,I2317)</f>
        <v>3.1129435</v>
      </c>
      <c r="L2317" s="132" t="n">
        <v>2.5</v>
      </c>
      <c r="M2317" s="132" t="n">
        <v>2</v>
      </c>
      <c r="N2317" s="132" t="n">
        <v>6</v>
      </c>
      <c r="O2317" s="132" t="s">
        <v>152</v>
      </c>
      <c r="P2317" s="132" t="n">
        <v>1</v>
      </c>
      <c r="Q2317" s="132" t="n">
        <v>1.5</v>
      </c>
      <c r="R2317" s="132" t="n">
        <v>0</v>
      </c>
      <c r="S2317" s="132" t="n">
        <v>0</v>
      </c>
      <c r="T2317" s="132" t="n">
        <v>1</v>
      </c>
      <c r="U2317" s="132" t="n">
        <v>0</v>
      </c>
      <c r="V2317" s="132" t="n">
        <v>0</v>
      </c>
      <c r="W2317" s="132" t="n">
        <v>0</v>
      </c>
      <c r="X2317" s="132" t="n">
        <v>0</v>
      </c>
      <c r="Y2317" s="132" t="n">
        <f aca="false">IF(L2317&lt;=2.5,1,IF(L2317&lt;=4.5,2,IF(L2317&lt;=6.5,3,4)))</f>
        <v>1</v>
      </c>
      <c r="Z2317" s="132" t="n">
        <f aca="false">IF(R2317=1,35,IF(S2317=1,64,IF(T2317=1,IF(Y2317=1,85,104),IF(U2317=1,IF(Y2317=1,124,152),IF(V2317=1,(IF(Y2317=1,146,IF(Y2317=2,178,263))),IF(W2317=1,(IF(Y2317=1,178,IF(Y2317=2,218,321))),IF(X2317=1,IF(Y2317=1,190,IF(Y2317=2,242,IF(Y2317=3,357,896))))))))))</f>
        <v>85</v>
      </c>
      <c r="AA2317" s="146" t="n">
        <f aca="false">Z2317*F2317</f>
        <v>1175230.603575</v>
      </c>
      <c r="AB2317" s="141" t="n">
        <v>0</v>
      </c>
      <c r="AC2317" s="136" t="s">
        <v>125</v>
      </c>
    </row>
    <row r="2318" customFormat="false" ht="13.8" hidden="false" customHeight="false" outlineLevel="0" collapsed="false">
      <c r="A2318" s="136" t="n">
        <v>2317</v>
      </c>
      <c r="B2318" s="132" t="n">
        <v>303633.990478</v>
      </c>
      <c r="C2318" s="132" t="n">
        <v>5052260.57897</v>
      </c>
      <c r="D2318" s="132" t="s">
        <v>1895</v>
      </c>
      <c r="E2318" s="147" t="n">
        <v>1284.4</v>
      </c>
      <c r="F2318" s="144" t="n">
        <f aca="false">E2318*10.76391</f>
        <v>13825.166004</v>
      </c>
      <c r="G2318" s="132" t="s">
        <v>1794</v>
      </c>
      <c r="H2318" s="132" t="n">
        <v>0</v>
      </c>
      <c r="I2318" s="132" t="n">
        <v>0</v>
      </c>
      <c r="J2318" s="132" t="n">
        <f aca="false">IF(L2318=13.5,IF(X2318=1,12,9),-0.392532+1.267037*L2318+0.472239*X2318+0.58658*W2318+0.089417*V2318+0.531633*U2318+0.337883*T2318-0.403545*S2318)</f>
        <v>1.737997</v>
      </c>
      <c r="K2318" s="145" t="n">
        <f aca="false">IF(I2318=0,J2318,I2318)</f>
        <v>1.737997</v>
      </c>
      <c r="L2318" s="132" t="n">
        <v>2</v>
      </c>
      <c r="M2318" s="132" t="n">
        <v>1</v>
      </c>
      <c r="N2318" s="132" t="n">
        <v>3</v>
      </c>
      <c r="O2318" s="132" t="s">
        <v>151</v>
      </c>
      <c r="P2318" s="132" t="n">
        <v>2</v>
      </c>
      <c r="Q2318" s="132" t="n">
        <v>1.5</v>
      </c>
      <c r="R2318" s="132" t="n">
        <v>0</v>
      </c>
      <c r="S2318" s="132" t="n">
        <v>1</v>
      </c>
      <c r="T2318" s="132" t="n">
        <v>0</v>
      </c>
      <c r="U2318" s="132" t="n">
        <v>0</v>
      </c>
      <c r="V2318" s="132" t="n">
        <v>0</v>
      </c>
      <c r="W2318" s="132" t="n">
        <v>0</v>
      </c>
      <c r="X2318" s="132" t="n">
        <v>0</v>
      </c>
      <c r="Y2318" s="132" t="n">
        <f aca="false">IF(L2318&lt;=2.5,1,IF(L2318&lt;=4.5,2,IF(L2318&lt;=6.5,3,4)))</f>
        <v>1</v>
      </c>
      <c r="Z2318" s="132" t="n">
        <f aca="false">IF(R2318=1,35,IF(S2318=1,64,IF(T2318=1,IF(Y2318=1,85,104),IF(U2318=1,IF(Y2318=1,124,152),IF(V2318=1,(IF(Y2318=1,146,IF(Y2318=2,178,263))),IF(W2318=1,(IF(Y2318=1,178,IF(Y2318=2,218,321))),IF(X2318=1,IF(Y2318=1,190,IF(Y2318=2,242,IF(Y2318=3,357,896))))))))))</f>
        <v>64</v>
      </c>
      <c r="AA2318" s="146" t="n">
        <f aca="false">Z2318*F2318</f>
        <v>884810.624256</v>
      </c>
      <c r="AB2318" s="141" t="n">
        <v>0</v>
      </c>
      <c r="AC2318" s="136" t="s">
        <v>125</v>
      </c>
    </row>
    <row r="2319" customFormat="false" ht="13.8" hidden="false" customHeight="false" outlineLevel="0" collapsed="false">
      <c r="A2319" s="136" t="n">
        <v>2318</v>
      </c>
      <c r="B2319" s="132" t="n">
        <v>297534.7427</v>
      </c>
      <c r="C2319" s="132" t="n">
        <v>5036027.383</v>
      </c>
      <c r="D2319" s="132" t="s">
        <v>1896</v>
      </c>
      <c r="E2319" s="147" t="n">
        <v>1283.8</v>
      </c>
      <c r="F2319" s="144" t="n">
        <f aca="false">E2319*10.76391</f>
        <v>13818.707658</v>
      </c>
      <c r="G2319" s="132" t="s">
        <v>1271</v>
      </c>
      <c r="H2319" s="132" t="n">
        <v>0</v>
      </c>
      <c r="I2319" s="132" t="n">
        <v>0</v>
      </c>
      <c r="J2319" s="132" t="n">
        <f aca="false">IF(L2319=13.5,IF(X2319=1,12,9),-0.392532+1.267037*L2319+0.472239*X2319+0.58658*W2319+0.089417*V2319+0.531633*U2319+0.337883*T2319-0.403545*S2319)</f>
        <v>3.1129435</v>
      </c>
      <c r="K2319" s="145" t="n">
        <f aca="false">IF(I2319=0,J2319,I2319)</f>
        <v>3.1129435</v>
      </c>
      <c r="L2319" s="132" t="n">
        <v>2.5</v>
      </c>
      <c r="M2319" s="132" t="n">
        <v>1</v>
      </c>
      <c r="N2319" s="132" t="n">
        <v>6</v>
      </c>
      <c r="O2319" s="132" t="s">
        <v>152</v>
      </c>
      <c r="P2319" s="132" t="n">
        <v>2</v>
      </c>
      <c r="Q2319" s="132" t="n">
        <v>2</v>
      </c>
      <c r="R2319" s="132" t="n">
        <v>0</v>
      </c>
      <c r="S2319" s="132" t="n">
        <v>0</v>
      </c>
      <c r="T2319" s="132" t="n">
        <v>1</v>
      </c>
      <c r="U2319" s="132" t="n">
        <v>0</v>
      </c>
      <c r="V2319" s="132" t="n">
        <v>0</v>
      </c>
      <c r="W2319" s="132" t="n">
        <v>0</v>
      </c>
      <c r="X2319" s="132" t="n">
        <v>0</v>
      </c>
      <c r="Y2319" s="132" t="n">
        <f aca="false">IF(L2319&lt;=2.5,1,IF(L2319&lt;=4.5,2,IF(L2319&lt;=6.5,3,4)))</f>
        <v>1</v>
      </c>
      <c r="Z2319" s="132" t="n">
        <f aca="false">IF(R2319=1,35,IF(S2319=1,64,IF(T2319=1,IF(Y2319=1,85,104),IF(U2319=1,IF(Y2319=1,124,152),IF(V2319=1,(IF(Y2319=1,146,IF(Y2319=2,178,263))),IF(W2319=1,(IF(Y2319=1,178,IF(Y2319=2,218,321))),IF(X2319=1,IF(Y2319=1,190,IF(Y2319=2,242,IF(Y2319=3,357,896))))))))))</f>
        <v>85</v>
      </c>
      <c r="AA2319" s="146" t="n">
        <f aca="false">Z2319*F2319</f>
        <v>1174590.15093</v>
      </c>
      <c r="AB2319" s="141" t="n">
        <v>0</v>
      </c>
      <c r="AC2319" s="136" t="s">
        <v>125</v>
      </c>
    </row>
    <row r="2320" customFormat="false" ht="13.8" hidden="false" customHeight="false" outlineLevel="0" collapsed="false">
      <c r="A2320" s="136" t="n">
        <v>2319</v>
      </c>
      <c r="B2320" s="132" t="n">
        <v>296634.321472</v>
      </c>
      <c r="C2320" s="132" t="n">
        <v>5044024.92463</v>
      </c>
      <c r="D2320" s="132" t="s">
        <v>1897</v>
      </c>
      <c r="E2320" s="147" t="n">
        <v>1283.3</v>
      </c>
      <c r="F2320" s="144" t="n">
        <f aca="false">E2320*10.76391</f>
        <v>13813.325703</v>
      </c>
      <c r="G2320" s="132" t="s">
        <v>970</v>
      </c>
      <c r="H2320" s="132" t="n">
        <v>0</v>
      </c>
      <c r="I2320" s="132" t="n">
        <v>0</v>
      </c>
      <c r="J2320" s="132" t="n">
        <f aca="false">IF(L2320=13.5,IF(X2320=1,12,9),-0.392532+1.267037*L2320+0.472239*X2320+0.58658*W2320+0.089417*V2320+0.531633*U2320+0.337883*T2320-0.403545*S2320)</f>
        <v>3.3066935</v>
      </c>
      <c r="K2320" s="145" t="n">
        <f aca="false">IF(I2320=0,J2320,I2320)</f>
        <v>3.3066935</v>
      </c>
      <c r="L2320" s="132" t="n">
        <v>2.5</v>
      </c>
      <c r="M2320" s="132" t="n">
        <v>2</v>
      </c>
      <c r="N2320" s="132" t="n">
        <v>3</v>
      </c>
      <c r="O2320" s="132" t="s">
        <v>153</v>
      </c>
      <c r="P2320" s="132" t="n">
        <v>2</v>
      </c>
      <c r="Q2320" s="132" t="n">
        <v>2.5</v>
      </c>
      <c r="R2320" s="132" t="n">
        <v>0</v>
      </c>
      <c r="S2320" s="132" t="n">
        <v>0</v>
      </c>
      <c r="T2320" s="132" t="n">
        <v>0</v>
      </c>
      <c r="U2320" s="132" t="n">
        <v>1</v>
      </c>
      <c r="V2320" s="132" t="n">
        <v>0</v>
      </c>
      <c r="W2320" s="132" t="n">
        <v>0</v>
      </c>
      <c r="X2320" s="132" t="n">
        <v>0</v>
      </c>
      <c r="Y2320" s="132" t="n">
        <f aca="false">IF(L2320&lt;=2.5,1,IF(L2320&lt;=4.5,2,IF(L2320&lt;=6.5,3,4)))</f>
        <v>1</v>
      </c>
      <c r="Z2320" s="132" t="n">
        <f aca="false">IF(R2320=1,35,IF(S2320=1,64,IF(T2320=1,IF(Y2320=1,85,104),IF(U2320=1,IF(Y2320=1,124,152),IF(V2320=1,(IF(Y2320=1,146,IF(Y2320=2,178,263))),IF(W2320=1,(IF(Y2320=1,178,IF(Y2320=2,218,321))),IF(X2320=1,IF(Y2320=1,190,IF(Y2320=2,242,IF(Y2320=3,357,896))))))))))</f>
        <v>124</v>
      </c>
      <c r="AA2320" s="146" t="n">
        <f aca="false">Z2320*F2320</f>
        <v>1712852.387172</v>
      </c>
      <c r="AB2320" s="141" t="n">
        <v>0</v>
      </c>
      <c r="AC2320" s="136" t="s">
        <v>191</v>
      </c>
    </row>
    <row r="2321" customFormat="false" ht="13.8" hidden="false" customHeight="false" outlineLevel="0" collapsed="false">
      <c r="A2321" s="136" t="n">
        <v>2320</v>
      </c>
      <c r="B2321" s="132" t="n">
        <v>299265.8241</v>
      </c>
      <c r="C2321" s="132" t="n">
        <v>5035864.726</v>
      </c>
      <c r="D2321" s="132" t="s">
        <v>1898</v>
      </c>
      <c r="E2321" s="147" t="n">
        <v>1282.8</v>
      </c>
      <c r="F2321" s="144" t="n">
        <f aca="false">E2321*10.76391</f>
        <v>13807.943748</v>
      </c>
      <c r="G2321" s="132" t="s">
        <v>1330</v>
      </c>
      <c r="H2321" s="132" t="n">
        <v>0</v>
      </c>
      <c r="I2321" s="132" t="n">
        <v>0</v>
      </c>
      <c r="J2321" s="132" t="n">
        <f aca="false">IF(L2321=13.5,IF(X2321=1,12,9),-0.392532+1.267037*L2321+0.472239*X2321+0.58658*W2321+0.089417*V2321+0.531633*U2321+0.337883*T2321-0.403545*S2321)</f>
        <v>4.3799805</v>
      </c>
      <c r="K2321" s="145" t="n">
        <f aca="false">IF(I2321=0,J2321,I2321)</f>
        <v>4.3799805</v>
      </c>
      <c r="L2321" s="132" t="n">
        <v>3.5</v>
      </c>
      <c r="M2321" s="132" t="n">
        <v>2</v>
      </c>
      <c r="N2321" s="132" t="n">
        <v>6</v>
      </c>
      <c r="O2321" s="132" t="s">
        <v>152</v>
      </c>
      <c r="P2321" s="132" t="n">
        <v>3</v>
      </c>
      <c r="Q2321" s="132" t="n">
        <v>2.5</v>
      </c>
      <c r="R2321" s="132" t="n">
        <v>0</v>
      </c>
      <c r="S2321" s="132" t="n">
        <v>0</v>
      </c>
      <c r="T2321" s="132" t="n">
        <v>1</v>
      </c>
      <c r="U2321" s="132" t="n">
        <v>0</v>
      </c>
      <c r="V2321" s="132" t="n">
        <v>0</v>
      </c>
      <c r="W2321" s="132" t="n">
        <v>0</v>
      </c>
      <c r="X2321" s="132" t="n">
        <v>0</v>
      </c>
      <c r="Y2321" s="132" t="n">
        <f aca="false">IF(L2321&lt;=2.5,1,IF(L2321&lt;=4.5,2,IF(L2321&lt;=6.5,3,4)))</f>
        <v>2</v>
      </c>
      <c r="Z2321" s="132" t="n">
        <f aca="false">IF(R2321=1,35,IF(S2321=1,64,IF(T2321=1,IF(Y2321=1,85,104),IF(U2321=1,IF(Y2321=1,124,152),IF(V2321=1,(IF(Y2321=1,146,IF(Y2321=2,178,263))),IF(W2321=1,(IF(Y2321=1,178,IF(Y2321=2,218,321))),IF(X2321=1,IF(Y2321=1,190,IF(Y2321=2,242,IF(Y2321=3,357,896))))))))))</f>
        <v>104</v>
      </c>
      <c r="AA2321" s="146" t="n">
        <f aca="false">Z2321*F2321</f>
        <v>1436026.149792</v>
      </c>
      <c r="AB2321" s="141" t="n">
        <v>0</v>
      </c>
      <c r="AC2321" s="136" t="s">
        <v>125</v>
      </c>
    </row>
    <row r="2322" customFormat="false" ht="13.8" hidden="false" customHeight="false" outlineLevel="0" collapsed="false">
      <c r="A2322" s="136" t="n">
        <v>2321</v>
      </c>
      <c r="B2322" s="132" t="n">
        <v>298615.9687</v>
      </c>
      <c r="C2322" s="132" t="n">
        <v>5037454.466</v>
      </c>
      <c r="D2322" s="132" t="s">
        <v>1899</v>
      </c>
      <c r="E2322" s="147" t="n">
        <v>1281</v>
      </c>
      <c r="F2322" s="144" t="n">
        <f aca="false">E2322*10.76391</f>
        <v>13788.56871</v>
      </c>
      <c r="G2322" s="132" t="s">
        <v>354</v>
      </c>
      <c r="H2322" s="132" t="n">
        <v>0</v>
      </c>
      <c r="I2322" s="132" t="n">
        <v>0</v>
      </c>
      <c r="J2322" s="132" t="n">
        <f aca="false">IF(L2322=13.5,IF(X2322=1,12,9),-0.392532+1.267037*L2322+0.472239*X2322+0.58658*W2322+0.089417*V2322+0.531633*U2322+0.337883*T2322-0.403545*S2322)</f>
        <v>3.1129435</v>
      </c>
      <c r="K2322" s="145" t="n">
        <f aca="false">IF(I2322=0,J2322,I2322)</f>
        <v>3.1129435</v>
      </c>
      <c r="L2322" s="132" t="n">
        <v>2.5</v>
      </c>
      <c r="M2322" s="132" t="n">
        <v>2</v>
      </c>
      <c r="N2322" s="132" t="n">
        <v>4</v>
      </c>
      <c r="O2322" s="132" t="s">
        <v>152</v>
      </c>
      <c r="P2322" s="132" t="n">
        <v>2</v>
      </c>
      <c r="Q2322" s="132" t="n">
        <v>1.5</v>
      </c>
      <c r="R2322" s="132" t="n">
        <v>0</v>
      </c>
      <c r="S2322" s="132" t="n">
        <v>0</v>
      </c>
      <c r="T2322" s="132" t="n">
        <v>1</v>
      </c>
      <c r="U2322" s="132" t="n">
        <v>0</v>
      </c>
      <c r="V2322" s="132" t="n">
        <v>0</v>
      </c>
      <c r="W2322" s="132" t="n">
        <v>0</v>
      </c>
      <c r="X2322" s="132" t="n">
        <v>0</v>
      </c>
      <c r="Y2322" s="132" t="n">
        <f aca="false">IF(L2322&lt;=2.5,1,IF(L2322&lt;=4.5,2,IF(L2322&lt;=6.5,3,4)))</f>
        <v>1</v>
      </c>
      <c r="Z2322" s="132" t="n">
        <f aca="false">IF(R2322=1,35,IF(S2322=1,64,IF(T2322=1,IF(Y2322=1,85,104),IF(U2322=1,IF(Y2322=1,124,152),IF(V2322=1,(IF(Y2322=1,146,IF(Y2322=2,178,263))),IF(W2322=1,(IF(Y2322=1,178,IF(Y2322=2,218,321))),IF(X2322=1,IF(Y2322=1,190,IF(Y2322=2,242,IF(Y2322=3,357,896))))))))))</f>
        <v>85</v>
      </c>
      <c r="AA2322" s="146" t="n">
        <f aca="false">Z2322*F2322</f>
        <v>1172028.34035</v>
      </c>
      <c r="AB2322" s="141" t="n">
        <v>0</v>
      </c>
      <c r="AC2322" s="136" t="s">
        <v>125</v>
      </c>
    </row>
    <row r="2323" customFormat="false" ht="13.8" hidden="false" customHeight="false" outlineLevel="0" collapsed="false">
      <c r="A2323" s="136" t="n">
        <v>2322</v>
      </c>
      <c r="B2323" s="132" t="n">
        <v>303895.190158</v>
      </c>
      <c r="C2323" s="132" t="n">
        <v>5059253.88975</v>
      </c>
      <c r="D2323" s="132" t="s">
        <v>1900</v>
      </c>
      <c r="E2323" s="147" t="n">
        <v>1280.1</v>
      </c>
      <c r="F2323" s="144" t="n">
        <f aca="false">E2323*10.76391</f>
        <v>13778.881191</v>
      </c>
      <c r="G2323" s="132" t="s">
        <v>333</v>
      </c>
      <c r="H2323" s="132" t="n">
        <v>0</v>
      </c>
      <c r="I2323" s="132" t="n">
        <v>0</v>
      </c>
      <c r="J2323" s="132" t="n">
        <f aca="false">IF(L2323=13.5,IF(X2323=1,12,9),-0.392532+1.267037*L2323+0.472239*X2323+0.58658*W2323+0.089417*V2323+0.531633*U2323+0.337883*T2323-0.403545*S2323)</f>
        <v>2.141542</v>
      </c>
      <c r="K2323" s="145" t="n">
        <f aca="false">IF(I2323=0,J2323,I2323)</f>
        <v>2.141542</v>
      </c>
      <c r="L2323" s="132" t="n">
        <v>2</v>
      </c>
      <c r="M2323" s="132" t="n">
        <v>1</v>
      </c>
      <c r="N2323" s="132" t="n">
        <v>3</v>
      </c>
      <c r="O2323" s="132" t="s">
        <v>150</v>
      </c>
      <c r="P2323" s="132" t="n">
        <v>2</v>
      </c>
      <c r="Q2323" s="132" t="n">
        <v>1.5</v>
      </c>
      <c r="R2323" s="132" t="n">
        <v>1</v>
      </c>
      <c r="S2323" s="132" t="n">
        <v>0</v>
      </c>
      <c r="T2323" s="132" t="n">
        <v>0</v>
      </c>
      <c r="U2323" s="132" t="n">
        <v>0</v>
      </c>
      <c r="V2323" s="132" t="n">
        <v>0</v>
      </c>
      <c r="W2323" s="132" t="n">
        <v>0</v>
      </c>
      <c r="X2323" s="132" t="n">
        <v>0</v>
      </c>
      <c r="Y2323" s="132" t="n">
        <f aca="false">IF(L2323&lt;=2.5,1,IF(L2323&lt;=4.5,2,IF(L2323&lt;=6.5,3,4)))</f>
        <v>1</v>
      </c>
      <c r="Z2323" s="132" t="n">
        <f aca="false">IF(R2323=1,35,IF(S2323=1,64,IF(T2323=1,IF(Y2323=1,85,104),IF(U2323=1,IF(Y2323=1,124,152),IF(V2323=1,(IF(Y2323=1,146,IF(Y2323=2,178,263))),IF(W2323=1,(IF(Y2323=1,178,IF(Y2323=2,218,321))),IF(X2323=1,IF(Y2323=1,190,IF(Y2323=2,242,IF(Y2323=3,357,896))))))))))</f>
        <v>35</v>
      </c>
      <c r="AA2323" s="146" t="n">
        <f aca="false">Z2323*F2323</f>
        <v>482260.841685</v>
      </c>
      <c r="AB2323" s="141" t="n">
        <v>0</v>
      </c>
      <c r="AC2323" s="136" t="s">
        <v>126</v>
      </c>
    </row>
    <row r="2324" customFormat="false" ht="13.8" hidden="false" customHeight="false" outlineLevel="0" collapsed="false">
      <c r="A2324" s="136" t="n">
        <v>2323</v>
      </c>
      <c r="B2324" s="132" t="n">
        <v>294256.4811</v>
      </c>
      <c r="C2324" s="132" t="n">
        <v>5049835.074</v>
      </c>
      <c r="D2324" s="132" t="s">
        <v>1901</v>
      </c>
      <c r="E2324" s="147" t="n">
        <v>1279.6</v>
      </c>
      <c r="F2324" s="144" t="n">
        <f aca="false">E2324*10.76391</f>
        <v>13773.499236</v>
      </c>
      <c r="G2324" s="132" t="s">
        <v>278</v>
      </c>
      <c r="H2324" s="132" t="n">
        <v>3</v>
      </c>
      <c r="I2324" s="132" t="n">
        <v>9</v>
      </c>
      <c r="J2324" s="132" t="n">
        <f aca="false">IF(L2324=13.5,IF(X2324=1,12,9),-0.392532+1.267037*L2324+0.472239*X2324+0.58658*W2324+0.089417*V2324+0.531633*U2324+0.337883*T2324-0.403545*S2324)</f>
        <v>5.539108</v>
      </c>
      <c r="K2324" s="145" t="n">
        <f aca="false">IF(I2324=0,J2324,I2324)</f>
        <v>9</v>
      </c>
      <c r="L2324" s="132" t="n">
        <v>5</v>
      </c>
      <c r="M2324" s="132" t="n">
        <v>4</v>
      </c>
      <c r="N2324" s="132" t="n">
        <v>15</v>
      </c>
      <c r="O2324" s="132" t="s">
        <v>151</v>
      </c>
      <c r="P2324" s="132" t="n">
        <v>2</v>
      </c>
      <c r="Q2324" s="132" t="n">
        <v>2</v>
      </c>
      <c r="R2324" s="132" t="n">
        <v>0</v>
      </c>
      <c r="S2324" s="132" t="n">
        <v>1</v>
      </c>
      <c r="T2324" s="132" t="n">
        <v>0</v>
      </c>
      <c r="U2324" s="132" t="n">
        <v>0</v>
      </c>
      <c r="V2324" s="132" t="n">
        <v>0</v>
      </c>
      <c r="W2324" s="132" t="n">
        <v>0</v>
      </c>
      <c r="X2324" s="132" t="n">
        <v>0</v>
      </c>
      <c r="Y2324" s="132" t="n">
        <f aca="false">IF(L2324&lt;=2.5,1,IF(L2324&lt;=4.5,2,IF(L2324&lt;=6.5,3,4)))</f>
        <v>3</v>
      </c>
      <c r="Z2324" s="132" t="n">
        <f aca="false">IF(R2324=1,35,IF(S2324=1,64,IF(T2324=1,IF(Y2324=1,85,104),IF(U2324=1,IF(Y2324=1,124,152),IF(V2324=1,(IF(Y2324=1,146,IF(Y2324=2,178,263))),IF(W2324=1,(IF(Y2324=1,178,IF(Y2324=2,218,321))),IF(X2324=1,IF(Y2324=1,190,IF(Y2324=2,242,IF(Y2324=3,357,896))))))))))</f>
        <v>64</v>
      </c>
      <c r="AA2324" s="146" t="n">
        <f aca="false">Z2324*F2324</f>
        <v>881503.951104</v>
      </c>
      <c r="AB2324" s="141" t="n">
        <v>0</v>
      </c>
      <c r="AC2324" s="136" t="s">
        <v>125</v>
      </c>
    </row>
    <row r="2325" customFormat="false" ht="13.8" hidden="false" customHeight="false" outlineLevel="0" collapsed="false">
      <c r="A2325" s="136" t="n">
        <v>2324</v>
      </c>
      <c r="B2325" s="132" t="n">
        <v>295648.6151</v>
      </c>
      <c r="C2325" s="132" t="n">
        <v>5051537.71</v>
      </c>
      <c r="D2325" s="132" t="s">
        <v>1902</v>
      </c>
      <c r="E2325" s="147" t="n">
        <v>1277.57</v>
      </c>
      <c r="F2325" s="144" t="n">
        <f aca="false">E2325*10.76391</f>
        <v>13751.6484987</v>
      </c>
      <c r="G2325" s="132" t="s">
        <v>1903</v>
      </c>
      <c r="H2325" s="132" t="n">
        <v>0</v>
      </c>
      <c r="I2325" s="132" t="n">
        <v>0</v>
      </c>
      <c r="J2325" s="132" t="n">
        <f aca="false">IF(L2325=13.5,IF(X2325=1,12,9),-0.392532+1.267037*L2325+0.472239*X2325+0.58658*W2325+0.089417*V2325+0.531633*U2325+0.337883*T2325-0.403545*S2325)</f>
        <v>3.005034</v>
      </c>
      <c r="K2325" s="145" t="n">
        <f aca="false">IF(I2325=0,J2325,I2325)</f>
        <v>3.005034</v>
      </c>
      <c r="L2325" s="132" t="n">
        <v>3</v>
      </c>
      <c r="M2325" s="132" t="n">
        <v>2</v>
      </c>
      <c r="N2325" s="132" t="n">
        <v>8</v>
      </c>
      <c r="O2325" s="132" t="s">
        <v>151</v>
      </c>
      <c r="P2325" s="132" t="n">
        <v>2</v>
      </c>
      <c r="Q2325" s="132" t="n">
        <v>2</v>
      </c>
      <c r="R2325" s="132" t="n">
        <v>0</v>
      </c>
      <c r="S2325" s="132" t="n">
        <v>1</v>
      </c>
      <c r="T2325" s="132" t="n">
        <v>0</v>
      </c>
      <c r="U2325" s="132" t="n">
        <v>0</v>
      </c>
      <c r="V2325" s="132" t="n">
        <v>0</v>
      </c>
      <c r="W2325" s="132" t="n">
        <v>0</v>
      </c>
      <c r="X2325" s="132" t="n">
        <v>0</v>
      </c>
      <c r="Y2325" s="132" t="n">
        <f aca="false">IF(L2325&lt;=2.5,1,IF(L2325&lt;=4.5,2,IF(L2325&lt;=6.5,3,4)))</f>
        <v>2</v>
      </c>
      <c r="Z2325" s="132" t="n">
        <f aca="false">IF(R2325=1,35,IF(S2325=1,64,IF(T2325=1,IF(Y2325=1,85,104),IF(U2325=1,IF(Y2325=1,124,152),IF(V2325=1,(IF(Y2325=1,146,IF(Y2325=2,178,263))),IF(W2325=1,(IF(Y2325=1,178,IF(Y2325=2,218,321))),IF(X2325=1,IF(Y2325=1,190,IF(Y2325=2,242,IF(Y2325=3,357,896))))))))))</f>
        <v>64</v>
      </c>
      <c r="AA2325" s="146" t="n">
        <f aca="false">Z2325*F2325</f>
        <v>880105.5039168</v>
      </c>
      <c r="AB2325" s="141" t="n">
        <v>0</v>
      </c>
      <c r="AC2325" s="136" t="s">
        <v>125</v>
      </c>
    </row>
    <row r="2326" customFormat="false" ht="13.8" hidden="false" customHeight="false" outlineLevel="0" collapsed="false">
      <c r="A2326" s="136" t="n">
        <v>2325</v>
      </c>
      <c r="B2326" s="132" t="n">
        <v>294004.393833</v>
      </c>
      <c r="C2326" s="132" t="n">
        <v>5040815.69703</v>
      </c>
      <c r="D2326" s="132" t="s">
        <v>1904</v>
      </c>
      <c r="E2326" s="147" t="n">
        <v>1275.2</v>
      </c>
      <c r="F2326" s="144" t="n">
        <f aca="false">E2326*10.76391</f>
        <v>13726.138032</v>
      </c>
      <c r="G2326" s="132" t="s">
        <v>678</v>
      </c>
      <c r="H2326" s="132" t="n">
        <v>0</v>
      </c>
      <c r="I2326" s="132" t="n">
        <v>0</v>
      </c>
      <c r="J2326" s="132" t="n">
        <f aca="false">IF(L2326=13.5,IF(X2326=1,12,9),-0.392532+1.267037*L2326+0.472239*X2326+0.58658*W2326+0.089417*V2326+0.531633*U2326+0.337883*T2326-0.403545*S2326)</f>
        <v>3.1129435</v>
      </c>
      <c r="K2326" s="145" t="n">
        <f aca="false">IF(I2326=0,J2326,I2326)</f>
        <v>3.1129435</v>
      </c>
      <c r="L2326" s="132" t="n">
        <v>2.5</v>
      </c>
      <c r="M2326" s="132" t="n">
        <v>2</v>
      </c>
      <c r="N2326" s="132" t="n">
        <v>6</v>
      </c>
      <c r="O2326" s="132" t="s">
        <v>152</v>
      </c>
      <c r="P2326" s="132" t="n">
        <v>1</v>
      </c>
      <c r="Q2326" s="132" t="n">
        <v>1.5</v>
      </c>
      <c r="R2326" s="132" t="n">
        <v>0</v>
      </c>
      <c r="S2326" s="132" t="n">
        <v>0</v>
      </c>
      <c r="T2326" s="132" t="n">
        <v>1</v>
      </c>
      <c r="U2326" s="132" t="n">
        <v>0</v>
      </c>
      <c r="V2326" s="132" t="n">
        <v>0</v>
      </c>
      <c r="W2326" s="132" t="n">
        <v>0</v>
      </c>
      <c r="X2326" s="132" t="n">
        <v>0</v>
      </c>
      <c r="Y2326" s="132" t="n">
        <f aca="false">IF(L2326&lt;=2.5,1,IF(L2326&lt;=4.5,2,IF(L2326&lt;=6.5,3,4)))</f>
        <v>1</v>
      </c>
      <c r="Z2326" s="132" t="n">
        <f aca="false">IF(R2326=1,35,IF(S2326=1,64,IF(T2326=1,IF(Y2326=1,85,104),IF(U2326=1,IF(Y2326=1,124,152),IF(V2326=1,(IF(Y2326=1,146,IF(Y2326=2,178,263))),IF(W2326=1,(IF(Y2326=1,178,IF(Y2326=2,218,321))),IF(X2326=1,IF(Y2326=1,190,IF(Y2326=2,242,IF(Y2326=3,357,896))))))))))</f>
        <v>85</v>
      </c>
      <c r="AA2326" s="146" t="n">
        <f aca="false">Z2326*F2326</f>
        <v>1166721.73272</v>
      </c>
      <c r="AB2326" s="141" t="n">
        <v>1</v>
      </c>
      <c r="AC2326" s="136" t="s">
        <v>125</v>
      </c>
    </row>
    <row r="2327" customFormat="false" ht="13.8" hidden="false" customHeight="false" outlineLevel="0" collapsed="false">
      <c r="A2327" s="136" t="n">
        <v>2326</v>
      </c>
      <c r="B2327" s="132" t="n">
        <v>299728.044207</v>
      </c>
      <c r="C2327" s="132" t="n">
        <v>5041130.05838</v>
      </c>
      <c r="D2327" s="132" t="s">
        <v>1905</v>
      </c>
      <c r="E2327" s="147" t="n">
        <v>1274.7</v>
      </c>
      <c r="F2327" s="144" t="n">
        <f aca="false">E2327*10.76391</f>
        <v>13720.756077</v>
      </c>
      <c r="G2327" s="132" t="s">
        <v>224</v>
      </c>
      <c r="H2327" s="132" t="n">
        <v>0</v>
      </c>
      <c r="I2327" s="132" t="n">
        <v>6</v>
      </c>
      <c r="J2327" s="132" t="n">
        <f aca="false">IF(L2327=13.5,IF(X2327=1,12,9),-0.392532+1.267037*L2327+0.472239*X2327+0.58658*W2327+0.089417*V2327+0.531633*U2327+0.337883*T2327-0.403545*S2327)</f>
        <v>5.7813735</v>
      </c>
      <c r="K2327" s="145" t="n">
        <f aca="false">IF(I2327=0,J2327,I2327)</f>
        <v>6</v>
      </c>
      <c r="L2327" s="132" t="n">
        <v>4.5</v>
      </c>
      <c r="M2327" s="132" t="n">
        <v>0</v>
      </c>
      <c r="N2327" s="132" t="n">
        <v>0</v>
      </c>
      <c r="O2327" s="132" t="s">
        <v>156</v>
      </c>
      <c r="P2327" s="132" t="n">
        <v>0</v>
      </c>
      <c r="Q2327" s="132" t="n">
        <v>0</v>
      </c>
      <c r="R2327" s="132" t="n">
        <v>0</v>
      </c>
      <c r="S2327" s="132" t="n">
        <v>0</v>
      </c>
      <c r="T2327" s="132" t="n">
        <v>0</v>
      </c>
      <c r="U2327" s="132" t="n">
        <v>0</v>
      </c>
      <c r="V2327" s="132" t="n">
        <v>0</v>
      </c>
      <c r="W2327" s="132" t="n">
        <v>0</v>
      </c>
      <c r="X2327" s="132" t="n">
        <v>1</v>
      </c>
      <c r="Y2327" s="132" t="n">
        <f aca="false">IF(L2327&lt;=2.5,1,IF(L2327&lt;=4.5,2,IF(L2327&lt;=6.5,3,4)))</f>
        <v>2</v>
      </c>
      <c r="Z2327" s="132" t="n">
        <f aca="false">IF(R2327=1,35,IF(S2327=1,64,IF(T2327=1,IF(Y2327=1,85,104),IF(U2327=1,IF(Y2327=1,124,152),IF(V2327=1,(IF(Y2327=1,146,IF(Y2327=2,178,263))),IF(W2327=1,(IF(Y2327=1,178,IF(Y2327=2,218,321))),IF(X2327=1,IF(Y2327=1,190,IF(Y2327=2,242,IF(Y2327=3,357,896))))))))))</f>
        <v>242</v>
      </c>
      <c r="AA2327" s="146" t="n">
        <f aca="false">Z2327*F2327</f>
        <v>3320422.970634</v>
      </c>
      <c r="AB2327" s="141" t="n">
        <v>0</v>
      </c>
      <c r="AC2327" s="136" t="s">
        <v>291</v>
      </c>
    </row>
    <row r="2328" customFormat="false" ht="13.8" hidden="false" customHeight="false" outlineLevel="0" collapsed="false">
      <c r="A2328" s="136" t="n">
        <v>2327</v>
      </c>
      <c r="B2328" s="132" t="n">
        <v>289438.2667</v>
      </c>
      <c r="C2328" s="132" t="n">
        <v>5045142.858</v>
      </c>
      <c r="D2328" s="132" t="s">
        <v>1906</v>
      </c>
      <c r="E2328" s="147" t="n">
        <v>1274.6</v>
      </c>
      <c r="F2328" s="144" t="n">
        <f aca="false">E2328*10.76391</f>
        <v>13719.679686</v>
      </c>
      <c r="G2328" s="132" t="s">
        <v>493</v>
      </c>
      <c r="H2328" s="132" t="n">
        <v>0</v>
      </c>
      <c r="I2328" s="132" t="n">
        <v>0</v>
      </c>
      <c r="J2328" s="132" t="n">
        <f aca="false">IF(L2328=13.5,IF(X2328=1,12,9),-0.392532+1.267037*L2328+0.472239*X2328+0.58658*W2328+0.089417*V2328+0.531633*U2328+0.337883*T2328-0.403545*S2328)</f>
        <v>2.479425</v>
      </c>
      <c r="K2328" s="145" t="n">
        <f aca="false">IF(I2328=0,J2328,I2328)</f>
        <v>2.479425</v>
      </c>
      <c r="L2328" s="132" t="n">
        <v>2</v>
      </c>
      <c r="M2328" s="132" t="n">
        <v>1</v>
      </c>
      <c r="N2328" s="132" t="n">
        <v>3</v>
      </c>
      <c r="O2328" s="132" t="s">
        <v>152</v>
      </c>
      <c r="P2328" s="132" t="n">
        <v>2</v>
      </c>
      <c r="Q2328" s="132" t="n">
        <v>2.5</v>
      </c>
      <c r="R2328" s="132" t="n">
        <v>0</v>
      </c>
      <c r="S2328" s="132" t="n">
        <v>0</v>
      </c>
      <c r="T2328" s="132" t="n">
        <v>1</v>
      </c>
      <c r="U2328" s="132" t="n">
        <v>0</v>
      </c>
      <c r="V2328" s="132" t="n">
        <v>0</v>
      </c>
      <c r="W2328" s="132" t="n">
        <v>0</v>
      </c>
      <c r="X2328" s="132" t="n">
        <v>0</v>
      </c>
      <c r="Y2328" s="132" t="n">
        <f aca="false">IF(L2328&lt;=2.5,1,IF(L2328&lt;=4.5,2,IF(L2328&lt;=6.5,3,4)))</f>
        <v>1</v>
      </c>
      <c r="Z2328" s="132" t="n">
        <f aca="false">IF(R2328=1,35,IF(S2328=1,64,IF(T2328=1,IF(Y2328=1,85,104),IF(U2328=1,IF(Y2328=1,124,152),IF(V2328=1,(IF(Y2328=1,146,IF(Y2328=2,178,263))),IF(W2328=1,(IF(Y2328=1,178,IF(Y2328=2,218,321))),IF(X2328=1,IF(Y2328=1,190,IF(Y2328=2,242,IF(Y2328=3,357,896))))))))))</f>
        <v>85</v>
      </c>
      <c r="AA2328" s="146" t="n">
        <f aca="false">Z2328*F2328</f>
        <v>1166172.77331</v>
      </c>
      <c r="AB2328" s="141" t="n">
        <v>0</v>
      </c>
      <c r="AC2328" s="136" t="s">
        <v>125</v>
      </c>
    </row>
    <row r="2329" customFormat="false" ht="13.8" hidden="false" customHeight="false" outlineLevel="0" collapsed="false">
      <c r="A2329" s="136" t="n">
        <v>2328</v>
      </c>
      <c r="B2329" s="132" t="n">
        <v>280137.183268</v>
      </c>
      <c r="C2329" s="132" t="n">
        <v>5041283.36013</v>
      </c>
      <c r="D2329" s="132" t="s">
        <v>1907</v>
      </c>
      <c r="E2329" s="147" t="n">
        <v>1274.2</v>
      </c>
      <c r="F2329" s="144" t="n">
        <f aca="false">E2329*10.76391</f>
        <v>13715.374122</v>
      </c>
      <c r="G2329" s="132" t="s">
        <v>385</v>
      </c>
      <c r="H2329" s="132" t="n">
        <v>0</v>
      </c>
      <c r="I2329" s="132" t="n">
        <v>0</v>
      </c>
      <c r="J2329" s="132" t="n">
        <f aca="false">IF(L2329=13.5,IF(X2329=1,12,9),-0.392532+1.267037*L2329+0.472239*X2329+0.58658*W2329+0.089417*V2329+0.531633*U2329+0.337883*T2329-0.403545*S2329)</f>
        <v>1.5080235</v>
      </c>
      <c r="K2329" s="145" t="n">
        <f aca="false">IF(I2329=0,J2329,I2329)</f>
        <v>1.5080235</v>
      </c>
      <c r="L2329" s="132" t="n">
        <v>1.5</v>
      </c>
      <c r="M2329" s="132" t="n">
        <v>1</v>
      </c>
      <c r="N2329" s="132" t="n">
        <v>2</v>
      </c>
      <c r="O2329" s="132" t="s">
        <v>150</v>
      </c>
      <c r="P2329" s="132" t="n">
        <v>1</v>
      </c>
      <c r="Q2329" s="132" t="n">
        <v>1.5</v>
      </c>
      <c r="R2329" s="132" t="n">
        <v>1</v>
      </c>
      <c r="S2329" s="132" t="n">
        <v>0</v>
      </c>
      <c r="T2329" s="132" t="n">
        <v>0</v>
      </c>
      <c r="U2329" s="132" t="n">
        <v>0</v>
      </c>
      <c r="V2329" s="132" t="n">
        <v>0</v>
      </c>
      <c r="W2329" s="132" t="n">
        <v>0</v>
      </c>
      <c r="X2329" s="132" t="n">
        <v>0</v>
      </c>
      <c r="Y2329" s="132" t="n">
        <f aca="false">IF(L2329&lt;=2.5,1,IF(L2329&lt;=4.5,2,IF(L2329&lt;=6.5,3,4)))</f>
        <v>1</v>
      </c>
      <c r="Z2329" s="132" t="n">
        <f aca="false">IF(R2329=1,35,IF(S2329=1,64,IF(T2329=1,IF(Y2329=1,85,104),IF(U2329=1,IF(Y2329=1,124,152),IF(V2329=1,(IF(Y2329=1,146,IF(Y2329=2,178,263))),IF(W2329=1,(IF(Y2329=1,178,IF(Y2329=2,218,321))),IF(X2329=1,IF(Y2329=1,190,IF(Y2329=2,242,IF(Y2329=3,357,896))))))))))</f>
        <v>35</v>
      </c>
      <c r="AA2329" s="146" t="n">
        <f aca="false">Z2329*F2329</f>
        <v>480038.09427</v>
      </c>
      <c r="AB2329" s="141" t="n">
        <v>1</v>
      </c>
      <c r="AC2329" s="136" t="s">
        <v>191</v>
      </c>
    </row>
    <row r="2330" customFormat="false" ht="13.8" hidden="false" customHeight="false" outlineLevel="0" collapsed="false">
      <c r="A2330" s="136" t="n">
        <v>2329</v>
      </c>
      <c r="B2330" s="132" t="n">
        <v>297474.342529</v>
      </c>
      <c r="C2330" s="132" t="n">
        <v>5053614.97198</v>
      </c>
      <c r="D2330" s="132" t="s">
        <v>1908</v>
      </c>
      <c r="E2330" s="147" t="n">
        <v>1273.6</v>
      </c>
      <c r="F2330" s="144" t="n">
        <f aca="false">E2330*10.76391</f>
        <v>13708.915776</v>
      </c>
      <c r="G2330" s="132" t="s">
        <v>311</v>
      </c>
      <c r="H2330" s="132" t="n">
        <v>0.2</v>
      </c>
      <c r="I2330" s="132" t="n">
        <v>1.5</v>
      </c>
      <c r="J2330" s="132" t="n">
        <f aca="false">IF(L2330=13.5,IF(X2330=1,12,9),-0.392532+1.267037*L2330+0.472239*X2330+0.58658*W2330+0.089417*V2330+0.531633*U2330+0.337883*T2330-0.403545*S2330)</f>
        <v>2.141542</v>
      </c>
      <c r="K2330" s="145" t="n">
        <f aca="false">IF(I2330=0,J2330,I2330)</f>
        <v>1.5</v>
      </c>
      <c r="L2330" s="132" t="n">
        <v>2</v>
      </c>
      <c r="M2330" s="132" t="n">
        <v>2</v>
      </c>
      <c r="N2330" s="132" t="n">
        <v>3</v>
      </c>
      <c r="O2330" s="132" t="s">
        <v>150</v>
      </c>
      <c r="P2330" s="132" t="n">
        <v>2</v>
      </c>
      <c r="Q2330" s="132" t="n">
        <v>1.5</v>
      </c>
      <c r="R2330" s="132" t="n">
        <v>1</v>
      </c>
      <c r="S2330" s="132" t="n">
        <v>0</v>
      </c>
      <c r="T2330" s="132" t="n">
        <v>0</v>
      </c>
      <c r="U2330" s="132" t="n">
        <v>0</v>
      </c>
      <c r="V2330" s="132" t="n">
        <v>0</v>
      </c>
      <c r="W2330" s="132" t="n">
        <v>0</v>
      </c>
      <c r="X2330" s="132" t="n">
        <v>0</v>
      </c>
      <c r="Y2330" s="132" t="n">
        <f aca="false">IF(L2330&lt;=2.5,1,IF(L2330&lt;=4.5,2,IF(L2330&lt;=6.5,3,4)))</f>
        <v>1</v>
      </c>
      <c r="Z2330" s="132" t="n">
        <f aca="false">IF(R2330=1,35,IF(S2330=1,64,IF(T2330=1,IF(Y2330=1,85,104),IF(U2330=1,IF(Y2330=1,124,152),IF(V2330=1,(IF(Y2330=1,146,IF(Y2330=2,178,263))),IF(W2330=1,(IF(Y2330=1,178,IF(Y2330=2,218,321))),IF(X2330=1,IF(Y2330=1,190,IF(Y2330=2,242,IF(Y2330=3,357,896))))))))))</f>
        <v>35</v>
      </c>
      <c r="AA2330" s="146" t="n">
        <f aca="false">Z2330*F2330</f>
        <v>479812.05216</v>
      </c>
      <c r="AB2330" s="141" t="n">
        <v>0</v>
      </c>
      <c r="AC2330" s="136" t="s">
        <v>126</v>
      </c>
    </row>
    <row r="2331" customFormat="false" ht="13.8" hidden="false" customHeight="false" outlineLevel="0" collapsed="false">
      <c r="A2331" s="136" t="n">
        <v>2330</v>
      </c>
      <c r="B2331" s="132" t="n">
        <v>298914.700476</v>
      </c>
      <c r="C2331" s="132" t="n">
        <v>5039424.2052</v>
      </c>
      <c r="D2331" s="132" t="s">
        <v>1909</v>
      </c>
      <c r="E2331" s="147" t="n">
        <v>1272.59</v>
      </c>
      <c r="F2331" s="144" t="n">
        <f aca="false">E2331*10.76391</f>
        <v>13698.0442269</v>
      </c>
      <c r="G2331" s="132" t="s">
        <v>224</v>
      </c>
      <c r="H2331" s="132" t="n">
        <v>0</v>
      </c>
      <c r="I2331" s="132" t="n">
        <v>6</v>
      </c>
      <c r="J2331" s="132" t="n">
        <f aca="false">IF(L2331=13.5,IF(X2331=1,12,9),-0.392532+1.267037*L2331+0.472239*X2331+0.58658*W2331+0.089417*V2331+0.531633*U2331+0.337883*T2331-0.403545*S2331)</f>
        <v>5.7813735</v>
      </c>
      <c r="K2331" s="145" t="n">
        <f aca="false">IF(I2331=0,J2331,I2331)</f>
        <v>6</v>
      </c>
      <c r="L2331" s="132" t="n">
        <v>4.5</v>
      </c>
      <c r="M2331" s="132" t="n">
        <v>0</v>
      </c>
      <c r="N2331" s="132" t="n">
        <v>0</v>
      </c>
      <c r="O2331" s="132" t="s">
        <v>156</v>
      </c>
      <c r="P2331" s="132" t="n">
        <v>0</v>
      </c>
      <c r="Q2331" s="132" t="n">
        <v>0</v>
      </c>
      <c r="R2331" s="132" t="n">
        <v>0</v>
      </c>
      <c r="S2331" s="132" t="n">
        <v>0</v>
      </c>
      <c r="T2331" s="132" t="n">
        <v>0</v>
      </c>
      <c r="U2331" s="132" t="n">
        <v>0</v>
      </c>
      <c r="V2331" s="132" t="n">
        <v>0</v>
      </c>
      <c r="W2331" s="132" t="n">
        <v>0</v>
      </c>
      <c r="X2331" s="132" t="n">
        <v>1</v>
      </c>
      <c r="Y2331" s="132" t="n">
        <f aca="false">IF(L2331&lt;=2.5,1,IF(L2331&lt;=4.5,2,IF(L2331&lt;=6.5,3,4)))</f>
        <v>2</v>
      </c>
      <c r="Z2331" s="132" t="n">
        <f aca="false">IF(R2331=1,35,IF(S2331=1,64,IF(T2331=1,IF(Y2331=1,85,104),IF(U2331=1,IF(Y2331=1,124,152),IF(V2331=1,(IF(Y2331=1,146,IF(Y2331=2,178,263))),IF(W2331=1,(IF(Y2331=1,178,IF(Y2331=2,218,321))),IF(X2331=1,IF(Y2331=1,190,IF(Y2331=2,242,IF(Y2331=3,357,896))))))))))</f>
        <v>242</v>
      </c>
      <c r="AA2331" s="146" t="n">
        <f aca="false">Z2331*F2331</f>
        <v>3314926.7029098</v>
      </c>
      <c r="AB2331" s="141" t="n">
        <v>0</v>
      </c>
      <c r="AC2331" s="136" t="s">
        <v>291</v>
      </c>
    </row>
    <row r="2332" customFormat="false" ht="13.8" hidden="false" customHeight="false" outlineLevel="0" collapsed="false">
      <c r="A2332" s="136" t="n">
        <v>2331</v>
      </c>
      <c r="B2332" s="132" t="n">
        <v>287256.508936</v>
      </c>
      <c r="C2332" s="132" t="n">
        <v>5041904.2593</v>
      </c>
      <c r="D2332" s="132" t="s">
        <v>1910</v>
      </c>
      <c r="E2332" s="147" t="n">
        <v>1271.9</v>
      </c>
      <c r="F2332" s="144" t="n">
        <f aca="false">E2332*10.76391</f>
        <v>13690.617129</v>
      </c>
      <c r="G2332" s="132" t="s">
        <v>631</v>
      </c>
      <c r="H2332" s="132" t="n">
        <v>0</v>
      </c>
      <c r="I2332" s="132" t="n">
        <v>0</v>
      </c>
      <c r="J2332" s="132" t="n">
        <f aca="false">IF(L2332=13.5,IF(X2332=1,12,9),-0.392532+1.267037*L2332+0.472239*X2332+0.58658*W2332+0.089417*V2332+0.531633*U2332+0.337883*T2332-0.403545*S2332)</f>
        <v>1.737997</v>
      </c>
      <c r="K2332" s="145" t="n">
        <f aca="false">IF(I2332=0,J2332,I2332)</f>
        <v>1.737997</v>
      </c>
      <c r="L2332" s="132" t="n">
        <v>2</v>
      </c>
      <c r="M2332" s="132" t="n">
        <v>1</v>
      </c>
      <c r="N2332" s="132" t="n">
        <v>2</v>
      </c>
      <c r="O2332" s="132" t="s">
        <v>151</v>
      </c>
      <c r="P2332" s="132" t="n">
        <v>2</v>
      </c>
      <c r="Q2332" s="132" t="n">
        <v>2</v>
      </c>
      <c r="R2332" s="132" t="n">
        <v>0</v>
      </c>
      <c r="S2332" s="132" t="n">
        <v>1</v>
      </c>
      <c r="T2332" s="132" t="n">
        <v>0</v>
      </c>
      <c r="U2332" s="132" t="n">
        <v>0</v>
      </c>
      <c r="V2332" s="132" t="n">
        <v>0</v>
      </c>
      <c r="W2332" s="132" t="n">
        <v>0</v>
      </c>
      <c r="X2332" s="132" t="n">
        <v>0</v>
      </c>
      <c r="Y2332" s="132" t="n">
        <f aca="false">IF(L2332&lt;=2.5,1,IF(L2332&lt;=4.5,2,IF(L2332&lt;=6.5,3,4)))</f>
        <v>1</v>
      </c>
      <c r="Z2332" s="132" t="n">
        <f aca="false">IF(R2332=1,35,IF(S2332=1,64,IF(T2332=1,IF(Y2332=1,85,104),IF(U2332=1,IF(Y2332=1,124,152),IF(V2332=1,(IF(Y2332=1,146,IF(Y2332=2,178,263))),IF(W2332=1,(IF(Y2332=1,178,IF(Y2332=2,218,321))),IF(X2332=1,IF(Y2332=1,190,IF(Y2332=2,242,IF(Y2332=3,357,896))))))))))</f>
        <v>64</v>
      </c>
      <c r="AA2332" s="146" t="n">
        <f aca="false">Z2332*F2332</f>
        <v>876199.496256</v>
      </c>
      <c r="AB2332" s="141" t="n">
        <v>0</v>
      </c>
      <c r="AC2332" s="136" t="s">
        <v>125</v>
      </c>
    </row>
    <row r="2333" customFormat="false" ht="13.8" hidden="false" customHeight="false" outlineLevel="0" collapsed="false">
      <c r="A2333" s="136" t="n">
        <v>2332</v>
      </c>
      <c r="B2333" s="132" t="n">
        <v>291608.148979</v>
      </c>
      <c r="C2333" s="132" t="n">
        <v>5046118.47413</v>
      </c>
      <c r="D2333" s="132" t="s">
        <v>1911</v>
      </c>
      <c r="E2333" s="147" t="n">
        <v>1270.9</v>
      </c>
      <c r="F2333" s="144" t="n">
        <f aca="false">E2333*10.76391</f>
        <v>13679.853219</v>
      </c>
      <c r="G2333" s="132" t="s">
        <v>1390</v>
      </c>
      <c r="H2333" s="132" t="n">
        <v>2</v>
      </c>
      <c r="I2333" s="132" t="n">
        <v>6</v>
      </c>
      <c r="J2333" s="132" t="n">
        <f aca="false">IF(L2333=13.5,IF(X2333=1,12,9),-0.392532+1.267037*L2333+0.472239*X2333+0.58658*W2333+0.089417*V2333+0.531633*U2333+0.337883*T2333-0.403545*S2333)</f>
        <v>4.3799805</v>
      </c>
      <c r="K2333" s="145" t="n">
        <f aca="false">IF(I2333=0,J2333,I2333)</f>
        <v>6</v>
      </c>
      <c r="L2333" s="132" t="n">
        <v>3.5</v>
      </c>
      <c r="M2333" s="132" t="n">
        <v>3</v>
      </c>
      <c r="N2333" s="132" t="n">
        <v>8</v>
      </c>
      <c r="O2333" s="132" t="s">
        <v>152</v>
      </c>
      <c r="P2333" s="132" t="n">
        <v>1</v>
      </c>
      <c r="Q2333" s="132" t="n">
        <v>2.5</v>
      </c>
      <c r="R2333" s="132" t="n">
        <v>0</v>
      </c>
      <c r="S2333" s="132" t="n">
        <v>0</v>
      </c>
      <c r="T2333" s="132" t="n">
        <v>1</v>
      </c>
      <c r="U2333" s="132" t="n">
        <v>0</v>
      </c>
      <c r="V2333" s="132" t="n">
        <v>0</v>
      </c>
      <c r="W2333" s="132" t="n">
        <v>0</v>
      </c>
      <c r="X2333" s="132" t="n">
        <v>0</v>
      </c>
      <c r="Y2333" s="132" t="n">
        <f aca="false">IF(L2333&lt;=2.5,1,IF(L2333&lt;=4.5,2,IF(L2333&lt;=6.5,3,4)))</f>
        <v>2</v>
      </c>
      <c r="Z2333" s="132" t="n">
        <f aca="false">IF(R2333=1,35,IF(S2333=1,64,IF(T2333=1,IF(Y2333=1,85,104),IF(U2333=1,IF(Y2333=1,124,152),IF(V2333=1,(IF(Y2333=1,146,IF(Y2333=2,178,263))),IF(W2333=1,(IF(Y2333=1,178,IF(Y2333=2,218,321))),IF(X2333=1,IF(Y2333=1,190,IF(Y2333=2,242,IF(Y2333=3,357,896))))))))))</f>
        <v>104</v>
      </c>
      <c r="AA2333" s="146" t="n">
        <f aca="false">Z2333*F2333</f>
        <v>1422704.734776</v>
      </c>
      <c r="AB2333" s="141" t="n">
        <v>0</v>
      </c>
      <c r="AC2333" s="136" t="s">
        <v>125</v>
      </c>
    </row>
    <row r="2334" customFormat="false" ht="13.8" hidden="false" customHeight="false" outlineLevel="0" collapsed="false">
      <c r="A2334" s="136" t="n">
        <v>2333</v>
      </c>
      <c r="B2334" s="132" t="n">
        <v>292358.764124</v>
      </c>
      <c r="C2334" s="132" t="n">
        <v>5040004.28655</v>
      </c>
      <c r="D2334" s="132" t="s">
        <v>1912</v>
      </c>
      <c r="E2334" s="147" t="n">
        <v>1268.2</v>
      </c>
      <c r="F2334" s="144" t="n">
        <f aca="false">E2334*10.76391</f>
        <v>13650.790662</v>
      </c>
      <c r="G2334" s="132" t="s">
        <v>262</v>
      </c>
      <c r="H2334" s="132" t="n">
        <v>1</v>
      </c>
      <c r="I2334" s="132" t="n">
        <v>6</v>
      </c>
      <c r="J2334" s="132" t="n">
        <f aca="false">IF(L2334=13.5,IF(X2334=1,12,9),-0.392532+1.267037*L2334+0.472239*X2334+0.58658*W2334+0.089417*V2334+0.531633*U2334+0.337883*T2334-0.403545*S2334)</f>
        <v>5.013499</v>
      </c>
      <c r="K2334" s="145" t="n">
        <f aca="false">IF(I2334=0,J2334,I2334)</f>
        <v>6</v>
      </c>
      <c r="L2334" s="132" t="n">
        <v>4</v>
      </c>
      <c r="M2334" s="132" t="n">
        <v>2</v>
      </c>
      <c r="N2334" s="132" t="n">
        <v>12</v>
      </c>
      <c r="O2334" s="132" t="s">
        <v>152</v>
      </c>
      <c r="P2334" s="132" t="n">
        <v>2</v>
      </c>
      <c r="Q2334" s="132" t="n">
        <v>2.5</v>
      </c>
      <c r="R2334" s="132" t="n">
        <v>0</v>
      </c>
      <c r="S2334" s="132" t="n">
        <v>0</v>
      </c>
      <c r="T2334" s="132" t="n">
        <v>1</v>
      </c>
      <c r="U2334" s="132" t="n">
        <v>0</v>
      </c>
      <c r="V2334" s="132" t="n">
        <v>0</v>
      </c>
      <c r="W2334" s="132" t="n">
        <v>0</v>
      </c>
      <c r="X2334" s="132" t="n">
        <v>0</v>
      </c>
      <c r="Y2334" s="132" t="n">
        <f aca="false">IF(L2334&lt;=2.5,1,IF(L2334&lt;=4.5,2,IF(L2334&lt;=6.5,3,4)))</f>
        <v>2</v>
      </c>
      <c r="Z2334" s="132" t="n">
        <f aca="false">IF(R2334=1,35,IF(S2334=1,64,IF(T2334=1,IF(Y2334=1,85,104),IF(U2334=1,IF(Y2334=1,124,152),IF(V2334=1,(IF(Y2334=1,146,IF(Y2334=2,178,263))),IF(W2334=1,(IF(Y2334=1,178,IF(Y2334=2,218,321))),IF(X2334=1,IF(Y2334=1,190,IF(Y2334=2,242,IF(Y2334=3,357,896))))))))))</f>
        <v>104</v>
      </c>
      <c r="AA2334" s="146" t="n">
        <f aca="false">Z2334*F2334</f>
        <v>1419682.228848</v>
      </c>
      <c r="AB2334" s="141" t="n">
        <v>0</v>
      </c>
      <c r="AC2334" s="136" t="s">
        <v>125</v>
      </c>
    </row>
    <row r="2335" customFormat="false" ht="13.8" hidden="false" customHeight="false" outlineLevel="0" collapsed="false">
      <c r="A2335" s="136" t="n">
        <v>2334</v>
      </c>
      <c r="B2335" s="132" t="n">
        <v>296113.458848</v>
      </c>
      <c r="C2335" s="132" t="n">
        <v>5032444.10554</v>
      </c>
      <c r="D2335" s="132" t="s">
        <v>1913</v>
      </c>
      <c r="E2335" s="147" t="n">
        <v>1267.2</v>
      </c>
      <c r="F2335" s="144" t="n">
        <f aca="false">E2335*10.76391</f>
        <v>13640.026752</v>
      </c>
      <c r="G2335" s="132" t="s">
        <v>672</v>
      </c>
      <c r="H2335" s="132" t="n">
        <v>0</v>
      </c>
      <c r="I2335" s="132" t="n">
        <v>0</v>
      </c>
      <c r="J2335" s="132" t="n">
        <f aca="false">IF(L2335=13.5,IF(X2335=1,12,9),-0.392532+1.267037*L2335+0.472239*X2335+0.58658*W2335+0.089417*V2335+0.531633*U2335+0.337883*T2335-0.403545*S2335)</f>
        <v>1.737997</v>
      </c>
      <c r="K2335" s="145" t="n">
        <f aca="false">IF(I2335=0,J2335,I2335)</f>
        <v>1.737997</v>
      </c>
      <c r="L2335" s="132" t="n">
        <v>2</v>
      </c>
      <c r="M2335" s="132" t="n">
        <v>1</v>
      </c>
      <c r="N2335" s="132" t="n">
        <v>3</v>
      </c>
      <c r="O2335" s="132" t="s">
        <v>151</v>
      </c>
      <c r="P2335" s="132" t="n">
        <v>2</v>
      </c>
      <c r="Q2335" s="132" t="n">
        <v>1.5</v>
      </c>
      <c r="R2335" s="132" t="n">
        <v>0</v>
      </c>
      <c r="S2335" s="132" t="n">
        <v>1</v>
      </c>
      <c r="T2335" s="132" t="n">
        <v>0</v>
      </c>
      <c r="U2335" s="132" t="n">
        <v>0</v>
      </c>
      <c r="V2335" s="132" t="n">
        <v>0</v>
      </c>
      <c r="W2335" s="132" t="n">
        <v>0</v>
      </c>
      <c r="X2335" s="132" t="n">
        <v>0</v>
      </c>
      <c r="Y2335" s="132" t="n">
        <f aca="false">IF(L2335&lt;=2.5,1,IF(L2335&lt;=4.5,2,IF(L2335&lt;=6.5,3,4)))</f>
        <v>1</v>
      </c>
      <c r="Z2335" s="132" t="n">
        <f aca="false">IF(R2335=1,35,IF(S2335=1,64,IF(T2335=1,IF(Y2335=1,85,104),IF(U2335=1,IF(Y2335=1,124,152),IF(V2335=1,(IF(Y2335=1,146,IF(Y2335=2,178,263))),IF(W2335=1,(IF(Y2335=1,178,IF(Y2335=2,218,321))),IF(X2335=1,IF(Y2335=1,190,IF(Y2335=2,242,IF(Y2335=3,357,896))))))))))</f>
        <v>64</v>
      </c>
      <c r="AA2335" s="146" t="n">
        <f aca="false">Z2335*F2335</f>
        <v>872961.712128</v>
      </c>
      <c r="AB2335" s="141" t="n">
        <v>0</v>
      </c>
      <c r="AC2335" s="136" t="s">
        <v>125</v>
      </c>
    </row>
    <row r="2336" customFormat="false" ht="13.8" hidden="false" customHeight="false" outlineLevel="0" collapsed="false">
      <c r="A2336" s="136" t="n">
        <v>2335</v>
      </c>
      <c r="B2336" s="132" t="n">
        <v>299381.101488</v>
      </c>
      <c r="C2336" s="132" t="n">
        <v>5039404.30137</v>
      </c>
      <c r="D2336" s="132" t="s">
        <v>1914</v>
      </c>
      <c r="E2336" s="147" t="n">
        <v>1266.02</v>
      </c>
      <c r="F2336" s="144" t="n">
        <f aca="false">E2336*10.76391</f>
        <v>13627.3253382</v>
      </c>
      <c r="G2336" s="132" t="s">
        <v>224</v>
      </c>
      <c r="H2336" s="132" t="n">
        <v>0</v>
      </c>
      <c r="I2336" s="132" t="n">
        <v>6</v>
      </c>
      <c r="J2336" s="132" t="n">
        <f aca="false">IF(L2336=13.5,IF(X2336=1,12,9),-0.392532+1.267037*L2336+0.472239*X2336+0.58658*W2336+0.089417*V2336+0.531633*U2336+0.337883*T2336-0.403545*S2336)</f>
        <v>5.7813735</v>
      </c>
      <c r="K2336" s="145" t="n">
        <f aca="false">IF(I2336=0,J2336,I2336)</f>
        <v>6</v>
      </c>
      <c r="L2336" s="132" t="n">
        <v>4.5</v>
      </c>
      <c r="M2336" s="132" t="n">
        <v>0</v>
      </c>
      <c r="N2336" s="132" t="n">
        <v>0</v>
      </c>
      <c r="O2336" s="132" t="s">
        <v>156</v>
      </c>
      <c r="P2336" s="132" t="n">
        <v>0</v>
      </c>
      <c r="Q2336" s="132" t="n">
        <v>0</v>
      </c>
      <c r="R2336" s="132" t="n">
        <v>0</v>
      </c>
      <c r="S2336" s="132" t="n">
        <v>0</v>
      </c>
      <c r="T2336" s="132" t="n">
        <v>0</v>
      </c>
      <c r="U2336" s="132" t="n">
        <v>0</v>
      </c>
      <c r="V2336" s="132" t="n">
        <v>0</v>
      </c>
      <c r="W2336" s="132" t="n">
        <v>0</v>
      </c>
      <c r="X2336" s="132" t="n">
        <v>1</v>
      </c>
      <c r="Y2336" s="132" t="n">
        <f aca="false">IF(L2336&lt;=2.5,1,IF(L2336&lt;=4.5,2,IF(L2336&lt;=6.5,3,4)))</f>
        <v>2</v>
      </c>
      <c r="Z2336" s="132" t="n">
        <f aca="false">IF(R2336=1,35,IF(S2336=1,64,IF(T2336=1,IF(Y2336=1,85,104),IF(U2336=1,IF(Y2336=1,124,152),IF(V2336=1,(IF(Y2336=1,146,IF(Y2336=2,178,263))),IF(W2336=1,(IF(Y2336=1,178,IF(Y2336=2,218,321))),IF(X2336=1,IF(Y2336=1,190,IF(Y2336=2,242,IF(Y2336=3,357,896))))))))))</f>
        <v>242</v>
      </c>
      <c r="AA2336" s="146" t="n">
        <f aca="false">Z2336*F2336</f>
        <v>3297812.7318444</v>
      </c>
      <c r="AB2336" s="141" t="n">
        <v>1</v>
      </c>
      <c r="AC2336" s="136" t="s">
        <v>291</v>
      </c>
    </row>
    <row r="2337" customFormat="false" ht="13.8" hidden="false" customHeight="false" outlineLevel="0" collapsed="false">
      <c r="A2337" s="136" t="n">
        <v>2336</v>
      </c>
      <c r="B2337" s="132" t="n">
        <v>299020.1398</v>
      </c>
      <c r="C2337" s="132" t="n">
        <v>5038167.136</v>
      </c>
      <c r="D2337" s="132" t="s">
        <v>1915</v>
      </c>
      <c r="E2337" s="147" t="n">
        <v>1265.8</v>
      </c>
      <c r="F2337" s="144" t="n">
        <f aca="false">E2337*10.76391</f>
        <v>13624.957278</v>
      </c>
      <c r="G2337" s="132" t="s">
        <v>354</v>
      </c>
      <c r="H2337" s="132" t="n">
        <v>0</v>
      </c>
      <c r="I2337" s="132" t="n">
        <v>0</v>
      </c>
      <c r="J2337" s="132" t="n">
        <f aca="false">IF(L2337=13.5,IF(X2337=1,12,9),-0.392532+1.267037*L2337+0.472239*X2337+0.58658*W2337+0.089417*V2337+0.531633*U2337+0.337883*T2337-0.403545*S2337)</f>
        <v>2.8644775</v>
      </c>
      <c r="K2337" s="145" t="n">
        <f aca="false">IF(I2337=0,J2337,I2337)</f>
        <v>2.8644775</v>
      </c>
      <c r="L2337" s="132" t="n">
        <v>2.5</v>
      </c>
      <c r="M2337" s="132" t="n">
        <v>2</v>
      </c>
      <c r="N2337" s="132" t="n">
        <v>4</v>
      </c>
      <c r="O2337" s="132" t="s">
        <v>154</v>
      </c>
      <c r="P2337" s="132" t="n">
        <v>2</v>
      </c>
      <c r="Q2337" s="132" t="n">
        <v>1.5</v>
      </c>
      <c r="R2337" s="132" t="n">
        <v>0</v>
      </c>
      <c r="S2337" s="132" t="n">
        <v>0</v>
      </c>
      <c r="T2337" s="132" t="n">
        <v>0</v>
      </c>
      <c r="U2337" s="132" t="n">
        <v>0</v>
      </c>
      <c r="V2337" s="132" t="n">
        <v>1</v>
      </c>
      <c r="W2337" s="132" t="n">
        <v>0</v>
      </c>
      <c r="X2337" s="132" t="n">
        <v>0</v>
      </c>
      <c r="Y2337" s="132" t="n">
        <f aca="false">IF(L2337&lt;=2.5,1,IF(L2337&lt;=4.5,2,IF(L2337&lt;=6.5,3,4)))</f>
        <v>1</v>
      </c>
      <c r="Z2337" s="132" t="n">
        <f aca="false">IF(R2337=1,35,IF(S2337=1,64,IF(T2337=1,IF(Y2337=1,85,104),IF(U2337=1,IF(Y2337=1,124,152),IF(V2337=1,(IF(Y2337=1,146,IF(Y2337=2,178,263))),IF(W2337=1,(IF(Y2337=1,178,IF(Y2337=2,218,321))),IF(X2337=1,IF(Y2337=1,190,IF(Y2337=2,242,IF(Y2337=3,357,896))))))))))</f>
        <v>146</v>
      </c>
      <c r="AA2337" s="146" t="n">
        <f aca="false">Z2337*F2337</f>
        <v>1989243.762588</v>
      </c>
      <c r="AB2337" s="141" t="n">
        <v>0</v>
      </c>
      <c r="AC2337" s="136" t="s">
        <v>191</v>
      </c>
    </row>
    <row r="2338" customFormat="false" ht="13.8" hidden="false" customHeight="false" outlineLevel="0" collapsed="false">
      <c r="A2338" s="136" t="n">
        <v>2337</v>
      </c>
      <c r="B2338" s="132" t="n">
        <v>287747.342074</v>
      </c>
      <c r="C2338" s="132" t="n">
        <v>5043091.99418</v>
      </c>
      <c r="D2338" s="132" t="s">
        <v>1916</v>
      </c>
      <c r="E2338" s="147" t="n">
        <v>1265</v>
      </c>
      <c r="F2338" s="144" t="n">
        <f aca="false">E2338*10.76391</f>
        <v>13616.34615</v>
      </c>
      <c r="G2338" s="132" t="s">
        <v>392</v>
      </c>
      <c r="H2338" s="132" t="n">
        <v>1</v>
      </c>
      <c r="I2338" s="132" t="n">
        <v>3</v>
      </c>
      <c r="J2338" s="132" t="n">
        <f aca="false">IF(L2338=13.5,IF(X2338=1,12,9),-0.392532+1.267037*L2338+0.472239*X2338+0.58658*W2338+0.089417*V2338+0.531633*U2338+0.337883*T2338-0.403545*S2338)</f>
        <v>3.6385525</v>
      </c>
      <c r="K2338" s="145" t="n">
        <f aca="false">IF(I2338=0,J2338,I2338)</f>
        <v>3</v>
      </c>
      <c r="L2338" s="132" t="n">
        <v>3.5</v>
      </c>
      <c r="M2338" s="132" t="n">
        <v>3</v>
      </c>
      <c r="N2338" s="132" t="n">
        <v>6</v>
      </c>
      <c r="O2338" s="132" t="s">
        <v>151</v>
      </c>
      <c r="P2338" s="132" t="n">
        <v>2.5</v>
      </c>
      <c r="Q2338" s="132" t="n">
        <v>2.5</v>
      </c>
      <c r="R2338" s="132" t="n">
        <v>0</v>
      </c>
      <c r="S2338" s="132" t="n">
        <v>1</v>
      </c>
      <c r="T2338" s="132" t="n">
        <v>0</v>
      </c>
      <c r="U2338" s="132" t="n">
        <v>0</v>
      </c>
      <c r="V2338" s="132" t="n">
        <v>0</v>
      </c>
      <c r="W2338" s="132" t="n">
        <v>0</v>
      </c>
      <c r="X2338" s="132" t="n">
        <v>0</v>
      </c>
      <c r="Y2338" s="132" t="n">
        <f aca="false">IF(L2338&lt;=2.5,1,IF(L2338&lt;=4.5,2,IF(L2338&lt;=6.5,3,4)))</f>
        <v>2</v>
      </c>
      <c r="Z2338" s="132" t="n">
        <f aca="false">IF(R2338=1,35,IF(S2338=1,64,IF(T2338=1,IF(Y2338=1,85,104),IF(U2338=1,IF(Y2338=1,124,152),IF(V2338=1,(IF(Y2338=1,146,IF(Y2338=2,178,263))),IF(W2338=1,(IF(Y2338=1,178,IF(Y2338=2,218,321))),IF(X2338=1,IF(Y2338=1,190,IF(Y2338=2,242,IF(Y2338=3,357,896))))))))))</f>
        <v>64</v>
      </c>
      <c r="AA2338" s="146" t="n">
        <f aca="false">Z2338*F2338</f>
        <v>871446.1536</v>
      </c>
      <c r="AB2338" s="141" t="n">
        <v>1</v>
      </c>
      <c r="AC2338" s="136" t="s">
        <v>125</v>
      </c>
    </row>
    <row r="2339" customFormat="false" ht="13.8" hidden="false" customHeight="false" outlineLevel="0" collapsed="false">
      <c r="A2339" s="136" t="n">
        <v>2338</v>
      </c>
      <c r="B2339" s="132" t="n">
        <v>298933.1704</v>
      </c>
      <c r="C2339" s="132" t="n">
        <v>5042590.17</v>
      </c>
      <c r="D2339" s="132" t="s">
        <v>1917</v>
      </c>
      <c r="E2339" s="147" t="n">
        <v>1264.9</v>
      </c>
      <c r="F2339" s="144" t="n">
        <f aca="false">E2339*10.76391</f>
        <v>13615.269759</v>
      </c>
      <c r="G2339" s="132" t="s">
        <v>210</v>
      </c>
      <c r="H2339" s="132" t="n">
        <v>0</v>
      </c>
      <c r="I2339" s="132" t="n">
        <v>0</v>
      </c>
      <c r="J2339" s="132" t="n">
        <f aca="false">IF(L2339=13.5,IF(X2339=1,12,9),-0.392532+1.267037*L2339+0.472239*X2339+0.58658*W2339+0.089417*V2339+0.531633*U2339+0.337883*T2339-0.403545*S2339)</f>
        <v>3.3616405</v>
      </c>
      <c r="K2339" s="145" t="n">
        <f aca="false">IF(I2339=0,J2339,I2339)</f>
        <v>3.3616405</v>
      </c>
      <c r="L2339" s="132" t="n">
        <v>2.5</v>
      </c>
      <c r="M2339" s="132" t="n">
        <v>2</v>
      </c>
      <c r="N2339" s="132" t="n">
        <v>4</v>
      </c>
      <c r="O2339" s="132" t="s">
        <v>155</v>
      </c>
      <c r="P2339" s="132" t="n">
        <v>2</v>
      </c>
      <c r="Q2339" s="132" t="n">
        <v>2.5</v>
      </c>
      <c r="R2339" s="132" t="n">
        <v>0</v>
      </c>
      <c r="S2339" s="132" t="n">
        <v>0</v>
      </c>
      <c r="T2339" s="132" t="n">
        <v>0</v>
      </c>
      <c r="U2339" s="132" t="n">
        <v>0</v>
      </c>
      <c r="V2339" s="132" t="n">
        <v>0</v>
      </c>
      <c r="W2339" s="132" t="n">
        <v>1</v>
      </c>
      <c r="X2339" s="132" t="n">
        <v>0</v>
      </c>
      <c r="Y2339" s="132" t="n">
        <f aca="false">IF(L2339&lt;=2.5,1,IF(L2339&lt;=4.5,2,IF(L2339&lt;=6.5,3,4)))</f>
        <v>1</v>
      </c>
      <c r="Z2339" s="132" t="n">
        <f aca="false">IF(R2339=1,35,IF(S2339=1,64,IF(T2339=1,IF(Y2339=1,85,104),IF(U2339=1,IF(Y2339=1,124,152),IF(V2339=1,(IF(Y2339=1,146,IF(Y2339=2,178,263))),IF(W2339=1,(IF(Y2339=1,178,IF(Y2339=2,218,321))),IF(X2339=1,IF(Y2339=1,190,IF(Y2339=2,242,IF(Y2339=3,357,896))))))))))</f>
        <v>178</v>
      </c>
      <c r="AA2339" s="146" t="n">
        <f aca="false">Z2339*F2339</f>
        <v>2423518.017102</v>
      </c>
      <c r="AB2339" s="141" t="n">
        <v>0</v>
      </c>
      <c r="AC2339" s="136" t="s">
        <v>191</v>
      </c>
    </row>
    <row r="2340" customFormat="false" ht="13.8" hidden="false" customHeight="false" outlineLevel="0" collapsed="false">
      <c r="A2340" s="136" t="n">
        <v>2339</v>
      </c>
      <c r="B2340" s="132" t="n">
        <v>279736.799</v>
      </c>
      <c r="C2340" s="132" t="n">
        <v>5041079.418</v>
      </c>
      <c r="D2340" s="132" t="s">
        <v>1918</v>
      </c>
      <c r="E2340" s="147" t="n">
        <v>1264.9</v>
      </c>
      <c r="F2340" s="144" t="n">
        <f aca="false">E2340*10.76391</f>
        <v>13615.269759</v>
      </c>
      <c r="G2340" s="132" t="s">
        <v>342</v>
      </c>
      <c r="H2340" s="132" t="n">
        <v>0</v>
      </c>
      <c r="I2340" s="132" t="n">
        <v>0</v>
      </c>
      <c r="J2340" s="132" t="n">
        <f aca="false">IF(L2340=13.5,IF(X2340=1,12,9),-0.392532+1.267037*L2340+0.472239*X2340+0.58658*W2340+0.089417*V2340+0.531633*U2340+0.337883*T2340-0.403545*S2340)</f>
        <v>3.408579</v>
      </c>
      <c r="K2340" s="145" t="n">
        <f aca="false">IF(I2340=0,J2340,I2340)</f>
        <v>3.408579</v>
      </c>
      <c r="L2340" s="132" t="n">
        <v>3</v>
      </c>
      <c r="M2340" s="132" t="n">
        <v>1</v>
      </c>
      <c r="N2340" s="132" t="n">
        <v>8</v>
      </c>
      <c r="O2340" s="132" t="s">
        <v>150</v>
      </c>
      <c r="P2340" s="132" t="n">
        <v>2</v>
      </c>
      <c r="Q2340" s="132" t="n">
        <v>1.5</v>
      </c>
      <c r="R2340" s="132" t="n">
        <v>1</v>
      </c>
      <c r="S2340" s="132" t="n">
        <v>0</v>
      </c>
      <c r="T2340" s="132" t="n">
        <v>0</v>
      </c>
      <c r="U2340" s="132" t="n">
        <v>0</v>
      </c>
      <c r="V2340" s="132" t="n">
        <v>0</v>
      </c>
      <c r="W2340" s="132" t="n">
        <v>0</v>
      </c>
      <c r="X2340" s="132" t="n">
        <v>0</v>
      </c>
      <c r="Y2340" s="132" t="n">
        <f aca="false">IF(L2340&lt;=2.5,1,IF(L2340&lt;=4.5,2,IF(L2340&lt;=6.5,3,4)))</f>
        <v>2</v>
      </c>
      <c r="Z2340" s="132" t="n">
        <f aca="false">IF(R2340=1,35,IF(S2340=1,64,IF(T2340=1,IF(Y2340=1,85,104),IF(U2340=1,IF(Y2340=1,124,152),IF(V2340=1,(IF(Y2340=1,146,IF(Y2340=2,178,263))),IF(W2340=1,(IF(Y2340=1,178,IF(Y2340=2,218,321))),IF(X2340=1,IF(Y2340=1,190,IF(Y2340=2,242,IF(Y2340=3,357,896))))))))))</f>
        <v>35</v>
      </c>
      <c r="AA2340" s="146" t="n">
        <f aca="false">Z2340*F2340</f>
        <v>476534.441565</v>
      </c>
      <c r="AB2340" s="141" t="n">
        <v>1</v>
      </c>
      <c r="AC2340" s="136" t="s">
        <v>191</v>
      </c>
    </row>
    <row r="2341" customFormat="false" ht="13.8" hidden="false" customHeight="false" outlineLevel="0" collapsed="false">
      <c r="A2341" s="136" t="n">
        <v>2340</v>
      </c>
      <c r="B2341" s="132" t="n">
        <v>291597.4887</v>
      </c>
      <c r="C2341" s="132" t="n">
        <v>5033169.351</v>
      </c>
      <c r="D2341" s="132" t="s">
        <v>1919</v>
      </c>
      <c r="E2341" s="147" t="n">
        <v>1264.1</v>
      </c>
      <c r="F2341" s="144" t="n">
        <f aca="false">E2341*10.76391</f>
        <v>13606.658631</v>
      </c>
      <c r="G2341" s="132" t="s">
        <v>196</v>
      </c>
      <c r="H2341" s="132" t="n">
        <v>0</v>
      </c>
      <c r="I2341" s="132" t="n">
        <v>0</v>
      </c>
      <c r="J2341" s="132" t="n">
        <f aca="false">IF(L2341=13.5,IF(X2341=1,12,9),-0.392532+1.267037*L2341+0.472239*X2341+0.58658*W2341+0.089417*V2341+0.531633*U2341+0.337883*T2341-0.403545*S2341)</f>
        <v>1.737997</v>
      </c>
      <c r="K2341" s="145" t="n">
        <f aca="false">IF(I2341=0,J2341,I2341)</f>
        <v>1.737997</v>
      </c>
      <c r="L2341" s="132" t="n">
        <v>2</v>
      </c>
      <c r="M2341" s="132" t="n">
        <v>1</v>
      </c>
      <c r="N2341" s="132" t="n">
        <v>4</v>
      </c>
      <c r="O2341" s="132" t="s">
        <v>151</v>
      </c>
      <c r="P2341" s="132" t="n">
        <v>2</v>
      </c>
      <c r="Q2341" s="132" t="n">
        <v>2</v>
      </c>
      <c r="R2341" s="132" t="n">
        <v>0</v>
      </c>
      <c r="S2341" s="132" t="n">
        <v>1</v>
      </c>
      <c r="T2341" s="132" t="n">
        <v>0</v>
      </c>
      <c r="U2341" s="132" t="n">
        <v>0</v>
      </c>
      <c r="V2341" s="132" t="n">
        <v>0</v>
      </c>
      <c r="W2341" s="132" t="n">
        <v>0</v>
      </c>
      <c r="X2341" s="132" t="n">
        <v>0</v>
      </c>
      <c r="Y2341" s="132" t="n">
        <f aca="false">IF(L2341&lt;=2.5,1,IF(L2341&lt;=4.5,2,IF(L2341&lt;=6.5,3,4)))</f>
        <v>1</v>
      </c>
      <c r="Z2341" s="132" t="n">
        <f aca="false">IF(R2341=1,35,IF(S2341=1,64,IF(T2341=1,IF(Y2341=1,85,104),IF(U2341=1,IF(Y2341=1,124,152),IF(V2341=1,(IF(Y2341=1,146,IF(Y2341=2,178,263))),IF(W2341=1,(IF(Y2341=1,178,IF(Y2341=2,218,321))),IF(X2341=1,IF(Y2341=1,190,IF(Y2341=2,242,IF(Y2341=3,357,896))))))))))</f>
        <v>64</v>
      </c>
      <c r="AA2341" s="146" t="n">
        <f aca="false">Z2341*F2341</f>
        <v>870826.152384</v>
      </c>
      <c r="AB2341" s="141" t="n">
        <v>0</v>
      </c>
      <c r="AC2341" s="136" t="s">
        <v>125</v>
      </c>
    </row>
    <row r="2342" customFormat="false" ht="13.8" hidden="false" customHeight="false" outlineLevel="0" collapsed="false">
      <c r="A2342" s="136" t="n">
        <v>2341</v>
      </c>
      <c r="B2342" s="132" t="n">
        <v>298545.7934</v>
      </c>
      <c r="C2342" s="132" t="n">
        <v>5043564.726</v>
      </c>
      <c r="D2342" s="132" t="s">
        <v>1920</v>
      </c>
      <c r="E2342" s="147" t="n">
        <v>1263.5</v>
      </c>
      <c r="F2342" s="144" t="n">
        <f aca="false">E2342*10.76391</f>
        <v>13600.200285</v>
      </c>
      <c r="G2342" s="132" t="s">
        <v>210</v>
      </c>
      <c r="H2342" s="132" t="n">
        <v>0</v>
      </c>
      <c r="I2342" s="132" t="n">
        <v>0</v>
      </c>
      <c r="J2342" s="132" t="n">
        <f aca="false">IF(L2342=13.5,IF(X2342=1,12,9),-0.392532+1.267037*L2342+0.472239*X2342+0.58658*W2342+0.089417*V2342+0.531633*U2342+0.337883*T2342-0.403545*S2342)</f>
        <v>2.8644775</v>
      </c>
      <c r="K2342" s="145" t="n">
        <f aca="false">IF(I2342=0,J2342,I2342)</f>
        <v>2.8644775</v>
      </c>
      <c r="L2342" s="132" t="n">
        <v>2.5</v>
      </c>
      <c r="M2342" s="132" t="n">
        <v>2</v>
      </c>
      <c r="N2342" s="132" t="n">
        <v>4</v>
      </c>
      <c r="O2342" s="132" t="s">
        <v>154</v>
      </c>
      <c r="P2342" s="132" t="n">
        <v>2</v>
      </c>
      <c r="Q2342" s="132" t="n">
        <v>2.5</v>
      </c>
      <c r="R2342" s="132" t="n">
        <v>0</v>
      </c>
      <c r="S2342" s="132" t="n">
        <v>0</v>
      </c>
      <c r="T2342" s="132" t="n">
        <v>0</v>
      </c>
      <c r="U2342" s="132" t="n">
        <v>0</v>
      </c>
      <c r="V2342" s="132" t="n">
        <v>1</v>
      </c>
      <c r="W2342" s="132" t="n">
        <v>0</v>
      </c>
      <c r="X2342" s="132" t="n">
        <v>0</v>
      </c>
      <c r="Y2342" s="132" t="n">
        <f aca="false">IF(L2342&lt;=2.5,1,IF(L2342&lt;=4.5,2,IF(L2342&lt;=6.5,3,4)))</f>
        <v>1</v>
      </c>
      <c r="Z2342" s="132" t="n">
        <f aca="false">IF(R2342=1,35,IF(S2342=1,64,IF(T2342=1,IF(Y2342=1,85,104),IF(U2342=1,IF(Y2342=1,124,152),IF(V2342=1,(IF(Y2342=1,146,IF(Y2342=2,178,263))),IF(W2342=1,(IF(Y2342=1,178,IF(Y2342=2,218,321))),IF(X2342=1,IF(Y2342=1,190,IF(Y2342=2,242,IF(Y2342=3,357,896))))))))))</f>
        <v>146</v>
      </c>
      <c r="AA2342" s="146" t="n">
        <f aca="false">Z2342*F2342</f>
        <v>1985629.24161</v>
      </c>
      <c r="AB2342" s="141" t="n">
        <v>0</v>
      </c>
      <c r="AC2342" s="136" t="s">
        <v>191</v>
      </c>
    </row>
    <row r="2343" customFormat="false" ht="13.8" hidden="false" customHeight="false" outlineLevel="0" collapsed="false">
      <c r="A2343" s="136" t="n">
        <v>2342</v>
      </c>
      <c r="B2343" s="132" t="n">
        <v>275738.93773</v>
      </c>
      <c r="C2343" s="132" t="n">
        <v>5040502.42189</v>
      </c>
      <c r="D2343" s="132" t="s">
        <v>1921</v>
      </c>
      <c r="E2343" s="147" t="n">
        <v>1263.2</v>
      </c>
      <c r="F2343" s="144" t="n">
        <f aca="false">E2343*10.76391</f>
        <v>13596.971112</v>
      </c>
      <c r="G2343" s="132" t="s">
        <v>184</v>
      </c>
      <c r="H2343" s="132" t="n">
        <v>0</v>
      </c>
      <c r="I2343" s="132" t="n">
        <v>0</v>
      </c>
      <c r="J2343" s="132" t="n">
        <f aca="false">IF(L2343=13.5,IF(X2343=1,12,9),-0.392532+1.267037*L2343+0.472239*X2343+0.58658*W2343+0.089417*V2343+0.531633*U2343+0.337883*T2343-0.403545*S2343)</f>
        <v>1.5080235</v>
      </c>
      <c r="K2343" s="145" t="n">
        <f aca="false">IF(I2343=0,J2343,I2343)</f>
        <v>1.5080235</v>
      </c>
      <c r="L2343" s="132" t="n">
        <v>1.5</v>
      </c>
      <c r="M2343" s="132" t="n">
        <v>1</v>
      </c>
      <c r="N2343" s="132" t="n">
        <v>2</v>
      </c>
      <c r="O2343" s="132" t="s">
        <v>150</v>
      </c>
      <c r="P2343" s="132" t="n">
        <v>1.5</v>
      </c>
      <c r="Q2343" s="132" t="n">
        <v>1.5</v>
      </c>
      <c r="R2343" s="132" t="n">
        <v>1</v>
      </c>
      <c r="S2343" s="132" t="n">
        <v>0</v>
      </c>
      <c r="T2343" s="132" t="n">
        <v>0</v>
      </c>
      <c r="U2343" s="132" t="n">
        <v>0</v>
      </c>
      <c r="V2343" s="132" t="n">
        <v>0</v>
      </c>
      <c r="W2343" s="132" t="n">
        <v>0</v>
      </c>
      <c r="X2343" s="132" t="n">
        <v>0</v>
      </c>
      <c r="Y2343" s="132" t="n">
        <f aca="false">IF(L2343&lt;=2.5,1,IF(L2343&lt;=4.5,2,IF(L2343&lt;=6.5,3,4)))</f>
        <v>1</v>
      </c>
      <c r="Z2343" s="132" t="n">
        <f aca="false">IF(R2343=1,35,IF(S2343=1,64,IF(T2343=1,IF(Y2343=1,85,104),IF(U2343=1,IF(Y2343=1,124,152),IF(V2343=1,(IF(Y2343=1,146,IF(Y2343=2,178,263))),IF(W2343=1,(IF(Y2343=1,178,IF(Y2343=2,218,321))),IF(X2343=1,IF(Y2343=1,190,IF(Y2343=2,242,IF(Y2343=3,357,896))))))))))</f>
        <v>35</v>
      </c>
      <c r="AA2343" s="146" t="n">
        <f aca="false">Z2343*F2343</f>
        <v>475893.98892</v>
      </c>
      <c r="AB2343" s="141" t="n">
        <v>0</v>
      </c>
      <c r="AC2343" s="136" t="s">
        <v>126</v>
      </c>
    </row>
    <row r="2344" customFormat="false" ht="13.8" hidden="false" customHeight="false" outlineLevel="0" collapsed="false">
      <c r="A2344" s="136" t="n">
        <v>2343</v>
      </c>
      <c r="B2344" s="132" t="n">
        <v>295155.785261</v>
      </c>
      <c r="C2344" s="132" t="n">
        <v>5032401.85112</v>
      </c>
      <c r="D2344" s="132" t="s">
        <v>1922</v>
      </c>
      <c r="E2344" s="147" t="n">
        <v>1262.7</v>
      </c>
      <c r="F2344" s="144" t="n">
        <f aca="false">E2344*10.76391</f>
        <v>13591.589157</v>
      </c>
      <c r="G2344" s="132" t="s">
        <v>200</v>
      </c>
      <c r="H2344" s="132" t="n">
        <v>0</v>
      </c>
      <c r="I2344" s="132" t="n">
        <v>0</v>
      </c>
      <c r="J2344" s="132" t="n">
        <f aca="false">IF(L2344=13.5,IF(X2344=1,12,9),-0.392532+1.267037*L2344+0.472239*X2344+0.58658*W2344+0.089417*V2344+0.531633*U2344+0.337883*T2344-0.403545*S2344)</f>
        <v>2.3715155</v>
      </c>
      <c r="K2344" s="145" t="n">
        <f aca="false">IF(I2344=0,J2344,I2344)</f>
        <v>2.3715155</v>
      </c>
      <c r="L2344" s="132" t="n">
        <v>2.5</v>
      </c>
      <c r="M2344" s="132" t="n">
        <v>1</v>
      </c>
      <c r="N2344" s="132" t="n">
        <v>5</v>
      </c>
      <c r="O2344" s="132" t="s">
        <v>151</v>
      </c>
      <c r="P2344" s="132" t="n">
        <v>2</v>
      </c>
      <c r="Q2344" s="132" t="n">
        <v>1.5</v>
      </c>
      <c r="R2344" s="132" t="n">
        <v>0</v>
      </c>
      <c r="S2344" s="132" t="n">
        <v>1</v>
      </c>
      <c r="T2344" s="132" t="n">
        <v>0</v>
      </c>
      <c r="U2344" s="132" t="n">
        <v>0</v>
      </c>
      <c r="V2344" s="132" t="n">
        <v>0</v>
      </c>
      <c r="W2344" s="132" t="n">
        <v>0</v>
      </c>
      <c r="X2344" s="132" t="n">
        <v>0</v>
      </c>
      <c r="Y2344" s="132" t="n">
        <f aca="false">IF(L2344&lt;=2.5,1,IF(L2344&lt;=4.5,2,IF(L2344&lt;=6.5,3,4)))</f>
        <v>1</v>
      </c>
      <c r="Z2344" s="132" t="n">
        <f aca="false">IF(R2344=1,35,IF(S2344=1,64,IF(T2344=1,IF(Y2344=1,85,104),IF(U2344=1,IF(Y2344=1,124,152),IF(V2344=1,(IF(Y2344=1,146,IF(Y2344=2,178,263))),IF(W2344=1,(IF(Y2344=1,178,IF(Y2344=2,218,321))),IF(X2344=1,IF(Y2344=1,190,IF(Y2344=2,242,IF(Y2344=3,357,896))))))))))</f>
        <v>64</v>
      </c>
      <c r="AA2344" s="146" t="n">
        <f aca="false">Z2344*F2344</f>
        <v>869861.706048</v>
      </c>
      <c r="AB2344" s="141" t="n">
        <v>0</v>
      </c>
      <c r="AC2344" s="136" t="s">
        <v>125</v>
      </c>
    </row>
    <row r="2345" customFormat="false" ht="13.8" hidden="false" customHeight="false" outlineLevel="0" collapsed="false">
      <c r="A2345" s="136" t="n">
        <v>2344</v>
      </c>
      <c r="B2345" s="132" t="n">
        <v>299714.729</v>
      </c>
      <c r="C2345" s="132" t="n">
        <v>5044299.616</v>
      </c>
      <c r="D2345" s="132" t="s">
        <v>1923</v>
      </c>
      <c r="E2345" s="147" t="n">
        <v>1262.7</v>
      </c>
      <c r="F2345" s="144" t="n">
        <f aca="false">E2345*10.76391</f>
        <v>13591.589157</v>
      </c>
      <c r="G2345" s="132" t="s">
        <v>461</v>
      </c>
      <c r="H2345" s="132" t="n">
        <v>1</v>
      </c>
      <c r="I2345" s="132" t="n">
        <v>3</v>
      </c>
      <c r="J2345" s="132" t="n">
        <f aca="false">IF(L2345=13.5,IF(X2345=1,12,9),-0.392532+1.267037*L2345+0.472239*X2345+0.58658*W2345+0.089417*V2345+0.531633*U2345+0.337883*T2345-0.403545*S2345)</f>
        <v>3.497996</v>
      </c>
      <c r="K2345" s="145" t="n">
        <f aca="false">IF(I2345=0,J2345,I2345)</f>
        <v>3</v>
      </c>
      <c r="L2345" s="132" t="n">
        <v>3</v>
      </c>
      <c r="M2345" s="132" t="n">
        <v>2</v>
      </c>
      <c r="N2345" s="132" t="n">
        <v>5</v>
      </c>
      <c r="O2345" s="132" t="s">
        <v>154</v>
      </c>
      <c r="P2345" s="132" t="n">
        <v>2</v>
      </c>
      <c r="Q2345" s="132" t="n">
        <v>2.5</v>
      </c>
      <c r="R2345" s="132" t="n">
        <v>0</v>
      </c>
      <c r="S2345" s="132" t="n">
        <v>0</v>
      </c>
      <c r="T2345" s="132" t="n">
        <v>0</v>
      </c>
      <c r="U2345" s="132" t="n">
        <v>0</v>
      </c>
      <c r="V2345" s="132" t="n">
        <v>1</v>
      </c>
      <c r="W2345" s="132" t="n">
        <v>0</v>
      </c>
      <c r="X2345" s="132" t="n">
        <v>0</v>
      </c>
      <c r="Y2345" s="132" t="n">
        <f aca="false">IF(L2345&lt;=2.5,1,IF(L2345&lt;=4.5,2,IF(L2345&lt;=6.5,3,4)))</f>
        <v>2</v>
      </c>
      <c r="Z2345" s="132" t="n">
        <f aca="false">IF(R2345=1,35,IF(S2345=1,64,IF(T2345=1,IF(Y2345=1,85,104),IF(U2345=1,IF(Y2345=1,124,152),IF(V2345=1,(IF(Y2345=1,146,IF(Y2345=2,178,263))),IF(W2345=1,(IF(Y2345=1,178,IF(Y2345=2,218,321))),IF(X2345=1,IF(Y2345=1,190,IF(Y2345=2,242,IF(Y2345=3,357,896))))))))))</f>
        <v>178</v>
      </c>
      <c r="AA2345" s="146" t="n">
        <f aca="false">Z2345*F2345</f>
        <v>2419302.869946</v>
      </c>
      <c r="AB2345" s="141" t="n">
        <v>0</v>
      </c>
      <c r="AC2345" s="136" t="s">
        <v>191</v>
      </c>
    </row>
    <row r="2346" customFormat="false" ht="13.8" hidden="false" customHeight="false" outlineLevel="0" collapsed="false">
      <c r="A2346" s="136" t="n">
        <v>2345</v>
      </c>
      <c r="B2346" s="132" t="n">
        <v>275673.277507</v>
      </c>
      <c r="C2346" s="132" t="n">
        <v>5036066.01302</v>
      </c>
      <c r="D2346" s="132" t="s">
        <v>1924</v>
      </c>
      <c r="E2346" s="147" t="n">
        <v>1260.6</v>
      </c>
      <c r="F2346" s="144" t="n">
        <f aca="false">E2346*10.76391</f>
        <v>13568.984946</v>
      </c>
      <c r="G2346" s="132" t="s">
        <v>688</v>
      </c>
      <c r="H2346" s="132" t="n">
        <v>0</v>
      </c>
      <c r="I2346" s="132" t="n">
        <v>0</v>
      </c>
      <c r="J2346" s="132" t="n">
        <f aca="false">IF(L2346=13.5,IF(X2346=1,12,9),-0.392532+1.267037*L2346+0.472239*X2346+0.58658*W2346+0.089417*V2346+0.531633*U2346+0.337883*T2346-0.403545*S2346)</f>
        <v>2.141542</v>
      </c>
      <c r="K2346" s="145" t="n">
        <f aca="false">IF(I2346=0,J2346,I2346)</f>
        <v>2.141542</v>
      </c>
      <c r="L2346" s="132" t="n">
        <v>2</v>
      </c>
      <c r="M2346" s="132" t="n">
        <v>1</v>
      </c>
      <c r="N2346" s="132" t="n">
        <v>4</v>
      </c>
      <c r="O2346" s="132" t="s">
        <v>150</v>
      </c>
      <c r="P2346" s="132" t="n">
        <v>2</v>
      </c>
      <c r="Q2346" s="132" t="n">
        <v>1.5</v>
      </c>
      <c r="R2346" s="132" t="n">
        <v>1</v>
      </c>
      <c r="S2346" s="132" t="n">
        <v>0</v>
      </c>
      <c r="T2346" s="132" t="n">
        <v>0</v>
      </c>
      <c r="U2346" s="132" t="n">
        <v>0</v>
      </c>
      <c r="V2346" s="132" t="n">
        <v>0</v>
      </c>
      <c r="W2346" s="132" t="n">
        <v>0</v>
      </c>
      <c r="X2346" s="132" t="n">
        <v>0</v>
      </c>
      <c r="Y2346" s="132" t="n">
        <f aca="false">IF(L2346&lt;=2.5,1,IF(L2346&lt;=4.5,2,IF(L2346&lt;=6.5,3,4)))</f>
        <v>1</v>
      </c>
      <c r="Z2346" s="132" t="n">
        <f aca="false">IF(R2346=1,35,IF(S2346=1,64,IF(T2346=1,IF(Y2346=1,85,104),IF(U2346=1,IF(Y2346=1,124,152),IF(V2346=1,(IF(Y2346=1,146,IF(Y2346=2,178,263))),IF(W2346=1,(IF(Y2346=1,178,IF(Y2346=2,218,321))),IF(X2346=1,IF(Y2346=1,190,IF(Y2346=2,242,IF(Y2346=3,357,896))))))))))</f>
        <v>35</v>
      </c>
      <c r="AA2346" s="146" t="n">
        <f aca="false">Z2346*F2346</f>
        <v>474914.47311</v>
      </c>
      <c r="AB2346" s="141" t="n">
        <v>0</v>
      </c>
      <c r="AC2346" s="136" t="s">
        <v>126</v>
      </c>
    </row>
    <row r="2347" customFormat="false" ht="13.8" hidden="false" customHeight="false" outlineLevel="0" collapsed="false">
      <c r="A2347" s="136" t="n">
        <v>2346</v>
      </c>
      <c r="B2347" s="132" t="n">
        <v>287293.14153</v>
      </c>
      <c r="C2347" s="132" t="n">
        <v>5040825.7607</v>
      </c>
      <c r="D2347" s="132" t="s">
        <v>1925</v>
      </c>
      <c r="E2347" s="147" t="n">
        <v>1259.7</v>
      </c>
      <c r="F2347" s="144" t="n">
        <f aca="false">E2347*10.76391</f>
        <v>13559.297427</v>
      </c>
      <c r="G2347" s="132" t="s">
        <v>175</v>
      </c>
      <c r="H2347" s="132" t="n">
        <v>0</v>
      </c>
      <c r="I2347" s="132" t="n">
        <v>0</v>
      </c>
      <c r="J2347" s="132" t="n">
        <f aca="false">IF(L2347=13.5,IF(X2347=1,12,9),-0.392532+1.267037*L2347+0.472239*X2347+0.58658*W2347+0.089417*V2347+0.531633*U2347+0.337883*T2347-0.403545*S2347)</f>
        <v>3.1129435</v>
      </c>
      <c r="K2347" s="145" t="n">
        <f aca="false">IF(I2347=0,J2347,I2347)</f>
        <v>3.1129435</v>
      </c>
      <c r="L2347" s="132" t="n">
        <v>2.5</v>
      </c>
      <c r="M2347" s="132" t="n">
        <v>2</v>
      </c>
      <c r="N2347" s="132" t="n">
        <v>6</v>
      </c>
      <c r="O2347" s="132" t="s">
        <v>152</v>
      </c>
      <c r="P2347" s="132" t="n">
        <v>2</v>
      </c>
      <c r="Q2347" s="132" t="n">
        <v>1.5</v>
      </c>
      <c r="R2347" s="132" t="n">
        <v>0</v>
      </c>
      <c r="S2347" s="132" t="n">
        <v>0</v>
      </c>
      <c r="T2347" s="132" t="n">
        <v>1</v>
      </c>
      <c r="U2347" s="132" t="n">
        <v>0</v>
      </c>
      <c r="V2347" s="132" t="n">
        <v>0</v>
      </c>
      <c r="W2347" s="132" t="n">
        <v>0</v>
      </c>
      <c r="X2347" s="132" t="n">
        <v>0</v>
      </c>
      <c r="Y2347" s="132" t="n">
        <f aca="false">IF(L2347&lt;=2.5,1,IF(L2347&lt;=4.5,2,IF(L2347&lt;=6.5,3,4)))</f>
        <v>1</v>
      </c>
      <c r="Z2347" s="132" t="n">
        <f aca="false">IF(R2347=1,35,IF(S2347=1,64,IF(T2347=1,IF(Y2347=1,85,104),IF(U2347=1,IF(Y2347=1,124,152),IF(V2347=1,(IF(Y2347=1,146,IF(Y2347=2,178,263))),IF(W2347=1,(IF(Y2347=1,178,IF(Y2347=2,218,321))),IF(X2347=1,IF(Y2347=1,190,IF(Y2347=2,242,IF(Y2347=3,357,896))))))))))</f>
        <v>85</v>
      </c>
      <c r="AA2347" s="146" t="n">
        <f aca="false">Z2347*F2347</f>
        <v>1152540.281295</v>
      </c>
      <c r="AB2347" s="141" t="n">
        <v>0</v>
      </c>
      <c r="AC2347" s="136" t="s">
        <v>125</v>
      </c>
    </row>
    <row r="2348" customFormat="false" ht="13.8" hidden="false" customHeight="false" outlineLevel="0" collapsed="false">
      <c r="A2348" s="136" t="n">
        <v>2347</v>
      </c>
      <c r="B2348" s="132" t="n">
        <v>295643.715325</v>
      </c>
      <c r="C2348" s="132" t="n">
        <v>5035923.13068</v>
      </c>
      <c r="D2348" s="132" t="s">
        <v>1926</v>
      </c>
      <c r="E2348" s="147" t="n">
        <v>1258.8</v>
      </c>
      <c r="F2348" s="144" t="n">
        <f aca="false">E2348*10.76391</f>
        <v>13549.609908</v>
      </c>
      <c r="G2348" s="132" t="s">
        <v>489</v>
      </c>
      <c r="H2348" s="132" t="n">
        <v>0</v>
      </c>
      <c r="I2348" s="132" t="n">
        <v>0</v>
      </c>
      <c r="J2348" s="132" t="n">
        <f aca="false">IF(L2348=13.5,IF(X2348=1,12,9),-0.392532+1.267037*L2348+0.472239*X2348+0.58658*W2348+0.089417*V2348+0.531633*U2348+0.337883*T2348-0.403545*S2348)</f>
        <v>2.479425</v>
      </c>
      <c r="K2348" s="145" t="n">
        <f aca="false">IF(I2348=0,J2348,I2348)</f>
        <v>2.479425</v>
      </c>
      <c r="L2348" s="132" t="n">
        <v>2</v>
      </c>
      <c r="M2348" s="132" t="n">
        <v>1</v>
      </c>
      <c r="N2348" s="132" t="n">
        <v>4</v>
      </c>
      <c r="O2348" s="132" t="s">
        <v>152</v>
      </c>
      <c r="P2348" s="132" t="n">
        <v>2</v>
      </c>
      <c r="Q2348" s="132" t="n">
        <v>1.5</v>
      </c>
      <c r="R2348" s="132" t="n">
        <v>0</v>
      </c>
      <c r="S2348" s="132" t="n">
        <v>0</v>
      </c>
      <c r="T2348" s="132" t="n">
        <v>1</v>
      </c>
      <c r="U2348" s="132" t="n">
        <v>0</v>
      </c>
      <c r="V2348" s="132" t="n">
        <v>0</v>
      </c>
      <c r="W2348" s="132" t="n">
        <v>0</v>
      </c>
      <c r="X2348" s="132" t="n">
        <v>0</v>
      </c>
      <c r="Y2348" s="132" t="n">
        <f aca="false">IF(L2348&lt;=2.5,1,IF(L2348&lt;=4.5,2,IF(L2348&lt;=6.5,3,4)))</f>
        <v>1</v>
      </c>
      <c r="Z2348" s="132" t="n">
        <f aca="false">IF(R2348=1,35,IF(S2348=1,64,IF(T2348=1,IF(Y2348=1,85,104),IF(U2348=1,IF(Y2348=1,124,152),IF(V2348=1,(IF(Y2348=1,146,IF(Y2348=2,178,263))),IF(W2348=1,(IF(Y2348=1,178,IF(Y2348=2,218,321))),IF(X2348=1,IF(Y2348=1,190,IF(Y2348=2,242,IF(Y2348=3,357,896))))))))))</f>
        <v>85</v>
      </c>
      <c r="AA2348" s="146" t="n">
        <f aca="false">Z2348*F2348</f>
        <v>1151716.84218</v>
      </c>
      <c r="AB2348" s="141" t="n">
        <v>0</v>
      </c>
      <c r="AC2348" s="136" t="s">
        <v>125</v>
      </c>
    </row>
    <row r="2349" customFormat="false" ht="13.8" hidden="false" customHeight="false" outlineLevel="0" collapsed="false">
      <c r="A2349" s="136" t="n">
        <v>2348</v>
      </c>
      <c r="B2349" s="132" t="n">
        <v>298883.623123</v>
      </c>
      <c r="C2349" s="132" t="n">
        <v>5039445.70898</v>
      </c>
      <c r="D2349" s="132" t="s">
        <v>1927</v>
      </c>
      <c r="E2349" s="147" t="n">
        <v>1258.52</v>
      </c>
      <c r="F2349" s="144" t="n">
        <f aca="false">E2349*10.76391</f>
        <v>13546.5960132</v>
      </c>
      <c r="G2349" s="132" t="s">
        <v>224</v>
      </c>
      <c r="H2349" s="132" t="n">
        <v>0</v>
      </c>
      <c r="I2349" s="132" t="n">
        <v>6</v>
      </c>
      <c r="J2349" s="132" t="n">
        <f aca="false">IF(L2349=13.5,IF(X2349=1,12,9),-0.392532+1.267037*L2349+0.472239*X2349+0.58658*W2349+0.089417*V2349+0.531633*U2349+0.337883*T2349-0.403545*S2349)</f>
        <v>5.7813735</v>
      </c>
      <c r="K2349" s="145" t="n">
        <f aca="false">IF(I2349=0,J2349,I2349)</f>
        <v>6</v>
      </c>
      <c r="L2349" s="132" t="n">
        <v>4.5</v>
      </c>
      <c r="M2349" s="132" t="n">
        <v>0</v>
      </c>
      <c r="N2349" s="132" t="n">
        <v>0</v>
      </c>
      <c r="O2349" s="132" t="s">
        <v>156</v>
      </c>
      <c r="P2349" s="132" t="n">
        <v>0</v>
      </c>
      <c r="Q2349" s="132" t="n">
        <v>0</v>
      </c>
      <c r="R2349" s="132" t="n">
        <v>0</v>
      </c>
      <c r="S2349" s="132" t="n">
        <v>0</v>
      </c>
      <c r="T2349" s="132" t="n">
        <v>0</v>
      </c>
      <c r="U2349" s="132" t="n">
        <v>0</v>
      </c>
      <c r="V2349" s="132" t="n">
        <v>0</v>
      </c>
      <c r="W2349" s="132" t="n">
        <v>0</v>
      </c>
      <c r="X2349" s="132" t="n">
        <v>1</v>
      </c>
      <c r="Y2349" s="132" t="n">
        <f aca="false">IF(L2349&lt;=2.5,1,IF(L2349&lt;=4.5,2,IF(L2349&lt;=6.5,3,4)))</f>
        <v>2</v>
      </c>
      <c r="Z2349" s="132" t="n">
        <f aca="false">IF(R2349=1,35,IF(S2349=1,64,IF(T2349=1,IF(Y2349=1,85,104),IF(U2349=1,IF(Y2349=1,124,152),IF(V2349=1,(IF(Y2349=1,146,IF(Y2349=2,178,263))),IF(W2349=1,(IF(Y2349=1,178,IF(Y2349=2,218,321))),IF(X2349=1,IF(Y2349=1,190,IF(Y2349=2,242,IF(Y2349=3,357,896))))))))))</f>
        <v>242</v>
      </c>
      <c r="AA2349" s="146" t="n">
        <f aca="false">Z2349*F2349</f>
        <v>3278276.2351944</v>
      </c>
      <c r="AB2349" s="141" t="n">
        <v>0</v>
      </c>
      <c r="AC2349" s="136" t="s">
        <v>291</v>
      </c>
    </row>
    <row r="2350" customFormat="false" ht="13.8" hidden="false" customHeight="false" outlineLevel="0" collapsed="false">
      <c r="A2350" s="136" t="n">
        <v>2349</v>
      </c>
      <c r="B2350" s="132" t="n">
        <v>291462.473</v>
      </c>
      <c r="C2350" s="132" t="n">
        <v>5046212.671</v>
      </c>
      <c r="D2350" s="132" t="s">
        <v>1928</v>
      </c>
      <c r="E2350" s="147" t="n">
        <v>1256.1</v>
      </c>
      <c r="F2350" s="144" t="n">
        <f aca="false">E2350*10.76391</f>
        <v>13520.547351</v>
      </c>
      <c r="G2350" s="132" t="s">
        <v>1390</v>
      </c>
      <c r="H2350" s="132" t="n">
        <v>2</v>
      </c>
      <c r="I2350" s="132" t="n">
        <v>6</v>
      </c>
      <c r="J2350" s="132" t="n">
        <f aca="false">IF(L2350=13.5,IF(X2350=1,12,9),-0.392532+1.267037*L2350+0.472239*X2350+0.58658*W2350+0.089417*V2350+0.531633*U2350+0.337883*T2350-0.403545*S2350)</f>
        <v>4.3799805</v>
      </c>
      <c r="K2350" s="145" t="n">
        <f aca="false">IF(I2350=0,J2350,I2350)</f>
        <v>6</v>
      </c>
      <c r="L2350" s="132" t="n">
        <v>3.5</v>
      </c>
      <c r="M2350" s="132" t="n">
        <v>3</v>
      </c>
      <c r="N2350" s="132" t="n">
        <v>8</v>
      </c>
      <c r="O2350" s="132" t="s">
        <v>152</v>
      </c>
      <c r="P2350" s="132" t="n">
        <v>1</v>
      </c>
      <c r="Q2350" s="132" t="n">
        <v>2.5</v>
      </c>
      <c r="R2350" s="132" t="n">
        <v>0</v>
      </c>
      <c r="S2350" s="132" t="n">
        <v>0</v>
      </c>
      <c r="T2350" s="132" t="n">
        <v>1</v>
      </c>
      <c r="U2350" s="132" t="n">
        <v>0</v>
      </c>
      <c r="V2350" s="132" t="n">
        <v>0</v>
      </c>
      <c r="W2350" s="132" t="n">
        <v>0</v>
      </c>
      <c r="X2350" s="132" t="n">
        <v>0</v>
      </c>
      <c r="Y2350" s="132" t="n">
        <f aca="false">IF(L2350&lt;=2.5,1,IF(L2350&lt;=4.5,2,IF(L2350&lt;=6.5,3,4)))</f>
        <v>2</v>
      </c>
      <c r="Z2350" s="132" t="n">
        <f aca="false">IF(R2350=1,35,IF(S2350=1,64,IF(T2350=1,IF(Y2350=1,85,104),IF(U2350=1,IF(Y2350=1,124,152),IF(V2350=1,(IF(Y2350=1,146,IF(Y2350=2,178,263))),IF(W2350=1,(IF(Y2350=1,178,IF(Y2350=2,218,321))),IF(X2350=1,IF(Y2350=1,190,IF(Y2350=2,242,IF(Y2350=3,357,896))))))))))</f>
        <v>104</v>
      </c>
      <c r="AA2350" s="146" t="n">
        <f aca="false">Z2350*F2350</f>
        <v>1406136.924504</v>
      </c>
      <c r="AB2350" s="141" t="n">
        <v>0</v>
      </c>
      <c r="AC2350" s="136" t="s">
        <v>125</v>
      </c>
    </row>
    <row r="2351" customFormat="false" ht="13.8" hidden="false" customHeight="false" outlineLevel="0" collapsed="false">
      <c r="A2351" s="136" t="n">
        <v>2350</v>
      </c>
      <c r="B2351" s="132" t="n">
        <v>293737.0519</v>
      </c>
      <c r="C2351" s="132" t="n">
        <v>5039620.799</v>
      </c>
      <c r="D2351" s="132" t="s">
        <v>1929</v>
      </c>
      <c r="E2351" s="147" t="n">
        <v>1255.2</v>
      </c>
      <c r="F2351" s="144" t="n">
        <f aca="false">E2351*10.76391</f>
        <v>13510.859832</v>
      </c>
      <c r="G2351" s="132" t="s">
        <v>186</v>
      </c>
      <c r="H2351" s="132" t="n">
        <v>0</v>
      </c>
      <c r="I2351" s="132" t="n">
        <v>0</v>
      </c>
      <c r="J2351" s="132" t="n">
        <f aca="false">IF(L2351=13.5,IF(X2351=1,12,9),-0.392532+1.267037*L2351+0.472239*X2351+0.58658*W2351+0.089417*V2351+0.531633*U2351+0.337883*T2351-0.403545*S2351)</f>
        <v>2.479425</v>
      </c>
      <c r="K2351" s="145" t="n">
        <f aca="false">IF(I2351=0,J2351,I2351)</f>
        <v>2.479425</v>
      </c>
      <c r="L2351" s="132" t="n">
        <v>2</v>
      </c>
      <c r="M2351" s="132" t="n">
        <v>2</v>
      </c>
      <c r="N2351" s="132" t="n">
        <v>3</v>
      </c>
      <c r="O2351" s="132" t="s">
        <v>152</v>
      </c>
      <c r="P2351" s="132" t="n">
        <v>2</v>
      </c>
      <c r="Q2351" s="132" t="n">
        <v>2</v>
      </c>
      <c r="R2351" s="132" t="n">
        <v>0</v>
      </c>
      <c r="S2351" s="132" t="n">
        <v>0</v>
      </c>
      <c r="T2351" s="132" t="n">
        <v>1</v>
      </c>
      <c r="U2351" s="132" t="n">
        <v>0</v>
      </c>
      <c r="V2351" s="132" t="n">
        <v>0</v>
      </c>
      <c r="W2351" s="132" t="n">
        <v>0</v>
      </c>
      <c r="X2351" s="132" t="n">
        <v>0</v>
      </c>
      <c r="Y2351" s="132" t="n">
        <f aca="false">IF(L2351&lt;=2.5,1,IF(L2351&lt;=4.5,2,IF(L2351&lt;=6.5,3,4)))</f>
        <v>1</v>
      </c>
      <c r="Z2351" s="132" t="n">
        <f aca="false">IF(R2351=1,35,IF(S2351=1,64,IF(T2351=1,IF(Y2351=1,85,104),IF(U2351=1,IF(Y2351=1,124,152),IF(V2351=1,(IF(Y2351=1,146,IF(Y2351=2,178,263))),IF(W2351=1,(IF(Y2351=1,178,IF(Y2351=2,218,321))),IF(X2351=1,IF(Y2351=1,190,IF(Y2351=2,242,IF(Y2351=3,357,896))))))))))</f>
        <v>85</v>
      </c>
      <c r="AA2351" s="146" t="n">
        <f aca="false">Z2351*F2351</f>
        <v>1148423.08572</v>
      </c>
      <c r="AB2351" s="141" t="n">
        <v>0</v>
      </c>
      <c r="AC2351" s="136" t="s">
        <v>125</v>
      </c>
    </row>
    <row r="2352" customFormat="false" ht="13.8" hidden="false" customHeight="false" outlineLevel="0" collapsed="false">
      <c r="A2352" s="136" t="n">
        <v>2351</v>
      </c>
      <c r="B2352" s="132" t="n">
        <v>291736.869609</v>
      </c>
      <c r="C2352" s="132" t="n">
        <v>5040806.27872</v>
      </c>
      <c r="D2352" s="132" t="s">
        <v>1930</v>
      </c>
      <c r="E2352" s="147" t="n">
        <v>1252.8</v>
      </c>
      <c r="F2352" s="144" t="n">
        <f aca="false">E2352*10.76391</f>
        <v>13485.026448</v>
      </c>
      <c r="G2352" s="132" t="s">
        <v>194</v>
      </c>
      <c r="H2352" s="132" t="n">
        <v>0</v>
      </c>
      <c r="I2352" s="132" t="n">
        <v>0</v>
      </c>
      <c r="J2352" s="132" t="n">
        <f aca="false">IF(L2352=13.5,IF(X2352=1,12,9),-0.392532+1.267037*L2352+0.472239*X2352+0.58658*W2352+0.089417*V2352+0.531633*U2352+0.337883*T2352-0.403545*S2352)</f>
        <v>1.737997</v>
      </c>
      <c r="K2352" s="145" t="n">
        <f aca="false">IF(I2352=0,J2352,I2352)</f>
        <v>1.737997</v>
      </c>
      <c r="L2352" s="132" t="n">
        <v>2</v>
      </c>
      <c r="M2352" s="132" t="n">
        <v>1</v>
      </c>
      <c r="N2352" s="132" t="n">
        <v>4</v>
      </c>
      <c r="O2352" s="132" t="s">
        <v>151</v>
      </c>
      <c r="P2352" s="132" t="n">
        <v>2</v>
      </c>
      <c r="Q2352" s="132" t="n">
        <v>1.5</v>
      </c>
      <c r="R2352" s="132" t="n">
        <v>0</v>
      </c>
      <c r="S2352" s="132" t="n">
        <v>1</v>
      </c>
      <c r="T2352" s="132" t="n">
        <v>0</v>
      </c>
      <c r="U2352" s="132" t="n">
        <v>0</v>
      </c>
      <c r="V2352" s="132" t="n">
        <v>0</v>
      </c>
      <c r="W2352" s="132" t="n">
        <v>0</v>
      </c>
      <c r="X2352" s="132" t="n">
        <v>0</v>
      </c>
      <c r="Y2352" s="132" t="n">
        <f aca="false">IF(L2352&lt;=2.5,1,IF(L2352&lt;=4.5,2,IF(L2352&lt;=6.5,3,4)))</f>
        <v>1</v>
      </c>
      <c r="Z2352" s="132" t="n">
        <f aca="false">IF(R2352=1,35,IF(S2352=1,64,IF(T2352=1,IF(Y2352=1,85,104),IF(U2352=1,IF(Y2352=1,124,152),IF(V2352=1,(IF(Y2352=1,146,IF(Y2352=2,178,263))),IF(W2352=1,(IF(Y2352=1,178,IF(Y2352=2,218,321))),IF(X2352=1,IF(Y2352=1,190,IF(Y2352=2,242,IF(Y2352=3,357,896))))))))))</f>
        <v>64</v>
      </c>
      <c r="AA2352" s="146" t="n">
        <f aca="false">Z2352*F2352</f>
        <v>863041.692672</v>
      </c>
      <c r="AB2352" s="141" t="n">
        <v>0</v>
      </c>
      <c r="AC2352" s="136" t="s">
        <v>125</v>
      </c>
    </row>
    <row r="2353" customFormat="false" ht="13.8" hidden="false" customHeight="false" outlineLevel="0" collapsed="false">
      <c r="A2353" s="136" t="n">
        <v>2352</v>
      </c>
      <c r="B2353" s="132" t="n">
        <v>301718.396606</v>
      </c>
      <c r="C2353" s="132" t="n">
        <v>5046576.87261</v>
      </c>
      <c r="D2353" s="132" t="s">
        <v>1931</v>
      </c>
      <c r="E2353" s="147" t="n">
        <v>1251.5</v>
      </c>
      <c r="F2353" s="144" t="n">
        <f aca="false">E2353*10.76391</f>
        <v>13471.033365</v>
      </c>
      <c r="G2353" s="132" t="s">
        <v>227</v>
      </c>
      <c r="H2353" s="132" t="n">
        <v>0</v>
      </c>
      <c r="I2353" s="132" t="n">
        <v>0</v>
      </c>
      <c r="J2353" s="132" t="n">
        <f aca="false">IF(L2353=13.5,IF(X2353=1,12,9),-0.392532+1.267037*L2353+0.472239*X2353+0.58658*W2353+0.089417*V2353+0.531633*U2353+0.337883*T2353-0.403545*S2353)</f>
        <v>3.746462</v>
      </c>
      <c r="K2353" s="145" t="n">
        <f aca="false">IF(I2353=0,J2353,I2353)</f>
        <v>3.746462</v>
      </c>
      <c r="L2353" s="132" t="n">
        <v>3</v>
      </c>
      <c r="M2353" s="132" t="n">
        <v>2</v>
      </c>
      <c r="N2353" s="132" t="n">
        <v>6</v>
      </c>
      <c r="O2353" s="132" t="s">
        <v>152</v>
      </c>
      <c r="P2353" s="132" t="n">
        <v>2</v>
      </c>
      <c r="Q2353" s="132" t="n">
        <v>2</v>
      </c>
      <c r="R2353" s="132" t="n">
        <v>0</v>
      </c>
      <c r="S2353" s="132" t="n">
        <v>0</v>
      </c>
      <c r="T2353" s="132" t="n">
        <v>1</v>
      </c>
      <c r="U2353" s="132" t="n">
        <v>0</v>
      </c>
      <c r="V2353" s="132" t="n">
        <v>0</v>
      </c>
      <c r="W2353" s="132" t="n">
        <v>0</v>
      </c>
      <c r="X2353" s="132" t="n">
        <v>0</v>
      </c>
      <c r="Y2353" s="132" t="n">
        <f aca="false">IF(L2353&lt;=2.5,1,IF(L2353&lt;=4.5,2,IF(L2353&lt;=6.5,3,4)))</f>
        <v>2</v>
      </c>
      <c r="Z2353" s="132" t="n">
        <f aca="false">IF(R2353=1,35,IF(S2353=1,64,IF(T2353=1,IF(Y2353=1,85,104),IF(U2353=1,IF(Y2353=1,124,152),IF(V2353=1,(IF(Y2353=1,146,IF(Y2353=2,178,263))),IF(W2353=1,(IF(Y2353=1,178,IF(Y2353=2,218,321))),IF(X2353=1,IF(Y2353=1,190,IF(Y2353=2,242,IF(Y2353=3,357,896))))))))))</f>
        <v>104</v>
      </c>
      <c r="AA2353" s="146" t="n">
        <f aca="false">Z2353*F2353</f>
        <v>1400987.46996</v>
      </c>
      <c r="AB2353" s="141" t="n">
        <v>0</v>
      </c>
      <c r="AC2353" s="136" t="s">
        <v>125</v>
      </c>
    </row>
    <row r="2354" customFormat="false" ht="13.8" hidden="false" customHeight="false" outlineLevel="0" collapsed="false">
      <c r="A2354" s="136" t="n">
        <v>2353</v>
      </c>
      <c r="B2354" s="132" t="n">
        <v>291577.160702</v>
      </c>
      <c r="C2354" s="132" t="n">
        <v>5043800.67807</v>
      </c>
      <c r="D2354" s="132" t="s">
        <v>1932</v>
      </c>
      <c r="E2354" s="147" t="n">
        <v>1250.9</v>
      </c>
      <c r="F2354" s="144" t="n">
        <f aca="false">E2354*10.76391</f>
        <v>13464.575019</v>
      </c>
      <c r="G2354" s="132" t="s">
        <v>493</v>
      </c>
      <c r="H2354" s="132" t="n">
        <v>0</v>
      </c>
      <c r="I2354" s="132" t="n">
        <v>0</v>
      </c>
      <c r="J2354" s="132" t="n">
        <f aca="false">IF(L2354=13.5,IF(X2354=1,12,9),-0.392532+1.267037*L2354+0.472239*X2354+0.58658*W2354+0.089417*V2354+0.531633*U2354+0.337883*T2354-0.403545*S2354)</f>
        <v>2.479425</v>
      </c>
      <c r="K2354" s="145" t="n">
        <f aca="false">IF(I2354=0,J2354,I2354)</f>
        <v>2.479425</v>
      </c>
      <c r="L2354" s="132" t="n">
        <v>2</v>
      </c>
      <c r="M2354" s="132" t="n">
        <v>1</v>
      </c>
      <c r="N2354" s="132" t="n">
        <v>3</v>
      </c>
      <c r="O2354" s="132" t="s">
        <v>152</v>
      </c>
      <c r="P2354" s="132" t="n">
        <v>2</v>
      </c>
      <c r="Q2354" s="132" t="n">
        <v>2.5</v>
      </c>
      <c r="R2354" s="132" t="n">
        <v>0</v>
      </c>
      <c r="S2354" s="132" t="n">
        <v>0</v>
      </c>
      <c r="T2354" s="132" t="n">
        <v>1</v>
      </c>
      <c r="U2354" s="132" t="n">
        <v>0</v>
      </c>
      <c r="V2354" s="132" t="n">
        <v>0</v>
      </c>
      <c r="W2354" s="132" t="n">
        <v>0</v>
      </c>
      <c r="X2354" s="132" t="n">
        <v>0</v>
      </c>
      <c r="Y2354" s="132" t="n">
        <f aca="false">IF(L2354&lt;=2.5,1,IF(L2354&lt;=4.5,2,IF(L2354&lt;=6.5,3,4)))</f>
        <v>1</v>
      </c>
      <c r="Z2354" s="132" t="n">
        <f aca="false">IF(R2354=1,35,IF(S2354=1,64,IF(T2354=1,IF(Y2354=1,85,104),IF(U2354=1,IF(Y2354=1,124,152),IF(V2354=1,(IF(Y2354=1,146,IF(Y2354=2,178,263))),IF(W2354=1,(IF(Y2354=1,178,IF(Y2354=2,218,321))),IF(X2354=1,IF(Y2354=1,190,IF(Y2354=2,242,IF(Y2354=3,357,896))))))))))</f>
        <v>85</v>
      </c>
      <c r="AA2354" s="146" t="n">
        <f aca="false">Z2354*F2354</f>
        <v>1144488.876615</v>
      </c>
      <c r="AB2354" s="141" t="n">
        <v>0</v>
      </c>
      <c r="AC2354" s="136" t="s">
        <v>125</v>
      </c>
    </row>
    <row r="2355" customFormat="false" ht="13.8" hidden="false" customHeight="false" outlineLevel="0" collapsed="false">
      <c r="A2355" s="136" t="n">
        <v>2354</v>
      </c>
      <c r="B2355" s="132" t="n">
        <v>300700.2985</v>
      </c>
      <c r="C2355" s="132" t="n">
        <v>5041760.961</v>
      </c>
      <c r="D2355" s="132" t="s">
        <v>1933</v>
      </c>
      <c r="E2355" s="147" t="n">
        <v>1250.8</v>
      </c>
      <c r="F2355" s="144" t="n">
        <f aca="false">E2355*10.76391</f>
        <v>13463.498628</v>
      </c>
      <c r="G2355" s="132" t="s">
        <v>231</v>
      </c>
      <c r="H2355" s="132" t="n">
        <v>0</v>
      </c>
      <c r="I2355" s="132" t="n">
        <v>12</v>
      </c>
      <c r="J2355" s="132" t="n">
        <f aca="false">IF(L2355=13.5,IF(X2355=1,12,9),-0.392532+1.267037*L2355+0.472239*X2355+0.58658*W2355+0.089417*V2355+0.531633*U2355+0.337883*T2355-0.403545*S2355)</f>
        <v>9</v>
      </c>
      <c r="K2355" s="145" t="n">
        <f aca="false">IF(I2355=0,J2355,I2355)</f>
        <v>12</v>
      </c>
      <c r="L2355" s="132" t="n">
        <v>13.5</v>
      </c>
      <c r="M2355" s="132" t="n">
        <v>0</v>
      </c>
      <c r="N2355" s="132" t="n">
        <v>0</v>
      </c>
      <c r="O2355" s="132" t="s">
        <v>154</v>
      </c>
      <c r="P2355" s="132" t="n">
        <v>0</v>
      </c>
      <c r="Q2355" s="132" t="n">
        <v>0</v>
      </c>
      <c r="R2355" s="132" t="n">
        <v>0</v>
      </c>
      <c r="S2355" s="132" t="n">
        <v>0</v>
      </c>
      <c r="T2355" s="132" t="n">
        <v>0</v>
      </c>
      <c r="U2355" s="132" t="n">
        <v>0</v>
      </c>
      <c r="V2355" s="132" t="n">
        <v>1</v>
      </c>
      <c r="W2355" s="132" t="n">
        <v>0</v>
      </c>
      <c r="X2355" s="132" t="n">
        <v>0</v>
      </c>
      <c r="Y2355" s="132" t="n">
        <f aca="false">IF(L2355&lt;=2.5,1,IF(L2355&lt;=4.5,2,IF(L2355&lt;=6.5,3,4)))</f>
        <v>4</v>
      </c>
      <c r="Z2355" s="132" t="n">
        <f aca="false">IF(R2355=1,35,IF(S2355=1,64,IF(T2355=1,IF(Y2355=1,85,104),IF(U2355=1,IF(Y2355=1,124,152),IF(V2355=1,(IF(Y2355=1,146,IF(Y2355=2,178,263))),IF(W2355=1,(IF(Y2355=1,178,IF(Y2355=2,218,321))),IF(X2355=1,IF(Y2355=1,190,IF(Y2355=2,242,IF(Y2355=3,357,896))))))))))</f>
        <v>263</v>
      </c>
      <c r="AA2355" s="146" t="n">
        <f aca="false">Z2355*F2355</f>
        <v>3540900.139164</v>
      </c>
      <c r="AB2355" s="141" t="n">
        <v>0</v>
      </c>
      <c r="AC2355" s="136" t="s">
        <v>191</v>
      </c>
    </row>
    <row r="2356" customFormat="false" ht="13.8" hidden="false" customHeight="false" outlineLevel="0" collapsed="false">
      <c r="A2356" s="136" t="n">
        <v>2355</v>
      </c>
      <c r="B2356" s="132" t="n">
        <v>297720.637922</v>
      </c>
      <c r="C2356" s="132" t="n">
        <v>5049398.05497</v>
      </c>
      <c r="D2356" s="132" t="s">
        <v>1934</v>
      </c>
      <c r="E2356" s="147" t="n">
        <v>1250</v>
      </c>
      <c r="F2356" s="144" t="n">
        <f aca="false">E2356*10.76391</f>
        <v>13454.8875</v>
      </c>
      <c r="G2356" s="132" t="s">
        <v>1118</v>
      </c>
      <c r="H2356" s="132" t="n">
        <v>0</v>
      </c>
      <c r="I2356" s="132" t="n">
        <v>0</v>
      </c>
      <c r="J2356" s="132" t="n">
        <f aca="false">IF(L2356=13.5,IF(X2356=1,12,9),-0.392532+1.267037*L2356+0.472239*X2356+0.58658*W2356+0.089417*V2356+0.531633*U2356+0.337883*T2356-0.403545*S2356)</f>
        <v>1.737997</v>
      </c>
      <c r="K2356" s="145" t="n">
        <f aca="false">IF(I2356=0,J2356,I2356)</f>
        <v>1.737997</v>
      </c>
      <c r="L2356" s="132" t="n">
        <v>2</v>
      </c>
      <c r="M2356" s="132" t="n">
        <v>1</v>
      </c>
      <c r="N2356" s="132" t="n">
        <v>3</v>
      </c>
      <c r="O2356" s="132" t="s">
        <v>151</v>
      </c>
      <c r="P2356" s="132" t="n">
        <v>1.5</v>
      </c>
      <c r="Q2356" s="132" t="n">
        <v>2</v>
      </c>
      <c r="R2356" s="132" t="n">
        <v>0</v>
      </c>
      <c r="S2356" s="132" t="n">
        <v>1</v>
      </c>
      <c r="T2356" s="132" t="n">
        <v>0</v>
      </c>
      <c r="U2356" s="132" t="n">
        <v>0</v>
      </c>
      <c r="V2356" s="132" t="n">
        <v>0</v>
      </c>
      <c r="W2356" s="132" t="n">
        <v>0</v>
      </c>
      <c r="X2356" s="132" t="n">
        <v>0</v>
      </c>
      <c r="Y2356" s="132" t="n">
        <f aca="false">IF(L2356&lt;=2.5,1,IF(L2356&lt;=4.5,2,IF(L2356&lt;=6.5,3,4)))</f>
        <v>1</v>
      </c>
      <c r="Z2356" s="132" t="n">
        <f aca="false">IF(R2356=1,35,IF(S2356=1,64,IF(T2356=1,IF(Y2356=1,85,104),IF(U2356=1,IF(Y2356=1,124,152),IF(V2356=1,(IF(Y2356=1,146,IF(Y2356=2,178,263))),IF(W2356=1,(IF(Y2356=1,178,IF(Y2356=2,218,321))),IF(X2356=1,IF(Y2356=1,190,IF(Y2356=2,242,IF(Y2356=3,357,896))))))))))</f>
        <v>64</v>
      </c>
      <c r="AA2356" s="146" t="n">
        <f aca="false">Z2356*F2356</f>
        <v>861112.8</v>
      </c>
      <c r="AB2356" s="141" t="n">
        <v>0</v>
      </c>
      <c r="AC2356" s="136" t="s">
        <v>125</v>
      </c>
    </row>
    <row r="2357" customFormat="false" ht="13.8" hidden="false" customHeight="false" outlineLevel="0" collapsed="false">
      <c r="A2357" s="136" t="n">
        <v>2356</v>
      </c>
      <c r="B2357" s="132" t="n">
        <v>286532.082978</v>
      </c>
      <c r="C2357" s="132" t="n">
        <v>5042019.71457</v>
      </c>
      <c r="D2357" s="132" t="s">
        <v>1935</v>
      </c>
      <c r="E2357" s="147" t="n">
        <v>1248</v>
      </c>
      <c r="F2357" s="144" t="n">
        <f aca="false">E2357*10.76391</f>
        <v>13433.35968</v>
      </c>
      <c r="G2357" s="132" t="s">
        <v>1030</v>
      </c>
      <c r="H2357" s="132" t="n">
        <v>0</v>
      </c>
      <c r="I2357" s="132" t="n">
        <v>0</v>
      </c>
      <c r="J2357" s="132" t="n">
        <f aca="false">IF(L2357=13.5,IF(X2357=1,12,9),-0.392532+1.267037*L2357+0.472239*X2357+0.58658*W2357+0.089417*V2357+0.531633*U2357+0.337883*T2357-0.403545*S2357)</f>
        <v>1.1044785</v>
      </c>
      <c r="K2357" s="145" t="n">
        <f aca="false">IF(I2357=0,J2357,I2357)</f>
        <v>1.1044785</v>
      </c>
      <c r="L2357" s="132" t="n">
        <v>1.5</v>
      </c>
      <c r="M2357" s="132" t="n">
        <v>1</v>
      </c>
      <c r="N2357" s="132" t="n">
        <v>2</v>
      </c>
      <c r="O2357" s="132" t="s">
        <v>151</v>
      </c>
      <c r="P2357" s="132" t="n">
        <v>2</v>
      </c>
      <c r="Q2357" s="132" t="n">
        <v>1.5</v>
      </c>
      <c r="R2357" s="132" t="n">
        <v>0</v>
      </c>
      <c r="S2357" s="132" t="n">
        <v>1</v>
      </c>
      <c r="T2357" s="132" t="n">
        <v>0</v>
      </c>
      <c r="U2357" s="132" t="n">
        <v>0</v>
      </c>
      <c r="V2357" s="132" t="n">
        <v>0</v>
      </c>
      <c r="W2357" s="132" t="n">
        <v>0</v>
      </c>
      <c r="X2357" s="132" t="n">
        <v>0</v>
      </c>
      <c r="Y2357" s="132" t="n">
        <f aca="false">IF(L2357&lt;=2.5,1,IF(L2357&lt;=4.5,2,IF(L2357&lt;=6.5,3,4)))</f>
        <v>1</v>
      </c>
      <c r="Z2357" s="132" t="n">
        <f aca="false">IF(R2357=1,35,IF(S2357=1,64,IF(T2357=1,IF(Y2357=1,85,104),IF(U2357=1,IF(Y2357=1,124,152),IF(V2357=1,(IF(Y2357=1,146,IF(Y2357=2,178,263))),IF(W2357=1,(IF(Y2357=1,178,IF(Y2357=2,218,321))),IF(X2357=1,IF(Y2357=1,190,IF(Y2357=2,242,IF(Y2357=3,357,896))))))))))</f>
        <v>64</v>
      </c>
      <c r="AA2357" s="146" t="n">
        <f aca="false">Z2357*F2357</f>
        <v>859735.01952</v>
      </c>
      <c r="AB2357" s="141" t="n">
        <v>0</v>
      </c>
      <c r="AC2357" s="136" t="s">
        <v>125</v>
      </c>
    </row>
    <row r="2358" customFormat="false" ht="13.8" hidden="false" customHeight="false" outlineLevel="0" collapsed="false">
      <c r="A2358" s="136" t="n">
        <v>2357</v>
      </c>
      <c r="B2358" s="132" t="n">
        <v>290555.9382</v>
      </c>
      <c r="C2358" s="132" t="n">
        <v>5033212.989</v>
      </c>
      <c r="D2358" s="132" t="s">
        <v>1936</v>
      </c>
      <c r="E2358" s="147" t="n">
        <v>1245.7</v>
      </c>
      <c r="F2358" s="144" t="n">
        <f aca="false">E2358*10.76391</f>
        <v>13408.602687</v>
      </c>
      <c r="G2358" s="132" t="s">
        <v>252</v>
      </c>
      <c r="H2358" s="132" t="n">
        <v>0.2</v>
      </c>
      <c r="I2358" s="132" t="n">
        <v>4.8</v>
      </c>
      <c r="J2358" s="132" t="n">
        <f aca="false">IF(L2358=13.5,IF(X2358=1,12,9),-0.392532+1.267037*L2358+0.472239*X2358+0.58658*W2358+0.089417*V2358+0.531633*U2358+0.337883*T2358-0.403545*S2358)</f>
        <v>3.005034</v>
      </c>
      <c r="K2358" s="145" t="n">
        <f aca="false">IF(I2358=0,J2358,I2358)</f>
        <v>4.8</v>
      </c>
      <c r="L2358" s="132" t="n">
        <v>3</v>
      </c>
      <c r="M2358" s="132" t="n">
        <v>2</v>
      </c>
      <c r="N2358" s="132" t="n">
        <v>6</v>
      </c>
      <c r="O2358" s="132" t="s">
        <v>151</v>
      </c>
      <c r="P2358" s="132" t="n">
        <v>2</v>
      </c>
      <c r="Q2358" s="132" t="n">
        <v>2</v>
      </c>
      <c r="R2358" s="132" t="n">
        <v>0</v>
      </c>
      <c r="S2358" s="132" t="n">
        <v>1</v>
      </c>
      <c r="T2358" s="132" t="n">
        <v>0</v>
      </c>
      <c r="U2358" s="132" t="n">
        <v>0</v>
      </c>
      <c r="V2358" s="132" t="n">
        <v>0</v>
      </c>
      <c r="W2358" s="132" t="n">
        <v>0</v>
      </c>
      <c r="X2358" s="132" t="n">
        <v>0</v>
      </c>
      <c r="Y2358" s="132" t="n">
        <f aca="false">IF(L2358&lt;=2.5,1,IF(L2358&lt;=4.5,2,IF(L2358&lt;=6.5,3,4)))</f>
        <v>2</v>
      </c>
      <c r="Z2358" s="132" t="n">
        <f aca="false">IF(R2358=1,35,IF(S2358=1,64,IF(T2358=1,IF(Y2358=1,85,104),IF(U2358=1,IF(Y2358=1,124,152),IF(V2358=1,(IF(Y2358=1,146,IF(Y2358=2,178,263))),IF(W2358=1,(IF(Y2358=1,178,IF(Y2358=2,218,321))),IF(X2358=1,IF(Y2358=1,190,IF(Y2358=2,242,IF(Y2358=3,357,896))))))))))</f>
        <v>64</v>
      </c>
      <c r="AA2358" s="146" t="n">
        <f aca="false">Z2358*F2358</f>
        <v>858150.571968</v>
      </c>
      <c r="AB2358" s="141" t="n">
        <v>0</v>
      </c>
      <c r="AC2358" s="136" t="s">
        <v>125</v>
      </c>
    </row>
    <row r="2359" customFormat="false" ht="13.8" hidden="false" customHeight="false" outlineLevel="0" collapsed="false">
      <c r="A2359" s="136" t="n">
        <v>2358</v>
      </c>
      <c r="B2359" s="132" t="n">
        <v>294670.923482</v>
      </c>
      <c r="C2359" s="132" t="n">
        <v>5050815.50434</v>
      </c>
      <c r="D2359" s="132" t="s">
        <v>1937</v>
      </c>
      <c r="E2359" s="147" t="n">
        <v>1242.8</v>
      </c>
      <c r="F2359" s="144" t="n">
        <f aca="false">E2359*10.76391</f>
        <v>13377.387348</v>
      </c>
      <c r="G2359" s="132" t="s">
        <v>906</v>
      </c>
      <c r="H2359" s="132" t="n">
        <v>0</v>
      </c>
      <c r="I2359" s="132" t="n">
        <v>0</v>
      </c>
      <c r="J2359" s="132" t="n">
        <f aca="false">IF(L2359=13.5,IF(X2359=1,12,9),-0.392532+1.267037*L2359+0.472239*X2359+0.58658*W2359+0.089417*V2359+0.531633*U2359+0.337883*T2359-0.403545*S2359)</f>
        <v>3.6385525</v>
      </c>
      <c r="K2359" s="145" t="n">
        <f aca="false">IF(I2359=0,J2359,I2359)</f>
        <v>3.6385525</v>
      </c>
      <c r="L2359" s="132" t="n">
        <v>3.5</v>
      </c>
      <c r="M2359" s="132" t="n">
        <v>2</v>
      </c>
      <c r="N2359" s="132" t="n">
        <v>8</v>
      </c>
      <c r="O2359" s="132" t="s">
        <v>151</v>
      </c>
      <c r="P2359" s="132" t="n">
        <v>2</v>
      </c>
      <c r="Q2359" s="132" t="n">
        <v>2.5</v>
      </c>
      <c r="R2359" s="132" t="n">
        <v>0</v>
      </c>
      <c r="S2359" s="132" t="n">
        <v>1</v>
      </c>
      <c r="T2359" s="132" t="n">
        <v>0</v>
      </c>
      <c r="U2359" s="132" t="n">
        <v>0</v>
      </c>
      <c r="V2359" s="132" t="n">
        <v>0</v>
      </c>
      <c r="W2359" s="132" t="n">
        <v>0</v>
      </c>
      <c r="X2359" s="132" t="n">
        <v>0</v>
      </c>
      <c r="Y2359" s="132" t="n">
        <f aca="false">IF(L2359&lt;=2.5,1,IF(L2359&lt;=4.5,2,IF(L2359&lt;=6.5,3,4)))</f>
        <v>2</v>
      </c>
      <c r="Z2359" s="132" t="n">
        <f aca="false">IF(R2359=1,35,IF(S2359=1,64,IF(T2359=1,IF(Y2359=1,85,104),IF(U2359=1,IF(Y2359=1,124,152),IF(V2359=1,(IF(Y2359=1,146,IF(Y2359=2,178,263))),IF(W2359=1,(IF(Y2359=1,178,IF(Y2359=2,218,321))),IF(X2359=1,IF(Y2359=1,190,IF(Y2359=2,242,IF(Y2359=3,357,896))))))))))</f>
        <v>64</v>
      </c>
      <c r="AA2359" s="146" t="n">
        <f aca="false">Z2359*F2359</f>
        <v>856152.790272</v>
      </c>
      <c r="AB2359" s="141" t="n">
        <v>0</v>
      </c>
      <c r="AC2359" s="136" t="s">
        <v>125</v>
      </c>
    </row>
    <row r="2360" customFormat="false" ht="13.8" hidden="false" customHeight="false" outlineLevel="0" collapsed="false">
      <c r="A2360" s="136" t="n">
        <v>2359</v>
      </c>
      <c r="B2360" s="132" t="n">
        <v>299916.193079</v>
      </c>
      <c r="C2360" s="132" t="n">
        <v>5039667.89388</v>
      </c>
      <c r="D2360" s="132" t="s">
        <v>1938</v>
      </c>
      <c r="E2360" s="147" t="n">
        <v>1241.8</v>
      </c>
      <c r="F2360" s="144" t="n">
        <f aca="false">E2360*10.76391</f>
        <v>13366.623438</v>
      </c>
      <c r="G2360" s="132" t="s">
        <v>231</v>
      </c>
      <c r="H2360" s="132" t="n">
        <v>0</v>
      </c>
      <c r="I2360" s="132" t="n">
        <v>12</v>
      </c>
      <c r="J2360" s="132" t="n">
        <f aca="false">IF(L2360=13.5,IF(X2360=1,12,9),-0.392532+1.267037*L2360+0.472239*X2360+0.58658*W2360+0.089417*V2360+0.531633*U2360+0.337883*T2360-0.403545*S2360)</f>
        <v>12</v>
      </c>
      <c r="K2360" s="145" t="n">
        <f aca="false">IF(I2360=0,J2360,I2360)</f>
        <v>12</v>
      </c>
      <c r="L2360" s="132" t="n">
        <v>13.5</v>
      </c>
      <c r="M2360" s="132" t="n">
        <v>0</v>
      </c>
      <c r="N2360" s="132" t="n">
        <v>0</v>
      </c>
      <c r="O2360" s="132" t="s">
        <v>156</v>
      </c>
      <c r="P2360" s="132" t="n">
        <v>0</v>
      </c>
      <c r="Q2360" s="132" t="n">
        <v>0</v>
      </c>
      <c r="R2360" s="132" t="n">
        <v>0</v>
      </c>
      <c r="S2360" s="132" t="n">
        <v>0</v>
      </c>
      <c r="T2360" s="132" t="n">
        <v>0</v>
      </c>
      <c r="U2360" s="132" t="n">
        <v>0</v>
      </c>
      <c r="V2360" s="132" t="n">
        <v>0</v>
      </c>
      <c r="W2360" s="132" t="n">
        <v>0</v>
      </c>
      <c r="X2360" s="132" t="n">
        <v>1</v>
      </c>
      <c r="Y2360" s="132" t="n">
        <f aca="false">IF(L2360&lt;=2.5,1,IF(L2360&lt;=4.5,2,IF(L2360&lt;=6.5,3,4)))</f>
        <v>4</v>
      </c>
      <c r="Z2360" s="132" t="n">
        <f aca="false">IF(R2360=1,35,IF(S2360=1,64,IF(T2360=1,IF(Y2360=1,85,104),IF(U2360=1,IF(Y2360=1,124,152),IF(V2360=1,(IF(Y2360=1,146,IF(Y2360=2,178,263))),IF(W2360=1,(IF(Y2360=1,178,IF(Y2360=2,218,321))),IF(X2360=1,IF(Y2360=1,190,IF(Y2360=2,242,IF(Y2360=3,357,896))))))))))</f>
        <v>896</v>
      </c>
      <c r="AA2360" s="146" t="n">
        <f aca="false">Z2360*F2360</f>
        <v>11976494.600448</v>
      </c>
      <c r="AB2360" s="141" t="n">
        <v>1</v>
      </c>
      <c r="AC2360" s="136" t="s">
        <v>291</v>
      </c>
    </row>
    <row r="2361" customFormat="false" ht="13.8" hidden="false" customHeight="false" outlineLevel="0" collapsed="false">
      <c r="A2361" s="136" t="n">
        <v>2360</v>
      </c>
      <c r="B2361" s="132" t="n">
        <v>296165.657811</v>
      </c>
      <c r="C2361" s="132" t="n">
        <v>5032411.08086</v>
      </c>
      <c r="D2361" s="132" t="s">
        <v>1939</v>
      </c>
      <c r="E2361" s="147" t="n">
        <v>1241.4</v>
      </c>
      <c r="F2361" s="144" t="n">
        <f aca="false">E2361*10.76391</f>
        <v>13362.317874</v>
      </c>
      <c r="G2361" s="132" t="s">
        <v>672</v>
      </c>
      <c r="H2361" s="132" t="n">
        <v>0</v>
      </c>
      <c r="I2361" s="132" t="n">
        <v>0</v>
      </c>
      <c r="J2361" s="132" t="n">
        <f aca="false">IF(L2361=13.5,IF(X2361=1,12,9),-0.392532+1.267037*L2361+0.472239*X2361+0.58658*W2361+0.089417*V2361+0.531633*U2361+0.337883*T2361-0.403545*S2361)</f>
        <v>1.737997</v>
      </c>
      <c r="K2361" s="145" t="n">
        <f aca="false">IF(I2361=0,J2361,I2361)</f>
        <v>1.737997</v>
      </c>
      <c r="L2361" s="132" t="n">
        <v>2</v>
      </c>
      <c r="M2361" s="132" t="n">
        <v>1</v>
      </c>
      <c r="N2361" s="132" t="n">
        <v>3</v>
      </c>
      <c r="O2361" s="132" t="s">
        <v>151</v>
      </c>
      <c r="P2361" s="132" t="n">
        <v>2</v>
      </c>
      <c r="Q2361" s="132" t="n">
        <v>1.5</v>
      </c>
      <c r="R2361" s="132" t="n">
        <v>0</v>
      </c>
      <c r="S2361" s="132" t="n">
        <v>1</v>
      </c>
      <c r="T2361" s="132" t="n">
        <v>0</v>
      </c>
      <c r="U2361" s="132" t="n">
        <v>0</v>
      </c>
      <c r="V2361" s="132" t="n">
        <v>0</v>
      </c>
      <c r="W2361" s="132" t="n">
        <v>0</v>
      </c>
      <c r="X2361" s="132" t="n">
        <v>0</v>
      </c>
      <c r="Y2361" s="132" t="n">
        <f aca="false">IF(L2361&lt;=2.5,1,IF(L2361&lt;=4.5,2,IF(L2361&lt;=6.5,3,4)))</f>
        <v>1</v>
      </c>
      <c r="Z2361" s="132" t="n">
        <f aca="false">IF(R2361=1,35,IF(S2361=1,64,IF(T2361=1,IF(Y2361=1,85,104),IF(U2361=1,IF(Y2361=1,124,152),IF(V2361=1,(IF(Y2361=1,146,IF(Y2361=2,178,263))),IF(W2361=1,(IF(Y2361=1,178,IF(Y2361=2,218,321))),IF(X2361=1,IF(Y2361=1,190,IF(Y2361=2,242,IF(Y2361=3,357,896))))))))))</f>
        <v>64</v>
      </c>
      <c r="AA2361" s="146" t="n">
        <f aca="false">Z2361*F2361</f>
        <v>855188.343936</v>
      </c>
      <c r="AB2361" s="141" t="n">
        <v>0</v>
      </c>
      <c r="AC2361" s="136" t="s">
        <v>125</v>
      </c>
    </row>
    <row r="2362" customFormat="false" ht="13.8" hidden="false" customHeight="false" outlineLevel="0" collapsed="false">
      <c r="A2362" s="136" t="n">
        <v>2361</v>
      </c>
      <c r="B2362" s="132" t="n">
        <v>294071.820801</v>
      </c>
      <c r="C2362" s="132" t="n">
        <v>5048620.23339</v>
      </c>
      <c r="D2362" s="132" t="s">
        <v>1940</v>
      </c>
      <c r="E2362" s="147" t="n">
        <v>1241</v>
      </c>
      <c r="F2362" s="144" t="n">
        <f aca="false">E2362*10.76391</f>
        <v>13358.01231</v>
      </c>
      <c r="G2362" s="132" t="s">
        <v>874</v>
      </c>
      <c r="H2362" s="132" t="n">
        <v>0</v>
      </c>
      <c r="I2362" s="132" t="n">
        <v>0</v>
      </c>
      <c r="J2362" s="132" t="n">
        <f aca="false">IF(L2362=13.5,IF(X2362=1,12,9),-0.392532+1.267037*L2362+0.472239*X2362+0.58658*W2362+0.089417*V2362+0.531633*U2362+0.337883*T2362-0.403545*S2362)</f>
        <v>2.3715155</v>
      </c>
      <c r="K2362" s="145" t="n">
        <f aca="false">IF(I2362=0,J2362,I2362)</f>
        <v>2.3715155</v>
      </c>
      <c r="L2362" s="132" t="n">
        <v>2.5</v>
      </c>
      <c r="M2362" s="132" t="n">
        <v>1</v>
      </c>
      <c r="N2362" s="132" t="n">
        <v>6</v>
      </c>
      <c r="O2362" s="132" t="s">
        <v>151</v>
      </c>
      <c r="P2362" s="132" t="n">
        <v>2</v>
      </c>
      <c r="Q2362" s="132" t="n">
        <v>1.5</v>
      </c>
      <c r="R2362" s="132" t="n">
        <v>0</v>
      </c>
      <c r="S2362" s="132" t="n">
        <v>1</v>
      </c>
      <c r="T2362" s="132" t="n">
        <v>0</v>
      </c>
      <c r="U2362" s="132" t="n">
        <v>0</v>
      </c>
      <c r="V2362" s="132" t="n">
        <v>0</v>
      </c>
      <c r="W2362" s="132" t="n">
        <v>0</v>
      </c>
      <c r="X2362" s="132" t="n">
        <v>0</v>
      </c>
      <c r="Y2362" s="132" t="n">
        <f aca="false">IF(L2362&lt;=2.5,1,IF(L2362&lt;=4.5,2,IF(L2362&lt;=6.5,3,4)))</f>
        <v>1</v>
      </c>
      <c r="Z2362" s="132" t="n">
        <f aca="false">IF(R2362=1,35,IF(S2362=1,64,IF(T2362=1,IF(Y2362=1,85,104),IF(U2362=1,IF(Y2362=1,124,152),IF(V2362=1,(IF(Y2362=1,146,IF(Y2362=2,178,263))),IF(W2362=1,(IF(Y2362=1,178,IF(Y2362=2,218,321))),IF(X2362=1,IF(Y2362=1,190,IF(Y2362=2,242,IF(Y2362=3,357,896))))))))))</f>
        <v>64</v>
      </c>
      <c r="AA2362" s="146" t="n">
        <f aca="false">Z2362*F2362</f>
        <v>854912.78784</v>
      </c>
      <c r="AB2362" s="141" t="n">
        <v>0</v>
      </c>
      <c r="AC2362" s="136" t="s">
        <v>125</v>
      </c>
    </row>
    <row r="2363" customFormat="false" ht="13.8" hidden="false" customHeight="false" outlineLevel="0" collapsed="false">
      <c r="A2363" s="136" t="n">
        <v>2362</v>
      </c>
      <c r="B2363" s="132" t="n">
        <v>287283.470897</v>
      </c>
      <c r="C2363" s="132" t="n">
        <v>5041159.01382</v>
      </c>
      <c r="D2363" s="132" t="s">
        <v>1941</v>
      </c>
      <c r="E2363" s="147" t="n">
        <v>1240.1</v>
      </c>
      <c r="F2363" s="144" t="n">
        <f aca="false">E2363*10.76391</f>
        <v>13348.324791</v>
      </c>
      <c r="G2363" s="132" t="s">
        <v>175</v>
      </c>
      <c r="H2363" s="132" t="n">
        <v>0</v>
      </c>
      <c r="I2363" s="132" t="n">
        <v>0</v>
      </c>
      <c r="J2363" s="132" t="n">
        <f aca="false">IF(L2363=13.5,IF(X2363=1,12,9),-0.392532+1.267037*L2363+0.472239*X2363+0.58658*W2363+0.089417*V2363+0.531633*U2363+0.337883*T2363-0.403545*S2363)</f>
        <v>3.1129435</v>
      </c>
      <c r="K2363" s="145" t="n">
        <f aca="false">IF(I2363=0,J2363,I2363)</f>
        <v>3.1129435</v>
      </c>
      <c r="L2363" s="132" t="n">
        <v>2.5</v>
      </c>
      <c r="M2363" s="132" t="n">
        <v>2</v>
      </c>
      <c r="N2363" s="132" t="n">
        <v>6</v>
      </c>
      <c r="O2363" s="132" t="s">
        <v>152</v>
      </c>
      <c r="P2363" s="132" t="n">
        <v>2</v>
      </c>
      <c r="Q2363" s="132" t="n">
        <v>1.5</v>
      </c>
      <c r="R2363" s="132" t="n">
        <v>0</v>
      </c>
      <c r="S2363" s="132" t="n">
        <v>0</v>
      </c>
      <c r="T2363" s="132" t="n">
        <v>1</v>
      </c>
      <c r="U2363" s="132" t="n">
        <v>0</v>
      </c>
      <c r="V2363" s="132" t="n">
        <v>0</v>
      </c>
      <c r="W2363" s="132" t="n">
        <v>0</v>
      </c>
      <c r="X2363" s="132" t="n">
        <v>0</v>
      </c>
      <c r="Y2363" s="132" t="n">
        <f aca="false">IF(L2363&lt;=2.5,1,IF(L2363&lt;=4.5,2,IF(L2363&lt;=6.5,3,4)))</f>
        <v>1</v>
      </c>
      <c r="Z2363" s="132" t="n">
        <f aca="false">IF(R2363=1,35,IF(S2363=1,64,IF(T2363=1,IF(Y2363=1,85,104),IF(U2363=1,IF(Y2363=1,124,152),IF(V2363=1,(IF(Y2363=1,146,IF(Y2363=2,178,263))),IF(W2363=1,(IF(Y2363=1,178,IF(Y2363=2,218,321))),IF(X2363=1,IF(Y2363=1,190,IF(Y2363=2,242,IF(Y2363=3,357,896))))))))))</f>
        <v>85</v>
      </c>
      <c r="AA2363" s="146" t="n">
        <f aca="false">Z2363*F2363</f>
        <v>1134607.607235</v>
      </c>
      <c r="AB2363" s="141" t="n">
        <v>0</v>
      </c>
      <c r="AC2363" s="136" t="s">
        <v>125</v>
      </c>
    </row>
    <row r="2364" customFormat="false" ht="13.8" hidden="false" customHeight="false" outlineLevel="0" collapsed="false">
      <c r="A2364" s="136" t="n">
        <v>2363</v>
      </c>
      <c r="B2364" s="132" t="n">
        <v>297603.9927</v>
      </c>
      <c r="C2364" s="132" t="n">
        <v>5048652.776</v>
      </c>
      <c r="D2364" s="132" t="s">
        <v>1942</v>
      </c>
      <c r="E2364" s="147" t="n">
        <v>1238</v>
      </c>
      <c r="F2364" s="144" t="n">
        <f aca="false">E2364*10.76391</f>
        <v>13325.72058</v>
      </c>
      <c r="G2364" s="132" t="s">
        <v>321</v>
      </c>
      <c r="H2364" s="132" t="n">
        <v>0</v>
      </c>
      <c r="I2364" s="132" t="n">
        <v>0</v>
      </c>
      <c r="J2364" s="132" t="n">
        <f aca="false">IF(L2364=13.5,IF(X2364=1,12,9),-0.392532+1.267037*L2364+0.472239*X2364+0.58658*W2364+0.089417*V2364+0.531633*U2364+0.337883*T2364-0.403545*S2364)</f>
        <v>3.6385525</v>
      </c>
      <c r="K2364" s="145" t="n">
        <f aca="false">IF(I2364=0,J2364,I2364)</f>
        <v>3.6385525</v>
      </c>
      <c r="L2364" s="132" t="n">
        <v>3.5</v>
      </c>
      <c r="M2364" s="132" t="n">
        <v>2</v>
      </c>
      <c r="N2364" s="132" t="n">
        <v>10</v>
      </c>
      <c r="O2364" s="132" t="s">
        <v>151</v>
      </c>
      <c r="P2364" s="132" t="n">
        <v>1</v>
      </c>
      <c r="Q2364" s="132" t="n">
        <v>2</v>
      </c>
      <c r="R2364" s="132" t="n">
        <v>0</v>
      </c>
      <c r="S2364" s="132" t="n">
        <v>1</v>
      </c>
      <c r="T2364" s="132" t="n">
        <v>0</v>
      </c>
      <c r="U2364" s="132" t="n">
        <v>0</v>
      </c>
      <c r="V2364" s="132" t="n">
        <v>0</v>
      </c>
      <c r="W2364" s="132" t="n">
        <v>0</v>
      </c>
      <c r="X2364" s="132" t="n">
        <v>0</v>
      </c>
      <c r="Y2364" s="132" t="n">
        <f aca="false">IF(L2364&lt;=2.5,1,IF(L2364&lt;=4.5,2,IF(L2364&lt;=6.5,3,4)))</f>
        <v>2</v>
      </c>
      <c r="Z2364" s="132" t="n">
        <f aca="false">IF(R2364=1,35,IF(S2364=1,64,IF(T2364=1,IF(Y2364=1,85,104),IF(U2364=1,IF(Y2364=1,124,152),IF(V2364=1,(IF(Y2364=1,146,IF(Y2364=2,178,263))),IF(W2364=1,(IF(Y2364=1,178,IF(Y2364=2,218,321))),IF(X2364=1,IF(Y2364=1,190,IF(Y2364=2,242,IF(Y2364=3,357,896))))))))))</f>
        <v>64</v>
      </c>
      <c r="AA2364" s="146" t="n">
        <f aca="false">Z2364*F2364</f>
        <v>852846.11712</v>
      </c>
      <c r="AB2364" s="141" t="n">
        <v>0</v>
      </c>
      <c r="AC2364" s="136" t="s">
        <v>125</v>
      </c>
    </row>
    <row r="2365" customFormat="false" ht="13.8" hidden="false" customHeight="false" outlineLevel="0" collapsed="false">
      <c r="A2365" s="136" t="n">
        <v>2364</v>
      </c>
      <c r="B2365" s="132" t="n">
        <v>296105.148147</v>
      </c>
      <c r="C2365" s="132" t="n">
        <v>5032355.36154</v>
      </c>
      <c r="D2365" s="132" t="s">
        <v>1943</v>
      </c>
      <c r="E2365" s="147" t="n">
        <v>1237.5</v>
      </c>
      <c r="F2365" s="144" t="n">
        <f aca="false">E2365*10.76391</f>
        <v>13320.338625</v>
      </c>
      <c r="G2365" s="132" t="s">
        <v>672</v>
      </c>
      <c r="H2365" s="132" t="n">
        <v>0</v>
      </c>
      <c r="I2365" s="132" t="n">
        <v>0</v>
      </c>
      <c r="J2365" s="132" t="n">
        <f aca="false">IF(L2365=13.5,IF(X2365=1,12,9),-0.392532+1.267037*L2365+0.472239*X2365+0.58658*W2365+0.089417*V2365+0.531633*U2365+0.337883*T2365-0.403545*S2365)</f>
        <v>1.737997</v>
      </c>
      <c r="K2365" s="145" t="n">
        <f aca="false">IF(I2365=0,J2365,I2365)</f>
        <v>1.737997</v>
      </c>
      <c r="L2365" s="132" t="n">
        <v>2</v>
      </c>
      <c r="M2365" s="132" t="n">
        <v>1</v>
      </c>
      <c r="N2365" s="132" t="n">
        <v>3</v>
      </c>
      <c r="O2365" s="132" t="s">
        <v>151</v>
      </c>
      <c r="P2365" s="132" t="n">
        <v>2</v>
      </c>
      <c r="Q2365" s="132" t="n">
        <v>1.5</v>
      </c>
      <c r="R2365" s="132" t="n">
        <v>0</v>
      </c>
      <c r="S2365" s="132" t="n">
        <v>1</v>
      </c>
      <c r="T2365" s="132" t="n">
        <v>0</v>
      </c>
      <c r="U2365" s="132" t="n">
        <v>0</v>
      </c>
      <c r="V2365" s="132" t="n">
        <v>0</v>
      </c>
      <c r="W2365" s="132" t="n">
        <v>0</v>
      </c>
      <c r="X2365" s="132" t="n">
        <v>0</v>
      </c>
      <c r="Y2365" s="132" t="n">
        <f aca="false">IF(L2365&lt;=2.5,1,IF(L2365&lt;=4.5,2,IF(L2365&lt;=6.5,3,4)))</f>
        <v>1</v>
      </c>
      <c r="Z2365" s="132" t="n">
        <f aca="false">IF(R2365=1,35,IF(S2365=1,64,IF(T2365=1,IF(Y2365=1,85,104),IF(U2365=1,IF(Y2365=1,124,152),IF(V2365=1,(IF(Y2365=1,146,IF(Y2365=2,178,263))),IF(W2365=1,(IF(Y2365=1,178,IF(Y2365=2,218,321))),IF(X2365=1,IF(Y2365=1,190,IF(Y2365=2,242,IF(Y2365=3,357,896))))))))))</f>
        <v>64</v>
      </c>
      <c r="AA2365" s="146" t="n">
        <f aca="false">Z2365*F2365</f>
        <v>852501.672</v>
      </c>
      <c r="AB2365" s="141" t="n">
        <v>0</v>
      </c>
      <c r="AC2365" s="136" t="s">
        <v>125</v>
      </c>
    </row>
    <row r="2366" customFormat="false" ht="13.8" hidden="false" customHeight="false" outlineLevel="0" collapsed="false">
      <c r="A2366" s="136" t="n">
        <v>2365</v>
      </c>
      <c r="B2366" s="132" t="n">
        <v>291574.653899</v>
      </c>
      <c r="C2366" s="132" t="n">
        <v>5032816.38729</v>
      </c>
      <c r="D2366" s="132" t="s">
        <v>1944</v>
      </c>
      <c r="E2366" s="147" t="n">
        <v>1234.4</v>
      </c>
      <c r="F2366" s="144" t="n">
        <f aca="false">E2366*10.76391</f>
        <v>13286.970504</v>
      </c>
      <c r="G2366" s="132" t="s">
        <v>170</v>
      </c>
      <c r="H2366" s="132" t="n">
        <v>0.2</v>
      </c>
      <c r="I2366" s="132" t="n">
        <v>5</v>
      </c>
      <c r="J2366" s="132" t="n">
        <f aca="false">IF(L2366=13.5,IF(X2366=1,12,9),-0.392532+1.267037*L2366+0.472239*X2366+0.58658*W2366+0.089417*V2366+0.531633*U2366+0.337883*T2366-0.403545*S2366)</f>
        <v>2.3715155</v>
      </c>
      <c r="K2366" s="145" t="n">
        <f aca="false">IF(I2366=0,J2366,I2366)</f>
        <v>5</v>
      </c>
      <c r="L2366" s="132" t="n">
        <v>2.5</v>
      </c>
      <c r="M2366" s="132" t="n">
        <v>2</v>
      </c>
      <c r="N2366" s="132" t="n">
        <v>6</v>
      </c>
      <c r="O2366" s="132" t="s">
        <v>151</v>
      </c>
      <c r="P2366" s="132" t="n">
        <v>2</v>
      </c>
      <c r="Q2366" s="132" t="n">
        <v>1.5</v>
      </c>
      <c r="R2366" s="132" t="n">
        <v>0</v>
      </c>
      <c r="S2366" s="132" t="n">
        <v>1</v>
      </c>
      <c r="T2366" s="132" t="n">
        <v>0</v>
      </c>
      <c r="U2366" s="132" t="n">
        <v>0</v>
      </c>
      <c r="V2366" s="132" t="n">
        <v>0</v>
      </c>
      <c r="W2366" s="132" t="n">
        <v>0</v>
      </c>
      <c r="X2366" s="132" t="n">
        <v>0</v>
      </c>
      <c r="Y2366" s="132" t="n">
        <f aca="false">IF(L2366&lt;=2.5,1,IF(L2366&lt;=4.5,2,IF(L2366&lt;=6.5,3,4)))</f>
        <v>1</v>
      </c>
      <c r="Z2366" s="132" t="n">
        <f aca="false">IF(R2366=1,35,IF(S2366=1,64,IF(T2366=1,IF(Y2366=1,85,104),IF(U2366=1,IF(Y2366=1,124,152),IF(V2366=1,(IF(Y2366=1,146,IF(Y2366=2,178,263))),IF(W2366=1,(IF(Y2366=1,178,IF(Y2366=2,218,321))),IF(X2366=1,IF(Y2366=1,190,IF(Y2366=2,242,IF(Y2366=3,357,896))))))))))</f>
        <v>64</v>
      </c>
      <c r="AA2366" s="146" t="n">
        <f aca="false">Z2366*F2366</f>
        <v>850366.112256</v>
      </c>
      <c r="AB2366" s="141" t="n">
        <v>0</v>
      </c>
      <c r="AC2366" s="136" t="s">
        <v>125</v>
      </c>
    </row>
    <row r="2367" customFormat="false" ht="13.8" hidden="false" customHeight="false" outlineLevel="0" collapsed="false">
      <c r="A2367" s="136" t="n">
        <v>2366</v>
      </c>
      <c r="B2367" s="132" t="n">
        <v>296149.307942</v>
      </c>
      <c r="C2367" s="132" t="n">
        <v>5032456.11598</v>
      </c>
      <c r="D2367" s="132" t="s">
        <v>1945</v>
      </c>
      <c r="E2367" s="147" t="n">
        <v>1233.9</v>
      </c>
      <c r="F2367" s="144" t="n">
        <f aca="false">E2367*10.76391</f>
        <v>13281.588549</v>
      </c>
      <c r="G2367" s="132" t="s">
        <v>672</v>
      </c>
      <c r="H2367" s="132" t="n">
        <v>0</v>
      </c>
      <c r="I2367" s="132" t="n">
        <v>0</v>
      </c>
      <c r="J2367" s="132" t="n">
        <f aca="false">IF(L2367=13.5,IF(X2367=1,12,9),-0.392532+1.267037*L2367+0.472239*X2367+0.58658*W2367+0.089417*V2367+0.531633*U2367+0.337883*T2367-0.403545*S2367)</f>
        <v>1.737997</v>
      </c>
      <c r="K2367" s="145" t="n">
        <f aca="false">IF(I2367=0,J2367,I2367)</f>
        <v>1.737997</v>
      </c>
      <c r="L2367" s="132" t="n">
        <v>2</v>
      </c>
      <c r="M2367" s="132" t="n">
        <v>1</v>
      </c>
      <c r="N2367" s="132" t="n">
        <v>3</v>
      </c>
      <c r="O2367" s="132" t="s">
        <v>151</v>
      </c>
      <c r="P2367" s="132" t="n">
        <v>2</v>
      </c>
      <c r="Q2367" s="132" t="n">
        <v>1.5</v>
      </c>
      <c r="R2367" s="132" t="n">
        <v>0</v>
      </c>
      <c r="S2367" s="132" t="n">
        <v>1</v>
      </c>
      <c r="T2367" s="132" t="n">
        <v>0</v>
      </c>
      <c r="U2367" s="132" t="n">
        <v>0</v>
      </c>
      <c r="V2367" s="132" t="n">
        <v>0</v>
      </c>
      <c r="W2367" s="132" t="n">
        <v>0</v>
      </c>
      <c r="X2367" s="132" t="n">
        <v>0</v>
      </c>
      <c r="Y2367" s="132" t="n">
        <f aca="false">IF(L2367&lt;=2.5,1,IF(L2367&lt;=4.5,2,IF(L2367&lt;=6.5,3,4)))</f>
        <v>1</v>
      </c>
      <c r="Z2367" s="132" t="n">
        <f aca="false">IF(R2367=1,35,IF(S2367=1,64,IF(T2367=1,IF(Y2367=1,85,104),IF(U2367=1,IF(Y2367=1,124,152),IF(V2367=1,(IF(Y2367=1,146,IF(Y2367=2,178,263))),IF(W2367=1,(IF(Y2367=1,178,IF(Y2367=2,218,321))),IF(X2367=1,IF(Y2367=1,190,IF(Y2367=2,242,IF(Y2367=3,357,896))))))))))</f>
        <v>64</v>
      </c>
      <c r="AA2367" s="146" t="n">
        <f aca="false">Z2367*F2367</f>
        <v>850021.667136</v>
      </c>
      <c r="AB2367" s="141" t="n">
        <v>0</v>
      </c>
      <c r="AC2367" s="136" t="s">
        <v>125</v>
      </c>
    </row>
    <row r="2368" customFormat="false" ht="13.8" hidden="false" customHeight="false" outlineLevel="0" collapsed="false">
      <c r="A2368" s="136" t="n">
        <v>2367</v>
      </c>
      <c r="B2368" s="132" t="n">
        <v>275592.404939</v>
      </c>
      <c r="C2368" s="132" t="n">
        <v>5042064.60043</v>
      </c>
      <c r="D2368" s="132" t="s">
        <v>1946</v>
      </c>
      <c r="E2368" s="147" t="n">
        <v>1233.5</v>
      </c>
      <c r="F2368" s="144" t="n">
        <f aca="false">E2368*10.76391</f>
        <v>13277.282985</v>
      </c>
      <c r="G2368" s="132" t="s">
        <v>184</v>
      </c>
      <c r="H2368" s="132" t="n">
        <v>0</v>
      </c>
      <c r="I2368" s="132" t="n">
        <v>0</v>
      </c>
      <c r="J2368" s="132" t="n">
        <f aca="false">IF(L2368=13.5,IF(X2368=1,12,9),-0.392532+1.267037*L2368+0.472239*X2368+0.58658*W2368+0.089417*V2368+0.531633*U2368+0.337883*T2368-0.403545*S2368)</f>
        <v>1.5080235</v>
      </c>
      <c r="K2368" s="145" t="n">
        <f aca="false">IF(I2368=0,J2368,I2368)</f>
        <v>1.5080235</v>
      </c>
      <c r="L2368" s="132" t="n">
        <v>1.5</v>
      </c>
      <c r="M2368" s="132" t="n">
        <v>1</v>
      </c>
      <c r="N2368" s="132" t="n">
        <v>2</v>
      </c>
      <c r="O2368" s="132" t="s">
        <v>150</v>
      </c>
      <c r="P2368" s="132" t="n">
        <v>1.5</v>
      </c>
      <c r="Q2368" s="132" t="n">
        <v>1.5</v>
      </c>
      <c r="R2368" s="132" t="n">
        <v>1</v>
      </c>
      <c r="S2368" s="132" t="n">
        <v>0</v>
      </c>
      <c r="T2368" s="132" t="n">
        <v>0</v>
      </c>
      <c r="U2368" s="132" t="n">
        <v>0</v>
      </c>
      <c r="V2368" s="132" t="n">
        <v>0</v>
      </c>
      <c r="W2368" s="132" t="n">
        <v>0</v>
      </c>
      <c r="X2368" s="132" t="n">
        <v>0</v>
      </c>
      <c r="Y2368" s="132" t="n">
        <f aca="false">IF(L2368&lt;=2.5,1,IF(L2368&lt;=4.5,2,IF(L2368&lt;=6.5,3,4)))</f>
        <v>1</v>
      </c>
      <c r="Z2368" s="132" t="n">
        <f aca="false">IF(R2368=1,35,IF(S2368=1,64,IF(T2368=1,IF(Y2368=1,85,104),IF(U2368=1,IF(Y2368=1,124,152),IF(V2368=1,(IF(Y2368=1,146,IF(Y2368=2,178,263))),IF(W2368=1,(IF(Y2368=1,178,IF(Y2368=2,218,321))),IF(X2368=1,IF(Y2368=1,190,IF(Y2368=2,242,IF(Y2368=3,357,896))))))))))</f>
        <v>35</v>
      </c>
      <c r="AA2368" s="146" t="n">
        <f aca="false">Z2368*F2368</f>
        <v>464704.904475</v>
      </c>
      <c r="AB2368" s="141" t="n">
        <v>0</v>
      </c>
      <c r="AC2368" s="136" t="s">
        <v>126</v>
      </c>
    </row>
    <row r="2369" customFormat="false" ht="13.8" hidden="false" customHeight="false" outlineLevel="0" collapsed="false">
      <c r="A2369" s="136" t="n">
        <v>2368</v>
      </c>
      <c r="B2369" s="132" t="n">
        <v>298370.230364</v>
      </c>
      <c r="C2369" s="132" t="n">
        <v>5050396.84467</v>
      </c>
      <c r="D2369" s="132" t="s">
        <v>1947</v>
      </c>
      <c r="E2369" s="147" t="n">
        <v>1233.1</v>
      </c>
      <c r="F2369" s="144" t="n">
        <f aca="false">E2369*10.76391</f>
        <v>13272.977421</v>
      </c>
      <c r="G2369" s="132" t="s">
        <v>321</v>
      </c>
      <c r="H2369" s="132" t="n">
        <v>0</v>
      </c>
      <c r="I2369" s="132" t="n">
        <v>0</v>
      </c>
      <c r="J2369" s="132" t="n">
        <f aca="false">IF(L2369=13.5,IF(X2369=1,12,9),-0.392532+1.267037*L2369+0.472239*X2369+0.58658*W2369+0.089417*V2369+0.531633*U2369+0.337883*T2369-0.403545*S2369)</f>
        <v>3.6385525</v>
      </c>
      <c r="K2369" s="145" t="n">
        <f aca="false">IF(I2369=0,J2369,I2369)</f>
        <v>3.6385525</v>
      </c>
      <c r="L2369" s="132" t="n">
        <v>3.5</v>
      </c>
      <c r="M2369" s="132" t="n">
        <v>2</v>
      </c>
      <c r="N2369" s="132" t="n">
        <v>10</v>
      </c>
      <c r="O2369" s="132" t="s">
        <v>151</v>
      </c>
      <c r="P2369" s="132" t="n">
        <v>1</v>
      </c>
      <c r="Q2369" s="132" t="n">
        <v>2</v>
      </c>
      <c r="R2369" s="132" t="n">
        <v>0</v>
      </c>
      <c r="S2369" s="132" t="n">
        <v>1</v>
      </c>
      <c r="T2369" s="132" t="n">
        <v>0</v>
      </c>
      <c r="U2369" s="132" t="n">
        <v>0</v>
      </c>
      <c r="V2369" s="132" t="n">
        <v>0</v>
      </c>
      <c r="W2369" s="132" t="n">
        <v>0</v>
      </c>
      <c r="X2369" s="132" t="n">
        <v>0</v>
      </c>
      <c r="Y2369" s="132" t="n">
        <f aca="false">IF(L2369&lt;=2.5,1,IF(L2369&lt;=4.5,2,IF(L2369&lt;=6.5,3,4)))</f>
        <v>2</v>
      </c>
      <c r="Z2369" s="132" t="n">
        <f aca="false">IF(R2369=1,35,IF(S2369=1,64,IF(T2369=1,IF(Y2369=1,85,104),IF(U2369=1,IF(Y2369=1,124,152),IF(V2369=1,(IF(Y2369=1,146,IF(Y2369=2,178,263))),IF(W2369=1,(IF(Y2369=1,178,IF(Y2369=2,218,321))),IF(X2369=1,IF(Y2369=1,190,IF(Y2369=2,242,IF(Y2369=3,357,896))))))))))</f>
        <v>64</v>
      </c>
      <c r="AA2369" s="146" t="n">
        <f aca="false">Z2369*F2369</f>
        <v>849470.554944</v>
      </c>
      <c r="AB2369" s="141" t="n">
        <v>0</v>
      </c>
      <c r="AC2369" s="136" t="s">
        <v>125</v>
      </c>
    </row>
    <row r="2370" customFormat="false" ht="13.8" hidden="false" customHeight="false" outlineLevel="0" collapsed="false">
      <c r="A2370" s="136" t="n">
        <v>2369</v>
      </c>
      <c r="B2370" s="132" t="n">
        <v>290589.800013</v>
      </c>
      <c r="C2370" s="132" t="n">
        <v>5033213.59236</v>
      </c>
      <c r="D2370" s="132" t="s">
        <v>1948</v>
      </c>
      <c r="E2370" s="147" t="n">
        <v>1231.9</v>
      </c>
      <c r="F2370" s="144" t="n">
        <f aca="false">E2370*10.76391</f>
        <v>13260.060729</v>
      </c>
      <c r="G2370" s="132" t="s">
        <v>252</v>
      </c>
      <c r="H2370" s="132" t="n">
        <v>0.2</v>
      </c>
      <c r="I2370" s="132" t="n">
        <v>4.8</v>
      </c>
      <c r="J2370" s="132" t="n">
        <f aca="false">IF(L2370=13.5,IF(X2370=1,12,9),-0.392532+1.267037*L2370+0.472239*X2370+0.58658*W2370+0.089417*V2370+0.531633*U2370+0.337883*T2370-0.403545*S2370)</f>
        <v>3.005034</v>
      </c>
      <c r="K2370" s="145" t="n">
        <f aca="false">IF(I2370=0,J2370,I2370)</f>
        <v>4.8</v>
      </c>
      <c r="L2370" s="132" t="n">
        <v>3</v>
      </c>
      <c r="M2370" s="132" t="n">
        <v>2</v>
      </c>
      <c r="N2370" s="132" t="n">
        <v>6</v>
      </c>
      <c r="O2370" s="132" t="s">
        <v>151</v>
      </c>
      <c r="P2370" s="132" t="n">
        <v>2</v>
      </c>
      <c r="Q2370" s="132" t="n">
        <v>2</v>
      </c>
      <c r="R2370" s="132" t="n">
        <v>0</v>
      </c>
      <c r="S2370" s="132" t="n">
        <v>1</v>
      </c>
      <c r="T2370" s="132" t="n">
        <v>0</v>
      </c>
      <c r="U2370" s="132" t="n">
        <v>0</v>
      </c>
      <c r="V2370" s="132" t="n">
        <v>0</v>
      </c>
      <c r="W2370" s="132" t="n">
        <v>0</v>
      </c>
      <c r="X2370" s="132" t="n">
        <v>0</v>
      </c>
      <c r="Y2370" s="132" t="n">
        <f aca="false">IF(L2370&lt;=2.5,1,IF(L2370&lt;=4.5,2,IF(L2370&lt;=6.5,3,4)))</f>
        <v>2</v>
      </c>
      <c r="Z2370" s="132" t="n">
        <f aca="false">IF(R2370=1,35,IF(S2370=1,64,IF(T2370=1,IF(Y2370=1,85,104),IF(U2370=1,IF(Y2370=1,124,152),IF(V2370=1,(IF(Y2370=1,146,IF(Y2370=2,178,263))),IF(W2370=1,(IF(Y2370=1,178,IF(Y2370=2,218,321))),IF(X2370=1,IF(Y2370=1,190,IF(Y2370=2,242,IF(Y2370=3,357,896))))))))))</f>
        <v>64</v>
      </c>
      <c r="AA2370" s="146" t="n">
        <f aca="false">Z2370*F2370</f>
        <v>848643.886656</v>
      </c>
      <c r="AB2370" s="141" t="n">
        <v>0</v>
      </c>
      <c r="AC2370" s="136" t="s">
        <v>125</v>
      </c>
    </row>
    <row r="2371" customFormat="false" ht="13.8" hidden="false" customHeight="false" outlineLevel="0" collapsed="false">
      <c r="A2371" s="136" t="n">
        <v>2370</v>
      </c>
      <c r="B2371" s="132" t="n">
        <v>295198.3269</v>
      </c>
      <c r="C2371" s="132" t="n">
        <v>5035763.036</v>
      </c>
      <c r="D2371" s="132" t="s">
        <v>1949</v>
      </c>
      <c r="E2371" s="147" t="n">
        <v>1231.1</v>
      </c>
      <c r="F2371" s="144" t="n">
        <f aca="false">E2371*10.76391</f>
        <v>13251.449601</v>
      </c>
      <c r="G2371" s="132" t="s">
        <v>489</v>
      </c>
      <c r="H2371" s="132" t="n">
        <v>0</v>
      </c>
      <c r="I2371" s="132" t="n">
        <v>0</v>
      </c>
      <c r="J2371" s="132" t="n">
        <f aca="false">IF(L2371=13.5,IF(X2371=1,12,9),-0.392532+1.267037*L2371+0.472239*X2371+0.58658*W2371+0.089417*V2371+0.531633*U2371+0.337883*T2371-0.403545*S2371)</f>
        <v>2.479425</v>
      </c>
      <c r="K2371" s="145" t="n">
        <f aca="false">IF(I2371=0,J2371,I2371)</f>
        <v>2.479425</v>
      </c>
      <c r="L2371" s="132" t="n">
        <v>2</v>
      </c>
      <c r="M2371" s="132" t="n">
        <v>1</v>
      </c>
      <c r="N2371" s="132" t="n">
        <v>4</v>
      </c>
      <c r="O2371" s="132" t="s">
        <v>152</v>
      </c>
      <c r="P2371" s="132" t="n">
        <v>2</v>
      </c>
      <c r="Q2371" s="132" t="n">
        <v>1.5</v>
      </c>
      <c r="R2371" s="132" t="n">
        <v>0</v>
      </c>
      <c r="S2371" s="132" t="n">
        <v>0</v>
      </c>
      <c r="T2371" s="132" t="n">
        <v>1</v>
      </c>
      <c r="U2371" s="132" t="n">
        <v>0</v>
      </c>
      <c r="V2371" s="132" t="n">
        <v>0</v>
      </c>
      <c r="W2371" s="132" t="n">
        <v>0</v>
      </c>
      <c r="X2371" s="132" t="n">
        <v>0</v>
      </c>
      <c r="Y2371" s="132" t="n">
        <f aca="false">IF(L2371&lt;=2.5,1,IF(L2371&lt;=4.5,2,IF(L2371&lt;=6.5,3,4)))</f>
        <v>1</v>
      </c>
      <c r="Z2371" s="132" t="n">
        <f aca="false">IF(R2371=1,35,IF(S2371=1,64,IF(T2371=1,IF(Y2371=1,85,104),IF(U2371=1,IF(Y2371=1,124,152),IF(V2371=1,(IF(Y2371=1,146,IF(Y2371=2,178,263))),IF(W2371=1,(IF(Y2371=1,178,IF(Y2371=2,218,321))),IF(X2371=1,IF(Y2371=1,190,IF(Y2371=2,242,IF(Y2371=3,357,896))))))))))</f>
        <v>85</v>
      </c>
      <c r="AA2371" s="146" t="n">
        <f aca="false">Z2371*F2371</f>
        <v>1126373.216085</v>
      </c>
      <c r="AB2371" s="141" t="n">
        <v>0</v>
      </c>
      <c r="AC2371" s="136" t="s">
        <v>125</v>
      </c>
    </row>
    <row r="2372" customFormat="false" ht="13.8" hidden="false" customHeight="false" outlineLevel="0" collapsed="false">
      <c r="A2372" s="136" t="n">
        <v>2371</v>
      </c>
      <c r="B2372" s="132" t="n">
        <v>298054.0437</v>
      </c>
      <c r="C2372" s="132" t="n">
        <v>5046062.052</v>
      </c>
      <c r="D2372" s="132" t="s">
        <v>1950</v>
      </c>
      <c r="E2372" s="147" t="n">
        <v>1230.9</v>
      </c>
      <c r="F2372" s="144" t="n">
        <f aca="false">E2372*10.76391</f>
        <v>13249.296819</v>
      </c>
      <c r="G2372" s="132" t="s">
        <v>1190</v>
      </c>
      <c r="H2372" s="132" t="n">
        <v>0</v>
      </c>
      <c r="I2372" s="132" t="n">
        <v>0</v>
      </c>
      <c r="J2372" s="132" t="n">
        <f aca="false">IF(L2372=13.5,IF(X2372=1,12,9),-0.392532+1.267037*L2372+0.472239*X2372+0.58658*W2372+0.089417*V2372+0.531633*U2372+0.337883*T2372-0.403545*S2372)</f>
        <v>2.479425</v>
      </c>
      <c r="K2372" s="145" t="n">
        <f aca="false">IF(I2372=0,J2372,I2372)</f>
        <v>2.479425</v>
      </c>
      <c r="L2372" s="132" t="n">
        <v>2</v>
      </c>
      <c r="M2372" s="132" t="n">
        <v>1</v>
      </c>
      <c r="N2372" s="132" t="n">
        <v>3</v>
      </c>
      <c r="O2372" s="132" t="s">
        <v>152</v>
      </c>
      <c r="P2372" s="132" t="n">
        <v>2</v>
      </c>
      <c r="Q2372" s="132" t="n">
        <v>1.5</v>
      </c>
      <c r="R2372" s="132" t="n">
        <v>0</v>
      </c>
      <c r="S2372" s="132" t="n">
        <v>0</v>
      </c>
      <c r="T2372" s="132" t="n">
        <v>1</v>
      </c>
      <c r="U2372" s="132" t="n">
        <v>0</v>
      </c>
      <c r="V2372" s="132" t="n">
        <v>0</v>
      </c>
      <c r="W2372" s="132" t="n">
        <v>0</v>
      </c>
      <c r="X2372" s="132" t="n">
        <v>0</v>
      </c>
      <c r="Y2372" s="132" t="n">
        <f aca="false">IF(L2372&lt;=2.5,1,IF(L2372&lt;=4.5,2,IF(L2372&lt;=6.5,3,4)))</f>
        <v>1</v>
      </c>
      <c r="Z2372" s="132" t="n">
        <f aca="false">IF(R2372=1,35,IF(S2372=1,64,IF(T2372=1,IF(Y2372=1,85,104),IF(U2372=1,IF(Y2372=1,124,152),IF(V2372=1,(IF(Y2372=1,146,IF(Y2372=2,178,263))),IF(W2372=1,(IF(Y2372=1,178,IF(Y2372=2,218,321))),IF(X2372=1,IF(Y2372=1,190,IF(Y2372=2,242,IF(Y2372=3,357,896))))))))))</f>
        <v>85</v>
      </c>
      <c r="AA2372" s="146" t="n">
        <f aca="false">Z2372*F2372</f>
        <v>1126190.229615</v>
      </c>
      <c r="AB2372" s="141" t="n">
        <v>0</v>
      </c>
      <c r="AC2372" s="136" t="s">
        <v>125</v>
      </c>
    </row>
    <row r="2373" customFormat="false" ht="13.8" hidden="false" customHeight="false" outlineLevel="0" collapsed="false">
      <c r="A2373" s="136" t="n">
        <v>2372</v>
      </c>
      <c r="B2373" s="132" t="n">
        <v>298227.187</v>
      </c>
      <c r="C2373" s="132" t="n">
        <v>5038097.688</v>
      </c>
      <c r="D2373" s="132" t="s">
        <v>1951</v>
      </c>
      <c r="E2373" s="147" t="n">
        <v>1229.2</v>
      </c>
      <c r="F2373" s="144" t="n">
        <f aca="false">E2373*10.76391</f>
        <v>13230.998172</v>
      </c>
      <c r="G2373" s="132" t="s">
        <v>433</v>
      </c>
      <c r="H2373" s="132" t="n">
        <v>0</v>
      </c>
      <c r="I2373" s="132" t="n">
        <v>0</v>
      </c>
      <c r="J2373" s="132" t="n">
        <f aca="false">IF(L2373=13.5,IF(X2373=1,12,9),-0.392532+1.267037*L2373+0.472239*X2373+0.58658*W2373+0.089417*V2373+0.531633*U2373+0.337883*T2373-0.403545*S2373)</f>
        <v>4.3799805</v>
      </c>
      <c r="K2373" s="145" t="n">
        <f aca="false">IF(I2373=0,J2373,I2373)</f>
        <v>4.3799805</v>
      </c>
      <c r="L2373" s="132" t="n">
        <v>3.5</v>
      </c>
      <c r="M2373" s="132" t="n">
        <v>2</v>
      </c>
      <c r="N2373" s="132" t="n">
        <v>8</v>
      </c>
      <c r="O2373" s="132" t="s">
        <v>152</v>
      </c>
      <c r="P2373" s="132" t="n">
        <v>2.5</v>
      </c>
      <c r="Q2373" s="132" t="n">
        <v>2.5</v>
      </c>
      <c r="R2373" s="132" t="n">
        <v>0</v>
      </c>
      <c r="S2373" s="132" t="n">
        <v>0</v>
      </c>
      <c r="T2373" s="132" t="n">
        <v>1</v>
      </c>
      <c r="U2373" s="132" t="n">
        <v>0</v>
      </c>
      <c r="V2373" s="132" t="n">
        <v>0</v>
      </c>
      <c r="W2373" s="132" t="n">
        <v>0</v>
      </c>
      <c r="X2373" s="132" t="n">
        <v>0</v>
      </c>
      <c r="Y2373" s="132" t="n">
        <f aca="false">IF(L2373&lt;=2.5,1,IF(L2373&lt;=4.5,2,IF(L2373&lt;=6.5,3,4)))</f>
        <v>2</v>
      </c>
      <c r="Z2373" s="132" t="n">
        <f aca="false">IF(R2373=1,35,IF(S2373=1,64,IF(T2373=1,IF(Y2373=1,85,104),IF(U2373=1,IF(Y2373=1,124,152),IF(V2373=1,(IF(Y2373=1,146,IF(Y2373=2,178,263))),IF(W2373=1,(IF(Y2373=1,178,IF(Y2373=2,218,321))),IF(X2373=1,IF(Y2373=1,190,IF(Y2373=2,242,IF(Y2373=3,357,896))))))))))</f>
        <v>104</v>
      </c>
      <c r="AA2373" s="146" t="n">
        <f aca="false">Z2373*F2373</f>
        <v>1376023.809888</v>
      </c>
      <c r="AB2373" s="141" t="n">
        <v>0</v>
      </c>
      <c r="AC2373" s="136" t="s">
        <v>125</v>
      </c>
    </row>
    <row r="2374" customFormat="false" ht="13.8" hidden="false" customHeight="false" outlineLevel="0" collapsed="false">
      <c r="A2374" s="136" t="n">
        <v>2373</v>
      </c>
      <c r="B2374" s="132" t="n">
        <v>303098.4624</v>
      </c>
      <c r="C2374" s="132" t="n">
        <v>5047759.951</v>
      </c>
      <c r="D2374" s="132" t="s">
        <v>1952</v>
      </c>
      <c r="E2374" s="147" t="n">
        <v>1228.6</v>
      </c>
      <c r="F2374" s="144" t="n">
        <f aca="false">E2374*10.76391</f>
        <v>13224.539826</v>
      </c>
      <c r="G2374" s="132" t="s">
        <v>1489</v>
      </c>
      <c r="H2374" s="132" t="n">
        <v>0</v>
      </c>
      <c r="I2374" s="132" t="n">
        <v>0</v>
      </c>
      <c r="J2374" s="132" t="n">
        <f aca="false">IF(L2374=13.5,IF(X2374=1,12,9),-0.392532+1.267037*L2374+0.472239*X2374+0.58658*W2374+0.089417*V2374+0.531633*U2374+0.337883*T2374-0.403545*S2374)</f>
        <v>1.737997</v>
      </c>
      <c r="K2374" s="145" t="n">
        <f aca="false">IF(I2374=0,J2374,I2374)</f>
        <v>1.737997</v>
      </c>
      <c r="L2374" s="132" t="n">
        <v>2</v>
      </c>
      <c r="M2374" s="132" t="n">
        <v>1</v>
      </c>
      <c r="N2374" s="132" t="n">
        <v>4</v>
      </c>
      <c r="O2374" s="132" t="s">
        <v>151</v>
      </c>
      <c r="P2374" s="132" t="n">
        <v>2</v>
      </c>
      <c r="Q2374" s="132" t="n">
        <v>1.5</v>
      </c>
      <c r="R2374" s="132" t="n">
        <v>0</v>
      </c>
      <c r="S2374" s="132" t="n">
        <v>1</v>
      </c>
      <c r="T2374" s="132" t="n">
        <v>0</v>
      </c>
      <c r="U2374" s="132" t="n">
        <v>0</v>
      </c>
      <c r="V2374" s="132" t="n">
        <v>0</v>
      </c>
      <c r="W2374" s="132" t="n">
        <v>0</v>
      </c>
      <c r="X2374" s="132" t="n">
        <v>0</v>
      </c>
      <c r="Y2374" s="132" t="n">
        <f aca="false">IF(L2374&lt;=2.5,1,IF(L2374&lt;=4.5,2,IF(L2374&lt;=6.5,3,4)))</f>
        <v>1</v>
      </c>
      <c r="Z2374" s="132" t="n">
        <f aca="false">IF(R2374=1,35,IF(S2374=1,64,IF(T2374=1,IF(Y2374=1,85,104),IF(U2374=1,IF(Y2374=1,124,152),IF(V2374=1,(IF(Y2374=1,146,IF(Y2374=2,178,263))),IF(W2374=1,(IF(Y2374=1,178,IF(Y2374=2,218,321))),IF(X2374=1,IF(Y2374=1,190,IF(Y2374=2,242,IF(Y2374=3,357,896))))))))))</f>
        <v>64</v>
      </c>
      <c r="AA2374" s="146" t="n">
        <f aca="false">Z2374*F2374</f>
        <v>846370.548864</v>
      </c>
      <c r="AB2374" s="141" t="n">
        <v>0</v>
      </c>
      <c r="AC2374" s="136" t="s">
        <v>125</v>
      </c>
    </row>
    <row r="2375" customFormat="false" ht="13.8" hidden="false" customHeight="false" outlineLevel="0" collapsed="false">
      <c r="A2375" s="136" t="n">
        <v>2374</v>
      </c>
      <c r="B2375" s="132" t="n">
        <v>297632.3413</v>
      </c>
      <c r="C2375" s="132" t="n">
        <v>5044086.216</v>
      </c>
      <c r="D2375" s="132" t="s">
        <v>1953</v>
      </c>
      <c r="E2375" s="147" t="n">
        <v>1228.6</v>
      </c>
      <c r="F2375" s="144" t="n">
        <f aca="false">E2375*10.76391</f>
        <v>13224.539826</v>
      </c>
      <c r="G2375" s="132" t="s">
        <v>1213</v>
      </c>
      <c r="H2375" s="132" t="n">
        <v>1</v>
      </c>
      <c r="I2375" s="132" t="n">
        <v>3</v>
      </c>
      <c r="J2375" s="132" t="n">
        <f aca="false">IF(L2375=13.5,IF(X2375=1,12,9),-0.392532+1.267037*L2375+0.472239*X2375+0.58658*W2375+0.089417*V2375+0.531633*U2375+0.337883*T2375-0.403545*S2375)</f>
        <v>3.746462</v>
      </c>
      <c r="K2375" s="145" t="n">
        <f aca="false">IF(I2375=0,J2375,I2375)</f>
        <v>3</v>
      </c>
      <c r="L2375" s="132" t="n">
        <v>3</v>
      </c>
      <c r="M2375" s="132" t="n">
        <v>3</v>
      </c>
      <c r="N2375" s="132" t="n">
        <v>6</v>
      </c>
      <c r="O2375" s="132" t="s">
        <v>152</v>
      </c>
      <c r="P2375" s="132" t="n">
        <v>2</v>
      </c>
      <c r="Q2375" s="132" t="n">
        <v>2.5</v>
      </c>
      <c r="R2375" s="132" t="n">
        <v>0</v>
      </c>
      <c r="S2375" s="132" t="n">
        <v>0</v>
      </c>
      <c r="T2375" s="132" t="n">
        <v>1</v>
      </c>
      <c r="U2375" s="132" t="n">
        <v>0</v>
      </c>
      <c r="V2375" s="132" t="n">
        <v>0</v>
      </c>
      <c r="W2375" s="132" t="n">
        <v>0</v>
      </c>
      <c r="X2375" s="132" t="n">
        <v>0</v>
      </c>
      <c r="Y2375" s="132" t="n">
        <f aca="false">IF(L2375&lt;=2.5,1,IF(L2375&lt;=4.5,2,IF(L2375&lt;=6.5,3,4)))</f>
        <v>2</v>
      </c>
      <c r="Z2375" s="132" t="n">
        <f aca="false">IF(R2375=1,35,IF(S2375=1,64,IF(T2375=1,IF(Y2375=1,85,104),IF(U2375=1,IF(Y2375=1,124,152),IF(V2375=1,(IF(Y2375=1,146,IF(Y2375=2,178,263))),IF(W2375=1,(IF(Y2375=1,178,IF(Y2375=2,218,321))),IF(X2375=1,IF(Y2375=1,190,IF(Y2375=2,242,IF(Y2375=3,357,896))))))))))</f>
        <v>104</v>
      </c>
      <c r="AA2375" s="146" t="n">
        <f aca="false">Z2375*F2375</f>
        <v>1375352.141904</v>
      </c>
      <c r="AB2375" s="141" t="n">
        <v>0</v>
      </c>
      <c r="AC2375" s="136" t="s">
        <v>125</v>
      </c>
    </row>
    <row r="2376" customFormat="false" ht="13.8" hidden="false" customHeight="false" outlineLevel="0" collapsed="false">
      <c r="A2376" s="136" t="n">
        <v>2375</v>
      </c>
      <c r="B2376" s="132" t="n">
        <v>298431.5029</v>
      </c>
      <c r="C2376" s="132" t="n">
        <v>5039150.639</v>
      </c>
      <c r="D2376" s="132" t="s">
        <v>1954</v>
      </c>
      <c r="E2376" s="147" t="n">
        <v>1228.33</v>
      </c>
      <c r="F2376" s="144" t="n">
        <f aca="false">E2376*10.76391</f>
        <v>13221.6335703</v>
      </c>
      <c r="G2376" s="132" t="s">
        <v>224</v>
      </c>
      <c r="H2376" s="132" t="n">
        <v>0</v>
      </c>
      <c r="I2376" s="132" t="n">
        <v>6</v>
      </c>
      <c r="J2376" s="132" t="n">
        <f aca="false">IF(L2376=13.5,IF(X2376=1,12,9),-0.392532+1.267037*L2376+0.472239*X2376+0.58658*W2376+0.089417*V2376+0.531633*U2376+0.337883*T2376-0.403545*S2376)</f>
        <v>5.7813735</v>
      </c>
      <c r="K2376" s="145" t="n">
        <f aca="false">IF(I2376=0,J2376,I2376)</f>
        <v>6</v>
      </c>
      <c r="L2376" s="132" t="n">
        <v>4.5</v>
      </c>
      <c r="M2376" s="132" t="n">
        <v>0</v>
      </c>
      <c r="N2376" s="132" t="n">
        <v>0</v>
      </c>
      <c r="O2376" s="132" t="s">
        <v>156</v>
      </c>
      <c r="P2376" s="132" t="n">
        <v>0</v>
      </c>
      <c r="Q2376" s="132" t="n">
        <v>0</v>
      </c>
      <c r="R2376" s="132" t="n">
        <v>0</v>
      </c>
      <c r="S2376" s="132" t="n">
        <v>0</v>
      </c>
      <c r="T2376" s="132" t="n">
        <v>0</v>
      </c>
      <c r="U2376" s="132" t="n">
        <v>0</v>
      </c>
      <c r="V2376" s="132" t="n">
        <v>0</v>
      </c>
      <c r="W2376" s="132" t="n">
        <v>0</v>
      </c>
      <c r="X2376" s="132" t="n">
        <v>1</v>
      </c>
      <c r="Y2376" s="132" t="n">
        <f aca="false">IF(L2376&lt;=2.5,1,IF(L2376&lt;=4.5,2,IF(L2376&lt;=6.5,3,4)))</f>
        <v>2</v>
      </c>
      <c r="Z2376" s="132" t="n">
        <f aca="false">IF(R2376=1,35,IF(S2376=1,64,IF(T2376=1,IF(Y2376=1,85,104),IF(U2376=1,IF(Y2376=1,124,152),IF(V2376=1,(IF(Y2376=1,146,IF(Y2376=2,178,263))),IF(W2376=1,(IF(Y2376=1,178,IF(Y2376=2,218,321))),IF(X2376=1,IF(Y2376=1,190,IF(Y2376=2,242,IF(Y2376=3,357,896))))))))))</f>
        <v>242</v>
      </c>
      <c r="AA2376" s="146" t="n">
        <f aca="false">Z2376*F2376</f>
        <v>3199635.3240126</v>
      </c>
      <c r="AB2376" s="141" t="n">
        <v>0</v>
      </c>
      <c r="AC2376" s="136" t="s">
        <v>291</v>
      </c>
    </row>
    <row r="2377" customFormat="false" ht="13.8" hidden="false" customHeight="false" outlineLevel="0" collapsed="false">
      <c r="A2377" s="136" t="n">
        <v>2376</v>
      </c>
      <c r="B2377" s="132" t="n">
        <v>287707.4212</v>
      </c>
      <c r="C2377" s="132" t="n">
        <v>5043565.288</v>
      </c>
      <c r="D2377" s="132" t="s">
        <v>1955</v>
      </c>
      <c r="E2377" s="147" t="n">
        <v>1226.3</v>
      </c>
      <c r="F2377" s="144" t="n">
        <f aca="false">E2377*10.76391</f>
        <v>13199.782833</v>
      </c>
      <c r="G2377" s="132" t="s">
        <v>1030</v>
      </c>
      <c r="H2377" s="132" t="n">
        <v>0</v>
      </c>
      <c r="I2377" s="132" t="n">
        <v>0</v>
      </c>
      <c r="J2377" s="132" t="n">
        <f aca="false">IF(L2377=13.5,IF(X2377=1,12,9),-0.392532+1.267037*L2377+0.472239*X2377+0.58658*W2377+0.089417*V2377+0.531633*U2377+0.337883*T2377-0.403545*S2377)</f>
        <v>1.1044785</v>
      </c>
      <c r="K2377" s="145" t="n">
        <f aca="false">IF(I2377=0,J2377,I2377)</f>
        <v>1.1044785</v>
      </c>
      <c r="L2377" s="132" t="n">
        <v>1.5</v>
      </c>
      <c r="M2377" s="132" t="n">
        <v>1</v>
      </c>
      <c r="N2377" s="132" t="n">
        <v>2</v>
      </c>
      <c r="O2377" s="132" t="s">
        <v>151</v>
      </c>
      <c r="P2377" s="132" t="n">
        <v>2</v>
      </c>
      <c r="Q2377" s="132" t="n">
        <v>1.5</v>
      </c>
      <c r="R2377" s="132" t="n">
        <v>0</v>
      </c>
      <c r="S2377" s="132" t="n">
        <v>1</v>
      </c>
      <c r="T2377" s="132" t="n">
        <v>0</v>
      </c>
      <c r="U2377" s="132" t="n">
        <v>0</v>
      </c>
      <c r="V2377" s="132" t="n">
        <v>0</v>
      </c>
      <c r="W2377" s="132" t="n">
        <v>0</v>
      </c>
      <c r="X2377" s="132" t="n">
        <v>0</v>
      </c>
      <c r="Y2377" s="132" t="n">
        <f aca="false">IF(L2377&lt;=2.5,1,IF(L2377&lt;=4.5,2,IF(L2377&lt;=6.5,3,4)))</f>
        <v>1</v>
      </c>
      <c r="Z2377" s="132" t="n">
        <f aca="false">IF(R2377=1,35,IF(S2377=1,64,IF(T2377=1,IF(Y2377=1,85,104),IF(U2377=1,IF(Y2377=1,124,152),IF(V2377=1,(IF(Y2377=1,146,IF(Y2377=2,178,263))),IF(W2377=1,(IF(Y2377=1,178,IF(Y2377=2,218,321))),IF(X2377=1,IF(Y2377=1,190,IF(Y2377=2,242,IF(Y2377=3,357,896))))))))))</f>
        <v>64</v>
      </c>
      <c r="AA2377" s="146" t="n">
        <f aca="false">Z2377*F2377</f>
        <v>844786.101312</v>
      </c>
      <c r="AB2377" s="141" t="n">
        <v>0</v>
      </c>
      <c r="AC2377" s="136" t="s">
        <v>125</v>
      </c>
    </row>
    <row r="2378" customFormat="false" ht="13.8" hidden="false" customHeight="false" outlineLevel="0" collapsed="false">
      <c r="A2378" s="136" t="n">
        <v>2377</v>
      </c>
      <c r="B2378" s="132" t="n">
        <v>297137.276567</v>
      </c>
      <c r="C2378" s="132" t="n">
        <v>5053620.58467</v>
      </c>
      <c r="D2378" s="132" t="s">
        <v>1956</v>
      </c>
      <c r="E2378" s="147" t="n">
        <v>1226.04</v>
      </c>
      <c r="F2378" s="144" t="n">
        <f aca="false">E2378*10.76391</f>
        <v>13196.9842164</v>
      </c>
      <c r="G2378" s="132" t="s">
        <v>333</v>
      </c>
      <c r="H2378" s="132" t="n">
        <v>0</v>
      </c>
      <c r="I2378" s="132" t="n">
        <v>0</v>
      </c>
      <c r="J2378" s="132" t="n">
        <f aca="false">IF(L2378=13.5,IF(X2378=1,12,9),-0.392532+1.267037*L2378+0.472239*X2378+0.58658*W2378+0.089417*V2378+0.531633*U2378+0.337883*T2378-0.403545*S2378)</f>
        <v>2.141542</v>
      </c>
      <c r="K2378" s="145" t="n">
        <f aca="false">IF(I2378=0,J2378,I2378)</f>
        <v>2.141542</v>
      </c>
      <c r="L2378" s="132" t="n">
        <v>2</v>
      </c>
      <c r="M2378" s="132" t="n">
        <v>1</v>
      </c>
      <c r="N2378" s="132" t="n">
        <v>3</v>
      </c>
      <c r="O2378" s="132" t="s">
        <v>150</v>
      </c>
      <c r="P2378" s="132" t="n">
        <v>2</v>
      </c>
      <c r="Q2378" s="132" t="n">
        <v>1.5</v>
      </c>
      <c r="R2378" s="132" t="n">
        <v>1</v>
      </c>
      <c r="S2378" s="132" t="n">
        <v>0</v>
      </c>
      <c r="T2378" s="132" t="n">
        <v>0</v>
      </c>
      <c r="U2378" s="132" t="n">
        <v>0</v>
      </c>
      <c r="V2378" s="132" t="n">
        <v>0</v>
      </c>
      <c r="W2378" s="132" t="n">
        <v>0</v>
      </c>
      <c r="X2378" s="132" t="n">
        <v>0</v>
      </c>
      <c r="Y2378" s="132" t="n">
        <f aca="false">IF(L2378&lt;=2.5,1,IF(L2378&lt;=4.5,2,IF(L2378&lt;=6.5,3,4)))</f>
        <v>1</v>
      </c>
      <c r="Z2378" s="132" t="n">
        <f aca="false">IF(R2378=1,35,IF(S2378=1,64,IF(T2378=1,IF(Y2378=1,85,104),IF(U2378=1,IF(Y2378=1,124,152),IF(V2378=1,(IF(Y2378=1,146,IF(Y2378=2,178,263))),IF(W2378=1,(IF(Y2378=1,178,IF(Y2378=2,218,321))),IF(X2378=1,IF(Y2378=1,190,IF(Y2378=2,242,IF(Y2378=3,357,896))))))))))</f>
        <v>35</v>
      </c>
      <c r="AA2378" s="146" t="n">
        <f aca="false">Z2378*F2378</f>
        <v>461894.447574</v>
      </c>
      <c r="AB2378" s="141" t="n">
        <v>0</v>
      </c>
      <c r="AC2378" s="136" t="s">
        <v>126</v>
      </c>
    </row>
    <row r="2379" customFormat="false" ht="13.8" hidden="false" customHeight="false" outlineLevel="0" collapsed="false">
      <c r="A2379" s="136" t="n">
        <v>2378</v>
      </c>
      <c r="B2379" s="132" t="n">
        <v>287223.422213</v>
      </c>
      <c r="C2379" s="132" t="n">
        <v>5041159.80272</v>
      </c>
      <c r="D2379" s="132" t="s">
        <v>1957</v>
      </c>
      <c r="E2379" s="147" t="n">
        <v>1225.9</v>
      </c>
      <c r="F2379" s="144" t="n">
        <f aca="false">E2379*10.76391</f>
        <v>13195.477269</v>
      </c>
      <c r="G2379" s="132" t="s">
        <v>175</v>
      </c>
      <c r="H2379" s="132" t="n">
        <v>0</v>
      </c>
      <c r="I2379" s="132" t="n">
        <v>0</v>
      </c>
      <c r="J2379" s="132" t="n">
        <f aca="false">IF(L2379=13.5,IF(X2379=1,12,9),-0.392532+1.267037*L2379+0.472239*X2379+0.58658*W2379+0.089417*V2379+0.531633*U2379+0.337883*T2379-0.403545*S2379)</f>
        <v>3.1129435</v>
      </c>
      <c r="K2379" s="145" t="n">
        <f aca="false">IF(I2379=0,J2379,I2379)</f>
        <v>3.1129435</v>
      </c>
      <c r="L2379" s="132" t="n">
        <v>2.5</v>
      </c>
      <c r="M2379" s="132" t="n">
        <v>2</v>
      </c>
      <c r="N2379" s="132" t="n">
        <v>6</v>
      </c>
      <c r="O2379" s="132" t="s">
        <v>152</v>
      </c>
      <c r="P2379" s="132" t="n">
        <v>2</v>
      </c>
      <c r="Q2379" s="132" t="n">
        <v>1.5</v>
      </c>
      <c r="R2379" s="132" t="n">
        <v>0</v>
      </c>
      <c r="S2379" s="132" t="n">
        <v>0</v>
      </c>
      <c r="T2379" s="132" t="n">
        <v>1</v>
      </c>
      <c r="U2379" s="132" t="n">
        <v>0</v>
      </c>
      <c r="V2379" s="132" t="n">
        <v>0</v>
      </c>
      <c r="W2379" s="132" t="n">
        <v>0</v>
      </c>
      <c r="X2379" s="132" t="n">
        <v>0</v>
      </c>
      <c r="Y2379" s="132" t="n">
        <f aca="false">IF(L2379&lt;=2.5,1,IF(L2379&lt;=4.5,2,IF(L2379&lt;=6.5,3,4)))</f>
        <v>1</v>
      </c>
      <c r="Z2379" s="132" t="n">
        <f aca="false">IF(R2379=1,35,IF(S2379=1,64,IF(T2379=1,IF(Y2379=1,85,104),IF(U2379=1,IF(Y2379=1,124,152),IF(V2379=1,(IF(Y2379=1,146,IF(Y2379=2,178,263))),IF(W2379=1,(IF(Y2379=1,178,IF(Y2379=2,218,321))),IF(X2379=1,IF(Y2379=1,190,IF(Y2379=2,242,IF(Y2379=3,357,896))))))))))</f>
        <v>85</v>
      </c>
      <c r="AA2379" s="146" t="n">
        <f aca="false">Z2379*F2379</f>
        <v>1121615.567865</v>
      </c>
      <c r="AB2379" s="141" t="n">
        <v>0</v>
      </c>
      <c r="AC2379" s="136" t="s">
        <v>125</v>
      </c>
    </row>
    <row r="2380" customFormat="false" ht="13.8" hidden="false" customHeight="false" outlineLevel="0" collapsed="false">
      <c r="A2380" s="136" t="n">
        <v>2379</v>
      </c>
      <c r="B2380" s="132" t="n">
        <v>300370.121008</v>
      </c>
      <c r="C2380" s="132" t="n">
        <v>5039040.63154</v>
      </c>
      <c r="D2380" s="132" t="s">
        <v>1958</v>
      </c>
      <c r="E2380" s="147" t="n">
        <v>1224.6</v>
      </c>
      <c r="F2380" s="144" t="n">
        <f aca="false">E2380*10.76391</f>
        <v>13181.484186</v>
      </c>
      <c r="G2380" s="132" t="s">
        <v>836</v>
      </c>
      <c r="H2380" s="132" t="n">
        <v>3</v>
      </c>
      <c r="I2380" s="132" t="n">
        <v>10.5</v>
      </c>
      <c r="J2380" s="132" t="n">
        <f aca="false">IF(L2380=13.5,IF(X2380=1,12,9),-0.392532+1.267037*L2380+0.472239*X2380+0.58658*W2380+0.089417*V2380+0.531633*U2380+0.337883*T2380-0.403545*S2380)</f>
        <v>8.3154475</v>
      </c>
      <c r="K2380" s="145" t="n">
        <f aca="false">IF(I2380=0,J2380,I2380)</f>
        <v>10.5</v>
      </c>
      <c r="L2380" s="132" t="n">
        <v>6.5</v>
      </c>
      <c r="M2380" s="132" t="n">
        <v>3</v>
      </c>
      <c r="N2380" s="132" t="n">
        <v>23</v>
      </c>
      <c r="O2380" s="132" t="s">
        <v>156</v>
      </c>
      <c r="P2380" s="132" t="n">
        <v>2</v>
      </c>
      <c r="Q2380" s="132" t="n">
        <v>2</v>
      </c>
      <c r="R2380" s="132" t="n">
        <v>0</v>
      </c>
      <c r="S2380" s="132" t="n">
        <v>0</v>
      </c>
      <c r="T2380" s="132" t="n">
        <v>0</v>
      </c>
      <c r="U2380" s="132" t="n">
        <v>0</v>
      </c>
      <c r="V2380" s="132" t="n">
        <v>0</v>
      </c>
      <c r="W2380" s="132" t="n">
        <v>0</v>
      </c>
      <c r="X2380" s="132" t="n">
        <v>1</v>
      </c>
      <c r="Y2380" s="132" t="n">
        <f aca="false">IF(L2380&lt;=2.5,1,IF(L2380&lt;=4.5,2,IF(L2380&lt;=6.5,3,4)))</f>
        <v>3</v>
      </c>
      <c r="Z2380" s="132" t="n">
        <f aca="false">IF(R2380=1,35,IF(S2380=1,64,IF(T2380=1,IF(Y2380=1,85,104),IF(U2380=1,IF(Y2380=1,124,152),IF(V2380=1,(IF(Y2380=1,146,IF(Y2380=2,178,263))),IF(W2380=1,(IF(Y2380=1,178,IF(Y2380=2,218,321))),IF(X2380=1,IF(Y2380=1,190,IF(Y2380=2,242,IF(Y2380=3,357,896))))))))))</f>
        <v>357</v>
      </c>
      <c r="AA2380" s="146" t="n">
        <f aca="false">Z2380*F2380</f>
        <v>4705789.854402</v>
      </c>
      <c r="AB2380" s="141" t="n">
        <v>1</v>
      </c>
      <c r="AC2380" s="136" t="s">
        <v>291</v>
      </c>
    </row>
    <row r="2381" customFormat="false" ht="13.8" hidden="false" customHeight="false" outlineLevel="0" collapsed="false">
      <c r="A2381" s="136" t="n">
        <v>2380</v>
      </c>
      <c r="B2381" s="132" t="n">
        <v>300179.831364</v>
      </c>
      <c r="C2381" s="132" t="n">
        <v>5041418.31269</v>
      </c>
      <c r="D2381" s="132" t="s">
        <v>1959</v>
      </c>
      <c r="E2381" s="147" t="n">
        <v>1222.2</v>
      </c>
      <c r="F2381" s="144" t="n">
        <f aca="false">E2381*10.76391</f>
        <v>13155.650802</v>
      </c>
      <c r="G2381" s="132" t="s">
        <v>224</v>
      </c>
      <c r="H2381" s="132" t="n">
        <v>0</v>
      </c>
      <c r="I2381" s="132" t="n">
        <v>6</v>
      </c>
      <c r="J2381" s="132" t="n">
        <f aca="false">IF(L2381=13.5,IF(X2381=1,12,9),-0.392532+1.267037*L2381+0.472239*X2381+0.58658*W2381+0.089417*V2381+0.531633*U2381+0.337883*T2381-0.403545*S2381)</f>
        <v>5.7813735</v>
      </c>
      <c r="K2381" s="145" t="n">
        <f aca="false">IF(I2381=0,J2381,I2381)</f>
        <v>6</v>
      </c>
      <c r="L2381" s="132" t="n">
        <v>4.5</v>
      </c>
      <c r="M2381" s="132" t="n">
        <v>0</v>
      </c>
      <c r="N2381" s="132" t="n">
        <v>0</v>
      </c>
      <c r="O2381" s="132" t="s">
        <v>156</v>
      </c>
      <c r="P2381" s="132" t="n">
        <v>0</v>
      </c>
      <c r="Q2381" s="132" t="n">
        <v>0</v>
      </c>
      <c r="R2381" s="132" t="n">
        <v>0</v>
      </c>
      <c r="S2381" s="132" t="n">
        <v>0</v>
      </c>
      <c r="T2381" s="132" t="n">
        <v>0</v>
      </c>
      <c r="U2381" s="132" t="n">
        <v>0</v>
      </c>
      <c r="V2381" s="132" t="n">
        <v>0</v>
      </c>
      <c r="W2381" s="132" t="n">
        <v>0</v>
      </c>
      <c r="X2381" s="132" t="n">
        <v>1</v>
      </c>
      <c r="Y2381" s="132" t="n">
        <f aca="false">IF(L2381&lt;=2.5,1,IF(L2381&lt;=4.5,2,IF(L2381&lt;=6.5,3,4)))</f>
        <v>2</v>
      </c>
      <c r="Z2381" s="132" t="n">
        <f aca="false">IF(R2381=1,35,IF(S2381=1,64,IF(T2381=1,IF(Y2381=1,85,104),IF(U2381=1,IF(Y2381=1,124,152),IF(V2381=1,(IF(Y2381=1,146,IF(Y2381=2,178,263))),IF(W2381=1,(IF(Y2381=1,178,IF(Y2381=2,218,321))),IF(X2381=1,IF(Y2381=1,190,IF(Y2381=2,242,IF(Y2381=3,357,896))))))))))</f>
        <v>242</v>
      </c>
      <c r="AA2381" s="146" t="n">
        <f aca="false">Z2381*F2381</f>
        <v>3183667.494084</v>
      </c>
      <c r="AB2381" s="141" t="n">
        <v>0</v>
      </c>
      <c r="AC2381" s="136" t="s">
        <v>291</v>
      </c>
    </row>
    <row r="2382" customFormat="false" ht="13.8" hidden="false" customHeight="false" outlineLevel="0" collapsed="false">
      <c r="A2382" s="136" t="n">
        <v>2381</v>
      </c>
      <c r="B2382" s="132" t="n">
        <v>298942.626</v>
      </c>
      <c r="C2382" s="132" t="n">
        <v>5057521.224</v>
      </c>
      <c r="D2382" s="132" t="s">
        <v>1960</v>
      </c>
      <c r="E2382" s="147" t="n">
        <v>1221</v>
      </c>
      <c r="F2382" s="144" t="n">
        <f aca="false">E2382*10.76391</f>
        <v>13142.73411</v>
      </c>
      <c r="G2382" s="132" t="s">
        <v>333</v>
      </c>
      <c r="H2382" s="132" t="n">
        <v>0</v>
      </c>
      <c r="I2382" s="132" t="n">
        <v>0</v>
      </c>
      <c r="J2382" s="132" t="n">
        <f aca="false">IF(L2382=13.5,IF(X2382=1,12,9),-0.392532+1.267037*L2382+0.472239*X2382+0.58658*W2382+0.089417*V2382+0.531633*U2382+0.337883*T2382-0.403545*S2382)</f>
        <v>2.141542</v>
      </c>
      <c r="K2382" s="145" t="n">
        <f aca="false">IF(I2382=0,J2382,I2382)</f>
        <v>2.141542</v>
      </c>
      <c r="L2382" s="132" t="n">
        <v>2</v>
      </c>
      <c r="M2382" s="132" t="n">
        <v>1</v>
      </c>
      <c r="N2382" s="132" t="n">
        <v>3</v>
      </c>
      <c r="O2382" s="132" t="s">
        <v>150</v>
      </c>
      <c r="P2382" s="132" t="n">
        <v>2</v>
      </c>
      <c r="Q2382" s="132" t="n">
        <v>1.5</v>
      </c>
      <c r="R2382" s="132" t="n">
        <v>1</v>
      </c>
      <c r="S2382" s="132" t="n">
        <v>0</v>
      </c>
      <c r="T2382" s="132" t="n">
        <v>0</v>
      </c>
      <c r="U2382" s="132" t="n">
        <v>0</v>
      </c>
      <c r="V2382" s="132" t="n">
        <v>0</v>
      </c>
      <c r="W2382" s="132" t="n">
        <v>0</v>
      </c>
      <c r="X2382" s="132" t="n">
        <v>0</v>
      </c>
      <c r="Y2382" s="132" t="n">
        <f aca="false">IF(L2382&lt;=2.5,1,IF(L2382&lt;=4.5,2,IF(L2382&lt;=6.5,3,4)))</f>
        <v>1</v>
      </c>
      <c r="Z2382" s="132" t="n">
        <f aca="false">IF(R2382=1,35,IF(S2382=1,64,IF(T2382=1,IF(Y2382=1,85,104),IF(U2382=1,IF(Y2382=1,124,152),IF(V2382=1,(IF(Y2382=1,146,IF(Y2382=2,178,263))),IF(W2382=1,(IF(Y2382=1,178,IF(Y2382=2,218,321))),IF(X2382=1,IF(Y2382=1,190,IF(Y2382=2,242,IF(Y2382=3,357,896))))))))))</f>
        <v>35</v>
      </c>
      <c r="AA2382" s="146" t="n">
        <f aca="false">Z2382*F2382</f>
        <v>459995.69385</v>
      </c>
      <c r="AB2382" s="141" t="n">
        <v>0</v>
      </c>
      <c r="AC2382" s="136" t="s">
        <v>126</v>
      </c>
    </row>
    <row r="2383" customFormat="false" ht="13.8" hidden="false" customHeight="false" outlineLevel="0" collapsed="false">
      <c r="A2383" s="136" t="n">
        <v>2382</v>
      </c>
      <c r="B2383" s="132" t="n">
        <v>292806.3864</v>
      </c>
      <c r="C2383" s="132" t="n">
        <v>5046092.901</v>
      </c>
      <c r="D2383" s="132" t="s">
        <v>1961</v>
      </c>
      <c r="E2383" s="147" t="n">
        <v>1219.4</v>
      </c>
      <c r="F2383" s="144" t="n">
        <f aca="false">E2383*10.76391</f>
        <v>13125.511854</v>
      </c>
      <c r="G2383" s="132" t="s">
        <v>493</v>
      </c>
      <c r="H2383" s="132" t="n">
        <v>0</v>
      </c>
      <c r="I2383" s="132" t="n">
        <v>0</v>
      </c>
      <c r="J2383" s="132" t="n">
        <f aca="false">IF(L2383=13.5,IF(X2383=1,12,9),-0.392532+1.267037*L2383+0.472239*X2383+0.58658*W2383+0.089417*V2383+0.531633*U2383+0.337883*T2383-0.403545*S2383)</f>
        <v>2.479425</v>
      </c>
      <c r="K2383" s="145" t="n">
        <f aca="false">IF(I2383=0,J2383,I2383)</f>
        <v>2.479425</v>
      </c>
      <c r="L2383" s="132" t="n">
        <v>2</v>
      </c>
      <c r="M2383" s="132" t="n">
        <v>1</v>
      </c>
      <c r="N2383" s="132" t="n">
        <v>3</v>
      </c>
      <c r="O2383" s="132" t="s">
        <v>152</v>
      </c>
      <c r="P2383" s="132" t="n">
        <v>2</v>
      </c>
      <c r="Q2383" s="132" t="n">
        <v>2.5</v>
      </c>
      <c r="R2383" s="132" t="n">
        <v>0</v>
      </c>
      <c r="S2383" s="132" t="n">
        <v>0</v>
      </c>
      <c r="T2383" s="132" t="n">
        <v>1</v>
      </c>
      <c r="U2383" s="132" t="n">
        <v>0</v>
      </c>
      <c r="V2383" s="132" t="n">
        <v>0</v>
      </c>
      <c r="W2383" s="132" t="n">
        <v>0</v>
      </c>
      <c r="X2383" s="132" t="n">
        <v>0</v>
      </c>
      <c r="Y2383" s="132" t="n">
        <f aca="false">IF(L2383&lt;=2.5,1,IF(L2383&lt;=4.5,2,IF(L2383&lt;=6.5,3,4)))</f>
        <v>1</v>
      </c>
      <c r="Z2383" s="132" t="n">
        <f aca="false">IF(R2383=1,35,IF(S2383=1,64,IF(T2383=1,IF(Y2383=1,85,104),IF(U2383=1,IF(Y2383=1,124,152),IF(V2383=1,(IF(Y2383=1,146,IF(Y2383=2,178,263))),IF(W2383=1,(IF(Y2383=1,178,IF(Y2383=2,218,321))),IF(X2383=1,IF(Y2383=1,190,IF(Y2383=2,242,IF(Y2383=3,357,896))))))))))</f>
        <v>85</v>
      </c>
      <c r="AA2383" s="146" t="n">
        <f aca="false">Z2383*F2383</f>
        <v>1115668.50759</v>
      </c>
      <c r="AB2383" s="141" t="n">
        <v>0</v>
      </c>
      <c r="AC2383" s="136" t="s">
        <v>125</v>
      </c>
    </row>
    <row r="2384" customFormat="false" ht="13.8" hidden="false" customHeight="false" outlineLevel="0" collapsed="false">
      <c r="A2384" s="136" t="n">
        <v>2383</v>
      </c>
      <c r="B2384" s="132" t="n">
        <v>277100.304315</v>
      </c>
      <c r="C2384" s="132" t="n">
        <v>5040578.64601</v>
      </c>
      <c r="D2384" s="132" t="s">
        <v>1962</v>
      </c>
      <c r="E2384" s="147" t="n">
        <v>1219.4</v>
      </c>
      <c r="F2384" s="144" t="n">
        <f aca="false">E2384*10.76391</f>
        <v>13125.511854</v>
      </c>
      <c r="G2384" s="132" t="s">
        <v>168</v>
      </c>
      <c r="H2384" s="132" t="n">
        <v>0</v>
      </c>
      <c r="I2384" s="132" t="n">
        <v>0</v>
      </c>
      <c r="J2384" s="132" t="n">
        <f aca="false">IF(L2384=13.5,IF(X2384=1,12,9),-0.392532+1.267037*L2384+0.472239*X2384+0.58658*W2384+0.089417*V2384+0.531633*U2384+0.337883*T2384-0.403545*S2384)</f>
        <v>2.141542</v>
      </c>
      <c r="K2384" s="145" t="n">
        <f aca="false">IF(I2384=0,J2384,I2384)</f>
        <v>2.141542</v>
      </c>
      <c r="L2384" s="132" t="n">
        <v>2</v>
      </c>
      <c r="M2384" s="132" t="n">
        <v>1</v>
      </c>
      <c r="N2384" s="132" t="n">
        <v>3</v>
      </c>
      <c r="O2384" s="132" t="s">
        <v>150</v>
      </c>
      <c r="P2384" s="132" t="n">
        <v>2</v>
      </c>
      <c r="Q2384" s="132" t="n">
        <v>1.5</v>
      </c>
      <c r="R2384" s="132" t="n">
        <v>1</v>
      </c>
      <c r="S2384" s="132" t="n">
        <v>0</v>
      </c>
      <c r="T2384" s="132" t="n">
        <v>0</v>
      </c>
      <c r="U2384" s="132" t="n">
        <v>0</v>
      </c>
      <c r="V2384" s="132" t="n">
        <v>0</v>
      </c>
      <c r="W2384" s="132" t="n">
        <v>0</v>
      </c>
      <c r="X2384" s="132" t="n">
        <v>0</v>
      </c>
      <c r="Y2384" s="132" t="n">
        <f aca="false">IF(L2384&lt;=2.5,1,IF(L2384&lt;=4.5,2,IF(L2384&lt;=6.5,3,4)))</f>
        <v>1</v>
      </c>
      <c r="Z2384" s="132" t="n">
        <f aca="false">IF(R2384=1,35,IF(S2384=1,64,IF(T2384=1,IF(Y2384=1,85,104),IF(U2384=1,IF(Y2384=1,124,152),IF(V2384=1,(IF(Y2384=1,146,IF(Y2384=2,178,263))),IF(W2384=1,(IF(Y2384=1,178,IF(Y2384=2,218,321))),IF(X2384=1,IF(Y2384=1,190,IF(Y2384=2,242,IF(Y2384=3,357,896))))))))))</f>
        <v>35</v>
      </c>
      <c r="AA2384" s="146" t="n">
        <f aca="false">Z2384*F2384</f>
        <v>459392.91489</v>
      </c>
      <c r="AB2384" s="141" t="n">
        <v>0</v>
      </c>
      <c r="AC2384" s="136" t="s">
        <v>126</v>
      </c>
    </row>
    <row r="2385" customFormat="false" ht="13.8" hidden="false" customHeight="false" outlineLevel="0" collapsed="false">
      <c r="A2385" s="136" t="n">
        <v>2384</v>
      </c>
      <c r="B2385" s="132" t="n">
        <v>302374.576643</v>
      </c>
      <c r="C2385" s="132" t="n">
        <v>5047955.01716</v>
      </c>
      <c r="D2385" s="132" t="s">
        <v>1963</v>
      </c>
      <c r="E2385" s="147" t="n">
        <v>1218.05</v>
      </c>
      <c r="F2385" s="144" t="n">
        <f aca="false">E2385*10.76391</f>
        <v>13110.9805755</v>
      </c>
      <c r="G2385" s="132" t="s">
        <v>1489</v>
      </c>
      <c r="H2385" s="132" t="n">
        <v>0</v>
      </c>
      <c r="I2385" s="132" t="n">
        <v>0</v>
      </c>
      <c r="J2385" s="132" t="n">
        <f aca="false">IF(L2385=13.5,IF(X2385=1,12,9),-0.392532+1.267037*L2385+0.472239*X2385+0.58658*W2385+0.089417*V2385+0.531633*U2385+0.337883*T2385-0.403545*S2385)</f>
        <v>1.737997</v>
      </c>
      <c r="K2385" s="145" t="n">
        <f aca="false">IF(I2385=0,J2385,I2385)</f>
        <v>1.737997</v>
      </c>
      <c r="L2385" s="132" t="n">
        <v>2</v>
      </c>
      <c r="M2385" s="132" t="n">
        <v>1</v>
      </c>
      <c r="N2385" s="132" t="n">
        <v>4</v>
      </c>
      <c r="O2385" s="132" t="s">
        <v>151</v>
      </c>
      <c r="P2385" s="132" t="n">
        <v>2</v>
      </c>
      <c r="Q2385" s="132" t="n">
        <v>1.5</v>
      </c>
      <c r="R2385" s="132" t="n">
        <v>0</v>
      </c>
      <c r="S2385" s="132" t="n">
        <v>1</v>
      </c>
      <c r="T2385" s="132" t="n">
        <v>0</v>
      </c>
      <c r="U2385" s="132" t="n">
        <v>0</v>
      </c>
      <c r="V2385" s="132" t="n">
        <v>0</v>
      </c>
      <c r="W2385" s="132" t="n">
        <v>0</v>
      </c>
      <c r="X2385" s="132" t="n">
        <v>0</v>
      </c>
      <c r="Y2385" s="132" t="n">
        <f aca="false">IF(L2385&lt;=2.5,1,IF(L2385&lt;=4.5,2,IF(L2385&lt;=6.5,3,4)))</f>
        <v>1</v>
      </c>
      <c r="Z2385" s="132" t="n">
        <f aca="false">IF(R2385=1,35,IF(S2385=1,64,IF(T2385=1,IF(Y2385=1,85,104),IF(U2385=1,IF(Y2385=1,124,152),IF(V2385=1,(IF(Y2385=1,146,IF(Y2385=2,178,263))),IF(W2385=1,(IF(Y2385=1,178,IF(Y2385=2,218,321))),IF(X2385=1,IF(Y2385=1,190,IF(Y2385=2,242,IF(Y2385=3,357,896))))))))))</f>
        <v>64</v>
      </c>
      <c r="AA2385" s="146" t="n">
        <f aca="false">Z2385*F2385</f>
        <v>839102.756832</v>
      </c>
      <c r="AB2385" s="141" t="n">
        <v>0</v>
      </c>
      <c r="AC2385" s="136" t="s">
        <v>125</v>
      </c>
    </row>
    <row r="2386" customFormat="false" ht="13.8" hidden="false" customHeight="false" outlineLevel="0" collapsed="false">
      <c r="A2386" s="136" t="n">
        <v>2385</v>
      </c>
      <c r="B2386" s="132" t="n">
        <v>297724.429916</v>
      </c>
      <c r="C2386" s="132" t="n">
        <v>5036567.10145</v>
      </c>
      <c r="D2386" s="132" t="s">
        <v>1964</v>
      </c>
      <c r="E2386" s="147" t="n">
        <v>1218</v>
      </c>
      <c r="F2386" s="144" t="n">
        <f aca="false">E2386*10.76391</f>
        <v>13110.44238</v>
      </c>
      <c r="G2386" s="132" t="s">
        <v>354</v>
      </c>
      <c r="H2386" s="132" t="n">
        <v>0</v>
      </c>
      <c r="I2386" s="132" t="n">
        <v>0</v>
      </c>
      <c r="J2386" s="132" t="n">
        <f aca="false">IF(L2386=13.5,IF(X2386=1,12,9),-0.392532+1.267037*L2386+0.472239*X2386+0.58658*W2386+0.089417*V2386+0.531633*U2386+0.337883*T2386-0.403545*S2386)</f>
        <v>3.1129435</v>
      </c>
      <c r="K2386" s="145" t="n">
        <f aca="false">IF(I2386=0,J2386,I2386)</f>
        <v>3.1129435</v>
      </c>
      <c r="L2386" s="132" t="n">
        <v>2.5</v>
      </c>
      <c r="M2386" s="132" t="n">
        <v>2</v>
      </c>
      <c r="N2386" s="132" t="n">
        <v>4</v>
      </c>
      <c r="O2386" s="132" t="s">
        <v>152</v>
      </c>
      <c r="P2386" s="132" t="n">
        <v>2</v>
      </c>
      <c r="Q2386" s="132" t="n">
        <v>1.5</v>
      </c>
      <c r="R2386" s="132" t="n">
        <v>0</v>
      </c>
      <c r="S2386" s="132" t="n">
        <v>0</v>
      </c>
      <c r="T2386" s="132" t="n">
        <v>1</v>
      </c>
      <c r="U2386" s="132" t="n">
        <v>0</v>
      </c>
      <c r="V2386" s="132" t="n">
        <v>0</v>
      </c>
      <c r="W2386" s="132" t="n">
        <v>0</v>
      </c>
      <c r="X2386" s="132" t="n">
        <v>0</v>
      </c>
      <c r="Y2386" s="132" t="n">
        <f aca="false">IF(L2386&lt;=2.5,1,IF(L2386&lt;=4.5,2,IF(L2386&lt;=6.5,3,4)))</f>
        <v>1</v>
      </c>
      <c r="Z2386" s="132" t="n">
        <f aca="false">IF(R2386=1,35,IF(S2386=1,64,IF(T2386=1,IF(Y2386=1,85,104),IF(U2386=1,IF(Y2386=1,124,152),IF(V2386=1,(IF(Y2386=1,146,IF(Y2386=2,178,263))),IF(W2386=1,(IF(Y2386=1,178,IF(Y2386=2,218,321))),IF(X2386=1,IF(Y2386=1,190,IF(Y2386=2,242,IF(Y2386=3,357,896))))))))))</f>
        <v>85</v>
      </c>
      <c r="AA2386" s="146" t="n">
        <f aca="false">Z2386*F2386</f>
        <v>1114387.6023</v>
      </c>
      <c r="AB2386" s="141" t="n">
        <v>0</v>
      </c>
      <c r="AC2386" s="136" t="s">
        <v>125</v>
      </c>
    </row>
    <row r="2387" customFormat="false" ht="13.8" hidden="false" customHeight="false" outlineLevel="0" collapsed="false">
      <c r="A2387" s="136" t="n">
        <v>2386</v>
      </c>
      <c r="B2387" s="132" t="n">
        <v>300495.5713</v>
      </c>
      <c r="C2387" s="132" t="n">
        <v>5052991.225</v>
      </c>
      <c r="D2387" s="132" t="s">
        <v>1965</v>
      </c>
      <c r="E2387" s="147" t="n">
        <v>1215.7</v>
      </c>
      <c r="F2387" s="144" t="n">
        <f aca="false">E2387*10.76391</f>
        <v>13085.685387</v>
      </c>
      <c r="G2387" s="132" t="s">
        <v>894</v>
      </c>
      <c r="H2387" s="132" t="n">
        <v>0</v>
      </c>
      <c r="I2387" s="132" t="n">
        <v>0</v>
      </c>
      <c r="J2387" s="132" t="n">
        <f aca="false">IF(L2387=13.5,IF(X2387=1,12,9),-0.392532+1.267037*L2387+0.472239*X2387+0.58658*W2387+0.089417*V2387+0.531633*U2387+0.337883*T2387-0.403545*S2387)</f>
        <v>1.1044785</v>
      </c>
      <c r="K2387" s="145" t="n">
        <f aca="false">IF(I2387=0,J2387,I2387)</f>
        <v>1.1044785</v>
      </c>
      <c r="L2387" s="132" t="n">
        <v>1.5</v>
      </c>
      <c r="M2387" s="132" t="n">
        <v>1</v>
      </c>
      <c r="N2387" s="132" t="n">
        <v>2</v>
      </c>
      <c r="O2387" s="132" t="s">
        <v>151</v>
      </c>
      <c r="P2387" s="132" t="n">
        <v>2</v>
      </c>
      <c r="Q2387" s="132" t="n">
        <v>1.5</v>
      </c>
      <c r="R2387" s="132" t="n">
        <v>0</v>
      </c>
      <c r="S2387" s="132" t="n">
        <v>1</v>
      </c>
      <c r="T2387" s="132" t="n">
        <v>0</v>
      </c>
      <c r="U2387" s="132" t="n">
        <v>0</v>
      </c>
      <c r="V2387" s="132" t="n">
        <v>0</v>
      </c>
      <c r="W2387" s="132" t="n">
        <v>0</v>
      </c>
      <c r="X2387" s="132" t="n">
        <v>0</v>
      </c>
      <c r="Y2387" s="132" t="n">
        <f aca="false">IF(L2387&lt;=2.5,1,IF(L2387&lt;=4.5,2,IF(L2387&lt;=6.5,3,4)))</f>
        <v>1</v>
      </c>
      <c r="Z2387" s="132" t="n">
        <f aca="false">IF(R2387=1,35,IF(S2387=1,64,IF(T2387=1,IF(Y2387=1,85,104),IF(U2387=1,IF(Y2387=1,124,152),IF(V2387=1,(IF(Y2387=1,146,IF(Y2387=2,178,263))),IF(W2387=1,(IF(Y2387=1,178,IF(Y2387=2,218,321))),IF(X2387=1,IF(Y2387=1,190,IF(Y2387=2,242,IF(Y2387=3,357,896))))))))))</f>
        <v>64</v>
      </c>
      <c r="AA2387" s="146" t="n">
        <f aca="false">Z2387*F2387</f>
        <v>837483.864768</v>
      </c>
      <c r="AB2387" s="141" t="n">
        <v>0</v>
      </c>
      <c r="AC2387" s="136" t="s">
        <v>125</v>
      </c>
    </row>
    <row r="2388" customFormat="false" ht="13.8" hidden="false" customHeight="false" outlineLevel="0" collapsed="false">
      <c r="A2388" s="136" t="n">
        <v>2387</v>
      </c>
      <c r="B2388" s="132" t="n">
        <v>296465.7279</v>
      </c>
      <c r="C2388" s="132" t="n">
        <v>5044511.621</v>
      </c>
      <c r="D2388" s="132" t="s">
        <v>1966</v>
      </c>
      <c r="E2388" s="147" t="n">
        <v>1212.2</v>
      </c>
      <c r="F2388" s="144" t="n">
        <f aca="false">E2388*10.76391</f>
        <v>13048.011702</v>
      </c>
      <c r="G2388" s="132" t="s">
        <v>970</v>
      </c>
      <c r="H2388" s="132" t="n">
        <v>0</v>
      </c>
      <c r="I2388" s="132" t="n">
        <v>0</v>
      </c>
      <c r="J2388" s="132" t="n">
        <f aca="false">IF(L2388=13.5,IF(X2388=1,12,9),-0.392532+1.267037*L2388+0.472239*X2388+0.58658*W2388+0.089417*V2388+0.531633*U2388+0.337883*T2388-0.403545*S2388)</f>
        <v>3.1129435</v>
      </c>
      <c r="K2388" s="145" t="n">
        <f aca="false">IF(I2388=0,J2388,I2388)</f>
        <v>3.1129435</v>
      </c>
      <c r="L2388" s="132" t="n">
        <v>2.5</v>
      </c>
      <c r="M2388" s="132" t="n">
        <v>2</v>
      </c>
      <c r="N2388" s="132" t="n">
        <v>3</v>
      </c>
      <c r="O2388" s="132" t="s">
        <v>152</v>
      </c>
      <c r="P2388" s="132" t="n">
        <v>2</v>
      </c>
      <c r="Q2388" s="132" t="n">
        <v>2.5</v>
      </c>
      <c r="R2388" s="132" t="n">
        <v>0</v>
      </c>
      <c r="S2388" s="132" t="n">
        <v>0</v>
      </c>
      <c r="T2388" s="132" t="n">
        <v>1</v>
      </c>
      <c r="U2388" s="132" t="n">
        <v>0</v>
      </c>
      <c r="V2388" s="132" t="n">
        <v>0</v>
      </c>
      <c r="W2388" s="132" t="n">
        <v>0</v>
      </c>
      <c r="X2388" s="132" t="n">
        <v>0</v>
      </c>
      <c r="Y2388" s="132" t="n">
        <f aca="false">IF(L2388&lt;=2.5,1,IF(L2388&lt;=4.5,2,IF(L2388&lt;=6.5,3,4)))</f>
        <v>1</v>
      </c>
      <c r="Z2388" s="132" t="n">
        <f aca="false">IF(R2388=1,35,IF(S2388=1,64,IF(T2388=1,IF(Y2388=1,85,104),IF(U2388=1,IF(Y2388=1,124,152),IF(V2388=1,(IF(Y2388=1,146,IF(Y2388=2,178,263))),IF(W2388=1,(IF(Y2388=1,178,IF(Y2388=2,218,321))),IF(X2388=1,IF(Y2388=1,190,IF(Y2388=2,242,IF(Y2388=3,357,896))))))))))</f>
        <v>85</v>
      </c>
      <c r="AA2388" s="146" t="n">
        <f aca="false">Z2388*F2388</f>
        <v>1109080.99467</v>
      </c>
      <c r="AB2388" s="141" t="n">
        <v>0</v>
      </c>
      <c r="AC2388" s="136" t="s">
        <v>125</v>
      </c>
    </row>
    <row r="2389" customFormat="false" ht="13.8" hidden="false" customHeight="false" outlineLevel="0" collapsed="false">
      <c r="A2389" s="136" t="n">
        <v>2388</v>
      </c>
      <c r="B2389" s="132" t="n">
        <v>301638.33722</v>
      </c>
      <c r="C2389" s="132" t="n">
        <v>5046223.49488</v>
      </c>
      <c r="D2389" s="132" t="s">
        <v>1967</v>
      </c>
      <c r="E2389" s="147" t="n">
        <v>1211.6</v>
      </c>
      <c r="F2389" s="144" t="n">
        <f aca="false">E2389*10.76391</f>
        <v>13041.553356</v>
      </c>
      <c r="G2389" s="132" t="s">
        <v>227</v>
      </c>
      <c r="H2389" s="132" t="n">
        <v>0</v>
      </c>
      <c r="I2389" s="132" t="n">
        <v>0</v>
      </c>
      <c r="J2389" s="132" t="n">
        <f aca="false">IF(L2389=13.5,IF(X2389=1,12,9),-0.392532+1.267037*L2389+0.472239*X2389+0.58658*W2389+0.089417*V2389+0.531633*U2389+0.337883*T2389-0.403545*S2389)</f>
        <v>3.746462</v>
      </c>
      <c r="K2389" s="145" t="n">
        <f aca="false">IF(I2389=0,J2389,I2389)</f>
        <v>3.746462</v>
      </c>
      <c r="L2389" s="132" t="n">
        <v>3</v>
      </c>
      <c r="M2389" s="132" t="n">
        <v>2</v>
      </c>
      <c r="N2389" s="132" t="n">
        <v>6</v>
      </c>
      <c r="O2389" s="132" t="s">
        <v>152</v>
      </c>
      <c r="P2389" s="132" t="n">
        <v>2</v>
      </c>
      <c r="Q2389" s="132" t="n">
        <v>2</v>
      </c>
      <c r="R2389" s="132" t="n">
        <v>0</v>
      </c>
      <c r="S2389" s="132" t="n">
        <v>0</v>
      </c>
      <c r="T2389" s="132" t="n">
        <v>1</v>
      </c>
      <c r="U2389" s="132" t="n">
        <v>0</v>
      </c>
      <c r="V2389" s="132" t="n">
        <v>0</v>
      </c>
      <c r="W2389" s="132" t="n">
        <v>0</v>
      </c>
      <c r="X2389" s="132" t="n">
        <v>0</v>
      </c>
      <c r="Y2389" s="132" t="n">
        <f aca="false">IF(L2389&lt;=2.5,1,IF(L2389&lt;=4.5,2,IF(L2389&lt;=6.5,3,4)))</f>
        <v>2</v>
      </c>
      <c r="Z2389" s="132" t="n">
        <f aca="false">IF(R2389=1,35,IF(S2389=1,64,IF(T2389=1,IF(Y2389=1,85,104),IF(U2389=1,IF(Y2389=1,124,152),IF(V2389=1,(IF(Y2389=1,146,IF(Y2389=2,178,263))),IF(W2389=1,(IF(Y2389=1,178,IF(Y2389=2,218,321))),IF(X2389=1,IF(Y2389=1,190,IF(Y2389=2,242,IF(Y2389=3,357,896))))))))))</f>
        <v>104</v>
      </c>
      <c r="AA2389" s="146" t="n">
        <f aca="false">Z2389*F2389</f>
        <v>1356321.549024</v>
      </c>
      <c r="AB2389" s="141" t="n">
        <v>0</v>
      </c>
      <c r="AC2389" s="136" t="s">
        <v>125</v>
      </c>
    </row>
    <row r="2390" customFormat="false" ht="13.8" hidden="false" customHeight="false" outlineLevel="0" collapsed="false">
      <c r="A2390" s="136" t="n">
        <v>2389</v>
      </c>
      <c r="B2390" s="132" t="n">
        <v>305303.361</v>
      </c>
      <c r="C2390" s="132" t="n">
        <v>5054920.177</v>
      </c>
      <c r="D2390" s="132" t="s">
        <v>1968</v>
      </c>
      <c r="E2390" s="147" t="n">
        <v>1210.1</v>
      </c>
      <c r="F2390" s="144" t="n">
        <f aca="false">E2390*10.76391</f>
        <v>13025.407491</v>
      </c>
      <c r="G2390" s="132" t="s">
        <v>333</v>
      </c>
      <c r="H2390" s="132" t="n">
        <v>0</v>
      </c>
      <c r="I2390" s="132" t="n">
        <v>0</v>
      </c>
      <c r="J2390" s="132" t="n">
        <f aca="false">IF(L2390=13.5,IF(X2390=1,12,9),-0.392532+1.267037*L2390+0.472239*X2390+0.58658*W2390+0.089417*V2390+0.531633*U2390+0.337883*T2390-0.403545*S2390)</f>
        <v>2.141542</v>
      </c>
      <c r="K2390" s="145" t="n">
        <f aca="false">IF(I2390=0,J2390,I2390)</f>
        <v>2.141542</v>
      </c>
      <c r="L2390" s="132" t="n">
        <v>2</v>
      </c>
      <c r="M2390" s="132" t="n">
        <v>1</v>
      </c>
      <c r="N2390" s="132" t="n">
        <v>3</v>
      </c>
      <c r="O2390" s="132" t="s">
        <v>150</v>
      </c>
      <c r="P2390" s="132" t="n">
        <v>2</v>
      </c>
      <c r="Q2390" s="132" t="n">
        <v>1.5</v>
      </c>
      <c r="R2390" s="132" t="n">
        <v>1</v>
      </c>
      <c r="S2390" s="132" t="n">
        <v>0</v>
      </c>
      <c r="T2390" s="132" t="n">
        <v>0</v>
      </c>
      <c r="U2390" s="132" t="n">
        <v>0</v>
      </c>
      <c r="V2390" s="132" t="n">
        <v>0</v>
      </c>
      <c r="W2390" s="132" t="n">
        <v>0</v>
      </c>
      <c r="X2390" s="132" t="n">
        <v>0</v>
      </c>
      <c r="Y2390" s="132" t="n">
        <f aca="false">IF(L2390&lt;=2.5,1,IF(L2390&lt;=4.5,2,IF(L2390&lt;=6.5,3,4)))</f>
        <v>1</v>
      </c>
      <c r="Z2390" s="132" t="n">
        <f aca="false">IF(R2390=1,35,IF(S2390=1,64,IF(T2390=1,IF(Y2390=1,85,104),IF(U2390=1,IF(Y2390=1,124,152),IF(V2390=1,(IF(Y2390=1,146,IF(Y2390=2,178,263))),IF(W2390=1,(IF(Y2390=1,178,IF(Y2390=2,218,321))),IF(X2390=1,IF(Y2390=1,190,IF(Y2390=2,242,IF(Y2390=3,357,896))))))))))</f>
        <v>35</v>
      </c>
      <c r="AA2390" s="146" t="n">
        <f aca="false">Z2390*F2390</f>
        <v>455889.262185</v>
      </c>
      <c r="AB2390" s="141" t="n">
        <v>0</v>
      </c>
      <c r="AC2390" s="136" t="s">
        <v>126</v>
      </c>
    </row>
    <row r="2391" customFormat="false" ht="13.8" hidden="false" customHeight="false" outlineLevel="0" collapsed="false">
      <c r="A2391" s="136" t="n">
        <v>2390</v>
      </c>
      <c r="B2391" s="132" t="n">
        <v>291573.198575</v>
      </c>
      <c r="C2391" s="132" t="n">
        <v>5032467.06992</v>
      </c>
      <c r="D2391" s="132" t="s">
        <v>1969</v>
      </c>
      <c r="E2391" s="147" t="n">
        <v>1208.9</v>
      </c>
      <c r="F2391" s="144" t="n">
        <f aca="false">E2391*10.76391</f>
        <v>13012.490799</v>
      </c>
      <c r="G2391" s="132" t="s">
        <v>170</v>
      </c>
      <c r="H2391" s="132" t="n">
        <v>0.2</v>
      </c>
      <c r="I2391" s="132" t="n">
        <v>5</v>
      </c>
      <c r="J2391" s="132" t="n">
        <f aca="false">IF(L2391=13.5,IF(X2391=1,12,9),-0.392532+1.267037*L2391+0.472239*X2391+0.58658*W2391+0.089417*V2391+0.531633*U2391+0.337883*T2391-0.403545*S2391)</f>
        <v>2.3715155</v>
      </c>
      <c r="K2391" s="145" t="n">
        <f aca="false">IF(I2391=0,J2391,I2391)</f>
        <v>5</v>
      </c>
      <c r="L2391" s="132" t="n">
        <v>2.5</v>
      </c>
      <c r="M2391" s="132" t="n">
        <v>2</v>
      </c>
      <c r="N2391" s="132" t="n">
        <v>6</v>
      </c>
      <c r="O2391" s="132" t="s">
        <v>151</v>
      </c>
      <c r="P2391" s="132" t="n">
        <v>2</v>
      </c>
      <c r="Q2391" s="132" t="n">
        <v>1.5</v>
      </c>
      <c r="R2391" s="132" t="n">
        <v>0</v>
      </c>
      <c r="S2391" s="132" t="n">
        <v>1</v>
      </c>
      <c r="T2391" s="132" t="n">
        <v>0</v>
      </c>
      <c r="U2391" s="132" t="n">
        <v>0</v>
      </c>
      <c r="V2391" s="132" t="n">
        <v>0</v>
      </c>
      <c r="W2391" s="132" t="n">
        <v>0</v>
      </c>
      <c r="X2391" s="132" t="n">
        <v>0</v>
      </c>
      <c r="Y2391" s="132" t="n">
        <f aca="false">IF(L2391&lt;=2.5,1,IF(L2391&lt;=4.5,2,IF(L2391&lt;=6.5,3,4)))</f>
        <v>1</v>
      </c>
      <c r="Z2391" s="132" t="n">
        <f aca="false">IF(R2391=1,35,IF(S2391=1,64,IF(T2391=1,IF(Y2391=1,85,104),IF(U2391=1,IF(Y2391=1,124,152),IF(V2391=1,(IF(Y2391=1,146,IF(Y2391=2,178,263))),IF(W2391=1,(IF(Y2391=1,178,IF(Y2391=2,218,321))),IF(X2391=1,IF(Y2391=1,190,IF(Y2391=2,242,IF(Y2391=3,357,896))))))))))</f>
        <v>64</v>
      </c>
      <c r="AA2391" s="146" t="n">
        <f aca="false">Z2391*F2391</f>
        <v>832799.411136</v>
      </c>
      <c r="AB2391" s="141" t="n">
        <v>0</v>
      </c>
      <c r="AC2391" s="136" t="s">
        <v>125</v>
      </c>
    </row>
    <row r="2392" customFormat="false" ht="13.8" hidden="false" customHeight="false" outlineLevel="0" collapsed="false">
      <c r="A2392" s="136" t="n">
        <v>2391</v>
      </c>
      <c r="B2392" s="132" t="n">
        <v>299529.709977</v>
      </c>
      <c r="C2392" s="132" t="n">
        <v>5038510.25403</v>
      </c>
      <c r="D2392" s="132" t="s">
        <v>1970</v>
      </c>
      <c r="E2392" s="147" t="n">
        <v>1208.6</v>
      </c>
      <c r="F2392" s="144" t="n">
        <f aca="false">E2392*10.76391</f>
        <v>13009.261626</v>
      </c>
      <c r="G2392" s="132" t="s">
        <v>287</v>
      </c>
      <c r="H2392" s="132" t="n">
        <v>2</v>
      </c>
      <c r="I2392" s="132" t="n">
        <v>6</v>
      </c>
      <c r="J2392" s="132" t="n">
        <f aca="false">IF(L2392=13.5,IF(X2392=1,12,9),-0.392532+1.267037*L2392+0.472239*X2392+0.58658*W2392+0.089417*V2392+0.531633*U2392+0.337883*T2392-0.403545*S2392)</f>
        <v>3.880818</v>
      </c>
      <c r="K2392" s="145" t="n">
        <f aca="false">IF(I2392=0,J2392,I2392)</f>
        <v>6</v>
      </c>
      <c r="L2392" s="132" t="n">
        <v>3</v>
      </c>
      <c r="M2392" s="132" t="n">
        <v>2</v>
      </c>
      <c r="N2392" s="132" t="n">
        <v>8</v>
      </c>
      <c r="O2392" s="132" t="s">
        <v>156</v>
      </c>
      <c r="P2392" s="132" t="n">
        <v>2</v>
      </c>
      <c r="Q2392" s="132" t="n">
        <v>2</v>
      </c>
      <c r="R2392" s="132" t="n">
        <v>0</v>
      </c>
      <c r="S2392" s="132" t="n">
        <v>0</v>
      </c>
      <c r="T2392" s="132" t="n">
        <v>0</v>
      </c>
      <c r="U2392" s="132" t="n">
        <v>0</v>
      </c>
      <c r="V2392" s="132" t="n">
        <v>0</v>
      </c>
      <c r="W2392" s="132" t="n">
        <v>0</v>
      </c>
      <c r="X2392" s="132" t="n">
        <v>1</v>
      </c>
      <c r="Y2392" s="132" t="n">
        <f aca="false">IF(L2392&lt;=2.5,1,IF(L2392&lt;=4.5,2,IF(L2392&lt;=6.5,3,4)))</f>
        <v>2</v>
      </c>
      <c r="Z2392" s="132" t="n">
        <f aca="false">IF(R2392=1,35,IF(S2392=1,64,IF(T2392=1,IF(Y2392=1,85,104),IF(U2392=1,IF(Y2392=1,124,152),IF(V2392=1,(IF(Y2392=1,146,IF(Y2392=2,178,263))),IF(W2392=1,(IF(Y2392=1,178,IF(Y2392=2,218,321))),IF(X2392=1,IF(Y2392=1,190,IF(Y2392=2,242,IF(Y2392=3,357,896))))))))))</f>
        <v>242</v>
      </c>
      <c r="AA2392" s="146" t="n">
        <f aca="false">Z2392*F2392</f>
        <v>3148241.313492</v>
      </c>
      <c r="AB2392" s="141" t="n">
        <v>0</v>
      </c>
      <c r="AC2392" s="136" t="s">
        <v>291</v>
      </c>
    </row>
    <row r="2393" customFormat="false" ht="13.8" hidden="false" customHeight="false" outlineLevel="0" collapsed="false">
      <c r="A2393" s="136" t="n">
        <v>2392</v>
      </c>
      <c r="B2393" s="132" t="n">
        <v>300216.894842</v>
      </c>
      <c r="C2393" s="132" t="n">
        <v>5041076.58979</v>
      </c>
      <c r="D2393" s="132" t="s">
        <v>1971</v>
      </c>
      <c r="E2393" s="147" t="n">
        <v>1208.6</v>
      </c>
      <c r="F2393" s="144" t="n">
        <f aca="false">E2393*10.76391</f>
        <v>13009.261626</v>
      </c>
      <c r="G2393" s="132" t="s">
        <v>224</v>
      </c>
      <c r="H2393" s="132" t="n">
        <v>0</v>
      </c>
      <c r="I2393" s="132" t="n">
        <v>6</v>
      </c>
      <c r="J2393" s="132" t="n">
        <f aca="false">IF(L2393=13.5,IF(X2393=1,12,9),-0.392532+1.267037*L2393+0.472239*X2393+0.58658*W2393+0.089417*V2393+0.531633*U2393+0.337883*T2393-0.403545*S2393)</f>
        <v>5.7813735</v>
      </c>
      <c r="K2393" s="145" t="n">
        <f aca="false">IF(I2393=0,J2393,I2393)</f>
        <v>6</v>
      </c>
      <c r="L2393" s="132" t="n">
        <v>4.5</v>
      </c>
      <c r="M2393" s="132" t="n">
        <v>0</v>
      </c>
      <c r="N2393" s="132" t="n">
        <v>0</v>
      </c>
      <c r="O2393" s="132" t="s">
        <v>156</v>
      </c>
      <c r="P2393" s="132" t="n">
        <v>0</v>
      </c>
      <c r="Q2393" s="132" t="n">
        <v>0</v>
      </c>
      <c r="R2393" s="132" t="n">
        <v>0</v>
      </c>
      <c r="S2393" s="132" t="n">
        <v>0</v>
      </c>
      <c r="T2393" s="132" t="n">
        <v>0</v>
      </c>
      <c r="U2393" s="132" t="n">
        <v>0</v>
      </c>
      <c r="V2393" s="132" t="n">
        <v>0</v>
      </c>
      <c r="W2393" s="132" t="n">
        <v>0</v>
      </c>
      <c r="X2393" s="132" t="n">
        <v>1</v>
      </c>
      <c r="Y2393" s="132" t="n">
        <f aca="false">IF(L2393&lt;=2.5,1,IF(L2393&lt;=4.5,2,IF(L2393&lt;=6.5,3,4)))</f>
        <v>2</v>
      </c>
      <c r="Z2393" s="132" t="n">
        <f aca="false">IF(R2393=1,35,IF(S2393=1,64,IF(T2393=1,IF(Y2393=1,85,104),IF(U2393=1,IF(Y2393=1,124,152),IF(V2393=1,(IF(Y2393=1,146,IF(Y2393=2,178,263))),IF(W2393=1,(IF(Y2393=1,178,IF(Y2393=2,218,321))),IF(X2393=1,IF(Y2393=1,190,IF(Y2393=2,242,IF(Y2393=3,357,896))))))))))</f>
        <v>242</v>
      </c>
      <c r="AA2393" s="146" t="n">
        <f aca="false">Z2393*F2393</f>
        <v>3148241.313492</v>
      </c>
      <c r="AB2393" s="141" t="n">
        <v>0</v>
      </c>
      <c r="AC2393" s="136" t="s">
        <v>291</v>
      </c>
    </row>
    <row r="2394" customFormat="false" ht="13.8" hidden="false" customHeight="false" outlineLevel="0" collapsed="false">
      <c r="A2394" s="136" t="n">
        <v>2393</v>
      </c>
      <c r="B2394" s="132" t="n">
        <v>296871.245229</v>
      </c>
      <c r="C2394" s="132" t="n">
        <v>5044016.92121</v>
      </c>
      <c r="D2394" s="132" t="s">
        <v>1972</v>
      </c>
      <c r="E2394" s="147" t="n">
        <v>1208.5</v>
      </c>
      <c r="F2394" s="144" t="n">
        <f aca="false">E2394*10.76391</f>
        <v>13008.185235</v>
      </c>
      <c r="G2394" s="132" t="s">
        <v>970</v>
      </c>
      <c r="H2394" s="132" t="n">
        <v>0</v>
      </c>
      <c r="I2394" s="132" t="n">
        <v>0</v>
      </c>
      <c r="J2394" s="132" t="n">
        <f aca="false">IF(L2394=13.5,IF(X2394=1,12,9),-0.392532+1.267037*L2394+0.472239*X2394+0.58658*W2394+0.089417*V2394+0.531633*U2394+0.337883*T2394-0.403545*S2394)</f>
        <v>3.1129435</v>
      </c>
      <c r="K2394" s="145" t="n">
        <f aca="false">IF(I2394=0,J2394,I2394)</f>
        <v>3.1129435</v>
      </c>
      <c r="L2394" s="132" t="n">
        <v>2.5</v>
      </c>
      <c r="M2394" s="132" t="n">
        <v>2</v>
      </c>
      <c r="N2394" s="132" t="n">
        <v>3</v>
      </c>
      <c r="O2394" s="132" t="s">
        <v>152</v>
      </c>
      <c r="P2394" s="132" t="n">
        <v>2</v>
      </c>
      <c r="Q2394" s="132" t="n">
        <v>2.5</v>
      </c>
      <c r="R2394" s="132" t="n">
        <v>0</v>
      </c>
      <c r="S2394" s="132" t="n">
        <v>0</v>
      </c>
      <c r="T2394" s="132" t="n">
        <v>1</v>
      </c>
      <c r="U2394" s="132" t="n">
        <v>0</v>
      </c>
      <c r="V2394" s="132" t="n">
        <v>0</v>
      </c>
      <c r="W2394" s="132" t="n">
        <v>0</v>
      </c>
      <c r="X2394" s="132" t="n">
        <v>0</v>
      </c>
      <c r="Y2394" s="132" t="n">
        <f aca="false">IF(L2394&lt;=2.5,1,IF(L2394&lt;=4.5,2,IF(L2394&lt;=6.5,3,4)))</f>
        <v>1</v>
      </c>
      <c r="Z2394" s="132" t="n">
        <f aca="false">IF(R2394=1,35,IF(S2394=1,64,IF(T2394=1,IF(Y2394=1,85,104),IF(U2394=1,IF(Y2394=1,124,152),IF(V2394=1,(IF(Y2394=1,146,IF(Y2394=2,178,263))),IF(W2394=1,(IF(Y2394=1,178,IF(Y2394=2,218,321))),IF(X2394=1,IF(Y2394=1,190,IF(Y2394=2,242,IF(Y2394=3,357,896))))))))))</f>
        <v>85</v>
      </c>
      <c r="AA2394" s="146" t="n">
        <f aca="false">Z2394*F2394</f>
        <v>1105695.744975</v>
      </c>
      <c r="AB2394" s="141" t="n">
        <v>0</v>
      </c>
      <c r="AC2394" s="136" t="s">
        <v>125</v>
      </c>
    </row>
    <row r="2395" customFormat="false" ht="13.8" hidden="false" customHeight="false" outlineLevel="0" collapsed="false">
      <c r="A2395" s="136" t="n">
        <v>2394</v>
      </c>
      <c r="B2395" s="132" t="n">
        <v>295148.883379</v>
      </c>
      <c r="C2395" s="132" t="n">
        <v>5053876.70356</v>
      </c>
      <c r="D2395" s="132" t="s">
        <v>1973</v>
      </c>
      <c r="E2395" s="147" t="n">
        <v>1207.8</v>
      </c>
      <c r="F2395" s="144" t="n">
        <f aca="false">E2395*10.76391</f>
        <v>13000.650498</v>
      </c>
      <c r="G2395" s="132" t="s">
        <v>1149</v>
      </c>
      <c r="H2395" s="132" t="n">
        <v>0</v>
      </c>
      <c r="I2395" s="132" t="n">
        <v>0</v>
      </c>
      <c r="J2395" s="132" t="n">
        <f aca="false">IF(L2395=13.5,IF(X2395=1,12,9),-0.392532+1.267037*L2395+0.472239*X2395+0.58658*W2395+0.089417*V2395+0.531633*U2395+0.337883*T2395-0.403545*S2395)</f>
        <v>2.3715155</v>
      </c>
      <c r="K2395" s="145" t="n">
        <f aca="false">IF(I2395=0,J2395,I2395)</f>
        <v>2.3715155</v>
      </c>
      <c r="L2395" s="132" t="n">
        <v>2.5</v>
      </c>
      <c r="M2395" s="132" t="n">
        <v>2</v>
      </c>
      <c r="N2395" s="132" t="n">
        <v>4</v>
      </c>
      <c r="O2395" s="132" t="s">
        <v>151</v>
      </c>
      <c r="P2395" s="132" t="n">
        <v>2</v>
      </c>
      <c r="Q2395" s="132" t="n">
        <v>2</v>
      </c>
      <c r="R2395" s="132" t="n">
        <v>0</v>
      </c>
      <c r="S2395" s="132" t="n">
        <v>1</v>
      </c>
      <c r="T2395" s="132" t="n">
        <v>0</v>
      </c>
      <c r="U2395" s="132" t="n">
        <v>0</v>
      </c>
      <c r="V2395" s="132" t="n">
        <v>0</v>
      </c>
      <c r="W2395" s="132" t="n">
        <v>0</v>
      </c>
      <c r="X2395" s="132" t="n">
        <v>0</v>
      </c>
      <c r="Y2395" s="132" t="n">
        <f aca="false">IF(L2395&lt;=2.5,1,IF(L2395&lt;=4.5,2,IF(L2395&lt;=6.5,3,4)))</f>
        <v>1</v>
      </c>
      <c r="Z2395" s="132" t="n">
        <f aca="false">IF(R2395=1,35,IF(S2395=1,64,IF(T2395=1,IF(Y2395=1,85,104),IF(U2395=1,IF(Y2395=1,124,152),IF(V2395=1,(IF(Y2395=1,146,IF(Y2395=2,178,263))),IF(W2395=1,(IF(Y2395=1,178,IF(Y2395=2,218,321))),IF(X2395=1,IF(Y2395=1,190,IF(Y2395=2,242,IF(Y2395=3,357,896))))))))))</f>
        <v>64</v>
      </c>
      <c r="AA2395" s="146" t="n">
        <f aca="false">Z2395*F2395</f>
        <v>832041.631872</v>
      </c>
      <c r="AB2395" s="141" t="n">
        <v>0</v>
      </c>
      <c r="AC2395" s="136" t="s">
        <v>125</v>
      </c>
    </row>
    <row r="2396" customFormat="false" ht="13.8" hidden="false" customHeight="false" outlineLevel="0" collapsed="false">
      <c r="A2396" s="136" t="n">
        <v>2395</v>
      </c>
      <c r="B2396" s="132" t="n">
        <v>276427.519618</v>
      </c>
      <c r="C2396" s="132" t="n">
        <v>5041252.66358</v>
      </c>
      <c r="D2396" s="132" t="s">
        <v>1974</v>
      </c>
      <c r="E2396" s="147" t="n">
        <v>1207.7</v>
      </c>
      <c r="F2396" s="144" t="n">
        <f aca="false">E2396*10.76391</f>
        <v>12999.574107</v>
      </c>
      <c r="G2396" s="132" t="s">
        <v>173</v>
      </c>
      <c r="H2396" s="132" t="n">
        <v>0.2</v>
      </c>
      <c r="I2396" s="132" t="n">
        <v>1</v>
      </c>
      <c r="J2396" s="132" t="n">
        <f aca="false">IF(L2396=13.5,IF(X2396=1,12,9),-0.392532+1.267037*L2396+0.472239*X2396+0.58658*W2396+0.089417*V2396+0.531633*U2396+0.337883*T2396-0.403545*S2396)</f>
        <v>1.5080235</v>
      </c>
      <c r="K2396" s="145" t="n">
        <f aca="false">IF(I2396=0,J2396,I2396)</f>
        <v>1</v>
      </c>
      <c r="L2396" s="132" t="n">
        <v>1.5</v>
      </c>
      <c r="M2396" s="132" t="n">
        <v>1</v>
      </c>
      <c r="N2396" s="132" t="n">
        <v>2</v>
      </c>
      <c r="O2396" s="132" t="s">
        <v>150</v>
      </c>
      <c r="P2396" s="132" t="n">
        <v>1</v>
      </c>
      <c r="Q2396" s="132" t="n">
        <v>1.5</v>
      </c>
      <c r="R2396" s="132" t="n">
        <v>1</v>
      </c>
      <c r="S2396" s="132" t="n">
        <v>0</v>
      </c>
      <c r="T2396" s="132" t="n">
        <v>0</v>
      </c>
      <c r="U2396" s="132" t="n">
        <v>0</v>
      </c>
      <c r="V2396" s="132" t="n">
        <v>0</v>
      </c>
      <c r="W2396" s="132" t="n">
        <v>0</v>
      </c>
      <c r="X2396" s="132" t="n">
        <v>0</v>
      </c>
      <c r="Y2396" s="132" t="n">
        <f aca="false">IF(L2396&lt;=2.5,1,IF(L2396&lt;=4.5,2,IF(L2396&lt;=6.5,3,4)))</f>
        <v>1</v>
      </c>
      <c r="Z2396" s="132" t="n">
        <f aca="false">IF(R2396=1,35,IF(S2396=1,64,IF(T2396=1,IF(Y2396=1,85,104),IF(U2396=1,IF(Y2396=1,124,152),IF(V2396=1,(IF(Y2396=1,146,IF(Y2396=2,178,263))),IF(W2396=1,(IF(Y2396=1,178,IF(Y2396=2,218,321))),IF(X2396=1,IF(Y2396=1,190,IF(Y2396=2,242,IF(Y2396=3,357,896))))))))))</f>
        <v>35</v>
      </c>
      <c r="AA2396" s="146" t="n">
        <f aca="false">Z2396*F2396</f>
        <v>454985.093745</v>
      </c>
      <c r="AB2396" s="141" t="n">
        <v>0</v>
      </c>
      <c r="AC2396" s="136" t="s">
        <v>126</v>
      </c>
    </row>
    <row r="2397" customFormat="false" ht="13.8" hidden="false" customHeight="false" outlineLevel="0" collapsed="false">
      <c r="A2397" s="136" t="n">
        <v>2396</v>
      </c>
      <c r="B2397" s="132" t="n">
        <v>294351.3095</v>
      </c>
      <c r="C2397" s="132" t="n">
        <v>5034926.893</v>
      </c>
      <c r="D2397" s="132" t="s">
        <v>1975</v>
      </c>
      <c r="E2397" s="147" t="n">
        <v>1202.3</v>
      </c>
      <c r="F2397" s="144" t="n">
        <f aca="false">E2397*10.76391</f>
        <v>12941.448993</v>
      </c>
      <c r="G2397" s="132" t="s">
        <v>489</v>
      </c>
      <c r="H2397" s="132" t="n">
        <v>0</v>
      </c>
      <c r="I2397" s="132" t="n">
        <v>0</v>
      </c>
      <c r="J2397" s="132" t="n">
        <f aca="false">IF(L2397=13.5,IF(X2397=1,12,9),-0.392532+1.267037*L2397+0.472239*X2397+0.58658*W2397+0.089417*V2397+0.531633*U2397+0.337883*T2397-0.403545*S2397)</f>
        <v>1.737997</v>
      </c>
      <c r="K2397" s="145" t="n">
        <f aca="false">IF(I2397=0,J2397,I2397)</f>
        <v>1.737997</v>
      </c>
      <c r="L2397" s="132" t="n">
        <v>2</v>
      </c>
      <c r="M2397" s="132" t="n">
        <v>1</v>
      </c>
      <c r="N2397" s="132" t="n">
        <v>4</v>
      </c>
      <c r="O2397" s="132" t="s">
        <v>151</v>
      </c>
      <c r="P2397" s="132" t="n">
        <v>2</v>
      </c>
      <c r="Q2397" s="132" t="n">
        <v>1.5</v>
      </c>
      <c r="R2397" s="132" t="n">
        <v>0</v>
      </c>
      <c r="S2397" s="132" t="n">
        <v>1</v>
      </c>
      <c r="T2397" s="132" t="n">
        <v>0</v>
      </c>
      <c r="U2397" s="132" t="n">
        <v>0</v>
      </c>
      <c r="V2397" s="132" t="n">
        <v>0</v>
      </c>
      <c r="W2397" s="132" t="n">
        <v>0</v>
      </c>
      <c r="X2397" s="132" t="n">
        <v>0</v>
      </c>
      <c r="Y2397" s="132" t="n">
        <f aca="false">IF(L2397&lt;=2.5,1,IF(L2397&lt;=4.5,2,IF(L2397&lt;=6.5,3,4)))</f>
        <v>1</v>
      </c>
      <c r="Z2397" s="132" t="n">
        <f aca="false">IF(R2397=1,35,IF(S2397=1,64,IF(T2397=1,IF(Y2397=1,85,104),IF(U2397=1,IF(Y2397=1,124,152),IF(V2397=1,(IF(Y2397=1,146,IF(Y2397=2,178,263))),IF(W2397=1,(IF(Y2397=1,178,IF(Y2397=2,218,321))),IF(X2397=1,IF(Y2397=1,190,IF(Y2397=2,242,IF(Y2397=3,357,896))))))))))</f>
        <v>64</v>
      </c>
      <c r="AA2397" s="146" t="n">
        <f aca="false">Z2397*F2397</f>
        <v>828252.735552</v>
      </c>
      <c r="AB2397" s="141" t="n">
        <v>0</v>
      </c>
      <c r="AC2397" s="136" t="s">
        <v>125</v>
      </c>
    </row>
    <row r="2398" customFormat="false" ht="13.8" hidden="false" customHeight="false" outlineLevel="0" collapsed="false">
      <c r="A2398" s="136" t="n">
        <v>2397</v>
      </c>
      <c r="B2398" s="132" t="n">
        <v>291997.248</v>
      </c>
      <c r="C2398" s="132" t="n">
        <v>5043997.727</v>
      </c>
      <c r="D2398" s="132" t="s">
        <v>1976</v>
      </c>
      <c r="E2398" s="147" t="n">
        <v>1200.3</v>
      </c>
      <c r="F2398" s="144" t="n">
        <f aca="false">E2398*10.76391</f>
        <v>12919.921173</v>
      </c>
      <c r="G2398" s="132" t="s">
        <v>784</v>
      </c>
      <c r="H2398" s="132" t="n">
        <v>1</v>
      </c>
      <c r="I2398" s="132" t="n">
        <v>0</v>
      </c>
      <c r="J2398" s="132" t="n">
        <f aca="false">IF(L2398=13.5,IF(X2398=1,12,9),-0.392532+1.267037*L2398+0.472239*X2398+0.58658*W2398+0.089417*V2398+0.531633*U2398+0.337883*T2398-0.403545*S2398)</f>
        <v>3.1129435</v>
      </c>
      <c r="K2398" s="145" t="n">
        <f aca="false">IF(I2398=0,J2398,I2398)</f>
        <v>3.1129435</v>
      </c>
      <c r="L2398" s="132" t="n">
        <v>2.5</v>
      </c>
      <c r="M2398" s="132" t="n">
        <v>2</v>
      </c>
      <c r="N2398" s="132" t="n">
        <v>4</v>
      </c>
      <c r="O2398" s="132" t="s">
        <v>152</v>
      </c>
      <c r="P2398" s="132" t="n">
        <v>2</v>
      </c>
      <c r="Q2398" s="132" t="n">
        <v>2.5</v>
      </c>
      <c r="R2398" s="132" t="n">
        <v>0</v>
      </c>
      <c r="S2398" s="132" t="n">
        <v>0</v>
      </c>
      <c r="T2398" s="132" t="n">
        <v>1</v>
      </c>
      <c r="U2398" s="132" t="n">
        <v>0</v>
      </c>
      <c r="V2398" s="132" t="n">
        <v>0</v>
      </c>
      <c r="W2398" s="132" t="n">
        <v>0</v>
      </c>
      <c r="X2398" s="132" t="n">
        <v>0</v>
      </c>
      <c r="Y2398" s="132" t="n">
        <f aca="false">IF(L2398&lt;=2.5,1,IF(L2398&lt;=4.5,2,IF(L2398&lt;=6.5,3,4)))</f>
        <v>1</v>
      </c>
      <c r="Z2398" s="132" t="n">
        <f aca="false">IF(R2398=1,35,IF(S2398=1,64,IF(T2398=1,IF(Y2398=1,85,104),IF(U2398=1,IF(Y2398=1,124,152),IF(V2398=1,(IF(Y2398=1,146,IF(Y2398=2,178,263))),IF(W2398=1,(IF(Y2398=1,178,IF(Y2398=2,218,321))),IF(X2398=1,IF(Y2398=1,190,IF(Y2398=2,242,IF(Y2398=3,357,896))))))))))</f>
        <v>85</v>
      </c>
      <c r="AA2398" s="146" t="n">
        <f aca="false">Z2398*F2398</f>
        <v>1098193.299705</v>
      </c>
      <c r="AB2398" s="141" t="n">
        <v>0</v>
      </c>
      <c r="AC2398" s="136" t="s">
        <v>125</v>
      </c>
    </row>
    <row r="2399" customFormat="false" ht="13.8" hidden="false" customHeight="false" outlineLevel="0" collapsed="false">
      <c r="A2399" s="136" t="n">
        <v>2398</v>
      </c>
      <c r="B2399" s="132" t="n">
        <v>294391.316976</v>
      </c>
      <c r="C2399" s="132" t="n">
        <v>5053139.98338</v>
      </c>
      <c r="D2399" s="132" t="s">
        <v>1977</v>
      </c>
      <c r="E2399" s="147" t="n">
        <v>1199.1</v>
      </c>
      <c r="F2399" s="144" t="n">
        <f aca="false">E2399*10.76391</f>
        <v>12907.004481</v>
      </c>
      <c r="G2399" s="132" t="s">
        <v>1301</v>
      </c>
      <c r="H2399" s="132" t="n">
        <v>0</v>
      </c>
      <c r="I2399" s="132" t="n">
        <v>0</v>
      </c>
      <c r="J2399" s="132" t="n">
        <f aca="false">IF(L2399=13.5,IF(X2399=1,12,9),-0.392532+1.267037*L2399+0.472239*X2399+0.58658*W2399+0.089417*V2399+0.531633*U2399+0.337883*T2399-0.403545*S2399)</f>
        <v>1.737997</v>
      </c>
      <c r="K2399" s="145" t="n">
        <f aca="false">IF(I2399=0,J2399,I2399)</f>
        <v>1.737997</v>
      </c>
      <c r="L2399" s="132" t="n">
        <v>2</v>
      </c>
      <c r="M2399" s="132" t="n">
        <v>1</v>
      </c>
      <c r="N2399" s="132" t="n">
        <v>3</v>
      </c>
      <c r="O2399" s="132" t="s">
        <v>151</v>
      </c>
      <c r="P2399" s="132" t="n">
        <v>2</v>
      </c>
      <c r="Q2399" s="132" t="n">
        <v>2</v>
      </c>
      <c r="R2399" s="132" t="n">
        <v>0</v>
      </c>
      <c r="S2399" s="132" t="n">
        <v>1</v>
      </c>
      <c r="T2399" s="132" t="n">
        <v>0</v>
      </c>
      <c r="U2399" s="132" t="n">
        <v>0</v>
      </c>
      <c r="V2399" s="132" t="n">
        <v>0</v>
      </c>
      <c r="W2399" s="132" t="n">
        <v>0</v>
      </c>
      <c r="X2399" s="132" t="n">
        <v>0</v>
      </c>
      <c r="Y2399" s="132" t="n">
        <f aca="false">IF(L2399&lt;=2.5,1,IF(L2399&lt;=4.5,2,IF(L2399&lt;=6.5,3,4)))</f>
        <v>1</v>
      </c>
      <c r="Z2399" s="132" t="n">
        <f aca="false">IF(R2399=1,35,IF(S2399=1,64,IF(T2399=1,IF(Y2399=1,85,104),IF(U2399=1,IF(Y2399=1,124,152),IF(V2399=1,(IF(Y2399=1,146,IF(Y2399=2,178,263))),IF(W2399=1,(IF(Y2399=1,178,IF(Y2399=2,218,321))),IF(X2399=1,IF(Y2399=1,190,IF(Y2399=2,242,IF(Y2399=3,357,896))))))))))</f>
        <v>64</v>
      </c>
      <c r="AA2399" s="146" t="n">
        <f aca="false">Z2399*F2399</f>
        <v>826048.286784</v>
      </c>
      <c r="AB2399" s="141" t="n">
        <v>0</v>
      </c>
      <c r="AC2399" s="136" t="s">
        <v>125</v>
      </c>
    </row>
    <row r="2400" customFormat="false" ht="13.8" hidden="false" customHeight="false" outlineLevel="0" collapsed="false">
      <c r="A2400" s="136" t="n">
        <v>2399</v>
      </c>
      <c r="B2400" s="132" t="n">
        <v>300396.333023</v>
      </c>
      <c r="C2400" s="132" t="n">
        <v>5040295.13942</v>
      </c>
      <c r="D2400" s="132" t="s">
        <v>1978</v>
      </c>
      <c r="E2400" s="147" t="n">
        <v>1198.4</v>
      </c>
      <c r="F2400" s="144" t="n">
        <f aca="false">E2400*10.76391</f>
        <v>12899.469744</v>
      </c>
      <c r="G2400" s="132" t="s">
        <v>224</v>
      </c>
      <c r="H2400" s="132" t="n">
        <v>0</v>
      </c>
      <c r="I2400" s="132" t="n">
        <v>6</v>
      </c>
      <c r="J2400" s="132" t="n">
        <f aca="false">IF(L2400=13.5,IF(X2400=1,12,9),-0.392532+1.267037*L2400+0.472239*X2400+0.58658*W2400+0.089417*V2400+0.531633*U2400+0.337883*T2400-0.403545*S2400)</f>
        <v>5.7813735</v>
      </c>
      <c r="K2400" s="145" t="n">
        <f aca="false">IF(I2400=0,J2400,I2400)</f>
        <v>6</v>
      </c>
      <c r="L2400" s="132" t="n">
        <v>4.5</v>
      </c>
      <c r="M2400" s="132" t="n">
        <v>0</v>
      </c>
      <c r="N2400" s="132" t="n">
        <v>0</v>
      </c>
      <c r="O2400" s="132" t="s">
        <v>156</v>
      </c>
      <c r="P2400" s="132" t="n">
        <v>0</v>
      </c>
      <c r="Q2400" s="132" t="n">
        <v>0</v>
      </c>
      <c r="R2400" s="132" t="n">
        <v>0</v>
      </c>
      <c r="S2400" s="132" t="n">
        <v>0</v>
      </c>
      <c r="T2400" s="132" t="n">
        <v>0</v>
      </c>
      <c r="U2400" s="132" t="n">
        <v>0</v>
      </c>
      <c r="V2400" s="132" t="n">
        <v>0</v>
      </c>
      <c r="W2400" s="132" t="n">
        <v>0</v>
      </c>
      <c r="X2400" s="132" t="n">
        <v>1</v>
      </c>
      <c r="Y2400" s="132" t="n">
        <f aca="false">IF(L2400&lt;=2.5,1,IF(L2400&lt;=4.5,2,IF(L2400&lt;=6.5,3,4)))</f>
        <v>2</v>
      </c>
      <c r="Z2400" s="132" t="n">
        <f aca="false">IF(R2400=1,35,IF(S2400=1,64,IF(T2400=1,IF(Y2400=1,85,104),IF(U2400=1,IF(Y2400=1,124,152),IF(V2400=1,(IF(Y2400=1,146,IF(Y2400=2,178,263))),IF(W2400=1,(IF(Y2400=1,178,IF(Y2400=2,218,321))),IF(X2400=1,IF(Y2400=1,190,IF(Y2400=2,242,IF(Y2400=3,357,896))))))))))</f>
        <v>242</v>
      </c>
      <c r="AA2400" s="146" t="n">
        <f aca="false">Z2400*F2400</f>
        <v>3121671.678048</v>
      </c>
      <c r="AB2400" s="141" t="n">
        <v>1</v>
      </c>
      <c r="AC2400" s="136" t="s">
        <v>291</v>
      </c>
    </row>
    <row r="2401" customFormat="false" ht="13.8" hidden="false" customHeight="false" outlineLevel="0" collapsed="false">
      <c r="A2401" s="136" t="n">
        <v>2400</v>
      </c>
      <c r="B2401" s="132" t="n">
        <v>295433.1174</v>
      </c>
      <c r="C2401" s="132" t="n">
        <v>5043743.045</v>
      </c>
      <c r="D2401" s="132" t="s">
        <v>1979</v>
      </c>
      <c r="E2401" s="147" t="n">
        <v>1196.6</v>
      </c>
      <c r="F2401" s="144" t="n">
        <f aca="false">E2401*10.76391</f>
        <v>12880.094706</v>
      </c>
      <c r="G2401" s="132" t="s">
        <v>527</v>
      </c>
      <c r="H2401" s="132" t="n">
        <v>1</v>
      </c>
      <c r="I2401" s="132" t="n">
        <v>4.5</v>
      </c>
      <c r="J2401" s="132" t="n">
        <f aca="false">IF(L2401=13.5,IF(X2401=1,12,9),-0.392532+1.267037*L2401+0.472239*X2401+0.58658*W2401+0.089417*V2401+0.531633*U2401+0.337883*T2401-0.403545*S2401)</f>
        <v>3.940212</v>
      </c>
      <c r="K2401" s="145" t="n">
        <f aca="false">IF(I2401=0,J2401,I2401)</f>
        <v>4.5</v>
      </c>
      <c r="L2401" s="132" t="n">
        <v>3</v>
      </c>
      <c r="M2401" s="132" t="n">
        <v>3</v>
      </c>
      <c r="N2401" s="132" t="n">
        <v>6</v>
      </c>
      <c r="O2401" s="132" t="s">
        <v>153</v>
      </c>
      <c r="P2401" s="132" t="n">
        <v>2</v>
      </c>
      <c r="Q2401" s="132" t="n">
        <v>2.5</v>
      </c>
      <c r="R2401" s="132" t="n">
        <v>0</v>
      </c>
      <c r="S2401" s="132" t="n">
        <v>0</v>
      </c>
      <c r="T2401" s="132" t="n">
        <v>0</v>
      </c>
      <c r="U2401" s="132" t="n">
        <v>1</v>
      </c>
      <c r="V2401" s="132" t="n">
        <v>0</v>
      </c>
      <c r="W2401" s="132" t="n">
        <v>0</v>
      </c>
      <c r="X2401" s="132" t="n">
        <v>0</v>
      </c>
      <c r="Y2401" s="132" t="n">
        <f aca="false">IF(L2401&lt;=2.5,1,IF(L2401&lt;=4.5,2,IF(L2401&lt;=6.5,3,4)))</f>
        <v>2</v>
      </c>
      <c r="Z2401" s="132" t="n">
        <f aca="false">IF(R2401=1,35,IF(S2401=1,64,IF(T2401=1,IF(Y2401=1,85,104),IF(U2401=1,IF(Y2401=1,124,152),IF(V2401=1,(IF(Y2401=1,146,IF(Y2401=2,178,263))),IF(W2401=1,(IF(Y2401=1,178,IF(Y2401=2,218,321))),IF(X2401=1,IF(Y2401=1,190,IF(Y2401=2,242,IF(Y2401=3,357,896))))))))))</f>
        <v>152</v>
      </c>
      <c r="AA2401" s="146" t="n">
        <f aca="false">Z2401*F2401</f>
        <v>1957774.395312</v>
      </c>
      <c r="AB2401" s="141" t="n">
        <v>0</v>
      </c>
      <c r="AC2401" s="136" t="s">
        <v>191</v>
      </c>
    </row>
    <row r="2402" customFormat="false" ht="13.8" hidden="false" customHeight="false" outlineLevel="0" collapsed="false">
      <c r="A2402" s="136" t="n">
        <v>2401</v>
      </c>
      <c r="B2402" s="132" t="n">
        <v>289722.8043</v>
      </c>
      <c r="C2402" s="132" t="n">
        <v>5041310.537</v>
      </c>
      <c r="D2402" s="132" t="s">
        <v>1980</v>
      </c>
      <c r="E2402" s="147" t="n">
        <v>1193.2</v>
      </c>
      <c r="F2402" s="144" t="n">
        <f aca="false">E2402*10.76391</f>
        <v>12843.497412</v>
      </c>
      <c r="G2402" s="132" t="s">
        <v>550</v>
      </c>
      <c r="H2402" s="132" t="n">
        <v>0</v>
      </c>
      <c r="I2402" s="132" t="n">
        <v>0</v>
      </c>
      <c r="J2402" s="132" t="n">
        <f aca="false">IF(L2402=13.5,IF(X2402=1,12,9),-0.392532+1.267037*L2402+0.472239*X2402+0.58658*W2402+0.089417*V2402+0.531633*U2402+0.337883*T2402-0.403545*S2402)</f>
        <v>3.746462</v>
      </c>
      <c r="K2402" s="145" t="n">
        <f aca="false">IF(I2402=0,J2402,I2402)</f>
        <v>3.746462</v>
      </c>
      <c r="L2402" s="132" t="n">
        <v>3</v>
      </c>
      <c r="M2402" s="132" t="n">
        <v>2</v>
      </c>
      <c r="N2402" s="132" t="n">
        <v>10</v>
      </c>
      <c r="O2402" s="132" t="s">
        <v>152</v>
      </c>
      <c r="P2402" s="132" t="n">
        <v>2</v>
      </c>
      <c r="Q2402" s="132" t="n">
        <v>1.5</v>
      </c>
      <c r="R2402" s="132" t="n">
        <v>0</v>
      </c>
      <c r="S2402" s="132" t="n">
        <v>0</v>
      </c>
      <c r="T2402" s="132" t="n">
        <v>1</v>
      </c>
      <c r="U2402" s="132" t="n">
        <v>0</v>
      </c>
      <c r="V2402" s="132" t="n">
        <v>0</v>
      </c>
      <c r="W2402" s="132" t="n">
        <v>0</v>
      </c>
      <c r="X2402" s="132" t="n">
        <v>0</v>
      </c>
      <c r="Y2402" s="132" t="n">
        <f aca="false">IF(L2402&lt;=2.5,1,IF(L2402&lt;=4.5,2,IF(L2402&lt;=6.5,3,4)))</f>
        <v>2</v>
      </c>
      <c r="Z2402" s="132" t="n">
        <f aca="false">IF(R2402=1,35,IF(S2402=1,64,IF(T2402=1,IF(Y2402=1,85,104),IF(U2402=1,IF(Y2402=1,124,152),IF(V2402=1,(IF(Y2402=1,146,IF(Y2402=2,178,263))),IF(W2402=1,(IF(Y2402=1,178,IF(Y2402=2,218,321))),IF(X2402=1,IF(Y2402=1,190,IF(Y2402=2,242,IF(Y2402=3,357,896))))))))))</f>
        <v>104</v>
      </c>
      <c r="AA2402" s="146" t="n">
        <f aca="false">Z2402*F2402</f>
        <v>1335723.730848</v>
      </c>
      <c r="AB2402" s="141" t="n">
        <v>0</v>
      </c>
      <c r="AC2402" s="136" t="s">
        <v>125</v>
      </c>
    </row>
    <row r="2403" customFormat="false" ht="13.8" hidden="false" customHeight="false" outlineLevel="0" collapsed="false">
      <c r="A2403" s="136" t="n">
        <v>2402</v>
      </c>
      <c r="B2403" s="132" t="n">
        <v>299452.9808</v>
      </c>
      <c r="C2403" s="132" t="n">
        <v>5048444.896</v>
      </c>
      <c r="D2403" s="132" t="s">
        <v>1981</v>
      </c>
      <c r="E2403" s="147" t="n">
        <v>1191.2</v>
      </c>
      <c r="F2403" s="144" t="n">
        <f aca="false">E2403*10.76391</f>
        <v>12821.969592</v>
      </c>
      <c r="G2403" s="132" t="s">
        <v>1190</v>
      </c>
      <c r="H2403" s="132" t="n">
        <v>0</v>
      </c>
      <c r="I2403" s="132" t="n">
        <v>0</v>
      </c>
      <c r="J2403" s="132" t="n">
        <f aca="false">IF(L2403=13.5,IF(X2403=1,12,9),-0.392532+1.267037*L2403+0.472239*X2403+0.58658*W2403+0.089417*V2403+0.531633*U2403+0.337883*T2403-0.403545*S2403)</f>
        <v>2.479425</v>
      </c>
      <c r="K2403" s="145" t="n">
        <f aca="false">IF(I2403=0,J2403,I2403)</f>
        <v>2.479425</v>
      </c>
      <c r="L2403" s="132" t="n">
        <v>2</v>
      </c>
      <c r="M2403" s="132" t="n">
        <v>1</v>
      </c>
      <c r="N2403" s="132" t="n">
        <v>3</v>
      </c>
      <c r="O2403" s="132" t="s">
        <v>152</v>
      </c>
      <c r="P2403" s="132" t="n">
        <v>2</v>
      </c>
      <c r="Q2403" s="132" t="n">
        <v>1.5</v>
      </c>
      <c r="R2403" s="132" t="n">
        <v>0</v>
      </c>
      <c r="S2403" s="132" t="n">
        <v>0</v>
      </c>
      <c r="T2403" s="132" t="n">
        <v>1</v>
      </c>
      <c r="U2403" s="132" t="n">
        <v>0</v>
      </c>
      <c r="V2403" s="132" t="n">
        <v>0</v>
      </c>
      <c r="W2403" s="132" t="n">
        <v>0</v>
      </c>
      <c r="X2403" s="132" t="n">
        <v>0</v>
      </c>
      <c r="Y2403" s="132" t="n">
        <f aca="false">IF(L2403&lt;=2.5,1,IF(L2403&lt;=4.5,2,IF(L2403&lt;=6.5,3,4)))</f>
        <v>1</v>
      </c>
      <c r="Z2403" s="132" t="n">
        <f aca="false">IF(R2403=1,35,IF(S2403=1,64,IF(T2403=1,IF(Y2403=1,85,104),IF(U2403=1,IF(Y2403=1,124,152),IF(V2403=1,(IF(Y2403=1,146,IF(Y2403=2,178,263))),IF(W2403=1,(IF(Y2403=1,178,IF(Y2403=2,218,321))),IF(X2403=1,IF(Y2403=1,190,IF(Y2403=2,242,IF(Y2403=3,357,896))))))))))</f>
        <v>85</v>
      </c>
      <c r="AA2403" s="146" t="n">
        <f aca="false">Z2403*F2403</f>
        <v>1089867.41532</v>
      </c>
      <c r="AB2403" s="141" t="n">
        <v>0</v>
      </c>
      <c r="AC2403" s="136" t="s">
        <v>125</v>
      </c>
    </row>
    <row r="2404" customFormat="false" ht="13.8" hidden="false" customHeight="false" outlineLevel="0" collapsed="false">
      <c r="A2404" s="136" t="n">
        <v>2403</v>
      </c>
      <c r="B2404" s="132" t="n">
        <v>278235.3914</v>
      </c>
      <c r="C2404" s="132" t="n">
        <v>5040374.299</v>
      </c>
      <c r="D2404" s="132" t="s">
        <v>1982</v>
      </c>
      <c r="E2404" s="147" t="n">
        <v>1189.7</v>
      </c>
      <c r="F2404" s="144" t="n">
        <f aca="false">E2404*10.76391</f>
        <v>12805.823727</v>
      </c>
      <c r="G2404" s="132" t="s">
        <v>168</v>
      </c>
      <c r="H2404" s="132" t="n">
        <v>0</v>
      </c>
      <c r="I2404" s="132" t="n">
        <v>0</v>
      </c>
      <c r="J2404" s="132" t="n">
        <f aca="false">IF(L2404=13.5,IF(X2404=1,12,9),-0.392532+1.267037*L2404+0.472239*X2404+0.58658*W2404+0.089417*V2404+0.531633*U2404+0.337883*T2404-0.403545*S2404)</f>
        <v>2.141542</v>
      </c>
      <c r="K2404" s="145" t="n">
        <f aca="false">IF(I2404=0,J2404,I2404)</f>
        <v>2.141542</v>
      </c>
      <c r="L2404" s="132" t="n">
        <v>2</v>
      </c>
      <c r="M2404" s="132" t="n">
        <v>1</v>
      </c>
      <c r="N2404" s="132" t="n">
        <v>3</v>
      </c>
      <c r="O2404" s="132" t="s">
        <v>150</v>
      </c>
      <c r="P2404" s="132" t="n">
        <v>2</v>
      </c>
      <c r="Q2404" s="132" t="n">
        <v>1.5</v>
      </c>
      <c r="R2404" s="132" t="n">
        <v>1</v>
      </c>
      <c r="S2404" s="132" t="n">
        <v>0</v>
      </c>
      <c r="T2404" s="132" t="n">
        <v>0</v>
      </c>
      <c r="U2404" s="132" t="n">
        <v>0</v>
      </c>
      <c r="V2404" s="132" t="n">
        <v>0</v>
      </c>
      <c r="W2404" s="132" t="n">
        <v>0</v>
      </c>
      <c r="X2404" s="132" t="n">
        <v>0</v>
      </c>
      <c r="Y2404" s="132" t="n">
        <f aca="false">IF(L2404&lt;=2.5,1,IF(L2404&lt;=4.5,2,IF(L2404&lt;=6.5,3,4)))</f>
        <v>1</v>
      </c>
      <c r="Z2404" s="132" t="n">
        <f aca="false">IF(R2404=1,35,IF(S2404=1,64,IF(T2404=1,IF(Y2404=1,85,104),IF(U2404=1,IF(Y2404=1,124,152),IF(V2404=1,(IF(Y2404=1,146,IF(Y2404=2,178,263))),IF(W2404=1,(IF(Y2404=1,178,IF(Y2404=2,218,321))),IF(X2404=1,IF(Y2404=1,190,IF(Y2404=2,242,IF(Y2404=3,357,896))))))))))</f>
        <v>35</v>
      </c>
      <c r="AA2404" s="146" t="n">
        <f aca="false">Z2404*F2404</f>
        <v>448203.830445</v>
      </c>
      <c r="AB2404" s="141" t="n">
        <v>0</v>
      </c>
      <c r="AC2404" s="136" t="s">
        <v>126</v>
      </c>
    </row>
    <row r="2405" customFormat="false" ht="13.8" hidden="false" customHeight="false" outlineLevel="0" collapsed="false">
      <c r="A2405" s="136" t="n">
        <v>2404</v>
      </c>
      <c r="B2405" s="132" t="n">
        <v>293855.5374</v>
      </c>
      <c r="C2405" s="132" t="n">
        <v>5051818.763</v>
      </c>
      <c r="D2405" s="132" t="s">
        <v>1983</v>
      </c>
      <c r="E2405" s="147" t="n">
        <v>1189.3</v>
      </c>
      <c r="F2405" s="144" t="n">
        <f aca="false">E2405*10.76391</f>
        <v>12801.518163</v>
      </c>
      <c r="G2405" s="132" t="s">
        <v>1301</v>
      </c>
      <c r="H2405" s="132" t="n">
        <v>0</v>
      </c>
      <c r="I2405" s="132" t="n">
        <v>0</v>
      </c>
      <c r="J2405" s="132" t="n">
        <f aca="false">IF(L2405=13.5,IF(X2405=1,12,9),-0.392532+1.267037*L2405+0.472239*X2405+0.58658*W2405+0.089417*V2405+0.531633*U2405+0.337883*T2405-0.403545*S2405)</f>
        <v>1.737997</v>
      </c>
      <c r="K2405" s="145" t="n">
        <f aca="false">IF(I2405=0,J2405,I2405)</f>
        <v>1.737997</v>
      </c>
      <c r="L2405" s="132" t="n">
        <v>2</v>
      </c>
      <c r="M2405" s="132" t="n">
        <v>1</v>
      </c>
      <c r="N2405" s="132" t="n">
        <v>3</v>
      </c>
      <c r="O2405" s="132" t="s">
        <v>151</v>
      </c>
      <c r="P2405" s="132" t="n">
        <v>2</v>
      </c>
      <c r="Q2405" s="132" t="n">
        <v>2</v>
      </c>
      <c r="R2405" s="132" t="n">
        <v>0</v>
      </c>
      <c r="S2405" s="132" t="n">
        <v>1</v>
      </c>
      <c r="T2405" s="132" t="n">
        <v>0</v>
      </c>
      <c r="U2405" s="132" t="n">
        <v>0</v>
      </c>
      <c r="V2405" s="132" t="n">
        <v>0</v>
      </c>
      <c r="W2405" s="132" t="n">
        <v>0</v>
      </c>
      <c r="X2405" s="132" t="n">
        <v>0</v>
      </c>
      <c r="Y2405" s="132" t="n">
        <f aca="false">IF(L2405&lt;=2.5,1,IF(L2405&lt;=4.5,2,IF(L2405&lt;=6.5,3,4)))</f>
        <v>1</v>
      </c>
      <c r="Z2405" s="132" t="n">
        <f aca="false">IF(R2405=1,35,IF(S2405=1,64,IF(T2405=1,IF(Y2405=1,85,104),IF(U2405=1,IF(Y2405=1,124,152),IF(V2405=1,(IF(Y2405=1,146,IF(Y2405=2,178,263))),IF(W2405=1,(IF(Y2405=1,178,IF(Y2405=2,218,321))),IF(X2405=1,IF(Y2405=1,190,IF(Y2405=2,242,IF(Y2405=3,357,896))))))))))</f>
        <v>64</v>
      </c>
      <c r="AA2405" s="146" t="n">
        <f aca="false">Z2405*F2405</f>
        <v>819297.162432</v>
      </c>
      <c r="AB2405" s="141" t="n">
        <v>0</v>
      </c>
      <c r="AC2405" s="136" t="s">
        <v>125</v>
      </c>
    </row>
    <row r="2406" customFormat="false" ht="13.8" hidden="false" customHeight="false" outlineLevel="0" collapsed="false">
      <c r="A2406" s="136" t="n">
        <v>2405</v>
      </c>
      <c r="B2406" s="132" t="n">
        <v>287244.325947</v>
      </c>
      <c r="C2406" s="132" t="n">
        <v>5043296.44763</v>
      </c>
      <c r="D2406" s="132" t="s">
        <v>1984</v>
      </c>
      <c r="E2406" s="147" t="n">
        <v>1185.4</v>
      </c>
      <c r="F2406" s="144" t="n">
        <f aca="false">E2406*10.76391</f>
        <v>12759.538914</v>
      </c>
      <c r="G2406" s="132" t="s">
        <v>1030</v>
      </c>
      <c r="H2406" s="132" t="n">
        <v>0</v>
      </c>
      <c r="I2406" s="132" t="n">
        <v>0</v>
      </c>
      <c r="J2406" s="132" t="n">
        <f aca="false">IF(L2406=13.5,IF(X2406=1,12,9),-0.392532+1.267037*L2406+0.472239*X2406+0.58658*W2406+0.089417*V2406+0.531633*U2406+0.337883*T2406-0.403545*S2406)</f>
        <v>1.1044785</v>
      </c>
      <c r="K2406" s="145" t="n">
        <f aca="false">IF(I2406=0,J2406,I2406)</f>
        <v>1.1044785</v>
      </c>
      <c r="L2406" s="132" t="n">
        <v>1.5</v>
      </c>
      <c r="M2406" s="132" t="n">
        <v>1</v>
      </c>
      <c r="N2406" s="132" t="n">
        <v>2</v>
      </c>
      <c r="O2406" s="132" t="s">
        <v>151</v>
      </c>
      <c r="P2406" s="132" t="n">
        <v>2</v>
      </c>
      <c r="Q2406" s="132" t="n">
        <v>1.5</v>
      </c>
      <c r="R2406" s="132" t="n">
        <v>0</v>
      </c>
      <c r="S2406" s="132" t="n">
        <v>1</v>
      </c>
      <c r="T2406" s="132" t="n">
        <v>0</v>
      </c>
      <c r="U2406" s="132" t="n">
        <v>0</v>
      </c>
      <c r="V2406" s="132" t="n">
        <v>0</v>
      </c>
      <c r="W2406" s="132" t="n">
        <v>0</v>
      </c>
      <c r="X2406" s="132" t="n">
        <v>0</v>
      </c>
      <c r="Y2406" s="132" t="n">
        <f aca="false">IF(L2406&lt;=2.5,1,IF(L2406&lt;=4.5,2,IF(L2406&lt;=6.5,3,4)))</f>
        <v>1</v>
      </c>
      <c r="Z2406" s="132" t="n">
        <f aca="false">IF(R2406=1,35,IF(S2406=1,64,IF(T2406=1,IF(Y2406=1,85,104),IF(U2406=1,IF(Y2406=1,124,152),IF(V2406=1,(IF(Y2406=1,146,IF(Y2406=2,178,263))),IF(W2406=1,(IF(Y2406=1,178,IF(Y2406=2,218,321))),IF(X2406=1,IF(Y2406=1,190,IF(Y2406=2,242,IF(Y2406=3,357,896))))))))))</f>
        <v>64</v>
      </c>
      <c r="AA2406" s="146" t="n">
        <f aca="false">Z2406*F2406</f>
        <v>816610.490496</v>
      </c>
      <c r="AB2406" s="141" t="n">
        <v>0</v>
      </c>
      <c r="AC2406" s="136" t="s">
        <v>125</v>
      </c>
    </row>
    <row r="2407" customFormat="false" ht="13.8" hidden="false" customHeight="false" outlineLevel="0" collapsed="false">
      <c r="A2407" s="136" t="n">
        <v>2406</v>
      </c>
      <c r="B2407" s="132" t="n">
        <v>293971.232499</v>
      </c>
      <c r="C2407" s="132" t="n">
        <v>5048654.93169</v>
      </c>
      <c r="D2407" s="132" t="s">
        <v>1985</v>
      </c>
      <c r="E2407" s="147" t="n">
        <v>1184.9</v>
      </c>
      <c r="F2407" s="144" t="n">
        <f aca="false">E2407*10.76391</f>
        <v>12754.156959</v>
      </c>
      <c r="G2407" s="132" t="s">
        <v>1301</v>
      </c>
      <c r="H2407" s="132" t="n">
        <v>0</v>
      </c>
      <c r="I2407" s="132" t="n">
        <v>0</v>
      </c>
      <c r="J2407" s="132" t="n">
        <f aca="false">IF(L2407=13.5,IF(X2407=1,12,9),-0.392532+1.267037*L2407+0.472239*X2407+0.58658*W2407+0.089417*V2407+0.531633*U2407+0.337883*T2407-0.403545*S2407)</f>
        <v>1.737997</v>
      </c>
      <c r="K2407" s="145" t="n">
        <f aca="false">IF(I2407=0,J2407,I2407)</f>
        <v>1.737997</v>
      </c>
      <c r="L2407" s="132" t="n">
        <v>2</v>
      </c>
      <c r="M2407" s="132" t="n">
        <v>1</v>
      </c>
      <c r="N2407" s="132" t="n">
        <v>3</v>
      </c>
      <c r="O2407" s="132" t="s">
        <v>151</v>
      </c>
      <c r="P2407" s="132" t="n">
        <v>2</v>
      </c>
      <c r="Q2407" s="132" t="n">
        <v>2</v>
      </c>
      <c r="R2407" s="132" t="n">
        <v>0</v>
      </c>
      <c r="S2407" s="132" t="n">
        <v>1</v>
      </c>
      <c r="T2407" s="132" t="n">
        <v>0</v>
      </c>
      <c r="U2407" s="132" t="n">
        <v>0</v>
      </c>
      <c r="V2407" s="132" t="n">
        <v>0</v>
      </c>
      <c r="W2407" s="132" t="n">
        <v>0</v>
      </c>
      <c r="X2407" s="132" t="n">
        <v>0</v>
      </c>
      <c r="Y2407" s="132" t="n">
        <f aca="false">IF(L2407&lt;=2.5,1,IF(L2407&lt;=4.5,2,IF(L2407&lt;=6.5,3,4)))</f>
        <v>1</v>
      </c>
      <c r="Z2407" s="132" t="n">
        <f aca="false">IF(R2407=1,35,IF(S2407=1,64,IF(T2407=1,IF(Y2407=1,85,104),IF(U2407=1,IF(Y2407=1,124,152),IF(V2407=1,(IF(Y2407=1,146,IF(Y2407=2,178,263))),IF(W2407=1,(IF(Y2407=1,178,IF(Y2407=2,218,321))),IF(X2407=1,IF(Y2407=1,190,IF(Y2407=2,242,IF(Y2407=3,357,896))))))))))</f>
        <v>64</v>
      </c>
      <c r="AA2407" s="146" t="n">
        <f aca="false">Z2407*F2407</f>
        <v>816266.045376</v>
      </c>
      <c r="AB2407" s="141" t="n">
        <v>0</v>
      </c>
      <c r="AC2407" s="136" t="s">
        <v>125</v>
      </c>
    </row>
    <row r="2408" customFormat="false" ht="13.8" hidden="false" customHeight="false" outlineLevel="0" collapsed="false">
      <c r="A2408" s="136" t="n">
        <v>2407</v>
      </c>
      <c r="B2408" s="132" t="n">
        <v>304426.862091</v>
      </c>
      <c r="C2408" s="132" t="n">
        <v>5059206.99006</v>
      </c>
      <c r="D2408" s="132" t="s">
        <v>1986</v>
      </c>
      <c r="E2408" s="147" t="n">
        <v>1183.6</v>
      </c>
      <c r="F2408" s="144" t="n">
        <f aca="false">E2408*10.76391</f>
        <v>12740.163876</v>
      </c>
      <c r="G2408" s="132" t="s">
        <v>1582</v>
      </c>
      <c r="H2408" s="132" t="n">
        <v>1.5</v>
      </c>
      <c r="I2408" s="132" t="n">
        <v>4</v>
      </c>
      <c r="J2408" s="132" t="n">
        <f aca="false">IF(L2408=13.5,IF(X2408=1,12,9),-0.392532+1.267037*L2408+0.472239*X2408+0.58658*W2408+0.089417*V2408+0.531633*U2408+0.337883*T2408-0.403545*S2408)</f>
        <v>4.0420975</v>
      </c>
      <c r="K2408" s="145" t="n">
        <f aca="false">IF(I2408=0,J2408,I2408)</f>
        <v>4</v>
      </c>
      <c r="L2408" s="132" t="n">
        <v>3.5</v>
      </c>
      <c r="M2408" s="132" t="n">
        <v>5</v>
      </c>
      <c r="N2408" s="132" t="n">
        <v>6</v>
      </c>
      <c r="O2408" s="132" t="s">
        <v>150</v>
      </c>
      <c r="P2408" s="132" t="n">
        <v>2</v>
      </c>
      <c r="Q2408" s="132" t="n">
        <v>1.5</v>
      </c>
      <c r="R2408" s="132" t="n">
        <v>1</v>
      </c>
      <c r="S2408" s="132" t="n">
        <v>0</v>
      </c>
      <c r="T2408" s="132" t="n">
        <v>0</v>
      </c>
      <c r="U2408" s="132" t="n">
        <v>0</v>
      </c>
      <c r="V2408" s="132" t="n">
        <v>0</v>
      </c>
      <c r="W2408" s="132" t="n">
        <v>0</v>
      </c>
      <c r="X2408" s="132" t="n">
        <v>0</v>
      </c>
      <c r="Y2408" s="132" t="n">
        <f aca="false">IF(L2408&lt;=2.5,1,IF(L2408&lt;=4.5,2,IF(L2408&lt;=6.5,3,4)))</f>
        <v>2</v>
      </c>
      <c r="Z2408" s="132" t="n">
        <f aca="false">IF(R2408=1,35,IF(S2408=1,64,IF(T2408=1,IF(Y2408=1,85,104),IF(U2408=1,IF(Y2408=1,124,152),IF(V2408=1,(IF(Y2408=1,146,IF(Y2408=2,178,263))),IF(W2408=1,(IF(Y2408=1,178,IF(Y2408=2,218,321))),IF(X2408=1,IF(Y2408=1,190,IF(Y2408=2,242,IF(Y2408=3,357,896))))))))))</f>
        <v>35</v>
      </c>
      <c r="AA2408" s="146" t="n">
        <f aca="false">Z2408*F2408</f>
        <v>445905.73566</v>
      </c>
      <c r="AB2408" s="141" t="n">
        <v>0</v>
      </c>
      <c r="AC2408" s="136" t="s">
        <v>126</v>
      </c>
    </row>
    <row r="2409" customFormat="false" ht="13.8" hidden="false" customHeight="false" outlineLevel="0" collapsed="false">
      <c r="A2409" s="136" t="n">
        <v>2408</v>
      </c>
      <c r="B2409" s="132" t="n">
        <v>293188.0313</v>
      </c>
      <c r="C2409" s="132" t="n">
        <v>5035512.531</v>
      </c>
      <c r="D2409" s="132" t="s">
        <v>1987</v>
      </c>
      <c r="E2409" s="147" t="n">
        <v>1182.2</v>
      </c>
      <c r="F2409" s="144" t="n">
        <f aca="false">E2409*10.76391</f>
        <v>12725.094402</v>
      </c>
      <c r="G2409" s="132" t="s">
        <v>1988</v>
      </c>
      <c r="H2409" s="132" t="n">
        <v>0</v>
      </c>
      <c r="I2409" s="132" t="n">
        <v>0</v>
      </c>
      <c r="J2409" s="132" t="n">
        <f aca="false">IF(L2409=13.5,IF(X2409=1,12,9),-0.392532+1.267037*L2409+0.472239*X2409+0.58658*W2409+0.089417*V2409+0.531633*U2409+0.337883*T2409-0.403545*S2409)</f>
        <v>1.1044785</v>
      </c>
      <c r="K2409" s="145" t="n">
        <f aca="false">IF(I2409=0,J2409,I2409)</f>
        <v>1.1044785</v>
      </c>
      <c r="L2409" s="132" t="n">
        <v>1.5</v>
      </c>
      <c r="M2409" s="132" t="n">
        <v>1</v>
      </c>
      <c r="N2409" s="132" t="n">
        <v>2</v>
      </c>
      <c r="O2409" s="132" t="s">
        <v>151</v>
      </c>
      <c r="P2409" s="132" t="n">
        <v>1.5</v>
      </c>
      <c r="Q2409" s="132" t="n">
        <v>1.5</v>
      </c>
      <c r="R2409" s="132" t="n">
        <v>0</v>
      </c>
      <c r="S2409" s="132" t="n">
        <v>1</v>
      </c>
      <c r="T2409" s="132" t="n">
        <v>0</v>
      </c>
      <c r="U2409" s="132" t="n">
        <v>0</v>
      </c>
      <c r="V2409" s="132" t="n">
        <v>0</v>
      </c>
      <c r="W2409" s="132" t="n">
        <v>0</v>
      </c>
      <c r="X2409" s="132" t="n">
        <v>0</v>
      </c>
      <c r="Y2409" s="132" t="n">
        <f aca="false">IF(L2409&lt;=2.5,1,IF(L2409&lt;=4.5,2,IF(L2409&lt;=6.5,3,4)))</f>
        <v>1</v>
      </c>
      <c r="Z2409" s="132" t="n">
        <f aca="false">IF(R2409=1,35,IF(S2409=1,64,IF(T2409=1,IF(Y2409=1,85,104),IF(U2409=1,IF(Y2409=1,124,152),IF(V2409=1,(IF(Y2409=1,146,IF(Y2409=2,178,263))),IF(W2409=1,(IF(Y2409=1,178,IF(Y2409=2,218,321))),IF(X2409=1,IF(Y2409=1,190,IF(Y2409=2,242,IF(Y2409=3,357,896))))))))))</f>
        <v>64</v>
      </c>
      <c r="AA2409" s="146" t="n">
        <f aca="false">Z2409*F2409</f>
        <v>814406.041728</v>
      </c>
      <c r="AB2409" s="141" t="n">
        <v>0</v>
      </c>
      <c r="AC2409" s="136" t="s">
        <v>125</v>
      </c>
    </row>
    <row r="2410" customFormat="false" ht="13.8" hidden="false" customHeight="false" outlineLevel="0" collapsed="false">
      <c r="A2410" s="136" t="n">
        <v>2409</v>
      </c>
      <c r="B2410" s="132" t="n">
        <v>299263.883474</v>
      </c>
      <c r="C2410" s="132" t="n">
        <v>5039280.92864</v>
      </c>
      <c r="D2410" s="132" t="s">
        <v>1989</v>
      </c>
      <c r="E2410" s="147" t="n">
        <v>1181.52</v>
      </c>
      <c r="F2410" s="144" t="n">
        <f aca="false">E2410*10.76391</f>
        <v>12717.7749432</v>
      </c>
      <c r="G2410" s="132" t="s">
        <v>1307</v>
      </c>
      <c r="H2410" s="132" t="n">
        <v>0</v>
      </c>
      <c r="I2410" s="132" t="n">
        <v>3</v>
      </c>
      <c r="J2410" s="132" t="n">
        <f aca="false">IF(L2410=13.5,IF(X2410=1,12,9),-0.392532+1.267037*L2410+0.472239*X2410+0.58658*W2410+0.089417*V2410+0.531633*U2410+0.337883*T2410-0.403545*S2410)</f>
        <v>3.2472995</v>
      </c>
      <c r="K2410" s="145" t="n">
        <f aca="false">IF(I2410=0,J2410,I2410)</f>
        <v>3</v>
      </c>
      <c r="L2410" s="132" t="n">
        <v>2.5</v>
      </c>
      <c r="M2410" s="132" t="n">
        <v>0</v>
      </c>
      <c r="N2410" s="132" t="n">
        <v>0</v>
      </c>
      <c r="O2410" s="132" t="s">
        <v>156</v>
      </c>
      <c r="P2410" s="132" t="n">
        <v>0</v>
      </c>
      <c r="Q2410" s="132" t="n">
        <v>0</v>
      </c>
      <c r="R2410" s="132" t="n">
        <v>0</v>
      </c>
      <c r="S2410" s="132" t="n">
        <v>0</v>
      </c>
      <c r="T2410" s="132" t="n">
        <v>0</v>
      </c>
      <c r="U2410" s="132" t="n">
        <v>0</v>
      </c>
      <c r="V2410" s="132" t="n">
        <v>0</v>
      </c>
      <c r="W2410" s="132" t="n">
        <v>0</v>
      </c>
      <c r="X2410" s="132" t="n">
        <v>1</v>
      </c>
      <c r="Y2410" s="132" t="n">
        <f aca="false">IF(L2410&lt;=2.5,1,IF(L2410&lt;=4.5,2,IF(L2410&lt;=6.5,3,4)))</f>
        <v>1</v>
      </c>
      <c r="Z2410" s="132" t="n">
        <f aca="false">IF(R2410=1,35,IF(S2410=1,64,IF(T2410=1,IF(Y2410=1,85,104),IF(U2410=1,IF(Y2410=1,124,152),IF(V2410=1,(IF(Y2410=1,146,IF(Y2410=2,178,263))),IF(W2410=1,(IF(Y2410=1,178,IF(Y2410=2,218,321))),IF(X2410=1,IF(Y2410=1,190,IF(Y2410=2,242,IF(Y2410=3,357,896))))))))))</f>
        <v>190</v>
      </c>
      <c r="AA2410" s="146" t="n">
        <f aca="false">Z2410*F2410</f>
        <v>2416377.239208</v>
      </c>
      <c r="AB2410" s="141" t="n">
        <v>1</v>
      </c>
      <c r="AC2410" s="136" t="s">
        <v>291</v>
      </c>
    </row>
    <row r="2411" customFormat="false" ht="13.8" hidden="false" customHeight="false" outlineLevel="0" collapsed="false">
      <c r="A2411" s="136" t="n">
        <v>2410</v>
      </c>
      <c r="B2411" s="132" t="n">
        <v>294637.386369</v>
      </c>
      <c r="C2411" s="132" t="n">
        <v>5041026.26103</v>
      </c>
      <c r="D2411" s="132" t="s">
        <v>1990</v>
      </c>
      <c r="E2411" s="147" t="n">
        <v>1181.4</v>
      </c>
      <c r="F2411" s="144" t="n">
        <f aca="false">E2411*10.76391</f>
        <v>12716.483274</v>
      </c>
      <c r="G2411" s="132" t="s">
        <v>725</v>
      </c>
      <c r="H2411" s="132" t="n">
        <v>0</v>
      </c>
      <c r="I2411" s="132" t="n">
        <v>0</v>
      </c>
      <c r="J2411" s="132" t="n">
        <f aca="false">IF(L2411=13.5,IF(X2411=1,12,9),-0.392532+1.267037*L2411+0.472239*X2411+0.58658*W2411+0.089417*V2411+0.531633*U2411+0.337883*T2411-0.403545*S2411)</f>
        <v>3.1129435</v>
      </c>
      <c r="K2411" s="145" t="n">
        <f aca="false">IF(I2411=0,J2411,I2411)</f>
        <v>3.1129435</v>
      </c>
      <c r="L2411" s="132" t="n">
        <v>2.5</v>
      </c>
      <c r="M2411" s="132" t="n">
        <v>2</v>
      </c>
      <c r="N2411" s="132" t="n">
        <v>4</v>
      </c>
      <c r="O2411" s="132" t="s">
        <v>152</v>
      </c>
      <c r="P2411" s="132" t="n">
        <v>2</v>
      </c>
      <c r="Q2411" s="132" t="n">
        <v>2.5</v>
      </c>
      <c r="R2411" s="132" t="n">
        <v>0</v>
      </c>
      <c r="S2411" s="132" t="n">
        <v>0</v>
      </c>
      <c r="T2411" s="132" t="n">
        <v>1</v>
      </c>
      <c r="U2411" s="132" t="n">
        <v>0</v>
      </c>
      <c r="V2411" s="132" t="n">
        <v>0</v>
      </c>
      <c r="W2411" s="132" t="n">
        <v>0</v>
      </c>
      <c r="X2411" s="132" t="n">
        <v>0</v>
      </c>
      <c r="Y2411" s="132" t="n">
        <f aca="false">IF(L2411&lt;=2.5,1,IF(L2411&lt;=4.5,2,IF(L2411&lt;=6.5,3,4)))</f>
        <v>1</v>
      </c>
      <c r="Z2411" s="132" t="n">
        <f aca="false">IF(R2411=1,35,IF(S2411=1,64,IF(T2411=1,IF(Y2411=1,85,104),IF(U2411=1,IF(Y2411=1,124,152),IF(V2411=1,(IF(Y2411=1,146,IF(Y2411=2,178,263))),IF(W2411=1,(IF(Y2411=1,178,IF(Y2411=2,218,321))),IF(X2411=1,IF(Y2411=1,190,IF(Y2411=2,242,IF(Y2411=3,357,896))))))))))</f>
        <v>85</v>
      </c>
      <c r="AA2411" s="146" t="n">
        <f aca="false">Z2411*F2411</f>
        <v>1080901.07829</v>
      </c>
      <c r="AB2411" s="141" t="n">
        <v>1</v>
      </c>
      <c r="AC2411" s="136" t="s">
        <v>125</v>
      </c>
    </row>
    <row r="2412" customFormat="false" ht="13.8" hidden="false" customHeight="false" outlineLevel="0" collapsed="false">
      <c r="A2412" s="136" t="n">
        <v>2411</v>
      </c>
      <c r="B2412" s="132" t="n">
        <v>300244.515755</v>
      </c>
      <c r="C2412" s="132" t="n">
        <v>5039205.01319</v>
      </c>
      <c r="D2412" s="132" t="s">
        <v>1991</v>
      </c>
      <c r="E2412" s="147" t="n">
        <v>1178.7</v>
      </c>
      <c r="F2412" s="144" t="n">
        <f aca="false">E2412*10.76391</f>
        <v>12687.420717</v>
      </c>
      <c r="G2412" s="132" t="s">
        <v>954</v>
      </c>
      <c r="H2412" s="132" t="n">
        <v>4.5</v>
      </c>
      <c r="I2412" s="132" t="n">
        <v>9</v>
      </c>
      <c r="J2412" s="132" t="n">
        <f aca="false">IF(L2412=13.5,IF(X2412=1,12,9),-0.392532+1.267037*L2412+0.472239*X2412+0.58658*W2412+0.089417*V2412+0.531633*U2412+0.337883*T2412-0.403545*S2412)</f>
        <v>7.681929</v>
      </c>
      <c r="K2412" s="145" t="n">
        <f aca="false">IF(I2412=0,J2412,I2412)</f>
        <v>9</v>
      </c>
      <c r="L2412" s="132" t="n">
        <v>6</v>
      </c>
      <c r="M2412" s="132" t="n">
        <v>3</v>
      </c>
      <c r="N2412" s="132" t="n">
        <v>20</v>
      </c>
      <c r="O2412" s="132" t="s">
        <v>156</v>
      </c>
      <c r="P2412" s="132" t="n">
        <v>2</v>
      </c>
      <c r="Q2412" s="132" t="n">
        <v>2</v>
      </c>
      <c r="R2412" s="132" t="n">
        <v>0</v>
      </c>
      <c r="S2412" s="132" t="n">
        <v>0</v>
      </c>
      <c r="T2412" s="132" t="n">
        <v>0</v>
      </c>
      <c r="U2412" s="132" t="n">
        <v>0</v>
      </c>
      <c r="V2412" s="132" t="n">
        <v>0</v>
      </c>
      <c r="W2412" s="132" t="n">
        <v>0</v>
      </c>
      <c r="X2412" s="132" t="n">
        <v>1</v>
      </c>
      <c r="Y2412" s="132" t="n">
        <f aca="false">IF(L2412&lt;=2.5,1,IF(L2412&lt;=4.5,2,IF(L2412&lt;=6.5,3,4)))</f>
        <v>3</v>
      </c>
      <c r="Z2412" s="132" t="n">
        <f aca="false">IF(R2412=1,35,IF(S2412=1,64,IF(T2412=1,IF(Y2412=1,85,104),IF(U2412=1,IF(Y2412=1,124,152),IF(V2412=1,(IF(Y2412=1,146,IF(Y2412=2,178,263))),IF(W2412=1,(IF(Y2412=1,178,IF(Y2412=2,218,321))),IF(X2412=1,IF(Y2412=1,190,IF(Y2412=2,242,IF(Y2412=3,357,896))))))))))</f>
        <v>357</v>
      </c>
      <c r="AA2412" s="146" t="n">
        <f aca="false">Z2412*F2412</f>
        <v>4529409.195969</v>
      </c>
      <c r="AB2412" s="141" t="n">
        <v>1</v>
      </c>
      <c r="AC2412" s="136" t="s">
        <v>291</v>
      </c>
    </row>
    <row r="2413" customFormat="false" ht="13.8" hidden="false" customHeight="false" outlineLevel="0" collapsed="false">
      <c r="A2413" s="136" t="n">
        <v>2412</v>
      </c>
      <c r="B2413" s="132" t="n">
        <v>301227.095488</v>
      </c>
      <c r="C2413" s="132" t="n">
        <v>5045622.69847</v>
      </c>
      <c r="D2413" s="132" t="s">
        <v>1992</v>
      </c>
      <c r="E2413" s="147" t="n">
        <v>1178.6</v>
      </c>
      <c r="F2413" s="144" t="n">
        <f aca="false">E2413*10.76391</f>
        <v>12686.344326</v>
      </c>
      <c r="G2413" s="132" t="s">
        <v>227</v>
      </c>
      <c r="H2413" s="132" t="n">
        <v>0</v>
      </c>
      <c r="I2413" s="132" t="n">
        <v>0</v>
      </c>
      <c r="J2413" s="132" t="n">
        <f aca="false">IF(L2413=13.5,IF(X2413=1,12,9),-0.392532+1.267037*L2413+0.472239*X2413+0.58658*W2413+0.089417*V2413+0.531633*U2413+0.337883*T2413-0.403545*S2413)</f>
        <v>3.746462</v>
      </c>
      <c r="K2413" s="145" t="n">
        <f aca="false">IF(I2413=0,J2413,I2413)</f>
        <v>3.746462</v>
      </c>
      <c r="L2413" s="132" t="n">
        <v>3</v>
      </c>
      <c r="M2413" s="132" t="n">
        <v>2</v>
      </c>
      <c r="N2413" s="132" t="n">
        <v>6</v>
      </c>
      <c r="O2413" s="132" t="s">
        <v>152</v>
      </c>
      <c r="P2413" s="132" t="n">
        <v>2</v>
      </c>
      <c r="Q2413" s="132" t="n">
        <v>2</v>
      </c>
      <c r="R2413" s="132" t="n">
        <v>0</v>
      </c>
      <c r="S2413" s="132" t="n">
        <v>0</v>
      </c>
      <c r="T2413" s="132" t="n">
        <v>1</v>
      </c>
      <c r="U2413" s="132" t="n">
        <v>0</v>
      </c>
      <c r="V2413" s="132" t="n">
        <v>0</v>
      </c>
      <c r="W2413" s="132" t="n">
        <v>0</v>
      </c>
      <c r="X2413" s="132" t="n">
        <v>0</v>
      </c>
      <c r="Y2413" s="132" t="n">
        <f aca="false">IF(L2413&lt;=2.5,1,IF(L2413&lt;=4.5,2,IF(L2413&lt;=6.5,3,4)))</f>
        <v>2</v>
      </c>
      <c r="Z2413" s="132" t="n">
        <f aca="false">IF(R2413=1,35,IF(S2413=1,64,IF(T2413=1,IF(Y2413=1,85,104),IF(U2413=1,IF(Y2413=1,124,152),IF(V2413=1,(IF(Y2413=1,146,IF(Y2413=2,178,263))),IF(W2413=1,(IF(Y2413=1,178,IF(Y2413=2,218,321))),IF(X2413=1,IF(Y2413=1,190,IF(Y2413=2,242,IF(Y2413=3,357,896))))))))))</f>
        <v>104</v>
      </c>
      <c r="AA2413" s="146" t="n">
        <f aca="false">Z2413*F2413</f>
        <v>1319379.809904</v>
      </c>
      <c r="AB2413" s="141" t="n">
        <v>0</v>
      </c>
      <c r="AC2413" s="136" t="s">
        <v>125</v>
      </c>
    </row>
    <row r="2414" customFormat="false" ht="13.8" hidden="false" customHeight="false" outlineLevel="0" collapsed="false">
      <c r="A2414" s="136" t="n">
        <v>2413</v>
      </c>
      <c r="B2414" s="132" t="n">
        <v>292197.9878</v>
      </c>
      <c r="C2414" s="132" t="n">
        <v>5040210.144</v>
      </c>
      <c r="D2414" s="132" t="s">
        <v>1993</v>
      </c>
      <c r="E2414" s="147" t="n">
        <v>1178.5</v>
      </c>
      <c r="F2414" s="144" t="n">
        <f aca="false">E2414*10.76391</f>
        <v>12685.267935</v>
      </c>
      <c r="G2414" s="132" t="s">
        <v>262</v>
      </c>
      <c r="H2414" s="132" t="n">
        <v>1</v>
      </c>
      <c r="I2414" s="132" t="n">
        <v>6</v>
      </c>
      <c r="J2414" s="132" t="n">
        <f aca="false">IF(L2414=13.5,IF(X2414=1,12,9),-0.392532+1.267037*L2414+0.472239*X2414+0.58658*W2414+0.089417*V2414+0.531633*U2414+0.337883*T2414-0.403545*S2414)</f>
        <v>5.013499</v>
      </c>
      <c r="K2414" s="145" t="n">
        <f aca="false">IF(I2414=0,J2414,I2414)</f>
        <v>6</v>
      </c>
      <c r="L2414" s="132" t="n">
        <v>4</v>
      </c>
      <c r="M2414" s="132" t="n">
        <v>2</v>
      </c>
      <c r="N2414" s="132" t="n">
        <v>12</v>
      </c>
      <c r="O2414" s="132" t="s">
        <v>152</v>
      </c>
      <c r="P2414" s="132" t="n">
        <v>2</v>
      </c>
      <c r="Q2414" s="132" t="n">
        <v>2.5</v>
      </c>
      <c r="R2414" s="132" t="n">
        <v>0</v>
      </c>
      <c r="S2414" s="132" t="n">
        <v>0</v>
      </c>
      <c r="T2414" s="132" t="n">
        <v>1</v>
      </c>
      <c r="U2414" s="132" t="n">
        <v>0</v>
      </c>
      <c r="V2414" s="132" t="n">
        <v>0</v>
      </c>
      <c r="W2414" s="132" t="n">
        <v>0</v>
      </c>
      <c r="X2414" s="132" t="n">
        <v>0</v>
      </c>
      <c r="Y2414" s="132" t="n">
        <f aca="false">IF(L2414&lt;=2.5,1,IF(L2414&lt;=4.5,2,IF(L2414&lt;=6.5,3,4)))</f>
        <v>2</v>
      </c>
      <c r="Z2414" s="132" t="n">
        <f aca="false">IF(R2414=1,35,IF(S2414=1,64,IF(T2414=1,IF(Y2414=1,85,104),IF(U2414=1,IF(Y2414=1,124,152),IF(V2414=1,(IF(Y2414=1,146,IF(Y2414=2,178,263))),IF(W2414=1,(IF(Y2414=1,178,IF(Y2414=2,218,321))),IF(X2414=1,IF(Y2414=1,190,IF(Y2414=2,242,IF(Y2414=3,357,896))))))))))</f>
        <v>104</v>
      </c>
      <c r="AA2414" s="146" t="n">
        <f aca="false">Z2414*F2414</f>
        <v>1319267.86524</v>
      </c>
      <c r="AB2414" s="141" t="n">
        <v>0</v>
      </c>
      <c r="AC2414" s="136" t="s">
        <v>125</v>
      </c>
    </row>
    <row r="2415" customFormat="false" ht="13.8" hidden="false" customHeight="false" outlineLevel="0" collapsed="false">
      <c r="A2415" s="136" t="n">
        <v>2414</v>
      </c>
      <c r="B2415" s="132" t="n">
        <v>296521.302491</v>
      </c>
      <c r="C2415" s="132" t="n">
        <v>5034606.6823</v>
      </c>
      <c r="D2415" s="132" t="s">
        <v>1994</v>
      </c>
      <c r="E2415" s="147" t="n">
        <v>1178.2</v>
      </c>
      <c r="F2415" s="144" t="n">
        <f aca="false">E2415*10.76391</f>
        <v>12682.038762</v>
      </c>
      <c r="G2415" s="132" t="s">
        <v>464</v>
      </c>
      <c r="H2415" s="132" t="n">
        <v>0.5</v>
      </c>
      <c r="I2415" s="132" t="n">
        <v>4.5</v>
      </c>
      <c r="J2415" s="132" t="n">
        <f aca="false">IF(L2415=13.5,IF(X2415=1,12,9),-0.392532+1.267037*L2415+0.472239*X2415+0.58658*W2415+0.089417*V2415+0.531633*U2415+0.337883*T2415-0.403545*S2415)</f>
        <v>5.539108</v>
      </c>
      <c r="K2415" s="145" t="n">
        <f aca="false">IF(I2415=0,J2415,I2415)</f>
        <v>4.5</v>
      </c>
      <c r="L2415" s="132" t="n">
        <v>5</v>
      </c>
      <c r="M2415" s="132" t="n">
        <v>3</v>
      </c>
      <c r="N2415" s="132" t="n">
        <v>16</v>
      </c>
      <c r="O2415" s="132" t="s">
        <v>151</v>
      </c>
      <c r="P2415" s="132" t="n">
        <v>2</v>
      </c>
      <c r="Q2415" s="132" t="n">
        <v>2.5</v>
      </c>
      <c r="R2415" s="132" t="n">
        <v>0</v>
      </c>
      <c r="S2415" s="132" t="n">
        <v>1</v>
      </c>
      <c r="T2415" s="132" t="n">
        <v>0</v>
      </c>
      <c r="U2415" s="132" t="n">
        <v>0</v>
      </c>
      <c r="V2415" s="132" t="n">
        <v>0</v>
      </c>
      <c r="W2415" s="132" t="n">
        <v>0</v>
      </c>
      <c r="X2415" s="132" t="n">
        <v>0</v>
      </c>
      <c r="Y2415" s="132" t="n">
        <f aca="false">IF(L2415&lt;=2.5,1,IF(L2415&lt;=4.5,2,IF(L2415&lt;=6.5,3,4)))</f>
        <v>3</v>
      </c>
      <c r="Z2415" s="132" t="n">
        <f aca="false">IF(R2415=1,35,IF(S2415=1,64,IF(T2415=1,IF(Y2415=1,85,104),IF(U2415=1,IF(Y2415=1,124,152),IF(V2415=1,(IF(Y2415=1,146,IF(Y2415=2,178,263))),IF(W2415=1,(IF(Y2415=1,178,IF(Y2415=2,218,321))),IF(X2415=1,IF(Y2415=1,190,IF(Y2415=2,242,IF(Y2415=3,357,896))))))))))</f>
        <v>64</v>
      </c>
      <c r="AA2415" s="146" t="n">
        <f aca="false">Z2415*F2415</f>
        <v>811650.480768</v>
      </c>
      <c r="AB2415" s="141" t="n">
        <v>0</v>
      </c>
      <c r="AC2415" s="136" t="s">
        <v>125</v>
      </c>
    </row>
    <row r="2416" customFormat="false" ht="13.8" hidden="false" customHeight="false" outlineLevel="0" collapsed="false">
      <c r="A2416" s="136" t="n">
        <v>2415</v>
      </c>
      <c r="B2416" s="132" t="n">
        <v>305378.647302</v>
      </c>
      <c r="C2416" s="132" t="n">
        <v>5061803.72282</v>
      </c>
      <c r="D2416" s="132" t="s">
        <v>1995</v>
      </c>
      <c r="E2416" s="147" t="n">
        <v>1178</v>
      </c>
      <c r="F2416" s="144" t="n">
        <f aca="false">E2416*10.76391</f>
        <v>12679.88598</v>
      </c>
      <c r="G2416" s="132" t="s">
        <v>416</v>
      </c>
      <c r="H2416" s="132" t="n">
        <v>0.2</v>
      </c>
      <c r="I2416" s="132" t="n">
        <v>3</v>
      </c>
      <c r="J2416" s="132" t="n">
        <f aca="false">IF(L2416=13.5,IF(X2416=1,12,9),-0.392532+1.267037*L2416+0.472239*X2416+0.58658*W2416+0.089417*V2416+0.531633*U2416+0.337883*T2416-0.403545*S2416)</f>
        <v>3.408579</v>
      </c>
      <c r="K2416" s="145" t="n">
        <f aca="false">IF(I2416=0,J2416,I2416)</f>
        <v>3</v>
      </c>
      <c r="L2416" s="132" t="n">
        <v>3</v>
      </c>
      <c r="M2416" s="132" t="n">
        <v>3</v>
      </c>
      <c r="N2416" s="132" t="n">
        <v>6</v>
      </c>
      <c r="O2416" s="132" t="s">
        <v>150</v>
      </c>
      <c r="P2416" s="132" t="n">
        <v>2</v>
      </c>
      <c r="Q2416" s="132" t="n">
        <v>1.5</v>
      </c>
      <c r="R2416" s="132" t="n">
        <v>1</v>
      </c>
      <c r="S2416" s="132" t="n">
        <v>0</v>
      </c>
      <c r="T2416" s="132" t="n">
        <v>0</v>
      </c>
      <c r="U2416" s="132" t="n">
        <v>0</v>
      </c>
      <c r="V2416" s="132" t="n">
        <v>0</v>
      </c>
      <c r="W2416" s="132" t="n">
        <v>0</v>
      </c>
      <c r="X2416" s="132" t="n">
        <v>0</v>
      </c>
      <c r="Y2416" s="132" t="n">
        <f aca="false">IF(L2416&lt;=2.5,1,IF(L2416&lt;=4.5,2,IF(L2416&lt;=6.5,3,4)))</f>
        <v>2</v>
      </c>
      <c r="Z2416" s="132" t="n">
        <f aca="false">IF(R2416=1,35,IF(S2416=1,64,IF(T2416=1,IF(Y2416=1,85,104),IF(U2416=1,IF(Y2416=1,124,152),IF(V2416=1,(IF(Y2416=1,146,IF(Y2416=2,178,263))),IF(W2416=1,(IF(Y2416=1,178,IF(Y2416=2,218,321))),IF(X2416=1,IF(Y2416=1,190,IF(Y2416=2,242,IF(Y2416=3,357,896))))))))))</f>
        <v>35</v>
      </c>
      <c r="AA2416" s="146" t="n">
        <f aca="false">Z2416*F2416</f>
        <v>443796.0093</v>
      </c>
      <c r="AB2416" s="141" t="n">
        <v>0</v>
      </c>
      <c r="AC2416" s="136" t="s">
        <v>126</v>
      </c>
    </row>
    <row r="2417" customFormat="false" ht="13.8" hidden="false" customHeight="false" outlineLevel="0" collapsed="false">
      <c r="A2417" s="136" t="n">
        <v>2416</v>
      </c>
      <c r="B2417" s="132" t="n">
        <v>294125.911224</v>
      </c>
      <c r="C2417" s="132" t="n">
        <v>5048554.45278</v>
      </c>
      <c r="D2417" s="132" t="s">
        <v>1996</v>
      </c>
      <c r="E2417" s="147" t="n">
        <v>1176</v>
      </c>
      <c r="F2417" s="144" t="n">
        <f aca="false">E2417*10.76391</f>
        <v>12658.35816</v>
      </c>
      <c r="G2417" s="132" t="s">
        <v>874</v>
      </c>
      <c r="H2417" s="132" t="n">
        <v>0</v>
      </c>
      <c r="I2417" s="132" t="n">
        <v>0</v>
      </c>
      <c r="J2417" s="132" t="n">
        <f aca="false">IF(L2417=13.5,IF(X2417=1,12,9),-0.392532+1.267037*L2417+0.472239*X2417+0.58658*W2417+0.089417*V2417+0.531633*U2417+0.337883*T2417-0.403545*S2417)</f>
        <v>2.3715155</v>
      </c>
      <c r="K2417" s="145" t="n">
        <f aca="false">IF(I2417=0,J2417,I2417)</f>
        <v>2.3715155</v>
      </c>
      <c r="L2417" s="132" t="n">
        <v>2.5</v>
      </c>
      <c r="M2417" s="132" t="n">
        <v>1</v>
      </c>
      <c r="N2417" s="132" t="n">
        <v>6</v>
      </c>
      <c r="O2417" s="132" t="s">
        <v>151</v>
      </c>
      <c r="P2417" s="132" t="n">
        <v>2</v>
      </c>
      <c r="Q2417" s="132" t="n">
        <v>1.5</v>
      </c>
      <c r="R2417" s="132" t="n">
        <v>0</v>
      </c>
      <c r="S2417" s="132" t="n">
        <v>1</v>
      </c>
      <c r="T2417" s="132" t="n">
        <v>0</v>
      </c>
      <c r="U2417" s="132" t="n">
        <v>0</v>
      </c>
      <c r="V2417" s="132" t="n">
        <v>0</v>
      </c>
      <c r="W2417" s="132" t="n">
        <v>0</v>
      </c>
      <c r="X2417" s="132" t="n">
        <v>0</v>
      </c>
      <c r="Y2417" s="132" t="n">
        <f aca="false">IF(L2417&lt;=2.5,1,IF(L2417&lt;=4.5,2,IF(L2417&lt;=6.5,3,4)))</f>
        <v>1</v>
      </c>
      <c r="Z2417" s="132" t="n">
        <f aca="false">IF(R2417=1,35,IF(S2417=1,64,IF(T2417=1,IF(Y2417=1,85,104),IF(U2417=1,IF(Y2417=1,124,152),IF(V2417=1,(IF(Y2417=1,146,IF(Y2417=2,178,263))),IF(W2417=1,(IF(Y2417=1,178,IF(Y2417=2,218,321))),IF(X2417=1,IF(Y2417=1,190,IF(Y2417=2,242,IF(Y2417=3,357,896))))))))))</f>
        <v>64</v>
      </c>
      <c r="AA2417" s="146" t="n">
        <f aca="false">Z2417*F2417</f>
        <v>810134.92224</v>
      </c>
      <c r="AB2417" s="141" t="n">
        <v>0</v>
      </c>
      <c r="AC2417" s="136" t="s">
        <v>125</v>
      </c>
    </row>
    <row r="2418" customFormat="false" ht="13.8" hidden="false" customHeight="false" outlineLevel="0" collapsed="false">
      <c r="A2418" s="136" t="n">
        <v>2417</v>
      </c>
      <c r="B2418" s="132" t="n">
        <v>299850.155312</v>
      </c>
      <c r="C2418" s="132" t="n">
        <v>5035890.55436</v>
      </c>
      <c r="D2418" s="132" t="s">
        <v>1997</v>
      </c>
      <c r="E2418" s="147" t="n">
        <v>1173.5</v>
      </c>
      <c r="F2418" s="144" t="n">
        <f aca="false">E2418*10.76391</f>
        <v>12631.448385</v>
      </c>
      <c r="G2418" s="132" t="s">
        <v>1998</v>
      </c>
      <c r="H2418" s="132" t="n">
        <v>0</v>
      </c>
      <c r="I2418" s="132" t="n">
        <v>0</v>
      </c>
      <c r="J2418" s="132" t="n">
        <f aca="false">IF(L2418=13.5,IF(X2418=1,12,9),-0.392532+1.267037*L2418+0.472239*X2418+0.58658*W2418+0.089417*V2418+0.531633*U2418+0.337883*T2418-0.403545*S2418)</f>
        <v>3.746462</v>
      </c>
      <c r="K2418" s="145" t="n">
        <f aca="false">IF(I2418=0,J2418,I2418)</f>
        <v>3.746462</v>
      </c>
      <c r="L2418" s="132" t="n">
        <v>3</v>
      </c>
      <c r="M2418" s="132" t="n">
        <v>2</v>
      </c>
      <c r="N2418" s="132" t="n">
        <v>6</v>
      </c>
      <c r="O2418" s="132" t="s">
        <v>152</v>
      </c>
      <c r="P2418" s="132" t="n">
        <v>2</v>
      </c>
      <c r="Q2418" s="132" t="n">
        <v>2.5</v>
      </c>
      <c r="R2418" s="132" t="n">
        <v>0</v>
      </c>
      <c r="S2418" s="132" t="n">
        <v>0</v>
      </c>
      <c r="T2418" s="132" t="n">
        <v>1</v>
      </c>
      <c r="U2418" s="132" t="n">
        <v>0</v>
      </c>
      <c r="V2418" s="132" t="n">
        <v>0</v>
      </c>
      <c r="W2418" s="132" t="n">
        <v>0</v>
      </c>
      <c r="X2418" s="132" t="n">
        <v>0</v>
      </c>
      <c r="Y2418" s="132" t="n">
        <f aca="false">IF(L2418&lt;=2.5,1,IF(L2418&lt;=4.5,2,IF(L2418&lt;=6.5,3,4)))</f>
        <v>2</v>
      </c>
      <c r="Z2418" s="132" t="n">
        <f aca="false">IF(R2418=1,35,IF(S2418=1,64,IF(T2418=1,IF(Y2418=1,85,104),IF(U2418=1,IF(Y2418=1,124,152),IF(V2418=1,(IF(Y2418=1,146,IF(Y2418=2,178,263))),IF(W2418=1,(IF(Y2418=1,178,IF(Y2418=2,218,321))),IF(X2418=1,IF(Y2418=1,190,IF(Y2418=2,242,IF(Y2418=3,357,896))))))))))</f>
        <v>104</v>
      </c>
      <c r="AA2418" s="146" t="n">
        <f aca="false">Z2418*F2418</f>
        <v>1313670.63204</v>
      </c>
      <c r="AB2418" s="141" t="n">
        <v>0</v>
      </c>
      <c r="AC2418" s="136" t="s">
        <v>125</v>
      </c>
    </row>
    <row r="2419" customFormat="false" ht="13.8" hidden="false" customHeight="false" outlineLevel="0" collapsed="false">
      <c r="A2419" s="136" t="n">
        <v>2418</v>
      </c>
      <c r="B2419" s="132" t="n">
        <v>275416.0074</v>
      </c>
      <c r="C2419" s="132" t="n">
        <v>5036541.778</v>
      </c>
      <c r="D2419" s="132" t="s">
        <v>1999</v>
      </c>
      <c r="E2419" s="147" t="n">
        <v>1171.6</v>
      </c>
      <c r="F2419" s="144" t="n">
        <f aca="false">E2419*10.76391</f>
        <v>12610.996956</v>
      </c>
      <c r="G2419" s="132" t="s">
        <v>688</v>
      </c>
      <c r="H2419" s="132" t="n">
        <v>0</v>
      </c>
      <c r="I2419" s="132" t="n">
        <v>0</v>
      </c>
      <c r="J2419" s="132" t="n">
        <f aca="false">IF(L2419=13.5,IF(X2419=1,12,9),-0.392532+1.267037*L2419+0.472239*X2419+0.58658*W2419+0.089417*V2419+0.531633*U2419+0.337883*T2419-0.403545*S2419)</f>
        <v>2.141542</v>
      </c>
      <c r="K2419" s="145" t="n">
        <f aca="false">IF(I2419=0,J2419,I2419)</f>
        <v>2.141542</v>
      </c>
      <c r="L2419" s="132" t="n">
        <v>2</v>
      </c>
      <c r="M2419" s="132" t="n">
        <v>1</v>
      </c>
      <c r="N2419" s="132" t="n">
        <v>4</v>
      </c>
      <c r="O2419" s="132" t="s">
        <v>150</v>
      </c>
      <c r="P2419" s="132" t="n">
        <v>2</v>
      </c>
      <c r="Q2419" s="132" t="n">
        <v>1.5</v>
      </c>
      <c r="R2419" s="132" t="n">
        <v>1</v>
      </c>
      <c r="S2419" s="132" t="n">
        <v>0</v>
      </c>
      <c r="T2419" s="132" t="n">
        <v>0</v>
      </c>
      <c r="U2419" s="132" t="n">
        <v>0</v>
      </c>
      <c r="V2419" s="132" t="n">
        <v>0</v>
      </c>
      <c r="W2419" s="132" t="n">
        <v>0</v>
      </c>
      <c r="X2419" s="132" t="n">
        <v>0</v>
      </c>
      <c r="Y2419" s="132" t="n">
        <f aca="false">IF(L2419&lt;=2.5,1,IF(L2419&lt;=4.5,2,IF(L2419&lt;=6.5,3,4)))</f>
        <v>1</v>
      </c>
      <c r="Z2419" s="132" t="n">
        <f aca="false">IF(R2419=1,35,IF(S2419=1,64,IF(T2419=1,IF(Y2419=1,85,104),IF(U2419=1,IF(Y2419=1,124,152),IF(V2419=1,(IF(Y2419=1,146,IF(Y2419=2,178,263))),IF(W2419=1,(IF(Y2419=1,178,IF(Y2419=2,218,321))),IF(X2419=1,IF(Y2419=1,190,IF(Y2419=2,242,IF(Y2419=3,357,896))))))))))</f>
        <v>35</v>
      </c>
      <c r="AA2419" s="146" t="n">
        <f aca="false">Z2419*F2419</f>
        <v>441384.89346</v>
      </c>
      <c r="AB2419" s="141" t="n">
        <v>0</v>
      </c>
      <c r="AC2419" s="136" t="s">
        <v>126</v>
      </c>
    </row>
    <row r="2420" customFormat="false" ht="13.8" hidden="false" customHeight="false" outlineLevel="0" collapsed="false">
      <c r="A2420" s="136" t="n">
        <v>2419</v>
      </c>
      <c r="B2420" s="132" t="n">
        <v>288289.270124</v>
      </c>
      <c r="C2420" s="132" t="n">
        <v>5044303.5335</v>
      </c>
      <c r="D2420" s="132" t="s">
        <v>2000</v>
      </c>
      <c r="E2420" s="147" t="n">
        <v>1169.8</v>
      </c>
      <c r="F2420" s="144" t="n">
        <f aca="false">E2420*10.76391</f>
        <v>12591.621918</v>
      </c>
      <c r="G2420" s="132" t="s">
        <v>1030</v>
      </c>
      <c r="H2420" s="132" t="n">
        <v>0</v>
      </c>
      <c r="I2420" s="132" t="n">
        <v>0</v>
      </c>
      <c r="J2420" s="132" t="n">
        <f aca="false">IF(L2420=13.5,IF(X2420=1,12,9),-0.392532+1.267037*L2420+0.472239*X2420+0.58658*W2420+0.089417*V2420+0.531633*U2420+0.337883*T2420-0.403545*S2420)</f>
        <v>1.1044785</v>
      </c>
      <c r="K2420" s="145" t="n">
        <f aca="false">IF(I2420=0,J2420,I2420)</f>
        <v>1.1044785</v>
      </c>
      <c r="L2420" s="132" t="n">
        <v>1.5</v>
      </c>
      <c r="M2420" s="132" t="n">
        <v>1</v>
      </c>
      <c r="N2420" s="132" t="n">
        <v>2</v>
      </c>
      <c r="O2420" s="132" t="s">
        <v>151</v>
      </c>
      <c r="P2420" s="132" t="n">
        <v>2</v>
      </c>
      <c r="Q2420" s="132" t="n">
        <v>1.5</v>
      </c>
      <c r="R2420" s="132" t="n">
        <v>0</v>
      </c>
      <c r="S2420" s="132" t="n">
        <v>1</v>
      </c>
      <c r="T2420" s="132" t="n">
        <v>0</v>
      </c>
      <c r="U2420" s="132" t="n">
        <v>0</v>
      </c>
      <c r="V2420" s="132" t="n">
        <v>0</v>
      </c>
      <c r="W2420" s="132" t="n">
        <v>0</v>
      </c>
      <c r="X2420" s="132" t="n">
        <v>0</v>
      </c>
      <c r="Y2420" s="132" t="n">
        <f aca="false">IF(L2420&lt;=2.5,1,IF(L2420&lt;=4.5,2,IF(L2420&lt;=6.5,3,4)))</f>
        <v>1</v>
      </c>
      <c r="Z2420" s="132" t="n">
        <f aca="false">IF(R2420=1,35,IF(S2420=1,64,IF(T2420=1,IF(Y2420=1,85,104),IF(U2420=1,IF(Y2420=1,124,152),IF(V2420=1,(IF(Y2420=1,146,IF(Y2420=2,178,263))),IF(W2420=1,(IF(Y2420=1,178,IF(Y2420=2,218,321))),IF(X2420=1,IF(Y2420=1,190,IF(Y2420=2,242,IF(Y2420=3,357,896))))))))))</f>
        <v>64</v>
      </c>
      <c r="AA2420" s="146" t="n">
        <f aca="false">Z2420*F2420</f>
        <v>805863.802752</v>
      </c>
      <c r="AB2420" s="141" t="n">
        <v>0</v>
      </c>
      <c r="AC2420" s="136" t="s">
        <v>125</v>
      </c>
    </row>
    <row r="2421" customFormat="false" ht="13.8" hidden="false" customHeight="false" outlineLevel="0" collapsed="false">
      <c r="A2421" s="136" t="n">
        <v>2420</v>
      </c>
      <c r="B2421" s="132" t="n">
        <v>293888.454242</v>
      </c>
      <c r="C2421" s="132" t="n">
        <v>5048748.7014</v>
      </c>
      <c r="D2421" s="132" t="s">
        <v>2001</v>
      </c>
      <c r="E2421" s="147" t="n">
        <v>1168</v>
      </c>
      <c r="F2421" s="144" t="n">
        <f aca="false">E2421*10.76391</f>
        <v>12572.24688</v>
      </c>
      <c r="G2421" s="132" t="s">
        <v>1301</v>
      </c>
      <c r="H2421" s="132" t="n">
        <v>0</v>
      </c>
      <c r="I2421" s="132" t="n">
        <v>0</v>
      </c>
      <c r="J2421" s="132" t="n">
        <f aca="false">IF(L2421=13.5,IF(X2421=1,12,9),-0.392532+1.267037*L2421+0.472239*X2421+0.58658*W2421+0.089417*V2421+0.531633*U2421+0.337883*T2421-0.403545*S2421)</f>
        <v>1.737997</v>
      </c>
      <c r="K2421" s="145" t="n">
        <f aca="false">IF(I2421=0,J2421,I2421)</f>
        <v>1.737997</v>
      </c>
      <c r="L2421" s="132" t="n">
        <v>2</v>
      </c>
      <c r="M2421" s="132" t="n">
        <v>1</v>
      </c>
      <c r="N2421" s="132" t="n">
        <v>3</v>
      </c>
      <c r="O2421" s="132" t="s">
        <v>151</v>
      </c>
      <c r="P2421" s="132" t="n">
        <v>2</v>
      </c>
      <c r="Q2421" s="132" t="n">
        <v>2</v>
      </c>
      <c r="R2421" s="132" t="n">
        <v>0</v>
      </c>
      <c r="S2421" s="132" t="n">
        <v>1</v>
      </c>
      <c r="T2421" s="132" t="n">
        <v>0</v>
      </c>
      <c r="U2421" s="132" t="n">
        <v>0</v>
      </c>
      <c r="V2421" s="132" t="n">
        <v>0</v>
      </c>
      <c r="W2421" s="132" t="n">
        <v>0</v>
      </c>
      <c r="X2421" s="132" t="n">
        <v>0</v>
      </c>
      <c r="Y2421" s="132" t="n">
        <f aca="false">IF(L2421&lt;=2.5,1,IF(L2421&lt;=4.5,2,IF(L2421&lt;=6.5,3,4)))</f>
        <v>1</v>
      </c>
      <c r="Z2421" s="132" t="n">
        <f aca="false">IF(R2421=1,35,IF(S2421=1,64,IF(T2421=1,IF(Y2421=1,85,104),IF(U2421=1,IF(Y2421=1,124,152),IF(V2421=1,(IF(Y2421=1,146,IF(Y2421=2,178,263))),IF(W2421=1,(IF(Y2421=1,178,IF(Y2421=2,218,321))),IF(X2421=1,IF(Y2421=1,190,IF(Y2421=2,242,IF(Y2421=3,357,896))))))))))</f>
        <v>64</v>
      </c>
      <c r="AA2421" s="146" t="n">
        <f aca="false">Z2421*F2421</f>
        <v>804623.80032</v>
      </c>
      <c r="AB2421" s="141" t="n">
        <v>0</v>
      </c>
      <c r="AC2421" s="136" t="s">
        <v>125</v>
      </c>
    </row>
    <row r="2422" customFormat="false" ht="13.8" hidden="false" customHeight="false" outlineLevel="0" collapsed="false">
      <c r="A2422" s="136" t="n">
        <v>2421</v>
      </c>
      <c r="B2422" s="132" t="n">
        <v>299546.444286</v>
      </c>
      <c r="C2422" s="132" t="n">
        <v>5039415.00717</v>
      </c>
      <c r="D2422" s="132" t="s">
        <v>2002</v>
      </c>
      <c r="E2422" s="147" t="n">
        <v>1167.4</v>
      </c>
      <c r="F2422" s="144" t="n">
        <f aca="false">E2422*10.76391</f>
        <v>12565.788534</v>
      </c>
      <c r="G2422" s="132" t="s">
        <v>531</v>
      </c>
      <c r="H2422" s="132" t="n">
        <v>0</v>
      </c>
      <c r="I2422" s="132" t="n">
        <v>9</v>
      </c>
      <c r="J2422" s="132" t="n">
        <f aca="false">IF(L2422=13.5,IF(X2422=1,12,9),-0.392532+1.267037*L2422+0.472239*X2422+0.58658*W2422+0.089417*V2422+0.531633*U2422+0.337883*T2422-0.403545*S2422)</f>
        <v>7.681929</v>
      </c>
      <c r="K2422" s="145" t="n">
        <f aca="false">IF(I2422=0,J2422,I2422)</f>
        <v>9</v>
      </c>
      <c r="L2422" s="132" t="n">
        <v>6</v>
      </c>
      <c r="M2422" s="132" t="n">
        <v>0</v>
      </c>
      <c r="N2422" s="132" t="n">
        <v>0</v>
      </c>
      <c r="O2422" s="132" t="s">
        <v>156</v>
      </c>
      <c r="P2422" s="132" t="n">
        <v>0</v>
      </c>
      <c r="Q2422" s="132" t="n">
        <v>0</v>
      </c>
      <c r="R2422" s="132" t="n">
        <v>0</v>
      </c>
      <c r="S2422" s="132" t="n">
        <v>0</v>
      </c>
      <c r="T2422" s="132" t="n">
        <v>0</v>
      </c>
      <c r="U2422" s="132" t="n">
        <v>0</v>
      </c>
      <c r="V2422" s="132" t="n">
        <v>0</v>
      </c>
      <c r="W2422" s="132" t="n">
        <v>0</v>
      </c>
      <c r="X2422" s="132" t="n">
        <v>1</v>
      </c>
      <c r="Y2422" s="132" t="n">
        <f aca="false">IF(L2422&lt;=2.5,1,IF(L2422&lt;=4.5,2,IF(L2422&lt;=6.5,3,4)))</f>
        <v>3</v>
      </c>
      <c r="Z2422" s="132" t="n">
        <f aca="false">IF(R2422=1,35,IF(S2422=1,64,IF(T2422=1,IF(Y2422=1,85,104),IF(U2422=1,IF(Y2422=1,124,152),IF(V2422=1,(IF(Y2422=1,146,IF(Y2422=2,178,263))),IF(W2422=1,(IF(Y2422=1,178,IF(Y2422=2,218,321))),IF(X2422=1,IF(Y2422=1,190,IF(Y2422=2,242,IF(Y2422=3,357,896))))))))))</f>
        <v>357</v>
      </c>
      <c r="AA2422" s="146" t="n">
        <f aca="false">Z2422*F2422</f>
        <v>4485986.506638</v>
      </c>
      <c r="AB2422" s="141" t="n">
        <v>1</v>
      </c>
      <c r="AC2422" s="136" t="s">
        <v>291</v>
      </c>
    </row>
    <row r="2423" customFormat="false" ht="13.8" hidden="false" customHeight="false" outlineLevel="0" collapsed="false">
      <c r="A2423" s="136" t="n">
        <v>2422</v>
      </c>
      <c r="B2423" s="132" t="n">
        <v>294309.5458</v>
      </c>
      <c r="C2423" s="132" t="n">
        <v>5045424.432</v>
      </c>
      <c r="D2423" s="132" t="s">
        <v>2003</v>
      </c>
      <c r="E2423" s="147" t="n">
        <v>1166.7</v>
      </c>
      <c r="F2423" s="144" t="n">
        <f aca="false">E2423*10.76391</f>
        <v>12558.253797</v>
      </c>
      <c r="G2423" s="132" t="s">
        <v>1857</v>
      </c>
      <c r="H2423" s="132" t="n">
        <v>0</v>
      </c>
      <c r="I2423" s="132" t="n">
        <v>0</v>
      </c>
      <c r="J2423" s="132" t="n">
        <f aca="false">IF(L2423=13.5,IF(X2423=1,12,9),-0.392532+1.267037*L2423+0.472239*X2423+0.58658*W2423+0.089417*V2423+0.531633*U2423+0.337883*T2423-0.403545*S2423)</f>
        <v>3.940212</v>
      </c>
      <c r="K2423" s="145" t="n">
        <f aca="false">IF(I2423=0,J2423,I2423)</f>
        <v>3.940212</v>
      </c>
      <c r="L2423" s="132" t="n">
        <v>3</v>
      </c>
      <c r="M2423" s="132" t="n">
        <v>3</v>
      </c>
      <c r="N2423" s="132" t="n">
        <v>6</v>
      </c>
      <c r="O2423" s="132" t="s">
        <v>153</v>
      </c>
      <c r="P2423" s="132" t="n">
        <v>2</v>
      </c>
      <c r="Q2423" s="132" t="n">
        <v>2.5</v>
      </c>
      <c r="R2423" s="132" t="n">
        <v>0</v>
      </c>
      <c r="S2423" s="132" t="n">
        <v>0</v>
      </c>
      <c r="T2423" s="132" t="n">
        <v>0</v>
      </c>
      <c r="U2423" s="132" t="n">
        <v>1</v>
      </c>
      <c r="V2423" s="132" t="n">
        <v>0</v>
      </c>
      <c r="W2423" s="132" t="n">
        <v>0</v>
      </c>
      <c r="X2423" s="132" t="n">
        <v>0</v>
      </c>
      <c r="Y2423" s="132" t="n">
        <f aca="false">IF(L2423&lt;=2.5,1,IF(L2423&lt;=4.5,2,IF(L2423&lt;=6.5,3,4)))</f>
        <v>2</v>
      </c>
      <c r="Z2423" s="132" t="n">
        <f aca="false">IF(R2423=1,35,IF(S2423=1,64,IF(T2423=1,IF(Y2423=1,85,104),IF(U2423=1,IF(Y2423=1,124,152),IF(V2423=1,(IF(Y2423=1,146,IF(Y2423=2,178,263))),IF(W2423=1,(IF(Y2423=1,178,IF(Y2423=2,218,321))),IF(X2423=1,IF(Y2423=1,190,IF(Y2423=2,242,IF(Y2423=3,357,896))))))))))</f>
        <v>152</v>
      </c>
      <c r="AA2423" s="146" t="n">
        <f aca="false">Z2423*F2423</f>
        <v>1908854.577144</v>
      </c>
      <c r="AB2423" s="141" t="n">
        <v>0</v>
      </c>
      <c r="AC2423" s="136" t="s">
        <v>191</v>
      </c>
    </row>
    <row r="2424" customFormat="false" ht="13.8" hidden="false" customHeight="false" outlineLevel="0" collapsed="false">
      <c r="A2424" s="136" t="n">
        <v>2423</v>
      </c>
      <c r="B2424" s="132" t="n">
        <v>299689.2122</v>
      </c>
      <c r="C2424" s="132" t="n">
        <v>5041234.474</v>
      </c>
      <c r="D2424" s="132" t="s">
        <v>2004</v>
      </c>
      <c r="E2424" s="147" t="n">
        <v>1166.2</v>
      </c>
      <c r="F2424" s="144" t="n">
        <f aca="false">E2424*10.76391</f>
        <v>12552.871842</v>
      </c>
      <c r="G2424" s="132" t="s">
        <v>531</v>
      </c>
      <c r="H2424" s="132" t="n">
        <v>0</v>
      </c>
      <c r="I2424" s="132" t="n">
        <v>9</v>
      </c>
      <c r="J2424" s="132" t="n">
        <f aca="false">IF(L2424=13.5,IF(X2424=1,12,9),-0.392532+1.267037*L2424+0.472239*X2424+0.58658*W2424+0.089417*V2424+0.531633*U2424+0.337883*T2424-0.403545*S2424)</f>
        <v>7.681929</v>
      </c>
      <c r="K2424" s="145" t="n">
        <f aca="false">IF(I2424=0,J2424,I2424)</f>
        <v>9</v>
      </c>
      <c r="L2424" s="132" t="n">
        <v>6</v>
      </c>
      <c r="M2424" s="132" t="n">
        <v>0</v>
      </c>
      <c r="N2424" s="132" t="n">
        <v>0</v>
      </c>
      <c r="O2424" s="132" t="s">
        <v>156</v>
      </c>
      <c r="P2424" s="132" t="n">
        <v>0</v>
      </c>
      <c r="Q2424" s="132" t="n">
        <v>0</v>
      </c>
      <c r="R2424" s="132" t="n">
        <v>0</v>
      </c>
      <c r="S2424" s="132" t="n">
        <v>0</v>
      </c>
      <c r="T2424" s="132" t="n">
        <v>0</v>
      </c>
      <c r="U2424" s="132" t="n">
        <v>0</v>
      </c>
      <c r="V2424" s="132" t="n">
        <v>0</v>
      </c>
      <c r="W2424" s="132" t="n">
        <v>0</v>
      </c>
      <c r="X2424" s="132" t="n">
        <v>1</v>
      </c>
      <c r="Y2424" s="132" t="n">
        <f aca="false">IF(L2424&lt;=2.5,1,IF(L2424&lt;=4.5,2,IF(L2424&lt;=6.5,3,4)))</f>
        <v>3</v>
      </c>
      <c r="Z2424" s="132" t="n">
        <f aca="false">IF(R2424=1,35,IF(S2424=1,64,IF(T2424=1,IF(Y2424=1,85,104),IF(U2424=1,IF(Y2424=1,124,152),IF(V2424=1,(IF(Y2424=1,146,IF(Y2424=2,178,263))),IF(W2424=1,(IF(Y2424=1,178,IF(Y2424=2,218,321))),IF(X2424=1,IF(Y2424=1,190,IF(Y2424=2,242,IF(Y2424=3,357,896))))))))))</f>
        <v>357</v>
      </c>
      <c r="AA2424" s="146" t="n">
        <f aca="false">Z2424*F2424</f>
        <v>4481375.247594</v>
      </c>
      <c r="AB2424" s="141" t="n">
        <v>0</v>
      </c>
      <c r="AC2424" s="136" t="s">
        <v>291</v>
      </c>
    </row>
    <row r="2425" customFormat="false" ht="13.8" hidden="false" customHeight="false" outlineLevel="0" collapsed="false">
      <c r="A2425" s="136" t="n">
        <v>2424</v>
      </c>
      <c r="B2425" s="132" t="n">
        <v>299600.917062</v>
      </c>
      <c r="C2425" s="132" t="n">
        <v>5035449.25214</v>
      </c>
      <c r="D2425" s="132" t="s">
        <v>2005</v>
      </c>
      <c r="E2425" s="147" t="n">
        <v>1165.8</v>
      </c>
      <c r="F2425" s="144" t="n">
        <f aca="false">E2425*10.76391</f>
        <v>12548.566278</v>
      </c>
      <c r="G2425" s="132" t="s">
        <v>1998</v>
      </c>
      <c r="H2425" s="132" t="n">
        <v>0</v>
      </c>
      <c r="I2425" s="132" t="n">
        <v>0</v>
      </c>
      <c r="J2425" s="132" t="n">
        <f aca="false">IF(L2425=13.5,IF(X2425=1,12,9),-0.392532+1.267037*L2425+0.472239*X2425+0.58658*W2425+0.089417*V2425+0.531633*U2425+0.337883*T2425-0.403545*S2425)</f>
        <v>3.746462</v>
      </c>
      <c r="K2425" s="145" t="n">
        <f aca="false">IF(I2425=0,J2425,I2425)</f>
        <v>3.746462</v>
      </c>
      <c r="L2425" s="132" t="n">
        <v>3</v>
      </c>
      <c r="M2425" s="132" t="n">
        <v>2</v>
      </c>
      <c r="N2425" s="132" t="n">
        <v>6</v>
      </c>
      <c r="O2425" s="132" t="s">
        <v>152</v>
      </c>
      <c r="P2425" s="132" t="n">
        <v>2</v>
      </c>
      <c r="Q2425" s="132" t="n">
        <v>2.5</v>
      </c>
      <c r="R2425" s="132" t="n">
        <v>0</v>
      </c>
      <c r="S2425" s="132" t="n">
        <v>0</v>
      </c>
      <c r="T2425" s="132" t="n">
        <v>1</v>
      </c>
      <c r="U2425" s="132" t="n">
        <v>0</v>
      </c>
      <c r="V2425" s="132" t="n">
        <v>0</v>
      </c>
      <c r="W2425" s="132" t="n">
        <v>0</v>
      </c>
      <c r="X2425" s="132" t="n">
        <v>0</v>
      </c>
      <c r="Y2425" s="132" t="n">
        <f aca="false">IF(L2425&lt;=2.5,1,IF(L2425&lt;=4.5,2,IF(L2425&lt;=6.5,3,4)))</f>
        <v>2</v>
      </c>
      <c r="Z2425" s="132" t="n">
        <f aca="false">IF(R2425=1,35,IF(S2425=1,64,IF(T2425=1,IF(Y2425=1,85,104),IF(U2425=1,IF(Y2425=1,124,152),IF(V2425=1,(IF(Y2425=1,146,IF(Y2425=2,178,263))),IF(W2425=1,(IF(Y2425=1,178,IF(Y2425=2,218,321))),IF(X2425=1,IF(Y2425=1,190,IF(Y2425=2,242,IF(Y2425=3,357,896))))))))))</f>
        <v>104</v>
      </c>
      <c r="AA2425" s="146" t="n">
        <f aca="false">Z2425*F2425</f>
        <v>1305050.892912</v>
      </c>
      <c r="AB2425" s="141" t="n">
        <v>0</v>
      </c>
      <c r="AC2425" s="136" t="s">
        <v>125</v>
      </c>
    </row>
    <row r="2426" customFormat="false" ht="13.8" hidden="false" customHeight="false" outlineLevel="0" collapsed="false">
      <c r="A2426" s="136" t="n">
        <v>2425</v>
      </c>
      <c r="B2426" s="132" t="n">
        <v>292344.0352</v>
      </c>
      <c r="C2426" s="132" t="n">
        <v>5039964.127</v>
      </c>
      <c r="D2426" s="132" t="s">
        <v>2006</v>
      </c>
      <c r="E2426" s="147" t="n">
        <v>1165.6</v>
      </c>
      <c r="F2426" s="144" t="n">
        <f aca="false">E2426*10.76391</f>
        <v>12546.413496</v>
      </c>
      <c r="G2426" s="132" t="s">
        <v>262</v>
      </c>
      <c r="H2426" s="132" t="n">
        <v>1</v>
      </c>
      <c r="I2426" s="132" t="n">
        <v>6</v>
      </c>
      <c r="J2426" s="132" t="n">
        <f aca="false">IF(L2426=13.5,IF(X2426=1,12,9),-0.392532+1.267037*L2426+0.472239*X2426+0.58658*W2426+0.089417*V2426+0.531633*U2426+0.337883*T2426-0.403545*S2426)</f>
        <v>5.013499</v>
      </c>
      <c r="K2426" s="145" t="n">
        <f aca="false">IF(I2426=0,J2426,I2426)</f>
        <v>6</v>
      </c>
      <c r="L2426" s="132" t="n">
        <v>4</v>
      </c>
      <c r="M2426" s="132" t="n">
        <v>2</v>
      </c>
      <c r="N2426" s="132" t="n">
        <v>12</v>
      </c>
      <c r="O2426" s="132" t="s">
        <v>152</v>
      </c>
      <c r="P2426" s="132" t="n">
        <v>2</v>
      </c>
      <c r="Q2426" s="132" t="n">
        <v>2.5</v>
      </c>
      <c r="R2426" s="132" t="n">
        <v>0</v>
      </c>
      <c r="S2426" s="132" t="n">
        <v>0</v>
      </c>
      <c r="T2426" s="132" t="n">
        <v>1</v>
      </c>
      <c r="U2426" s="132" t="n">
        <v>0</v>
      </c>
      <c r="V2426" s="132" t="n">
        <v>0</v>
      </c>
      <c r="W2426" s="132" t="n">
        <v>0</v>
      </c>
      <c r="X2426" s="132" t="n">
        <v>0</v>
      </c>
      <c r="Y2426" s="132" t="n">
        <f aca="false">IF(L2426&lt;=2.5,1,IF(L2426&lt;=4.5,2,IF(L2426&lt;=6.5,3,4)))</f>
        <v>2</v>
      </c>
      <c r="Z2426" s="132" t="n">
        <f aca="false">IF(R2426=1,35,IF(S2426=1,64,IF(T2426=1,IF(Y2426=1,85,104),IF(U2426=1,IF(Y2426=1,124,152),IF(V2426=1,(IF(Y2426=1,146,IF(Y2426=2,178,263))),IF(W2426=1,(IF(Y2426=1,178,IF(Y2426=2,218,321))),IF(X2426=1,IF(Y2426=1,190,IF(Y2426=2,242,IF(Y2426=3,357,896))))))))))</f>
        <v>104</v>
      </c>
      <c r="AA2426" s="146" t="n">
        <f aca="false">Z2426*F2426</f>
        <v>1304827.003584</v>
      </c>
      <c r="AB2426" s="141" t="n">
        <v>0</v>
      </c>
      <c r="AC2426" s="136" t="s">
        <v>125</v>
      </c>
    </row>
    <row r="2427" customFormat="false" ht="13.8" hidden="false" customHeight="false" outlineLevel="0" collapsed="false">
      <c r="A2427" s="136" t="n">
        <v>2426</v>
      </c>
      <c r="B2427" s="132" t="n">
        <v>295686.989863</v>
      </c>
      <c r="C2427" s="132" t="n">
        <v>5036055.10368</v>
      </c>
      <c r="D2427" s="132" t="s">
        <v>2007</v>
      </c>
      <c r="E2427" s="147" t="n">
        <v>1163.9</v>
      </c>
      <c r="F2427" s="144" t="n">
        <f aca="false">E2427*10.76391</f>
        <v>12528.114849</v>
      </c>
      <c r="G2427" s="132" t="s">
        <v>186</v>
      </c>
      <c r="H2427" s="132" t="n">
        <v>0</v>
      </c>
      <c r="I2427" s="132" t="n">
        <v>0</v>
      </c>
      <c r="J2427" s="132" t="n">
        <f aca="false">IF(L2427=13.5,IF(X2427=1,12,9),-0.392532+1.267037*L2427+0.472239*X2427+0.58658*W2427+0.089417*V2427+0.531633*U2427+0.337883*T2427-0.403545*S2427)</f>
        <v>2.479425</v>
      </c>
      <c r="K2427" s="145" t="n">
        <f aca="false">IF(I2427=0,J2427,I2427)</f>
        <v>2.479425</v>
      </c>
      <c r="L2427" s="132" t="n">
        <v>2</v>
      </c>
      <c r="M2427" s="132" t="n">
        <v>2</v>
      </c>
      <c r="N2427" s="132" t="n">
        <v>3</v>
      </c>
      <c r="O2427" s="132" t="s">
        <v>152</v>
      </c>
      <c r="P2427" s="132" t="n">
        <v>2</v>
      </c>
      <c r="Q2427" s="132" t="n">
        <v>2</v>
      </c>
      <c r="R2427" s="132" t="n">
        <v>0</v>
      </c>
      <c r="S2427" s="132" t="n">
        <v>0</v>
      </c>
      <c r="T2427" s="132" t="n">
        <v>1</v>
      </c>
      <c r="U2427" s="132" t="n">
        <v>0</v>
      </c>
      <c r="V2427" s="132" t="n">
        <v>0</v>
      </c>
      <c r="W2427" s="132" t="n">
        <v>0</v>
      </c>
      <c r="X2427" s="132" t="n">
        <v>0</v>
      </c>
      <c r="Y2427" s="132" t="n">
        <f aca="false">IF(L2427&lt;=2.5,1,IF(L2427&lt;=4.5,2,IF(L2427&lt;=6.5,3,4)))</f>
        <v>1</v>
      </c>
      <c r="Z2427" s="132" t="n">
        <f aca="false">IF(R2427=1,35,IF(S2427=1,64,IF(T2427=1,IF(Y2427=1,85,104),IF(U2427=1,IF(Y2427=1,124,152),IF(V2427=1,(IF(Y2427=1,146,IF(Y2427=2,178,263))),IF(W2427=1,(IF(Y2427=1,178,IF(Y2427=2,218,321))),IF(X2427=1,IF(Y2427=1,190,IF(Y2427=2,242,IF(Y2427=3,357,896))))))))))</f>
        <v>85</v>
      </c>
      <c r="AA2427" s="146" t="n">
        <f aca="false">Z2427*F2427</f>
        <v>1064889.762165</v>
      </c>
      <c r="AB2427" s="141" t="n">
        <v>0</v>
      </c>
      <c r="AC2427" s="136" t="s">
        <v>125</v>
      </c>
    </row>
    <row r="2428" customFormat="false" ht="13.8" hidden="false" customHeight="false" outlineLevel="0" collapsed="false">
      <c r="A2428" s="136" t="n">
        <v>2427</v>
      </c>
      <c r="B2428" s="132" t="n">
        <v>293295.4585</v>
      </c>
      <c r="C2428" s="132" t="n">
        <v>5032274.729</v>
      </c>
      <c r="D2428" s="132" t="s">
        <v>2008</v>
      </c>
      <c r="E2428" s="147" t="n">
        <v>1161.3</v>
      </c>
      <c r="F2428" s="144" t="n">
        <f aca="false">E2428*10.76391</f>
        <v>12500.128683</v>
      </c>
      <c r="G2428" s="132" t="s">
        <v>329</v>
      </c>
      <c r="H2428" s="132" t="n">
        <v>0</v>
      </c>
      <c r="I2428" s="132" t="n">
        <v>0</v>
      </c>
      <c r="J2428" s="132" t="n">
        <f aca="false">IF(L2428=13.5,IF(X2428=1,12,9),-0.392532+1.267037*L2428+0.472239*X2428+0.58658*W2428+0.089417*V2428+0.531633*U2428+0.337883*T2428-0.403545*S2428)</f>
        <v>1.737997</v>
      </c>
      <c r="K2428" s="145" t="n">
        <f aca="false">IF(I2428=0,J2428,I2428)</f>
        <v>1.737997</v>
      </c>
      <c r="L2428" s="132" t="n">
        <v>2</v>
      </c>
      <c r="M2428" s="132" t="n">
        <v>1</v>
      </c>
      <c r="N2428" s="132" t="n">
        <v>4</v>
      </c>
      <c r="O2428" s="132" t="s">
        <v>151</v>
      </c>
      <c r="P2428" s="132" t="n">
        <v>1.5</v>
      </c>
      <c r="Q2428" s="132" t="n">
        <v>1.5</v>
      </c>
      <c r="R2428" s="132" t="n">
        <v>0</v>
      </c>
      <c r="S2428" s="132" t="n">
        <v>1</v>
      </c>
      <c r="T2428" s="132" t="n">
        <v>0</v>
      </c>
      <c r="U2428" s="132" t="n">
        <v>0</v>
      </c>
      <c r="V2428" s="132" t="n">
        <v>0</v>
      </c>
      <c r="W2428" s="132" t="n">
        <v>0</v>
      </c>
      <c r="X2428" s="132" t="n">
        <v>0</v>
      </c>
      <c r="Y2428" s="132" t="n">
        <f aca="false">IF(L2428&lt;=2.5,1,IF(L2428&lt;=4.5,2,IF(L2428&lt;=6.5,3,4)))</f>
        <v>1</v>
      </c>
      <c r="Z2428" s="132" t="n">
        <f aca="false">IF(R2428=1,35,IF(S2428=1,64,IF(T2428=1,IF(Y2428=1,85,104),IF(U2428=1,IF(Y2428=1,124,152),IF(V2428=1,(IF(Y2428=1,146,IF(Y2428=2,178,263))),IF(W2428=1,(IF(Y2428=1,178,IF(Y2428=2,218,321))),IF(X2428=1,IF(Y2428=1,190,IF(Y2428=2,242,IF(Y2428=3,357,896))))))))))</f>
        <v>64</v>
      </c>
      <c r="AA2428" s="146" t="n">
        <f aca="false">Z2428*F2428</f>
        <v>800008.235712</v>
      </c>
      <c r="AB2428" s="141" t="n">
        <v>0</v>
      </c>
      <c r="AC2428" s="136" t="s">
        <v>125</v>
      </c>
    </row>
    <row r="2429" customFormat="false" ht="13.8" hidden="false" customHeight="false" outlineLevel="0" collapsed="false">
      <c r="A2429" s="136" t="n">
        <v>2428</v>
      </c>
      <c r="B2429" s="132" t="n">
        <v>295851.1641</v>
      </c>
      <c r="C2429" s="132" t="n">
        <v>5043171.024</v>
      </c>
      <c r="D2429" s="132" t="s">
        <v>2009</v>
      </c>
      <c r="E2429" s="147" t="n">
        <v>1161.3</v>
      </c>
      <c r="F2429" s="144" t="n">
        <f aca="false">E2429*10.76391</f>
        <v>12500.128683</v>
      </c>
      <c r="G2429" s="132" t="s">
        <v>218</v>
      </c>
      <c r="H2429" s="132" t="n">
        <v>0</v>
      </c>
      <c r="I2429" s="132" t="n">
        <v>0</v>
      </c>
      <c r="J2429" s="132" t="n">
        <f aca="false">IF(L2429=13.5,IF(X2429=1,12,9),-0.392532+1.267037*L2429+0.472239*X2429+0.58658*W2429+0.089417*V2429+0.531633*U2429+0.337883*T2429-0.403545*S2429)</f>
        <v>3.3066935</v>
      </c>
      <c r="K2429" s="145" t="n">
        <f aca="false">IF(I2429=0,J2429,I2429)</f>
        <v>3.3066935</v>
      </c>
      <c r="L2429" s="132" t="n">
        <v>2.5</v>
      </c>
      <c r="M2429" s="132" t="n">
        <v>2</v>
      </c>
      <c r="N2429" s="132" t="n">
        <v>4</v>
      </c>
      <c r="O2429" s="132" t="s">
        <v>153</v>
      </c>
      <c r="P2429" s="132" t="n">
        <v>2</v>
      </c>
      <c r="Q2429" s="132" t="n">
        <v>2.5</v>
      </c>
      <c r="R2429" s="132" t="n">
        <v>0</v>
      </c>
      <c r="S2429" s="132" t="n">
        <v>0</v>
      </c>
      <c r="T2429" s="132" t="n">
        <v>0</v>
      </c>
      <c r="U2429" s="132" t="n">
        <v>1</v>
      </c>
      <c r="V2429" s="132" t="n">
        <v>0</v>
      </c>
      <c r="W2429" s="132" t="n">
        <v>0</v>
      </c>
      <c r="X2429" s="132" t="n">
        <v>0</v>
      </c>
      <c r="Y2429" s="132" t="n">
        <f aca="false">IF(L2429&lt;=2.5,1,IF(L2429&lt;=4.5,2,IF(L2429&lt;=6.5,3,4)))</f>
        <v>1</v>
      </c>
      <c r="Z2429" s="132" t="n">
        <f aca="false">IF(R2429=1,35,IF(S2429=1,64,IF(T2429=1,IF(Y2429=1,85,104),IF(U2429=1,IF(Y2429=1,124,152),IF(V2429=1,(IF(Y2429=1,146,IF(Y2429=2,178,263))),IF(W2429=1,(IF(Y2429=1,178,IF(Y2429=2,218,321))),IF(X2429=1,IF(Y2429=1,190,IF(Y2429=2,242,IF(Y2429=3,357,896))))))))))</f>
        <v>124</v>
      </c>
      <c r="AA2429" s="146" t="n">
        <f aca="false">Z2429*F2429</f>
        <v>1550015.956692</v>
      </c>
      <c r="AB2429" s="141" t="n">
        <v>0</v>
      </c>
      <c r="AC2429" s="136" t="s">
        <v>191</v>
      </c>
    </row>
    <row r="2430" customFormat="false" ht="13.8" hidden="false" customHeight="false" outlineLevel="0" collapsed="false">
      <c r="A2430" s="136" t="n">
        <v>2429</v>
      </c>
      <c r="B2430" s="132" t="n">
        <v>280875.404671</v>
      </c>
      <c r="C2430" s="132" t="n">
        <v>5041122.12397</v>
      </c>
      <c r="D2430" s="132" t="s">
        <v>2010</v>
      </c>
      <c r="E2430" s="147" t="n">
        <v>1161.3</v>
      </c>
      <c r="F2430" s="144" t="n">
        <f aca="false">E2430*10.76391</f>
        <v>12500.128683</v>
      </c>
      <c r="G2430" s="132" t="s">
        <v>451</v>
      </c>
      <c r="H2430" s="132" t="n">
        <v>0</v>
      </c>
      <c r="I2430" s="132" t="n">
        <v>0</v>
      </c>
      <c r="J2430" s="132" t="n">
        <f aca="false">IF(L2430=13.5,IF(X2430=1,12,9),-0.392532+1.267037*L2430+0.472239*X2430+0.58658*W2430+0.089417*V2430+0.531633*U2430+0.337883*T2430-0.403545*S2430)</f>
        <v>3.408579</v>
      </c>
      <c r="K2430" s="145" t="n">
        <f aca="false">IF(I2430=0,J2430,I2430)</f>
        <v>3.408579</v>
      </c>
      <c r="L2430" s="132" t="n">
        <v>3</v>
      </c>
      <c r="M2430" s="132" t="n">
        <v>1</v>
      </c>
      <c r="N2430" s="132" t="n">
        <v>10</v>
      </c>
      <c r="O2430" s="132" t="s">
        <v>150</v>
      </c>
      <c r="P2430" s="132" t="n">
        <v>1.5</v>
      </c>
      <c r="Q2430" s="132" t="n">
        <v>1.5</v>
      </c>
      <c r="R2430" s="132" t="n">
        <v>1</v>
      </c>
      <c r="S2430" s="132" t="n">
        <v>0</v>
      </c>
      <c r="T2430" s="132" t="n">
        <v>0</v>
      </c>
      <c r="U2430" s="132" t="n">
        <v>0</v>
      </c>
      <c r="V2430" s="132" t="n">
        <v>0</v>
      </c>
      <c r="W2430" s="132" t="n">
        <v>0</v>
      </c>
      <c r="X2430" s="132" t="n">
        <v>0</v>
      </c>
      <c r="Y2430" s="132" t="n">
        <f aca="false">IF(L2430&lt;=2.5,1,IF(L2430&lt;=4.5,2,IF(L2430&lt;=6.5,3,4)))</f>
        <v>2</v>
      </c>
      <c r="Z2430" s="132" t="n">
        <f aca="false">IF(R2430=1,35,IF(S2430=1,64,IF(T2430=1,IF(Y2430=1,85,104),IF(U2430=1,IF(Y2430=1,124,152),IF(V2430=1,(IF(Y2430=1,146,IF(Y2430=2,178,263))),IF(W2430=1,(IF(Y2430=1,178,IF(Y2430=2,218,321))),IF(X2430=1,IF(Y2430=1,190,IF(Y2430=2,242,IF(Y2430=3,357,896))))))))))</f>
        <v>35</v>
      </c>
      <c r="AA2430" s="146" t="n">
        <f aca="false">Z2430*F2430</f>
        <v>437504.503905</v>
      </c>
      <c r="AB2430" s="141" t="n">
        <v>1</v>
      </c>
      <c r="AC2430" s="136" t="s">
        <v>191</v>
      </c>
    </row>
    <row r="2431" customFormat="false" ht="13.8" hidden="false" customHeight="false" outlineLevel="0" collapsed="false">
      <c r="A2431" s="136" t="n">
        <v>2430</v>
      </c>
      <c r="B2431" s="132" t="n">
        <v>298958.236679</v>
      </c>
      <c r="C2431" s="132" t="n">
        <v>5056757.6345</v>
      </c>
      <c r="D2431" s="132" t="s">
        <v>2011</v>
      </c>
      <c r="E2431" s="147" t="n">
        <v>1161.29</v>
      </c>
      <c r="F2431" s="144" t="n">
        <f aca="false">E2431*10.76391</f>
        <v>12500.0210439</v>
      </c>
      <c r="G2431" s="132" t="s">
        <v>333</v>
      </c>
      <c r="H2431" s="132" t="n">
        <v>0</v>
      </c>
      <c r="I2431" s="132" t="n">
        <v>0</v>
      </c>
      <c r="J2431" s="132" t="n">
        <f aca="false">IF(L2431=13.5,IF(X2431=1,12,9),-0.392532+1.267037*L2431+0.472239*X2431+0.58658*W2431+0.089417*V2431+0.531633*U2431+0.337883*T2431-0.403545*S2431)</f>
        <v>2.141542</v>
      </c>
      <c r="K2431" s="145" t="n">
        <f aca="false">IF(I2431=0,J2431,I2431)</f>
        <v>2.141542</v>
      </c>
      <c r="L2431" s="132" t="n">
        <v>2</v>
      </c>
      <c r="M2431" s="132" t="n">
        <v>1</v>
      </c>
      <c r="N2431" s="132" t="n">
        <v>3</v>
      </c>
      <c r="O2431" s="132" t="s">
        <v>150</v>
      </c>
      <c r="P2431" s="132" t="n">
        <v>2</v>
      </c>
      <c r="Q2431" s="132" t="n">
        <v>1.5</v>
      </c>
      <c r="R2431" s="132" t="n">
        <v>1</v>
      </c>
      <c r="S2431" s="132" t="n">
        <v>0</v>
      </c>
      <c r="T2431" s="132" t="n">
        <v>0</v>
      </c>
      <c r="U2431" s="132" t="n">
        <v>0</v>
      </c>
      <c r="V2431" s="132" t="n">
        <v>0</v>
      </c>
      <c r="W2431" s="132" t="n">
        <v>0</v>
      </c>
      <c r="X2431" s="132" t="n">
        <v>0</v>
      </c>
      <c r="Y2431" s="132" t="n">
        <f aca="false">IF(L2431&lt;=2.5,1,IF(L2431&lt;=4.5,2,IF(L2431&lt;=6.5,3,4)))</f>
        <v>1</v>
      </c>
      <c r="Z2431" s="132" t="n">
        <f aca="false">IF(R2431=1,35,IF(S2431=1,64,IF(T2431=1,IF(Y2431=1,85,104),IF(U2431=1,IF(Y2431=1,124,152),IF(V2431=1,(IF(Y2431=1,146,IF(Y2431=2,178,263))),IF(W2431=1,(IF(Y2431=1,178,IF(Y2431=2,218,321))),IF(X2431=1,IF(Y2431=1,190,IF(Y2431=2,242,IF(Y2431=3,357,896))))))))))</f>
        <v>35</v>
      </c>
      <c r="AA2431" s="146" t="n">
        <f aca="false">Z2431*F2431</f>
        <v>437500.7365365</v>
      </c>
      <c r="AB2431" s="141" t="n">
        <v>0</v>
      </c>
      <c r="AC2431" s="136" t="s">
        <v>126</v>
      </c>
    </row>
    <row r="2432" customFormat="false" ht="13.8" hidden="false" customHeight="false" outlineLevel="0" collapsed="false">
      <c r="A2432" s="136" t="n">
        <v>2431</v>
      </c>
      <c r="B2432" s="132" t="n">
        <v>299109.517662</v>
      </c>
      <c r="C2432" s="132" t="n">
        <v>5056554.50482</v>
      </c>
      <c r="D2432" s="132" t="s">
        <v>2012</v>
      </c>
      <c r="E2432" s="147" t="n">
        <v>1161.29</v>
      </c>
      <c r="F2432" s="144" t="n">
        <f aca="false">E2432*10.76391</f>
        <v>12500.0210439</v>
      </c>
      <c r="G2432" s="132" t="s">
        <v>333</v>
      </c>
      <c r="H2432" s="132" t="n">
        <v>0</v>
      </c>
      <c r="I2432" s="132" t="n">
        <v>0</v>
      </c>
      <c r="J2432" s="132" t="n">
        <f aca="false">IF(L2432=13.5,IF(X2432=1,12,9),-0.392532+1.267037*L2432+0.472239*X2432+0.58658*W2432+0.089417*V2432+0.531633*U2432+0.337883*T2432-0.403545*S2432)</f>
        <v>2.141542</v>
      </c>
      <c r="K2432" s="145" t="n">
        <f aca="false">IF(I2432=0,J2432,I2432)</f>
        <v>2.141542</v>
      </c>
      <c r="L2432" s="132" t="n">
        <v>2</v>
      </c>
      <c r="M2432" s="132" t="n">
        <v>1</v>
      </c>
      <c r="N2432" s="132" t="n">
        <v>3</v>
      </c>
      <c r="O2432" s="132" t="s">
        <v>150</v>
      </c>
      <c r="P2432" s="132" t="n">
        <v>2</v>
      </c>
      <c r="Q2432" s="132" t="n">
        <v>1.5</v>
      </c>
      <c r="R2432" s="132" t="n">
        <v>1</v>
      </c>
      <c r="S2432" s="132" t="n">
        <v>0</v>
      </c>
      <c r="T2432" s="132" t="n">
        <v>0</v>
      </c>
      <c r="U2432" s="132" t="n">
        <v>0</v>
      </c>
      <c r="V2432" s="132" t="n">
        <v>0</v>
      </c>
      <c r="W2432" s="132" t="n">
        <v>0</v>
      </c>
      <c r="X2432" s="132" t="n">
        <v>0</v>
      </c>
      <c r="Y2432" s="132" t="n">
        <f aca="false">IF(L2432&lt;=2.5,1,IF(L2432&lt;=4.5,2,IF(L2432&lt;=6.5,3,4)))</f>
        <v>1</v>
      </c>
      <c r="Z2432" s="132" t="n">
        <f aca="false">IF(R2432=1,35,IF(S2432=1,64,IF(T2432=1,IF(Y2432=1,85,104),IF(U2432=1,IF(Y2432=1,124,152),IF(V2432=1,(IF(Y2432=1,146,IF(Y2432=2,178,263))),IF(W2432=1,(IF(Y2432=1,178,IF(Y2432=2,218,321))),IF(X2432=1,IF(Y2432=1,190,IF(Y2432=2,242,IF(Y2432=3,357,896))))))))))</f>
        <v>35</v>
      </c>
      <c r="AA2432" s="146" t="n">
        <f aca="false">Z2432*F2432</f>
        <v>437500.7365365</v>
      </c>
      <c r="AB2432" s="141" t="n">
        <v>0</v>
      </c>
      <c r="AC2432" s="136" t="s">
        <v>126</v>
      </c>
    </row>
    <row r="2433" customFormat="false" ht="13.8" hidden="false" customHeight="false" outlineLevel="0" collapsed="false">
      <c r="A2433" s="136" t="n">
        <v>2432</v>
      </c>
      <c r="B2433" s="132" t="n">
        <v>298084.528</v>
      </c>
      <c r="C2433" s="132" t="n">
        <v>5049420.661</v>
      </c>
      <c r="D2433" s="132" t="s">
        <v>2013</v>
      </c>
      <c r="E2433" s="147" t="n">
        <v>1161</v>
      </c>
      <c r="F2433" s="144" t="n">
        <f aca="false">E2433*10.76391</f>
        <v>12496.89951</v>
      </c>
      <c r="G2433" s="132" t="s">
        <v>321</v>
      </c>
      <c r="H2433" s="132" t="n">
        <v>0</v>
      </c>
      <c r="I2433" s="132" t="n">
        <v>0</v>
      </c>
      <c r="J2433" s="132" t="n">
        <f aca="false">IF(L2433=13.5,IF(X2433=1,12,9),-0.392532+1.267037*L2433+0.472239*X2433+0.58658*W2433+0.089417*V2433+0.531633*U2433+0.337883*T2433-0.403545*S2433)</f>
        <v>3.6385525</v>
      </c>
      <c r="K2433" s="145" t="n">
        <f aca="false">IF(I2433=0,J2433,I2433)</f>
        <v>3.6385525</v>
      </c>
      <c r="L2433" s="132" t="n">
        <v>3.5</v>
      </c>
      <c r="M2433" s="132" t="n">
        <v>2</v>
      </c>
      <c r="N2433" s="132" t="n">
        <v>10</v>
      </c>
      <c r="O2433" s="132" t="s">
        <v>151</v>
      </c>
      <c r="P2433" s="132" t="n">
        <v>1</v>
      </c>
      <c r="Q2433" s="132" t="n">
        <v>2</v>
      </c>
      <c r="R2433" s="132" t="n">
        <v>0</v>
      </c>
      <c r="S2433" s="132" t="n">
        <v>1</v>
      </c>
      <c r="T2433" s="132" t="n">
        <v>0</v>
      </c>
      <c r="U2433" s="132" t="n">
        <v>0</v>
      </c>
      <c r="V2433" s="132" t="n">
        <v>0</v>
      </c>
      <c r="W2433" s="132" t="n">
        <v>0</v>
      </c>
      <c r="X2433" s="132" t="n">
        <v>0</v>
      </c>
      <c r="Y2433" s="132" t="n">
        <f aca="false">IF(L2433&lt;=2.5,1,IF(L2433&lt;=4.5,2,IF(L2433&lt;=6.5,3,4)))</f>
        <v>2</v>
      </c>
      <c r="Z2433" s="132" t="n">
        <f aca="false">IF(R2433=1,35,IF(S2433=1,64,IF(T2433=1,IF(Y2433=1,85,104),IF(U2433=1,IF(Y2433=1,124,152),IF(V2433=1,(IF(Y2433=1,146,IF(Y2433=2,178,263))),IF(W2433=1,(IF(Y2433=1,178,IF(Y2433=2,218,321))),IF(X2433=1,IF(Y2433=1,190,IF(Y2433=2,242,IF(Y2433=3,357,896))))))))))</f>
        <v>64</v>
      </c>
      <c r="AA2433" s="146" t="n">
        <f aca="false">Z2433*F2433</f>
        <v>799801.56864</v>
      </c>
      <c r="AB2433" s="141" t="n">
        <v>0</v>
      </c>
      <c r="AC2433" s="136" t="s">
        <v>125</v>
      </c>
    </row>
    <row r="2434" customFormat="false" ht="13.8" hidden="false" customHeight="false" outlineLevel="0" collapsed="false">
      <c r="A2434" s="136" t="n">
        <v>2433</v>
      </c>
      <c r="B2434" s="132" t="n">
        <v>294178.3051</v>
      </c>
      <c r="C2434" s="132" t="n">
        <v>5048397.11</v>
      </c>
      <c r="D2434" s="132" t="s">
        <v>2014</v>
      </c>
      <c r="E2434" s="147" t="n">
        <v>1159.2</v>
      </c>
      <c r="F2434" s="144" t="n">
        <f aca="false">E2434*10.76391</f>
        <v>12477.524472</v>
      </c>
      <c r="G2434" s="132" t="s">
        <v>473</v>
      </c>
      <c r="H2434" s="132" t="n">
        <v>0</v>
      </c>
      <c r="I2434" s="132" t="n">
        <v>0</v>
      </c>
      <c r="J2434" s="132" t="n">
        <f aca="false">IF(L2434=13.5,IF(X2434=1,12,9),-0.392532+1.267037*L2434+0.472239*X2434+0.58658*W2434+0.089417*V2434+0.531633*U2434+0.337883*T2434-0.403545*S2434)</f>
        <v>1.737997</v>
      </c>
      <c r="K2434" s="145" t="n">
        <f aca="false">IF(I2434=0,J2434,I2434)</f>
        <v>1.737997</v>
      </c>
      <c r="L2434" s="132" t="n">
        <v>2</v>
      </c>
      <c r="M2434" s="132" t="n">
        <v>1</v>
      </c>
      <c r="N2434" s="132" t="n">
        <v>3</v>
      </c>
      <c r="O2434" s="132" t="s">
        <v>151</v>
      </c>
      <c r="P2434" s="132" t="n">
        <v>2</v>
      </c>
      <c r="Q2434" s="132" t="n">
        <v>1.5</v>
      </c>
      <c r="R2434" s="132" t="n">
        <v>0</v>
      </c>
      <c r="S2434" s="132" t="n">
        <v>1</v>
      </c>
      <c r="T2434" s="132" t="n">
        <v>0</v>
      </c>
      <c r="U2434" s="132" t="n">
        <v>0</v>
      </c>
      <c r="V2434" s="132" t="n">
        <v>0</v>
      </c>
      <c r="W2434" s="132" t="n">
        <v>0</v>
      </c>
      <c r="X2434" s="132" t="n">
        <v>0</v>
      </c>
      <c r="Y2434" s="132" t="n">
        <f aca="false">IF(L2434&lt;=2.5,1,IF(L2434&lt;=4.5,2,IF(L2434&lt;=6.5,3,4)))</f>
        <v>1</v>
      </c>
      <c r="Z2434" s="132" t="n">
        <f aca="false">IF(R2434=1,35,IF(S2434=1,64,IF(T2434=1,IF(Y2434=1,85,104),IF(U2434=1,IF(Y2434=1,124,152),IF(V2434=1,(IF(Y2434=1,146,IF(Y2434=2,178,263))),IF(W2434=1,(IF(Y2434=1,178,IF(Y2434=2,218,321))),IF(X2434=1,IF(Y2434=1,190,IF(Y2434=2,242,IF(Y2434=3,357,896))))))))))</f>
        <v>64</v>
      </c>
      <c r="AA2434" s="146" t="n">
        <f aca="false">Z2434*F2434</f>
        <v>798561.566208</v>
      </c>
      <c r="AB2434" s="141" t="n">
        <v>0</v>
      </c>
      <c r="AC2434" s="136" t="s">
        <v>125</v>
      </c>
    </row>
    <row r="2435" customFormat="false" ht="13.8" hidden="false" customHeight="false" outlineLevel="0" collapsed="false">
      <c r="A2435" s="136" t="n">
        <v>2434</v>
      </c>
      <c r="B2435" s="132" t="n">
        <v>285990.743672</v>
      </c>
      <c r="C2435" s="132" t="n">
        <v>5042373.61555</v>
      </c>
      <c r="D2435" s="132" t="s">
        <v>2015</v>
      </c>
      <c r="E2435" s="147" t="n">
        <v>1158.6</v>
      </c>
      <c r="F2435" s="144" t="n">
        <f aca="false">E2435*10.76391</f>
        <v>12471.066126</v>
      </c>
      <c r="G2435" s="132" t="s">
        <v>1030</v>
      </c>
      <c r="H2435" s="132" t="n">
        <v>0</v>
      </c>
      <c r="I2435" s="132" t="n">
        <v>0</v>
      </c>
      <c r="J2435" s="132" t="n">
        <f aca="false">IF(L2435=13.5,IF(X2435=1,12,9),-0.392532+1.267037*L2435+0.472239*X2435+0.58658*W2435+0.089417*V2435+0.531633*U2435+0.337883*T2435-0.403545*S2435)</f>
        <v>1.1044785</v>
      </c>
      <c r="K2435" s="145" t="n">
        <f aca="false">IF(I2435=0,J2435,I2435)</f>
        <v>1.1044785</v>
      </c>
      <c r="L2435" s="132" t="n">
        <v>1.5</v>
      </c>
      <c r="M2435" s="132" t="n">
        <v>1</v>
      </c>
      <c r="N2435" s="132" t="n">
        <v>2</v>
      </c>
      <c r="O2435" s="132" t="s">
        <v>151</v>
      </c>
      <c r="P2435" s="132" t="n">
        <v>2</v>
      </c>
      <c r="Q2435" s="132" t="n">
        <v>1.5</v>
      </c>
      <c r="R2435" s="132" t="n">
        <v>0</v>
      </c>
      <c r="S2435" s="132" t="n">
        <v>1</v>
      </c>
      <c r="T2435" s="132" t="n">
        <v>0</v>
      </c>
      <c r="U2435" s="132" t="n">
        <v>0</v>
      </c>
      <c r="V2435" s="132" t="n">
        <v>0</v>
      </c>
      <c r="W2435" s="132" t="n">
        <v>0</v>
      </c>
      <c r="X2435" s="132" t="n">
        <v>0</v>
      </c>
      <c r="Y2435" s="132" t="n">
        <f aca="false">IF(L2435&lt;=2.5,1,IF(L2435&lt;=4.5,2,IF(L2435&lt;=6.5,3,4)))</f>
        <v>1</v>
      </c>
      <c r="Z2435" s="132" t="n">
        <f aca="false">IF(R2435=1,35,IF(S2435=1,64,IF(T2435=1,IF(Y2435=1,85,104),IF(U2435=1,IF(Y2435=1,124,152),IF(V2435=1,(IF(Y2435=1,146,IF(Y2435=2,178,263))),IF(W2435=1,(IF(Y2435=1,178,IF(Y2435=2,218,321))),IF(X2435=1,IF(Y2435=1,190,IF(Y2435=2,242,IF(Y2435=3,357,896))))))))))</f>
        <v>64</v>
      </c>
      <c r="AA2435" s="146" t="n">
        <f aca="false">Z2435*F2435</f>
        <v>798148.232064</v>
      </c>
      <c r="AB2435" s="141" t="n">
        <v>0</v>
      </c>
      <c r="AC2435" s="136" t="s">
        <v>125</v>
      </c>
    </row>
    <row r="2436" customFormat="false" ht="13.8" hidden="false" customHeight="false" outlineLevel="0" collapsed="false">
      <c r="A2436" s="136" t="n">
        <v>2435</v>
      </c>
      <c r="B2436" s="132" t="n">
        <v>299986.9591</v>
      </c>
      <c r="C2436" s="132" t="n">
        <v>5044298.769</v>
      </c>
      <c r="D2436" s="132" t="s">
        <v>2016</v>
      </c>
      <c r="E2436" s="147" t="n">
        <v>1158.4</v>
      </c>
      <c r="F2436" s="144" t="n">
        <f aca="false">E2436*10.76391</f>
        <v>12468.913344</v>
      </c>
      <c r="G2436" s="132" t="s">
        <v>461</v>
      </c>
      <c r="H2436" s="132" t="n">
        <v>1</v>
      </c>
      <c r="I2436" s="132" t="n">
        <v>3</v>
      </c>
      <c r="J2436" s="132" t="n">
        <f aca="false">IF(L2436=13.5,IF(X2436=1,12,9),-0.392532+1.267037*L2436+0.472239*X2436+0.58658*W2436+0.089417*V2436+0.531633*U2436+0.337883*T2436-0.403545*S2436)</f>
        <v>3.497996</v>
      </c>
      <c r="K2436" s="145" t="n">
        <f aca="false">IF(I2436=0,J2436,I2436)</f>
        <v>3</v>
      </c>
      <c r="L2436" s="132" t="n">
        <v>3</v>
      </c>
      <c r="M2436" s="132" t="n">
        <v>2</v>
      </c>
      <c r="N2436" s="132" t="n">
        <v>5</v>
      </c>
      <c r="O2436" s="132" t="s">
        <v>154</v>
      </c>
      <c r="P2436" s="132" t="n">
        <v>2</v>
      </c>
      <c r="Q2436" s="132" t="n">
        <v>2.5</v>
      </c>
      <c r="R2436" s="132" t="n">
        <v>0</v>
      </c>
      <c r="S2436" s="132" t="n">
        <v>0</v>
      </c>
      <c r="T2436" s="132" t="n">
        <v>0</v>
      </c>
      <c r="U2436" s="132" t="n">
        <v>0</v>
      </c>
      <c r="V2436" s="132" t="n">
        <v>1</v>
      </c>
      <c r="W2436" s="132" t="n">
        <v>0</v>
      </c>
      <c r="X2436" s="132" t="n">
        <v>0</v>
      </c>
      <c r="Y2436" s="132" t="n">
        <f aca="false">IF(L2436&lt;=2.5,1,IF(L2436&lt;=4.5,2,IF(L2436&lt;=6.5,3,4)))</f>
        <v>2</v>
      </c>
      <c r="Z2436" s="132" t="n">
        <f aca="false">IF(R2436=1,35,IF(S2436=1,64,IF(T2436=1,IF(Y2436=1,85,104),IF(U2436=1,IF(Y2436=1,124,152),IF(V2436=1,(IF(Y2436=1,146,IF(Y2436=2,178,263))),IF(W2436=1,(IF(Y2436=1,178,IF(Y2436=2,218,321))),IF(X2436=1,IF(Y2436=1,190,IF(Y2436=2,242,IF(Y2436=3,357,896))))))))))</f>
        <v>178</v>
      </c>
      <c r="AA2436" s="146" t="n">
        <f aca="false">Z2436*F2436</f>
        <v>2219466.575232</v>
      </c>
      <c r="AB2436" s="141" t="n">
        <v>0</v>
      </c>
      <c r="AC2436" s="136" t="s">
        <v>191</v>
      </c>
    </row>
    <row r="2437" customFormat="false" ht="13.8" hidden="false" customHeight="false" outlineLevel="0" collapsed="false">
      <c r="A2437" s="136" t="n">
        <v>2436</v>
      </c>
      <c r="B2437" s="132" t="n">
        <v>297590.5206</v>
      </c>
      <c r="C2437" s="132" t="n">
        <v>5048628.773</v>
      </c>
      <c r="D2437" s="132" t="s">
        <v>2017</v>
      </c>
      <c r="E2437" s="147" t="n">
        <v>1156</v>
      </c>
      <c r="F2437" s="144" t="n">
        <f aca="false">E2437*10.76391</f>
        <v>12443.07996</v>
      </c>
      <c r="G2437" s="132" t="s">
        <v>321</v>
      </c>
      <c r="H2437" s="132" t="n">
        <v>0</v>
      </c>
      <c r="I2437" s="132" t="n">
        <v>0</v>
      </c>
      <c r="J2437" s="132" t="n">
        <f aca="false">IF(L2437=13.5,IF(X2437=1,12,9),-0.392532+1.267037*L2437+0.472239*X2437+0.58658*W2437+0.089417*V2437+0.531633*U2437+0.337883*T2437-0.403545*S2437)</f>
        <v>3.6385525</v>
      </c>
      <c r="K2437" s="145" t="n">
        <f aca="false">IF(I2437=0,J2437,I2437)</f>
        <v>3.6385525</v>
      </c>
      <c r="L2437" s="132" t="n">
        <v>3.5</v>
      </c>
      <c r="M2437" s="132" t="n">
        <v>2</v>
      </c>
      <c r="N2437" s="132" t="n">
        <v>10</v>
      </c>
      <c r="O2437" s="132" t="s">
        <v>151</v>
      </c>
      <c r="P2437" s="132" t="n">
        <v>1</v>
      </c>
      <c r="Q2437" s="132" t="n">
        <v>2</v>
      </c>
      <c r="R2437" s="132" t="n">
        <v>0</v>
      </c>
      <c r="S2437" s="132" t="n">
        <v>1</v>
      </c>
      <c r="T2437" s="132" t="n">
        <v>0</v>
      </c>
      <c r="U2437" s="132" t="n">
        <v>0</v>
      </c>
      <c r="V2437" s="132" t="n">
        <v>0</v>
      </c>
      <c r="W2437" s="132" t="n">
        <v>0</v>
      </c>
      <c r="X2437" s="132" t="n">
        <v>0</v>
      </c>
      <c r="Y2437" s="132" t="n">
        <f aca="false">IF(L2437&lt;=2.5,1,IF(L2437&lt;=4.5,2,IF(L2437&lt;=6.5,3,4)))</f>
        <v>2</v>
      </c>
      <c r="Z2437" s="132" t="n">
        <f aca="false">IF(R2437=1,35,IF(S2437=1,64,IF(T2437=1,IF(Y2437=1,85,104),IF(U2437=1,IF(Y2437=1,124,152),IF(V2437=1,(IF(Y2437=1,146,IF(Y2437=2,178,263))),IF(W2437=1,(IF(Y2437=1,178,IF(Y2437=2,218,321))),IF(X2437=1,IF(Y2437=1,190,IF(Y2437=2,242,IF(Y2437=3,357,896))))))))))</f>
        <v>64</v>
      </c>
      <c r="AA2437" s="146" t="n">
        <f aca="false">Z2437*F2437</f>
        <v>796357.11744</v>
      </c>
      <c r="AB2437" s="141" t="n">
        <v>0</v>
      </c>
      <c r="AC2437" s="136" t="s">
        <v>125</v>
      </c>
    </row>
    <row r="2438" customFormat="false" ht="13.8" hidden="false" customHeight="false" outlineLevel="0" collapsed="false">
      <c r="A2438" s="136" t="n">
        <v>2437</v>
      </c>
      <c r="B2438" s="132" t="n">
        <v>294081.765099</v>
      </c>
      <c r="C2438" s="132" t="n">
        <v>5048815.32047</v>
      </c>
      <c r="D2438" s="132" t="s">
        <v>2018</v>
      </c>
      <c r="E2438" s="147" t="n">
        <v>1155.8</v>
      </c>
      <c r="F2438" s="144" t="n">
        <f aca="false">E2438*10.76391</f>
        <v>12440.927178</v>
      </c>
      <c r="G2438" s="132" t="s">
        <v>1301</v>
      </c>
      <c r="H2438" s="132" t="n">
        <v>0</v>
      </c>
      <c r="I2438" s="132" t="n">
        <v>0</v>
      </c>
      <c r="J2438" s="132" t="n">
        <f aca="false">IF(L2438=13.5,IF(X2438=1,12,9),-0.392532+1.267037*L2438+0.472239*X2438+0.58658*W2438+0.089417*V2438+0.531633*U2438+0.337883*T2438-0.403545*S2438)</f>
        <v>1.737997</v>
      </c>
      <c r="K2438" s="145" t="n">
        <f aca="false">IF(I2438=0,J2438,I2438)</f>
        <v>1.737997</v>
      </c>
      <c r="L2438" s="132" t="n">
        <v>2</v>
      </c>
      <c r="M2438" s="132" t="n">
        <v>1</v>
      </c>
      <c r="N2438" s="132" t="n">
        <v>3</v>
      </c>
      <c r="O2438" s="132" t="s">
        <v>151</v>
      </c>
      <c r="P2438" s="132" t="n">
        <v>2</v>
      </c>
      <c r="Q2438" s="132" t="n">
        <v>2</v>
      </c>
      <c r="R2438" s="132" t="n">
        <v>0</v>
      </c>
      <c r="S2438" s="132" t="n">
        <v>1</v>
      </c>
      <c r="T2438" s="132" t="n">
        <v>0</v>
      </c>
      <c r="U2438" s="132" t="n">
        <v>0</v>
      </c>
      <c r="V2438" s="132" t="n">
        <v>0</v>
      </c>
      <c r="W2438" s="132" t="n">
        <v>0</v>
      </c>
      <c r="X2438" s="132" t="n">
        <v>0</v>
      </c>
      <c r="Y2438" s="132" t="n">
        <f aca="false">IF(L2438&lt;=2.5,1,IF(L2438&lt;=4.5,2,IF(L2438&lt;=6.5,3,4)))</f>
        <v>1</v>
      </c>
      <c r="Z2438" s="132" t="n">
        <f aca="false">IF(R2438=1,35,IF(S2438=1,64,IF(T2438=1,IF(Y2438=1,85,104),IF(U2438=1,IF(Y2438=1,124,152),IF(V2438=1,(IF(Y2438=1,146,IF(Y2438=2,178,263))),IF(W2438=1,(IF(Y2438=1,178,IF(Y2438=2,218,321))),IF(X2438=1,IF(Y2438=1,190,IF(Y2438=2,242,IF(Y2438=3,357,896))))))))))</f>
        <v>64</v>
      </c>
      <c r="AA2438" s="146" t="n">
        <f aca="false">Z2438*F2438</f>
        <v>796219.339392</v>
      </c>
      <c r="AB2438" s="141" t="n">
        <v>0</v>
      </c>
      <c r="AC2438" s="136" t="s">
        <v>125</v>
      </c>
    </row>
    <row r="2439" customFormat="false" ht="13.8" hidden="false" customHeight="false" outlineLevel="0" collapsed="false">
      <c r="A2439" s="136" t="n">
        <v>2438</v>
      </c>
      <c r="B2439" s="132" t="n">
        <v>290735.6836</v>
      </c>
      <c r="C2439" s="132" t="n">
        <v>5032795.507</v>
      </c>
      <c r="D2439" s="132" t="s">
        <v>2019</v>
      </c>
      <c r="E2439" s="147" t="n">
        <v>1155.3</v>
      </c>
      <c r="F2439" s="144" t="n">
        <f aca="false">E2439*10.76391</f>
        <v>12435.545223</v>
      </c>
      <c r="G2439" s="132" t="s">
        <v>196</v>
      </c>
      <c r="H2439" s="132" t="n">
        <v>0</v>
      </c>
      <c r="I2439" s="132" t="n">
        <v>0</v>
      </c>
      <c r="J2439" s="132" t="n">
        <f aca="false">IF(L2439=13.5,IF(X2439=1,12,9),-0.392532+1.267037*L2439+0.472239*X2439+0.58658*W2439+0.089417*V2439+0.531633*U2439+0.337883*T2439-0.403545*S2439)</f>
        <v>1.737997</v>
      </c>
      <c r="K2439" s="145" t="n">
        <f aca="false">IF(I2439=0,J2439,I2439)</f>
        <v>1.737997</v>
      </c>
      <c r="L2439" s="132" t="n">
        <v>2</v>
      </c>
      <c r="M2439" s="132" t="n">
        <v>1</v>
      </c>
      <c r="N2439" s="132" t="n">
        <v>4</v>
      </c>
      <c r="O2439" s="132" t="s">
        <v>151</v>
      </c>
      <c r="P2439" s="132" t="n">
        <v>2</v>
      </c>
      <c r="Q2439" s="132" t="n">
        <v>2</v>
      </c>
      <c r="R2439" s="132" t="n">
        <v>0</v>
      </c>
      <c r="S2439" s="132" t="n">
        <v>1</v>
      </c>
      <c r="T2439" s="132" t="n">
        <v>0</v>
      </c>
      <c r="U2439" s="132" t="n">
        <v>0</v>
      </c>
      <c r="V2439" s="132" t="n">
        <v>0</v>
      </c>
      <c r="W2439" s="132" t="n">
        <v>0</v>
      </c>
      <c r="X2439" s="132" t="n">
        <v>0</v>
      </c>
      <c r="Y2439" s="132" t="n">
        <f aca="false">IF(L2439&lt;=2.5,1,IF(L2439&lt;=4.5,2,IF(L2439&lt;=6.5,3,4)))</f>
        <v>1</v>
      </c>
      <c r="Z2439" s="132" t="n">
        <f aca="false">IF(R2439=1,35,IF(S2439=1,64,IF(T2439=1,IF(Y2439=1,85,104),IF(U2439=1,IF(Y2439=1,124,152),IF(V2439=1,(IF(Y2439=1,146,IF(Y2439=2,178,263))),IF(W2439=1,(IF(Y2439=1,178,IF(Y2439=2,218,321))),IF(X2439=1,IF(Y2439=1,190,IF(Y2439=2,242,IF(Y2439=3,357,896))))))))))</f>
        <v>64</v>
      </c>
      <c r="AA2439" s="146" t="n">
        <f aca="false">Z2439*F2439</f>
        <v>795874.894272</v>
      </c>
      <c r="AB2439" s="141" t="n">
        <v>0</v>
      </c>
      <c r="AC2439" s="136" t="s">
        <v>125</v>
      </c>
    </row>
    <row r="2440" customFormat="false" ht="13.8" hidden="false" customHeight="false" outlineLevel="0" collapsed="false">
      <c r="A2440" s="136" t="n">
        <v>2439</v>
      </c>
      <c r="B2440" s="132" t="n">
        <v>295017.8696</v>
      </c>
      <c r="C2440" s="132" t="n">
        <v>5031738.882</v>
      </c>
      <c r="D2440" s="132" t="s">
        <v>2020</v>
      </c>
      <c r="E2440" s="147" t="n">
        <v>1155.2</v>
      </c>
      <c r="F2440" s="144" t="n">
        <f aca="false">E2440*10.76391</f>
        <v>12434.468832</v>
      </c>
      <c r="G2440" s="132" t="s">
        <v>200</v>
      </c>
      <c r="H2440" s="132" t="n">
        <v>0</v>
      </c>
      <c r="I2440" s="132" t="n">
        <v>0</v>
      </c>
      <c r="J2440" s="132" t="n">
        <f aca="false">IF(L2440=13.5,IF(X2440=1,12,9),-0.392532+1.267037*L2440+0.472239*X2440+0.58658*W2440+0.089417*V2440+0.531633*U2440+0.337883*T2440-0.403545*S2440)</f>
        <v>2.3715155</v>
      </c>
      <c r="K2440" s="145" t="n">
        <f aca="false">IF(I2440=0,J2440,I2440)</f>
        <v>2.3715155</v>
      </c>
      <c r="L2440" s="132" t="n">
        <v>2.5</v>
      </c>
      <c r="M2440" s="132" t="n">
        <v>1</v>
      </c>
      <c r="N2440" s="132" t="n">
        <v>5</v>
      </c>
      <c r="O2440" s="132" t="s">
        <v>151</v>
      </c>
      <c r="P2440" s="132" t="n">
        <v>2</v>
      </c>
      <c r="Q2440" s="132" t="n">
        <v>1.5</v>
      </c>
      <c r="R2440" s="132" t="n">
        <v>0</v>
      </c>
      <c r="S2440" s="132" t="n">
        <v>1</v>
      </c>
      <c r="T2440" s="132" t="n">
        <v>0</v>
      </c>
      <c r="U2440" s="132" t="n">
        <v>0</v>
      </c>
      <c r="V2440" s="132" t="n">
        <v>0</v>
      </c>
      <c r="W2440" s="132" t="n">
        <v>0</v>
      </c>
      <c r="X2440" s="132" t="n">
        <v>0</v>
      </c>
      <c r="Y2440" s="132" t="n">
        <f aca="false">IF(L2440&lt;=2.5,1,IF(L2440&lt;=4.5,2,IF(L2440&lt;=6.5,3,4)))</f>
        <v>1</v>
      </c>
      <c r="Z2440" s="132" t="n">
        <f aca="false">IF(R2440=1,35,IF(S2440=1,64,IF(T2440=1,IF(Y2440=1,85,104),IF(U2440=1,IF(Y2440=1,124,152),IF(V2440=1,(IF(Y2440=1,146,IF(Y2440=2,178,263))),IF(W2440=1,(IF(Y2440=1,178,IF(Y2440=2,218,321))),IF(X2440=1,IF(Y2440=1,190,IF(Y2440=2,242,IF(Y2440=3,357,896))))))))))</f>
        <v>64</v>
      </c>
      <c r="AA2440" s="146" t="n">
        <f aca="false">Z2440*F2440</f>
        <v>795806.005248</v>
      </c>
      <c r="AB2440" s="141" t="n">
        <v>0</v>
      </c>
      <c r="AC2440" s="136" t="s">
        <v>125</v>
      </c>
    </row>
    <row r="2441" customFormat="false" ht="13.8" hidden="false" customHeight="false" outlineLevel="0" collapsed="false">
      <c r="A2441" s="136" t="n">
        <v>2440</v>
      </c>
      <c r="B2441" s="132" t="n">
        <v>287251.833497</v>
      </c>
      <c r="C2441" s="132" t="n">
        <v>5041148.77687</v>
      </c>
      <c r="D2441" s="132" t="s">
        <v>2021</v>
      </c>
      <c r="E2441" s="147" t="n">
        <v>1153.4</v>
      </c>
      <c r="F2441" s="144" t="n">
        <f aca="false">E2441*10.76391</f>
        <v>12415.093794</v>
      </c>
      <c r="G2441" s="132" t="s">
        <v>175</v>
      </c>
      <c r="H2441" s="132" t="n">
        <v>0</v>
      </c>
      <c r="I2441" s="132" t="n">
        <v>0</v>
      </c>
      <c r="J2441" s="132" t="n">
        <f aca="false">IF(L2441=13.5,IF(X2441=1,12,9),-0.392532+1.267037*L2441+0.472239*X2441+0.58658*W2441+0.089417*V2441+0.531633*U2441+0.337883*T2441-0.403545*S2441)</f>
        <v>3.1129435</v>
      </c>
      <c r="K2441" s="145" t="n">
        <f aca="false">IF(I2441=0,J2441,I2441)</f>
        <v>3.1129435</v>
      </c>
      <c r="L2441" s="132" t="n">
        <v>2.5</v>
      </c>
      <c r="M2441" s="132" t="n">
        <v>2</v>
      </c>
      <c r="N2441" s="132" t="n">
        <v>6</v>
      </c>
      <c r="O2441" s="132" t="s">
        <v>152</v>
      </c>
      <c r="P2441" s="132" t="n">
        <v>2</v>
      </c>
      <c r="Q2441" s="132" t="n">
        <v>1.5</v>
      </c>
      <c r="R2441" s="132" t="n">
        <v>0</v>
      </c>
      <c r="S2441" s="132" t="n">
        <v>0</v>
      </c>
      <c r="T2441" s="132" t="n">
        <v>1</v>
      </c>
      <c r="U2441" s="132" t="n">
        <v>0</v>
      </c>
      <c r="V2441" s="132" t="n">
        <v>0</v>
      </c>
      <c r="W2441" s="132" t="n">
        <v>0</v>
      </c>
      <c r="X2441" s="132" t="n">
        <v>0</v>
      </c>
      <c r="Y2441" s="132" t="n">
        <f aca="false">IF(L2441&lt;=2.5,1,IF(L2441&lt;=4.5,2,IF(L2441&lt;=6.5,3,4)))</f>
        <v>1</v>
      </c>
      <c r="Z2441" s="132" t="n">
        <f aca="false">IF(R2441=1,35,IF(S2441=1,64,IF(T2441=1,IF(Y2441=1,85,104),IF(U2441=1,IF(Y2441=1,124,152),IF(V2441=1,(IF(Y2441=1,146,IF(Y2441=2,178,263))),IF(W2441=1,(IF(Y2441=1,178,IF(Y2441=2,218,321))),IF(X2441=1,IF(Y2441=1,190,IF(Y2441=2,242,IF(Y2441=3,357,896))))))))))</f>
        <v>85</v>
      </c>
      <c r="AA2441" s="146" t="n">
        <f aca="false">Z2441*F2441</f>
        <v>1055282.97249</v>
      </c>
      <c r="AB2441" s="141" t="n">
        <v>0</v>
      </c>
      <c r="AC2441" s="136" t="s">
        <v>125</v>
      </c>
    </row>
    <row r="2442" customFormat="false" ht="13.8" hidden="false" customHeight="false" outlineLevel="0" collapsed="false">
      <c r="A2442" s="136" t="n">
        <v>2441</v>
      </c>
      <c r="B2442" s="132" t="n">
        <v>302019.159476</v>
      </c>
      <c r="C2442" s="132" t="n">
        <v>5059567.69719</v>
      </c>
      <c r="D2442" s="132" t="s">
        <v>2022</v>
      </c>
      <c r="E2442" s="147" t="n">
        <v>1152.1</v>
      </c>
      <c r="F2442" s="144" t="n">
        <f aca="false">E2442*10.76391</f>
        <v>12401.100711</v>
      </c>
      <c r="G2442" s="132" t="s">
        <v>307</v>
      </c>
      <c r="H2442" s="132" t="n">
        <v>0</v>
      </c>
      <c r="I2442" s="132" t="n">
        <v>0</v>
      </c>
      <c r="J2442" s="132" t="n">
        <f aca="false">IF(L2442=13.5,IF(X2442=1,12,9),-0.392532+1.267037*L2442+0.472239*X2442+0.58658*W2442+0.089417*V2442+0.531633*U2442+0.337883*T2442-0.403545*S2442)</f>
        <v>2.7750605</v>
      </c>
      <c r="K2442" s="145" t="n">
        <f aca="false">IF(I2442=0,J2442,I2442)</f>
        <v>2.7750605</v>
      </c>
      <c r="L2442" s="132" t="n">
        <v>2.5</v>
      </c>
      <c r="M2442" s="132" t="n">
        <v>0</v>
      </c>
      <c r="N2442" s="132" t="n">
        <v>0</v>
      </c>
      <c r="O2442" s="132" t="s">
        <v>150</v>
      </c>
      <c r="P2442" s="132" t="n">
        <v>0</v>
      </c>
      <c r="Q2442" s="132" t="n">
        <v>0</v>
      </c>
      <c r="R2442" s="132" t="n">
        <v>1</v>
      </c>
      <c r="S2442" s="132" t="n">
        <v>0</v>
      </c>
      <c r="T2442" s="132" t="n">
        <v>0</v>
      </c>
      <c r="U2442" s="132" t="n">
        <v>0</v>
      </c>
      <c r="V2442" s="132" t="n">
        <v>0</v>
      </c>
      <c r="W2442" s="132" t="n">
        <v>0</v>
      </c>
      <c r="X2442" s="132" t="n">
        <v>0</v>
      </c>
      <c r="Y2442" s="132" t="n">
        <f aca="false">IF(L2442&lt;=2.5,1,IF(L2442&lt;=4.5,2,IF(L2442&lt;=6.5,3,4)))</f>
        <v>1</v>
      </c>
      <c r="Z2442" s="132" t="n">
        <f aca="false">IF(R2442=1,35,IF(S2442=1,64,IF(T2442=1,IF(Y2442=1,85,104),IF(U2442=1,IF(Y2442=1,124,152),IF(V2442=1,(IF(Y2442=1,146,IF(Y2442=2,178,263))),IF(W2442=1,(IF(Y2442=1,178,IF(Y2442=2,218,321))),IF(X2442=1,IF(Y2442=1,190,IF(Y2442=2,242,IF(Y2442=3,357,896))))))))))</f>
        <v>35</v>
      </c>
      <c r="AA2442" s="146" t="n">
        <f aca="false">Z2442*F2442</f>
        <v>434038.524885</v>
      </c>
      <c r="AB2442" s="141" t="n">
        <v>0</v>
      </c>
      <c r="AC2442" s="136" t="s">
        <v>126</v>
      </c>
    </row>
    <row r="2443" customFormat="false" ht="13.8" hidden="false" customHeight="false" outlineLevel="0" collapsed="false">
      <c r="A2443" s="136" t="n">
        <v>2442</v>
      </c>
      <c r="B2443" s="132" t="n">
        <v>302382.0191</v>
      </c>
      <c r="C2443" s="132" t="n">
        <v>5049000.579</v>
      </c>
      <c r="D2443" s="132" t="s">
        <v>2023</v>
      </c>
      <c r="E2443" s="147" t="n">
        <v>1151.2</v>
      </c>
      <c r="F2443" s="144" t="n">
        <f aca="false">E2443*10.76391</f>
        <v>12391.413192</v>
      </c>
      <c r="G2443" s="132" t="s">
        <v>786</v>
      </c>
      <c r="H2443" s="132" t="n">
        <v>0</v>
      </c>
      <c r="I2443" s="132" t="n">
        <v>0</v>
      </c>
      <c r="J2443" s="132" t="n">
        <f aca="false">IF(L2443=13.5,IF(X2443=1,12,9),-0.392532+1.267037*L2443+0.472239*X2443+0.58658*W2443+0.089417*V2443+0.531633*U2443+0.337883*T2443-0.403545*S2443)</f>
        <v>1.737997</v>
      </c>
      <c r="K2443" s="145" t="n">
        <f aca="false">IF(I2443=0,J2443,I2443)</f>
        <v>1.737997</v>
      </c>
      <c r="L2443" s="132" t="n">
        <v>2</v>
      </c>
      <c r="M2443" s="132" t="n">
        <v>1</v>
      </c>
      <c r="N2443" s="132" t="n">
        <v>4</v>
      </c>
      <c r="O2443" s="132" t="s">
        <v>151</v>
      </c>
      <c r="P2443" s="132" t="n">
        <v>2</v>
      </c>
      <c r="Q2443" s="132" t="n">
        <v>1.5</v>
      </c>
      <c r="R2443" s="132" t="n">
        <v>0</v>
      </c>
      <c r="S2443" s="132" t="n">
        <v>1</v>
      </c>
      <c r="T2443" s="132" t="n">
        <v>0</v>
      </c>
      <c r="U2443" s="132" t="n">
        <v>0</v>
      </c>
      <c r="V2443" s="132" t="n">
        <v>0</v>
      </c>
      <c r="W2443" s="132" t="n">
        <v>0</v>
      </c>
      <c r="X2443" s="132" t="n">
        <v>0</v>
      </c>
      <c r="Y2443" s="132" t="n">
        <f aca="false">IF(L2443&lt;=2.5,1,IF(L2443&lt;=4.5,2,IF(L2443&lt;=6.5,3,4)))</f>
        <v>1</v>
      </c>
      <c r="Z2443" s="132" t="n">
        <f aca="false">IF(R2443=1,35,IF(S2443=1,64,IF(T2443=1,IF(Y2443=1,85,104),IF(U2443=1,IF(Y2443=1,124,152),IF(V2443=1,(IF(Y2443=1,146,IF(Y2443=2,178,263))),IF(W2443=1,(IF(Y2443=1,178,IF(Y2443=2,218,321))),IF(X2443=1,IF(Y2443=1,190,IF(Y2443=2,242,IF(Y2443=3,357,896))))))))))</f>
        <v>64</v>
      </c>
      <c r="AA2443" s="146" t="n">
        <f aca="false">Z2443*F2443</f>
        <v>793050.444288</v>
      </c>
      <c r="AB2443" s="141" t="n">
        <v>0</v>
      </c>
      <c r="AC2443" s="136" t="s">
        <v>125</v>
      </c>
    </row>
    <row r="2444" customFormat="false" ht="13.8" hidden="false" customHeight="false" outlineLevel="0" collapsed="false">
      <c r="A2444" s="136" t="n">
        <v>2443</v>
      </c>
      <c r="B2444" s="132" t="n">
        <v>296486.323055</v>
      </c>
      <c r="C2444" s="132" t="n">
        <v>5036428.45934</v>
      </c>
      <c r="D2444" s="132" t="s">
        <v>2024</v>
      </c>
      <c r="E2444" s="147" t="n">
        <v>1149</v>
      </c>
      <c r="F2444" s="144" t="n">
        <f aca="false">E2444*10.76391</f>
        <v>12367.73259</v>
      </c>
      <c r="G2444" s="132" t="s">
        <v>489</v>
      </c>
      <c r="H2444" s="132" t="n">
        <v>0</v>
      </c>
      <c r="I2444" s="132" t="n">
        <v>0</v>
      </c>
      <c r="J2444" s="132" t="n">
        <f aca="false">IF(L2444=13.5,IF(X2444=1,12,9),-0.392532+1.267037*L2444+0.472239*X2444+0.58658*W2444+0.089417*V2444+0.531633*U2444+0.337883*T2444-0.403545*S2444)</f>
        <v>2.479425</v>
      </c>
      <c r="K2444" s="145" t="n">
        <f aca="false">IF(I2444=0,J2444,I2444)</f>
        <v>2.479425</v>
      </c>
      <c r="L2444" s="132" t="n">
        <v>2</v>
      </c>
      <c r="M2444" s="132" t="n">
        <v>1</v>
      </c>
      <c r="N2444" s="132" t="n">
        <v>4</v>
      </c>
      <c r="O2444" s="132" t="s">
        <v>152</v>
      </c>
      <c r="P2444" s="132" t="n">
        <v>2</v>
      </c>
      <c r="Q2444" s="132" t="n">
        <v>1.5</v>
      </c>
      <c r="R2444" s="132" t="n">
        <v>0</v>
      </c>
      <c r="S2444" s="132" t="n">
        <v>0</v>
      </c>
      <c r="T2444" s="132" t="n">
        <v>1</v>
      </c>
      <c r="U2444" s="132" t="n">
        <v>0</v>
      </c>
      <c r="V2444" s="132" t="n">
        <v>0</v>
      </c>
      <c r="W2444" s="132" t="n">
        <v>0</v>
      </c>
      <c r="X2444" s="132" t="n">
        <v>0</v>
      </c>
      <c r="Y2444" s="132" t="n">
        <f aca="false">IF(L2444&lt;=2.5,1,IF(L2444&lt;=4.5,2,IF(L2444&lt;=6.5,3,4)))</f>
        <v>1</v>
      </c>
      <c r="Z2444" s="132" t="n">
        <f aca="false">IF(R2444=1,35,IF(S2444=1,64,IF(T2444=1,IF(Y2444=1,85,104),IF(U2444=1,IF(Y2444=1,124,152),IF(V2444=1,(IF(Y2444=1,146,IF(Y2444=2,178,263))),IF(W2444=1,(IF(Y2444=1,178,IF(Y2444=2,218,321))),IF(X2444=1,IF(Y2444=1,190,IF(Y2444=2,242,IF(Y2444=3,357,896))))))))))</f>
        <v>85</v>
      </c>
      <c r="AA2444" s="146" t="n">
        <f aca="false">Z2444*F2444</f>
        <v>1051257.27015</v>
      </c>
      <c r="AB2444" s="141" t="n">
        <v>0</v>
      </c>
      <c r="AC2444" s="136" t="s">
        <v>125</v>
      </c>
    </row>
    <row r="2445" customFormat="false" ht="13.8" hidden="false" customHeight="false" outlineLevel="0" collapsed="false">
      <c r="A2445" s="136" t="n">
        <v>2444</v>
      </c>
      <c r="B2445" s="132" t="n">
        <v>303686.1131</v>
      </c>
      <c r="C2445" s="132" t="n">
        <v>5050701.541</v>
      </c>
      <c r="D2445" s="132" t="s">
        <v>2025</v>
      </c>
      <c r="E2445" s="147" t="n">
        <v>1148.8</v>
      </c>
      <c r="F2445" s="144" t="n">
        <f aca="false">E2445*10.76391</f>
        <v>12365.579808</v>
      </c>
      <c r="G2445" s="132" t="s">
        <v>1794</v>
      </c>
      <c r="H2445" s="132" t="n">
        <v>0</v>
      </c>
      <c r="I2445" s="132" t="n">
        <v>0</v>
      </c>
      <c r="J2445" s="132" t="n">
        <f aca="false">IF(L2445=13.5,IF(X2445=1,12,9),-0.392532+1.267037*L2445+0.472239*X2445+0.58658*W2445+0.089417*V2445+0.531633*U2445+0.337883*T2445-0.403545*S2445)</f>
        <v>1.737997</v>
      </c>
      <c r="K2445" s="145" t="n">
        <f aca="false">IF(I2445=0,J2445,I2445)</f>
        <v>1.737997</v>
      </c>
      <c r="L2445" s="132" t="n">
        <v>2</v>
      </c>
      <c r="M2445" s="132" t="n">
        <v>1</v>
      </c>
      <c r="N2445" s="132" t="n">
        <v>3</v>
      </c>
      <c r="O2445" s="132" t="s">
        <v>151</v>
      </c>
      <c r="P2445" s="132" t="n">
        <v>2</v>
      </c>
      <c r="Q2445" s="132" t="n">
        <v>1.5</v>
      </c>
      <c r="R2445" s="132" t="n">
        <v>0</v>
      </c>
      <c r="S2445" s="132" t="n">
        <v>1</v>
      </c>
      <c r="T2445" s="132" t="n">
        <v>0</v>
      </c>
      <c r="U2445" s="132" t="n">
        <v>0</v>
      </c>
      <c r="V2445" s="132" t="n">
        <v>0</v>
      </c>
      <c r="W2445" s="132" t="n">
        <v>0</v>
      </c>
      <c r="X2445" s="132" t="n">
        <v>0</v>
      </c>
      <c r="Y2445" s="132" t="n">
        <f aca="false">IF(L2445&lt;=2.5,1,IF(L2445&lt;=4.5,2,IF(L2445&lt;=6.5,3,4)))</f>
        <v>1</v>
      </c>
      <c r="Z2445" s="132" t="n">
        <f aca="false">IF(R2445=1,35,IF(S2445=1,64,IF(T2445=1,IF(Y2445=1,85,104),IF(U2445=1,IF(Y2445=1,124,152),IF(V2445=1,(IF(Y2445=1,146,IF(Y2445=2,178,263))),IF(W2445=1,(IF(Y2445=1,178,IF(Y2445=2,218,321))),IF(X2445=1,IF(Y2445=1,190,IF(Y2445=2,242,IF(Y2445=3,357,896))))))))))</f>
        <v>64</v>
      </c>
      <c r="AA2445" s="146" t="n">
        <f aca="false">Z2445*F2445</f>
        <v>791397.107712</v>
      </c>
      <c r="AB2445" s="141" t="n">
        <v>0</v>
      </c>
      <c r="AC2445" s="136" t="s">
        <v>125</v>
      </c>
    </row>
    <row r="2446" customFormat="false" ht="13.8" hidden="false" customHeight="false" outlineLevel="0" collapsed="false">
      <c r="A2446" s="136" t="n">
        <v>2445</v>
      </c>
      <c r="B2446" s="132" t="n">
        <v>303731.0702</v>
      </c>
      <c r="C2446" s="132" t="n">
        <v>5050682.626</v>
      </c>
      <c r="D2446" s="132" t="s">
        <v>2026</v>
      </c>
      <c r="E2446" s="147" t="n">
        <v>1148.6</v>
      </c>
      <c r="F2446" s="144" t="n">
        <f aca="false">E2446*10.76391</f>
        <v>12363.427026</v>
      </c>
      <c r="G2446" s="132" t="s">
        <v>1794</v>
      </c>
      <c r="H2446" s="132" t="n">
        <v>0</v>
      </c>
      <c r="I2446" s="132" t="n">
        <v>0</v>
      </c>
      <c r="J2446" s="132" t="n">
        <f aca="false">IF(L2446=13.5,IF(X2446=1,12,9),-0.392532+1.267037*L2446+0.472239*X2446+0.58658*W2446+0.089417*V2446+0.531633*U2446+0.337883*T2446-0.403545*S2446)</f>
        <v>1.737997</v>
      </c>
      <c r="K2446" s="145" t="n">
        <f aca="false">IF(I2446=0,J2446,I2446)</f>
        <v>1.737997</v>
      </c>
      <c r="L2446" s="132" t="n">
        <v>2</v>
      </c>
      <c r="M2446" s="132" t="n">
        <v>1</v>
      </c>
      <c r="N2446" s="132" t="n">
        <v>3</v>
      </c>
      <c r="O2446" s="132" t="s">
        <v>151</v>
      </c>
      <c r="P2446" s="132" t="n">
        <v>2</v>
      </c>
      <c r="Q2446" s="132" t="n">
        <v>1.5</v>
      </c>
      <c r="R2446" s="132" t="n">
        <v>0</v>
      </c>
      <c r="S2446" s="132" t="n">
        <v>1</v>
      </c>
      <c r="T2446" s="132" t="n">
        <v>0</v>
      </c>
      <c r="U2446" s="132" t="n">
        <v>0</v>
      </c>
      <c r="V2446" s="132" t="n">
        <v>0</v>
      </c>
      <c r="W2446" s="132" t="n">
        <v>0</v>
      </c>
      <c r="X2446" s="132" t="n">
        <v>0</v>
      </c>
      <c r="Y2446" s="132" t="n">
        <f aca="false">IF(L2446&lt;=2.5,1,IF(L2446&lt;=4.5,2,IF(L2446&lt;=6.5,3,4)))</f>
        <v>1</v>
      </c>
      <c r="Z2446" s="132" t="n">
        <f aca="false">IF(R2446=1,35,IF(S2446=1,64,IF(T2446=1,IF(Y2446=1,85,104),IF(U2446=1,IF(Y2446=1,124,152),IF(V2446=1,(IF(Y2446=1,146,IF(Y2446=2,178,263))),IF(W2446=1,(IF(Y2446=1,178,IF(Y2446=2,218,321))),IF(X2446=1,IF(Y2446=1,190,IF(Y2446=2,242,IF(Y2446=3,357,896))))))))))</f>
        <v>64</v>
      </c>
      <c r="AA2446" s="146" t="n">
        <f aca="false">Z2446*F2446</f>
        <v>791259.329664</v>
      </c>
      <c r="AB2446" s="141" t="n">
        <v>0</v>
      </c>
      <c r="AC2446" s="136" t="s">
        <v>125</v>
      </c>
    </row>
    <row r="2447" customFormat="false" ht="13.8" hidden="false" customHeight="false" outlineLevel="0" collapsed="false">
      <c r="A2447" s="136" t="n">
        <v>2446</v>
      </c>
      <c r="B2447" s="132" t="n">
        <v>295225.7505</v>
      </c>
      <c r="C2447" s="132" t="n">
        <v>5036031.525</v>
      </c>
      <c r="D2447" s="132" t="s">
        <v>2027</v>
      </c>
      <c r="E2447" s="147" t="n">
        <v>1146.3</v>
      </c>
      <c r="F2447" s="144" t="n">
        <f aca="false">E2447*10.76391</f>
        <v>12338.670033</v>
      </c>
      <c r="G2447" s="132" t="s">
        <v>2028</v>
      </c>
      <c r="H2447" s="132" t="n">
        <v>1</v>
      </c>
      <c r="I2447" s="132" t="n">
        <v>3</v>
      </c>
      <c r="J2447" s="132" t="n">
        <f aca="false">IF(L2447=13.5,IF(X2447=1,12,9),-0.392532+1.267037*L2447+0.472239*X2447+0.58658*W2447+0.089417*V2447+0.531633*U2447+0.337883*T2447-0.403545*S2447)</f>
        <v>3.1129435</v>
      </c>
      <c r="K2447" s="145" t="n">
        <f aca="false">IF(I2447=0,J2447,I2447)</f>
        <v>3</v>
      </c>
      <c r="L2447" s="132" t="n">
        <v>2.5</v>
      </c>
      <c r="M2447" s="132" t="n">
        <v>2</v>
      </c>
      <c r="N2447" s="132" t="n">
        <v>3</v>
      </c>
      <c r="O2447" s="132" t="s">
        <v>152</v>
      </c>
      <c r="P2447" s="132" t="n">
        <v>2</v>
      </c>
      <c r="Q2447" s="132" t="n">
        <v>2.5</v>
      </c>
      <c r="R2447" s="132" t="n">
        <v>0</v>
      </c>
      <c r="S2447" s="132" t="n">
        <v>0</v>
      </c>
      <c r="T2447" s="132" t="n">
        <v>1</v>
      </c>
      <c r="U2447" s="132" t="n">
        <v>0</v>
      </c>
      <c r="V2447" s="132" t="n">
        <v>0</v>
      </c>
      <c r="W2447" s="132" t="n">
        <v>0</v>
      </c>
      <c r="X2447" s="132" t="n">
        <v>0</v>
      </c>
      <c r="Y2447" s="132" t="n">
        <f aca="false">IF(L2447&lt;=2.5,1,IF(L2447&lt;=4.5,2,IF(L2447&lt;=6.5,3,4)))</f>
        <v>1</v>
      </c>
      <c r="Z2447" s="132" t="n">
        <f aca="false">IF(R2447=1,35,IF(S2447=1,64,IF(T2447=1,IF(Y2447=1,85,104),IF(U2447=1,IF(Y2447=1,124,152),IF(V2447=1,(IF(Y2447=1,146,IF(Y2447=2,178,263))),IF(W2447=1,(IF(Y2447=1,178,IF(Y2447=2,218,321))),IF(X2447=1,IF(Y2447=1,190,IF(Y2447=2,242,IF(Y2447=3,357,896))))))))))</f>
        <v>85</v>
      </c>
      <c r="AA2447" s="146" t="n">
        <f aca="false">Z2447*F2447</f>
        <v>1048786.952805</v>
      </c>
      <c r="AB2447" s="141" t="n">
        <v>0</v>
      </c>
      <c r="AC2447" s="136" t="s">
        <v>125</v>
      </c>
    </row>
    <row r="2448" customFormat="false" ht="13.8" hidden="false" customHeight="false" outlineLevel="0" collapsed="false">
      <c r="A2448" s="136" t="n">
        <v>2447</v>
      </c>
      <c r="B2448" s="132" t="n">
        <v>277448.6714</v>
      </c>
      <c r="C2448" s="132" t="n">
        <v>5039684.439</v>
      </c>
      <c r="D2448" s="132" t="s">
        <v>2029</v>
      </c>
      <c r="E2448" s="147" t="n">
        <v>1145.9</v>
      </c>
      <c r="F2448" s="144" t="n">
        <f aca="false">E2448*10.76391</f>
        <v>12334.364469</v>
      </c>
      <c r="G2448" s="132" t="s">
        <v>754</v>
      </c>
      <c r="H2448" s="132" t="n">
        <v>0.2</v>
      </c>
      <c r="I2448" s="132" t="n">
        <v>3</v>
      </c>
      <c r="J2448" s="132" t="n">
        <f aca="false">IF(L2448=13.5,IF(X2448=1,12,9),-0.392532+1.267037*L2448+0.472239*X2448+0.58658*W2448+0.089417*V2448+0.531633*U2448+0.337883*T2448-0.403545*S2448)</f>
        <v>4.0420975</v>
      </c>
      <c r="K2448" s="145" t="n">
        <f aca="false">IF(I2448=0,J2448,I2448)</f>
        <v>3</v>
      </c>
      <c r="L2448" s="132" t="n">
        <v>3.5</v>
      </c>
      <c r="M2448" s="132" t="n">
        <v>1</v>
      </c>
      <c r="N2448" s="132" t="n">
        <v>12</v>
      </c>
      <c r="O2448" s="132" t="s">
        <v>150</v>
      </c>
      <c r="P2448" s="132" t="n">
        <v>2</v>
      </c>
      <c r="Q2448" s="132" t="n">
        <v>1.5</v>
      </c>
      <c r="R2448" s="132" t="n">
        <v>1</v>
      </c>
      <c r="S2448" s="132" t="n">
        <v>0</v>
      </c>
      <c r="T2448" s="132" t="n">
        <v>0</v>
      </c>
      <c r="U2448" s="132" t="n">
        <v>0</v>
      </c>
      <c r="V2448" s="132" t="n">
        <v>0</v>
      </c>
      <c r="W2448" s="132" t="n">
        <v>0</v>
      </c>
      <c r="X2448" s="132" t="n">
        <v>0</v>
      </c>
      <c r="Y2448" s="132" t="n">
        <f aca="false">IF(L2448&lt;=2.5,1,IF(L2448&lt;=4.5,2,IF(L2448&lt;=6.5,3,4)))</f>
        <v>2</v>
      </c>
      <c r="Z2448" s="132" t="n">
        <f aca="false">IF(R2448=1,35,IF(S2448=1,64,IF(T2448=1,IF(Y2448=1,85,104),IF(U2448=1,IF(Y2448=1,124,152),IF(V2448=1,(IF(Y2448=1,146,IF(Y2448=2,178,263))),IF(W2448=1,(IF(Y2448=1,178,IF(Y2448=2,218,321))),IF(X2448=1,IF(Y2448=1,190,IF(Y2448=2,242,IF(Y2448=3,357,896))))))))))</f>
        <v>35</v>
      </c>
      <c r="AA2448" s="146" t="n">
        <f aca="false">Z2448*F2448</f>
        <v>431702.756415</v>
      </c>
      <c r="AB2448" s="141" t="n">
        <v>0</v>
      </c>
      <c r="AC2448" s="136" t="s">
        <v>126</v>
      </c>
    </row>
    <row r="2449" customFormat="false" ht="13.8" hidden="false" customHeight="false" outlineLevel="0" collapsed="false">
      <c r="A2449" s="136" t="n">
        <v>2448</v>
      </c>
      <c r="B2449" s="132" t="n">
        <v>302242.644192</v>
      </c>
      <c r="C2449" s="132" t="n">
        <v>5058973.18353</v>
      </c>
      <c r="D2449" s="132" t="s">
        <v>2030</v>
      </c>
      <c r="E2449" s="147" t="n">
        <v>1145.6</v>
      </c>
      <c r="F2449" s="144" t="n">
        <f aca="false">E2449*10.76391</f>
        <v>12331.135296</v>
      </c>
      <c r="G2449" s="132" t="s">
        <v>307</v>
      </c>
      <c r="H2449" s="132" t="n">
        <v>0</v>
      </c>
      <c r="I2449" s="132" t="n">
        <v>0</v>
      </c>
      <c r="J2449" s="132" t="n">
        <f aca="false">IF(L2449=13.5,IF(X2449=1,12,9),-0.392532+1.267037*L2449+0.472239*X2449+0.58658*W2449+0.089417*V2449+0.531633*U2449+0.337883*T2449-0.403545*S2449)</f>
        <v>2.7750605</v>
      </c>
      <c r="K2449" s="145" t="n">
        <f aca="false">IF(I2449=0,J2449,I2449)</f>
        <v>2.7750605</v>
      </c>
      <c r="L2449" s="132" t="n">
        <v>2.5</v>
      </c>
      <c r="M2449" s="132" t="n">
        <v>0</v>
      </c>
      <c r="N2449" s="132" t="n">
        <v>0</v>
      </c>
      <c r="O2449" s="132" t="s">
        <v>150</v>
      </c>
      <c r="P2449" s="132" t="n">
        <v>0</v>
      </c>
      <c r="Q2449" s="132" t="n">
        <v>0</v>
      </c>
      <c r="R2449" s="132" t="n">
        <v>1</v>
      </c>
      <c r="S2449" s="132" t="n">
        <v>0</v>
      </c>
      <c r="T2449" s="132" t="n">
        <v>0</v>
      </c>
      <c r="U2449" s="132" t="n">
        <v>0</v>
      </c>
      <c r="V2449" s="132" t="n">
        <v>0</v>
      </c>
      <c r="W2449" s="132" t="n">
        <v>0</v>
      </c>
      <c r="X2449" s="132" t="n">
        <v>0</v>
      </c>
      <c r="Y2449" s="132" t="n">
        <f aca="false">IF(L2449&lt;=2.5,1,IF(L2449&lt;=4.5,2,IF(L2449&lt;=6.5,3,4)))</f>
        <v>1</v>
      </c>
      <c r="Z2449" s="132" t="n">
        <f aca="false">IF(R2449=1,35,IF(S2449=1,64,IF(T2449=1,IF(Y2449=1,85,104),IF(U2449=1,IF(Y2449=1,124,152),IF(V2449=1,(IF(Y2449=1,146,IF(Y2449=2,178,263))),IF(W2449=1,(IF(Y2449=1,178,IF(Y2449=2,218,321))),IF(X2449=1,IF(Y2449=1,190,IF(Y2449=2,242,IF(Y2449=3,357,896))))))))))</f>
        <v>35</v>
      </c>
      <c r="AA2449" s="146" t="n">
        <f aca="false">Z2449*F2449</f>
        <v>431589.73536</v>
      </c>
      <c r="AB2449" s="141" t="n">
        <v>0</v>
      </c>
      <c r="AC2449" s="136" t="s">
        <v>126</v>
      </c>
    </row>
    <row r="2450" customFormat="false" ht="13.8" hidden="false" customHeight="false" outlineLevel="0" collapsed="false">
      <c r="A2450" s="136" t="n">
        <v>2449</v>
      </c>
      <c r="B2450" s="132" t="n">
        <v>299594.1507</v>
      </c>
      <c r="C2450" s="132" t="n">
        <v>5042381.018</v>
      </c>
      <c r="D2450" s="132" t="s">
        <v>2031</v>
      </c>
      <c r="E2450" s="147" t="n">
        <v>1145.1</v>
      </c>
      <c r="F2450" s="144" t="n">
        <f aca="false">E2450*10.76391</f>
        <v>12325.753341</v>
      </c>
      <c r="G2450" s="132" t="s">
        <v>210</v>
      </c>
      <c r="H2450" s="132" t="n">
        <v>0</v>
      </c>
      <c r="I2450" s="132" t="n">
        <v>0</v>
      </c>
      <c r="J2450" s="132" t="n">
        <f aca="false">IF(L2450=13.5,IF(X2450=1,12,9),-0.392532+1.267037*L2450+0.472239*X2450+0.58658*W2450+0.089417*V2450+0.531633*U2450+0.337883*T2450-0.403545*S2450)</f>
        <v>3.2472995</v>
      </c>
      <c r="K2450" s="145" t="n">
        <f aca="false">IF(I2450=0,J2450,I2450)</f>
        <v>3.2472995</v>
      </c>
      <c r="L2450" s="132" t="n">
        <v>2.5</v>
      </c>
      <c r="M2450" s="132" t="n">
        <v>2</v>
      </c>
      <c r="N2450" s="132" t="n">
        <v>4</v>
      </c>
      <c r="O2450" s="132" t="s">
        <v>156</v>
      </c>
      <c r="P2450" s="132" t="n">
        <v>2</v>
      </c>
      <c r="Q2450" s="132" t="n">
        <v>2.5</v>
      </c>
      <c r="R2450" s="132" t="n">
        <v>0</v>
      </c>
      <c r="S2450" s="132" t="n">
        <v>0</v>
      </c>
      <c r="T2450" s="132" t="n">
        <v>0</v>
      </c>
      <c r="U2450" s="132" t="n">
        <v>0</v>
      </c>
      <c r="V2450" s="132" t="n">
        <v>0</v>
      </c>
      <c r="W2450" s="132" t="n">
        <v>0</v>
      </c>
      <c r="X2450" s="132" t="n">
        <v>1</v>
      </c>
      <c r="Y2450" s="132" t="n">
        <f aca="false">IF(L2450&lt;=2.5,1,IF(L2450&lt;=4.5,2,IF(L2450&lt;=6.5,3,4)))</f>
        <v>1</v>
      </c>
      <c r="Z2450" s="132" t="n">
        <f aca="false">IF(R2450=1,35,IF(S2450=1,64,IF(T2450=1,IF(Y2450=1,85,104),IF(U2450=1,IF(Y2450=1,124,152),IF(V2450=1,(IF(Y2450=1,146,IF(Y2450=2,178,263))),IF(W2450=1,(IF(Y2450=1,178,IF(Y2450=2,218,321))),IF(X2450=1,IF(Y2450=1,190,IF(Y2450=2,242,IF(Y2450=3,357,896))))))))))</f>
        <v>190</v>
      </c>
      <c r="AA2450" s="146" t="n">
        <f aca="false">Z2450*F2450</f>
        <v>2341893.13479</v>
      </c>
      <c r="AB2450" s="141" t="n">
        <v>0</v>
      </c>
      <c r="AC2450" s="136" t="s">
        <v>291</v>
      </c>
    </row>
    <row r="2451" customFormat="false" ht="13.8" hidden="false" customHeight="false" outlineLevel="0" collapsed="false">
      <c r="A2451" s="136" t="n">
        <v>2450</v>
      </c>
      <c r="B2451" s="132" t="n">
        <v>288414.3975</v>
      </c>
      <c r="C2451" s="132" t="n">
        <v>5032987.315</v>
      </c>
      <c r="D2451" s="132" t="s">
        <v>2032</v>
      </c>
      <c r="E2451" s="147" t="n">
        <v>1141.1</v>
      </c>
      <c r="F2451" s="144" t="n">
        <f aca="false">E2451*10.76391</f>
        <v>12282.697701</v>
      </c>
      <c r="G2451" s="132" t="s">
        <v>1007</v>
      </c>
      <c r="H2451" s="132" t="n">
        <v>0</v>
      </c>
      <c r="I2451" s="132" t="n">
        <v>0</v>
      </c>
      <c r="J2451" s="132" t="n">
        <f aca="false">IF(L2451=13.5,IF(X2451=1,12,9),-0.392532+1.267037*L2451+0.472239*X2451+0.58658*W2451+0.089417*V2451+0.531633*U2451+0.337883*T2451-0.403545*S2451)</f>
        <v>1.1044785</v>
      </c>
      <c r="K2451" s="145" t="n">
        <f aca="false">IF(I2451=0,J2451,I2451)</f>
        <v>1.1044785</v>
      </c>
      <c r="L2451" s="132" t="n">
        <v>1.5</v>
      </c>
      <c r="M2451" s="132" t="n">
        <v>1</v>
      </c>
      <c r="N2451" s="132" t="n">
        <v>2</v>
      </c>
      <c r="O2451" s="132" t="s">
        <v>151</v>
      </c>
      <c r="P2451" s="132" t="n">
        <v>1</v>
      </c>
      <c r="Q2451" s="132" t="n">
        <v>1.5</v>
      </c>
      <c r="R2451" s="132" t="n">
        <v>0</v>
      </c>
      <c r="S2451" s="132" t="n">
        <v>1</v>
      </c>
      <c r="T2451" s="132" t="n">
        <v>0</v>
      </c>
      <c r="U2451" s="132" t="n">
        <v>0</v>
      </c>
      <c r="V2451" s="132" t="n">
        <v>0</v>
      </c>
      <c r="W2451" s="132" t="n">
        <v>0</v>
      </c>
      <c r="X2451" s="132" t="n">
        <v>0</v>
      </c>
      <c r="Y2451" s="132" t="n">
        <f aca="false">IF(L2451&lt;=2.5,1,IF(L2451&lt;=4.5,2,IF(L2451&lt;=6.5,3,4)))</f>
        <v>1</v>
      </c>
      <c r="Z2451" s="132" t="n">
        <f aca="false">IF(R2451=1,35,IF(S2451=1,64,IF(T2451=1,IF(Y2451=1,85,104),IF(U2451=1,IF(Y2451=1,124,152),IF(V2451=1,(IF(Y2451=1,146,IF(Y2451=2,178,263))),IF(W2451=1,(IF(Y2451=1,178,IF(Y2451=2,218,321))),IF(X2451=1,IF(Y2451=1,190,IF(Y2451=2,242,IF(Y2451=3,357,896))))))))))</f>
        <v>64</v>
      </c>
      <c r="AA2451" s="146" t="n">
        <f aca="false">Z2451*F2451</f>
        <v>786092.652864</v>
      </c>
      <c r="AB2451" s="141" t="n">
        <v>0</v>
      </c>
      <c r="AC2451" s="136" t="s">
        <v>125</v>
      </c>
    </row>
    <row r="2452" customFormat="false" ht="13.8" hidden="false" customHeight="false" outlineLevel="0" collapsed="false">
      <c r="A2452" s="136" t="n">
        <v>2451</v>
      </c>
      <c r="B2452" s="132" t="n">
        <v>297655.165841</v>
      </c>
      <c r="C2452" s="132" t="n">
        <v>5047448.54092</v>
      </c>
      <c r="D2452" s="132" t="s">
        <v>2033</v>
      </c>
      <c r="E2452" s="147" t="n">
        <v>1141.1</v>
      </c>
      <c r="F2452" s="144" t="n">
        <f aca="false">E2452*10.76391</f>
        <v>12282.697701</v>
      </c>
      <c r="G2452" s="132" t="s">
        <v>1374</v>
      </c>
      <c r="H2452" s="132" t="n">
        <v>0</v>
      </c>
      <c r="I2452" s="132" t="n">
        <v>0</v>
      </c>
      <c r="J2452" s="132" t="n">
        <f aca="false">IF(L2452=13.5,IF(X2452=1,12,9),-0.392532+1.267037*L2452+0.472239*X2452+0.58658*W2452+0.089417*V2452+0.531633*U2452+0.337883*T2452-0.403545*S2452)</f>
        <v>3.005034</v>
      </c>
      <c r="K2452" s="145" t="n">
        <f aca="false">IF(I2452=0,J2452,I2452)</f>
        <v>3.005034</v>
      </c>
      <c r="L2452" s="132" t="n">
        <v>3</v>
      </c>
      <c r="M2452" s="132" t="n">
        <v>2</v>
      </c>
      <c r="N2452" s="132" t="n">
        <v>6</v>
      </c>
      <c r="O2452" s="132" t="s">
        <v>151</v>
      </c>
      <c r="P2452" s="132" t="n">
        <v>2</v>
      </c>
      <c r="Q2452" s="132" t="n">
        <v>2.5</v>
      </c>
      <c r="R2452" s="132" t="n">
        <v>0</v>
      </c>
      <c r="S2452" s="132" t="n">
        <v>1</v>
      </c>
      <c r="T2452" s="132" t="n">
        <v>0</v>
      </c>
      <c r="U2452" s="132" t="n">
        <v>0</v>
      </c>
      <c r="V2452" s="132" t="n">
        <v>0</v>
      </c>
      <c r="W2452" s="132" t="n">
        <v>0</v>
      </c>
      <c r="X2452" s="132" t="n">
        <v>0</v>
      </c>
      <c r="Y2452" s="132" t="n">
        <f aca="false">IF(L2452&lt;=2.5,1,IF(L2452&lt;=4.5,2,IF(L2452&lt;=6.5,3,4)))</f>
        <v>2</v>
      </c>
      <c r="Z2452" s="132" t="n">
        <f aca="false">IF(R2452=1,35,IF(S2452=1,64,IF(T2452=1,IF(Y2452=1,85,104),IF(U2452=1,IF(Y2452=1,124,152),IF(V2452=1,(IF(Y2452=1,146,IF(Y2452=2,178,263))),IF(W2452=1,(IF(Y2452=1,178,IF(Y2452=2,218,321))),IF(X2452=1,IF(Y2452=1,190,IF(Y2452=2,242,IF(Y2452=3,357,896))))))))))</f>
        <v>64</v>
      </c>
      <c r="AA2452" s="146" t="n">
        <f aca="false">Z2452*F2452</f>
        <v>786092.652864</v>
      </c>
      <c r="AB2452" s="141" t="n">
        <v>0</v>
      </c>
      <c r="AC2452" s="136" t="s">
        <v>125</v>
      </c>
    </row>
    <row r="2453" customFormat="false" ht="13.8" hidden="false" customHeight="false" outlineLevel="0" collapsed="false">
      <c r="A2453" s="136" t="n">
        <v>2452</v>
      </c>
      <c r="B2453" s="132" t="n">
        <v>291839.1228</v>
      </c>
      <c r="C2453" s="132" t="n">
        <v>5032316.575</v>
      </c>
      <c r="D2453" s="132" t="s">
        <v>2034</v>
      </c>
      <c r="E2453" s="147" t="n">
        <v>1139.5</v>
      </c>
      <c r="F2453" s="144" t="n">
        <f aca="false">E2453*10.76391</f>
        <v>12265.475445</v>
      </c>
      <c r="G2453" s="132" t="s">
        <v>672</v>
      </c>
      <c r="H2453" s="132" t="n">
        <v>0</v>
      </c>
      <c r="I2453" s="132" t="n">
        <v>0</v>
      </c>
      <c r="J2453" s="132" t="n">
        <f aca="false">IF(L2453=13.5,IF(X2453=1,12,9),-0.392532+1.267037*L2453+0.472239*X2453+0.58658*W2453+0.089417*V2453+0.531633*U2453+0.337883*T2453-0.403545*S2453)</f>
        <v>1.737997</v>
      </c>
      <c r="K2453" s="145" t="n">
        <f aca="false">IF(I2453=0,J2453,I2453)</f>
        <v>1.737997</v>
      </c>
      <c r="L2453" s="132" t="n">
        <v>2</v>
      </c>
      <c r="M2453" s="132" t="n">
        <v>1</v>
      </c>
      <c r="N2453" s="132" t="n">
        <v>3</v>
      </c>
      <c r="O2453" s="132" t="s">
        <v>151</v>
      </c>
      <c r="P2453" s="132" t="n">
        <v>2</v>
      </c>
      <c r="Q2453" s="132" t="n">
        <v>1.5</v>
      </c>
      <c r="R2453" s="132" t="n">
        <v>0</v>
      </c>
      <c r="S2453" s="132" t="n">
        <v>1</v>
      </c>
      <c r="T2453" s="132" t="n">
        <v>0</v>
      </c>
      <c r="U2453" s="132" t="n">
        <v>0</v>
      </c>
      <c r="V2453" s="132" t="n">
        <v>0</v>
      </c>
      <c r="W2453" s="132" t="n">
        <v>0</v>
      </c>
      <c r="X2453" s="132" t="n">
        <v>0</v>
      </c>
      <c r="Y2453" s="132" t="n">
        <f aca="false">IF(L2453&lt;=2.5,1,IF(L2453&lt;=4.5,2,IF(L2453&lt;=6.5,3,4)))</f>
        <v>1</v>
      </c>
      <c r="Z2453" s="132" t="n">
        <f aca="false">IF(R2453=1,35,IF(S2453=1,64,IF(T2453=1,IF(Y2453=1,85,104),IF(U2453=1,IF(Y2453=1,124,152),IF(V2453=1,(IF(Y2453=1,146,IF(Y2453=2,178,263))),IF(W2453=1,(IF(Y2453=1,178,IF(Y2453=2,218,321))),IF(X2453=1,IF(Y2453=1,190,IF(Y2453=2,242,IF(Y2453=3,357,896))))))))))</f>
        <v>64</v>
      </c>
      <c r="AA2453" s="146" t="n">
        <f aca="false">Z2453*F2453</f>
        <v>784990.42848</v>
      </c>
      <c r="AB2453" s="141" t="n">
        <v>0</v>
      </c>
      <c r="AC2453" s="136" t="s">
        <v>125</v>
      </c>
    </row>
    <row r="2454" customFormat="false" ht="13.8" hidden="false" customHeight="false" outlineLevel="0" collapsed="false">
      <c r="A2454" s="136" t="n">
        <v>2453</v>
      </c>
      <c r="B2454" s="132" t="n">
        <v>295709.4794</v>
      </c>
      <c r="C2454" s="132" t="n">
        <v>5043388.764</v>
      </c>
      <c r="D2454" s="132" t="s">
        <v>2035</v>
      </c>
      <c r="E2454" s="147" t="n">
        <v>1136.5</v>
      </c>
      <c r="F2454" s="144" t="n">
        <f aca="false">E2454*10.76391</f>
        <v>12233.183715</v>
      </c>
      <c r="G2454" s="132" t="s">
        <v>520</v>
      </c>
      <c r="H2454" s="132" t="n">
        <v>1</v>
      </c>
      <c r="I2454" s="132" t="n">
        <v>4.5</v>
      </c>
      <c r="J2454" s="132" t="n">
        <f aca="false">IF(L2454=13.5,IF(X2454=1,12,9),-0.392532+1.267037*L2454+0.472239*X2454+0.58658*W2454+0.089417*V2454+0.531633*U2454+0.337883*T2454-0.403545*S2454)</f>
        <v>3.940212</v>
      </c>
      <c r="K2454" s="145" t="n">
        <f aca="false">IF(I2454=0,J2454,I2454)</f>
        <v>4.5</v>
      </c>
      <c r="L2454" s="132" t="n">
        <v>3</v>
      </c>
      <c r="M2454" s="132" t="n">
        <v>3</v>
      </c>
      <c r="N2454" s="132" t="n">
        <v>6</v>
      </c>
      <c r="O2454" s="132" t="s">
        <v>153</v>
      </c>
      <c r="P2454" s="132" t="n">
        <v>2</v>
      </c>
      <c r="Q2454" s="132" t="n">
        <v>2.5</v>
      </c>
      <c r="R2454" s="132" t="n">
        <v>0</v>
      </c>
      <c r="S2454" s="132" t="n">
        <v>0</v>
      </c>
      <c r="T2454" s="132" t="n">
        <v>0</v>
      </c>
      <c r="U2454" s="132" t="n">
        <v>1</v>
      </c>
      <c r="V2454" s="132" t="n">
        <v>0</v>
      </c>
      <c r="W2454" s="132" t="n">
        <v>0</v>
      </c>
      <c r="X2454" s="132" t="n">
        <v>0</v>
      </c>
      <c r="Y2454" s="132" t="n">
        <f aca="false">IF(L2454&lt;=2.5,1,IF(L2454&lt;=4.5,2,IF(L2454&lt;=6.5,3,4)))</f>
        <v>2</v>
      </c>
      <c r="Z2454" s="132" t="n">
        <f aca="false">IF(R2454=1,35,IF(S2454=1,64,IF(T2454=1,IF(Y2454=1,85,104),IF(U2454=1,IF(Y2454=1,124,152),IF(V2454=1,(IF(Y2454=1,146,IF(Y2454=2,178,263))),IF(W2454=1,(IF(Y2454=1,178,IF(Y2454=2,218,321))),IF(X2454=1,IF(Y2454=1,190,IF(Y2454=2,242,IF(Y2454=3,357,896))))))))))</f>
        <v>152</v>
      </c>
      <c r="AA2454" s="146" t="n">
        <f aca="false">Z2454*F2454</f>
        <v>1859443.92468</v>
      </c>
      <c r="AB2454" s="141" t="n">
        <v>0</v>
      </c>
      <c r="AC2454" s="136" t="s">
        <v>191</v>
      </c>
    </row>
    <row r="2455" customFormat="false" ht="13.8" hidden="false" customHeight="false" outlineLevel="0" collapsed="false">
      <c r="A2455" s="136" t="n">
        <v>2454</v>
      </c>
      <c r="B2455" s="132" t="n">
        <v>300798.2597</v>
      </c>
      <c r="C2455" s="132" t="n">
        <v>5052429.208</v>
      </c>
      <c r="D2455" s="132" t="s">
        <v>2036</v>
      </c>
      <c r="E2455" s="147" t="n">
        <v>1136.3</v>
      </c>
      <c r="F2455" s="144" t="n">
        <f aca="false">E2455*10.76391</f>
        <v>12231.030933</v>
      </c>
      <c r="G2455" s="132" t="s">
        <v>894</v>
      </c>
      <c r="H2455" s="132" t="n">
        <v>0</v>
      </c>
      <c r="I2455" s="132" t="n">
        <v>0</v>
      </c>
      <c r="J2455" s="132" t="n">
        <f aca="false">IF(L2455=13.5,IF(X2455=1,12,9),-0.392532+1.267037*L2455+0.472239*X2455+0.58658*W2455+0.089417*V2455+0.531633*U2455+0.337883*T2455-0.403545*S2455)</f>
        <v>1.1044785</v>
      </c>
      <c r="K2455" s="145" t="n">
        <f aca="false">IF(I2455=0,J2455,I2455)</f>
        <v>1.1044785</v>
      </c>
      <c r="L2455" s="132" t="n">
        <v>1.5</v>
      </c>
      <c r="M2455" s="132" t="n">
        <v>1</v>
      </c>
      <c r="N2455" s="132" t="n">
        <v>2</v>
      </c>
      <c r="O2455" s="132" t="s">
        <v>151</v>
      </c>
      <c r="P2455" s="132" t="n">
        <v>2</v>
      </c>
      <c r="Q2455" s="132" t="n">
        <v>1.5</v>
      </c>
      <c r="R2455" s="132" t="n">
        <v>0</v>
      </c>
      <c r="S2455" s="132" t="n">
        <v>1</v>
      </c>
      <c r="T2455" s="132" t="n">
        <v>0</v>
      </c>
      <c r="U2455" s="132" t="n">
        <v>0</v>
      </c>
      <c r="V2455" s="132" t="n">
        <v>0</v>
      </c>
      <c r="W2455" s="132" t="n">
        <v>0</v>
      </c>
      <c r="X2455" s="132" t="n">
        <v>0</v>
      </c>
      <c r="Y2455" s="132" t="n">
        <f aca="false">IF(L2455&lt;=2.5,1,IF(L2455&lt;=4.5,2,IF(L2455&lt;=6.5,3,4)))</f>
        <v>1</v>
      </c>
      <c r="Z2455" s="132" t="n">
        <f aca="false">IF(R2455=1,35,IF(S2455=1,64,IF(T2455=1,IF(Y2455=1,85,104),IF(U2455=1,IF(Y2455=1,124,152),IF(V2455=1,(IF(Y2455=1,146,IF(Y2455=2,178,263))),IF(W2455=1,(IF(Y2455=1,178,IF(Y2455=2,218,321))),IF(X2455=1,IF(Y2455=1,190,IF(Y2455=2,242,IF(Y2455=3,357,896))))))))))</f>
        <v>64</v>
      </c>
      <c r="AA2455" s="146" t="n">
        <f aca="false">Z2455*F2455</f>
        <v>782785.979712</v>
      </c>
      <c r="AB2455" s="141" t="n">
        <v>0</v>
      </c>
      <c r="AC2455" s="136" t="s">
        <v>125</v>
      </c>
    </row>
    <row r="2456" customFormat="false" ht="13.8" hidden="false" customHeight="false" outlineLevel="0" collapsed="false">
      <c r="A2456" s="136" t="n">
        <v>2455</v>
      </c>
      <c r="B2456" s="132" t="n">
        <v>297890.6729</v>
      </c>
      <c r="C2456" s="132" t="n">
        <v>5049659.191</v>
      </c>
      <c r="D2456" s="132" t="s">
        <v>2037</v>
      </c>
      <c r="E2456" s="147" t="n">
        <v>1136</v>
      </c>
      <c r="F2456" s="144" t="n">
        <f aca="false">E2456*10.76391</f>
        <v>12227.80176</v>
      </c>
      <c r="G2456" s="132" t="s">
        <v>1118</v>
      </c>
      <c r="H2456" s="132" t="n">
        <v>0</v>
      </c>
      <c r="I2456" s="132" t="n">
        <v>0</v>
      </c>
      <c r="J2456" s="132" t="n">
        <f aca="false">IF(L2456=13.5,IF(X2456=1,12,9),-0.392532+1.267037*L2456+0.472239*X2456+0.58658*W2456+0.089417*V2456+0.531633*U2456+0.337883*T2456-0.403545*S2456)</f>
        <v>1.737997</v>
      </c>
      <c r="K2456" s="145" t="n">
        <f aca="false">IF(I2456=0,J2456,I2456)</f>
        <v>1.737997</v>
      </c>
      <c r="L2456" s="132" t="n">
        <v>2</v>
      </c>
      <c r="M2456" s="132" t="n">
        <v>1</v>
      </c>
      <c r="N2456" s="132" t="n">
        <v>3</v>
      </c>
      <c r="O2456" s="132" t="s">
        <v>151</v>
      </c>
      <c r="P2456" s="132" t="n">
        <v>1.5</v>
      </c>
      <c r="Q2456" s="132" t="n">
        <v>2</v>
      </c>
      <c r="R2456" s="132" t="n">
        <v>0</v>
      </c>
      <c r="S2456" s="132" t="n">
        <v>1</v>
      </c>
      <c r="T2456" s="132" t="n">
        <v>0</v>
      </c>
      <c r="U2456" s="132" t="n">
        <v>0</v>
      </c>
      <c r="V2456" s="132" t="n">
        <v>0</v>
      </c>
      <c r="W2456" s="132" t="n">
        <v>0</v>
      </c>
      <c r="X2456" s="132" t="n">
        <v>0</v>
      </c>
      <c r="Y2456" s="132" t="n">
        <f aca="false">IF(L2456&lt;=2.5,1,IF(L2456&lt;=4.5,2,IF(L2456&lt;=6.5,3,4)))</f>
        <v>1</v>
      </c>
      <c r="Z2456" s="132" t="n">
        <f aca="false">IF(R2456=1,35,IF(S2456=1,64,IF(T2456=1,IF(Y2456=1,85,104),IF(U2456=1,IF(Y2456=1,124,152),IF(V2456=1,(IF(Y2456=1,146,IF(Y2456=2,178,263))),IF(W2456=1,(IF(Y2456=1,178,IF(Y2456=2,218,321))),IF(X2456=1,IF(Y2456=1,190,IF(Y2456=2,242,IF(Y2456=3,357,896))))))))))</f>
        <v>64</v>
      </c>
      <c r="AA2456" s="146" t="n">
        <f aca="false">Z2456*F2456</f>
        <v>782579.31264</v>
      </c>
      <c r="AB2456" s="141" t="n">
        <v>0</v>
      </c>
      <c r="AC2456" s="136" t="s">
        <v>125</v>
      </c>
    </row>
    <row r="2457" customFormat="false" ht="13.8" hidden="false" customHeight="false" outlineLevel="0" collapsed="false">
      <c r="A2457" s="136" t="n">
        <v>2456</v>
      </c>
      <c r="B2457" s="132" t="n">
        <v>297811.9932</v>
      </c>
      <c r="C2457" s="132" t="n">
        <v>5042671.471</v>
      </c>
      <c r="D2457" s="132" t="s">
        <v>2038</v>
      </c>
      <c r="E2457" s="147" t="n">
        <v>1136</v>
      </c>
      <c r="F2457" s="144" t="n">
        <f aca="false">E2457*10.76391</f>
        <v>12227.80176</v>
      </c>
      <c r="G2457" s="132" t="s">
        <v>210</v>
      </c>
      <c r="H2457" s="132" t="n">
        <v>0</v>
      </c>
      <c r="I2457" s="132" t="n">
        <v>0</v>
      </c>
      <c r="J2457" s="132" t="n">
        <f aca="false">IF(L2457=13.5,IF(X2457=1,12,9),-0.392532+1.267037*L2457+0.472239*X2457+0.58658*W2457+0.089417*V2457+0.531633*U2457+0.337883*T2457-0.403545*S2457)</f>
        <v>3.3616405</v>
      </c>
      <c r="K2457" s="145" t="n">
        <f aca="false">IF(I2457=0,J2457,I2457)</f>
        <v>3.3616405</v>
      </c>
      <c r="L2457" s="132" t="n">
        <v>2.5</v>
      </c>
      <c r="M2457" s="132" t="n">
        <v>2</v>
      </c>
      <c r="N2457" s="132" t="n">
        <v>4</v>
      </c>
      <c r="O2457" s="132" t="s">
        <v>155</v>
      </c>
      <c r="P2457" s="132" t="n">
        <v>2</v>
      </c>
      <c r="Q2457" s="132" t="n">
        <v>2.5</v>
      </c>
      <c r="R2457" s="132" t="n">
        <v>0</v>
      </c>
      <c r="S2457" s="132" t="n">
        <v>0</v>
      </c>
      <c r="T2457" s="132" t="n">
        <v>0</v>
      </c>
      <c r="U2457" s="132" t="n">
        <v>0</v>
      </c>
      <c r="V2457" s="132" t="n">
        <v>0</v>
      </c>
      <c r="W2457" s="132" t="n">
        <v>1</v>
      </c>
      <c r="X2457" s="132" t="n">
        <v>0</v>
      </c>
      <c r="Y2457" s="132" t="n">
        <f aca="false">IF(L2457&lt;=2.5,1,IF(L2457&lt;=4.5,2,IF(L2457&lt;=6.5,3,4)))</f>
        <v>1</v>
      </c>
      <c r="Z2457" s="132" t="n">
        <f aca="false">IF(R2457=1,35,IF(S2457=1,64,IF(T2457=1,IF(Y2457=1,85,104),IF(U2457=1,IF(Y2457=1,124,152),IF(V2457=1,(IF(Y2457=1,146,IF(Y2457=2,178,263))),IF(W2457=1,(IF(Y2457=1,178,IF(Y2457=2,218,321))),IF(X2457=1,IF(Y2457=1,190,IF(Y2457=2,242,IF(Y2457=3,357,896))))))))))</f>
        <v>178</v>
      </c>
      <c r="AA2457" s="146" t="n">
        <f aca="false">Z2457*F2457</f>
        <v>2176548.71328</v>
      </c>
      <c r="AB2457" s="141" t="n">
        <v>0</v>
      </c>
      <c r="AC2457" s="136" t="s">
        <v>191</v>
      </c>
    </row>
    <row r="2458" customFormat="false" ht="13.8" hidden="false" customHeight="false" outlineLevel="0" collapsed="false">
      <c r="A2458" s="136" t="n">
        <v>2457</v>
      </c>
      <c r="B2458" s="132" t="n">
        <v>275440.671246</v>
      </c>
      <c r="C2458" s="132" t="n">
        <v>5039001.35462</v>
      </c>
      <c r="D2458" s="132" t="s">
        <v>2039</v>
      </c>
      <c r="E2458" s="147" t="n">
        <v>1133.9</v>
      </c>
      <c r="F2458" s="144" t="n">
        <f aca="false">E2458*10.76391</f>
        <v>12205.197549</v>
      </c>
      <c r="G2458" s="132" t="s">
        <v>338</v>
      </c>
      <c r="H2458" s="132" t="n">
        <v>0</v>
      </c>
      <c r="I2458" s="132" t="n">
        <v>0</v>
      </c>
      <c r="J2458" s="132" t="n">
        <f aca="false">IF(L2458=13.5,IF(X2458=1,12,9),-0.392532+1.267037*L2458+0.472239*X2458+0.58658*W2458+0.089417*V2458+0.531633*U2458+0.337883*T2458-0.403545*S2458)</f>
        <v>2.141542</v>
      </c>
      <c r="K2458" s="145" t="n">
        <f aca="false">IF(I2458=0,J2458,I2458)</f>
        <v>2.141542</v>
      </c>
      <c r="L2458" s="132" t="n">
        <v>2</v>
      </c>
      <c r="M2458" s="132" t="n">
        <v>1</v>
      </c>
      <c r="N2458" s="132" t="n">
        <v>3</v>
      </c>
      <c r="O2458" s="132" t="s">
        <v>150</v>
      </c>
      <c r="P2458" s="132" t="n">
        <v>2</v>
      </c>
      <c r="Q2458" s="132" t="n">
        <v>1.5</v>
      </c>
      <c r="R2458" s="132" t="n">
        <v>1</v>
      </c>
      <c r="S2458" s="132" t="n">
        <v>0</v>
      </c>
      <c r="T2458" s="132" t="n">
        <v>0</v>
      </c>
      <c r="U2458" s="132" t="n">
        <v>0</v>
      </c>
      <c r="V2458" s="132" t="n">
        <v>0</v>
      </c>
      <c r="W2458" s="132" t="n">
        <v>0</v>
      </c>
      <c r="X2458" s="132" t="n">
        <v>0</v>
      </c>
      <c r="Y2458" s="132" t="n">
        <f aca="false">IF(L2458&lt;=2.5,1,IF(L2458&lt;=4.5,2,IF(L2458&lt;=6.5,3,4)))</f>
        <v>1</v>
      </c>
      <c r="Z2458" s="132" t="n">
        <f aca="false">IF(R2458=1,35,IF(S2458=1,64,IF(T2458=1,IF(Y2458=1,85,104),IF(U2458=1,IF(Y2458=1,124,152),IF(V2458=1,(IF(Y2458=1,146,IF(Y2458=2,178,263))),IF(W2458=1,(IF(Y2458=1,178,IF(Y2458=2,218,321))),IF(X2458=1,IF(Y2458=1,190,IF(Y2458=2,242,IF(Y2458=3,357,896))))))))))</f>
        <v>35</v>
      </c>
      <c r="AA2458" s="146" t="n">
        <f aca="false">Z2458*F2458</f>
        <v>427181.914215</v>
      </c>
      <c r="AB2458" s="141" t="n">
        <v>0</v>
      </c>
      <c r="AC2458" s="136" t="s">
        <v>126</v>
      </c>
    </row>
    <row r="2459" customFormat="false" ht="13.8" hidden="false" customHeight="false" outlineLevel="0" collapsed="false">
      <c r="A2459" s="136" t="n">
        <v>2458</v>
      </c>
      <c r="B2459" s="132" t="n">
        <v>293973.6863</v>
      </c>
      <c r="C2459" s="132" t="n">
        <v>5044986.501</v>
      </c>
      <c r="D2459" s="132" t="s">
        <v>2040</v>
      </c>
      <c r="E2459" s="147" t="n">
        <v>1133.7</v>
      </c>
      <c r="F2459" s="144" t="n">
        <f aca="false">E2459*10.76391</f>
        <v>12203.044767</v>
      </c>
      <c r="G2459" s="132" t="s">
        <v>1857</v>
      </c>
      <c r="H2459" s="132" t="n">
        <v>0</v>
      </c>
      <c r="I2459" s="132" t="n">
        <v>0</v>
      </c>
      <c r="J2459" s="132" t="n">
        <f aca="false">IF(L2459=13.5,IF(X2459=1,12,9),-0.392532+1.267037*L2459+0.472239*X2459+0.58658*W2459+0.089417*V2459+0.531633*U2459+0.337883*T2459-0.403545*S2459)</f>
        <v>3.940212</v>
      </c>
      <c r="K2459" s="145" t="n">
        <f aca="false">IF(I2459=0,J2459,I2459)</f>
        <v>3.940212</v>
      </c>
      <c r="L2459" s="132" t="n">
        <v>3</v>
      </c>
      <c r="M2459" s="132" t="n">
        <v>3</v>
      </c>
      <c r="N2459" s="132" t="n">
        <v>6</v>
      </c>
      <c r="O2459" s="132" t="s">
        <v>153</v>
      </c>
      <c r="P2459" s="132" t="n">
        <v>2</v>
      </c>
      <c r="Q2459" s="132" t="n">
        <v>2.5</v>
      </c>
      <c r="R2459" s="132" t="n">
        <v>0</v>
      </c>
      <c r="S2459" s="132" t="n">
        <v>0</v>
      </c>
      <c r="T2459" s="132" t="n">
        <v>0</v>
      </c>
      <c r="U2459" s="132" t="n">
        <v>1</v>
      </c>
      <c r="V2459" s="132" t="n">
        <v>0</v>
      </c>
      <c r="W2459" s="132" t="n">
        <v>0</v>
      </c>
      <c r="X2459" s="132" t="n">
        <v>0</v>
      </c>
      <c r="Y2459" s="132" t="n">
        <f aca="false">IF(L2459&lt;=2.5,1,IF(L2459&lt;=4.5,2,IF(L2459&lt;=6.5,3,4)))</f>
        <v>2</v>
      </c>
      <c r="Z2459" s="132" t="n">
        <f aca="false">IF(R2459=1,35,IF(S2459=1,64,IF(T2459=1,IF(Y2459=1,85,104),IF(U2459=1,IF(Y2459=1,124,152),IF(V2459=1,(IF(Y2459=1,146,IF(Y2459=2,178,263))),IF(W2459=1,(IF(Y2459=1,178,IF(Y2459=2,218,321))),IF(X2459=1,IF(Y2459=1,190,IF(Y2459=2,242,IF(Y2459=3,357,896))))))))))</f>
        <v>152</v>
      </c>
      <c r="AA2459" s="146" t="n">
        <f aca="false">Z2459*F2459</f>
        <v>1854862.804584</v>
      </c>
      <c r="AB2459" s="141" t="n">
        <v>0</v>
      </c>
      <c r="AC2459" s="136" t="s">
        <v>191</v>
      </c>
    </row>
    <row r="2460" customFormat="false" ht="13.8" hidden="false" customHeight="false" outlineLevel="0" collapsed="false">
      <c r="A2460" s="136" t="n">
        <v>2459</v>
      </c>
      <c r="B2460" s="132" t="n">
        <v>273999.071032</v>
      </c>
      <c r="C2460" s="132" t="n">
        <v>5037251.61464</v>
      </c>
      <c r="D2460" s="132" t="s">
        <v>2041</v>
      </c>
      <c r="E2460" s="147" t="n">
        <v>1133.4</v>
      </c>
      <c r="F2460" s="144" t="n">
        <f aca="false">E2460*10.76391</f>
        <v>12199.815594</v>
      </c>
      <c r="G2460" s="132" t="s">
        <v>166</v>
      </c>
      <c r="H2460" s="132" t="n">
        <v>0</v>
      </c>
      <c r="I2460" s="132" t="n">
        <v>0</v>
      </c>
      <c r="J2460" s="132" t="n">
        <f aca="false">IF(L2460=13.5,IF(X2460=1,12,9),-0.392532+1.267037*L2460+0.472239*X2460+0.58658*W2460+0.089417*V2460+0.531633*U2460+0.337883*T2460-0.403545*S2460)</f>
        <v>0.874505</v>
      </c>
      <c r="K2460" s="145" t="n">
        <f aca="false">IF(I2460=0,J2460,I2460)</f>
        <v>0.874505</v>
      </c>
      <c r="L2460" s="132" t="n">
        <v>1</v>
      </c>
      <c r="M2460" s="132" t="n">
        <v>1</v>
      </c>
      <c r="N2460" s="132" t="n">
        <v>2</v>
      </c>
      <c r="O2460" s="132" t="s">
        <v>150</v>
      </c>
      <c r="P2460" s="132" t="n">
        <v>1</v>
      </c>
      <c r="Q2460" s="132" t="n">
        <v>1</v>
      </c>
      <c r="R2460" s="132" t="n">
        <v>1</v>
      </c>
      <c r="S2460" s="132" t="n">
        <v>0</v>
      </c>
      <c r="T2460" s="132" t="n">
        <v>0</v>
      </c>
      <c r="U2460" s="132" t="n">
        <v>0</v>
      </c>
      <c r="V2460" s="132" t="n">
        <v>0</v>
      </c>
      <c r="W2460" s="132" t="n">
        <v>0</v>
      </c>
      <c r="X2460" s="132" t="n">
        <v>0</v>
      </c>
      <c r="Y2460" s="132" t="n">
        <f aca="false">IF(L2460&lt;=2.5,1,IF(L2460&lt;=4.5,2,IF(L2460&lt;=6.5,3,4)))</f>
        <v>1</v>
      </c>
      <c r="Z2460" s="132" t="n">
        <f aca="false">IF(R2460=1,35,IF(S2460=1,64,IF(T2460=1,IF(Y2460=1,85,104),IF(U2460=1,IF(Y2460=1,124,152),IF(V2460=1,(IF(Y2460=1,146,IF(Y2460=2,178,263))),IF(W2460=1,(IF(Y2460=1,178,IF(Y2460=2,218,321))),IF(X2460=1,IF(Y2460=1,190,IF(Y2460=2,242,IF(Y2460=3,357,896))))))))))</f>
        <v>35</v>
      </c>
      <c r="AA2460" s="146" t="n">
        <f aca="false">Z2460*F2460</f>
        <v>426993.54579</v>
      </c>
      <c r="AB2460" s="141" t="n">
        <v>0</v>
      </c>
      <c r="AC2460" s="136" t="s">
        <v>126</v>
      </c>
    </row>
    <row r="2461" customFormat="false" ht="13.8" hidden="false" customHeight="false" outlineLevel="0" collapsed="false">
      <c r="A2461" s="136" t="n">
        <v>2460</v>
      </c>
      <c r="B2461" s="132" t="n">
        <v>300073.624728</v>
      </c>
      <c r="C2461" s="132" t="n">
        <v>5039343.09859</v>
      </c>
      <c r="D2461" s="132" t="s">
        <v>2042</v>
      </c>
      <c r="E2461" s="147" t="n">
        <v>1133.4</v>
      </c>
      <c r="F2461" s="144" t="n">
        <f aca="false">E2461*10.76391</f>
        <v>12199.815594</v>
      </c>
      <c r="G2461" s="132" t="s">
        <v>992</v>
      </c>
      <c r="H2461" s="132" t="n">
        <v>3</v>
      </c>
      <c r="I2461" s="132" t="n">
        <v>9</v>
      </c>
      <c r="J2461" s="132" t="n">
        <f aca="false">IF(L2461=13.5,IF(X2461=1,12,9),-0.392532+1.267037*L2461+0.472239*X2461+0.58658*W2461+0.089417*V2461+0.531633*U2461+0.337883*T2461-0.403545*S2461)</f>
        <v>6.414892</v>
      </c>
      <c r="K2461" s="145" t="n">
        <f aca="false">IF(I2461=0,J2461,I2461)</f>
        <v>9</v>
      </c>
      <c r="L2461" s="132" t="n">
        <v>5</v>
      </c>
      <c r="M2461" s="132" t="n">
        <v>3</v>
      </c>
      <c r="N2461" s="132" t="n">
        <v>15</v>
      </c>
      <c r="O2461" s="132" t="s">
        <v>156</v>
      </c>
      <c r="P2461" s="132" t="n">
        <v>2</v>
      </c>
      <c r="Q2461" s="132" t="n">
        <v>2</v>
      </c>
      <c r="R2461" s="132" t="n">
        <v>0</v>
      </c>
      <c r="S2461" s="132" t="n">
        <v>0</v>
      </c>
      <c r="T2461" s="132" t="n">
        <v>0</v>
      </c>
      <c r="U2461" s="132" t="n">
        <v>0</v>
      </c>
      <c r="V2461" s="132" t="n">
        <v>0</v>
      </c>
      <c r="W2461" s="132" t="n">
        <v>0</v>
      </c>
      <c r="X2461" s="132" t="n">
        <v>1</v>
      </c>
      <c r="Y2461" s="132" t="n">
        <f aca="false">IF(L2461&lt;=2.5,1,IF(L2461&lt;=4.5,2,IF(L2461&lt;=6.5,3,4)))</f>
        <v>3</v>
      </c>
      <c r="Z2461" s="132" t="n">
        <f aca="false">IF(R2461=1,35,IF(S2461=1,64,IF(T2461=1,IF(Y2461=1,85,104),IF(U2461=1,IF(Y2461=1,124,152),IF(V2461=1,(IF(Y2461=1,146,IF(Y2461=2,178,263))),IF(W2461=1,(IF(Y2461=1,178,IF(Y2461=2,218,321))),IF(X2461=1,IF(Y2461=1,190,IF(Y2461=2,242,IF(Y2461=3,357,896))))))))))</f>
        <v>357</v>
      </c>
      <c r="AA2461" s="146" t="n">
        <f aca="false">Z2461*F2461</f>
        <v>4355334.167058</v>
      </c>
      <c r="AB2461" s="141" t="n">
        <v>1</v>
      </c>
      <c r="AC2461" s="136" t="s">
        <v>291</v>
      </c>
    </row>
    <row r="2462" customFormat="false" ht="13.8" hidden="false" customHeight="false" outlineLevel="0" collapsed="false">
      <c r="A2462" s="136" t="n">
        <v>2461</v>
      </c>
      <c r="B2462" s="132" t="n">
        <v>299330.406406</v>
      </c>
      <c r="C2462" s="132" t="n">
        <v>5040907.12432</v>
      </c>
      <c r="D2462" s="132" t="s">
        <v>2043</v>
      </c>
      <c r="E2462" s="147" t="n">
        <v>1133</v>
      </c>
      <c r="F2462" s="144" t="n">
        <f aca="false">E2462*10.76391</f>
        <v>12195.51003</v>
      </c>
      <c r="G2462" s="132" t="s">
        <v>224</v>
      </c>
      <c r="H2462" s="132" t="n">
        <v>0</v>
      </c>
      <c r="I2462" s="132" t="n">
        <v>6</v>
      </c>
      <c r="J2462" s="132" t="n">
        <f aca="false">IF(L2462=13.5,IF(X2462=1,12,9),-0.392532+1.267037*L2462+0.472239*X2462+0.58658*W2462+0.089417*V2462+0.531633*U2462+0.337883*T2462-0.403545*S2462)</f>
        <v>5.7813735</v>
      </c>
      <c r="K2462" s="145" t="n">
        <f aca="false">IF(I2462=0,J2462,I2462)</f>
        <v>6</v>
      </c>
      <c r="L2462" s="132" t="n">
        <v>4.5</v>
      </c>
      <c r="M2462" s="132" t="n">
        <v>0</v>
      </c>
      <c r="N2462" s="132" t="n">
        <v>0</v>
      </c>
      <c r="O2462" s="132" t="s">
        <v>156</v>
      </c>
      <c r="P2462" s="132" t="n">
        <v>0</v>
      </c>
      <c r="Q2462" s="132" t="n">
        <v>0</v>
      </c>
      <c r="R2462" s="132" t="n">
        <v>0</v>
      </c>
      <c r="S2462" s="132" t="n">
        <v>0</v>
      </c>
      <c r="T2462" s="132" t="n">
        <v>0</v>
      </c>
      <c r="U2462" s="132" t="n">
        <v>0</v>
      </c>
      <c r="V2462" s="132" t="n">
        <v>0</v>
      </c>
      <c r="W2462" s="132" t="n">
        <v>0</v>
      </c>
      <c r="X2462" s="132" t="n">
        <v>1</v>
      </c>
      <c r="Y2462" s="132" t="n">
        <f aca="false">IF(L2462&lt;=2.5,1,IF(L2462&lt;=4.5,2,IF(L2462&lt;=6.5,3,4)))</f>
        <v>2</v>
      </c>
      <c r="Z2462" s="132" t="n">
        <f aca="false">IF(R2462=1,35,IF(S2462=1,64,IF(T2462=1,IF(Y2462=1,85,104),IF(U2462=1,IF(Y2462=1,124,152),IF(V2462=1,(IF(Y2462=1,146,IF(Y2462=2,178,263))),IF(W2462=1,(IF(Y2462=1,178,IF(Y2462=2,218,321))),IF(X2462=1,IF(Y2462=1,190,IF(Y2462=2,242,IF(Y2462=3,357,896))))))))))</f>
        <v>242</v>
      </c>
      <c r="AA2462" s="146" t="n">
        <f aca="false">Z2462*F2462</f>
        <v>2951313.42726</v>
      </c>
      <c r="AB2462" s="141" t="n">
        <v>0</v>
      </c>
      <c r="AC2462" s="136" t="s">
        <v>291</v>
      </c>
    </row>
    <row r="2463" customFormat="false" ht="13.8" hidden="false" customHeight="false" outlineLevel="0" collapsed="false">
      <c r="A2463" s="136" t="n">
        <v>2462</v>
      </c>
      <c r="B2463" s="132" t="n">
        <v>294202.902576</v>
      </c>
      <c r="C2463" s="132" t="n">
        <v>5048778.69928</v>
      </c>
      <c r="D2463" s="132" t="s">
        <v>2044</v>
      </c>
      <c r="E2463" s="147" t="n">
        <v>1132.5</v>
      </c>
      <c r="F2463" s="144" t="n">
        <f aca="false">E2463*10.76391</f>
        <v>12190.128075</v>
      </c>
      <c r="G2463" s="132" t="s">
        <v>874</v>
      </c>
      <c r="H2463" s="132" t="n">
        <v>0</v>
      </c>
      <c r="I2463" s="132" t="n">
        <v>0</v>
      </c>
      <c r="J2463" s="132" t="n">
        <f aca="false">IF(L2463=13.5,IF(X2463=1,12,9),-0.392532+1.267037*L2463+0.472239*X2463+0.58658*W2463+0.089417*V2463+0.531633*U2463+0.337883*T2463-0.403545*S2463)</f>
        <v>2.3715155</v>
      </c>
      <c r="K2463" s="145" t="n">
        <f aca="false">IF(I2463=0,J2463,I2463)</f>
        <v>2.3715155</v>
      </c>
      <c r="L2463" s="132" t="n">
        <v>2.5</v>
      </c>
      <c r="M2463" s="132" t="n">
        <v>1</v>
      </c>
      <c r="N2463" s="132" t="n">
        <v>6</v>
      </c>
      <c r="O2463" s="132" t="s">
        <v>151</v>
      </c>
      <c r="P2463" s="132" t="n">
        <v>2</v>
      </c>
      <c r="Q2463" s="132" t="n">
        <v>1.5</v>
      </c>
      <c r="R2463" s="132" t="n">
        <v>0</v>
      </c>
      <c r="S2463" s="132" t="n">
        <v>1</v>
      </c>
      <c r="T2463" s="132" t="n">
        <v>0</v>
      </c>
      <c r="U2463" s="132" t="n">
        <v>0</v>
      </c>
      <c r="V2463" s="132" t="n">
        <v>0</v>
      </c>
      <c r="W2463" s="132" t="n">
        <v>0</v>
      </c>
      <c r="X2463" s="132" t="n">
        <v>0</v>
      </c>
      <c r="Y2463" s="132" t="n">
        <f aca="false">IF(L2463&lt;=2.5,1,IF(L2463&lt;=4.5,2,IF(L2463&lt;=6.5,3,4)))</f>
        <v>1</v>
      </c>
      <c r="Z2463" s="132" t="n">
        <f aca="false">IF(R2463=1,35,IF(S2463=1,64,IF(T2463=1,IF(Y2463=1,85,104),IF(U2463=1,IF(Y2463=1,124,152),IF(V2463=1,(IF(Y2463=1,146,IF(Y2463=2,178,263))),IF(W2463=1,(IF(Y2463=1,178,IF(Y2463=2,218,321))),IF(X2463=1,IF(Y2463=1,190,IF(Y2463=2,242,IF(Y2463=3,357,896))))))))))</f>
        <v>64</v>
      </c>
      <c r="AA2463" s="146" t="n">
        <f aca="false">Z2463*F2463</f>
        <v>780168.1968</v>
      </c>
      <c r="AB2463" s="141" t="n">
        <v>0</v>
      </c>
      <c r="AC2463" s="136" t="s">
        <v>125</v>
      </c>
    </row>
    <row r="2464" customFormat="false" ht="13.8" hidden="false" customHeight="false" outlineLevel="0" collapsed="false">
      <c r="A2464" s="136" t="n">
        <v>2463</v>
      </c>
      <c r="B2464" s="132" t="n">
        <v>300609.102145</v>
      </c>
      <c r="C2464" s="132" t="n">
        <v>5037976.65787</v>
      </c>
      <c r="D2464" s="132" t="s">
        <v>2045</v>
      </c>
      <c r="E2464" s="147" t="n">
        <v>1131.6</v>
      </c>
      <c r="F2464" s="144" t="n">
        <f aca="false">E2464*10.76391</f>
        <v>12180.440556</v>
      </c>
      <c r="G2464" s="132" t="s">
        <v>509</v>
      </c>
      <c r="H2464" s="132" t="n">
        <v>0</v>
      </c>
      <c r="I2464" s="132" t="n">
        <v>0</v>
      </c>
      <c r="J2464" s="132" t="n">
        <f aca="false">IF(L2464=13.5,IF(X2464=1,12,9),-0.392532+1.267037*L2464+0.472239*X2464+0.58658*W2464+0.089417*V2464+0.531633*U2464+0.337883*T2464-0.403545*S2464)</f>
        <v>3.1129435</v>
      </c>
      <c r="K2464" s="145" t="n">
        <f aca="false">IF(I2464=0,J2464,I2464)</f>
        <v>3.1129435</v>
      </c>
      <c r="L2464" s="132" t="n">
        <v>2.5</v>
      </c>
      <c r="M2464" s="132" t="n">
        <v>1</v>
      </c>
      <c r="N2464" s="132" t="n">
        <v>4</v>
      </c>
      <c r="O2464" s="132" t="s">
        <v>152</v>
      </c>
      <c r="P2464" s="132" t="n">
        <v>2</v>
      </c>
      <c r="Q2464" s="132" t="n">
        <v>2</v>
      </c>
      <c r="R2464" s="132" t="n">
        <v>0</v>
      </c>
      <c r="S2464" s="132" t="n">
        <v>0</v>
      </c>
      <c r="T2464" s="132" t="n">
        <v>1</v>
      </c>
      <c r="U2464" s="132" t="n">
        <v>0</v>
      </c>
      <c r="V2464" s="132" t="n">
        <v>0</v>
      </c>
      <c r="W2464" s="132" t="n">
        <v>0</v>
      </c>
      <c r="X2464" s="132" t="n">
        <v>0</v>
      </c>
      <c r="Y2464" s="132" t="n">
        <f aca="false">IF(L2464&lt;=2.5,1,IF(L2464&lt;=4.5,2,IF(L2464&lt;=6.5,3,4)))</f>
        <v>1</v>
      </c>
      <c r="Z2464" s="132" t="n">
        <f aca="false">IF(R2464=1,35,IF(S2464=1,64,IF(T2464=1,IF(Y2464=1,85,104),IF(U2464=1,IF(Y2464=1,124,152),IF(V2464=1,(IF(Y2464=1,146,IF(Y2464=2,178,263))),IF(W2464=1,(IF(Y2464=1,178,IF(Y2464=2,218,321))),IF(X2464=1,IF(Y2464=1,190,IF(Y2464=2,242,IF(Y2464=3,357,896))))))))))</f>
        <v>85</v>
      </c>
      <c r="AA2464" s="146" t="n">
        <f aca="false">Z2464*F2464</f>
        <v>1035337.44726</v>
      </c>
      <c r="AB2464" s="141" t="n">
        <v>0</v>
      </c>
      <c r="AC2464" s="136" t="s">
        <v>125</v>
      </c>
    </row>
    <row r="2465" customFormat="false" ht="13.8" hidden="false" customHeight="false" outlineLevel="0" collapsed="false">
      <c r="A2465" s="136" t="n">
        <v>2464</v>
      </c>
      <c r="B2465" s="132" t="n">
        <v>294584.984578</v>
      </c>
      <c r="C2465" s="132" t="n">
        <v>5041615.0771</v>
      </c>
      <c r="D2465" s="132" t="s">
        <v>2046</v>
      </c>
      <c r="E2465" s="147" t="n">
        <v>1130.6</v>
      </c>
      <c r="F2465" s="144" t="n">
        <f aca="false">E2465*10.76391</f>
        <v>12169.676646</v>
      </c>
      <c r="G2465" s="132" t="s">
        <v>254</v>
      </c>
      <c r="H2465" s="132" t="n">
        <v>1</v>
      </c>
      <c r="I2465" s="132" t="n">
        <v>4</v>
      </c>
      <c r="J2465" s="132" t="n">
        <f aca="false">IF(L2465=13.5,IF(X2465=1,12,9),-0.392532+1.267037*L2465+0.472239*X2465+0.58658*W2465+0.089417*V2465+0.531633*U2465+0.337883*T2465-0.403545*S2465)</f>
        <v>3.746462</v>
      </c>
      <c r="K2465" s="145" t="n">
        <f aca="false">IF(I2465=0,J2465,I2465)</f>
        <v>4</v>
      </c>
      <c r="L2465" s="132" t="n">
        <v>3</v>
      </c>
      <c r="M2465" s="132" t="n">
        <v>2</v>
      </c>
      <c r="N2465" s="132" t="n">
        <v>6</v>
      </c>
      <c r="O2465" s="132" t="s">
        <v>152</v>
      </c>
      <c r="P2465" s="132" t="n">
        <v>2</v>
      </c>
      <c r="Q2465" s="132" t="n">
        <v>2</v>
      </c>
      <c r="R2465" s="132" t="n">
        <v>0</v>
      </c>
      <c r="S2465" s="132" t="n">
        <v>0</v>
      </c>
      <c r="T2465" s="132" t="n">
        <v>1</v>
      </c>
      <c r="U2465" s="132" t="n">
        <v>0</v>
      </c>
      <c r="V2465" s="132" t="n">
        <v>0</v>
      </c>
      <c r="W2465" s="132" t="n">
        <v>0</v>
      </c>
      <c r="X2465" s="132" t="n">
        <v>0</v>
      </c>
      <c r="Y2465" s="132" t="n">
        <f aca="false">IF(L2465&lt;=2.5,1,IF(L2465&lt;=4.5,2,IF(L2465&lt;=6.5,3,4)))</f>
        <v>2</v>
      </c>
      <c r="Z2465" s="132" t="n">
        <f aca="false">IF(R2465=1,35,IF(S2465=1,64,IF(T2465=1,IF(Y2465=1,85,104),IF(U2465=1,IF(Y2465=1,124,152),IF(V2465=1,(IF(Y2465=1,146,IF(Y2465=2,178,263))),IF(W2465=1,(IF(Y2465=1,178,IF(Y2465=2,218,321))),IF(X2465=1,IF(Y2465=1,190,IF(Y2465=2,242,IF(Y2465=3,357,896))))))))))</f>
        <v>104</v>
      </c>
      <c r="AA2465" s="146" t="n">
        <f aca="false">Z2465*F2465</f>
        <v>1265646.371184</v>
      </c>
      <c r="AB2465" s="141" t="n">
        <v>1</v>
      </c>
      <c r="AC2465" s="136" t="s">
        <v>125</v>
      </c>
    </row>
    <row r="2466" customFormat="false" ht="13.8" hidden="false" customHeight="false" outlineLevel="0" collapsed="false">
      <c r="A2466" s="136" t="n">
        <v>2465</v>
      </c>
      <c r="B2466" s="132" t="n">
        <v>298027.2959</v>
      </c>
      <c r="C2466" s="132" t="n">
        <v>5045172.373</v>
      </c>
      <c r="D2466" s="132" t="s">
        <v>2047</v>
      </c>
      <c r="E2466" s="147" t="n">
        <v>1129.6</v>
      </c>
      <c r="F2466" s="144" t="n">
        <f aca="false">E2466*10.76391</f>
        <v>12158.912736</v>
      </c>
      <c r="G2466" s="132" t="s">
        <v>970</v>
      </c>
      <c r="H2466" s="132" t="n">
        <v>0</v>
      </c>
      <c r="I2466" s="132" t="n">
        <v>0</v>
      </c>
      <c r="J2466" s="132" t="n">
        <f aca="false">IF(L2466=13.5,IF(X2466=1,12,9),-0.392532+1.267037*L2466+0.472239*X2466+0.58658*W2466+0.089417*V2466+0.531633*U2466+0.337883*T2466-0.403545*S2466)</f>
        <v>3.1129435</v>
      </c>
      <c r="K2466" s="145" t="n">
        <f aca="false">IF(I2466=0,J2466,I2466)</f>
        <v>3.1129435</v>
      </c>
      <c r="L2466" s="132" t="n">
        <v>2.5</v>
      </c>
      <c r="M2466" s="132" t="n">
        <v>2</v>
      </c>
      <c r="N2466" s="132" t="n">
        <v>3</v>
      </c>
      <c r="O2466" s="132" t="s">
        <v>152</v>
      </c>
      <c r="P2466" s="132" t="n">
        <v>2</v>
      </c>
      <c r="Q2466" s="132" t="n">
        <v>2.5</v>
      </c>
      <c r="R2466" s="132" t="n">
        <v>0</v>
      </c>
      <c r="S2466" s="132" t="n">
        <v>0</v>
      </c>
      <c r="T2466" s="132" t="n">
        <v>1</v>
      </c>
      <c r="U2466" s="132" t="n">
        <v>0</v>
      </c>
      <c r="V2466" s="132" t="n">
        <v>0</v>
      </c>
      <c r="W2466" s="132" t="n">
        <v>0</v>
      </c>
      <c r="X2466" s="132" t="n">
        <v>0</v>
      </c>
      <c r="Y2466" s="132" t="n">
        <f aca="false">IF(L2466&lt;=2.5,1,IF(L2466&lt;=4.5,2,IF(L2466&lt;=6.5,3,4)))</f>
        <v>1</v>
      </c>
      <c r="Z2466" s="132" t="n">
        <f aca="false">IF(R2466=1,35,IF(S2466=1,64,IF(T2466=1,IF(Y2466=1,85,104),IF(U2466=1,IF(Y2466=1,124,152),IF(V2466=1,(IF(Y2466=1,146,IF(Y2466=2,178,263))),IF(W2466=1,(IF(Y2466=1,178,IF(Y2466=2,218,321))),IF(X2466=1,IF(Y2466=1,190,IF(Y2466=2,242,IF(Y2466=3,357,896))))))))))</f>
        <v>85</v>
      </c>
      <c r="AA2466" s="146" t="n">
        <f aca="false">Z2466*F2466</f>
        <v>1033507.58256</v>
      </c>
      <c r="AB2466" s="141" t="n">
        <v>0</v>
      </c>
      <c r="AC2466" s="136" t="s">
        <v>125</v>
      </c>
    </row>
    <row r="2467" customFormat="false" ht="13.8" hidden="false" customHeight="false" outlineLevel="0" collapsed="false">
      <c r="A2467" s="136" t="n">
        <v>2466</v>
      </c>
      <c r="B2467" s="132" t="n">
        <v>288657.538744</v>
      </c>
      <c r="C2467" s="132" t="n">
        <v>5042473.48801</v>
      </c>
      <c r="D2467" s="132" t="s">
        <v>2048</v>
      </c>
      <c r="E2467" s="147" t="n">
        <v>1128.5</v>
      </c>
      <c r="F2467" s="144" t="n">
        <f aca="false">E2467*10.76391</f>
        <v>12147.072435</v>
      </c>
      <c r="G2467" s="132" t="s">
        <v>238</v>
      </c>
      <c r="H2467" s="132" t="n">
        <v>1</v>
      </c>
      <c r="I2467" s="132" t="n">
        <v>6</v>
      </c>
      <c r="J2467" s="132" t="n">
        <f aca="false">IF(L2467=13.5,IF(X2467=1,12,9),-0.392532+1.267037*L2467+0.472239*X2467+0.58658*W2467+0.089417*V2467+0.531633*U2467+0.337883*T2467-0.403545*S2467)</f>
        <v>5.6470175</v>
      </c>
      <c r="K2467" s="145" t="n">
        <f aca="false">IF(I2467=0,J2467,I2467)</f>
        <v>6</v>
      </c>
      <c r="L2467" s="132" t="n">
        <v>4.5</v>
      </c>
      <c r="M2467" s="132" t="n">
        <v>2</v>
      </c>
      <c r="N2467" s="132" t="n">
        <v>15</v>
      </c>
      <c r="O2467" s="132" t="s">
        <v>152</v>
      </c>
      <c r="P2467" s="132" t="n">
        <v>2</v>
      </c>
      <c r="Q2467" s="132" t="n">
        <v>2.5</v>
      </c>
      <c r="R2467" s="132" t="n">
        <v>0</v>
      </c>
      <c r="S2467" s="132" t="n">
        <v>0</v>
      </c>
      <c r="T2467" s="132" t="n">
        <v>1</v>
      </c>
      <c r="U2467" s="132" t="n">
        <v>0</v>
      </c>
      <c r="V2467" s="132" t="n">
        <v>0</v>
      </c>
      <c r="W2467" s="132" t="n">
        <v>0</v>
      </c>
      <c r="X2467" s="132" t="n">
        <v>0</v>
      </c>
      <c r="Y2467" s="132" t="n">
        <f aca="false">IF(L2467&lt;=2.5,1,IF(L2467&lt;=4.5,2,IF(L2467&lt;=6.5,3,4)))</f>
        <v>2</v>
      </c>
      <c r="Z2467" s="132" t="n">
        <f aca="false">IF(R2467=1,35,IF(S2467=1,64,IF(T2467=1,IF(Y2467=1,85,104),IF(U2467=1,IF(Y2467=1,124,152),IF(V2467=1,(IF(Y2467=1,146,IF(Y2467=2,178,263))),IF(W2467=1,(IF(Y2467=1,178,IF(Y2467=2,218,321))),IF(X2467=1,IF(Y2467=1,190,IF(Y2467=2,242,IF(Y2467=3,357,896))))))))))</f>
        <v>104</v>
      </c>
      <c r="AA2467" s="146" t="n">
        <f aca="false">Z2467*F2467</f>
        <v>1263295.53324</v>
      </c>
      <c r="AB2467" s="141" t="n">
        <v>1</v>
      </c>
      <c r="AC2467" s="136" t="s">
        <v>125</v>
      </c>
    </row>
    <row r="2468" customFormat="false" ht="13.8" hidden="false" customHeight="false" outlineLevel="0" collapsed="false">
      <c r="A2468" s="136" t="n">
        <v>2467</v>
      </c>
      <c r="B2468" s="132" t="n">
        <v>302580.9412</v>
      </c>
      <c r="C2468" s="132" t="n">
        <v>5051888.141</v>
      </c>
      <c r="D2468" s="132" t="s">
        <v>2049</v>
      </c>
      <c r="E2468" s="147" t="n">
        <v>1128</v>
      </c>
      <c r="F2468" s="144" t="n">
        <f aca="false">E2468*10.76391</f>
        <v>12141.69048</v>
      </c>
      <c r="G2468" s="132" t="s">
        <v>340</v>
      </c>
      <c r="H2468" s="132" t="n">
        <v>0</v>
      </c>
      <c r="I2468" s="132" t="n">
        <v>0</v>
      </c>
      <c r="J2468" s="132" t="n">
        <f aca="false">IF(L2468=13.5,IF(X2468=1,12,9),-0.392532+1.267037*L2468+0.472239*X2468+0.58658*W2468+0.089417*V2468+0.531633*U2468+0.337883*T2468-0.403545*S2468)</f>
        <v>3.6385525</v>
      </c>
      <c r="K2468" s="145" t="n">
        <f aca="false">IF(I2468=0,J2468,I2468)</f>
        <v>3.6385525</v>
      </c>
      <c r="L2468" s="132" t="n">
        <v>3.5</v>
      </c>
      <c r="M2468" s="132" t="n">
        <v>3</v>
      </c>
      <c r="N2468" s="132" t="n">
        <v>8</v>
      </c>
      <c r="O2468" s="132" t="s">
        <v>151</v>
      </c>
      <c r="P2468" s="132" t="n">
        <v>1.5</v>
      </c>
      <c r="Q2468" s="132" t="n">
        <v>2</v>
      </c>
      <c r="R2468" s="132" t="n">
        <v>0</v>
      </c>
      <c r="S2468" s="132" t="n">
        <v>1</v>
      </c>
      <c r="T2468" s="132" t="n">
        <v>0</v>
      </c>
      <c r="U2468" s="132" t="n">
        <v>0</v>
      </c>
      <c r="V2468" s="132" t="n">
        <v>0</v>
      </c>
      <c r="W2468" s="132" t="n">
        <v>0</v>
      </c>
      <c r="X2468" s="132" t="n">
        <v>0</v>
      </c>
      <c r="Y2468" s="132" t="n">
        <f aca="false">IF(L2468&lt;=2.5,1,IF(L2468&lt;=4.5,2,IF(L2468&lt;=6.5,3,4)))</f>
        <v>2</v>
      </c>
      <c r="Z2468" s="132" t="n">
        <f aca="false">IF(R2468=1,35,IF(S2468=1,64,IF(T2468=1,IF(Y2468=1,85,104),IF(U2468=1,IF(Y2468=1,124,152),IF(V2468=1,(IF(Y2468=1,146,IF(Y2468=2,178,263))),IF(W2468=1,(IF(Y2468=1,178,IF(Y2468=2,218,321))),IF(X2468=1,IF(Y2468=1,190,IF(Y2468=2,242,IF(Y2468=3,357,896))))))))))</f>
        <v>64</v>
      </c>
      <c r="AA2468" s="146" t="n">
        <f aca="false">Z2468*F2468</f>
        <v>777068.19072</v>
      </c>
      <c r="AB2468" s="141" t="n">
        <v>0</v>
      </c>
      <c r="AC2468" s="136" t="s">
        <v>125</v>
      </c>
    </row>
    <row r="2469" customFormat="false" ht="13.8" hidden="false" customHeight="false" outlineLevel="0" collapsed="false">
      <c r="A2469" s="136" t="n">
        <v>2468</v>
      </c>
      <c r="B2469" s="132" t="n">
        <v>292703.400779</v>
      </c>
      <c r="C2469" s="132" t="n">
        <v>5039753.35755</v>
      </c>
      <c r="D2469" s="132" t="s">
        <v>2050</v>
      </c>
      <c r="E2469" s="147" t="n">
        <v>1124.2</v>
      </c>
      <c r="F2469" s="144" t="n">
        <f aca="false">E2469*10.76391</f>
        <v>12100.787622</v>
      </c>
      <c r="G2469" s="132" t="s">
        <v>262</v>
      </c>
      <c r="H2469" s="132" t="n">
        <v>1</v>
      </c>
      <c r="I2469" s="132" t="n">
        <v>6</v>
      </c>
      <c r="J2469" s="132" t="n">
        <f aca="false">IF(L2469=13.5,IF(X2469=1,12,9),-0.392532+1.267037*L2469+0.472239*X2469+0.58658*W2469+0.089417*V2469+0.531633*U2469+0.337883*T2469-0.403545*S2469)</f>
        <v>5.013499</v>
      </c>
      <c r="K2469" s="145" t="n">
        <f aca="false">IF(I2469=0,J2469,I2469)</f>
        <v>6</v>
      </c>
      <c r="L2469" s="132" t="n">
        <v>4</v>
      </c>
      <c r="M2469" s="132" t="n">
        <v>2</v>
      </c>
      <c r="N2469" s="132" t="n">
        <v>12</v>
      </c>
      <c r="O2469" s="132" t="s">
        <v>152</v>
      </c>
      <c r="P2469" s="132" t="n">
        <v>2</v>
      </c>
      <c r="Q2469" s="132" t="n">
        <v>2.5</v>
      </c>
      <c r="R2469" s="132" t="n">
        <v>0</v>
      </c>
      <c r="S2469" s="132" t="n">
        <v>0</v>
      </c>
      <c r="T2469" s="132" t="n">
        <v>1</v>
      </c>
      <c r="U2469" s="132" t="n">
        <v>0</v>
      </c>
      <c r="V2469" s="132" t="n">
        <v>0</v>
      </c>
      <c r="W2469" s="132" t="n">
        <v>0</v>
      </c>
      <c r="X2469" s="132" t="n">
        <v>0</v>
      </c>
      <c r="Y2469" s="132" t="n">
        <f aca="false">IF(L2469&lt;=2.5,1,IF(L2469&lt;=4.5,2,IF(L2469&lt;=6.5,3,4)))</f>
        <v>2</v>
      </c>
      <c r="Z2469" s="132" t="n">
        <f aca="false">IF(R2469=1,35,IF(S2469=1,64,IF(T2469=1,IF(Y2469=1,85,104),IF(U2469=1,IF(Y2469=1,124,152),IF(V2469=1,(IF(Y2469=1,146,IF(Y2469=2,178,263))),IF(W2469=1,(IF(Y2469=1,178,IF(Y2469=2,218,321))),IF(X2469=1,IF(Y2469=1,190,IF(Y2469=2,242,IF(Y2469=3,357,896))))))))))</f>
        <v>104</v>
      </c>
      <c r="AA2469" s="146" t="n">
        <f aca="false">Z2469*F2469</f>
        <v>1258481.912688</v>
      </c>
      <c r="AB2469" s="141" t="n">
        <v>0</v>
      </c>
      <c r="AC2469" s="136" t="s">
        <v>125</v>
      </c>
    </row>
    <row r="2470" customFormat="false" ht="13.8" hidden="false" customHeight="false" outlineLevel="0" collapsed="false">
      <c r="A2470" s="136" t="n">
        <v>2469</v>
      </c>
      <c r="B2470" s="132" t="n">
        <v>300108.869904</v>
      </c>
      <c r="C2470" s="132" t="n">
        <v>5039981.66574</v>
      </c>
      <c r="D2470" s="132" t="s">
        <v>2051</v>
      </c>
      <c r="E2470" s="147" t="n">
        <v>1122.5</v>
      </c>
      <c r="F2470" s="144" t="n">
        <f aca="false">E2470*10.76391</f>
        <v>12082.488975</v>
      </c>
      <c r="G2470" s="132" t="s">
        <v>531</v>
      </c>
      <c r="H2470" s="132" t="n">
        <v>0</v>
      </c>
      <c r="I2470" s="132" t="n">
        <v>9</v>
      </c>
      <c r="J2470" s="132" t="n">
        <f aca="false">IF(L2470=13.5,IF(X2470=1,12,9),-0.392532+1.267037*L2470+0.472239*X2470+0.58658*W2470+0.089417*V2470+0.531633*U2470+0.337883*T2470-0.403545*S2470)</f>
        <v>7.681929</v>
      </c>
      <c r="K2470" s="145" t="n">
        <f aca="false">IF(I2470=0,J2470,I2470)</f>
        <v>9</v>
      </c>
      <c r="L2470" s="132" t="n">
        <v>6</v>
      </c>
      <c r="M2470" s="132" t="n">
        <v>0</v>
      </c>
      <c r="N2470" s="132" t="n">
        <v>0</v>
      </c>
      <c r="O2470" s="132" t="s">
        <v>156</v>
      </c>
      <c r="P2470" s="132" t="n">
        <v>0</v>
      </c>
      <c r="Q2470" s="132" t="n">
        <v>0</v>
      </c>
      <c r="R2470" s="132" t="n">
        <v>0</v>
      </c>
      <c r="S2470" s="132" t="n">
        <v>0</v>
      </c>
      <c r="T2470" s="132" t="n">
        <v>0</v>
      </c>
      <c r="U2470" s="132" t="n">
        <v>0</v>
      </c>
      <c r="V2470" s="132" t="n">
        <v>0</v>
      </c>
      <c r="W2470" s="132" t="n">
        <v>0</v>
      </c>
      <c r="X2470" s="132" t="n">
        <v>1</v>
      </c>
      <c r="Y2470" s="132" t="n">
        <f aca="false">IF(L2470&lt;=2.5,1,IF(L2470&lt;=4.5,2,IF(L2470&lt;=6.5,3,4)))</f>
        <v>3</v>
      </c>
      <c r="Z2470" s="132" t="n">
        <f aca="false">IF(R2470=1,35,IF(S2470=1,64,IF(T2470=1,IF(Y2470=1,85,104),IF(U2470=1,IF(Y2470=1,124,152),IF(V2470=1,(IF(Y2470=1,146,IF(Y2470=2,178,263))),IF(W2470=1,(IF(Y2470=1,178,IF(Y2470=2,218,321))),IF(X2470=1,IF(Y2470=1,190,IF(Y2470=2,242,IF(Y2470=3,357,896))))))))))</f>
        <v>357</v>
      </c>
      <c r="AA2470" s="146" t="n">
        <f aca="false">Z2470*F2470</f>
        <v>4313448.564075</v>
      </c>
      <c r="AB2470" s="141" t="n">
        <v>1</v>
      </c>
      <c r="AC2470" s="136" t="s">
        <v>291</v>
      </c>
    </row>
    <row r="2471" customFormat="false" ht="13.8" hidden="false" customHeight="false" outlineLevel="0" collapsed="false">
      <c r="A2471" s="136" t="n">
        <v>2470</v>
      </c>
      <c r="B2471" s="132" t="n">
        <v>285964.669326</v>
      </c>
      <c r="C2471" s="132" t="n">
        <v>5042391.93223</v>
      </c>
      <c r="D2471" s="132" t="s">
        <v>2052</v>
      </c>
      <c r="E2471" s="147" t="n">
        <v>1121.3</v>
      </c>
      <c r="F2471" s="144" t="n">
        <f aca="false">E2471*10.76391</f>
        <v>12069.572283</v>
      </c>
      <c r="G2471" s="132" t="s">
        <v>1030</v>
      </c>
      <c r="H2471" s="132" t="n">
        <v>0</v>
      </c>
      <c r="I2471" s="132" t="n">
        <v>0</v>
      </c>
      <c r="J2471" s="132" t="n">
        <f aca="false">IF(L2471=13.5,IF(X2471=1,12,9),-0.392532+1.267037*L2471+0.472239*X2471+0.58658*W2471+0.089417*V2471+0.531633*U2471+0.337883*T2471-0.403545*S2471)</f>
        <v>1.1044785</v>
      </c>
      <c r="K2471" s="145" t="n">
        <f aca="false">IF(I2471=0,J2471,I2471)</f>
        <v>1.1044785</v>
      </c>
      <c r="L2471" s="132" t="n">
        <v>1.5</v>
      </c>
      <c r="M2471" s="132" t="n">
        <v>1</v>
      </c>
      <c r="N2471" s="132" t="n">
        <v>2</v>
      </c>
      <c r="O2471" s="132" t="s">
        <v>151</v>
      </c>
      <c r="P2471" s="132" t="n">
        <v>2</v>
      </c>
      <c r="Q2471" s="132" t="n">
        <v>1.5</v>
      </c>
      <c r="R2471" s="132" t="n">
        <v>0</v>
      </c>
      <c r="S2471" s="132" t="n">
        <v>1</v>
      </c>
      <c r="T2471" s="132" t="n">
        <v>0</v>
      </c>
      <c r="U2471" s="132" t="n">
        <v>0</v>
      </c>
      <c r="V2471" s="132" t="n">
        <v>0</v>
      </c>
      <c r="W2471" s="132" t="n">
        <v>0</v>
      </c>
      <c r="X2471" s="132" t="n">
        <v>0</v>
      </c>
      <c r="Y2471" s="132" t="n">
        <f aca="false">IF(L2471&lt;=2.5,1,IF(L2471&lt;=4.5,2,IF(L2471&lt;=6.5,3,4)))</f>
        <v>1</v>
      </c>
      <c r="Z2471" s="132" t="n">
        <f aca="false">IF(R2471=1,35,IF(S2471=1,64,IF(T2471=1,IF(Y2471=1,85,104),IF(U2471=1,IF(Y2471=1,124,152),IF(V2471=1,(IF(Y2471=1,146,IF(Y2471=2,178,263))),IF(W2471=1,(IF(Y2471=1,178,IF(Y2471=2,218,321))),IF(X2471=1,IF(Y2471=1,190,IF(Y2471=2,242,IF(Y2471=3,357,896))))))))))</f>
        <v>64</v>
      </c>
      <c r="AA2471" s="146" t="n">
        <f aca="false">Z2471*F2471</f>
        <v>772452.626112</v>
      </c>
      <c r="AB2471" s="141" t="n">
        <v>0</v>
      </c>
      <c r="AC2471" s="136" t="s">
        <v>125</v>
      </c>
    </row>
    <row r="2472" customFormat="false" ht="13.8" hidden="false" customHeight="false" outlineLevel="0" collapsed="false">
      <c r="A2472" s="136" t="n">
        <v>2471</v>
      </c>
      <c r="B2472" s="132" t="n">
        <v>296120.5579</v>
      </c>
      <c r="C2472" s="132" t="n">
        <v>5043538.634</v>
      </c>
      <c r="D2472" s="132" t="s">
        <v>2053</v>
      </c>
      <c r="E2472" s="147" t="n">
        <v>1120.3</v>
      </c>
      <c r="F2472" s="144" t="n">
        <f aca="false">E2472*10.76391</f>
        <v>12058.808373</v>
      </c>
      <c r="G2472" s="132" t="s">
        <v>198</v>
      </c>
      <c r="H2472" s="132" t="n">
        <v>0</v>
      </c>
      <c r="I2472" s="132" t="n">
        <v>0</v>
      </c>
      <c r="J2472" s="132" t="n">
        <f aca="false">IF(L2472=13.5,IF(X2472=1,12,9),-0.392532+1.267037*L2472+0.472239*X2472+0.58658*W2472+0.089417*V2472+0.531633*U2472+0.337883*T2472-0.403545*S2472)</f>
        <v>3.940212</v>
      </c>
      <c r="K2472" s="145" t="n">
        <f aca="false">IF(I2472=0,J2472,I2472)</f>
        <v>3.940212</v>
      </c>
      <c r="L2472" s="132" t="n">
        <v>3</v>
      </c>
      <c r="M2472" s="132" t="n">
        <v>2</v>
      </c>
      <c r="N2472" s="132" t="n">
        <v>6</v>
      </c>
      <c r="O2472" s="132" t="s">
        <v>153</v>
      </c>
      <c r="P2472" s="132" t="n">
        <v>2</v>
      </c>
      <c r="Q2472" s="132" t="n">
        <v>2.5</v>
      </c>
      <c r="R2472" s="132" t="n">
        <v>0</v>
      </c>
      <c r="S2472" s="132" t="n">
        <v>0</v>
      </c>
      <c r="T2472" s="132" t="n">
        <v>0</v>
      </c>
      <c r="U2472" s="132" t="n">
        <v>1</v>
      </c>
      <c r="V2472" s="132" t="n">
        <v>0</v>
      </c>
      <c r="W2472" s="132" t="n">
        <v>0</v>
      </c>
      <c r="X2472" s="132" t="n">
        <v>0</v>
      </c>
      <c r="Y2472" s="132" t="n">
        <f aca="false">IF(L2472&lt;=2.5,1,IF(L2472&lt;=4.5,2,IF(L2472&lt;=6.5,3,4)))</f>
        <v>2</v>
      </c>
      <c r="Z2472" s="132" t="n">
        <f aca="false">IF(R2472=1,35,IF(S2472=1,64,IF(T2472=1,IF(Y2472=1,85,104),IF(U2472=1,IF(Y2472=1,124,152),IF(V2472=1,(IF(Y2472=1,146,IF(Y2472=2,178,263))),IF(W2472=1,(IF(Y2472=1,178,IF(Y2472=2,218,321))),IF(X2472=1,IF(Y2472=1,190,IF(Y2472=2,242,IF(Y2472=3,357,896))))))))))</f>
        <v>152</v>
      </c>
      <c r="AA2472" s="146" t="n">
        <f aca="false">Z2472*F2472</f>
        <v>1832938.872696</v>
      </c>
      <c r="AB2472" s="141" t="n">
        <v>0</v>
      </c>
      <c r="AC2472" s="136" t="s">
        <v>191</v>
      </c>
    </row>
    <row r="2473" customFormat="false" ht="13.8" hidden="false" customHeight="false" outlineLevel="0" collapsed="false">
      <c r="A2473" s="136" t="n">
        <v>2472</v>
      </c>
      <c r="B2473" s="132" t="n">
        <v>292813.600705</v>
      </c>
      <c r="C2473" s="132" t="n">
        <v>5039654.28821</v>
      </c>
      <c r="D2473" s="132" t="s">
        <v>2054</v>
      </c>
      <c r="E2473" s="147" t="n">
        <v>1120.3</v>
      </c>
      <c r="F2473" s="144" t="n">
        <f aca="false">E2473*10.76391</f>
        <v>12058.808373</v>
      </c>
      <c r="G2473" s="132" t="s">
        <v>262</v>
      </c>
      <c r="H2473" s="132" t="n">
        <v>1</v>
      </c>
      <c r="I2473" s="132" t="n">
        <v>6</v>
      </c>
      <c r="J2473" s="132" t="n">
        <f aca="false">IF(L2473=13.5,IF(X2473=1,12,9),-0.392532+1.267037*L2473+0.472239*X2473+0.58658*W2473+0.089417*V2473+0.531633*U2473+0.337883*T2473-0.403545*S2473)</f>
        <v>5.013499</v>
      </c>
      <c r="K2473" s="145" t="n">
        <f aca="false">IF(I2473=0,J2473,I2473)</f>
        <v>6</v>
      </c>
      <c r="L2473" s="132" t="n">
        <v>4</v>
      </c>
      <c r="M2473" s="132" t="n">
        <v>2</v>
      </c>
      <c r="N2473" s="132" t="n">
        <v>12</v>
      </c>
      <c r="O2473" s="132" t="s">
        <v>152</v>
      </c>
      <c r="P2473" s="132" t="n">
        <v>2</v>
      </c>
      <c r="Q2473" s="132" t="n">
        <v>2.5</v>
      </c>
      <c r="R2473" s="132" t="n">
        <v>0</v>
      </c>
      <c r="S2473" s="132" t="n">
        <v>0</v>
      </c>
      <c r="T2473" s="132" t="n">
        <v>1</v>
      </c>
      <c r="U2473" s="132" t="n">
        <v>0</v>
      </c>
      <c r="V2473" s="132" t="n">
        <v>0</v>
      </c>
      <c r="W2473" s="132" t="n">
        <v>0</v>
      </c>
      <c r="X2473" s="132" t="n">
        <v>0</v>
      </c>
      <c r="Y2473" s="132" t="n">
        <f aca="false">IF(L2473&lt;=2.5,1,IF(L2473&lt;=4.5,2,IF(L2473&lt;=6.5,3,4)))</f>
        <v>2</v>
      </c>
      <c r="Z2473" s="132" t="n">
        <f aca="false">IF(R2473=1,35,IF(S2473=1,64,IF(T2473=1,IF(Y2473=1,85,104),IF(U2473=1,IF(Y2473=1,124,152),IF(V2473=1,(IF(Y2473=1,146,IF(Y2473=2,178,263))),IF(W2473=1,(IF(Y2473=1,178,IF(Y2473=2,218,321))),IF(X2473=1,IF(Y2473=1,190,IF(Y2473=2,242,IF(Y2473=3,357,896))))))))))</f>
        <v>104</v>
      </c>
      <c r="AA2473" s="146" t="n">
        <f aca="false">Z2473*F2473</f>
        <v>1254116.070792</v>
      </c>
      <c r="AB2473" s="141" t="n">
        <v>0</v>
      </c>
      <c r="AC2473" s="136" t="s">
        <v>125</v>
      </c>
    </row>
    <row r="2474" customFormat="false" ht="13.8" hidden="false" customHeight="false" outlineLevel="0" collapsed="false">
      <c r="A2474" s="136" t="n">
        <v>2473</v>
      </c>
      <c r="B2474" s="132" t="n">
        <v>297054.854498</v>
      </c>
      <c r="C2474" s="132" t="n">
        <v>5053384.34649</v>
      </c>
      <c r="D2474" s="132" t="s">
        <v>2055</v>
      </c>
      <c r="E2474" s="147" t="n">
        <v>1119.22</v>
      </c>
      <c r="F2474" s="144" t="n">
        <f aca="false">E2474*10.76391</f>
        <v>12047.1833502</v>
      </c>
      <c r="G2474" s="132" t="s">
        <v>333</v>
      </c>
      <c r="H2474" s="132" t="n">
        <v>0</v>
      </c>
      <c r="I2474" s="132" t="n">
        <v>0</v>
      </c>
      <c r="J2474" s="132" t="n">
        <f aca="false">IF(L2474=13.5,IF(X2474=1,12,9),-0.392532+1.267037*L2474+0.472239*X2474+0.58658*W2474+0.089417*V2474+0.531633*U2474+0.337883*T2474-0.403545*S2474)</f>
        <v>2.141542</v>
      </c>
      <c r="K2474" s="145" t="n">
        <f aca="false">IF(I2474=0,J2474,I2474)</f>
        <v>2.141542</v>
      </c>
      <c r="L2474" s="132" t="n">
        <v>2</v>
      </c>
      <c r="M2474" s="132" t="n">
        <v>1</v>
      </c>
      <c r="N2474" s="132" t="n">
        <v>3</v>
      </c>
      <c r="O2474" s="132" t="s">
        <v>150</v>
      </c>
      <c r="P2474" s="132" t="n">
        <v>2</v>
      </c>
      <c r="Q2474" s="132" t="n">
        <v>1.5</v>
      </c>
      <c r="R2474" s="132" t="n">
        <v>1</v>
      </c>
      <c r="S2474" s="132" t="n">
        <v>0</v>
      </c>
      <c r="T2474" s="132" t="n">
        <v>0</v>
      </c>
      <c r="U2474" s="132" t="n">
        <v>0</v>
      </c>
      <c r="V2474" s="132" t="n">
        <v>0</v>
      </c>
      <c r="W2474" s="132" t="n">
        <v>0</v>
      </c>
      <c r="X2474" s="132" t="n">
        <v>0</v>
      </c>
      <c r="Y2474" s="132" t="n">
        <f aca="false">IF(L2474&lt;=2.5,1,IF(L2474&lt;=4.5,2,IF(L2474&lt;=6.5,3,4)))</f>
        <v>1</v>
      </c>
      <c r="Z2474" s="132" t="n">
        <f aca="false">IF(R2474=1,35,IF(S2474=1,64,IF(T2474=1,IF(Y2474=1,85,104),IF(U2474=1,IF(Y2474=1,124,152),IF(V2474=1,(IF(Y2474=1,146,IF(Y2474=2,178,263))),IF(W2474=1,(IF(Y2474=1,178,IF(Y2474=2,218,321))),IF(X2474=1,IF(Y2474=1,190,IF(Y2474=2,242,IF(Y2474=3,357,896))))))))))</f>
        <v>35</v>
      </c>
      <c r="AA2474" s="146" t="n">
        <f aca="false">Z2474*F2474</f>
        <v>421651.417257</v>
      </c>
      <c r="AB2474" s="141" t="n">
        <v>0</v>
      </c>
      <c r="AC2474" s="136" t="s">
        <v>126</v>
      </c>
    </row>
    <row r="2475" customFormat="false" ht="13.8" hidden="false" customHeight="false" outlineLevel="0" collapsed="false">
      <c r="A2475" s="136" t="n">
        <v>2474</v>
      </c>
      <c r="B2475" s="132" t="n">
        <v>289606.281903</v>
      </c>
      <c r="C2475" s="132" t="n">
        <v>5041294.75999</v>
      </c>
      <c r="D2475" s="132" t="s">
        <v>2056</v>
      </c>
      <c r="E2475" s="147" t="n">
        <v>1118.9</v>
      </c>
      <c r="F2475" s="144" t="n">
        <f aca="false">E2475*10.76391</f>
        <v>12043.738899</v>
      </c>
      <c r="G2475" s="132" t="s">
        <v>550</v>
      </c>
      <c r="H2475" s="132" t="n">
        <v>0</v>
      </c>
      <c r="I2475" s="132" t="n">
        <v>0</v>
      </c>
      <c r="J2475" s="132" t="n">
        <f aca="false">IF(L2475=13.5,IF(X2475=1,12,9),-0.392532+1.267037*L2475+0.472239*X2475+0.58658*W2475+0.089417*V2475+0.531633*U2475+0.337883*T2475-0.403545*S2475)</f>
        <v>3.746462</v>
      </c>
      <c r="K2475" s="145" t="n">
        <f aca="false">IF(I2475=0,J2475,I2475)</f>
        <v>3.746462</v>
      </c>
      <c r="L2475" s="132" t="n">
        <v>3</v>
      </c>
      <c r="M2475" s="132" t="n">
        <v>2</v>
      </c>
      <c r="N2475" s="132" t="n">
        <v>10</v>
      </c>
      <c r="O2475" s="132" t="s">
        <v>152</v>
      </c>
      <c r="P2475" s="132" t="n">
        <v>2</v>
      </c>
      <c r="Q2475" s="132" t="n">
        <v>1.5</v>
      </c>
      <c r="R2475" s="132" t="n">
        <v>0</v>
      </c>
      <c r="S2475" s="132" t="n">
        <v>0</v>
      </c>
      <c r="T2475" s="132" t="n">
        <v>1</v>
      </c>
      <c r="U2475" s="132" t="n">
        <v>0</v>
      </c>
      <c r="V2475" s="132" t="n">
        <v>0</v>
      </c>
      <c r="W2475" s="132" t="n">
        <v>0</v>
      </c>
      <c r="X2475" s="132" t="n">
        <v>0</v>
      </c>
      <c r="Y2475" s="132" t="n">
        <f aca="false">IF(L2475&lt;=2.5,1,IF(L2475&lt;=4.5,2,IF(L2475&lt;=6.5,3,4)))</f>
        <v>2</v>
      </c>
      <c r="Z2475" s="132" t="n">
        <f aca="false">IF(R2475=1,35,IF(S2475=1,64,IF(T2475=1,IF(Y2475=1,85,104),IF(U2475=1,IF(Y2475=1,124,152),IF(V2475=1,(IF(Y2475=1,146,IF(Y2475=2,178,263))),IF(W2475=1,(IF(Y2475=1,178,IF(Y2475=2,218,321))),IF(X2475=1,IF(Y2475=1,190,IF(Y2475=2,242,IF(Y2475=3,357,896))))))))))</f>
        <v>104</v>
      </c>
      <c r="AA2475" s="146" t="n">
        <f aca="false">Z2475*F2475</f>
        <v>1252548.845496</v>
      </c>
      <c r="AB2475" s="141" t="n">
        <v>0</v>
      </c>
      <c r="AC2475" s="136" t="s">
        <v>125</v>
      </c>
    </row>
    <row r="2476" customFormat="false" ht="13.8" hidden="false" customHeight="false" outlineLevel="0" collapsed="false">
      <c r="A2476" s="136" t="n">
        <v>2475</v>
      </c>
      <c r="B2476" s="132" t="n">
        <v>297448.196587</v>
      </c>
      <c r="C2476" s="132" t="n">
        <v>5053475.22234</v>
      </c>
      <c r="D2476" s="132" t="s">
        <v>2057</v>
      </c>
      <c r="E2476" s="147" t="n">
        <v>1117.3</v>
      </c>
      <c r="F2476" s="144" t="n">
        <f aca="false">E2476*10.76391</f>
        <v>12026.516643</v>
      </c>
      <c r="G2476" s="132" t="s">
        <v>311</v>
      </c>
      <c r="H2476" s="132" t="n">
        <v>0.2</v>
      </c>
      <c r="I2476" s="132" t="n">
        <v>1.5</v>
      </c>
      <c r="J2476" s="132" t="n">
        <f aca="false">IF(L2476=13.5,IF(X2476=1,12,9),-0.392532+1.267037*L2476+0.472239*X2476+0.58658*W2476+0.089417*V2476+0.531633*U2476+0.337883*T2476-0.403545*S2476)</f>
        <v>2.141542</v>
      </c>
      <c r="K2476" s="145" t="n">
        <f aca="false">IF(I2476=0,J2476,I2476)</f>
        <v>1.5</v>
      </c>
      <c r="L2476" s="132" t="n">
        <v>2</v>
      </c>
      <c r="M2476" s="132" t="n">
        <v>2</v>
      </c>
      <c r="N2476" s="132" t="n">
        <v>3</v>
      </c>
      <c r="O2476" s="132" t="s">
        <v>150</v>
      </c>
      <c r="P2476" s="132" t="n">
        <v>2</v>
      </c>
      <c r="Q2476" s="132" t="n">
        <v>1.5</v>
      </c>
      <c r="R2476" s="132" t="n">
        <v>1</v>
      </c>
      <c r="S2476" s="132" t="n">
        <v>0</v>
      </c>
      <c r="T2476" s="132" t="n">
        <v>0</v>
      </c>
      <c r="U2476" s="132" t="n">
        <v>0</v>
      </c>
      <c r="V2476" s="132" t="n">
        <v>0</v>
      </c>
      <c r="W2476" s="132" t="n">
        <v>0</v>
      </c>
      <c r="X2476" s="132" t="n">
        <v>0</v>
      </c>
      <c r="Y2476" s="132" t="n">
        <f aca="false">IF(L2476&lt;=2.5,1,IF(L2476&lt;=4.5,2,IF(L2476&lt;=6.5,3,4)))</f>
        <v>1</v>
      </c>
      <c r="Z2476" s="132" t="n">
        <f aca="false">IF(R2476=1,35,IF(S2476=1,64,IF(T2476=1,IF(Y2476=1,85,104),IF(U2476=1,IF(Y2476=1,124,152),IF(V2476=1,(IF(Y2476=1,146,IF(Y2476=2,178,263))),IF(W2476=1,(IF(Y2476=1,178,IF(Y2476=2,218,321))),IF(X2476=1,IF(Y2476=1,190,IF(Y2476=2,242,IF(Y2476=3,357,896))))))))))</f>
        <v>35</v>
      </c>
      <c r="AA2476" s="146" t="n">
        <f aca="false">Z2476*F2476</f>
        <v>420928.082505</v>
      </c>
      <c r="AB2476" s="141" t="n">
        <v>0</v>
      </c>
      <c r="AC2476" s="136" t="s">
        <v>126</v>
      </c>
    </row>
    <row r="2477" customFormat="false" ht="13.8" hidden="false" customHeight="false" outlineLevel="0" collapsed="false">
      <c r="A2477" s="136" t="n">
        <v>2476</v>
      </c>
      <c r="B2477" s="132" t="n">
        <v>294061.954015</v>
      </c>
      <c r="C2477" s="132" t="n">
        <v>5046261.87875</v>
      </c>
      <c r="D2477" s="132" t="s">
        <v>2058</v>
      </c>
      <c r="E2477" s="147" t="n">
        <v>1117.1</v>
      </c>
      <c r="F2477" s="144" t="n">
        <f aca="false">E2477*10.76391</f>
        <v>12024.363861</v>
      </c>
      <c r="G2477" s="132" t="s">
        <v>178</v>
      </c>
      <c r="H2477" s="132" t="n">
        <v>0</v>
      </c>
      <c r="I2477" s="132" t="n">
        <v>0</v>
      </c>
      <c r="J2477" s="132" t="n">
        <f aca="false">IF(L2477=13.5,IF(X2477=1,12,9),-0.392532+1.267037*L2477+0.472239*X2477+0.58658*W2477+0.089417*V2477+0.531633*U2477+0.337883*T2477-0.403545*S2477)</f>
        <v>3.1129435</v>
      </c>
      <c r="K2477" s="145" t="n">
        <f aca="false">IF(I2477=0,J2477,I2477)</f>
        <v>3.1129435</v>
      </c>
      <c r="L2477" s="132" t="n">
        <v>2.5</v>
      </c>
      <c r="M2477" s="132" t="n">
        <v>2</v>
      </c>
      <c r="N2477" s="132" t="n">
        <v>3</v>
      </c>
      <c r="O2477" s="132" t="s">
        <v>152</v>
      </c>
      <c r="P2477" s="132" t="n">
        <v>2.5</v>
      </c>
      <c r="Q2477" s="132" t="n">
        <v>2.5</v>
      </c>
      <c r="R2477" s="132" t="n">
        <v>0</v>
      </c>
      <c r="S2477" s="132" t="n">
        <v>0</v>
      </c>
      <c r="T2477" s="132" t="n">
        <v>1</v>
      </c>
      <c r="U2477" s="132" t="n">
        <v>0</v>
      </c>
      <c r="V2477" s="132" t="n">
        <v>0</v>
      </c>
      <c r="W2477" s="132" t="n">
        <v>0</v>
      </c>
      <c r="X2477" s="132" t="n">
        <v>0</v>
      </c>
      <c r="Y2477" s="132" t="n">
        <f aca="false">IF(L2477&lt;=2.5,1,IF(L2477&lt;=4.5,2,IF(L2477&lt;=6.5,3,4)))</f>
        <v>1</v>
      </c>
      <c r="Z2477" s="132" t="n">
        <f aca="false">IF(R2477=1,35,IF(S2477=1,64,IF(T2477=1,IF(Y2477=1,85,104),IF(U2477=1,IF(Y2477=1,124,152),IF(V2477=1,(IF(Y2477=1,146,IF(Y2477=2,178,263))),IF(W2477=1,(IF(Y2477=1,178,IF(Y2477=2,218,321))),IF(X2477=1,IF(Y2477=1,190,IF(Y2477=2,242,IF(Y2477=3,357,896))))))))))</f>
        <v>85</v>
      </c>
      <c r="AA2477" s="146" t="n">
        <f aca="false">Z2477*F2477</f>
        <v>1022070.928185</v>
      </c>
      <c r="AB2477" s="141" t="n">
        <v>0</v>
      </c>
      <c r="AC2477" s="136" t="s">
        <v>125</v>
      </c>
    </row>
    <row r="2478" customFormat="false" ht="13.8" hidden="false" customHeight="false" outlineLevel="0" collapsed="false">
      <c r="A2478" s="136" t="n">
        <v>2477</v>
      </c>
      <c r="B2478" s="132" t="n">
        <v>296870.521479</v>
      </c>
      <c r="C2478" s="132" t="n">
        <v>5041605.25647</v>
      </c>
      <c r="D2478" s="132" t="s">
        <v>2059</v>
      </c>
      <c r="E2478" s="147" t="n">
        <v>1117</v>
      </c>
      <c r="F2478" s="144" t="n">
        <f aca="false">E2478*10.76391</f>
        <v>12023.28747</v>
      </c>
      <c r="G2478" s="132" t="s">
        <v>202</v>
      </c>
      <c r="H2478" s="132" t="n">
        <v>0</v>
      </c>
      <c r="I2478" s="132" t="n">
        <v>0</v>
      </c>
      <c r="J2478" s="132" t="n">
        <f aca="false">IF(L2478=13.5,IF(X2478=1,12,9),-0.392532+1.267037*L2478+0.472239*X2478+0.58658*W2478+0.089417*V2478+0.531633*U2478+0.337883*T2478-0.403545*S2478)</f>
        <v>2.728122</v>
      </c>
      <c r="K2478" s="145" t="n">
        <f aca="false">IF(I2478=0,J2478,I2478)</f>
        <v>2.728122</v>
      </c>
      <c r="L2478" s="132" t="n">
        <v>2</v>
      </c>
      <c r="M2478" s="132" t="n">
        <v>1</v>
      </c>
      <c r="N2478" s="132" t="n">
        <v>3</v>
      </c>
      <c r="O2478" s="132" t="s">
        <v>155</v>
      </c>
      <c r="P2478" s="132" t="n">
        <v>2</v>
      </c>
      <c r="Q2478" s="132" t="n">
        <v>2</v>
      </c>
      <c r="R2478" s="132" t="n">
        <v>0</v>
      </c>
      <c r="S2478" s="132" t="n">
        <v>0</v>
      </c>
      <c r="T2478" s="132" t="n">
        <v>0</v>
      </c>
      <c r="U2478" s="132" t="n">
        <v>0</v>
      </c>
      <c r="V2478" s="132" t="n">
        <v>0</v>
      </c>
      <c r="W2478" s="132" t="n">
        <v>1</v>
      </c>
      <c r="X2478" s="132" t="n">
        <v>0</v>
      </c>
      <c r="Y2478" s="132" t="n">
        <f aca="false">IF(L2478&lt;=2.5,1,IF(L2478&lt;=4.5,2,IF(L2478&lt;=6.5,3,4)))</f>
        <v>1</v>
      </c>
      <c r="Z2478" s="132" t="n">
        <f aca="false">IF(R2478=1,35,IF(S2478=1,64,IF(T2478=1,IF(Y2478=1,85,104),IF(U2478=1,IF(Y2478=1,124,152),IF(V2478=1,(IF(Y2478=1,146,IF(Y2478=2,178,263))),IF(W2478=1,(IF(Y2478=1,178,IF(Y2478=2,218,321))),IF(X2478=1,IF(Y2478=1,190,IF(Y2478=2,242,IF(Y2478=3,357,896))))))))))</f>
        <v>178</v>
      </c>
      <c r="AA2478" s="146" t="n">
        <f aca="false">Z2478*F2478</f>
        <v>2140145.16966</v>
      </c>
      <c r="AB2478" s="141" t="n">
        <v>0</v>
      </c>
      <c r="AC2478" s="136" t="s">
        <v>191</v>
      </c>
    </row>
    <row r="2479" customFormat="false" ht="13.8" hidden="false" customHeight="false" outlineLevel="0" collapsed="false">
      <c r="A2479" s="136" t="n">
        <v>2478</v>
      </c>
      <c r="B2479" s="132" t="n">
        <v>279545.896466</v>
      </c>
      <c r="C2479" s="132" t="n">
        <v>5040976.20648</v>
      </c>
      <c r="D2479" s="132" t="s">
        <v>2060</v>
      </c>
      <c r="E2479" s="147" t="n">
        <v>1115.6</v>
      </c>
      <c r="F2479" s="144" t="n">
        <f aca="false">E2479*10.76391</f>
        <v>12008.217996</v>
      </c>
      <c r="G2479" s="132" t="s">
        <v>342</v>
      </c>
      <c r="H2479" s="132" t="n">
        <v>0</v>
      </c>
      <c r="I2479" s="132" t="n">
        <v>0</v>
      </c>
      <c r="J2479" s="132" t="n">
        <f aca="false">IF(L2479=13.5,IF(X2479=1,12,9),-0.392532+1.267037*L2479+0.472239*X2479+0.58658*W2479+0.089417*V2479+0.531633*U2479+0.337883*T2479-0.403545*S2479)</f>
        <v>3.408579</v>
      </c>
      <c r="K2479" s="145" t="n">
        <f aca="false">IF(I2479=0,J2479,I2479)</f>
        <v>3.408579</v>
      </c>
      <c r="L2479" s="132" t="n">
        <v>3</v>
      </c>
      <c r="M2479" s="132" t="n">
        <v>1</v>
      </c>
      <c r="N2479" s="132" t="n">
        <v>8</v>
      </c>
      <c r="O2479" s="132" t="s">
        <v>150</v>
      </c>
      <c r="P2479" s="132" t="n">
        <v>2</v>
      </c>
      <c r="Q2479" s="132" t="n">
        <v>1.5</v>
      </c>
      <c r="R2479" s="132" t="n">
        <v>1</v>
      </c>
      <c r="S2479" s="132" t="n">
        <v>0</v>
      </c>
      <c r="T2479" s="132" t="n">
        <v>0</v>
      </c>
      <c r="U2479" s="132" t="n">
        <v>0</v>
      </c>
      <c r="V2479" s="132" t="n">
        <v>0</v>
      </c>
      <c r="W2479" s="132" t="n">
        <v>0</v>
      </c>
      <c r="X2479" s="132" t="n">
        <v>0</v>
      </c>
      <c r="Y2479" s="132" t="n">
        <f aca="false">IF(L2479&lt;=2.5,1,IF(L2479&lt;=4.5,2,IF(L2479&lt;=6.5,3,4)))</f>
        <v>2</v>
      </c>
      <c r="Z2479" s="132" t="n">
        <f aca="false">IF(R2479=1,35,IF(S2479=1,64,IF(T2479=1,IF(Y2479=1,85,104),IF(U2479=1,IF(Y2479=1,124,152),IF(V2479=1,(IF(Y2479=1,146,IF(Y2479=2,178,263))),IF(W2479=1,(IF(Y2479=1,178,IF(Y2479=2,218,321))),IF(X2479=1,IF(Y2479=1,190,IF(Y2479=2,242,IF(Y2479=3,357,896))))))))))</f>
        <v>35</v>
      </c>
      <c r="AA2479" s="146" t="n">
        <f aca="false">Z2479*F2479</f>
        <v>420287.62986</v>
      </c>
      <c r="AB2479" s="141" t="n">
        <v>1</v>
      </c>
      <c r="AC2479" s="136" t="s">
        <v>191</v>
      </c>
    </row>
    <row r="2480" customFormat="false" ht="13.8" hidden="false" customHeight="false" outlineLevel="0" collapsed="false">
      <c r="A2480" s="136" t="n">
        <v>2479</v>
      </c>
      <c r="B2480" s="132" t="n">
        <v>293496.2805</v>
      </c>
      <c r="C2480" s="132" t="n">
        <v>5030872.201</v>
      </c>
      <c r="D2480" s="132" t="s">
        <v>2061</v>
      </c>
      <c r="E2480" s="147" t="n">
        <v>1115.2</v>
      </c>
      <c r="F2480" s="144" t="n">
        <f aca="false">E2480*10.76391</f>
        <v>12003.912432</v>
      </c>
      <c r="G2480" s="132" t="s">
        <v>672</v>
      </c>
      <c r="H2480" s="132" t="n">
        <v>0</v>
      </c>
      <c r="I2480" s="132" t="n">
        <v>0</v>
      </c>
      <c r="J2480" s="132" t="n">
        <f aca="false">IF(L2480=13.5,IF(X2480=1,12,9),-0.392532+1.267037*L2480+0.472239*X2480+0.58658*W2480+0.089417*V2480+0.531633*U2480+0.337883*T2480-0.403545*S2480)</f>
        <v>1.737997</v>
      </c>
      <c r="K2480" s="145" t="n">
        <f aca="false">IF(I2480=0,J2480,I2480)</f>
        <v>1.737997</v>
      </c>
      <c r="L2480" s="132" t="n">
        <v>2</v>
      </c>
      <c r="M2480" s="132" t="n">
        <v>1</v>
      </c>
      <c r="N2480" s="132" t="n">
        <v>3</v>
      </c>
      <c r="O2480" s="132" t="s">
        <v>151</v>
      </c>
      <c r="P2480" s="132" t="n">
        <v>2</v>
      </c>
      <c r="Q2480" s="132" t="n">
        <v>1.5</v>
      </c>
      <c r="R2480" s="132" t="n">
        <v>0</v>
      </c>
      <c r="S2480" s="132" t="n">
        <v>1</v>
      </c>
      <c r="T2480" s="132" t="n">
        <v>0</v>
      </c>
      <c r="U2480" s="132" t="n">
        <v>0</v>
      </c>
      <c r="V2480" s="132" t="n">
        <v>0</v>
      </c>
      <c r="W2480" s="132" t="n">
        <v>0</v>
      </c>
      <c r="X2480" s="132" t="n">
        <v>0</v>
      </c>
      <c r="Y2480" s="132" t="n">
        <f aca="false">IF(L2480&lt;=2.5,1,IF(L2480&lt;=4.5,2,IF(L2480&lt;=6.5,3,4)))</f>
        <v>1</v>
      </c>
      <c r="Z2480" s="132" t="n">
        <f aca="false">IF(R2480=1,35,IF(S2480=1,64,IF(T2480=1,IF(Y2480=1,85,104),IF(U2480=1,IF(Y2480=1,124,152),IF(V2480=1,(IF(Y2480=1,146,IF(Y2480=2,178,263))),IF(W2480=1,(IF(Y2480=1,178,IF(Y2480=2,218,321))),IF(X2480=1,IF(Y2480=1,190,IF(Y2480=2,242,IF(Y2480=3,357,896))))))))))</f>
        <v>64</v>
      </c>
      <c r="AA2480" s="146" t="n">
        <f aca="false">Z2480*F2480</f>
        <v>768250.395648</v>
      </c>
      <c r="AB2480" s="141" t="n">
        <v>0</v>
      </c>
      <c r="AC2480" s="136" t="s">
        <v>125</v>
      </c>
    </row>
    <row r="2481" customFormat="false" ht="13.8" hidden="false" customHeight="false" outlineLevel="0" collapsed="false">
      <c r="A2481" s="136" t="n">
        <v>2480</v>
      </c>
      <c r="B2481" s="132" t="n">
        <v>295987.6164</v>
      </c>
      <c r="C2481" s="132" t="n">
        <v>5043621.243</v>
      </c>
      <c r="D2481" s="132" t="s">
        <v>2062</v>
      </c>
      <c r="E2481" s="147" t="n">
        <v>1115</v>
      </c>
      <c r="F2481" s="144" t="n">
        <f aca="false">E2481*10.76391</f>
        <v>12001.75965</v>
      </c>
      <c r="G2481" s="132" t="s">
        <v>198</v>
      </c>
      <c r="H2481" s="132" t="n">
        <v>0</v>
      </c>
      <c r="I2481" s="132" t="n">
        <v>0</v>
      </c>
      <c r="J2481" s="132" t="n">
        <f aca="false">IF(L2481=13.5,IF(X2481=1,12,9),-0.392532+1.267037*L2481+0.472239*X2481+0.58658*W2481+0.089417*V2481+0.531633*U2481+0.337883*T2481-0.403545*S2481)</f>
        <v>3.940212</v>
      </c>
      <c r="K2481" s="145" t="n">
        <f aca="false">IF(I2481=0,J2481,I2481)</f>
        <v>3.940212</v>
      </c>
      <c r="L2481" s="132" t="n">
        <v>3</v>
      </c>
      <c r="M2481" s="132" t="n">
        <v>2</v>
      </c>
      <c r="N2481" s="132" t="n">
        <v>6</v>
      </c>
      <c r="O2481" s="132" t="s">
        <v>153</v>
      </c>
      <c r="P2481" s="132" t="n">
        <v>2</v>
      </c>
      <c r="Q2481" s="132" t="n">
        <v>2.5</v>
      </c>
      <c r="R2481" s="132" t="n">
        <v>0</v>
      </c>
      <c r="S2481" s="132" t="n">
        <v>0</v>
      </c>
      <c r="T2481" s="132" t="n">
        <v>0</v>
      </c>
      <c r="U2481" s="132" t="n">
        <v>1</v>
      </c>
      <c r="V2481" s="132" t="n">
        <v>0</v>
      </c>
      <c r="W2481" s="132" t="n">
        <v>0</v>
      </c>
      <c r="X2481" s="132" t="n">
        <v>0</v>
      </c>
      <c r="Y2481" s="132" t="n">
        <f aca="false">IF(L2481&lt;=2.5,1,IF(L2481&lt;=4.5,2,IF(L2481&lt;=6.5,3,4)))</f>
        <v>2</v>
      </c>
      <c r="Z2481" s="132" t="n">
        <f aca="false">IF(R2481=1,35,IF(S2481=1,64,IF(T2481=1,IF(Y2481=1,85,104),IF(U2481=1,IF(Y2481=1,124,152),IF(V2481=1,(IF(Y2481=1,146,IF(Y2481=2,178,263))),IF(W2481=1,(IF(Y2481=1,178,IF(Y2481=2,218,321))),IF(X2481=1,IF(Y2481=1,190,IF(Y2481=2,242,IF(Y2481=3,357,896))))))))))</f>
        <v>152</v>
      </c>
      <c r="AA2481" s="146" t="n">
        <f aca="false">Z2481*F2481</f>
        <v>1824267.4668</v>
      </c>
      <c r="AB2481" s="141" t="n">
        <v>0</v>
      </c>
      <c r="AC2481" s="136" t="s">
        <v>191</v>
      </c>
    </row>
    <row r="2482" customFormat="false" ht="13.8" hidden="false" customHeight="false" outlineLevel="0" collapsed="false">
      <c r="A2482" s="136" t="n">
        <v>2481</v>
      </c>
      <c r="B2482" s="132" t="n">
        <v>304622.5339</v>
      </c>
      <c r="C2482" s="132" t="n">
        <v>5055812.31</v>
      </c>
      <c r="D2482" s="132" t="s">
        <v>2063</v>
      </c>
      <c r="E2482" s="147" t="n">
        <v>1114.84</v>
      </c>
      <c r="F2482" s="144" t="n">
        <f aca="false">E2482*10.76391</f>
        <v>12000.0374244</v>
      </c>
      <c r="G2482" s="132" t="s">
        <v>333</v>
      </c>
      <c r="H2482" s="132" t="n">
        <v>0</v>
      </c>
      <c r="I2482" s="132" t="n">
        <v>0</v>
      </c>
      <c r="J2482" s="132" t="n">
        <f aca="false">IF(L2482=13.5,IF(X2482=1,12,9),-0.392532+1.267037*L2482+0.472239*X2482+0.58658*W2482+0.089417*V2482+0.531633*U2482+0.337883*T2482-0.403545*S2482)</f>
        <v>2.141542</v>
      </c>
      <c r="K2482" s="145" t="n">
        <f aca="false">IF(I2482=0,J2482,I2482)</f>
        <v>2.141542</v>
      </c>
      <c r="L2482" s="132" t="n">
        <v>2</v>
      </c>
      <c r="M2482" s="132" t="n">
        <v>1</v>
      </c>
      <c r="N2482" s="132" t="n">
        <v>3</v>
      </c>
      <c r="O2482" s="132" t="s">
        <v>150</v>
      </c>
      <c r="P2482" s="132" t="n">
        <v>2</v>
      </c>
      <c r="Q2482" s="132" t="n">
        <v>1.5</v>
      </c>
      <c r="R2482" s="132" t="n">
        <v>1</v>
      </c>
      <c r="S2482" s="132" t="n">
        <v>0</v>
      </c>
      <c r="T2482" s="132" t="n">
        <v>0</v>
      </c>
      <c r="U2482" s="132" t="n">
        <v>0</v>
      </c>
      <c r="V2482" s="132" t="n">
        <v>0</v>
      </c>
      <c r="W2482" s="132" t="n">
        <v>0</v>
      </c>
      <c r="X2482" s="132" t="n">
        <v>0</v>
      </c>
      <c r="Y2482" s="132" t="n">
        <f aca="false">IF(L2482&lt;=2.5,1,IF(L2482&lt;=4.5,2,IF(L2482&lt;=6.5,3,4)))</f>
        <v>1</v>
      </c>
      <c r="Z2482" s="132" t="n">
        <f aca="false">IF(R2482=1,35,IF(S2482=1,64,IF(T2482=1,IF(Y2482=1,85,104),IF(U2482=1,IF(Y2482=1,124,152),IF(V2482=1,(IF(Y2482=1,146,IF(Y2482=2,178,263))),IF(W2482=1,(IF(Y2482=1,178,IF(Y2482=2,218,321))),IF(X2482=1,IF(Y2482=1,190,IF(Y2482=2,242,IF(Y2482=3,357,896))))))))))</f>
        <v>35</v>
      </c>
      <c r="AA2482" s="146" t="n">
        <f aca="false">Z2482*F2482</f>
        <v>420001.309854</v>
      </c>
      <c r="AB2482" s="141" t="n">
        <v>0</v>
      </c>
      <c r="AC2482" s="136" t="s">
        <v>126</v>
      </c>
    </row>
    <row r="2483" customFormat="false" ht="13.8" hidden="false" customHeight="false" outlineLevel="0" collapsed="false">
      <c r="A2483" s="136" t="n">
        <v>2482</v>
      </c>
      <c r="B2483" s="132" t="n">
        <v>301196.0955</v>
      </c>
      <c r="C2483" s="132" t="n">
        <v>5052169.993</v>
      </c>
      <c r="D2483" s="132" t="s">
        <v>2064</v>
      </c>
      <c r="E2483" s="147" t="n">
        <v>1114.8</v>
      </c>
      <c r="F2483" s="144" t="n">
        <f aca="false">E2483*10.76391</f>
        <v>11999.606868</v>
      </c>
      <c r="G2483" s="132" t="s">
        <v>894</v>
      </c>
      <c r="H2483" s="132" t="n">
        <v>0</v>
      </c>
      <c r="I2483" s="132" t="n">
        <v>0</v>
      </c>
      <c r="J2483" s="132" t="n">
        <f aca="false">IF(L2483=13.5,IF(X2483=1,12,9),-0.392532+1.267037*L2483+0.472239*X2483+0.58658*W2483+0.089417*V2483+0.531633*U2483+0.337883*T2483-0.403545*S2483)</f>
        <v>1.1044785</v>
      </c>
      <c r="K2483" s="145" t="n">
        <f aca="false">IF(I2483=0,J2483,I2483)</f>
        <v>1.1044785</v>
      </c>
      <c r="L2483" s="132" t="n">
        <v>1.5</v>
      </c>
      <c r="M2483" s="132" t="n">
        <v>1</v>
      </c>
      <c r="N2483" s="132" t="n">
        <v>2</v>
      </c>
      <c r="O2483" s="132" t="s">
        <v>151</v>
      </c>
      <c r="P2483" s="132" t="n">
        <v>2</v>
      </c>
      <c r="Q2483" s="132" t="n">
        <v>1.5</v>
      </c>
      <c r="R2483" s="132" t="n">
        <v>0</v>
      </c>
      <c r="S2483" s="132" t="n">
        <v>1</v>
      </c>
      <c r="T2483" s="132" t="n">
        <v>0</v>
      </c>
      <c r="U2483" s="132" t="n">
        <v>0</v>
      </c>
      <c r="V2483" s="132" t="n">
        <v>0</v>
      </c>
      <c r="W2483" s="132" t="n">
        <v>0</v>
      </c>
      <c r="X2483" s="132" t="n">
        <v>0</v>
      </c>
      <c r="Y2483" s="132" t="n">
        <f aca="false">IF(L2483&lt;=2.5,1,IF(L2483&lt;=4.5,2,IF(L2483&lt;=6.5,3,4)))</f>
        <v>1</v>
      </c>
      <c r="Z2483" s="132" t="n">
        <f aca="false">IF(R2483=1,35,IF(S2483=1,64,IF(T2483=1,IF(Y2483=1,85,104),IF(U2483=1,IF(Y2483=1,124,152),IF(V2483=1,(IF(Y2483=1,146,IF(Y2483=2,178,263))),IF(W2483=1,(IF(Y2483=1,178,IF(Y2483=2,218,321))),IF(X2483=1,IF(Y2483=1,190,IF(Y2483=2,242,IF(Y2483=3,357,896))))))))))</f>
        <v>64</v>
      </c>
      <c r="AA2483" s="146" t="n">
        <f aca="false">Z2483*F2483</f>
        <v>767974.839552</v>
      </c>
      <c r="AB2483" s="141" t="n">
        <v>0</v>
      </c>
      <c r="AC2483" s="136" t="s">
        <v>125</v>
      </c>
    </row>
    <row r="2484" customFormat="false" ht="13.8" hidden="false" customHeight="false" outlineLevel="0" collapsed="false">
      <c r="A2484" s="136" t="n">
        <v>2483</v>
      </c>
      <c r="B2484" s="132" t="n">
        <v>290357.413261</v>
      </c>
      <c r="C2484" s="132" t="n">
        <v>5041725.81008</v>
      </c>
      <c r="D2484" s="132" t="s">
        <v>2065</v>
      </c>
      <c r="E2484" s="147" t="n">
        <v>1114.8</v>
      </c>
      <c r="F2484" s="144" t="n">
        <f aca="false">E2484*10.76391</f>
        <v>11999.606868</v>
      </c>
      <c r="G2484" s="132" t="s">
        <v>398</v>
      </c>
      <c r="H2484" s="132" t="n">
        <v>0</v>
      </c>
      <c r="I2484" s="132" t="n">
        <v>0</v>
      </c>
      <c r="J2484" s="132" t="n">
        <f aca="false">IF(L2484=13.5,IF(X2484=1,12,9),-0.392532+1.267037*L2484+0.472239*X2484+0.58658*W2484+0.089417*V2484+0.531633*U2484+0.337883*T2484-0.403545*S2484)</f>
        <v>3.005034</v>
      </c>
      <c r="K2484" s="145" t="n">
        <f aca="false">IF(I2484=0,J2484,I2484)</f>
        <v>3.005034</v>
      </c>
      <c r="L2484" s="132" t="n">
        <v>3</v>
      </c>
      <c r="M2484" s="132" t="n">
        <v>3</v>
      </c>
      <c r="N2484" s="132" t="n">
        <v>6</v>
      </c>
      <c r="O2484" s="132" t="s">
        <v>151</v>
      </c>
      <c r="P2484" s="132" t="n">
        <v>2</v>
      </c>
      <c r="Q2484" s="132" t="n">
        <v>2.5</v>
      </c>
      <c r="R2484" s="132" t="n">
        <v>0</v>
      </c>
      <c r="S2484" s="132" t="n">
        <v>1</v>
      </c>
      <c r="T2484" s="132" t="n">
        <v>0</v>
      </c>
      <c r="U2484" s="132" t="n">
        <v>0</v>
      </c>
      <c r="V2484" s="132" t="n">
        <v>0</v>
      </c>
      <c r="W2484" s="132" t="n">
        <v>0</v>
      </c>
      <c r="X2484" s="132" t="n">
        <v>0</v>
      </c>
      <c r="Y2484" s="132" t="n">
        <f aca="false">IF(L2484&lt;=2.5,1,IF(L2484&lt;=4.5,2,IF(L2484&lt;=6.5,3,4)))</f>
        <v>2</v>
      </c>
      <c r="Z2484" s="132" t="n">
        <f aca="false">IF(R2484=1,35,IF(S2484=1,64,IF(T2484=1,IF(Y2484=1,85,104),IF(U2484=1,IF(Y2484=1,124,152),IF(V2484=1,(IF(Y2484=1,146,IF(Y2484=2,178,263))),IF(W2484=1,(IF(Y2484=1,178,IF(Y2484=2,218,321))),IF(X2484=1,IF(Y2484=1,190,IF(Y2484=2,242,IF(Y2484=3,357,896))))))))))</f>
        <v>64</v>
      </c>
      <c r="AA2484" s="146" t="n">
        <f aca="false">Z2484*F2484</f>
        <v>767974.839552</v>
      </c>
      <c r="AB2484" s="141" t="n">
        <v>0</v>
      </c>
      <c r="AC2484" s="136" t="s">
        <v>125</v>
      </c>
    </row>
    <row r="2485" customFormat="false" ht="13.8" hidden="false" customHeight="false" outlineLevel="0" collapsed="false">
      <c r="A2485" s="136" t="n">
        <v>2484</v>
      </c>
      <c r="B2485" s="132" t="n">
        <v>296096.2648</v>
      </c>
      <c r="C2485" s="132" t="n">
        <v>5052225.922</v>
      </c>
      <c r="D2485" s="132" t="s">
        <v>2066</v>
      </c>
      <c r="E2485" s="147" t="n">
        <v>1114.8</v>
      </c>
      <c r="F2485" s="144" t="n">
        <f aca="false">E2485*10.76391</f>
        <v>11999.606868</v>
      </c>
      <c r="G2485" s="132" t="s">
        <v>906</v>
      </c>
      <c r="H2485" s="132" t="n">
        <v>0</v>
      </c>
      <c r="I2485" s="132" t="n">
        <v>0</v>
      </c>
      <c r="J2485" s="132" t="n">
        <f aca="false">IF(L2485=13.5,IF(X2485=1,12,9),-0.392532+1.267037*L2485+0.472239*X2485+0.58658*W2485+0.089417*V2485+0.531633*U2485+0.337883*T2485-0.403545*S2485)</f>
        <v>3.6385525</v>
      </c>
      <c r="K2485" s="145" t="n">
        <f aca="false">IF(I2485=0,J2485,I2485)</f>
        <v>3.6385525</v>
      </c>
      <c r="L2485" s="132" t="n">
        <v>3.5</v>
      </c>
      <c r="M2485" s="132" t="n">
        <v>2</v>
      </c>
      <c r="N2485" s="132" t="n">
        <v>8</v>
      </c>
      <c r="O2485" s="132" t="s">
        <v>151</v>
      </c>
      <c r="P2485" s="132" t="n">
        <v>2</v>
      </c>
      <c r="Q2485" s="132" t="n">
        <v>2.5</v>
      </c>
      <c r="R2485" s="132" t="n">
        <v>0</v>
      </c>
      <c r="S2485" s="132" t="n">
        <v>1</v>
      </c>
      <c r="T2485" s="132" t="n">
        <v>0</v>
      </c>
      <c r="U2485" s="132" t="n">
        <v>0</v>
      </c>
      <c r="V2485" s="132" t="n">
        <v>0</v>
      </c>
      <c r="W2485" s="132" t="n">
        <v>0</v>
      </c>
      <c r="X2485" s="132" t="n">
        <v>0</v>
      </c>
      <c r="Y2485" s="132" t="n">
        <f aca="false">IF(L2485&lt;=2.5,1,IF(L2485&lt;=4.5,2,IF(L2485&lt;=6.5,3,4)))</f>
        <v>2</v>
      </c>
      <c r="Z2485" s="132" t="n">
        <f aca="false">IF(R2485=1,35,IF(S2485=1,64,IF(T2485=1,IF(Y2485=1,85,104),IF(U2485=1,IF(Y2485=1,124,152),IF(V2485=1,(IF(Y2485=1,146,IF(Y2485=2,178,263))),IF(W2485=1,(IF(Y2485=1,178,IF(Y2485=2,218,321))),IF(X2485=1,IF(Y2485=1,190,IF(Y2485=2,242,IF(Y2485=3,357,896))))))))))</f>
        <v>64</v>
      </c>
      <c r="AA2485" s="146" t="n">
        <f aca="false">Z2485*F2485</f>
        <v>767974.839552</v>
      </c>
      <c r="AB2485" s="141" t="n">
        <v>0</v>
      </c>
      <c r="AC2485" s="136" t="s">
        <v>125</v>
      </c>
    </row>
    <row r="2486" customFormat="false" ht="13.8" hidden="false" customHeight="false" outlineLevel="0" collapsed="false">
      <c r="A2486" s="136" t="n">
        <v>2485</v>
      </c>
      <c r="B2486" s="132" t="n">
        <v>301694.170214</v>
      </c>
      <c r="C2486" s="132" t="n">
        <v>5046522.76802</v>
      </c>
      <c r="D2486" s="132" t="s">
        <v>2067</v>
      </c>
      <c r="E2486" s="147" t="n">
        <v>1114.7</v>
      </c>
      <c r="F2486" s="144" t="n">
        <f aca="false">E2486*10.76391</f>
        <v>11998.530477</v>
      </c>
      <c r="G2486" s="132" t="s">
        <v>227</v>
      </c>
      <c r="H2486" s="132" t="n">
        <v>0</v>
      </c>
      <c r="I2486" s="132" t="n">
        <v>0</v>
      </c>
      <c r="J2486" s="132" t="n">
        <f aca="false">IF(L2486=13.5,IF(X2486=1,12,9),-0.392532+1.267037*L2486+0.472239*X2486+0.58658*W2486+0.089417*V2486+0.531633*U2486+0.337883*T2486-0.403545*S2486)</f>
        <v>3.746462</v>
      </c>
      <c r="K2486" s="145" t="n">
        <f aca="false">IF(I2486=0,J2486,I2486)</f>
        <v>3.746462</v>
      </c>
      <c r="L2486" s="132" t="n">
        <v>3</v>
      </c>
      <c r="M2486" s="132" t="n">
        <v>2</v>
      </c>
      <c r="N2486" s="132" t="n">
        <v>6</v>
      </c>
      <c r="O2486" s="132" t="s">
        <v>152</v>
      </c>
      <c r="P2486" s="132" t="n">
        <v>2</v>
      </c>
      <c r="Q2486" s="132" t="n">
        <v>2</v>
      </c>
      <c r="R2486" s="132" t="n">
        <v>0</v>
      </c>
      <c r="S2486" s="132" t="n">
        <v>0</v>
      </c>
      <c r="T2486" s="132" t="n">
        <v>1</v>
      </c>
      <c r="U2486" s="132" t="n">
        <v>0</v>
      </c>
      <c r="V2486" s="132" t="n">
        <v>0</v>
      </c>
      <c r="W2486" s="132" t="n">
        <v>0</v>
      </c>
      <c r="X2486" s="132" t="n">
        <v>0</v>
      </c>
      <c r="Y2486" s="132" t="n">
        <f aca="false">IF(L2486&lt;=2.5,1,IF(L2486&lt;=4.5,2,IF(L2486&lt;=6.5,3,4)))</f>
        <v>2</v>
      </c>
      <c r="Z2486" s="132" t="n">
        <f aca="false">IF(R2486=1,35,IF(S2486=1,64,IF(T2486=1,IF(Y2486=1,85,104),IF(U2486=1,IF(Y2486=1,124,152),IF(V2486=1,(IF(Y2486=1,146,IF(Y2486=2,178,263))),IF(W2486=1,(IF(Y2486=1,178,IF(Y2486=2,218,321))),IF(X2486=1,IF(Y2486=1,190,IF(Y2486=2,242,IF(Y2486=3,357,896))))))))))</f>
        <v>104</v>
      </c>
      <c r="AA2486" s="146" t="n">
        <f aca="false">Z2486*F2486</f>
        <v>1247847.169608</v>
      </c>
      <c r="AB2486" s="141" t="n">
        <v>0</v>
      </c>
      <c r="AC2486" s="136" t="s">
        <v>125</v>
      </c>
    </row>
    <row r="2487" customFormat="false" ht="13.8" hidden="false" customHeight="false" outlineLevel="0" collapsed="false">
      <c r="A2487" s="136" t="n">
        <v>2486</v>
      </c>
      <c r="B2487" s="132" t="n">
        <v>292436.717367</v>
      </c>
      <c r="C2487" s="132" t="n">
        <v>5039205.52003</v>
      </c>
      <c r="D2487" s="132" t="s">
        <v>2068</v>
      </c>
      <c r="E2487" s="147" t="n">
        <v>1114.7</v>
      </c>
      <c r="F2487" s="144" t="n">
        <f aca="false">E2487*10.76391</f>
        <v>11998.530477</v>
      </c>
      <c r="G2487" s="132" t="s">
        <v>2069</v>
      </c>
      <c r="H2487" s="132" t="n">
        <v>1</v>
      </c>
      <c r="I2487" s="132" t="n">
        <v>4</v>
      </c>
      <c r="J2487" s="132" t="n">
        <f aca="false">IF(L2487=13.5,IF(X2487=1,12,9),-0.392532+1.267037*L2487+0.472239*X2487+0.58658*W2487+0.089417*V2487+0.531633*U2487+0.337883*T2487-0.403545*S2487)</f>
        <v>3.746462</v>
      </c>
      <c r="K2487" s="145" t="n">
        <f aca="false">IF(I2487=0,J2487,I2487)</f>
        <v>4</v>
      </c>
      <c r="L2487" s="132" t="n">
        <v>3</v>
      </c>
      <c r="M2487" s="132" t="n">
        <v>2</v>
      </c>
      <c r="N2487" s="132" t="n">
        <v>8</v>
      </c>
      <c r="O2487" s="132" t="s">
        <v>152</v>
      </c>
      <c r="P2487" s="132" t="n">
        <v>2</v>
      </c>
      <c r="Q2487" s="132" t="n">
        <v>2</v>
      </c>
      <c r="R2487" s="132" t="n">
        <v>0</v>
      </c>
      <c r="S2487" s="132" t="n">
        <v>0</v>
      </c>
      <c r="T2487" s="132" t="n">
        <v>1</v>
      </c>
      <c r="U2487" s="132" t="n">
        <v>0</v>
      </c>
      <c r="V2487" s="132" t="n">
        <v>0</v>
      </c>
      <c r="W2487" s="132" t="n">
        <v>0</v>
      </c>
      <c r="X2487" s="132" t="n">
        <v>0</v>
      </c>
      <c r="Y2487" s="132" t="n">
        <f aca="false">IF(L2487&lt;=2.5,1,IF(L2487&lt;=4.5,2,IF(L2487&lt;=6.5,3,4)))</f>
        <v>2</v>
      </c>
      <c r="Z2487" s="132" t="n">
        <f aca="false">IF(R2487=1,35,IF(S2487=1,64,IF(T2487=1,IF(Y2487=1,85,104),IF(U2487=1,IF(Y2487=1,124,152),IF(V2487=1,(IF(Y2487=1,146,IF(Y2487=2,178,263))),IF(W2487=1,(IF(Y2487=1,178,IF(Y2487=2,218,321))),IF(X2487=1,IF(Y2487=1,190,IF(Y2487=2,242,IF(Y2487=3,357,896))))))))))</f>
        <v>104</v>
      </c>
      <c r="AA2487" s="146" t="n">
        <f aca="false">Z2487*F2487</f>
        <v>1247847.169608</v>
      </c>
      <c r="AB2487" s="141" t="n">
        <v>0</v>
      </c>
      <c r="AC2487" s="136" t="s">
        <v>125</v>
      </c>
    </row>
    <row r="2488" customFormat="false" ht="13.8" hidden="false" customHeight="false" outlineLevel="0" collapsed="false">
      <c r="A2488" s="136" t="n">
        <v>2487</v>
      </c>
      <c r="B2488" s="132" t="n">
        <v>286970.048394</v>
      </c>
      <c r="C2488" s="132" t="n">
        <v>5041041.54407</v>
      </c>
      <c r="D2488" s="132" t="s">
        <v>2070</v>
      </c>
      <c r="E2488" s="147" t="n">
        <v>1112.2</v>
      </c>
      <c r="F2488" s="144" t="n">
        <f aca="false">E2488*10.76391</f>
        <v>11971.620702</v>
      </c>
      <c r="G2488" s="132" t="s">
        <v>175</v>
      </c>
      <c r="H2488" s="132" t="n">
        <v>0</v>
      </c>
      <c r="I2488" s="132" t="n">
        <v>0</v>
      </c>
      <c r="J2488" s="132" t="n">
        <f aca="false">IF(L2488=13.5,IF(X2488=1,12,9),-0.392532+1.267037*L2488+0.472239*X2488+0.58658*W2488+0.089417*V2488+0.531633*U2488+0.337883*T2488-0.403545*S2488)</f>
        <v>3.1129435</v>
      </c>
      <c r="K2488" s="145" t="n">
        <f aca="false">IF(I2488=0,J2488,I2488)</f>
        <v>3.1129435</v>
      </c>
      <c r="L2488" s="132" t="n">
        <v>2.5</v>
      </c>
      <c r="M2488" s="132" t="n">
        <v>2</v>
      </c>
      <c r="N2488" s="132" t="n">
        <v>6</v>
      </c>
      <c r="O2488" s="132" t="s">
        <v>152</v>
      </c>
      <c r="P2488" s="132" t="n">
        <v>2</v>
      </c>
      <c r="Q2488" s="132" t="n">
        <v>1.5</v>
      </c>
      <c r="R2488" s="132" t="n">
        <v>0</v>
      </c>
      <c r="S2488" s="132" t="n">
        <v>0</v>
      </c>
      <c r="T2488" s="132" t="n">
        <v>1</v>
      </c>
      <c r="U2488" s="132" t="n">
        <v>0</v>
      </c>
      <c r="V2488" s="132" t="n">
        <v>0</v>
      </c>
      <c r="W2488" s="132" t="n">
        <v>0</v>
      </c>
      <c r="X2488" s="132" t="n">
        <v>0</v>
      </c>
      <c r="Y2488" s="132" t="n">
        <f aca="false">IF(L2488&lt;=2.5,1,IF(L2488&lt;=4.5,2,IF(L2488&lt;=6.5,3,4)))</f>
        <v>1</v>
      </c>
      <c r="Z2488" s="132" t="n">
        <f aca="false">IF(R2488=1,35,IF(S2488=1,64,IF(T2488=1,IF(Y2488=1,85,104),IF(U2488=1,IF(Y2488=1,124,152),IF(V2488=1,(IF(Y2488=1,146,IF(Y2488=2,178,263))),IF(W2488=1,(IF(Y2488=1,178,IF(Y2488=2,218,321))),IF(X2488=1,IF(Y2488=1,190,IF(Y2488=2,242,IF(Y2488=3,357,896))))))))))</f>
        <v>85</v>
      </c>
      <c r="AA2488" s="146" t="n">
        <f aca="false">Z2488*F2488</f>
        <v>1017587.75967</v>
      </c>
      <c r="AB2488" s="141" t="n">
        <v>0</v>
      </c>
      <c r="AC2488" s="136" t="s">
        <v>125</v>
      </c>
    </row>
    <row r="2489" customFormat="false" ht="13.8" hidden="false" customHeight="false" outlineLevel="0" collapsed="false">
      <c r="A2489" s="136" t="n">
        <v>2488</v>
      </c>
      <c r="B2489" s="132" t="n">
        <v>297040.337091</v>
      </c>
      <c r="C2489" s="132" t="n">
        <v>5054325.06802</v>
      </c>
      <c r="D2489" s="132" t="s">
        <v>2071</v>
      </c>
      <c r="E2489" s="147" t="n">
        <v>1111.5</v>
      </c>
      <c r="F2489" s="144" t="n">
        <f aca="false">E2489*10.76391</f>
        <v>11964.085965</v>
      </c>
      <c r="G2489" s="132" t="s">
        <v>305</v>
      </c>
      <c r="H2489" s="132" t="n">
        <v>0</v>
      </c>
      <c r="I2489" s="132" t="n">
        <v>0</v>
      </c>
      <c r="J2489" s="132" t="n">
        <f aca="false">IF(L2489=13.5,IF(X2489=1,12,9),-0.392532+1.267037*L2489+0.472239*X2489+0.58658*W2489+0.089417*V2489+0.531633*U2489+0.337883*T2489-0.403545*S2489)</f>
        <v>2.141542</v>
      </c>
      <c r="K2489" s="145" t="n">
        <f aca="false">IF(I2489=0,J2489,I2489)</f>
        <v>2.141542</v>
      </c>
      <c r="L2489" s="132" t="n">
        <v>2</v>
      </c>
      <c r="M2489" s="132" t="n">
        <v>2</v>
      </c>
      <c r="N2489" s="132" t="n">
        <v>3</v>
      </c>
      <c r="O2489" s="132" t="s">
        <v>150</v>
      </c>
      <c r="P2489" s="132" t="n">
        <v>2</v>
      </c>
      <c r="Q2489" s="132" t="n">
        <v>1.5</v>
      </c>
      <c r="R2489" s="132" t="n">
        <v>1</v>
      </c>
      <c r="S2489" s="132" t="n">
        <v>0</v>
      </c>
      <c r="T2489" s="132" t="n">
        <v>0</v>
      </c>
      <c r="U2489" s="132" t="n">
        <v>0</v>
      </c>
      <c r="V2489" s="132" t="n">
        <v>0</v>
      </c>
      <c r="W2489" s="132" t="n">
        <v>0</v>
      </c>
      <c r="X2489" s="132" t="n">
        <v>0</v>
      </c>
      <c r="Y2489" s="132" t="n">
        <f aca="false">IF(L2489&lt;=2.5,1,IF(L2489&lt;=4.5,2,IF(L2489&lt;=6.5,3,4)))</f>
        <v>1</v>
      </c>
      <c r="Z2489" s="132" t="n">
        <f aca="false">IF(R2489=1,35,IF(S2489=1,64,IF(T2489=1,IF(Y2489=1,85,104),IF(U2489=1,IF(Y2489=1,124,152),IF(V2489=1,(IF(Y2489=1,146,IF(Y2489=2,178,263))),IF(W2489=1,(IF(Y2489=1,178,IF(Y2489=2,218,321))),IF(X2489=1,IF(Y2489=1,190,IF(Y2489=2,242,IF(Y2489=3,357,896))))))))))</f>
        <v>35</v>
      </c>
      <c r="AA2489" s="146" t="n">
        <f aca="false">Z2489*F2489</f>
        <v>418743.008775</v>
      </c>
      <c r="AB2489" s="141" t="n">
        <v>0</v>
      </c>
      <c r="AC2489" s="136" t="s">
        <v>126</v>
      </c>
    </row>
    <row r="2490" customFormat="false" ht="13.8" hidden="false" customHeight="false" outlineLevel="0" collapsed="false">
      <c r="A2490" s="136" t="n">
        <v>2489</v>
      </c>
      <c r="B2490" s="132" t="n">
        <v>298483.1394</v>
      </c>
      <c r="C2490" s="132" t="n">
        <v>5054851.505</v>
      </c>
      <c r="D2490" s="132" t="s">
        <v>2072</v>
      </c>
      <c r="E2490" s="147" t="n">
        <v>1108</v>
      </c>
      <c r="F2490" s="144" t="n">
        <f aca="false">E2490*10.76391</f>
        <v>11926.41228</v>
      </c>
      <c r="G2490" s="132" t="s">
        <v>305</v>
      </c>
      <c r="H2490" s="132" t="n">
        <v>0</v>
      </c>
      <c r="I2490" s="132" t="n">
        <v>0</v>
      </c>
      <c r="J2490" s="132" t="n">
        <f aca="false">IF(L2490=13.5,IF(X2490=1,12,9),-0.392532+1.267037*L2490+0.472239*X2490+0.58658*W2490+0.089417*V2490+0.531633*U2490+0.337883*T2490-0.403545*S2490)</f>
        <v>2.141542</v>
      </c>
      <c r="K2490" s="145" t="n">
        <f aca="false">IF(I2490=0,J2490,I2490)</f>
        <v>2.141542</v>
      </c>
      <c r="L2490" s="132" t="n">
        <v>2</v>
      </c>
      <c r="M2490" s="132" t="n">
        <v>2</v>
      </c>
      <c r="N2490" s="132" t="n">
        <v>3</v>
      </c>
      <c r="O2490" s="132" t="s">
        <v>150</v>
      </c>
      <c r="P2490" s="132" t="n">
        <v>2</v>
      </c>
      <c r="Q2490" s="132" t="n">
        <v>1.5</v>
      </c>
      <c r="R2490" s="132" t="n">
        <v>1</v>
      </c>
      <c r="S2490" s="132" t="n">
        <v>0</v>
      </c>
      <c r="T2490" s="132" t="n">
        <v>0</v>
      </c>
      <c r="U2490" s="132" t="n">
        <v>0</v>
      </c>
      <c r="V2490" s="132" t="n">
        <v>0</v>
      </c>
      <c r="W2490" s="132" t="n">
        <v>0</v>
      </c>
      <c r="X2490" s="132" t="n">
        <v>0</v>
      </c>
      <c r="Y2490" s="132" t="n">
        <f aca="false">IF(L2490&lt;=2.5,1,IF(L2490&lt;=4.5,2,IF(L2490&lt;=6.5,3,4)))</f>
        <v>1</v>
      </c>
      <c r="Z2490" s="132" t="n">
        <f aca="false">IF(R2490=1,35,IF(S2490=1,64,IF(T2490=1,IF(Y2490=1,85,104),IF(U2490=1,IF(Y2490=1,124,152),IF(V2490=1,(IF(Y2490=1,146,IF(Y2490=2,178,263))),IF(W2490=1,(IF(Y2490=1,178,IF(Y2490=2,218,321))),IF(X2490=1,IF(Y2490=1,190,IF(Y2490=2,242,IF(Y2490=3,357,896))))))))))</f>
        <v>35</v>
      </c>
      <c r="AA2490" s="146" t="n">
        <f aca="false">Z2490*F2490</f>
        <v>417424.4298</v>
      </c>
      <c r="AB2490" s="141" t="n">
        <v>0</v>
      </c>
      <c r="AC2490" s="136" t="s">
        <v>126</v>
      </c>
    </row>
    <row r="2491" customFormat="false" ht="13.8" hidden="false" customHeight="false" outlineLevel="0" collapsed="false">
      <c r="A2491" s="136" t="n">
        <v>2490</v>
      </c>
      <c r="B2491" s="132" t="n">
        <v>298431.740472</v>
      </c>
      <c r="C2491" s="132" t="n">
        <v>5040020.81654</v>
      </c>
      <c r="D2491" s="132" t="s">
        <v>2073</v>
      </c>
      <c r="E2491" s="147" t="n">
        <v>1107.8</v>
      </c>
      <c r="F2491" s="144" t="n">
        <f aca="false">E2491*10.76391</f>
        <v>11924.259498</v>
      </c>
      <c r="G2491" s="132" t="s">
        <v>1307</v>
      </c>
      <c r="H2491" s="132" t="n">
        <v>0</v>
      </c>
      <c r="I2491" s="132" t="n">
        <v>3</v>
      </c>
      <c r="J2491" s="132" t="n">
        <f aca="false">IF(L2491=13.5,IF(X2491=1,12,9),-0.392532+1.267037*L2491+0.472239*X2491+0.58658*W2491+0.089417*V2491+0.531633*U2491+0.337883*T2491-0.403545*S2491)</f>
        <v>3.2472995</v>
      </c>
      <c r="K2491" s="145" t="n">
        <f aca="false">IF(I2491=0,J2491,I2491)</f>
        <v>3</v>
      </c>
      <c r="L2491" s="132" t="n">
        <v>2.5</v>
      </c>
      <c r="M2491" s="132" t="n">
        <v>0</v>
      </c>
      <c r="N2491" s="132" t="n">
        <v>0</v>
      </c>
      <c r="O2491" s="132" t="s">
        <v>156</v>
      </c>
      <c r="P2491" s="132" t="n">
        <v>0</v>
      </c>
      <c r="Q2491" s="132" t="n">
        <v>0</v>
      </c>
      <c r="R2491" s="132" t="n">
        <v>0</v>
      </c>
      <c r="S2491" s="132" t="n">
        <v>0</v>
      </c>
      <c r="T2491" s="132" t="n">
        <v>0</v>
      </c>
      <c r="U2491" s="132" t="n">
        <v>0</v>
      </c>
      <c r="V2491" s="132" t="n">
        <v>0</v>
      </c>
      <c r="W2491" s="132" t="n">
        <v>0</v>
      </c>
      <c r="X2491" s="132" t="n">
        <v>1</v>
      </c>
      <c r="Y2491" s="132" t="n">
        <f aca="false">IF(L2491&lt;=2.5,1,IF(L2491&lt;=4.5,2,IF(L2491&lt;=6.5,3,4)))</f>
        <v>1</v>
      </c>
      <c r="Z2491" s="132" t="n">
        <f aca="false">IF(R2491=1,35,IF(S2491=1,64,IF(T2491=1,IF(Y2491=1,85,104),IF(U2491=1,IF(Y2491=1,124,152),IF(V2491=1,(IF(Y2491=1,146,IF(Y2491=2,178,263))),IF(W2491=1,(IF(Y2491=1,178,IF(Y2491=2,218,321))),IF(X2491=1,IF(Y2491=1,190,IF(Y2491=2,242,IF(Y2491=3,357,896))))))))))</f>
        <v>190</v>
      </c>
      <c r="AA2491" s="146" t="n">
        <f aca="false">Z2491*F2491</f>
        <v>2265609.30462</v>
      </c>
      <c r="AB2491" s="141" t="n">
        <v>0</v>
      </c>
      <c r="AC2491" s="136" t="s">
        <v>291</v>
      </c>
    </row>
    <row r="2492" customFormat="false" ht="13.8" hidden="false" customHeight="false" outlineLevel="0" collapsed="false">
      <c r="A2492" s="136" t="n">
        <v>2491</v>
      </c>
      <c r="B2492" s="132" t="n">
        <v>304353.162355</v>
      </c>
      <c r="C2492" s="132" t="n">
        <v>5059130.81098</v>
      </c>
      <c r="D2492" s="132" t="s">
        <v>2074</v>
      </c>
      <c r="E2492" s="147" t="n">
        <v>1106.9</v>
      </c>
      <c r="F2492" s="144" t="n">
        <f aca="false">E2492*10.76391</f>
        <v>11914.571979</v>
      </c>
      <c r="G2492" s="132" t="s">
        <v>1582</v>
      </c>
      <c r="H2492" s="132" t="n">
        <v>1.5</v>
      </c>
      <c r="I2492" s="132" t="n">
        <v>4</v>
      </c>
      <c r="J2492" s="132" t="n">
        <f aca="false">IF(L2492=13.5,IF(X2492=1,12,9),-0.392532+1.267037*L2492+0.472239*X2492+0.58658*W2492+0.089417*V2492+0.531633*U2492+0.337883*T2492-0.403545*S2492)</f>
        <v>4.0420975</v>
      </c>
      <c r="K2492" s="145" t="n">
        <f aca="false">IF(I2492=0,J2492,I2492)</f>
        <v>4</v>
      </c>
      <c r="L2492" s="132" t="n">
        <v>3.5</v>
      </c>
      <c r="M2492" s="132" t="n">
        <v>5</v>
      </c>
      <c r="N2492" s="132" t="n">
        <v>6</v>
      </c>
      <c r="O2492" s="132" t="s">
        <v>150</v>
      </c>
      <c r="P2492" s="132" t="n">
        <v>2</v>
      </c>
      <c r="Q2492" s="132" t="n">
        <v>1.5</v>
      </c>
      <c r="R2492" s="132" t="n">
        <v>1</v>
      </c>
      <c r="S2492" s="132" t="n">
        <v>0</v>
      </c>
      <c r="T2492" s="132" t="n">
        <v>0</v>
      </c>
      <c r="U2492" s="132" t="n">
        <v>0</v>
      </c>
      <c r="V2492" s="132" t="n">
        <v>0</v>
      </c>
      <c r="W2492" s="132" t="n">
        <v>0</v>
      </c>
      <c r="X2492" s="132" t="n">
        <v>0</v>
      </c>
      <c r="Y2492" s="132" t="n">
        <f aca="false">IF(L2492&lt;=2.5,1,IF(L2492&lt;=4.5,2,IF(L2492&lt;=6.5,3,4)))</f>
        <v>2</v>
      </c>
      <c r="Z2492" s="132" t="n">
        <f aca="false">IF(R2492=1,35,IF(S2492=1,64,IF(T2492=1,IF(Y2492=1,85,104),IF(U2492=1,IF(Y2492=1,124,152),IF(V2492=1,(IF(Y2492=1,146,IF(Y2492=2,178,263))),IF(W2492=1,(IF(Y2492=1,178,IF(Y2492=2,218,321))),IF(X2492=1,IF(Y2492=1,190,IF(Y2492=2,242,IF(Y2492=3,357,896))))))))))</f>
        <v>35</v>
      </c>
      <c r="AA2492" s="146" t="n">
        <f aca="false">Z2492*F2492</f>
        <v>417010.019265</v>
      </c>
      <c r="AB2492" s="141" t="n">
        <v>0</v>
      </c>
      <c r="AC2492" s="136" t="s">
        <v>126</v>
      </c>
    </row>
    <row r="2493" customFormat="false" ht="13.8" hidden="false" customHeight="false" outlineLevel="0" collapsed="false">
      <c r="A2493" s="136" t="n">
        <v>2492</v>
      </c>
      <c r="B2493" s="132" t="n">
        <v>292730.161581</v>
      </c>
      <c r="C2493" s="132" t="n">
        <v>5039728.82483</v>
      </c>
      <c r="D2493" s="132" t="s">
        <v>2075</v>
      </c>
      <c r="E2493" s="147" t="n">
        <v>1102.8</v>
      </c>
      <c r="F2493" s="144" t="n">
        <f aca="false">E2493*10.76391</f>
        <v>11870.439948</v>
      </c>
      <c r="G2493" s="132" t="s">
        <v>262</v>
      </c>
      <c r="H2493" s="132" t="n">
        <v>1</v>
      </c>
      <c r="I2493" s="132" t="n">
        <v>6</v>
      </c>
      <c r="J2493" s="132" t="n">
        <f aca="false">IF(L2493=13.5,IF(X2493=1,12,9),-0.392532+1.267037*L2493+0.472239*X2493+0.58658*W2493+0.089417*V2493+0.531633*U2493+0.337883*T2493-0.403545*S2493)</f>
        <v>5.013499</v>
      </c>
      <c r="K2493" s="145" t="n">
        <f aca="false">IF(I2493=0,J2493,I2493)</f>
        <v>6</v>
      </c>
      <c r="L2493" s="132" t="n">
        <v>4</v>
      </c>
      <c r="M2493" s="132" t="n">
        <v>2</v>
      </c>
      <c r="N2493" s="132" t="n">
        <v>12</v>
      </c>
      <c r="O2493" s="132" t="s">
        <v>152</v>
      </c>
      <c r="P2493" s="132" t="n">
        <v>2</v>
      </c>
      <c r="Q2493" s="132" t="n">
        <v>2.5</v>
      </c>
      <c r="R2493" s="132" t="n">
        <v>0</v>
      </c>
      <c r="S2493" s="132" t="n">
        <v>0</v>
      </c>
      <c r="T2493" s="132" t="n">
        <v>1</v>
      </c>
      <c r="U2493" s="132" t="n">
        <v>0</v>
      </c>
      <c r="V2493" s="132" t="n">
        <v>0</v>
      </c>
      <c r="W2493" s="132" t="n">
        <v>0</v>
      </c>
      <c r="X2493" s="132" t="n">
        <v>0</v>
      </c>
      <c r="Y2493" s="132" t="n">
        <f aca="false">IF(L2493&lt;=2.5,1,IF(L2493&lt;=4.5,2,IF(L2493&lt;=6.5,3,4)))</f>
        <v>2</v>
      </c>
      <c r="Z2493" s="132" t="n">
        <f aca="false">IF(R2493=1,35,IF(S2493=1,64,IF(T2493=1,IF(Y2493=1,85,104),IF(U2493=1,IF(Y2493=1,124,152),IF(V2493=1,(IF(Y2493=1,146,IF(Y2493=2,178,263))),IF(W2493=1,(IF(Y2493=1,178,IF(Y2493=2,218,321))),IF(X2493=1,IF(Y2493=1,190,IF(Y2493=2,242,IF(Y2493=3,357,896))))))))))</f>
        <v>104</v>
      </c>
      <c r="AA2493" s="146" t="n">
        <f aca="false">Z2493*F2493</f>
        <v>1234525.754592</v>
      </c>
      <c r="AB2493" s="141" t="n">
        <v>0</v>
      </c>
      <c r="AC2493" s="136" t="s">
        <v>125</v>
      </c>
    </row>
    <row r="2494" customFormat="false" ht="13.8" hidden="false" customHeight="false" outlineLevel="0" collapsed="false">
      <c r="A2494" s="136" t="n">
        <v>2493</v>
      </c>
      <c r="B2494" s="132" t="n">
        <v>288161.5281</v>
      </c>
      <c r="C2494" s="132" t="n">
        <v>5042214.90418</v>
      </c>
      <c r="D2494" s="132" t="s">
        <v>2076</v>
      </c>
      <c r="E2494" s="147" t="n">
        <v>1102.2</v>
      </c>
      <c r="F2494" s="144" t="n">
        <f aca="false">E2494*10.76391</f>
        <v>11863.981602</v>
      </c>
      <c r="G2494" s="132" t="s">
        <v>238</v>
      </c>
      <c r="H2494" s="132" t="n">
        <v>1</v>
      </c>
      <c r="I2494" s="132" t="n">
        <v>6</v>
      </c>
      <c r="J2494" s="132" t="n">
        <f aca="false">IF(L2494=13.5,IF(X2494=1,12,9),-0.392532+1.267037*L2494+0.472239*X2494+0.58658*W2494+0.089417*V2494+0.531633*U2494+0.337883*T2494-0.403545*S2494)</f>
        <v>5.6470175</v>
      </c>
      <c r="K2494" s="145" t="n">
        <f aca="false">IF(I2494=0,J2494,I2494)</f>
        <v>6</v>
      </c>
      <c r="L2494" s="132" t="n">
        <v>4.5</v>
      </c>
      <c r="M2494" s="132" t="n">
        <v>2</v>
      </c>
      <c r="N2494" s="132" t="n">
        <v>15</v>
      </c>
      <c r="O2494" s="132" t="s">
        <v>152</v>
      </c>
      <c r="P2494" s="132" t="n">
        <v>2</v>
      </c>
      <c r="Q2494" s="132" t="n">
        <v>2.5</v>
      </c>
      <c r="R2494" s="132" t="n">
        <v>0</v>
      </c>
      <c r="S2494" s="132" t="n">
        <v>0</v>
      </c>
      <c r="T2494" s="132" t="n">
        <v>1</v>
      </c>
      <c r="U2494" s="132" t="n">
        <v>0</v>
      </c>
      <c r="V2494" s="132" t="n">
        <v>0</v>
      </c>
      <c r="W2494" s="132" t="n">
        <v>0</v>
      </c>
      <c r="X2494" s="132" t="n">
        <v>0</v>
      </c>
      <c r="Y2494" s="132" t="n">
        <f aca="false">IF(L2494&lt;=2.5,1,IF(L2494&lt;=4.5,2,IF(L2494&lt;=6.5,3,4)))</f>
        <v>2</v>
      </c>
      <c r="Z2494" s="132" t="n">
        <f aca="false">IF(R2494=1,35,IF(S2494=1,64,IF(T2494=1,IF(Y2494=1,85,104),IF(U2494=1,IF(Y2494=1,124,152),IF(V2494=1,(IF(Y2494=1,146,IF(Y2494=2,178,263))),IF(W2494=1,(IF(Y2494=1,178,IF(Y2494=2,218,321))),IF(X2494=1,IF(Y2494=1,190,IF(Y2494=2,242,IF(Y2494=3,357,896))))))))))</f>
        <v>104</v>
      </c>
      <c r="AA2494" s="146" t="n">
        <f aca="false">Z2494*F2494</f>
        <v>1233854.086608</v>
      </c>
      <c r="AB2494" s="141" t="n">
        <v>1</v>
      </c>
      <c r="AC2494" s="136" t="s">
        <v>125</v>
      </c>
    </row>
    <row r="2495" customFormat="false" ht="13.8" hidden="false" customHeight="false" outlineLevel="0" collapsed="false">
      <c r="A2495" s="136" t="n">
        <v>2494</v>
      </c>
      <c r="B2495" s="132" t="n">
        <v>295113.7191</v>
      </c>
      <c r="C2495" s="132" t="n">
        <v>5032941.671</v>
      </c>
      <c r="D2495" s="132" t="s">
        <v>2077</v>
      </c>
      <c r="E2495" s="147" t="n">
        <v>1101.9</v>
      </c>
      <c r="F2495" s="144" t="n">
        <f aca="false">E2495*10.76391</f>
        <v>11860.752429</v>
      </c>
      <c r="G2495" s="132" t="s">
        <v>672</v>
      </c>
      <c r="H2495" s="132" t="n">
        <v>0</v>
      </c>
      <c r="I2495" s="132" t="n">
        <v>0</v>
      </c>
      <c r="J2495" s="132" t="n">
        <f aca="false">IF(L2495=13.5,IF(X2495=1,12,9),-0.392532+1.267037*L2495+0.472239*X2495+0.58658*W2495+0.089417*V2495+0.531633*U2495+0.337883*T2495-0.403545*S2495)</f>
        <v>1.737997</v>
      </c>
      <c r="K2495" s="145" t="n">
        <f aca="false">IF(I2495=0,J2495,I2495)</f>
        <v>1.737997</v>
      </c>
      <c r="L2495" s="132" t="n">
        <v>2</v>
      </c>
      <c r="M2495" s="132" t="n">
        <v>1</v>
      </c>
      <c r="N2495" s="132" t="n">
        <v>3</v>
      </c>
      <c r="O2495" s="132" t="s">
        <v>151</v>
      </c>
      <c r="P2495" s="132" t="n">
        <v>2</v>
      </c>
      <c r="Q2495" s="132" t="n">
        <v>1.5</v>
      </c>
      <c r="R2495" s="132" t="n">
        <v>0</v>
      </c>
      <c r="S2495" s="132" t="n">
        <v>1</v>
      </c>
      <c r="T2495" s="132" t="n">
        <v>0</v>
      </c>
      <c r="U2495" s="132" t="n">
        <v>0</v>
      </c>
      <c r="V2495" s="132" t="n">
        <v>0</v>
      </c>
      <c r="W2495" s="132" t="n">
        <v>0</v>
      </c>
      <c r="X2495" s="132" t="n">
        <v>0</v>
      </c>
      <c r="Y2495" s="132" t="n">
        <f aca="false">IF(L2495&lt;=2.5,1,IF(L2495&lt;=4.5,2,IF(L2495&lt;=6.5,3,4)))</f>
        <v>1</v>
      </c>
      <c r="Z2495" s="132" t="n">
        <f aca="false">IF(R2495=1,35,IF(S2495=1,64,IF(T2495=1,IF(Y2495=1,85,104),IF(U2495=1,IF(Y2495=1,124,152),IF(V2495=1,(IF(Y2495=1,146,IF(Y2495=2,178,263))),IF(W2495=1,(IF(Y2495=1,178,IF(Y2495=2,218,321))),IF(X2495=1,IF(Y2495=1,190,IF(Y2495=2,242,IF(Y2495=3,357,896))))))))))</f>
        <v>64</v>
      </c>
      <c r="AA2495" s="146" t="n">
        <f aca="false">Z2495*F2495</f>
        <v>759088.155456</v>
      </c>
      <c r="AB2495" s="141" t="n">
        <v>0</v>
      </c>
      <c r="AC2495" s="136" t="s">
        <v>125</v>
      </c>
    </row>
    <row r="2496" customFormat="false" ht="13.8" hidden="false" customHeight="false" outlineLevel="0" collapsed="false">
      <c r="A2496" s="136" t="n">
        <v>2495</v>
      </c>
      <c r="B2496" s="132" t="n">
        <v>300349.089148</v>
      </c>
      <c r="C2496" s="132" t="n">
        <v>5040389.54715</v>
      </c>
      <c r="D2496" s="132" t="s">
        <v>2078</v>
      </c>
      <c r="E2496" s="147" t="n">
        <v>1101.1</v>
      </c>
      <c r="F2496" s="144" t="n">
        <f aca="false">E2496*10.76391</f>
        <v>11852.141301</v>
      </c>
      <c r="G2496" s="132" t="s">
        <v>224</v>
      </c>
      <c r="H2496" s="132" t="n">
        <v>0</v>
      </c>
      <c r="I2496" s="132" t="n">
        <v>6</v>
      </c>
      <c r="J2496" s="132" t="n">
        <f aca="false">IF(L2496=13.5,IF(X2496=1,12,9),-0.392532+1.267037*L2496+0.472239*X2496+0.58658*W2496+0.089417*V2496+0.531633*U2496+0.337883*T2496-0.403545*S2496)</f>
        <v>5.7813735</v>
      </c>
      <c r="K2496" s="145" t="n">
        <f aca="false">IF(I2496=0,J2496,I2496)</f>
        <v>6</v>
      </c>
      <c r="L2496" s="132" t="n">
        <v>4.5</v>
      </c>
      <c r="M2496" s="132" t="n">
        <v>0</v>
      </c>
      <c r="N2496" s="132" t="n">
        <v>0</v>
      </c>
      <c r="O2496" s="132" t="s">
        <v>156</v>
      </c>
      <c r="P2496" s="132" t="n">
        <v>0</v>
      </c>
      <c r="Q2496" s="132" t="n">
        <v>0</v>
      </c>
      <c r="R2496" s="132" t="n">
        <v>0</v>
      </c>
      <c r="S2496" s="132" t="n">
        <v>0</v>
      </c>
      <c r="T2496" s="132" t="n">
        <v>0</v>
      </c>
      <c r="U2496" s="132" t="n">
        <v>0</v>
      </c>
      <c r="V2496" s="132" t="n">
        <v>0</v>
      </c>
      <c r="W2496" s="132" t="n">
        <v>0</v>
      </c>
      <c r="X2496" s="132" t="n">
        <v>1</v>
      </c>
      <c r="Y2496" s="132" t="n">
        <f aca="false">IF(L2496&lt;=2.5,1,IF(L2496&lt;=4.5,2,IF(L2496&lt;=6.5,3,4)))</f>
        <v>2</v>
      </c>
      <c r="Z2496" s="132" t="n">
        <f aca="false">IF(R2496=1,35,IF(S2496=1,64,IF(T2496=1,IF(Y2496=1,85,104),IF(U2496=1,IF(Y2496=1,124,152),IF(V2496=1,(IF(Y2496=1,146,IF(Y2496=2,178,263))),IF(W2496=1,(IF(Y2496=1,178,IF(Y2496=2,218,321))),IF(X2496=1,IF(Y2496=1,190,IF(Y2496=2,242,IF(Y2496=3,357,896))))))))))</f>
        <v>242</v>
      </c>
      <c r="AA2496" s="146" t="n">
        <f aca="false">Z2496*F2496</f>
        <v>2868218.194842</v>
      </c>
      <c r="AB2496" s="141" t="n">
        <v>1</v>
      </c>
      <c r="AC2496" s="136" t="s">
        <v>291</v>
      </c>
    </row>
    <row r="2497" customFormat="false" ht="13.8" hidden="false" customHeight="false" outlineLevel="0" collapsed="false">
      <c r="A2497" s="136" t="n">
        <v>2496</v>
      </c>
      <c r="B2497" s="132" t="n">
        <v>300157.7936</v>
      </c>
      <c r="C2497" s="132" t="n">
        <v>5039231.508</v>
      </c>
      <c r="D2497" s="132" t="s">
        <v>2079</v>
      </c>
      <c r="E2497" s="147" t="n">
        <v>1101</v>
      </c>
      <c r="F2497" s="144" t="n">
        <f aca="false">E2497*10.76391</f>
        <v>11851.06491</v>
      </c>
      <c r="G2497" s="132" t="s">
        <v>954</v>
      </c>
      <c r="H2497" s="132" t="n">
        <v>4.5</v>
      </c>
      <c r="I2497" s="132" t="n">
        <v>9</v>
      </c>
      <c r="J2497" s="132" t="n">
        <f aca="false">IF(L2497=13.5,IF(X2497=1,12,9),-0.392532+1.267037*L2497+0.472239*X2497+0.58658*W2497+0.089417*V2497+0.531633*U2497+0.337883*T2497-0.403545*S2497)</f>
        <v>7.681929</v>
      </c>
      <c r="K2497" s="145" t="n">
        <f aca="false">IF(I2497=0,J2497,I2497)</f>
        <v>9</v>
      </c>
      <c r="L2497" s="132" t="n">
        <v>6</v>
      </c>
      <c r="M2497" s="132" t="n">
        <v>3</v>
      </c>
      <c r="N2497" s="132" t="n">
        <v>20</v>
      </c>
      <c r="O2497" s="132" t="s">
        <v>156</v>
      </c>
      <c r="P2497" s="132" t="n">
        <v>2</v>
      </c>
      <c r="Q2497" s="132" t="n">
        <v>2</v>
      </c>
      <c r="R2497" s="132" t="n">
        <v>0</v>
      </c>
      <c r="S2497" s="132" t="n">
        <v>0</v>
      </c>
      <c r="T2497" s="132" t="n">
        <v>0</v>
      </c>
      <c r="U2497" s="132" t="n">
        <v>0</v>
      </c>
      <c r="V2497" s="132" t="n">
        <v>0</v>
      </c>
      <c r="W2497" s="132" t="n">
        <v>0</v>
      </c>
      <c r="X2497" s="132" t="n">
        <v>1</v>
      </c>
      <c r="Y2497" s="132" t="n">
        <f aca="false">IF(L2497&lt;=2.5,1,IF(L2497&lt;=4.5,2,IF(L2497&lt;=6.5,3,4)))</f>
        <v>3</v>
      </c>
      <c r="Z2497" s="132" t="n">
        <f aca="false">IF(R2497=1,35,IF(S2497=1,64,IF(T2497=1,IF(Y2497=1,85,104),IF(U2497=1,IF(Y2497=1,124,152),IF(V2497=1,(IF(Y2497=1,146,IF(Y2497=2,178,263))),IF(W2497=1,(IF(Y2497=1,178,IF(Y2497=2,218,321))),IF(X2497=1,IF(Y2497=1,190,IF(Y2497=2,242,IF(Y2497=3,357,896))))))))))</f>
        <v>357</v>
      </c>
      <c r="AA2497" s="146" t="n">
        <f aca="false">Z2497*F2497</f>
        <v>4230830.17287</v>
      </c>
      <c r="AB2497" s="141" t="n">
        <v>1</v>
      </c>
      <c r="AC2497" s="136" t="s">
        <v>291</v>
      </c>
    </row>
    <row r="2498" customFormat="false" ht="13.8" hidden="false" customHeight="false" outlineLevel="0" collapsed="false">
      <c r="A2498" s="136" t="n">
        <v>2497</v>
      </c>
      <c r="B2498" s="132" t="n">
        <v>300279.811066</v>
      </c>
      <c r="C2498" s="132" t="n">
        <v>5041026.98194</v>
      </c>
      <c r="D2498" s="132" t="s">
        <v>2080</v>
      </c>
      <c r="E2498" s="147" t="n">
        <v>1100.6</v>
      </c>
      <c r="F2498" s="144" t="n">
        <f aca="false">E2498*10.76391</f>
        <v>11846.759346</v>
      </c>
      <c r="G2498" s="132" t="s">
        <v>599</v>
      </c>
      <c r="H2498" s="132" t="n">
        <v>0</v>
      </c>
      <c r="I2498" s="132" t="n">
        <v>6</v>
      </c>
      <c r="J2498" s="132" t="n">
        <f aca="false">IF(L2498=13.5,IF(X2498=1,12,9),-0.392532+1.267037*L2498+0.472239*X2498+0.58658*W2498+0.089417*V2498+0.531633*U2498+0.337883*T2498-0.403545*S2498)</f>
        <v>5.7813735</v>
      </c>
      <c r="K2498" s="145" t="n">
        <f aca="false">IF(I2498=0,J2498,I2498)</f>
        <v>6</v>
      </c>
      <c r="L2498" s="132" t="n">
        <v>4.5</v>
      </c>
      <c r="M2498" s="132" t="n">
        <v>0</v>
      </c>
      <c r="N2498" s="132" t="n">
        <v>0</v>
      </c>
      <c r="O2498" s="132" t="s">
        <v>156</v>
      </c>
      <c r="P2498" s="132" t="n">
        <v>0</v>
      </c>
      <c r="Q2498" s="132" t="n">
        <v>0</v>
      </c>
      <c r="R2498" s="132" t="n">
        <v>0</v>
      </c>
      <c r="S2498" s="132" t="n">
        <v>0</v>
      </c>
      <c r="T2498" s="132" t="n">
        <v>0</v>
      </c>
      <c r="U2498" s="132" t="n">
        <v>0</v>
      </c>
      <c r="V2498" s="132" t="n">
        <v>0</v>
      </c>
      <c r="W2498" s="132" t="n">
        <v>0</v>
      </c>
      <c r="X2498" s="132" t="n">
        <v>1</v>
      </c>
      <c r="Y2498" s="132" t="n">
        <f aca="false">IF(L2498&lt;=2.5,1,IF(L2498&lt;=4.5,2,IF(L2498&lt;=6.5,3,4)))</f>
        <v>2</v>
      </c>
      <c r="Z2498" s="132" t="n">
        <f aca="false">IF(R2498=1,35,IF(S2498=1,64,IF(T2498=1,IF(Y2498=1,85,104),IF(U2498=1,IF(Y2498=1,124,152),IF(V2498=1,(IF(Y2498=1,146,IF(Y2498=2,178,263))),IF(W2498=1,(IF(Y2498=1,178,IF(Y2498=2,218,321))),IF(X2498=1,IF(Y2498=1,190,IF(Y2498=2,242,IF(Y2498=3,357,896))))))))))</f>
        <v>242</v>
      </c>
      <c r="AA2498" s="146" t="n">
        <f aca="false">Z2498*F2498</f>
        <v>2866915.761732</v>
      </c>
      <c r="AB2498" s="141" t="n">
        <v>0</v>
      </c>
      <c r="AC2498" s="136" t="s">
        <v>291</v>
      </c>
    </row>
    <row r="2499" customFormat="false" ht="13.8" hidden="false" customHeight="false" outlineLevel="0" collapsed="false">
      <c r="A2499" s="136" t="n">
        <v>2498</v>
      </c>
      <c r="B2499" s="132" t="n">
        <v>281190.1251</v>
      </c>
      <c r="C2499" s="132" t="n">
        <v>5041133.091</v>
      </c>
      <c r="D2499" s="132" t="s">
        <v>2081</v>
      </c>
      <c r="E2499" s="147" t="n">
        <v>1100.2</v>
      </c>
      <c r="F2499" s="144" t="n">
        <f aca="false">E2499*10.76391</f>
        <v>11842.453782</v>
      </c>
      <c r="G2499" s="132" t="s">
        <v>385</v>
      </c>
      <c r="H2499" s="132" t="n">
        <v>0</v>
      </c>
      <c r="I2499" s="132" t="n">
        <v>0</v>
      </c>
      <c r="J2499" s="132" t="n">
        <f aca="false">IF(L2499=13.5,IF(X2499=1,12,9),-0.392532+1.267037*L2499+0.472239*X2499+0.58658*W2499+0.089417*V2499+0.531633*U2499+0.337883*T2499-0.403545*S2499)</f>
        <v>1.5080235</v>
      </c>
      <c r="K2499" s="145" t="n">
        <f aca="false">IF(I2499=0,J2499,I2499)</f>
        <v>1.5080235</v>
      </c>
      <c r="L2499" s="132" t="n">
        <v>1.5</v>
      </c>
      <c r="M2499" s="132" t="n">
        <v>1</v>
      </c>
      <c r="N2499" s="132" t="n">
        <v>2</v>
      </c>
      <c r="O2499" s="132" t="s">
        <v>150</v>
      </c>
      <c r="P2499" s="132" t="n">
        <v>1</v>
      </c>
      <c r="Q2499" s="132" t="n">
        <v>1.5</v>
      </c>
      <c r="R2499" s="132" t="n">
        <v>1</v>
      </c>
      <c r="S2499" s="132" t="n">
        <v>0</v>
      </c>
      <c r="T2499" s="132" t="n">
        <v>0</v>
      </c>
      <c r="U2499" s="132" t="n">
        <v>0</v>
      </c>
      <c r="V2499" s="132" t="n">
        <v>0</v>
      </c>
      <c r="W2499" s="132" t="n">
        <v>0</v>
      </c>
      <c r="X2499" s="132" t="n">
        <v>0</v>
      </c>
      <c r="Y2499" s="132" t="n">
        <f aca="false">IF(L2499&lt;=2.5,1,IF(L2499&lt;=4.5,2,IF(L2499&lt;=6.5,3,4)))</f>
        <v>1</v>
      </c>
      <c r="Z2499" s="132" t="n">
        <f aca="false">IF(R2499=1,35,IF(S2499=1,64,IF(T2499=1,IF(Y2499=1,85,104),IF(U2499=1,IF(Y2499=1,124,152),IF(V2499=1,(IF(Y2499=1,146,IF(Y2499=2,178,263))),IF(W2499=1,(IF(Y2499=1,178,IF(Y2499=2,218,321))),IF(X2499=1,IF(Y2499=1,190,IF(Y2499=2,242,IF(Y2499=3,357,896))))))))))</f>
        <v>35</v>
      </c>
      <c r="AA2499" s="146" t="n">
        <f aca="false">Z2499*F2499</f>
        <v>414485.88237</v>
      </c>
      <c r="AB2499" s="141" t="n">
        <v>1</v>
      </c>
      <c r="AC2499" s="136" t="s">
        <v>191</v>
      </c>
    </row>
    <row r="2500" customFormat="false" ht="13.8" hidden="false" customHeight="false" outlineLevel="0" collapsed="false">
      <c r="A2500" s="136" t="n">
        <v>2499</v>
      </c>
      <c r="B2500" s="132" t="n">
        <v>282828.301919</v>
      </c>
      <c r="C2500" s="132" t="n">
        <v>5040471.02807</v>
      </c>
      <c r="D2500" s="132" t="s">
        <v>2082</v>
      </c>
      <c r="E2500" s="147" t="n">
        <v>1099.5</v>
      </c>
      <c r="F2500" s="144" t="n">
        <f aca="false">E2500*10.76391</f>
        <v>11834.919045</v>
      </c>
      <c r="G2500" s="132" t="s">
        <v>404</v>
      </c>
      <c r="H2500" s="132" t="n">
        <v>0</v>
      </c>
      <c r="I2500" s="132" t="n">
        <v>0</v>
      </c>
      <c r="J2500" s="132" t="n">
        <f aca="false">IF(L2500=13.5,IF(X2500=1,12,9),-0.392532+1.267037*L2500+0.472239*X2500+0.58658*W2500+0.089417*V2500+0.531633*U2500+0.337883*T2500-0.403545*S2500)</f>
        <v>2.7750605</v>
      </c>
      <c r="K2500" s="145" t="n">
        <f aca="false">IF(I2500=0,J2500,I2500)</f>
        <v>2.7750605</v>
      </c>
      <c r="L2500" s="132" t="n">
        <v>2.5</v>
      </c>
      <c r="M2500" s="132" t="n">
        <v>1</v>
      </c>
      <c r="N2500" s="132" t="n">
        <v>6</v>
      </c>
      <c r="O2500" s="132" t="s">
        <v>150</v>
      </c>
      <c r="P2500" s="132" t="n">
        <v>2</v>
      </c>
      <c r="Q2500" s="132" t="n">
        <v>1.5</v>
      </c>
      <c r="R2500" s="132" t="n">
        <v>1</v>
      </c>
      <c r="S2500" s="132" t="n">
        <v>0</v>
      </c>
      <c r="T2500" s="132" t="n">
        <v>0</v>
      </c>
      <c r="U2500" s="132" t="n">
        <v>0</v>
      </c>
      <c r="V2500" s="132" t="n">
        <v>0</v>
      </c>
      <c r="W2500" s="132" t="n">
        <v>0</v>
      </c>
      <c r="X2500" s="132" t="n">
        <v>0</v>
      </c>
      <c r="Y2500" s="132" t="n">
        <f aca="false">IF(L2500&lt;=2.5,1,IF(L2500&lt;=4.5,2,IF(L2500&lt;=6.5,3,4)))</f>
        <v>1</v>
      </c>
      <c r="Z2500" s="132" t="n">
        <f aca="false">IF(R2500=1,35,IF(S2500=1,64,IF(T2500=1,IF(Y2500=1,85,104),IF(U2500=1,IF(Y2500=1,124,152),IF(V2500=1,(IF(Y2500=1,146,IF(Y2500=2,178,263))),IF(W2500=1,(IF(Y2500=1,178,IF(Y2500=2,218,321))),IF(X2500=1,IF(Y2500=1,190,IF(Y2500=2,242,IF(Y2500=3,357,896))))))))))</f>
        <v>35</v>
      </c>
      <c r="AA2500" s="146" t="n">
        <f aca="false">Z2500*F2500</f>
        <v>414222.166575</v>
      </c>
      <c r="AB2500" s="141" t="n">
        <v>1</v>
      </c>
      <c r="AC2500" s="136" t="s">
        <v>191</v>
      </c>
    </row>
    <row r="2501" customFormat="false" ht="13.8" hidden="false" customHeight="false" outlineLevel="0" collapsed="false">
      <c r="A2501" s="136" t="n">
        <v>2500</v>
      </c>
      <c r="B2501" s="132" t="n">
        <v>291932.746657</v>
      </c>
      <c r="C2501" s="132" t="n">
        <v>5046022.20833</v>
      </c>
      <c r="D2501" s="132" t="s">
        <v>2083</v>
      </c>
      <c r="E2501" s="147" t="n">
        <v>1099.2</v>
      </c>
      <c r="F2501" s="144" t="n">
        <f aca="false">E2501*10.76391</f>
        <v>11831.689872</v>
      </c>
      <c r="G2501" s="132" t="s">
        <v>493</v>
      </c>
      <c r="H2501" s="132" t="n">
        <v>0</v>
      </c>
      <c r="I2501" s="132" t="n">
        <v>0</v>
      </c>
      <c r="J2501" s="132" t="n">
        <f aca="false">IF(L2501=13.5,IF(X2501=1,12,9),-0.392532+1.267037*L2501+0.472239*X2501+0.58658*W2501+0.089417*V2501+0.531633*U2501+0.337883*T2501-0.403545*S2501)</f>
        <v>2.479425</v>
      </c>
      <c r="K2501" s="145" t="n">
        <f aca="false">IF(I2501=0,J2501,I2501)</f>
        <v>2.479425</v>
      </c>
      <c r="L2501" s="132" t="n">
        <v>2</v>
      </c>
      <c r="M2501" s="132" t="n">
        <v>1</v>
      </c>
      <c r="N2501" s="132" t="n">
        <v>3</v>
      </c>
      <c r="O2501" s="132" t="s">
        <v>152</v>
      </c>
      <c r="P2501" s="132" t="n">
        <v>2</v>
      </c>
      <c r="Q2501" s="132" t="n">
        <v>2.5</v>
      </c>
      <c r="R2501" s="132" t="n">
        <v>0</v>
      </c>
      <c r="S2501" s="132" t="n">
        <v>0</v>
      </c>
      <c r="T2501" s="132" t="n">
        <v>1</v>
      </c>
      <c r="U2501" s="132" t="n">
        <v>0</v>
      </c>
      <c r="V2501" s="132" t="n">
        <v>0</v>
      </c>
      <c r="W2501" s="132" t="n">
        <v>0</v>
      </c>
      <c r="X2501" s="132" t="n">
        <v>0</v>
      </c>
      <c r="Y2501" s="132" t="n">
        <f aca="false">IF(L2501&lt;=2.5,1,IF(L2501&lt;=4.5,2,IF(L2501&lt;=6.5,3,4)))</f>
        <v>1</v>
      </c>
      <c r="Z2501" s="132" t="n">
        <f aca="false">IF(R2501=1,35,IF(S2501=1,64,IF(T2501=1,IF(Y2501=1,85,104),IF(U2501=1,IF(Y2501=1,124,152),IF(V2501=1,(IF(Y2501=1,146,IF(Y2501=2,178,263))),IF(W2501=1,(IF(Y2501=1,178,IF(Y2501=2,218,321))),IF(X2501=1,IF(Y2501=1,190,IF(Y2501=2,242,IF(Y2501=3,357,896))))))))))</f>
        <v>85</v>
      </c>
      <c r="AA2501" s="146" t="n">
        <f aca="false">Z2501*F2501</f>
        <v>1005693.63912</v>
      </c>
      <c r="AB2501" s="141" t="n">
        <v>0</v>
      </c>
      <c r="AC2501" s="136" t="s">
        <v>125</v>
      </c>
    </row>
    <row r="2502" customFormat="false" ht="13.8" hidden="false" customHeight="false" outlineLevel="0" collapsed="false">
      <c r="A2502" s="136" t="n">
        <v>2501</v>
      </c>
      <c r="B2502" s="132" t="n">
        <v>299772.645879</v>
      </c>
      <c r="C2502" s="132" t="n">
        <v>5044118.7647</v>
      </c>
      <c r="D2502" s="132" t="s">
        <v>2084</v>
      </c>
      <c r="E2502" s="147" t="n">
        <v>1098.2</v>
      </c>
      <c r="F2502" s="144" t="n">
        <f aca="false">E2502*10.76391</f>
        <v>11820.925962</v>
      </c>
      <c r="G2502" s="132" t="s">
        <v>210</v>
      </c>
      <c r="H2502" s="132" t="n">
        <v>0</v>
      </c>
      <c r="I2502" s="132" t="n">
        <v>0</v>
      </c>
      <c r="J2502" s="132" t="n">
        <f aca="false">IF(L2502=13.5,IF(X2502=1,12,9),-0.392532+1.267037*L2502+0.472239*X2502+0.58658*W2502+0.089417*V2502+0.531633*U2502+0.337883*T2502-0.403545*S2502)</f>
        <v>2.8644775</v>
      </c>
      <c r="K2502" s="145" t="n">
        <f aca="false">IF(I2502=0,J2502,I2502)</f>
        <v>2.8644775</v>
      </c>
      <c r="L2502" s="132" t="n">
        <v>2.5</v>
      </c>
      <c r="M2502" s="132" t="n">
        <v>2</v>
      </c>
      <c r="N2502" s="132" t="n">
        <v>4</v>
      </c>
      <c r="O2502" s="132" t="s">
        <v>154</v>
      </c>
      <c r="P2502" s="132" t="n">
        <v>2</v>
      </c>
      <c r="Q2502" s="132" t="n">
        <v>2.5</v>
      </c>
      <c r="R2502" s="132" t="n">
        <v>0</v>
      </c>
      <c r="S2502" s="132" t="n">
        <v>0</v>
      </c>
      <c r="T2502" s="132" t="n">
        <v>0</v>
      </c>
      <c r="U2502" s="132" t="n">
        <v>0</v>
      </c>
      <c r="V2502" s="132" t="n">
        <v>1</v>
      </c>
      <c r="W2502" s="132" t="n">
        <v>0</v>
      </c>
      <c r="X2502" s="132" t="n">
        <v>0</v>
      </c>
      <c r="Y2502" s="132" t="n">
        <f aca="false">IF(L2502&lt;=2.5,1,IF(L2502&lt;=4.5,2,IF(L2502&lt;=6.5,3,4)))</f>
        <v>1</v>
      </c>
      <c r="Z2502" s="132" t="n">
        <f aca="false">IF(R2502=1,35,IF(S2502=1,64,IF(T2502=1,IF(Y2502=1,85,104),IF(U2502=1,IF(Y2502=1,124,152),IF(V2502=1,(IF(Y2502=1,146,IF(Y2502=2,178,263))),IF(W2502=1,(IF(Y2502=1,178,IF(Y2502=2,218,321))),IF(X2502=1,IF(Y2502=1,190,IF(Y2502=2,242,IF(Y2502=3,357,896))))))))))</f>
        <v>146</v>
      </c>
      <c r="AA2502" s="146" t="n">
        <f aca="false">Z2502*F2502</f>
        <v>1725855.190452</v>
      </c>
      <c r="AB2502" s="141" t="n">
        <v>0</v>
      </c>
      <c r="AC2502" s="136" t="s">
        <v>191</v>
      </c>
    </row>
    <row r="2503" customFormat="false" ht="13.8" hidden="false" customHeight="false" outlineLevel="0" collapsed="false">
      <c r="A2503" s="136" t="n">
        <v>2502</v>
      </c>
      <c r="B2503" s="132" t="n">
        <v>294124.621405</v>
      </c>
      <c r="C2503" s="132" t="n">
        <v>5044546.87594</v>
      </c>
      <c r="D2503" s="132" t="s">
        <v>2085</v>
      </c>
      <c r="E2503" s="147" t="n">
        <v>1096</v>
      </c>
      <c r="F2503" s="144" t="n">
        <f aca="false">E2503*10.76391</f>
        <v>11797.24536</v>
      </c>
      <c r="G2503" s="132" t="s">
        <v>1371</v>
      </c>
      <c r="H2503" s="132" t="n">
        <v>0</v>
      </c>
      <c r="I2503" s="132" t="n">
        <v>0</v>
      </c>
      <c r="J2503" s="132" t="n">
        <f aca="false">IF(L2503=13.5,IF(X2503=1,12,9),-0.392532+1.267037*L2503+0.472239*X2503+0.58658*W2503+0.089417*V2503+0.531633*U2503+0.337883*T2503-0.403545*S2503)</f>
        <v>3.3066935</v>
      </c>
      <c r="K2503" s="145" t="n">
        <f aca="false">IF(I2503=0,J2503,I2503)</f>
        <v>3.3066935</v>
      </c>
      <c r="L2503" s="132" t="n">
        <v>2.5</v>
      </c>
      <c r="M2503" s="132" t="n">
        <v>2</v>
      </c>
      <c r="N2503" s="132" t="n">
        <v>4</v>
      </c>
      <c r="O2503" s="132" t="s">
        <v>153</v>
      </c>
      <c r="P2503" s="132" t="n">
        <v>2</v>
      </c>
      <c r="Q2503" s="132" t="n">
        <v>2</v>
      </c>
      <c r="R2503" s="132" t="n">
        <v>0</v>
      </c>
      <c r="S2503" s="132" t="n">
        <v>0</v>
      </c>
      <c r="T2503" s="132" t="n">
        <v>0</v>
      </c>
      <c r="U2503" s="132" t="n">
        <v>1</v>
      </c>
      <c r="V2503" s="132" t="n">
        <v>0</v>
      </c>
      <c r="W2503" s="132" t="n">
        <v>0</v>
      </c>
      <c r="X2503" s="132" t="n">
        <v>0</v>
      </c>
      <c r="Y2503" s="132" t="n">
        <f aca="false">IF(L2503&lt;=2.5,1,IF(L2503&lt;=4.5,2,IF(L2503&lt;=6.5,3,4)))</f>
        <v>1</v>
      </c>
      <c r="Z2503" s="132" t="n">
        <f aca="false">IF(R2503=1,35,IF(S2503=1,64,IF(T2503=1,IF(Y2503=1,85,104),IF(U2503=1,IF(Y2503=1,124,152),IF(V2503=1,(IF(Y2503=1,146,IF(Y2503=2,178,263))),IF(W2503=1,(IF(Y2503=1,178,IF(Y2503=2,218,321))),IF(X2503=1,IF(Y2503=1,190,IF(Y2503=2,242,IF(Y2503=3,357,896))))))))))</f>
        <v>124</v>
      </c>
      <c r="AA2503" s="146" t="n">
        <f aca="false">Z2503*F2503</f>
        <v>1462858.42464</v>
      </c>
      <c r="AB2503" s="141" t="n">
        <v>0</v>
      </c>
      <c r="AC2503" s="136" t="s">
        <v>191</v>
      </c>
    </row>
    <row r="2504" customFormat="false" ht="13.8" hidden="false" customHeight="false" outlineLevel="0" collapsed="false">
      <c r="A2504" s="136" t="n">
        <v>2503</v>
      </c>
      <c r="B2504" s="132" t="n">
        <v>300156.583705</v>
      </c>
      <c r="C2504" s="132" t="n">
        <v>5039304.30537</v>
      </c>
      <c r="D2504" s="132" t="s">
        <v>2086</v>
      </c>
      <c r="E2504" s="147" t="n">
        <v>1096</v>
      </c>
      <c r="F2504" s="144" t="n">
        <f aca="false">E2504*10.76391</f>
        <v>11797.24536</v>
      </c>
      <c r="G2504" s="132" t="s">
        <v>954</v>
      </c>
      <c r="H2504" s="132" t="n">
        <v>4.5</v>
      </c>
      <c r="I2504" s="132" t="n">
        <v>9</v>
      </c>
      <c r="J2504" s="132" t="n">
        <f aca="false">IF(L2504=13.5,IF(X2504=1,12,9),-0.392532+1.267037*L2504+0.472239*X2504+0.58658*W2504+0.089417*V2504+0.531633*U2504+0.337883*T2504-0.403545*S2504)</f>
        <v>7.681929</v>
      </c>
      <c r="K2504" s="145" t="n">
        <f aca="false">IF(I2504=0,J2504,I2504)</f>
        <v>9</v>
      </c>
      <c r="L2504" s="132" t="n">
        <v>6</v>
      </c>
      <c r="M2504" s="132" t="n">
        <v>3</v>
      </c>
      <c r="N2504" s="132" t="n">
        <v>20</v>
      </c>
      <c r="O2504" s="132" t="s">
        <v>156</v>
      </c>
      <c r="P2504" s="132" t="n">
        <v>2</v>
      </c>
      <c r="Q2504" s="132" t="n">
        <v>2</v>
      </c>
      <c r="R2504" s="132" t="n">
        <v>0</v>
      </c>
      <c r="S2504" s="132" t="n">
        <v>0</v>
      </c>
      <c r="T2504" s="132" t="n">
        <v>0</v>
      </c>
      <c r="U2504" s="132" t="n">
        <v>0</v>
      </c>
      <c r="V2504" s="132" t="n">
        <v>0</v>
      </c>
      <c r="W2504" s="132" t="n">
        <v>0</v>
      </c>
      <c r="X2504" s="132" t="n">
        <v>1</v>
      </c>
      <c r="Y2504" s="132" t="n">
        <f aca="false">IF(L2504&lt;=2.5,1,IF(L2504&lt;=4.5,2,IF(L2504&lt;=6.5,3,4)))</f>
        <v>3</v>
      </c>
      <c r="Z2504" s="132" t="n">
        <f aca="false">IF(R2504=1,35,IF(S2504=1,64,IF(T2504=1,IF(Y2504=1,85,104),IF(U2504=1,IF(Y2504=1,124,152),IF(V2504=1,(IF(Y2504=1,146,IF(Y2504=2,178,263))),IF(W2504=1,(IF(Y2504=1,178,IF(Y2504=2,218,321))),IF(X2504=1,IF(Y2504=1,190,IF(Y2504=2,242,IF(Y2504=3,357,896))))))))))</f>
        <v>357</v>
      </c>
      <c r="AA2504" s="146" t="n">
        <f aca="false">Z2504*F2504</f>
        <v>4211616.59352</v>
      </c>
      <c r="AB2504" s="141" t="n">
        <v>1</v>
      </c>
      <c r="AC2504" s="136" t="s">
        <v>291</v>
      </c>
    </row>
    <row r="2505" customFormat="false" ht="13.8" hidden="false" customHeight="false" outlineLevel="0" collapsed="false">
      <c r="A2505" s="136" t="n">
        <v>2504</v>
      </c>
      <c r="B2505" s="132" t="n">
        <v>293741.9236</v>
      </c>
      <c r="C2505" s="132" t="n">
        <v>5031428.755</v>
      </c>
      <c r="D2505" s="132" t="s">
        <v>2087</v>
      </c>
      <c r="E2505" s="147" t="n">
        <v>1094.1</v>
      </c>
      <c r="F2505" s="144" t="n">
        <f aca="false">E2505*10.76391</f>
        <v>11776.793931</v>
      </c>
      <c r="G2505" s="132" t="s">
        <v>672</v>
      </c>
      <c r="H2505" s="132" t="n">
        <v>0</v>
      </c>
      <c r="I2505" s="132" t="n">
        <v>0</v>
      </c>
      <c r="J2505" s="132" t="n">
        <f aca="false">IF(L2505=13.5,IF(X2505=1,12,9),-0.392532+1.267037*L2505+0.472239*X2505+0.58658*W2505+0.089417*V2505+0.531633*U2505+0.337883*T2505-0.403545*S2505)</f>
        <v>1.737997</v>
      </c>
      <c r="K2505" s="145" t="n">
        <f aca="false">IF(I2505=0,J2505,I2505)</f>
        <v>1.737997</v>
      </c>
      <c r="L2505" s="132" t="n">
        <v>2</v>
      </c>
      <c r="M2505" s="132" t="n">
        <v>1</v>
      </c>
      <c r="N2505" s="132" t="n">
        <v>3</v>
      </c>
      <c r="O2505" s="132" t="s">
        <v>151</v>
      </c>
      <c r="P2505" s="132" t="n">
        <v>2</v>
      </c>
      <c r="Q2505" s="132" t="n">
        <v>1.5</v>
      </c>
      <c r="R2505" s="132" t="n">
        <v>0</v>
      </c>
      <c r="S2505" s="132" t="n">
        <v>1</v>
      </c>
      <c r="T2505" s="132" t="n">
        <v>0</v>
      </c>
      <c r="U2505" s="132" t="n">
        <v>0</v>
      </c>
      <c r="V2505" s="132" t="n">
        <v>0</v>
      </c>
      <c r="W2505" s="132" t="n">
        <v>0</v>
      </c>
      <c r="X2505" s="132" t="n">
        <v>0</v>
      </c>
      <c r="Y2505" s="132" t="n">
        <f aca="false">IF(L2505&lt;=2.5,1,IF(L2505&lt;=4.5,2,IF(L2505&lt;=6.5,3,4)))</f>
        <v>1</v>
      </c>
      <c r="Z2505" s="132" t="n">
        <f aca="false">IF(R2505=1,35,IF(S2505=1,64,IF(T2505=1,IF(Y2505=1,85,104),IF(U2505=1,IF(Y2505=1,124,152),IF(V2505=1,(IF(Y2505=1,146,IF(Y2505=2,178,263))),IF(W2505=1,(IF(Y2505=1,178,IF(Y2505=2,218,321))),IF(X2505=1,IF(Y2505=1,190,IF(Y2505=2,242,IF(Y2505=3,357,896))))))))))</f>
        <v>64</v>
      </c>
      <c r="AA2505" s="146" t="n">
        <f aca="false">Z2505*F2505</f>
        <v>753714.811584</v>
      </c>
      <c r="AB2505" s="141" t="n">
        <v>0</v>
      </c>
      <c r="AC2505" s="136" t="s">
        <v>125</v>
      </c>
    </row>
    <row r="2506" customFormat="false" ht="13.8" hidden="false" customHeight="false" outlineLevel="0" collapsed="false">
      <c r="A2506" s="136" t="n">
        <v>2505</v>
      </c>
      <c r="B2506" s="132" t="n">
        <v>300267.331089</v>
      </c>
      <c r="C2506" s="132" t="n">
        <v>5041718.81588</v>
      </c>
      <c r="D2506" s="132" t="s">
        <v>2088</v>
      </c>
      <c r="E2506" s="147" t="n">
        <v>1094.1</v>
      </c>
      <c r="F2506" s="144" t="n">
        <f aca="false">E2506*10.76391</f>
        <v>11776.793931</v>
      </c>
      <c r="G2506" s="132" t="s">
        <v>1307</v>
      </c>
      <c r="H2506" s="132" t="n">
        <v>0</v>
      </c>
      <c r="I2506" s="132" t="n">
        <v>3</v>
      </c>
      <c r="J2506" s="132" t="n">
        <f aca="false">IF(L2506=13.5,IF(X2506=1,12,9),-0.392532+1.267037*L2506+0.472239*X2506+0.58658*W2506+0.089417*V2506+0.531633*U2506+0.337883*T2506-0.403545*S2506)</f>
        <v>2.8644775</v>
      </c>
      <c r="K2506" s="145" t="n">
        <f aca="false">IF(I2506=0,J2506,I2506)</f>
        <v>3</v>
      </c>
      <c r="L2506" s="132" t="n">
        <v>2.5</v>
      </c>
      <c r="M2506" s="132" t="n">
        <v>0</v>
      </c>
      <c r="N2506" s="132" t="n">
        <v>0</v>
      </c>
      <c r="O2506" s="132" t="s">
        <v>154</v>
      </c>
      <c r="P2506" s="132" t="n">
        <v>0</v>
      </c>
      <c r="Q2506" s="132" t="n">
        <v>0</v>
      </c>
      <c r="R2506" s="132" t="n">
        <v>0</v>
      </c>
      <c r="S2506" s="132" t="n">
        <v>0</v>
      </c>
      <c r="T2506" s="132" t="n">
        <v>0</v>
      </c>
      <c r="U2506" s="132" t="n">
        <v>0</v>
      </c>
      <c r="V2506" s="132" t="n">
        <v>1</v>
      </c>
      <c r="W2506" s="132" t="n">
        <v>0</v>
      </c>
      <c r="X2506" s="132" t="n">
        <v>0</v>
      </c>
      <c r="Y2506" s="132" t="n">
        <f aca="false">IF(L2506&lt;=2.5,1,IF(L2506&lt;=4.5,2,IF(L2506&lt;=6.5,3,4)))</f>
        <v>1</v>
      </c>
      <c r="Z2506" s="132" t="n">
        <f aca="false">IF(R2506=1,35,IF(S2506=1,64,IF(T2506=1,IF(Y2506=1,85,104),IF(U2506=1,IF(Y2506=1,124,152),IF(V2506=1,(IF(Y2506=1,146,IF(Y2506=2,178,263))),IF(W2506=1,(IF(Y2506=1,178,IF(Y2506=2,218,321))),IF(X2506=1,IF(Y2506=1,190,IF(Y2506=2,242,IF(Y2506=3,357,896))))))))))</f>
        <v>146</v>
      </c>
      <c r="AA2506" s="146" t="n">
        <f aca="false">Z2506*F2506</f>
        <v>1719411.913926</v>
      </c>
      <c r="AB2506" s="141" t="n">
        <v>0</v>
      </c>
      <c r="AC2506" s="136" t="s">
        <v>191</v>
      </c>
    </row>
    <row r="2507" customFormat="false" ht="13.8" hidden="false" customHeight="false" outlineLevel="0" collapsed="false">
      <c r="A2507" s="136" t="n">
        <v>2506</v>
      </c>
      <c r="B2507" s="132" t="n">
        <v>275660.675441</v>
      </c>
      <c r="C2507" s="132" t="n">
        <v>5036088.017</v>
      </c>
      <c r="D2507" s="132" t="s">
        <v>2089</v>
      </c>
      <c r="E2507" s="147" t="n">
        <v>1093</v>
      </c>
      <c r="F2507" s="144" t="n">
        <f aca="false">E2507*10.76391</f>
        <v>11764.95363</v>
      </c>
      <c r="G2507" s="132" t="s">
        <v>688</v>
      </c>
      <c r="H2507" s="132" t="n">
        <v>0</v>
      </c>
      <c r="I2507" s="132" t="n">
        <v>0</v>
      </c>
      <c r="J2507" s="132" t="n">
        <f aca="false">IF(L2507=13.5,IF(X2507=1,12,9),-0.392532+1.267037*L2507+0.472239*X2507+0.58658*W2507+0.089417*V2507+0.531633*U2507+0.337883*T2507-0.403545*S2507)</f>
        <v>2.141542</v>
      </c>
      <c r="K2507" s="145" t="n">
        <f aca="false">IF(I2507=0,J2507,I2507)</f>
        <v>2.141542</v>
      </c>
      <c r="L2507" s="132" t="n">
        <v>2</v>
      </c>
      <c r="M2507" s="132" t="n">
        <v>1</v>
      </c>
      <c r="N2507" s="132" t="n">
        <v>4</v>
      </c>
      <c r="O2507" s="132" t="s">
        <v>150</v>
      </c>
      <c r="P2507" s="132" t="n">
        <v>2</v>
      </c>
      <c r="Q2507" s="132" t="n">
        <v>1.5</v>
      </c>
      <c r="R2507" s="132" t="n">
        <v>1</v>
      </c>
      <c r="S2507" s="132" t="n">
        <v>0</v>
      </c>
      <c r="T2507" s="132" t="n">
        <v>0</v>
      </c>
      <c r="U2507" s="132" t="n">
        <v>0</v>
      </c>
      <c r="V2507" s="132" t="n">
        <v>0</v>
      </c>
      <c r="W2507" s="132" t="n">
        <v>0</v>
      </c>
      <c r="X2507" s="132" t="n">
        <v>0</v>
      </c>
      <c r="Y2507" s="132" t="n">
        <f aca="false">IF(L2507&lt;=2.5,1,IF(L2507&lt;=4.5,2,IF(L2507&lt;=6.5,3,4)))</f>
        <v>1</v>
      </c>
      <c r="Z2507" s="132" t="n">
        <f aca="false">IF(R2507=1,35,IF(S2507=1,64,IF(T2507=1,IF(Y2507=1,85,104),IF(U2507=1,IF(Y2507=1,124,152),IF(V2507=1,(IF(Y2507=1,146,IF(Y2507=2,178,263))),IF(W2507=1,(IF(Y2507=1,178,IF(Y2507=2,218,321))),IF(X2507=1,IF(Y2507=1,190,IF(Y2507=2,242,IF(Y2507=3,357,896))))))))))</f>
        <v>35</v>
      </c>
      <c r="AA2507" s="146" t="n">
        <f aca="false">Z2507*F2507</f>
        <v>411773.37705</v>
      </c>
      <c r="AB2507" s="141" t="n">
        <v>0</v>
      </c>
      <c r="AC2507" s="136" t="s">
        <v>126</v>
      </c>
    </row>
    <row r="2508" customFormat="false" ht="13.8" hidden="false" customHeight="false" outlineLevel="0" collapsed="false">
      <c r="A2508" s="136" t="n">
        <v>2507</v>
      </c>
      <c r="B2508" s="132" t="n">
        <v>293380.461281</v>
      </c>
      <c r="C2508" s="132" t="n">
        <v>5050226.6837</v>
      </c>
      <c r="D2508" s="132" t="s">
        <v>2090</v>
      </c>
      <c r="E2508" s="147" t="n">
        <v>1092.7</v>
      </c>
      <c r="F2508" s="144" t="n">
        <f aca="false">E2508*10.76391</f>
        <v>11761.724457</v>
      </c>
      <c r="G2508" s="132" t="s">
        <v>906</v>
      </c>
      <c r="H2508" s="132" t="n">
        <v>0</v>
      </c>
      <c r="I2508" s="132" t="n">
        <v>0</v>
      </c>
      <c r="J2508" s="132" t="n">
        <f aca="false">IF(L2508=13.5,IF(X2508=1,12,9),-0.392532+1.267037*L2508+0.472239*X2508+0.58658*W2508+0.089417*V2508+0.531633*U2508+0.337883*T2508-0.403545*S2508)</f>
        <v>3.6385525</v>
      </c>
      <c r="K2508" s="145" t="n">
        <f aca="false">IF(I2508=0,J2508,I2508)</f>
        <v>3.6385525</v>
      </c>
      <c r="L2508" s="132" t="n">
        <v>3.5</v>
      </c>
      <c r="M2508" s="132" t="n">
        <v>2</v>
      </c>
      <c r="N2508" s="132" t="n">
        <v>8</v>
      </c>
      <c r="O2508" s="132" t="s">
        <v>151</v>
      </c>
      <c r="P2508" s="132" t="n">
        <v>2</v>
      </c>
      <c r="Q2508" s="132" t="n">
        <v>2.5</v>
      </c>
      <c r="R2508" s="132" t="n">
        <v>0</v>
      </c>
      <c r="S2508" s="132" t="n">
        <v>1</v>
      </c>
      <c r="T2508" s="132" t="n">
        <v>0</v>
      </c>
      <c r="U2508" s="132" t="n">
        <v>0</v>
      </c>
      <c r="V2508" s="132" t="n">
        <v>0</v>
      </c>
      <c r="W2508" s="132" t="n">
        <v>0</v>
      </c>
      <c r="X2508" s="132" t="n">
        <v>0</v>
      </c>
      <c r="Y2508" s="132" t="n">
        <f aca="false">IF(L2508&lt;=2.5,1,IF(L2508&lt;=4.5,2,IF(L2508&lt;=6.5,3,4)))</f>
        <v>2</v>
      </c>
      <c r="Z2508" s="132" t="n">
        <f aca="false">IF(R2508=1,35,IF(S2508=1,64,IF(T2508=1,IF(Y2508=1,85,104),IF(U2508=1,IF(Y2508=1,124,152),IF(V2508=1,(IF(Y2508=1,146,IF(Y2508=2,178,263))),IF(W2508=1,(IF(Y2508=1,178,IF(Y2508=2,218,321))),IF(X2508=1,IF(Y2508=1,190,IF(Y2508=2,242,IF(Y2508=3,357,896))))))))))</f>
        <v>64</v>
      </c>
      <c r="AA2508" s="146" t="n">
        <f aca="false">Z2508*F2508</f>
        <v>752750.365248</v>
      </c>
      <c r="AB2508" s="141" t="n">
        <v>0</v>
      </c>
      <c r="AC2508" s="136" t="s">
        <v>125</v>
      </c>
    </row>
    <row r="2509" customFormat="false" ht="13.8" hidden="false" customHeight="false" outlineLevel="0" collapsed="false">
      <c r="A2509" s="136" t="n">
        <v>2508</v>
      </c>
      <c r="B2509" s="132" t="n">
        <v>297632.3945</v>
      </c>
      <c r="C2509" s="132" t="n">
        <v>5044240.188</v>
      </c>
      <c r="D2509" s="132" t="s">
        <v>2091</v>
      </c>
      <c r="E2509" s="147" t="n">
        <v>1089.4</v>
      </c>
      <c r="F2509" s="144" t="n">
        <f aca="false">E2509*10.76391</f>
        <v>11726.203554</v>
      </c>
      <c r="G2509" s="132" t="s">
        <v>1213</v>
      </c>
      <c r="H2509" s="132" t="n">
        <v>1</v>
      </c>
      <c r="I2509" s="132" t="n">
        <v>3</v>
      </c>
      <c r="J2509" s="132" t="n">
        <f aca="false">IF(L2509=13.5,IF(X2509=1,12,9),-0.392532+1.267037*L2509+0.472239*X2509+0.58658*W2509+0.089417*V2509+0.531633*U2509+0.337883*T2509-0.403545*S2509)</f>
        <v>3.746462</v>
      </c>
      <c r="K2509" s="145" t="n">
        <f aca="false">IF(I2509=0,J2509,I2509)</f>
        <v>3</v>
      </c>
      <c r="L2509" s="132" t="n">
        <v>3</v>
      </c>
      <c r="M2509" s="132" t="n">
        <v>3</v>
      </c>
      <c r="N2509" s="132" t="n">
        <v>6</v>
      </c>
      <c r="O2509" s="132" t="s">
        <v>152</v>
      </c>
      <c r="P2509" s="132" t="n">
        <v>2</v>
      </c>
      <c r="Q2509" s="132" t="n">
        <v>2.5</v>
      </c>
      <c r="R2509" s="132" t="n">
        <v>0</v>
      </c>
      <c r="S2509" s="132" t="n">
        <v>0</v>
      </c>
      <c r="T2509" s="132" t="n">
        <v>1</v>
      </c>
      <c r="U2509" s="132" t="n">
        <v>0</v>
      </c>
      <c r="V2509" s="132" t="n">
        <v>0</v>
      </c>
      <c r="W2509" s="132" t="n">
        <v>0</v>
      </c>
      <c r="X2509" s="132" t="n">
        <v>0</v>
      </c>
      <c r="Y2509" s="132" t="n">
        <f aca="false">IF(L2509&lt;=2.5,1,IF(L2509&lt;=4.5,2,IF(L2509&lt;=6.5,3,4)))</f>
        <v>2</v>
      </c>
      <c r="Z2509" s="132" t="n">
        <f aca="false">IF(R2509=1,35,IF(S2509=1,64,IF(T2509=1,IF(Y2509=1,85,104),IF(U2509=1,IF(Y2509=1,124,152),IF(V2509=1,(IF(Y2509=1,146,IF(Y2509=2,178,263))),IF(W2509=1,(IF(Y2509=1,178,IF(Y2509=2,218,321))),IF(X2509=1,IF(Y2509=1,190,IF(Y2509=2,242,IF(Y2509=3,357,896))))))))))</f>
        <v>104</v>
      </c>
      <c r="AA2509" s="146" t="n">
        <f aca="false">Z2509*F2509</f>
        <v>1219525.169616</v>
      </c>
      <c r="AB2509" s="141" t="n">
        <v>0</v>
      </c>
      <c r="AC2509" s="136" t="s">
        <v>125</v>
      </c>
    </row>
    <row r="2510" customFormat="false" ht="13.8" hidden="false" customHeight="false" outlineLevel="0" collapsed="false">
      <c r="A2510" s="136" t="n">
        <v>2509</v>
      </c>
      <c r="B2510" s="132" t="n">
        <v>301418.894439</v>
      </c>
      <c r="C2510" s="132" t="n">
        <v>5049260.45062</v>
      </c>
      <c r="D2510" s="132" t="s">
        <v>2092</v>
      </c>
      <c r="E2510" s="147" t="n">
        <v>1087.8</v>
      </c>
      <c r="F2510" s="144" t="n">
        <f aca="false">E2510*10.76391</f>
        <v>11708.981298</v>
      </c>
      <c r="G2510" s="132" t="s">
        <v>283</v>
      </c>
      <c r="H2510" s="132" t="n">
        <v>0</v>
      </c>
      <c r="I2510" s="132" t="n">
        <v>6</v>
      </c>
      <c r="J2510" s="132" t="n">
        <f aca="false">IF(L2510=13.5,IF(X2510=1,12,9),-0.392532+1.267037*L2510+0.472239*X2510+0.58658*W2510+0.089417*V2510+0.531633*U2510+0.337883*T2510-0.403545*S2510)</f>
        <v>4.272071</v>
      </c>
      <c r="K2510" s="145" t="n">
        <f aca="false">IF(I2510=0,J2510,I2510)</f>
        <v>6</v>
      </c>
      <c r="L2510" s="132" t="n">
        <v>4</v>
      </c>
      <c r="M2510" s="132" t="n">
        <v>2</v>
      </c>
      <c r="N2510" s="132" t="n">
        <v>12</v>
      </c>
      <c r="O2510" s="132" t="s">
        <v>151</v>
      </c>
      <c r="P2510" s="132" t="n">
        <v>2</v>
      </c>
      <c r="Q2510" s="132" t="n">
        <v>2.5</v>
      </c>
      <c r="R2510" s="132" t="n">
        <v>0</v>
      </c>
      <c r="S2510" s="132" t="n">
        <v>1</v>
      </c>
      <c r="T2510" s="132" t="n">
        <v>0</v>
      </c>
      <c r="U2510" s="132" t="n">
        <v>0</v>
      </c>
      <c r="V2510" s="132" t="n">
        <v>0</v>
      </c>
      <c r="W2510" s="132" t="n">
        <v>0</v>
      </c>
      <c r="X2510" s="132" t="n">
        <v>0</v>
      </c>
      <c r="Y2510" s="132" t="n">
        <f aca="false">IF(L2510&lt;=2.5,1,IF(L2510&lt;=4.5,2,IF(L2510&lt;=6.5,3,4)))</f>
        <v>2</v>
      </c>
      <c r="Z2510" s="132" t="n">
        <f aca="false">IF(R2510=1,35,IF(S2510=1,64,IF(T2510=1,IF(Y2510=1,85,104),IF(U2510=1,IF(Y2510=1,124,152),IF(V2510=1,(IF(Y2510=1,146,IF(Y2510=2,178,263))),IF(W2510=1,(IF(Y2510=1,178,IF(Y2510=2,218,321))),IF(X2510=1,IF(Y2510=1,190,IF(Y2510=2,242,IF(Y2510=3,357,896))))))))))</f>
        <v>64</v>
      </c>
      <c r="AA2510" s="146" t="n">
        <f aca="false">Z2510*F2510</f>
        <v>749374.803072</v>
      </c>
      <c r="AB2510" s="141" t="n">
        <v>0</v>
      </c>
      <c r="AC2510" s="136" t="s">
        <v>125</v>
      </c>
    </row>
    <row r="2511" customFormat="false" ht="13.8" hidden="false" customHeight="false" outlineLevel="0" collapsed="false">
      <c r="A2511" s="136" t="n">
        <v>2510</v>
      </c>
      <c r="B2511" s="132" t="n">
        <v>295570.4565</v>
      </c>
      <c r="C2511" s="132" t="n">
        <v>5033507.474</v>
      </c>
      <c r="D2511" s="132" t="s">
        <v>2093</v>
      </c>
      <c r="E2511" s="147" t="n">
        <v>1087</v>
      </c>
      <c r="F2511" s="144" t="n">
        <f aca="false">E2511*10.76391</f>
        <v>11700.37017</v>
      </c>
      <c r="G2511" s="132" t="s">
        <v>504</v>
      </c>
      <c r="H2511" s="132" t="n">
        <v>0.3</v>
      </c>
      <c r="I2511" s="132" t="n">
        <v>4.5</v>
      </c>
      <c r="J2511" s="132" t="n">
        <f aca="false">IF(L2511=13.5,IF(X2511=1,12,9),-0.392532+1.267037*L2511+0.472239*X2511+0.58658*W2511+0.089417*V2511+0.531633*U2511+0.337883*T2511-0.403545*S2511)</f>
        <v>5.539108</v>
      </c>
      <c r="K2511" s="145" t="n">
        <f aca="false">IF(I2511=0,J2511,I2511)</f>
        <v>4.5</v>
      </c>
      <c r="L2511" s="132" t="n">
        <v>5</v>
      </c>
      <c r="M2511" s="132" t="n">
        <v>3</v>
      </c>
      <c r="N2511" s="132" t="n">
        <v>16</v>
      </c>
      <c r="O2511" s="132" t="s">
        <v>151</v>
      </c>
      <c r="P2511" s="132" t="n">
        <v>2</v>
      </c>
      <c r="Q2511" s="132" t="n">
        <v>2.5</v>
      </c>
      <c r="R2511" s="132" t="n">
        <v>0</v>
      </c>
      <c r="S2511" s="132" t="n">
        <v>1</v>
      </c>
      <c r="T2511" s="132" t="n">
        <v>0</v>
      </c>
      <c r="U2511" s="132" t="n">
        <v>0</v>
      </c>
      <c r="V2511" s="132" t="n">
        <v>0</v>
      </c>
      <c r="W2511" s="132" t="n">
        <v>0</v>
      </c>
      <c r="X2511" s="132" t="n">
        <v>0</v>
      </c>
      <c r="Y2511" s="132" t="n">
        <f aca="false">IF(L2511&lt;=2.5,1,IF(L2511&lt;=4.5,2,IF(L2511&lt;=6.5,3,4)))</f>
        <v>3</v>
      </c>
      <c r="Z2511" s="132" t="n">
        <f aca="false">IF(R2511=1,35,IF(S2511=1,64,IF(T2511=1,IF(Y2511=1,85,104),IF(U2511=1,IF(Y2511=1,124,152),IF(V2511=1,(IF(Y2511=1,146,IF(Y2511=2,178,263))),IF(W2511=1,(IF(Y2511=1,178,IF(Y2511=2,218,321))),IF(X2511=1,IF(Y2511=1,190,IF(Y2511=2,242,IF(Y2511=3,357,896))))))))))</f>
        <v>64</v>
      </c>
      <c r="AA2511" s="146" t="n">
        <f aca="false">Z2511*F2511</f>
        <v>748823.69088</v>
      </c>
      <c r="AB2511" s="141" t="n">
        <v>0</v>
      </c>
      <c r="AC2511" s="136" t="s">
        <v>125</v>
      </c>
    </row>
    <row r="2512" customFormat="false" ht="13.8" hidden="false" customHeight="false" outlineLevel="0" collapsed="false">
      <c r="A2512" s="136" t="n">
        <v>2511</v>
      </c>
      <c r="B2512" s="132" t="n">
        <v>298585.668653</v>
      </c>
      <c r="C2512" s="132" t="n">
        <v>5039605.93611</v>
      </c>
      <c r="D2512" s="132" t="s">
        <v>2094</v>
      </c>
      <c r="E2512" s="147" t="n">
        <v>1085.77</v>
      </c>
      <c r="F2512" s="144" t="n">
        <f aca="false">E2512*10.76391</f>
        <v>11687.1305607</v>
      </c>
      <c r="G2512" s="132" t="s">
        <v>531</v>
      </c>
      <c r="H2512" s="132" t="n">
        <v>0</v>
      </c>
      <c r="I2512" s="132" t="n">
        <v>9</v>
      </c>
      <c r="J2512" s="132" t="n">
        <f aca="false">IF(L2512=13.5,IF(X2512=1,12,9),-0.392532+1.267037*L2512+0.472239*X2512+0.58658*W2512+0.089417*V2512+0.531633*U2512+0.337883*T2512-0.403545*S2512)</f>
        <v>7.681929</v>
      </c>
      <c r="K2512" s="145" t="n">
        <f aca="false">IF(I2512=0,J2512,I2512)</f>
        <v>9</v>
      </c>
      <c r="L2512" s="132" t="n">
        <v>6</v>
      </c>
      <c r="M2512" s="132" t="n">
        <v>0</v>
      </c>
      <c r="N2512" s="132" t="n">
        <v>0</v>
      </c>
      <c r="O2512" s="132" t="s">
        <v>156</v>
      </c>
      <c r="P2512" s="132" t="n">
        <v>0</v>
      </c>
      <c r="Q2512" s="132" t="n">
        <v>0</v>
      </c>
      <c r="R2512" s="132" t="n">
        <v>0</v>
      </c>
      <c r="S2512" s="132" t="n">
        <v>0</v>
      </c>
      <c r="T2512" s="132" t="n">
        <v>0</v>
      </c>
      <c r="U2512" s="132" t="n">
        <v>0</v>
      </c>
      <c r="V2512" s="132" t="n">
        <v>0</v>
      </c>
      <c r="W2512" s="132" t="n">
        <v>0</v>
      </c>
      <c r="X2512" s="132" t="n">
        <v>1</v>
      </c>
      <c r="Y2512" s="132" t="n">
        <f aca="false">IF(L2512&lt;=2.5,1,IF(L2512&lt;=4.5,2,IF(L2512&lt;=6.5,3,4)))</f>
        <v>3</v>
      </c>
      <c r="Z2512" s="132" t="n">
        <f aca="false">IF(R2512=1,35,IF(S2512=1,64,IF(T2512=1,IF(Y2512=1,85,104),IF(U2512=1,IF(Y2512=1,124,152),IF(V2512=1,(IF(Y2512=1,146,IF(Y2512=2,178,263))),IF(W2512=1,(IF(Y2512=1,178,IF(Y2512=2,218,321))),IF(X2512=1,IF(Y2512=1,190,IF(Y2512=2,242,IF(Y2512=3,357,896))))))))))</f>
        <v>357</v>
      </c>
      <c r="AA2512" s="146" t="n">
        <f aca="false">Z2512*F2512</f>
        <v>4172305.6101699</v>
      </c>
      <c r="AB2512" s="141" t="n">
        <v>0</v>
      </c>
      <c r="AC2512" s="136" t="s">
        <v>291</v>
      </c>
    </row>
    <row r="2513" customFormat="false" ht="13.8" hidden="false" customHeight="false" outlineLevel="0" collapsed="false">
      <c r="A2513" s="136" t="n">
        <v>2512</v>
      </c>
      <c r="B2513" s="132" t="n">
        <v>299519.859997</v>
      </c>
      <c r="C2513" s="132" t="n">
        <v>5041336.11588</v>
      </c>
      <c r="D2513" s="132" t="s">
        <v>2095</v>
      </c>
      <c r="E2513" s="147" t="n">
        <v>1085.4</v>
      </c>
      <c r="F2513" s="144" t="n">
        <f aca="false">E2513*10.76391</f>
        <v>11683.147914</v>
      </c>
      <c r="G2513" s="132" t="s">
        <v>224</v>
      </c>
      <c r="H2513" s="132" t="n">
        <v>0</v>
      </c>
      <c r="I2513" s="132" t="n">
        <v>6</v>
      </c>
      <c r="J2513" s="132" t="n">
        <f aca="false">IF(L2513=13.5,IF(X2513=1,12,9),-0.392532+1.267037*L2513+0.472239*X2513+0.58658*W2513+0.089417*V2513+0.531633*U2513+0.337883*T2513-0.403545*S2513)</f>
        <v>5.7813735</v>
      </c>
      <c r="K2513" s="145" t="n">
        <f aca="false">IF(I2513=0,J2513,I2513)</f>
        <v>6</v>
      </c>
      <c r="L2513" s="132" t="n">
        <v>4.5</v>
      </c>
      <c r="M2513" s="132" t="n">
        <v>0</v>
      </c>
      <c r="N2513" s="132" t="n">
        <v>0</v>
      </c>
      <c r="O2513" s="132" t="s">
        <v>156</v>
      </c>
      <c r="P2513" s="132" t="n">
        <v>0</v>
      </c>
      <c r="Q2513" s="132" t="n">
        <v>0</v>
      </c>
      <c r="R2513" s="132" t="n">
        <v>0</v>
      </c>
      <c r="S2513" s="132" t="n">
        <v>0</v>
      </c>
      <c r="T2513" s="132" t="n">
        <v>0</v>
      </c>
      <c r="U2513" s="132" t="n">
        <v>0</v>
      </c>
      <c r="V2513" s="132" t="n">
        <v>0</v>
      </c>
      <c r="W2513" s="132" t="n">
        <v>0</v>
      </c>
      <c r="X2513" s="132" t="n">
        <v>1</v>
      </c>
      <c r="Y2513" s="132" t="n">
        <f aca="false">IF(L2513&lt;=2.5,1,IF(L2513&lt;=4.5,2,IF(L2513&lt;=6.5,3,4)))</f>
        <v>2</v>
      </c>
      <c r="Z2513" s="132" t="n">
        <f aca="false">IF(R2513=1,35,IF(S2513=1,64,IF(T2513=1,IF(Y2513=1,85,104),IF(U2513=1,IF(Y2513=1,124,152),IF(V2513=1,(IF(Y2513=1,146,IF(Y2513=2,178,263))),IF(W2513=1,(IF(Y2513=1,178,IF(Y2513=2,218,321))),IF(X2513=1,IF(Y2513=1,190,IF(Y2513=2,242,IF(Y2513=3,357,896))))))))))</f>
        <v>242</v>
      </c>
      <c r="AA2513" s="146" t="n">
        <f aca="false">Z2513*F2513</f>
        <v>2827321.795188</v>
      </c>
      <c r="AB2513" s="141" t="n">
        <v>0</v>
      </c>
      <c r="AC2513" s="136" t="s">
        <v>291</v>
      </c>
    </row>
    <row r="2514" customFormat="false" ht="13.8" hidden="false" customHeight="false" outlineLevel="0" collapsed="false">
      <c r="A2514" s="136" t="n">
        <v>2513</v>
      </c>
      <c r="B2514" s="132" t="n">
        <v>288744.548604</v>
      </c>
      <c r="C2514" s="132" t="n">
        <v>5042324.61299</v>
      </c>
      <c r="D2514" s="132" t="s">
        <v>2096</v>
      </c>
      <c r="E2514" s="147" t="n">
        <v>1085.1</v>
      </c>
      <c r="F2514" s="144" t="n">
        <f aca="false">E2514*10.76391</f>
        <v>11679.918741</v>
      </c>
      <c r="G2514" s="132" t="s">
        <v>238</v>
      </c>
      <c r="H2514" s="132" t="n">
        <v>1</v>
      </c>
      <c r="I2514" s="132" t="n">
        <v>6</v>
      </c>
      <c r="J2514" s="132" t="n">
        <f aca="false">IF(L2514=13.5,IF(X2514=1,12,9),-0.392532+1.267037*L2514+0.472239*X2514+0.58658*W2514+0.089417*V2514+0.531633*U2514+0.337883*T2514-0.403545*S2514)</f>
        <v>5.6470175</v>
      </c>
      <c r="K2514" s="145" t="n">
        <f aca="false">IF(I2514=0,J2514,I2514)</f>
        <v>6</v>
      </c>
      <c r="L2514" s="132" t="n">
        <v>4.5</v>
      </c>
      <c r="M2514" s="132" t="n">
        <v>2</v>
      </c>
      <c r="N2514" s="132" t="n">
        <v>15</v>
      </c>
      <c r="O2514" s="132" t="s">
        <v>152</v>
      </c>
      <c r="P2514" s="132" t="n">
        <v>2</v>
      </c>
      <c r="Q2514" s="132" t="n">
        <v>2.5</v>
      </c>
      <c r="R2514" s="132" t="n">
        <v>0</v>
      </c>
      <c r="S2514" s="132" t="n">
        <v>0</v>
      </c>
      <c r="T2514" s="132" t="n">
        <v>1</v>
      </c>
      <c r="U2514" s="132" t="n">
        <v>0</v>
      </c>
      <c r="V2514" s="132" t="n">
        <v>0</v>
      </c>
      <c r="W2514" s="132" t="n">
        <v>0</v>
      </c>
      <c r="X2514" s="132" t="n">
        <v>0</v>
      </c>
      <c r="Y2514" s="132" t="n">
        <f aca="false">IF(L2514&lt;=2.5,1,IF(L2514&lt;=4.5,2,IF(L2514&lt;=6.5,3,4)))</f>
        <v>2</v>
      </c>
      <c r="Z2514" s="132" t="n">
        <f aca="false">IF(R2514=1,35,IF(S2514=1,64,IF(T2514=1,IF(Y2514=1,85,104),IF(U2514=1,IF(Y2514=1,124,152),IF(V2514=1,(IF(Y2514=1,146,IF(Y2514=2,178,263))),IF(W2514=1,(IF(Y2514=1,178,IF(Y2514=2,218,321))),IF(X2514=1,IF(Y2514=1,190,IF(Y2514=2,242,IF(Y2514=3,357,896))))))))))</f>
        <v>104</v>
      </c>
      <c r="AA2514" s="146" t="n">
        <f aca="false">Z2514*F2514</f>
        <v>1214711.549064</v>
      </c>
      <c r="AB2514" s="141" t="n">
        <v>1</v>
      </c>
      <c r="AC2514" s="136" t="s">
        <v>125</v>
      </c>
    </row>
    <row r="2515" customFormat="false" ht="13.8" hidden="false" customHeight="false" outlineLevel="0" collapsed="false">
      <c r="A2515" s="136" t="n">
        <v>2514</v>
      </c>
      <c r="B2515" s="132" t="n">
        <v>272848.491709</v>
      </c>
      <c r="C2515" s="132" t="n">
        <v>5035452.31478</v>
      </c>
      <c r="D2515" s="132" t="s">
        <v>2097</v>
      </c>
      <c r="E2515" s="147" t="n">
        <v>1084.5</v>
      </c>
      <c r="F2515" s="144" t="n">
        <f aca="false">E2515*10.76391</f>
        <v>11673.460395</v>
      </c>
      <c r="G2515" s="132" t="s">
        <v>240</v>
      </c>
      <c r="H2515" s="132" t="n">
        <v>0.2</v>
      </c>
      <c r="I2515" s="132" t="n">
        <v>3</v>
      </c>
      <c r="J2515" s="132" t="n">
        <f aca="false">IF(L2515=13.5,IF(X2515=1,12,9),-0.392532+1.267037*L2515+0.472239*X2515+0.58658*W2515+0.089417*V2515+0.531633*U2515+0.337883*T2515-0.403545*S2515)</f>
        <v>4.0420975</v>
      </c>
      <c r="K2515" s="145" t="n">
        <f aca="false">IF(I2515=0,J2515,I2515)</f>
        <v>3</v>
      </c>
      <c r="L2515" s="132" t="n">
        <v>3.5</v>
      </c>
      <c r="M2515" s="132" t="n">
        <v>1</v>
      </c>
      <c r="N2515" s="132" t="n">
        <v>10</v>
      </c>
      <c r="O2515" s="132" t="s">
        <v>150</v>
      </c>
      <c r="P2515" s="132" t="n">
        <v>2</v>
      </c>
      <c r="Q2515" s="132" t="n">
        <v>1.5</v>
      </c>
      <c r="R2515" s="132" t="n">
        <v>1</v>
      </c>
      <c r="S2515" s="132" t="n">
        <v>0</v>
      </c>
      <c r="T2515" s="132" t="n">
        <v>0</v>
      </c>
      <c r="U2515" s="132" t="n">
        <v>0</v>
      </c>
      <c r="V2515" s="132" t="n">
        <v>0</v>
      </c>
      <c r="W2515" s="132" t="n">
        <v>0</v>
      </c>
      <c r="X2515" s="132" t="n">
        <v>0</v>
      </c>
      <c r="Y2515" s="132" t="n">
        <f aca="false">IF(L2515&lt;=2.5,1,IF(L2515&lt;=4.5,2,IF(L2515&lt;=6.5,3,4)))</f>
        <v>2</v>
      </c>
      <c r="Z2515" s="132" t="n">
        <f aca="false">IF(R2515=1,35,IF(S2515=1,64,IF(T2515=1,IF(Y2515=1,85,104),IF(U2515=1,IF(Y2515=1,124,152),IF(V2515=1,(IF(Y2515=1,146,IF(Y2515=2,178,263))),IF(W2515=1,(IF(Y2515=1,178,IF(Y2515=2,218,321))),IF(X2515=1,IF(Y2515=1,190,IF(Y2515=2,242,IF(Y2515=3,357,896))))))))))</f>
        <v>35</v>
      </c>
      <c r="AA2515" s="146" t="n">
        <f aca="false">Z2515*F2515</f>
        <v>408571.113825</v>
      </c>
      <c r="AB2515" s="141" t="n">
        <v>0</v>
      </c>
      <c r="AC2515" s="136" t="s">
        <v>126</v>
      </c>
    </row>
    <row r="2516" customFormat="false" ht="13.8" hidden="false" customHeight="false" outlineLevel="0" collapsed="false">
      <c r="A2516" s="136" t="n">
        <v>2515</v>
      </c>
      <c r="B2516" s="132" t="n">
        <v>299591.042103</v>
      </c>
      <c r="C2516" s="132" t="n">
        <v>5039488.87998</v>
      </c>
      <c r="D2516" s="132" t="s">
        <v>2098</v>
      </c>
      <c r="E2516" s="147" t="n">
        <v>1084.47</v>
      </c>
      <c r="F2516" s="144" t="n">
        <f aca="false">E2516*10.76391</f>
        <v>11673.1374777</v>
      </c>
      <c r="G2516" s="132" t="s">
        <v>531</v>
      </c>
      <c r="H2516" s="132" t="n">
        <v>0</v>
      </c>
      <c r="I2516" s="132" t="n">
        <v>9</v>
      </c>
      <c r="J2516" s="132" t="n">
        <f aca="false">IF(L2516=13.5,IF(X2516=1,12,9),-0.392532+1.267037*L2516+0.472239*X2516+0.58658*W2516+0.089417*V2516+0.531633*U2516+0.337883*T2516-0.403545*S2516)</f>
        <v>7.681929</v>
      </c>
      <c r="K2516" s="145" t="n">
        <f aca="false">IF(I2516=0,J2516,I2516)</f>
        <v>9</v>
      </c>
      <c r="L2516" s="132" t="n">
        <v>6</v>
      </c>
      <c r="M2516" s="132" t="n">
        <v>0</v>
      </c>
      <c r="N2516" s="132" t="n">
        <v>0</v>
      </c>
      <c r="O2516" s="132" t="s">
        <v>156</v>
      </c>
      <c r="P2516" s="132" t="n">
        <v>0</v>
      </c>
      <c r="Q2516" s="132" t="n">
        <v>0</v>
      </c>
      <c r="R2516" s="132" t="n">
        <v>0</v>
      </c>
      <c r="S2516" s="132" t="n">
        <v>0</v>
      </c>
      <c r="T2516" s="132" t="n">
        <v>0</v>
      </c>
      <c r="U2516" s="132" t="n">
        <v>0</v>
      </c>
      <c r="V2516" s="132" t="n">
        <v>0</v>
      </c>
      <c r="W2516" s="132" t="n">
        <v>0</v>
      </c>
      <c r="X2516" s="132" t="n">
        <v>1</v>
      </c>
      <c r="Y2516" s="132" t="n">
        <f aca="false">IF(L2516&lt;=2.5,1,IF(L2516&lt;=4.5,2,IF(L2516&lt;=6.5,3,4)))</f>
        <v>3</v>
      </c>
      <c r="Z2516" s="132" t="n">
        <f aca="false">IF(R2516=1,35,IF(S2516=1,64,IF(T2516=1,IF(Y2516=1,85,104),IF(U2516=1,IF(Y2516=1,124,152),IF(V2516=1,(IF(Y2516=1,146,IF(Y2516=2,178,263))),IF(W2516=1,(IF(Y2516=1,178,IF(Y2516=2,218,321))),IF(X2516=1,IF(Y2516=1,190,IF(Y2516=2,242,IF(Y2516=3,357,896))))))))))</f>
        <v>357</v>
      </c>
      <c r="AA2516" s="146" t="n">
        <f aca="false">Z2516*F2516</f>
        <v>4167310.0795389</v>
      </c>
      <c r="AB2516" s="141" t="n">
        <v>1</v>
      </c>
      <c r="AC2516" s="136" t="s">
        <v>291</v>
      </c>
    </row>
    <row r="2517" customFormat="false" ht="13.8" hidden="false" customHeight="false" outlineLevel="0" collapsed="false">
      <c r="A2517" s="136" t="n">
        <v>2516</v>
      </c>
      <c r="B2517" s="132" t="n">
        <v>297050.3291</v>
      </c>
      <c r="C2517" s="132" t="n">
        <v>5035175.531</v>
      </c>
      <c r="D2517" s="132" t="s">
        <v>2099</v>
      </c>
      <c r="E2517" s="147" t="n">
        <v>1082.8</v>
      </c>
      <c r="F2517" s="144" t="n">
        <f aca="false">E2517*10.76391</f>
        <v>11655.161748</v>
      </c>
      <c r="G2517" s="132" t="s">
        <v>585</v>
      </c>
      <c r="H2517" s="132" t="n">
        <v>0</v>
      </c>
      <c r="I2517" s="132" t="n">
        <v>0</v>
      </c>
      <c r="J2517" s="132" t="n">
        <f aca="false">IF(L2517=13.5,IF(X2517=1,12,9),-0.392532+1.267037*L2517+0.472239*X2517+0.58658*W2517+0.089417*V2517+0.531633*U2517+0.337883*T2517-0.403545*S2517)</f>
        <v>3.1129435</v>
      </c>
      <c r="K2517" s="145" t="n">
        <f aca="false">IF(I2517=0,J2517,I2517)</f>
        <v>3.1129435</v>
      </c>
      <c r="L2517" s="132" t="n">
        <v>2.5</v>
      </c>
      <c r="M2517" s="132" t="n">
        <v>1</v>
      </c>
      <c r="N2517" s="132" t="n">
        <v>4</v>
      </c>
      <c r="O2517" s="132" t="s">
        <v>152</v>
      </c>
      <c r="P2517" s="132" t="n">
        <v>2</v>
      </c>
      <c r="Q2517" s="132" t="n">
        <v>2.5</v>
      </c>
      <c r="R2517" s="132" t="n">
        <v>0</v>
      </c>
      <c r="S2517" s="132" t="n">
        <v>0</v>
      </c>
      <c r="T2517" s="132" t="n">
        <v>1</v>
      </c>
      <c r="U2517" s="132" t="n">
        <v>0</v>
      </c>
      <c r="V2517" s="132" t="n">
        <v>0</v>
      </c>
      <c r="W2517" s="132" t="n">
        <v>0</v>
      </c>
      <c r="X2517" s="132" t="n">
        <v>0</v>
      </c>
      <c r="Y2517" s="132" t="n">
        <f aca="false">IF(L2517&lt;=2.5,1,IF(L2517&lt;=4.5,2,IF(L2517&lt;=6.5,3,4)))</f>
        <v>1</v>
      </c>
      <c r="Z2517" s="132" t="n">
        <f aca="false">IF(R2517=1,35,IF(S2517=1,64,IF(T2517=1,IF(Y2517=1,85,104),IF(U2517=1,IF(Y2517=1,124,152),IF(V2517=1,(IF(Y2517=1,146,IF(Y2517=2,178,263))),IF(W2517=1,(IF(Y2517=1,178,IF(Y2517=2,218,321))),IF(X2517=1,IF(Y2517=1,190,IF(Y2517=2,242,IF(Y2517=3,357,896))))))))))</f>
        <v>85</v>
      </c>
      <c r="AA2517" s="146" t="n">
        <f aca="false">Z2517*F2517</f>
        <v>990688.74858</v>
      </c>
      <c r="AB2517" s="141" t="n">
        <v>0</v>
      </c>
      <c r="AC2517" s="136" t="s">
        <v>125</v>
      </c>
    </row>
    <row r="2518" customFormat="false" ht="13.8" hidden="false" customHeight="false" outlineLevel="0" collapsed="false">
      <c r="A2518" s="136" t="n">
        <v>2517</v>
      </c>
      <c r="B2518" s="132" t="n">
        <v>299364.859343</v>
      </c>
      <c r="C2518" s="132" t="n">
        <v>5040552.01489</v>
      </c>
      <c r="D2518" s="132" t="s">
        <v>2100</v>
      </c>
      <c r="E2518" s="147" t="n">
        <v>1082.4</v>
      </c>
      <c r="F2518" s="144" t="n">
        <f aca="false">E2518*10.76391</f>
        <v>11650.856184</v>
      </c>
      <c r="G2518" s="132" t="s">
        <v>531</v>
      </c>
      <c r="H2518" s="132" t="n">
        <v>0</v>
      </c>
      <c r="I2518" s="132" t="n">
        <v>9</v>
      </c>
      <c r="J2518" s="132" t="n">
        <f aca="false">IF(L2518=13.5,IF(X2518=1,12,9),-0.392532+1.267037*L2518+0.472239*X2518+0.58658*W2518+0.089417*V2518+0.531633*U2518+0.337883*T2518-0.403545*S2518)</f>
        <v>7.681929</v>
      </c>
      <c r="K2518" s="145" t="n">
        <f aca="false">IF(I2518=0,J2518,I2518)</f>
        <v>9</v>
      </c>
      <c r="L2518" s="132" t="n">
        <v>6</v>
      </c>
      <c r="M2518" s="132" t="n">
        <v>0</v>
      </c>
      <c r="N2518" s="132" t="n">
        <v>0</v>
      </c>
      <c r="O2518" s="132" t="s">
        <v>156</v>
      </c>
      <c r="P2518" s="132" t="n">
        <v>0</v>
      </c>
      <c r="Q2518" s="132" t="n">
        <v>0</v>
      </c>
      <c r="R2518" s="132" t="n">
        <v>0</v>
      </c>
      <c r="S2518" s="132" t="n">
        <v>0</v>
      </c>
      <c r="T2518" s="132" t="n">
        <v>0</v>
      </c>
      <c r="U2518" s="132" t="n">
        <v>0</v>
      </c>
      <c r="V2518" s="132" t="n">
        <v>0</v>
      </c>
      <c r="W2518" s="132" t="n">
        <v>0</v>
      </c>
      <c r="X2518" s="132" t="n">
        <v>1</v>
      </c>
      <c r="Y2518" s="132" t="n">
        <f aca="false">IF(L2518&lt;=2.5,1,IF(L2518&lt;=4.5,2,IF(L2518&lt;=6.5,3,4)))</f>
        <v>3</v>
      </c>
      <c r="Z2518" s="132" t="n">
        <f aca="false">IF(R2518=1,35,IF(S2518=1,64,IF(T2518=1,IF(Y2518=1,85,104),IF(U2518=1,IF(Y2518=1,124,152),IF(V2518=1,(IF(Y2518=1,146,IF(Y2518=2,178,263))),IF(W2518=1,(IF(Y2518=1,178,IF(Y2518=2,218,321))),IF(X2518=1,IF(Y2518=1,190,IF(Y2518=2,242,IF(Y2518=3,357,896))))))))))</f>
        <v>357</v>
      </c>
      <c r="AA2518" s="146" t="n">
        <f aca="false">Z2518*F2518</f>
        <v>4159355.657688</v>
      </c>
      <c r="AB2518" s="141" t="n">
        <v>1</v>
      </c>
      <c r="AC2518" s="136" t="s">
        <v>291</v>
      </c>
    </row>
    <row r="2519" customFormat="false" ht="13.8" hidden="false" customHeight="false" outlineLevel="0" collapsed="false">
      <c r="A2519" s="136" t="n">
        <v>2518</v>
      </c>
      <c r="B2519" s="132" t="n">
        <v>295818.1921</v>
      </c>
      <c r="C2519" s="132" t="n">
        <v>5036074.44</v>
      </c>
      <c r="D2519" s="132" t="s">
        <v>2101</v>
      </c>
      <c r="E2519" s="147" t="n">
        <v>1081.7</v>
      </c>
      <c r="F2519" s="144" t="n">
        <f aca="false">E2519*10.76391</f>
        <v>11643.321447</v>
      </c>
      <c r="G2519" s="132" t="s">
        <v>489</v>
      </c>
      <c r="H2519" s="132" t="n">
        <v>0</v>
      </c>
      <c r="I2519" s="132" t="n">
        <v>0</v>
      </c>
      <c r="J2519" s="132" t="n">
        <f aca="false">IF(L2519=13.5,IF(X2519=1,12,9),-0.392532+1.267037*L2519+0.472239*X2519+0.58658*W2519+0.089417*V2519+0.531633*U2519+0.337883*T2519-0.403545*S2519)</f>
        <v>2.479425</v>
      </c>
      <c r="K2519" s="145" t="n">
        <f aca="false">IF(I2519=0,J2519,I2519)</f>
        <v>2.479425</v>
      </c>
      <c r="L2519" s="132" t="n">
        <v>2</v>
      </c>
      <c r="M2519" s="132" t="n">
        <v>1</v>
      </c>
      <c r="N2519" s="132" t="n">
        <v>4</v>
      </c>
      <c r="O2519" s="132" t="s">
        <v>152</v>
      </c>
      <c r="P2519" s="132" t="n">
        <v>2</v>
      </c>
      <c r="Q2519" s="132" t="n">
        <v>1.5</v>
      </c>
      <c r="R2519" s="132" t="n">
        <v>0</v>
      </c>
      <c r="S2519" s="132" t="n">
        <v>0</v>
      </c>
      <c r="T2519" s="132" t="n">
        <v>1</v>
      </c>
      <c r="U2519" s="132" t="n">
        <v>0</v>
      </c>
      <c r="V2519" s="132" t="n">
        <v>0</v>
      </c>
      <c r="W2519" s="132" t="n">
        <v>0</v>
      </c>
      <c r="X2519" s="132" t="n">
        <v>0</v>
      </c>
      <c r="Y2519" s="132" t="n">
        <f aca="false">IF(L2519&lt;=2.5,1,IF(L2519&lt;=4.5,2,IF(L2519&lt;=6.5,3,4)))</f>
        <v>1</v>
      </c>
      <c r="Z2519" s="132" t="n">
        <f aca="false">IF(R2519=1,35,IF(S2519=1,64,IF(T2519=1,IF(Y2519=1,85,104),IF(U2519=1,IF(Y2519=1,124,152),IF(V2519=1,(IF(Y2519=1,146,IF(Y2519=2,178,263))),IF(W2519=1,(IF(Y2519=1,178,IF(Y2519=2,218,321))),IF(X2519=1,IF(Y2519=1,190,IF(Y2519=2,242,IF(Y2519=3,357,896))))))))))</f>
        <v>85</v>
      </c>
      <c r="AA2519" s="146" t="n">
        <f aca="false">Z2519*F2519</f>
        <v>989682.322995</v>
      </c>
      <c r="AB2519" s="141" t="n">
        <v>0</v>
      </c>
      <c r="AC2519" s="136" t="s">
        <v>125</v>
      </c>
    </row>
    <row r="2520" customFormat="false" ht="13.8" hidden="false" customHeight="false" outlineLevel="0" collapsed="false">
      <c r="A2520" s="136" t="n">
        <v>2519</v>
      </c>
      <c r="B2520" s="132" t="n">
        <v>297669.861019</v>
      </c>
      <c r="C2520" s="132" t="n">
        <v>5047469.08436</v>
      </c>
      <c r="D2520" s="132" t="s">
        <v>2102</v>
      </c>
      <c r="E2520" s="147" t="n">
        <v>1079.5</v>
      </c>
      <c r="F2520" s="144" t="n">
        <f aca="false">E2520*10.76391</f>
        <v>11619.640845</v>
      </c>
      <c r="G2520" s="132" t="s">
        <v>1374</v>
      </c>
      <c r="H2520" s="132" t="n">
        <v>0</v>
      </c>
      <c r="I2520" s="132" t="n">
        <v>0</v>
      </c>
      <c r="J2520" s="132" t="n">
        <f aca="false">IF(L2520=13.5,IF(X2520=1,12,9),-0.392532+1.267037*L2520+0.472239*X2520+0.58658*W2520+0.089417*V2520+0.531633*U2520+0.337883*T2520-0.403545*S2520)</f>
        <v>3.005034</v>
      </c>
      <c r="K2520" s="145" t="n">
        <f aca="false">IF(I2520=0,J2520,I2520)</f>
        <v>3.005034</v>
      </c>
      <c r="L2520" s="132" t="n">
        <v>3</v>
      </c>
      <c r="M2520" s="132" t="n">
        <v>2</v>
      </c>
      <c r="N2520" s="132" t="n">
        <v>6</v>
      </c>
      <c r="O2520" s="132" t="s">
        <v>151</v>
      </c>
      <c r="P2520" s="132" t="n">
        <v>2</v>
      </c>
      <c r="Q2520" s="132" t="n">
        <v>2.5</v>
      </c>
      <c r="R2520" s="132" t="n">
        <v>0</v>
      </c>
      <c r="S2520" s="132" t="n">
        <v>1</v>
      </c>
      <c r="T2520" s="132" t="n">
        <v>0</v>
      </c>
      <c r="U2520" s="132" t="n">
        <v>0</v>
      </c>
      <c r="V2520" s="132" t="n">
        <v>0</v>
      </c>
      <c r="W2520" s="132" t="n">
        <v>0</v>
      </c>
      <c r="X2520" s="132" t="n">
        <v>0</v>
      </c>
      <c r="Y2520" s="132" t="n">
        <f aca="false">IF(L2520&lt;=2.5,1,IF(L2520&lt;=4.5,2,IF(L2520&lt;=6.5,3,4)))</f>
        <v>2</v>
      </c>
      <c r="Z2520" s="132" t="n">
        <f aca="false">IF(R2520=1,35,IF(S2520=1,64,IF(T2520=1,IF(Y2520=1,85,104),IF(U2520=1,IF(Y2520=1,124,152),IF(V2520=1,(IF(Y2520=1,146,IF(Y2520=2,178,263))),IF(W2520=1,(IF(Y2520=1,178,IF(Y2520=2,218,321))),IF(X2520=1,IF(Y2520=1,190,IF(Y2520=2,242,IF(Y2520=3,357,896))))))))))</f>
        <v>64</v>
      </c>
      <c r="AA2520" s="146" t="n">
        <f aca="false">Z2520*F2520</f>
        <v>743657.01408</v>
      </c>
      <c r="AB2520" s="141" t="n">
        <v>0</v>
      </c>
      <c r="AC2520" s="136" t="s">
        <v>125</v>
      </c>
    </row>
    <row r="2521" customFormat="false" ht="13.8" hidden="false" customHeight="false" outlineLevel="0" collapsed="false">
      <c r="A2521" s="136" t="n">
        <v>2520</v>
      </c>
      <c r="B2521" s="132" t="n">
        <v>294596.332239</v>
      </c>
      <c r="C2521" s="132" t="n">
        <v>5041541.83743</v>
      </c>
      <c r="D2521" s="132" t="s">
        <v>2103</v>
      </c>
      <c r="E2521" s="147" t="n">
        <v>1079.4</v>
      </c>
      <c r="F2521" s="144" t="n">
        <f aca="false">E2521*10.76391</f>
        <v>11618.564454</v>
      </c>
      <c r="G2521" s="132" t="s">
        <v>254</v>
      </c>
      <c r="H2521" s="132" t="n">
        <v>1</v>
      </c>
      <c r="I2521" s="132" t="n">
        <v>4</v>
      </c>
      <c r="J2521" s="132" t="n">
        <f aca="false">IF(L2521=13.5,IF(X2521=1,12,9),-0.392532+1.267037*L2521+0.472239*X2521+0.58658*W2521+0.089417*V2521+0.531633*U2521+0.337883*T2521-0.403545*S2521)</f>
        <v>3.746462</v>
      </c>
      <c r="K2521" s="145" t="n">
        <f aca="false">IF(I2521=0,J2521,I2521)</f>
        <v>4</v>
      </c>
      <c r="L2521" s="132" t="n">
        <v>3</v>
      </c>
      <c r="M2521" s="132" t="n">
        <v>2</v>
      </c>
      <c r="N2521" s="132" t="n">
        <v>6</v>
      </c>
      <c r="O2521" s="132" t="s">
        <v>152</v>
      </c>
      <c r="P2521" s="132" t="n">
        <v>2</v>
      </c>
      <c r="Q2521" s="132" t="n">
        <v>2</v>
      </c>
      <c r="R2521" s="132" t="n">
        <v>0</v>
      </c>
      <c r="S2521" s="132" t="n">
        <v>0</v>
      </c>
      <c r="T2521" s="132" t="n">
        <v>1</v>
      </c>
      <c r="U2521" s="132" t="n">
        <v>0</v>
      </c>
      <c r="V2521" s="132" t="n">
        <v>0</v>
      </c>
      <c r="W2521" s="132" t="n">
        <v>0</v>
      </c>
      <c r="X2521" s="132" t="n">
        <v>0</v>
      </c>
      <c r="Y2521" s="132" t="n">
        <f aca="false">IF(L2521&lt;=2.5,1,IF(L2521&lt;=4.5,2,IF(L2521&lt;=6.5,3,4)))</f>
        <v>2</v>
      </c>
      <c r="Z2521" s="132" t="n">
        <f aca="false">IF(R2521=1,35,IF(S2521=1,64,IF(T2521=1,IF(Y2521=1,85,104),IF(U2521=1,IF(Y2521=1,124,152),IF(V2521=1,(IF(Y2521=1,146,IF(Y2521=2,178,263))),IF(W2521=1,(IF(Y2521=1,178,IF(Y2521=2,218,321))),IF(X2521=1,IF(Y2521=1,190,IF(Y2521=2,242,IF(Y2521=3,357,896))))))))))</f>
        <v>104</v>
      </c>
      <c r="AA2521" s="146" t="n">
        <f aca="false">Z2521*F2521</f>
        <v>1208330.703216</v>
      </c>
      <c r="AB2521" s="141" t="n">
        <v>1</v>
      </c>
      <c r="AC2521" s="136" t="s">
        <v>125</v>
      </c>
    </row>
    <row r="2522" customFormat="false" ht="13.8" hidden="false" customHeight="false" outlineLevel="0" collapsed="false">
      <c r="A2522" s="136" t="n">
        <v>2521</v>
      </c>
      <c r="B2522" s="132" t="n">
        <v>295124.495767</v>
      </c>
      <c r="C2522" s="132" t="n">
        <v>5032398.28567</v>
      </c>
      <c r="D2522" s="132" t="s">
        <v>2104</v>
      </c>
      <c r="E2522" s="147" t="n">
        <v>1079</v>
      </c>
      <c r="F2522" s="144" t="n">
        <f aca="false">E2522*10.76391</f>
        <v>11614.25889</v>
      </c>
      <c r="G2522" s="132" t="s">
        <v>200</v>
      </c>
      <c r="H2522" s="132" t="n">
        <v>0</v>
      </c>
      <c r="I2522" s="132" t="n">
        <v>0</v>
      </c>
      <c r="J2522" s="132" t="n">
        <f aca="false">IF(L2522=13.5,IF(X2522=1,12,9),-0.392532+1.267037*L2522+0.472239*X2522+0.58658*W2522+0.089417*V2522+0.531633*U2522+0.337883*T2522-0.403545*S2522)</f>
        <v>2.3715155</v>
      </c>
      <c r="K2522" s="145" t="n">
        <f aca="false">IF(I2522=0,J2522,I2522)</f>
        <v>2.3715155</v>
      </c>
      <c r="L2522" s="132" t="n">
        <v>2.5</v>
      </c>
      <c r="M2522" s="132" t="n">
        <v>1</v>
      </c>
      <c r="N2522" s="132" t="n">
        <v>5</v>
      </c>
      <c r="O2522" s="132" t="s">
        <v>151</v>
      </c>
      <c r="P2522" s="132" t="n">
        <v>2</v>
      </c>
      <c r="Q2522" s="132" t="n">
        <v>1.5</v>
      </c>
      <c r="R2522" s="132" t="n">
        <v>0</v>
      </c>
      <c r="S2522" s="132" t="n">
        <v>1</v>
      </c>
      <c r="T2522" s="132" t="n">
        <v>0</v>
      </c>
      <c r="U2522" s="132" t="n">
        <v>0</v>
      </c>
      <c r="V2522" s="132" t="n">
        <v>0</v>
      </c>
      <c r="W2522" s="132" t="n">
        <v>0</v>
      </c>
      <c r="X2522" s="132" t="n">
        <v>0</v>
      </c>
      <c r="Y2522" s="132" t="n">
        <f aca="false">IF(L2522&lt;=2.5,1,IF(L2522&lt;=4.5,2,IF(L2522&lt;=6.5,3,4)))</f>
        <v>1</v>
      </c>
      <c r="Z2522" s="132" t="n">
        <f aca="false">IF(R2522=1,35,IF(S2522=1,64,IF(T2522=1,IF(Y2522=1,85,104),IF(U2522=1,IF(Y2522=1,124,152),IF(V2522=1,(IF(Y2522=1,146,IF(Y2522=2,178,263))),IF(W2522=1,(IF(Y2522=1,178,IF(Y2522=2,218,321))),IF(X2522=1,IF(Y2522=1,190,IF(Y2522=2,242,IF(Y2522=3,357,896))))))))))</f>
        <v>64</v>
      </c>
      <c r="AA2522" s="146" t="n">
        <f aca="false">Z2522*F2522</f>
        <v>743312.56896</v>
      </c>
      <c r="AB2522" s="141" t="n">
        <v>0</v>
      </c>
      <c r="AC2522" s="136" t="s">
        <v>125</v>
      </c>
    </row>
    <row r="2523" customFormat="false" ht="13.8" hidden="false" customHeight="false" outlineLevel="0" collapsed="false">
      <c r="A2523" s="136" t="n">
        <v>2522</v>
      </c>
      <c r="B2523" s="132" t="n">
        <v>300061.77847</v>
      </c>
      <c r="C2523" s="132" t="n">
        <v>5039375.78071</v>
      </c>
      <c r="D2523" s="132" t="s">
        <v>2105</v>
      </c>
      <c r="E2523" s="147" t="n">
        <v>1078.6</v>
      </c>
      <c r="F2523" s="144" t="n">
        <f aca="false">E2523*10.76391</f>
        <v>11609.953326</v>
      </c>
      <c r="G2523" s="132" t="s">
        <v>992</v>
      </c>
      <c r="H2523" s="132" t="n">
        <v>3</v>
      </c>
      <c r="I2523" s="132" t="n">
        <v>9</v>
      </c>
      <c r="J2523" s="132" t="n">
        <f aca="false">IF(L2523=13.5,IF(X2523=1,12,9),-0.392532+1.267037*L2523+0.472239*X2523+0.58658*W2523+0.089417*V2523+0.531633*U2523+0.337883*T2523-0.403545*S2523)</f>
        <v>6.414892</v>
      </c>
      <c r="K2523" s="145" t="n">
        <f aca="false">IF(I2523=0,J2523,I2523)</f>
        <v>9</v>
      </c>
      <c r="L2523" s="132" t="n">
        <v>5</v>
      </c>
      <c r="M2523" s="132" t="n">
        <v>3</v>
      </c>
      <c r="N2523" s="132" t="n">
        <v>15</v>
      </c>
      <c r="O2523" s="132" t="s">
        <v>156</v>
      </c>
      <c r="P2523" s="132" t="n">
        <v>2</v>
      </c>
      <c r="Q2523" s="132" t="n">
        <v>2</v>
      </c>
      <c r="R2523" s="132" t="n">
        <v>0</v>
      </c>
      <c r="S2523" s="132" t="n">
        <v>0</v>
      </c>
      <c r="T2523" s="132" t="n">
        <v>0</v>
      </c>
      <c r="U2523" s="132" t="n">
        <v>0</v>
      </c>
      <c r="V2523" s="132" t="n">
        <v>0</v>
      </c>
      <c r="W2523" s="132" t="n">
        <v>0</v>
      </c>
      <c r="X2523" s="132" t="n">
        <v>1</v>
      </c>
      <c r="Y2523" s="132" t="n">
        <f aca="false">IF(L2523&lt;=2.5,1,IF(L2523&lt;=4.5,2,IF(L2523&lt;=6.5,3,4)))</f>
        <v>3</v>
      </c>
      <c r="Z2523" s="132" t="n">
        <f aca="false">IF(R2523=1,35,IF(S2523=1,64,IF(T2523=1,IF(Y2523=1,85,104),IF(U2523=1,IF(Y2523=1,124,152),IF(V2523=1,(IF(Y2523=1,146,IF(Y2523=2,178,263))),IF(W2523=1,(IF(Y2523=1,178,IF(Y2523=2,218,321))),IF(X2523=1,IF(Y2523=1,190,IF(Y2523=2,242,IF(Y2523=3,357,896))))))))))</f>
        <v>357</v>
      </c>
      <c r="AA2523" s="146" t="n">
        <f aca="false">Z2523*F2523</f>
        <v>4144753.337382</v>
      </c>
      <c r="AB2523" s="141" t="n">
        <v>1</v>
      </c>
      <c r="AC2523" s="136" t="s">
        <v>291</v>
      </c>
    </row>
    <row r="2524" customFormat="false" ht="13.8" hidden="false" customHeight="false" outlineLevel="0" collapsed="false">
      <c r="A2524" s="136" t="n">
        <v>2523</v>
      </c>
      <c r="B2524" s="132" t="n">
        <v>296312.1609</v>
      </c>
      <c r="C2524" s="132" t="n">
        <v>5031746.666</v>
      </c>
      <c r="D2524" s="132" t="s">
        <v>2106</v>
      </c>
      <c r="E2524" s="147" t="n">
        <v>1077.7</v>
      </c>
      <c r="F2524" s="144" t="n">
        <f aca="false">E2524*10.76391</f>
        <v>11600.265807</v>
      </c>
      <c r="G2524" s="132" t="s">
        <v>2107</v>
      </c>
      <c r="H2524" s="132" t="n">
        <v>0</v>
      </c>
      <c r="I2524" s="132" t="n">
        <v>0</v>
      </c>
      <c r="J2524" s="132" t="n">
        <f aca="false">IF(L2524=13.5,IF(X2524=1,12,9),-0.392532+1.267037*L2524+0.472239*X2524+0.58658*W2524+0.089417*V2524+0.531633*U2524+0.337883*T2524-0.403545*S2524)</f>
        <v>3.005034</v>
      </c>
      <c r="K2524" s="145" t="n">
        <f aca="false">IF(I2524=0,J2524,I2524)</f>
        <v>3.005034</v>
      </c>
      <c r="L2524" s="132" t="n">
        <v>3</v>
      </c>
      <c r="M2524" s="132" t="n">
        <v>1</v>
      </c>
      <c r="N2524" s="132" t="n">
        <v>8</v>
      </c>
      <c r="O2524" s="132" t="s">
        <v>151</v>
      </c>
      <c r="P2524" s="132" t="n">
        <v>2</v>
      </c>
      <c r="Q2524" s="132" t="n">
        <v>1.5</v>
      </c>
      <c r="R2524" s="132" t="n">
        <v>0</v>
      </c>
      <c r="S2524" s="132" t="n">
        <v>1</v>
      </c>
      <c r="T2524" s="132" t="n">
        <v>0</v>
      </c>
      <c r="U2524" s="132" t="n">
        <v>0</v>
      </c>
      <c r="V2524" s="132" t="n">
        <v>0</v>
      </c>
      <c r="W2524" s="132" t="n">
        <v>0</v>
      </c>
      <c r="X2524" s="132" t="n">
        <v>0</v>
      </c>
      <c r="Y2524" s="132" t="n">
        <f aca="false">IF(L2524&lt;=2.5,1,IF(L2524&lt;=4.5,2,IF(L2524&lt;=6.5,3,4)))</f>
        <v>2</v>
      </c>
      <c r="Z2524" s="132" t="n">
        <f aca="false">IF(R2524=1,35,IF(S2524=1,64,IF(T2524=1,IF(Y2524=1,85,104),IF(U2524=1,IF(Y2524=1,124,152),IF(V2524=1,(IF(Y2524=1,146,IF(Y2524=2,178,263))),IF(W2524=1,(IF(Y2524=1,178,IF(Y2524=2,218,321))),IF(X2524=1,IF(Y2524=1,190,IF(Y2524=2,242,IF(Y2524=3,357,896))))))))))</f>
        <v>64</v>
      </c>
      <c r="AA2524" s="146" t="n">
        <f aca="false">Z2524*F2524</f>
        <v>742417.011648</v>
      </c>
      <c r="AB2524" s="141" t="n">
        <v>0</v>
      </c>
      <c r="AC2524" s="136" t="s">
        <v>125</v>
      </c>
    </row>
    <row r="2525" customFormat="false" ht="13.8" hidden="false" customHeight="false" outlineLevel="0" collapsed="false">
      <c r="A2525" s="136" t="n">
        <v>2524</v>
      </c>
      <c r="B2525" s="132" t="n">
        <v>298516.3806</v>
      </c>
      <c r="C2525" s="132" t="n">
        <v>5045970.963</v>
      </c>
      <c r="D2525" s="132" t="s">
        <v>2108</v>
      </c>
      <c r="E2525" s="147" t="n">
        <v>1076.1</v>
      </c>
      <c r="F2525" s="144" t="n">
        <f aca="false">E2525*10.76391</f>
        <v>11583.043551</v>
      </c>
      <c r="G2525" s="132" t="s">
        <v>1190</v>
      </c>
      <c r="H2525" s="132" t="n">
        <v>0</v>
      </c>
      <c r="I2525" s="132" t="n">
        <v>0</v>
      </c>
      <c r="J2525" s="132" t="n">
        <f aca="false">IF(L2525=13.5,IF(X2525=1,12,9),-0.392532+1.267037*L2525+0.472239*X2525+0.58658*W2525+0.089417*V2525+0.531633*U2525+0.337883*T2525-0.403545*S2525)</f>
        <v>2.479425</v>
      </c>
      <c r="K2525" s="145" t="n">
        <f aca="false">IF(I2525=0,J2525,I2525)</f>
        <v>2.479425</v>
      </c>
      <c r="L2525" s="132" t="n">
        <v>2</v>
      </c>
      <c r="M2525" s="132" t="n">
        <v>1</v>
      </c>
      <c r="N2525" s="132" t="n">
        <v>3</v>
      </c>
      <c r="O2525" s="132" t="s">
        <v>152</v>
      </c>
      <c r="P2525" s="132" t="n">
        <v>2</v>
      </c>
      <c r="Q2525" s="132" t="n">
        <v>1.5</v>
      </c>
      <c r="R2525" s="132" t="n">
        <v>0</v>
      </c>
      <c r="S2525" s="132" t="n">
        <v>0</v>
      </c>
      <c r="T2525" s="132" t="n">
        <v>1</v>
      </c>
      <c r="U2525" s="132" t="n">
        <v>0</v>
      </c>
      <c r="V2525" s="132" t="n">
        <v>0</v>
      </c>
      <c r="W2525" s="132" t="n">
        <v>0</v>
      </c>
      <c r="X2525" s="132" t="n">
        <v>0</v>
      </c>
      <c r="Y2525" s="132" t="n">
        <f aca="false">IF(L2525&lt;=2.5,1,IF(L2525&lt;=4.5,2,IF(L2525&lt;=6.5,3,4)))</f>
        <v>1</v>
      </c>
      <c r="Z2525" s="132" t="n">
        <f aca="false">IF(R2525=1,35,IF(S2525=1,64,IF(T2525=1,IF(Y2525=1,85,104),IF(U2525=1,IF(Y2525=1,124,152),IF(V2525=1,(IF(Y2525=1,146,IF(Y2525=2,178,263))),IF(W2525=1,(IF(Y2525=1,178,IF(Y2525=2,218,321))),IF(X2525=1,IF(Y2525=1,190,IF(Y2525=2,242,IF(Y2525=3,357,896))))))))))</f>
        <v>85</v>
      </c>
      <c r="AA2525" s="146" t="n">
        <f aca="false">Z2525*F2525</f>
        <v>984558.701835</v>
      </c>
      <c r="AB2525" s="141" t="n">
        <v>0</v>
      </c>
      <c r="AC2525" s="136" t="s">
        <v>125</v>
      </c>
    </row>
    <row r="2526" customFormat="false" ht="13.8" hidden="false" customHeight="false" outlineLevel="0" collapsed="false">
      <c r="A2526" s="136" t="n">
        <v>2525</v>
      </c>
      <c r="B2526" s="132" t="n">
        <v>295763.431972</v>
      </c>
      <c r="C2526" s="132" t="n">
        <v>5036107.46825</v>
      </c>
      <c r="D2526" s="132" t="s">
        <v>2109</v>
      </c>
      <c r="E2526" s="147" t="n">
        <v>1074</v>
      </c>
      <c r="F2526" s="144" t="n">
        <f aca="false">E2526*10.76391</f>
        <v>11560.43934</v>
      </c>
      <c r="G2526" s="132" t="s">
        <v>186</v>
      </c>
      <c r="H2526" s="132" t="n">
        <v>0</v>
      </c>
      <c r="I2526" s="132" t="n">
        <v>0</v>
      </c>
      <c r="J2526" s="132" t="n">
        <f aca="false">IF(L2526=13.5,IF(X2526=1,12,9),-0.392532+1.267037*L2526+0.472239*X2526+0.58658*W2526+0.089417*V2526+0.531633*U2526+0.337883*T2526-0.403545*S2526)</f>
        <v>2.479425</v>
      </c>
      <c r="K2526" s="145" t="n">
        <f aca="false">IF(I2526=0,J2526,I2526)</f>
        <v>2.479425</v>
      </c>
      <c r="L2526" s="132" t="n">
        <v>2</v>
      </c>
      <c r="M2526" s="132" t="n">
        <v>2</v>
      </c>
      <c r="N2526" s="132" t="n">
        <v>3</v>
      </c>
      <c r="O2526" s="132" t="s">
        <v>152</v>
      </c>
      <c r="P2526" s="132" t="n">
        <v>2</v>
      </c>
      <c r="Q2526" s="132" t="n">
        <v>2</v>
      </c>
      <c r="R2526" s="132" t="n">
        <v>0</v>
      </c>
      <c r="S2526" s="132" t="n">
        <v>0</v>
      </c>
      <c r="T2526" s="132" t="n">
        <v>1</v>
      </c>
      <c r="U2526" s="132" t="n">
        <v>0</v>
      </c>
      <c r="V2526" s="132" t="n">
        <v>0</v>
      </c>
      <c r="W2526" s="132" t="n">
        <v>0</v>
      </c>
      <c r="X2526" s="132" t="n">
        <v>0</v>
      </c>
      <c r="Y2526" s="132" t="n">
        <f aca="false">IF(L2526&lt;=2.5,1,IF(L2526&lt;=4.5,2,IF(L2526&lt;=6.5,3,4)))</f>
        <v>1</v>
      </c>
      <c r="Z2526" s="132" t="n">
        <f aca="false">IF(R2526=1,35,IF(S2526=1,64,IF(T2526=1,IF(Y2526=1,85,104),IF(U2526=1,IF(Y2526=1,124,152),IF(V2526=1,(IF(Y2526=1,146,IF(Y2526=2,178,263))),IF(W2526=1,(IF(Y2526=1,178,IF(Y2526=2,218,321))),IF(X2526=1,IF(Y2526=1,190,IF(Y2526=2,242,IF(Y2526=3,357,896))))))))))</f>
        <v>85</v>
      </c>
      <c r="AA2526" s="146" t="n">
        <f aca="false">Z2526*F2526</f>
        <v>982637.3439</v>
      </c>
      <c r="AB2526" s="141" t="n">
        <v>0</v>
      </c>
      <c r="AC2526" s="136" t="s">
        <v>125</v>
      </c>
    </row>
    <row r="2527" customFormat="false" ht="13.8" hidden="false" customHeight="false" outlineLevel="0" collapsed="false">
      <c r="A2527" s="136" t="n">
        <v>2526</v>
      </c>
      <c r="B2527" s="132" t="n">
        <v>294503.896253</v>
      </c>
      <c r="C2527" s="132" t="n">
        <v>5041495.41015</v>
      </c>
      <c r="D2527" s="132" t="s">
        <v>2110</v>
      </c>
      <c r="E2527" s="147" t="n">
        <v>1073.59</v>
      </c>
      <c r="F2527" s="144" t="n">
        <f aca="false">E2527*10.76391</f>
        <v>11556.0261369</v>
      </c>
      <c r="G2527" s="132" t="s">
        <v>254</v>
      </c>
      <c r="H2527" s="132" t="n">
        <v>1</v>
      </c>
      <c r="I2527" s="132" t="n">
        <v>4</v>
      </c>
      <c r="J2527" s="132" t="n">
        <f aca="false">IF(L2527=13.5,IF(X2527=1,12,9),-0.392532+1.267037*L2527+0.472239*X2527+0.58658*W2527+0.089417*V2527+0.531633*U2527+0.337883*T2527-0.403545*S2527)</f>
        <v>3.746462</v>
      </c>
      <c r="K2527" s="145" t="n">
        <f aca="false">IF(I2527=0,J2527,I2527)</f>
        <v>4</v>
      </c>
      <c r="L2527" s="132" t="n">
        <v>3</v>
      </c>
      <c r="M2527" s="132" t="n">
        <v>2</v>
      </c>
      <c r="N2527" s="132" t="n">
        <v>6</v>
      </c>
      <c r="O2527" s="132" t="s">
        <v>152</v>
      </c>
      <c r="P2527" s="132" t="n">
        <v>2</v>
      </c>
      <c r="Q2527" s="132" t="n">
        <v>2</v>
      </c>
      <c r="R2527" s="132" t="n">
        <v>0</v>
      </c>
      <c r="S2527" s="132" t="n">
        <v>0</v>
      </c>
      <c r="T2527" s="132" t="n">
        <v>1</v>
      </c>
      <c r="U2527" s="132" t="n">
        <v>0</v>
      </c>
      <c r="V2527" s="132" t="n">
        <v>0</v>
      </c>
      <c r="W2527" s="132" t="n">
        <v>0</v>
      </c>
      <c r="X2527" s="132" t="n">
        <v>0</v>
      </c>
      <c r="Y2527" s="132" t="n">
        <f aca="false">IF(L2527&lt;=2.5,1,IF(L2527&lt;=4.5,2,IF(L2527&lt;=6.5,3,4)))</f>
        <v>2</v>
      </c>
      <c r="Z2527" s="132" t="n">
        <f aca="false">IF(R2527=1,35,IF(S2527=1,64,IF(T2527=1,IF(Y2527=1,85,104),IF(U2527=1,IF(Y2527=1,124,152),IF(V2527=1,(IF(Y2527=1,146,IF(Y2527=2,178,263))),IF(W2527=1,(IF(Y2527=1,178,IF(Y2527=2,218,321))),IF(X2527=1,IF(Y2527=1,190,IF(Y2527=2,242,IF(Y2527=3,357,896))))))))))</f>
        <v>104</v>
      </c>
      <c r="AA2527" s="146" t="n">
        <f aca="false">Z2527*F2527</f>
        <v>1201826.7182376</v>
      </c>
      <c r="AB2527" s="141" t="n">
        <v>1</v>
      </c>
      <c r="AC2527" s="136" t="s">
        <v>125</v>
      </c>
    </row>
    <row r="2528" customFormat="false" ht="13.8" hidden="false" customHeight="false" outlineLevel="0" collapsed="false">
      <c r="A2528" s="136" t="n">
        <v>2527</v>
      </c>
      <c r="B2528" s="132" t="n">
        <v>300053.512315</v>
      </c>
      <c r="C2528" s="132" t="n">
        <v>5034199.14718</v>
      </c>
      <c r="D2528" s="132" t="s">
        <v>2111</v>
      </c>
      <c r="E2528" s="147" t="n">
        <v>1072</v>
      </c>
      <c r="F2528" s="144" t="n">
        <f aca="false">E2528*10.76391</f>
        <v>11538.91152</v>
      </c>
      <c r="G2528" s="132" t="s">
        <v>297</v>
      </c>
      <c r="H2528" s="132" t="n">
        <v>0.3</v>
      </c>
      <c r="I2528" s="132" t="n">
        <v>4</v>
      </c>
      <c r="J2528" s="132" t="n">
        <f aca="false">IF(L2528=13.5,IF(X2528=1,12,9),-0.392532+1.267037*L2528+0.472239*X2528+0.58658*W2528+0.089417*V2528+0.531633*U2528+0.337883*T2528-0.403545*S2528)</f>
        <v>5.3985515</v>
      </c>
      <c r="K2528" s="145" t="n">
        <f aca="false">IF(I2528=0,J2528,I2528)</f>
        <v>4</v>
      </c>
      <c r="L2528" s="132" t="n">
        <v>4.5</v>
      </c>
      <c r="M2528" s="132" t="n">
        <v>2</v>
      </c>
      <c r="N2528" s="132" t="n">
        <v>0</v>
      </c>
      <c r="O2528" s="132" t="s">
        <v>154</v>
      </c>
      <c r="P2528" s="132" t="n">
        <v>2</v>
      </c>
      <c r="Q2528" s="132" t="n">
        <v>1.5</v>
      </c>
      <c r="R2528" s="132" t="n">
        <v>0</v>
      </c>
      <c r="S2528" s="132" t="n">
        <v>0</v>
      </c>
      <c r="T2528" s="132" t="n">
        <v>0</v>
      </c>
      <c r="U2528" s="132" t="n">
        <v>0</v>
      </c>
      <c r="V2528" s="132" t="n">
        <v>1</v>
      </c>
      <c r="W2528" s="132" t="n">
        <v>0</v>
      </c>
      <c r="X2528" s="132" t="n">
        <v>0</v>
      </c>
      <c r="Y2528" s="132" t="n">
        <f aca="false">IF(L2528&lt;=2.5,1,IF(L2528&lt;=4.5,2,IF(L2528&lt;=6.5,3,4)))</f>
        <v>2</v>
      </c>
      <c r="Z2528" s="132" t="n">
        <f aca="false">IF(R2528=1,35,IF(S2528=1,64,IF(T2528=1,IF(Y2528=1,85,104),IF(U2528=1,IF(Y2528=1,124,152),IF(V2528=1,(IF(Y2528=1,146,IF(Y2528=2,178,263))),IF(W2528=1,(IF(Y2528=1,178,IF(Y2528=2,218,321))),IF(X2528=1,IF(Y2528=1,190,IF(Y2528=2,242,IF(Y2528=3,357,896))))))))))</f>
        <v>178</v>
      </c>
      <c r="AA2528" s="146" t="n">
        <f aca="false">Z2528*F2528</f>
        <v>2053926.25056</v>
      </c>
      <c r="AB2528" s="141" t="n">
        <v>0</v>
      </c>
      <c r="AC2528" s="136" t="s">
        <v>191</v>
      </c>
    </row>
    <row r="2529" customFormat="false" ht="13.8" hidden="false" customHeight="false" outlineLevel="0" collapsed="false">
      <c r="A2529" s="136" t="n">
        <v>2528</v>
      </c>
      <c r="B2529" s="132" t="n">
        <v>298448.489189</v>
      </c>
      <c r="C2529" s="132" t="n">
        <v>5042521.77881</v>
      </c>
      <c r="D2529" s="132" t="s">
        <v>2112</v>
      </c>
      <c r="E2529" s="147" t="n">
        <v>1071.7</v>
      </c>
      <c r="F2529" s="144" t="n">
        <f aca="false">E2529*10.76391</f>
        <v>11535.682347</v>
      </c>
      <c r="G2529" s="132" t="s">
        <v>210</v>
      </c>
      <c r="H2529" s="132" t="n">
        <v>0</v>
      </c>
      <c r="I2529" s="132" t="n">
        <v>0</v>
      </c>
      <c r="J2529" s="132" t="n">
        <f aca="false">IF(L2529=13.5,IF(X2529=1,12,9),-0.392532+1.267037*L2529+0.472239*X2529+0.58658*W2529+0.089417*V2529+0.531633*U2529+0.337883*T2529-0.403545*S2529)</f>
        <v>3.3616405</v>
      </c>
      <c r="K2529" s="145" t="n">
        <f aca="false">IF(I2529=0,J2529,I2529)</f>
        <v>3.3616405</v>
      </c>
      <c r="L2529" s="132" t="n">
        <v>2.5</v>
      </c>
      <c r="M2529" s="132" t="n">
        <v>2</v>
      </c>
      <c r="N2529" s="132" t="n">
        <v>4</v>
      </c>
      <c r="O2529" s="132" t="s">
        <v>155</v>
      </c>
      <c r="P2529" s="132" t="n">
        <v>2</v>
      </c>
      <c r="Q2529" s="132" t="n">
        <v>2.5</v>
      </c>
      <c r="R2529" s="132" t="n">
        <v>0</v>
      </c>
      <c r="S2529" s="132" t="n">
        <v>0</v>
      </c>
      <c r="T2529" s="132" t="n">
        <v>0</v>
      </c>
      <c r="U2529" s="132" t="n">
        <v>0</v>
      </c>
      <c r="V2529" s="132" t="n">
        <v>0</v>
      </c>
      <c r="W2529" s="132" t="n">
        <v>1</v>
      </c>
      <c r="X2529" s="132" t="n">
        <v>0</v>
      </c>
      <c r="Y2529" s="132" t="n">
        <f aca="false">IF(L2529&lt;=2.5,1,IF(L2529&lt;=4.5,2,IF(L2529&lt;=6.5,3,4)))</f>
        <v>1</v>
      </c>
      <c r="Z2529" s="132" t="n">
        <f aca="false">IF(R2529=1,35,IF(S2529=1,64,IF(T2529=1,IF(Y2529=1,85,104),IF(U2529=1,IF(Y2529=1,124,152),IF(V2529=1,(IF(Y2529=1,146,IF(Y2529=2,178,263))),IF(W2529=1,(IF(Y2529=1,178,IF(Y2529=2,218,321))),IF(X2529=1,IF(Y2529=1,190,IF(Y2529=2,242,IF(Y2529=3,357,896))))))))))</f>
        <v>178</v>
      </c>
      <c r="AA2529" s="146" t="n">
        <f aca="false">Z2529*F2529</f>
        <v>2053351.457766</v>
      </c>
      <c r="AB2529" s="141" t="n">
        <v>0</v>
      </c>
      <c r="AC2529" s="136" t="s">
        <v>191</v>
      </c>
    </row>
    <row r="2530" customFormat="false" ht="13.8" hidden="false" customHeight="false" outlineLevel="0" collapsed="false">
      <c r="A2530" s="136" t="n">
        <v>2529</v>
      </c>
      <c r="B2530" s="132" t="n">
        <v>287250.780492</v>
      </c>
      <c r="C2530" s="132" t="n">
        <v>5043226.79696</v>
      </c>
      <c r="D2530" s="132" t="s">
        <v>2113</v>
      </c>
      <c r="E2530" s="147" t="n">
        <v>1071.6</v>
      </c>
      <c r="F2530" s="144" t="n">
        <f aca="false">E2530*10.76391</f>
        <v>11534.605956</v>
      </c>
      <c r="G2530" s="132" t="s">
        <v>1030</v>
      </c>
      <c r="H2530" s="132" t="n">
        <v>0</v>
      </c>
      <c r="I2530" s="132" t="n">
        <v>0</v>
      </c>
      <c r="J2530" s="132" t="n">
        <f aca="false">IF(L2530=13.5,IF(X2530=1,12,9),-0.392532+1.267037*L2530+0.472239*X2530+0.58658*W2530+0.089417*V2530+0.531633*U2530+0.337883*T2530-0.403545*S2530)</f>
        <v>1.1044785</v>
      </c>
      <c r="K2530" s="145" t="n">
        <f aca="false">IF(I2530=0,J2530,I2530)</f>
        <v>1.1044785</v>
      </c>
      <c r="L2530" s="132" t="n">
        <v>1.5</v>
      </c>
      <c r="M2530" s="132" t="n">
        <v>1</v>
      </c>
      <c r="N2530" s="132" t="n">
        <v>2</v>
      </c>
      <c r="O2530" s="132" t="s">
        <v>151</v>
      </c>
      <c r="P2530" s="132" t="n">
        <v>2</v>
      </c>
      <c r="Q2530" s="132" t="n">
        <v>1.5</v>
      </c>
      <c r="R2530" s="132" t="n">
        <v>0</v>
      </c>
      <c r="S2530" s="132" t="n">
        <v>1</v>
      </c>
      <c r="T2530" s="132" t="n">
        <v>0</v>
      </c>
      <c r="U2530" s="132" t="n">
        <v>0</v>
      </c>
      <c r="V2530" s="132" t="n">
        <v>0</v>
      </c>
      <c r="W2530" s="132" t="n">
        <v>0</v>
      </c>
      <c r="X2530" s="132" t="n">
        <v>0</v>
      </c>
      <c r="Y2530" s="132" t="n">
        <f aca="false">IF(L2530&lt;=2.5,1,IF(L2530&lt;=4.5,2,IF(L2530&lt;=6.5,3,4)))</f>
        <v>1</v>
      </c>
      <c r="Z2530" s="132" t="n">
        <f aca="false">IF(R2530=1,35,IF(S2530=1,64,IF(T2530=1,IF(Y2530=1,85,104),IF(U2530=1,IF(Y2530=1,124,152),IF(V2530=1,(IF(Y2530=1,146,IF(Y2530=2,178,263))),IF(W2530=1,(IF(Y2530=1,178,IF(Y2530=2,218,321))),IF(X2530=1,IF(Y2530=1,190,IF(Y2530=2,242,IF(Y2530=3,357,896))))))))))</f>
        <v>64</v>
      </c>
      <c r="AA2530" s="146" t="n">
        <f aca="false">Z2530*F2530</f>
        <v>738214.781184</v>
      </c>
      <c r="AB2530" s="141" t="n">
        <v>0</v>
      </c>
      <c r="AC2530" s="136" t="s">
        <v>125</v>
      </c>
    </row>
    <row r="2531" customFormat="false" ht="13.8" hidden="false" customHeight="false" outlineLevel="0" collapsed="false">
      <c r="A2531" s="136" t="n">
        <v>2530</v>
      </c>
      <c r="B2531" s="132" t="n">
        <v>294481.522884</v>
      </c>
      <c r="C2531" s="132" t="n">
        <v>5049770.2461</v>
      </c>
      <c r="D2531" s="132" t="s">
        <v>2114</v>
      </c>
      <c r="E2531" s="147" t="n">
        <v>1070</v>
      </c>
      <c r="F2531" s="144" t="n">
        <f aca="false">E2531*10.76391</f>
        <v>11517.3837</v>
      </c>
      <c r="G2531" s="132" t="s">
        <v>278</v>
      </c>
      <c r="H2531" s="132" t="n">
        <v>3</v>
      </c>
      <c r="I2531" s="132" t="n">
        <v>9</v>
      </c>
      <c r="J2531" s="132" t="n">
        <f aca="false">IF(L2531=13.5,IF(X2531=1,12,9),-0.392532+1.267037*L2531+0.472239*X2531+0.58658*W2531+0.089417*V2531+0.531633*U2531+0.337883*T2531-0.403545*S2531)</f>
        <v>5.539108</v>
      </c>
      <c r="K2531" s="145" t="n">
        <f aca="false">IF(I2531=0,J2531,I2531)</f>
        <v>9</v>
      </c>
      <c r="L2531" s="132" t="n">
        <v>5</v>
      </c>
      <c r="M2531" s="132" t="n">
        <v>4</v>
      </c>
      <c r="N2531" s="132" t="n">
        <v>15</v>
      </c>
      <c r="O2531" s="132" t="s">
        <v>151</v>
      </c>
      <c r="P2531" s="132" t="n">
        <v>2</v>
      </c>
      <c r="Q2531" s="132" t="n">
        <v>2</v>
      </c>
      <c r="R2531" s="132" t="n">
        <v>0</v>
      </c>
      <c r="S2531" s="132" t="n">
        <v>1</v>
      </c>
      <c r="T2531" s="132" t="n">
        <v>0</v>
      </c>
      <c r="U2531" s="132" t="n">
        <v>0</v>
      </c>
      <c r="V2531" s="132" t="n">
        <v>0</v>
      </c>
      <c r="W2531" s="132" t="n">
        <v>0</v>
      </c>
      <c r="X2531" s="132" t="n">
        <v>0</v>
      </c>
      <c r="Y2531" s="132" t="n">
        <f aca="false">IF(L2531&lt;=2.5,1,IF(L2531&lt;=4.5,2,IF(L2531&lt;=6.5,3,4)))</f>
        <v>3</v>
      </c>
      <c r="Z2531" s="132" t="n">
        <f aca="false">IF(R2531=1,35,IF(S2531=1,64,IF(T2531=1,IF(Y2531=1,85,104),IF(U2531=1,IF(Y2531=1,124,152),IF(V2531=1,(IF(Y2531=1,146,IF(Y2531=2,178,263))),IF(W2531=1,(IF(Y2531=1,178,IF(Y2531=2,218,321))),IF(X2531=1,IF(Y2531=1,190,IF(Y2531=2,242,IF(Y2531=3,357,896))))))))))</f>
        <v>64</v>
      </c>
      <c r="AA2531" s="146" t="n">
        <f aca="false">Z2531*F2531</f>
        <v>737112.5568</v>
      </c>
      <c r="AB2531" s="141" t="n">
        <v>0</v>
      </c>
      <c r="AC2531" s="136" t="s">
        <v>125</v>
      </c>
    </row>
    <row r="2532" customFormat="false" ht="13.8" hidden="false" customHeight="false" outlineLevel="0" collapsed="false">
      <c r="A2532" s="136" t="n">
        <v>2531</v>
      </c>
      <c r="B2532" s="132" t="n">
        <v>300753.209864</v>
      </c>
      <c r="C2532" s="132" t="n">
        <v>5043747.23753</v>
      </c>
      <c r="D2532" s="132" t="s">
        <v>2115</v>
      </c>
      <c r="E2532" s="147" t="n">
        <v>1068.8</v>
      </c>
      <c r="F2532" s="144" t="n">
        <f aca="false">E2532*10.76391</f>
        <v>11504.467008</v>
      </c>
      <c r="G2532" s="132" t="s">
        <v>224</v>
      </c>
      <c r="H2532" s="132" t="n">
        <v>0</v>
      </c>
      <c r="I2532" s="132" t="n">
        <v>6</v>
      </c>
      <c r="J2532" s="132" t="n">
        <f aca="false">IF(L2532=13.5,IF(X2532=1,12,9),-0.392532+1.267037*L2532+0.472239*X2532+0.58658*W2532+0.089417*V2532+0.531633*U2532+0.337883*T2532-0.403545*S2532)</f>
        <v>5.6470175</v>
      </c>
      <c r="K2532" s="145" t="n">
        <f aca="false">IF(I2532=0,J2532,I2532)</f>
        <v>6</v>
      </c>
      <c r="L2532" s="132" t="n">
        <v>4.5</v>
      </c>
      <c r="M2532" s="132" t="n">
        <v>0</v>
      </c>
      <c r="N2532" s="132" t="n">
        <v>0</v>
      </c>
      <c r="O2532" s="132" t="s">
        <v>152</v>
      </c>
      <c r="P2532" s="132" t="n">
        <v>0</v>
      </c>
      <c r="Q2532" s="132" t="n">
        <v>0</v>
      </c>
      <c r="R2532" s="132" t="n">
        <v>0</v>
      </c>
      <c r="S2532" s="132" t="n">
        <v>0</v>
      </c>
      <c r="T2532" s="132" t="n">
        <v>1</v>
      </c>
      <c r="U2532" s="132" t="n">
        <v>0</v>
      </c>
      <c r="V2532" s="132" t="n">
        <v>0</v>
      </c>
      <c r="W2532" s="132" t="n">
        <v>0</v>
      </c>
      <c r="X2532" s="132" t="n">
        <v>0</v>
      </c>
      <c r="Y2532" s="132" t="n">
        <f aca="false">IF(L2532&lt;=2.5,1,IF(L2532&lt;=4.5,2,IF(L2532&lt;=6.5,3,4)))</f>
        <v>2</v>
      </c>
      <c r="Z2532" s="132" t="n">
        <f aca="false">IF(R2532=1,35,IF(S2532=1,64,IF(T2532=1,IF(Y2532=1,85,104),IF(U2532=1,IF(Y2532=1,124,152),IF(V2532=1,(IF(Y2532=1,146,IF(Y2532=2,178,263))),IF(W2532=1,(IF(Y2532=1,178,IF(Y2532=2,218,321))),IF(X2532=1,IF(Y2532=1,190,IF(Y2532=2,242,IF(Y2532=3,357,896))))))))))</f>
        <v>104</v>
      </c>
      <c r="AA2532" s="146" t="n">
        <f aca="false">Z2532*F2532</f>
        <v>1196464.568832</v>
      </c>
      <c r="AB2532" s="141" t="n">
        <v>0</v>
      </c>
      <c r="AC2532" s="136" t="s">
        <v>125</v>
      </c>
    </row>
    <row r="2533" customFormat="false" ht="13.8" hidden="false" customHeight="false" outlineLevel="0" collapsed="false">
      <c r="A2533" s="136" t="n">
        <v>2532</v>
      </c>
      <c r="B2533" s="132" t="n">
        <v>297167.3477</v>
      </c>
      <c r="C2533" s="132" t="n">
        <v>5044440.975</v>
      </c>
      <c r="D2533" s="132" t="s">
        <v>2116</v>
      </c>
      <c r="E2533" s="147" t="n">
        <v>1068.4</v>
      </c>
      <c r="F2533" s="144" t="n">
        <f aca="false">E2533*10.76391</f>
        <v>11500.161444</v>
      </c>
      <c r="G2533" s="132" t="s">
        <v>970</v>
      </c>
      <c r="H2533" s="132" t="n">
        <v>0</v>
      </c>
      <c r="I2533" s="132" t="n">
        <v>0</v>
      </c>
      <c r="J2533" s="132" t="n">
        <f aca="false">IF(L2533=13.5,IF(X2533=1,12,9),-0.392532+1.267037*L2533+0.472239*X2533+0.58658*W2533+0.089417*V2533+0.531633*U2533+0.337883*T2533-0.403545*S2533)</f>
        <v>3.1129435</v>
      </c>
      <c r="K2533" s="145" t="n">
        <f aca="false">IF(I2533=0,J2533,I2533)</f>
        <v>3.1129435</v>
      </c>
      <c r="L2533" s="132" t="n">
        <v>2.5</v>
      </c>
      <c r="M2533" s="132" t="n">
        <v>2</v>
      </c>
      <c r="N2533" s="132" t="n">
        <v>3</v>
      </c>
      <c r="O2533" s="132" t="s">
        <v>152</v>
      </c>
      <c r="P2533" s="132" t="n">
        <v>2</v>
      </c>
      <c r="Q2533" s="132" t="n">
        <v>2.5</v>
      </c>
      <c r="R2533" s="132" t="n">
        <v>0</v>
      </c>
      <c r="S2533" s="132" t="n">
        <v>0</v>
      </c>
      <c r="T2533" s="132" t="n">
        <v>1</v>
      </c>
      <c r="U2533" s="132" t="n">
        <v>0</v>
      </c>
      <c r="V2533" s="132" t="n">
        <v>0</v>
      </c>
      <c r="W2533" s="132" t="n">
        <v>0</v>
      </c>
      <c r="X2533" s="132" t="n">
        <v>0</v>
      </c>
      <c r="Y2533" s="132" t="n">
        <f aca="false">IF(L2533&lt;=2.5,1,IF(L2533&lt;=4.5,2,IF(L2533&lt;=6.5,3,4)))</f>
        <v>1</v>
      </c>
      <c r="Z2533" s="132" t="n">
        <f aca="false">IF(R2533=1,35,IF(S2533=1,64,IF(T2533=1,IF(Y2533=1,85,104),IF(U2533=1,IF(Y2533=1,124,152),IF(V2533=1,(IF(Y2533=1,146,IF(Y2533=2,178,263))),IF(W2533=1,(IF(Y2533=1,178,IF(Y2533=2,218,321))),IF(X2533=1,IF(Y2533=1,190,IF(Y2533=2,242,IF(Y2533=3,357,896))))))))))</f>
        <v>85</v>
      </c>
      <c r="AA2533" s="146" t="n">
        <f aca="false">Z2533*F2533</f>
        <v>977513.72274</v>
      </c>
      <c r="AB2533" s="141" t="n">
        <v>0</v>
      </c>
      <c r="AC2533" s="136" t="s">
        <v>125</v>
      </c>
    </row>
    <row r="2534" customFormat="false" ht="13.8" hidden="false" customHeight="false" outlineLevel="0" collapsed="false">
      <c r="A2534" s="136" t="n">
        <v>2533</v>
      </c>
      <c r="B2534" s="132" t="n">
        <v>295337.4966</v>
      </c>
      <c r="C2534" s="132" t="n">
        <v>5033320.668</v>
      </c>
      <c r="D2534" s="132" t="s">
        <v>2117</v>
      </c>
      <c r="E2534" s="147" t="n">
        <v>1067.6</v>
      </c>
      <c r="F2534" s="144" t="n">
        <f aca="false">E2534*10.76391</f>
        <v>11491.550316</v>
      </c>
      <c r="G2534" s="132" t="s">
        <v>200</v>
      </c>
      <c r="H2534" s="132" t="n">
        <v>0</v>
      </c>
      <c r="I2534" s="132" t="n">
        <v>0</v>
      </c>
      <c r="J2534" s="132" t="n">
        <f aca="false">IF(L2534=13.5,IF(X2534=1,12,9),-0.392532+1.267037*L2534+0.472239*X2534+0.58658*W2534+0.089417*V2534+0.531633*U2534+0.337883*T2534-0.403545*S2534)</f>
        <v>2.3715155</v>
      </c>
      <c r="K2534" s="145" t="n">
        <f aca="false">IF(I2534=0,J2534,I2534)</f>
        <v>2.3715155</v>
      </c>
      <c r="L2534" s="132" t="n">
        <v>2.5</v>
      </c>
      <c r="M2534" s="132" t="n">
        <v>1</v>
      </c>
      <c r="N2534" s="132" t="n">
        <v>5</v>
      </c>
      <c r="O2534" s="132" t="s">
        <v>151</v>
      </c>
      <c r="P2534" s="132" t="n">
        <v>2</v>
      </c>
      <c r="Q2534" s="132" t="n">
        <v>1.5</v>
      </c>
      <c r="R2534" s="132" t="n">
        <v>0</v>
      </c>
      <c r="S2534" s="132" t="n">
        <v>1</v>
      </c>
      <c r="T2534" s="132" t="n">
        <v>0</v>
      </c>
      <c r="U2534" s="132" t="n">
        <v>0</v>
      </c>
      <c r="V2534" s="132" t="n">
        <v>0</v>
      </c>
      <c r="W2534" s="132" t="n">
        <v>0</v>
      </c>
      <c r="X2534" s="132" t="n">
        <v>0</v>
      </c>
      <c r="Y2534" s="132" t="n">
        <f aca="false">IF(L2534&lt;=2.5,1,IF(L2534&lt;=4.5,2,IF(L2534&lt;=6.5,3,4)))</f>
        <v>1</v>
      </c>
      <c r="Z2534" s="132" t="n">
        <f aca="false">IF(R2534=1,35,IF(S2534=1,64,IF(T2534=1,IF(Y2534=1,85,104),IF(U2534=1,IF(Y2534=1,124,152),IF(V2534=1,(IF(Y2534=1,146,IF(Y2534=2,178,263))),IF(W2534=1,(IF(Y2534=1,178,IF(Y2534=2,218,321))),IF(X2534=1,IF(Y2534=1,190,IF(Y2534=2,242,IF(Y2534=3,357,896))))))))))</f>
        <v>64</v>
      </c>
      <c r="AA2534" s="146" t="n">
        <f aca="false">Z2534*F2534</f>
        <v>735459.220224</v>
      </c>
      <c r="AB2534" s="141" t="n">
        <v>0</v>
      </c>
      <c r="AC2534" s="136" t="s">
        <v>125</v>
      </c>
    </row>
    <row r="2535" customFormat="false" ht="13.8" hidden="false" customHeight="false" outlineLevel="0" collapsed="false">
      <c r="A2535" s="136" t="n">
        <v>2534</v>
      </c>
      <c r="B2535" s="132" t="n">
        <v>299875.204712</v>
      </c>
      <c r="C2535" s="132" t="n">
        <v>5044116.38539</v>
      </c>
      <c r="D2535" s="132" t="s">
        <v>2118</v>
      </c>
      <c r="E2535" s="147" t="n">
        <v>1067.1</v>
      </c>
      <c r="F2535" s="144" t="n">
        <f aca="false">E2535*10.76391</f>
        <v>11486.168361</v>
      </c>
      <c r="G2535" s="132" t="s">
        <v>461</v>
      </c>
      <c r="H2535" s="132" t="n">
        <v>1</v>
      </c>
      <c r="I2535" s="132" t="n">
        <v>3</v>
      </c>
      <c r="J2535" s="132" t="n">
        <f aca="false">IF(L2535=13.5,IF(X2535=1,12,9),-0.392532+1.267037*L2535+0.472239*X2535+0.58658*W2535+0.089417*V2535+0.531633*U2535+0.337883*T2535-0.403545*S2535)</f>
        <v>3.497996</v>
      </c>
      <c r="K2535" s="145" t="n">
        <f aca="false">IF(I2535=0,J2535,I2535)</f>
        <v>3</v>
      </c>
      <c r="L2535" s="132" t="n">
        <v>3</v>
      </c>
      <c r="M2535" s="132" t="n">
        <v>2</v>
      </c>
      <c r="N2535" s="132" t="n">
        <v>5</v>
      </c>
      <c r="O2535" s="132" t="s">
        <v>154</v>
      </c>
      <c r="P2535" s="132" t="n">
        <v>2</v>
      </c>
      <c r="Q2535" s="132" t="n">
        <v>2.5</v>
      </c>
      <c r="R2535" s="132" t="n">
        <v>0</v>
      </c>
      <c r="S2535" s="132" t="n">
        <v>0</v>
      </c>
      <c r="T2535" s="132" t="n">
        <v>0</v>
      </c>
      <c r="U2535" s="132" t="n">
        <v>0</v>
      </c>
      <c r="V2535" s="132" t="n">
        <v>1</v>
      </c>
      <c r="W2535" s="132" t="n">
        <v>0</v>
      </c>
      <c r="X2535" s="132" t="n">
        <v>0</v>
      </c>
      <c r="Y2535" s="132" t="n">
        <f aca="false">IF(L2535&lt;=2.5,1,IF(L2535&lt;=4.5,2,IF(L2535&lt;=6.5,3,4)))</f>
        <v>2</v>
      </c>
      <c r="Z2535" s="132" t="n">
        <f aca="false">IF(R2535=1,35,IF(S2535=1,64,IF(T2535=1,IF(Y2535=1,85,104),IF(U2535=1,IF(Y2535=1,124,152),IF(V2535=1,(IF(Y2535=1,146,IF(Y2535=2,178,263))),IF(W2535=1,(IF(Y2535=1,178,IF(Y2535=2,218,321))),IF(X2535=1,IF(Y2535=1,190,IF(Y2535=2,242,IF(Y2535=3,357,896))))))))))</f>
        <v>178</v>
      </c>
      <c r="AA2535" s="146" t="n">
        <f aca="false">Z2535*F2535</f>
        <v>2044537.968258</v>
      </c>
      <c r="AB2535" s="141" t="n">
        <v>0</v>
      </c>
      <c r="AC2535" s="136" t="s">
        <v>191</v>
      </c>
    </row>
    <row r="2536" customFormat="false" ht="13.8" hidden="false" customHeight="false" outlineLevel="0" collapsed="false">
      <c r="A2536" s="136" t="n">
        <v>2535</v>
      </c>
      <c r="B2536" s="132" t="n">
        <v>299752.251987</v>
      </c>
      <c r="C2536" s="132" t="n">
        <v>5041059.60737</v>
      </c>
      <c r="D2536" s="132" t="s">
        <v>2119</v>
      </c>
      <c r="E2536" s="147" t="n">
        <v>1066.9</v>
      </c>
      <c r="F2536" s="144" t="n">
        <f aca="false">E2536*10.76391</f>
        <v>11484.015579</v>
      </c>
      <c r="G2536" s="132" t="s">
        <v>224</v>
      </c>
      <c r="H2536" s="132" t="n">
        <v>0</v>
      </c>
      <c r="I2536" s="132" t="n">
        <v>6</v>
      </c>
      <c r="J2536" s="132" t="n">
        <f aca="false">IF(L2536=13.5,IF(X2536=1,12,9),-0.392532+1.267037*L2536+0.472239*X2536+0.58658*W2536+0.089417*V2536+0.531633*U2536+0.337883*T2536-0.403545*S2536)</f>
        <v>5.7813735</v>
      </c>
      <c r="K2536" s="145" t="n">
        <f aca="false">IF(I2536=0,J2536,I2536)</f>
        <v>6</v>
      </c>
      <c r="L2536" s="132" t="n">
        <v>4.5</v>
      </c>
      <c r="M2536" s="132" t="n">
        <v>0</v>
      </c>
      <c r="N2536" s="132" t="n">
        <v>0</v>
      </c>
      <c r="O2536" s="132" t="s">
        <v>156</v>
      </c>
      <c r="P2536" s="132" t="n">
        <v>0</v>
      </c>
      <c r="Q2536" s="132" t="n">
        <v>0</v>
      </c>
      <c r="R2536" s="132" t="n">
        <v>0</v>
      </c>
      <c r="S2536" s="132" t="n">
        <v>0</v>
      </c>
      <c r="T2536" s="132" t="n">
        <v>0</v>
      </c>
      <c r="U2536" s="132" t="n">
        <v>0</v>
      </c>
      <c r="V2536" s="132" t="n">
        <v>0</v>
      </c>
      <c r="W2536" s="132" t="n">
        <v>0</v>
      </c>
      <c r="X2536" s="132" t="n">
        <v>1</v>
      </c>
      <c r="Y2536" s="132" t="n">
        <f aca="false">IF(L2536&lt;=2.5,1,IF(L2536&lt;=4.5,2,IF(L2536&lt;=6.5,3,4)))</f>
        <v>2</v>
      </c>
      <c r="Z2536" s="132" t="n">
        <f aca="false">IF(R2536=1,35,IF(S2536=1,64,IF(T2536=1,IF(Y2536=1,85,104),IF(U2536=1,IF(Y2536=1,124,152),IF(V2536=1,(IF(Y2536=1,146,IF(Y2536=2,178,263))),IF(W2536=1,(IF(Y2536=1,178,IF(Y2536=2,218,321))),IF(X2536=1,IF(Y2536=1,190,IF(Y2536=2,242,IF(Y2536=3,357,896))))))))))</f>
        <v>242</v>
      </c>
      <c r="AA2536" s="146" t="n">
        <f aca="false">Z2536*F2536</f>
        <v>2779131.770118</v>
      </c>
      <c r="AB2536" s="141" t="n">
        <v>0</v>
      </c>
      <c r="AC2536" s="136" t="s">
        <v>291</v>
      </c>
    </row>
    <row r="2537" customFormat="false" ht="13.8" hidden="false" customHeight="false" outlineLevel="0" collapsed="false">
      <c r="A2537" s="136" t="n">
        <v>2536</v>
      </c>
      <c r="B2537" s="132" t="n">
        <v>280876.338581</v>
      </c>
      <c r="C2537" s="132" t="n">
        <v>5041236.62346</v>
      </c>
      <c r="D2537" s="132" t="s">
        <v>2120</v>
      </c>
      <c r="E2537" s="147" t="n">
        <v>1066.7</v>
      </c>
      <c r="F2537" s="144" t="n">
        <f aca="false">E2537*10.76391</f>
        <v>11481.862797</v>
      </c>
      <c r="G2537" s="132" t="s">
        <v>451</v>
      </c>
      <c r="H2537" s="132" t="n">
        <v>0</v>
      </c>
      <c r="I2537" s="132" t="n">
        <v>0</v>
      </c>
      <c r="J2537" s="132" t="n">
        <f aca="false">IF(L2537=13.5,IF(X2537=1,12,9),-0.392532+1.267037*L2537+0.472239*X2537+0.58658*W2537+0.089417*V2537+0.531633*U2537+0.337883*T2537-0.403545*S2537)</f>
        <v>3.408579</v>
      </c>
      <c r="K2537" s="145" t="n">
        <f aca="false">IF(I2537=0,J2537,I2537)</f>
        <v>3.408579</v>
      </c>
      <c r="L2537" s="132" t="n">
        <v>3</v>
      </c>
      <c r="M2537" s="132" t="n">
        <v>1</v>
      </c>
      <c r="N2537" s="132" t="n">
        <v>10</v>
      </c>
      <c r="O2537" s="132" t="s">
        <v>150</v>
      </c>
      <c r="P2537" s="132" t="n">
        <v>1.5</v>
      </c>
      <c r="Q2537" s="132" t="n">
        <v>1.5</v>
      </c>
      <c r="R2537" s="132" t="n">
        <v>1</v>
      </c>
      <c r="S2537" s="132" t="n">
        <v>0</v>
      </c>
      <c r="T2537" s="132" t="n">
        <v>0</v>
      </c>
      <c r="U2537" s="132" t="n">
        <v>0</v>
      </c>
      <c r="V2537" s="132" t="n">
        <v>0</v>
      </c>
      <c r="W2537" s="132" t="n">
        <v>0</v>
      </c>
      <c r="X2537" s="132" t="n">
        <v>0</v>
      </c>
      <c r="Y2537" s="132" t="n">
        <f aca="false">IF(L2537&lt;=2.5,1,IF(L2537&lt;=4.5,2,IF(L2537&lt;=6.5,3,4)))</f>
        <v>2</v>
      </c>
      <c r="Z2537" s="132" t="n">
        <f aca="false">IF(R2537=1,35,IF(S2537=1,64,IF(T2537=1,IF(Y2537=1,85,104),IF(U2537=1,IF(Y2537=1,124,152),IF(V2537=1,(IF(Y2537=1,146,IF(Y2537=2,178,263))),IF(W2537=1,(IF(Y2537=1,178,IF(Y2537=2,218,321))),IF(X2537=1,IF(Y2537=1,190,IF(Y2537=2,242,IF(Y2537=3,357,896))))))))))</f>
        <v>35</v>
      </c>
      <c r="AA2537" s="146" t="n">
        <f aca="false">Z2537*F2537</f>
        <v>401865.197895</v>
      </c>
      <c r="AB2537" s="141" t="n">
        <v>1</v>
      </c>
      <c r="AC2537" s="136" t="s">
        <v>191</v>
      </c>
    </row>
    <row r="2538" customFormat="false" ht="13.8" hidden="false" customHeight="false" outlineLevel="0" collapsed="false">
      <c r="A2538" s="136" t="n">
        <v>2537</v>
      </c>
      <c r="B2538" s="132" t="n">
        <v>300308.813</v>
      </c>
      <c r="C2538" s="132" t="n">
        <v>5043488.095</v>
      </c>
      <c r="D2538" s="132" t="s">
        <v>2121</v>
      </c>
      <c r="E2538" s="147" t="n">
        <v>1064.9</v>
      </c>
      <c r="F2538" s="144" t="n">
        <f aca="false">E2538*10.76391</f>
        <v>11462.487759</v>
      </c>
      <c r="G2538" s="132" t="s">
        <v>1074</v>
      </c>
      <c r="H2538" s="132" t="n">
        <v>0</v>
      </c>
      <c r="I2538" s="132" t="n">
        <v>3</v>
      </c>
      <c r="J2538" s="132" t="n">
        <f aca="false">IF(L2538=13.5,IF(X2538=1,12,9),-0.392532+1.267037*L2538+0.472239*X2538+0.58658*W2538+0.089417*V2538+0.531633*U2538+0.337883*T2538-0.403545*S2538)</f>
        <v>3.1129435</v>
      </c>
      <c r="K2538" s="145" t="n">
        <f aca="false">IF(I2538=0,J2538,I2538)</f>
        <v>3</v>
      </c>
      <c r="L2538" s="132" t="n">
        <v>2.5</v>
      </c>
      <c r="M2538" s="132" t="n">
        <v>2</v>
      </c>
      <c r="N2538" s="132" t="n">
        <v>0</v>
      </c>
      <c r="O2538" s="132" t="s">
        <v>152</v>
      </c>
      <c r="P2538" s="132" t="n">
        <v>3</v>
      </c>
      <c r="Q2538" s="132" t="n">
        <v>2.5</v>
      </c>
      <c r="R2538" s="132" t="n">
        <v>0</v>
      </c>
      <c r="S2538" s="132" t="n">
        <v>0</v>
      </c>
      <c r="T2538" s="132" t="n">
        <v>1</v>
      </c>
      <c r="U2538" s="132" t="n">
        <v>0</v>
      </c>
      <c r="V2538" s="132" t="n">
        <v>0</v>
      </c>
      <c r="W2538" s="132" t="n">
        <v>0</v>
      </c>
      <c r="X2538" s="132" t="n">
        <v>0</v>
      </c>
      <c r="Y2538" s="132" t="n">
        <f aca="false">IF(L2538&lt;=2.5,1,IF(L2538&lt;=4.5,2,IF(L2538&lt;=6.5,3,4)))</f>
        <v>1</v>
      </c>
      <c r="Z2538" s="132" t="n">
        <f aca="false">IF(R2538=1,35,IF(S2538=1,64,IF(T2538=1,IF(Y2538=1,85,104),IF(U2538=1,IF(Y2538=1,124,152),IF(V2538=1,(IF(Y2538=1,146,IF(Y2538=2,178,263))),IF(W2538=1,(IF(Y2538=1,178,IF(Y2538=2,218,321))),IF(X2538=1,IF(Y2538=1,190,IF(Y2538=2,242,IF(Y2538=3,357,896))))))))))</f>
        <v>85</v>
      </c>
      <c r="AA2538" s="146" t="n">
        <f aca="false">Z2538*F2538</f>
        <v>974311.459515</v>
      </c>
      <c r="AB2538" s="141" t="n">
        <v>0</v>
      </c>
      <c r="AC2538" s="136" t="s">
        <v>125</v>
      </c>
    </row>
    <row r="2539" customFormat="false" ht="13.8" hidden="false" customHeight="false" outlineLevel="0" collapsed="false">
      <c r="A2539" s="136" t="n">
        <v>2538</v>
      </c>
      <c r="B2539" s="132" t="n">
        <v>297170.6679</v>
      </c>
      <c r="C2539" s="132" t="n">
        <v>5044894.938</v>
      </c>
      <c r="D2539" s="132" t="s">
        <v>2122</v>
      </c>
      <c r="E2539" s="147" t="n">
        <v>1059.1</v>
      </c>
      <c r="F2539" s="144" t="n">
        <f aca="false">E2539*10.76391</f>
        <v>11400.057081</v>
      </c>
      <c r="G2539" s="132" t="s">
        <v>970</v>
      </c>
      <c r="H2539" s="132" t="n">
        <v>0</v>
      </c>
      <c r="I2539" s="132" t="n">
        <v>0</v>
      </c>
      <c r="J2539" s="132" t="n">
        <f aca="false">IF(L2539=13.5,IF(X2539=1,12,9),-0.392532+1.267037*L2539+0.472239*X2539+0.58658*W2539+0.089417*V2539+0.531633*U2539+0.337883*T2539-0.403545*S2539)</f>
        <v>3.1129435</v>
      </c>
      <c r="K2539" s="145" t="n">
        <f aca="false">IF(I2539=0,J2539,I2539)</f>
        <v>3.1129435</v>
      </c>
      <c r="L2539" s="132" t="n">
        <v>2.5</v>
      </c>
      <c r="M2539" s="132" t="n">
        <v>2</v>
      </c>
      <c r="N2539" s="132" t="n">
        <v>3</v>
      </c>
      <c r="O2539" s="132" t="s">
        <v>152</v>
      </c>
      <c r="P2539" s="132" t="n">
        <v>2</v>
      </c>
      <c r="Q2539" s="132" t="n">
        <v>2.5</v>
      </c>
      <c r="R2539" s="132" t="n">
        <v>0</v>
      </c>
      <c r="S2539" s="132" t="n">
        <v>0</v>
      </c>
      <c r="T2539" s="132" t="n">
        <v>1</v>
      </c>
      <c r="U2539" s="132" t="n">
        <v>0</v>
      </c>
      <c r="V2539" s="132" t="n">
        <v>0</v>
      </c>
      <c r="W2539" s="132" t="n">
        <v>0</v>
      </c>
      <c r="X2539" s="132" t="n">
        <v>0</v>
      </c>
      <c r="Y2539" s="132" t="n">
        <f aca="false">IF(L2539&lt;=2.5,1,IF(L2539&lt;=4.5,2,IF(L2539&lt;=6.5,3,4)))</f>
        <v>1</v>
      </c>
      <c r="Z2539" s="132" t="n">
        <f aca="false">IF(R2539=1,35,IF(S2539=1,64,IF(T2539=1,IF(Y2539=1,85,104),IF(U2539=1,IF(Y2539=1,124,152),IF(V2539=1,(IF(Y2539=1,146,IF(Y2539=2,178,263))),IF(W2539=1,(IF(Y2539=1,178,IF(Y2539=2,218,321))),IF(X2539=1,IF(Y2539=1,190,IF(Y2539=2,242,IF(Y2539=3,357,896))))))))))</f>
        <v>85</v>
      </c>
      <c r="AA2539" s="146" t="n">
        <f aca="false">Z2539*F2539</f>
        <v>969004.851885</v>
      </c>
      <c r="AB2539" s="141" t="n">
        <v>0</v>
      </c>
      <c r="AC2539" s="136" t="s">
        <v>125</v>
      </c>
    </row>
    <row r="2540" customFormat="false" ht="13.8" hidden="false" customHeight="false" outlineLevel="0" collapsed="false">
      <c r="A2540" s="136" t="n">
        <v>2539</v>
      </c>
      <c r="B2540" s="132" t="n">
        <v>280566.346057</v>
      </c>
      <c r="C2540" s="132" t="n">
        <v>5041238.79218</v>
      </c>
      <c r="D2540" s="132" t="s">
        <v>2123</v>
      </c>
      <c r="E2540" s="147" t="n">
        <v>1058.9</v>
      </c>
      <c r="F2540" s="144" t="n">
        <f aca="false">E2540*10.76391</f>
        <v>11397.904299</v>
      </c>
      <c r="G2540" s="132" t="s">
        <v>451</v>
      </c>
      <c r="H2540" s="132" t="n">
        <v>0</v>
      </c>
      <c r="I2540" s="132" t="n">
        <v>0</v>
      </c>
      <c r="J2540" s="132" t="n">
        <f aca="false">IF(L2540=13.5,IF(X2540=1,12,9),-0.392532+1.267037*L2540+0.472239*X2540+0.58658*W2540+0.089417*V2540+0.531633*U2540+0.337883*T2540-0.403545*S2540)</f>
        <v>3.408579</v>
      </c>
      <c r="K2540" s="145" t="n">
        <f aca="false">IF(I2540=0,J2540,I2540)</f>
        <v>3.408579</v>
      </c>
      <c r="L2540" s="132" t="n">
        <v>3</v>
      </c>
      <c r="M2540" s="132" t="n">
        <v>1</v>
      </c>
      <c r="N2540" s="132" t="n">
        <v>10</v>
      </c>
      <c r="O2540" s="132" t="s">
        <v>150</v>
      </c>
      <c r="P2540" s="132" t="n">
        <v>1.5</v>
      </c>
      <c r="Q2540" s="132" t="n">
        <v>1.5</v>
      </c>
      <c r="R2540" s="132" t="n">
        <v>1</v>
      </c>
      <c r="S2540" s="132" t="n">
        <v>0</v>
      </c>
      <c r="T2540" s="132" t="n">
        <v>0</v>
      </c>
      <c r="U2540" s="132" t="n">
        <v>0</v>
      </c>
      <c r="V2540" s="132" t="n">
        <v>0</v>
      </c>
      <c r="W2540" s="132" t="n">
        <v>0</v>
      </c>
      <c r="X2540" s="132" t="n">
        <v>0</v>
      </c>
      <c r="Y2540" s="132" t="n">
        <f aca="false">IF(L2540&lt;=2.5,1,IF(L2540&lt;=4.5,2,IF(L2540&lt;=6.5,3,4)))</f>
        <v>2</v>
      </c>
      <c r="Z2540" s="132" t="n">
        <f aca="false">IF(R2540=1,35,IF(S2540=1,64,IF(T2540=1,IF(Y2540=1,85,104),IF(U2540=1,IF(Y2540=1,124,152),IF(V2540=1,(IF(Y2540=1,146,IF(Y2540=2,178,263))),IF(W2540=1,(IF(Y2540=1,178,IF(Y2540=2,218,321))),IF(X2540=1,IF(Y2540=1,190,IF(Y2540=2,242,IF(Y2540=3,357,896))))))))))</f>
        <v>35</v>
      </c>
      <c r="AA2540" s="146" t="n">
        <f aca="false">Z2540*F2540</f>
        <v>398926.650465</v>
      </c>
      <c r="AB2540" s="141" t="n">
        <v>1</v>
      </c>
      <c r="AC2540" s="136" t="s">
        <v>191</v>
      </c>
    </row>
    <row r="2541" customFormat="false" ht="13.8" hidden="false" customHeight="false" outlineLevel="0" collapsed="false">
      <c r="A2541" s="136" t="n">
        <v>2540</v>
      </c>
      <c r="B2541" s="132" t="n">
        <v>296560.866279</v>
      </c>
      <c r="C2541" s="132" t="n">
        <v>5054930.23792</v>
      </c>
      <c r="D2541" s="132" t="s">
        <v>2124</v>
      </c>
      <c r="E2541" s="147" t="n">
        <v>1058.7</v>
      </c>
      <c r="F2541" s="144" t="n">
        <f aca="false">E2541*10.76391</f>
        <v>11395.751517</v>
      </c>
      <c r="G2541" s="132" t="s">
        <v>350</v>
      </c>
      <c r="H2541" s="132" t="n">
        <v>0</v>
      </c>
      <c r="I2541" s="132" t="n">
        <v>0</v>
      </c>
      <c r="J2541" s="132" t="n">
        <f aca="false">IF(L2541=13.5,IF(X2541=1,12,9),-0.392532+1.267037*L2541+0.472239*X2541+0.58658*W2541+0.089417*V2541+0.531633*U2541+0.337883*T2541-0.403545*S2541)</f>
        <v>2.7750605</v>
      </c>
      <c r="K2541" s="145" t="n">
        <f aca="false">IF(I2541=0,J2541,I2541)</f>
        <v>2.7750605</v>
      </c>
      <c r="L2541" s="132" t="n">
        <v>2.5</v>
      </c>
      <c r="M2541" s="132" t="n">
        <v>2</v>
      </c>
      <c r="N2541" s="132" t="n">
        <v>4</v>
      </c>
      <c r="O2541" s="132" t="s">
        <v>150</v>
      </c>
      <c r="P2541" s="132" t="n">
        <v>2</v>
      </c>
      <c r="Q2541" s="132" t="n">
        <v>1.5</v>
      </c>
      <c r="R2541" s="132" t="n">
        <v>1</v>
      </c>
      <c r="S2541" s="132" t="n">
        <v>0</v>
      </c>
      <c r="T2541" s="132" t="n">
        <v>0</v>
      </c>
      <c r="U2541" s="132" t="n">
        <v>0</v>
      </c>
      <c r="V2541" s="132" t="n">
        <v>0</v>
      </c>
      <c r="W2541" s="132" t="n">
        <v>0</v>
      </c>
      <c r="X2541" s="132" t="n">
        <v>0</v>
      </c>
      <c r="Y2541" s="132" t="n">
        <f aca="false">IF(L2541&lt;=2.5,1,IF(L2541&lt;=4.5,2,IF(L2541&lt;=6.5,3,4)))</f>
        <v>1</v>
      </c>
      <c r="Z2541" s="132" t="n">
        <f aca="false">IF(R2541=1,35,IF(S2541=1,64,IF(T2541=1,IF(Y2541=1,85,104),IF(U2541=1,IF(Y2541=1,124,152),IF(V2541=1,(IF(Y2541=1,146,IF(Y2541=2,178,263))),IF(W2541=1,(IF(Y2541=1,178,IF(Y2541=2,218,321))),IF(X2541=1,IF(Y2541=1,190,IF(Y2541=2,242,IF(Y2541=3,357,896))))))))))</f>
        <v>35</v>
      </c>
      <c r="AA2541" s="146" t="n">
        <f aca="false">Z2541*F2541</f>
        <v>398851.303095</v>
      </c>
      <c r="AB2541" s="141" t="n">
        <v>0</v>
      </c>
      <c r="AC2541" s="136" t="s">
        <v>126</v>
      </c>
    </row>
    <row r="2542" customFormat="false" ht="13.8" hidden="false" customHeight="false" outlineLevel="0" collapsed="false">
      <c r="A2542" s="136" t="n">
        <v>2541</v>
      </c>
      <c r="B2542" s="132" t="n">
        <v>277599.029942</v>
      </c>
      <c r="C2542" s="132" t="n">
        <v>5041588.82409</v>
      </c>
      <c r="D2542" s="132" t="s">
        <v>2125</v>
      </c>
      <c r="E2542" s="147" t="n">
        <v>1058.6</v>
      </c>
      <c r="F2542" s="144" t="n">
        <f aca="false">E2542*10.76391</f>
        <v>11394.675126</v>
      </c>
      <c r="G2542" s="132" t="s">
        <v>168</v>
      </c>
      <c r="H2542" s="132" t="n">
        <v>0</v>
      </c>
      <c r="I2542" s="132" t="n">
        <v>0</v>
      </c>
      <c r="J2542" s="132" t="n">
        <f aca="false">IF(L2542=13.5,IF(X2542=1,12,9),-0.392532+1.267037*L2542+0.472239*X2542+0.58658*W2542+0.089417*V2542+0.531633*U2542+0.337883*T2542-0.403545*S2542)</f>
        <v>2.141542</v>
      </c>
      <c r="K2542" s="145" t="n">
        <f aca="false">IF(I2542=0,J2542,I2542)</f>
        <v>2.141542</v>
      </c>
      <c r="L2542" s="132" t="n">
        <v>2</v>
      </c>
      <c r="M2542" s="132" t="n">
        <v>1</v>
      </c>
      <c r="N2542" s="132" t="n">
        <v>3</v>
      </c>
      <c r="O2542" s="132" t="s">
        <v>150</v>
      </c>
      <c r="P2542" s="132" t="n">
        <v>2</v>
      </c>
      <c r="Q2542" s="132" t="n">
        <v>1.5</v>
      </c>
      <c r="R2542" s="132" t="n">
        <v>1</v>
      </c>
      <c r="S2542" s="132" t="n">
        <v>0</v>
      </c>
      <c r="T2542" s="132" t="n">
        <v>0</v>
      </c>
      <c r="U2542" s="132" t="n">
        <v>0</v>
      </c>
      <c r="V2542" s="132" t="n">
        <v>0</v>
      </c>
      <c r="W2542" s="132" t="n">
        <v>0</v>
      </c>
      <c r="X2542" s="132" t="n">
        <v>0</v>
      </c>
      <c r="Y2542" s="132" t="n">
        <f aca="false">IF(L2542&lt;=2.5,1,IF(L2542&lt;=4.5,2,IF(L2542&lt;=6.5,3,4)))</f>
        <v>1</v>
      </c>
      <c r="Z2542" s="132" t="n">
        <f aca="false">IF(R2542=1,35,IF(S2542=1,64,IF(T2542=1,IF(Y2542=1,85,104),IF(U2542=1,IF(Y2542=1,124,152),IF(V2542=1,(IF(Y2542=1,146,IF(Y2542=2,178,263))),IF(W2542=1,(IF(Y2542=1,178,IF(Y2542=2,218,321))),IF(X2542=1,IF(Y2542=1,190,IF(Y2542=2,242,IF(Y2542=3,357,896))))))))))</f>
        <v>35</v>
      </c>
      <c r="AA2542" s="146" t="n">
        <f aca="false">Z2542*F2542</f>
        <v>398813.62941</v>
      </c>
      <c r="AB2542" s="141" t="n">
        <v>0</v>
      </c>
      <c r="AC2542" s="136" t="s">
        <v>126</v>
      </c>
    </row>
    <row r="2543" customFormat="false" ht="13.8" hidden="false" customHeight="false" outlineLevel="0" collapsed="false">
      <c r="A2543" s="136" t="n">
        <v>2542</v>
      </c>
      <c r="B2543" s="132" t="n">
        <v>300092.3363</v>
      </c>
      <c r="C2543" s="132" t="n">
        <v>5041489.23</v>
      </c>
      <c r="D2543" s="132" t="s">
        <v>2126</v>
      </c>
      <c r="E2543" s="147" t="n">
        <v>1058.5</v>
      </c>
      <c r="F2543" s="144" t="n">
        <f aca="false">E2543*10.76391</f>
        <v>11393.598735</v>
      </c>
      <c r="G2543" s="132" t="s">
        <v>224</v>
      </c>
      <c r="H2543" s="132" t="n">
        <v>0</v>
      </c>
      <c r="I2543" s="132" t="n">
        <v>6</v>
      </c>
      <c r="J2543" s="132" t="n">
        <f aca="false">IF(L2543=13.5,IF(X2543=1,12,9),-0.392532+1.267037*L2543+0.472239*X2543+0.58658*W2543+0.089417*V2543+0.531633*U2543+0.337883*T2543-0.403545*S2543)</f>
        <v>5.7813735</v>
      </c>
      <c r="K2543" s="145" t="n">
        <f aca="false">IF(I2543=0,J2543,I2543)</f>
        <v>6</v>
      </c>
      <c r="L2543" s="132" t="n">
        <v>4.5</v>
      </c>
      <c r="M2543" s="132" t="n">
        <v>0</v>
      </c>
      <c r="N2543" s="132" t="n">
        <v>0</v>
      </c>
      <c r="O2543" s="132" t="s">
        <v>156</v>
      </c>
      <c r="P2543" s="132" t="n">
        <v>0</v>
      </c>
      <c r="Q2543" s="132" t="n">
        <v>0</v>
      </c>
      <c r="R2543" s="132" t="n">
        <v>0</v>
      </c>
      <c r="S2543" s="132" t="n">
        <v>0</v>
      </c>
      <c r="T2543" s="132" t="n">
        <v>0</v>
      </c>
      <c r="U2543" s="132" t="n">
        <v>0</v>
      </c>
      <c r="V2543" s="132" t="n">
        <v>0</v>
      </c>
      <c r="W2543" s="132" t="n">
        <v>0</v>
      </c>
      <c r="X2543" s="132" t="n">
        <v>1</v>
      </c>
      <c r="Y2543" s="132" t="n">
        <f aca="false">IF(L2543&lt;=2.5,1,IF(L2543&lt;=4.5,2,IF(L2543&lt;=6.5,3,4)))</f>
        <v>2</v>
      </c>
      <c r="Z2543" s="132" t="n">
        <f aca="false">IF(R2543=1,35,IF(S2543=1,64,IF(T2543=1,IF(Y2543=1,85,104),IF(U2543=1,IF(Y2543=1,124,152),IF(V2543=1,(IF(Y2543=1,146,IF(Y2543=2,178,263))),IF(W2543=1,(IF(Y2543=1,178,IF(Y2543=2,218,321))),IF(X2543=1,IF(Y2543=1,190,IF(Y2543=2,242,IF(Y2543=3,357,896))))))))))</f>
        <v>242</v>
      </c>
      <c r="AA2543" s="146" t="n">
        <f aca="false">Z2543*F2543</f>
        <v>2757250.89387</v>
      </c>
      <c r="AB2543" s="141" t="n">
        <v>0</v>
      </c>
      <c r="AC2543" s="136" t="s">
        <v>291</v>
      </c>
    </row>
    <row r="2544" customFormat="false" ht="13.8" hidden="false" customHeight="false" outlineLevel="0" collapsed="false">
      <c r="A2544" s="136" t="n">
        <v>2543</v>
      </c>
      <c r="B2544" s="132" t="n">
        <v>296479.5945</v>
      </c>
      <c r="C2544" s="132" t="n">
        <v>5043245.26</v>
      </c>
      <c r="D2544" s="132" t="s">
        <v>2127</v>
      </c>
      <c r="E2544" s="147" t="n">
        <v>1056.8</v>
      </c>
      <c r="F2544" s="144" t="n">
        <f aca="false">E2544*10.76391</f>
        <v>11375.300088</v>
      </c>
      <c r="G2544" s="132" t="s">
        <v>198</v>
      </c>
      <c r="H2544" s="132" t="n">
        <v>0</v>
      </c>
      <c r="I2544" s="132" t="n">
        <v>0</v>
      </c>
      <c r="J2544" s="132" t="n">
        <f aca="false">IF(L2544=13.5,IF(X2544=1,12,9),-0.392532+1.267037*L2544+0.472239*X2544+0.58658*W2544+0.089417*V2544+0.531633*U2544+0.337883*T2544-0.403545*S2544)</f>
        <v>3.940212</v>
      </c>
      <c r="K2544" s="145" t="n">
        <f aca="false">IF(I2544=0,J2544,I2544)</f>
        <v>3.940212</v>
      </c>
      <c r="L2544" s="132" t="n">
        <v>3</v>
      </c>
      <c r="M2544" s="132" t="n">
        <v>2</v>
      </c>
      <c r="N2544" s="132" t="n">
        <v>6</v>
      </c>
      <c r="O2544" s="132" t="s">
        <v>153</v>
      </c>
      <c r="P2544" s="132" t="n">
        <v>2</v>
      </c>
      <c r="Q2544" s="132" t="n">
        <v>2.5</v>
      </c>
      <c r="R2544" s="132" t="n">
        <v>0</v>
      </c>
      <c r="S2544" s="132" t="n">
        <v>0</v>
      </c>
      <c r="T2544" s="132" t="n">
        <v>0</v>
      </c>
      <c r="U2544" s="132" t="n">
        <v>1</v>
      </c>
      <c r="V2544" s="132" t="n">
        <v>0</v>
      </c>
      <c r="W2544" s="132" t="n">
        <v>0</v>
      </c>
      <c r="X2544" s="132" t="n">
        <v>0</v>
      </c>
      <c r="Y2544" s="132" t="n">
        <f aca="false">IF(L2544&lt;=2.5,1,IF(L2544&lt;=4.5,2,IF(L2544&lt;=6.5,3,4)))</f>
        <v>2</v>
      </c>
      <c r="Z2544" s="132" t="n">
        <f aca="false">IF(R2544=1,35,IF(S2544=1,64,IF(T2544=1,IF(Y2544=1,85,104),IF(U2544=1,IF(Y2544=1,124,152),IF(V2544=1,(IF(Y2544=1,146,IF(Y2544=2,178,263))),IF(W2544=1,(IF(Y2544=1,178,IF(Y2544=2,218,321))),IF(X2544=1,IF(Y2544=1,190,IF(Y2544=2,242,IF(Y2544=3,357,896))))))))))</f>
        <v>152</v>
      </c>
      <c r="AA2544" s="146" t="n">
        <f aca="false">Z2544*F2544</f>
        <v>1729045.613376</v>
      </c>
      <c r="AB2544" s="141" t="n">
        <v>0</v>
      </c>
      <c r="AC2544" s="136" t="s">
        <v>191</v>
      </c>
    </row>
    <row r="2545" customFormat="false" ht="13.8" hidden="false" customHeight="false" outlineLevel="0" collapsed="false">
      <c r="A2545" s="136" t="n">
        <v>2544</v>
      </c>
      <c r="B2545" s="132" t="n">
        <v>286720.867888</v>
      </c>
      <c r="C2545" s="132" t="n">
        <v>5041079.7857</v>
      </c>
      <c r="D2545" s="132" t="s">
        <v>2128</v>
      </c>
      <c r="E2545" s="147" t="n">
        <v>1056</v>
      </c>
      <c r="F2545" s="144" t="n">
        <f aca="false">E2545*10.76391</f>
        <v>11366.68896</v>
      </c>
      <c r="G2545" s="132" t="s">
        <v>175</v>
      </c>
      <c r="H2545" s="132" t="n">
        <v>0</v>
      </c>
      <c r="I2545" s="132" t="n">
        <v>0</v>
      </c>
      <c r="J2545" s="132" t="n">
        <f aca="false">IF(L2545=13.5,IF(X2545=1,12,9),-0.392532+1.267037*L2545+0.472239*X2545+0.58658*W2545+0.089417*V2545+0.531633*U2545+0.337883*T2545-0.403545*S2545)</f>
        <v>3.1129435</v>
      </c>
      <c r="K2545" s="145" t="n">
        <f aca="false">IF(I2545=0,J2545,I2545)</f>
        <v>3.1129435</v>
      </c>
      <c r="L2545" s="132" t="n">
        <v>2.5</v>
      </c>
      <c r="M2545" s="132" t="n">
        <v>2</v>
      </c>
      <c r="N2545" s="132" t="n">
        <v>6</v>
      </c>
      <c r="O2545" s="132" t="s">
        <v>152</v>
      </c>
      <c r="P2545" s="132" t="n">
        <v>2</v>
      </c>
      <c r="Q2545" s="132" t="n">
        <v>1.5</v>
      </c>
      <c r="R2545" s="132" t="n">
        <v>0</v>
      </c>
      <c r="S2545" s="132" t="n">
        <v>0</v>
      </c>
      <c r="T2545" s="132" t="n">
        <v>1</v>
      </c>
      <c r="U2545" s="132" t="n">
        <v>0</v>
      </c>
      <c r="V2545" s="132" t="n">
        <v>0</v>
      </c>
      <c r="W2545" s="132" t="n">
        <v>0</v>
      </c>
      <c r="X2545" s="132" t="n">
        <v>0</v>
      </c>
      <c r="Y2545" s="132" t="n">
        <f aca="false">IF(L2545&lt;=2.5,1,IF(L2545&lt;=4.5,2,IF(L2545&lt;=6.5,3,4)))</f>
        <v>1</v>
      </c>
      <c r="Z2545" s="132" t="n">
        <f aca="false">IF(R2545=1,35,IF(S2545=1,64,IF(T2545=1,IF(Y2545=1,85,104),IF(U2545=1,IF(Y2545=1,124,152),IF(V2545=1,(IF(Y2545=1,146,IF(Y2545=2,178,263))),IF(W2545=1,(IF(Y2545=1,178,IF(Y2545=2,218,321))),IF(X2545=1,IF(Y2545=1,190,IF(Y2545=2,242,IF(Y2545=3,357,896))))))))))</f>
        <v>85</v>
      </c>
      <c r="AA2545" s="146" t="n">
        <f aca="false">Z2545*F2545</f>
        <v>966168.5616</v>
      </c>
      <c r="AB2545" s="141" t="n">
        <v>0</v>
      </c>
      <c r="AC2545" s="136" t="s">
        <v>125</v>
      </c>
    </row>
    <row r="2546" customFormat="false" ht="13.8" hidden="false" customHeight="false" outlineLevel="0" collapsed="false">
      <c r="A2546" s="136" t="n">
        <v>2545</v>
      </c>
      <c r="B2546" s="132" t="n">
        <v>304137.981516</v>
      </c>
      <c r="C2546" s="132" t="n">
        <v>5059334.42184</v>
      </c>
      <c r="D2546" s="132" t="s">
        <v>2129</v>
      </c>
      <c r="E2546" s="147" t="n">
        <v>1054.3</v>
      </c>
      <c r="F2546" s="144" t="n">
        <f aca="false">E2546*10.76391</f>
        <v>11348.390313</v>
      </c>
      <c r="G2546" s="132" t="s">
        <v>2130</v>
      </c>
      <c r="H2546" s="132" t="n">
        <v>0.4</v>
      </c>
      <c r="I2546" s="132" t="n">
        <v>1.2</v>
      </c>
      <c r="J2546" s="132" t="n">
        <f aca="false">IF(L2546=13.5,IF(X2546=1,12,9),-0.392532+1.267037*L2546+0.472239*X2546+0.58658*W2546+0.089417*V2546+0.531633*U2546+0.337883*T2546-0.403545*S2546)</f>
        <v>2.141542</v>
      </c>
      <c r="K2546" s="145" t="n">
        <f aca="false">IF(I2546=0,J2546,I2546)</f>
        <v>1.2</v>
      </c>
      <c r="L2546" s="132" t="n">
        <v>2</v>
      </c>
      <c r="M2546" s="132" t="n">
        <v>2</v>
      </c>
      <c r="N2546" s="132" t="n">
        <v>3</v>
      </c>
      <c r="O2546" s="132" t="s">
        <v>150</v>
      </c>
      <c r="P2546" s="132" t="n">
        <v>2</v>
      </c>
      <c r="Q2546" s="132" t="n">
        <v>1.5</v>
      </c>
      <c r="R2546" s="132" t="n">
        <v>1</v>
      </c>
      <c r="S2546" s="132" t="n">
        <v>0</v>
      </c>
      <c r="T2546" s="132" t="n">
        <v>0</v>
      </c>
      <c r="U2546" s="132" t="n">
        <v>0</v>
      </c>
      <c r="V2546" s="132" t="n">
        <v>0</v>
      </c>
      <c r="W2546" s="132" t="n">
        <v>0</v>
      </c>
      <c r="X2546" s="132" t="n">
        <v>0</v>
      </c>
      <c r="Y2546" s="132" t="n">
        <f aca="false">IF(L2546&lt;=2.5,1,IF(L2546&lt;=4.5,2,IF(L2546&lt;=6.5,3,4)))</f>
        <v>1</v>
      </c>
      <c r="Z2546" s="132" t="n">
        <f aca="false">IF(R2546=1,35,IF(S2546=1,64,IF(T2546=1,IF(Y2546=1,85,104),IF(U2546=1,IF(Y2546=1,124,152),IF(V2546=1,(IF(Y2546=1,146,IF(Y2546=2,178,263))),IF(W2546=1,(IF(Y2546=1,178,IF(Y2546=2,218,321))),IF(X2546=1,IF(Y2546=1,190,IF(Y2546=2,242,IF(Y2546=3,357,896))))))))))</f>
        <v>35</v>
      </c>
      <c r="AA2546" s="146" t="n">
        <f aca="false">Z2546*F2546</f>
        <v>397193.660955</v>
      </c>
      <c r="AB2546" s="141" t="n">
        <v>0</v>
      </c>
      <c r="AC2546" s="136" t="s">
        <v>126</v>
      </c>
    </row>
    <row r="2547" customFormat="false" ht="13.8" hidden="false" customHeight="false" outlineLevel="0" collapsed="false">
      <c r="A2547" s="136" t="n">
        <v>2546</v>
      </c>
      <c r="B2547" s="132" t="n">
        <v>300635.6347</v>
      </c>
      <c r="C2547" s="132" t="n">
        <v>5039625.766</v>
      </c>
      <c r="D2547" s="132" t="s">
        <v>2131</v>
      </c>
      <c r="E2547" s="147" t="n">
        <v>1050.6</v>
      </c>
      <c r="F2547" s="144" t="n">
        <f aca="false">E2547*10.76391</f>
        <v>11308.563846</v>
      </c>
      <c r="G2547" s="132" t="s">
        <v>224</v>
      </c>
      <c r="H2547" s="132" t="n">
        <v>0</v>
      </c>
      <c r="I2547" s="132" t="n">
        <v>6</v>
      </c>
      <c r="J2547" s="132" t="n">
        <f aca="false">IF(L2547=13.5,IF(X2547=1,12,9),-0.392532+1.267037*L2547+0.472239*X2547+0.58658*W2547+0.089417*V2547+0.531633*U2547+0.337883*T2547-0.403545*S2547)</f>
        <v>5.7813735</v>
      </c>
      <c r="K2547" s="145" t="n">
        <f aca="false">IF(I2547=0,J2547,I2547)</f>
        <v>6</v>
      </c>
      <c r="L2547" s="132" t="n">
        <v>4.5</v>
      </c>
      <c r="M2547" s="132" t="n">
        <v>0</v>
      </c>
      <c r="N2547" s="132" t="n">
        <v>0</v>
      </c>
      <c r="O2547" s="132" t="s">
        <v>156</v>
      </c>
      <c r="P2547" s="132" t="n">
        <v>0</v>
      </c>
      <c r="Q2547" s="132" t="n">
        <v>0</v>
      </c>
      <c r="R2547" s="132" t="n">
        <v>0</v>
      </c>
      <c r="S2547" s="132" t="n">
        <v>0</v>
      </c>
      <c r="T2547" s="132" t="n">
        <v>0</v>
      </c>
      <c r="U2547" s="132" t="n">
        <v>0</v>
      </c>
      <c r="V2547" s="132" t="n">
        <v>0</v>
      </c>
      <c r="W2547" s="132" t="n">
        <v>0</v>
      </c>
      <c r="X2547" s="132" t="n">
        <v>1</v>
      </c>
      <c r="Y2547" s="132" t="n">
        <f aca="false">IF(L2547&lt;=2.5,1,IF(L2547&lt;=4.5,2,IF(L2547&lt;=6.5,3,4)))</f>
        <v>2</v>
      </c>
      <c r="Z2547" s="132" t="n">
        <f aca="false">IF(R2547=1,35,IF(S2547=1,64,IF(T2547=1,IF(Y2547=1,85,104),IF(U2547=1,IF(Y2547=1,124,152),IF(V2547=1,(IF(Y2547=1,146,IF(Y2547=2,178,263))),IF(W2547=1,(IF(Y2547=1,178,IF(Y2547=2,218,321))),IF(X2547=1,IF(Y2547=1,190,IF(Y2547=2,242,IF(Y2547=3,357,896))))))))))</f>
        <v>242</v>
      </c>
      <c r="AA2547" s="146" t="n">
        <f aca="false">Z2547*F2547</f>
        <v>2736672.450732</v>
      </c>
      <c r="AB2547" s="141" t="n">
        <v>1</v>
      </c>
      <c r="AC2547" s="136" t="s">
        <v>291</v>
      </c>
    </row>
    <row r="2548" customFormat="false" ht="13.8" hidden="false" customHeight="false" outlineLevel="0" collapsed="false">
      <c r="A2548" s="136" t="n">
        <v>2547</v>
      </c>
      <c r="B2548" s="132" t="n">
        <v>300792.494756</v>
      </c>
      <c r="C2548" s="132" t="n">
        <v>5043830.59076</v>
      </c>
      <c r="D2548" s="132" t="s">
        <v>2132</v>
      </c>
      <c r="E2548" s="147" t="n">
        <v>1049.4</v>
      </c>
      <c r="F2548" s="144" t="n">
        <f aca="false">E2548*10.76391</f>
        <v>11295.647154</v>
      </c>
      <c r="G2548" s="132" t="s">
        <v>224</v>
      </c>
      <c r="H2548" s="132" t="n">
        <v>0</v>
      </c>
      <c r="I2548" s="132" t="n">
        <v>6</v>
      </c>
      <c r="J2548" s="132" t="n">
        <f aca="false">IF(L2548=13.5,IF(X2548=1,12,9),-0.392532+1.267037*L2548+0.472239*X2548+0.58658*W2548+0.089417*V2548+0.531633*U2548+0.337883*T2548-0.403545*S2548)</f>
        <v>5.6470175</v>
      </c>
      <c r="K2548" s="145" t="n">
        <f aca="false">IF(I2548=0,J2548,I2548)</f>
        <v>6</v>
      </c>
      <c r="L2548" s="132" t="n">
        <v>4.5</v>
      </c>
      <c r="M2548" s="132" t="n">
        <v>0</v>
      </c>
      <c r="N2548" s="132" t="n">
        <v>0</v>
      </c>
      <c r="O2548" s="132" t="s">
        <v>152</v>
      </c>
      <c r="P2548" s="132" t="n">
        <v>0</v>
      </c>
      <c r="Q2548" s="132" t="n">
        <v>0</v>
      </c>
      <c r="R2548" s="132" t="n">
        <v>0</v>
      </c>
      <c r="S2548" s="132" t="n">
        <v>0</v>
      </c>
      <c r="T2548" s="132" t="n">
        <v>1</v>
      </c>
      <c r="U2548" s="132" t="n">
        <v>0</v>
      </c>
      <c r="V2548" s="132" t="n">
        <v>0</v>
      </c>
      <c r="W2548" s="132" t="n">
        <v>0</v>
      </c>
      <c r="X2548" s="132" t="n">
        <v>0</v>
      </c>
      <c r="Y2548" s="132" t="n">
        <f aca="false">IF(L2548&lt;=2.5,1,IF(L2548&lt;=4.5,2,IF(L2548&lt;=6.5,3,4)))</f>
        <v>2</v>
      </c>
      <c r="Z2548" s="132" t="n">
        <f aca="false">IF(R2548=1,35,IF(S2548=1,64,IF(T2548=1,IF(Y2548=1,85,104),IF(U2548=1,IF(Y2548=1,124,152),IF(V2548=1,(IF(Y2548=1,146,IF(Y2548=2,178,263))),IF(W2548=1,(IF(Y2548=1,178,IF(Y2548=2,218,321))),IF(X2548=1,IF(Y2548=1,190,IF(Y2548=2,242,IF(Y2548=3,357,896))))))))))</f>
        <v>104</v>
      </c>
      <c r="AA2548" s="146" t="n">
        <f aca="false">Z2548*F2548</f>
        <v>1174747.304016</v>
      </c>
      <c r="AB2548" s="141" t="n">
        <v>0</v>
      </c>
      <c r="AC2548" s="136" t="s">
        <v>125</v>
      </c>
    </row>
    <row r="2549" customFormat="false" ht="13.8" hidden="false" customHeight="false" outlineLevel="0" collapsed="false">
      <c r="A2549" s="136" t="n">
        <v>2548</v>
      </c>
      <c r="B2549" s="132" t="n">
        <v>301974.93589</v>
      </c>
      <c r="C2549" s="132" t="n">
        <v>5059459.69081</v>
      </c>
      <c r="D2549" s="132" t="s">
        <v>2133</v>
      </c>
      <c r="E2549" s="147" t="n">
        <v>1047.6</v>
      </c>
      <c r="F2549" s="144" t="n">
        <f aca="false">E2549*10.76391</f>
        <v>11276.272116</v>
      </c>
      <c r="G2549" s="132" t="s">
        <v>305</v>
      </c>
      <c r="H2549" s="132" t="n">
        <v>0</v>
      </c>
      <c r="I2549" s="132" t="n">
        <v>0</v>
      </c>
      <c r="J2549" s="132" t="n">
        <f aca="false">IF(L2549=13.5,IF(X2549=1,12,9),-0.392532+1.267037*L2549+0.472239*X2549+0.58658*W2549+0.089417*V2549+0.531633*U2549+0.337883*T2549-0.403545*S2549)</f>
        <v>2.141542</v>
      </c>
      <c r="K2549" s="145" t="n">
        <f aca="false">IF(I2549=0,J2549,I2549)</f>
        <v>2.141542</v>
      </c>
      <c r="L2549" s="132" t="n">
        <v>2</v>
      </c>
      <c r="M2549" s="132" t="n">
        <v>2</v>
      </c>
      <c r="N2549" s="132" t="n">
        <v>3</v>
      </c>
      <c r="O2549" s="132" t="s">
        <v>150</v>
      </c>
      <c r="P2549" s="132" t="n">
        <v>2</v>
      </c>
      <c r="Q2549" s="132" t="n">
        <v>1.5</v>
      </c>
      <c r="R2549" s="132" t="n">
        <v>1</v>
      </c>
      <c r="S2549" s="132" t="n">
        <v>0</v>
      </c>
      <c r="T2549" s="132" t="n">
        <v>0</v>
      </c>
      <c r="U2549" s="132" t="n">
        <v>0</v>
      </c>
      <c r="V2549" s="132" t="n">
        <v>0</v>
      </c>
      <c r="W2549" s="132" t="n">
        <v>0</v>
      </c>
      <c r="X2549" s="132" t="n">
        <v>0</v>
      </c>
      <c r="Y2549" s="132" t="n">
        <f aca="false">IF(L2549&lt;=2.5,1,IF(L2549&lt;=4.5,2,IF(L2549&lt;=6.5,3,4)))</f>
        <v>1</v>
      </c>
      <c r="Z2549" s="132" t="n">
        <f aca="false">IF(R2549=1,35,IF(S2549=1,64,IF(T2549=1,IF(Y2549=1,85,104),IF(U2549=1,IF(Y2549=1,124,152),IF(V2549=1,(IF(Y2549=1,146,IF(Y2549=2,178,263))),IF(W2549=1,(IF(Y2549=1,178,IF(Y2549=2,218,321))),IF(X2549=1,IF(Y2549=1,190,IF(Y2549=2,242,IF(Y2549=3,357,896))))))))))</f>
        <v>35</v>
      </c>
      <c r="AA2549" s="146" t="n">
        <f aca="false">Z2549*F2549</f>
        <v>394669.52406</v>
      </c>
      <c r="AB2549" s="141" t="n">
        <v>0</v>
      </c>
      <c r="AC2549" s="136" t="s">
        <v>126</v>
      </c>
    </row>
    <row r="2550" customFormat="false" ht="13.8" hidden="false" customHeight="false" outlineLevel="0" collapsed="false">
      <c r="A2550" s="136" t="n">
        <v>2549</v>
      </c>
      <c r="B2550" s="132" t="n">
        <v>292877.7747</v>
      </c>
      <c r="C2550" s="132" t="n">
        <v>5048726.355</v>
      </c>
      <c r="D2550" s="132" t="s">
        <v>2134</v>
      </c>
      <c r="E2550" s="147" t="n">
        <v>1045.3</v>
      </c>
      <c r="F2550" s="144" t="n">
        <f aca="false">E2550*10.76391</f>
        <v>11251.515123</v>
      </c>
      <c r="G2550" s="132" t="s">
        <v>1544</v>
      </c>
      <c r="H2550" s="132" t="n">
        <v>0</v>
      </c>
      <c r="I2550" s="132" t="n">
        <v>4</v>
      </c>
      <c r="J2550" s="132" t="n">
        <f aca="false">IF(L2550=13.5,IF(X2550=1,12,9),-0.392532+1.267037*L2550+0.472239*X2550+0.58658*W2550+0.089417*V2550+0.531633*U2550+0.337883*T2550-0.403545*S2550)</f>
        <v>3.746462</v>
      </c>
      <c r="K2550" s="145" t="n">
        <f aca="false">IF(I2550=0,J2550,I2550)</f>
        <v>4</v>
      </c>
      <c r="L2550" s="132" t="n">
        <v>3</v>
      </c>
      <c r="M2550" s="132" t="n">
        <v>2</v>
      </c>
      <c r="N2550" s="132" t="n">
        <v>6</v>
      </c>
      <c r="O2550" s="132" t="s">
        <v>152</v>
      </c>
      <c r="P2550" s="132" t="n">
        <v>2</v>
      </c>
      <c r="Q2550" s="132" t="n">
        <v>2.5</v>
      </c>
      <c r="R2550" s="132" t="n">
        <v>0</v>
      </c>
      <c r="S2550" s="132" t="n">
        <v>0</v>
      </c>
      <c r="T2550" s="132" t="n">
        <v>1</v>
      </c>
      <c r="U2550" s="132" t="n">
        <v>0</v>
      </c>
      <c r="V2550" s="132" t="n">
        <v>0</v>
      </c>
      <c r="W2550" s="132" t="n">
        <v>0</v>
      </c>
      <c r="X2550" s="132" t="n">
        <v>0</v>
      </c>
      <c r="Y2550" s="132" t="n">
        <f aca="false">IF(L2550&lt;=2.5,1,IF(L2550&lt;=4.5,2,IF(L2550&lt;=6.5,3,4)))</f>
        <v>2</v>
      </c>
      <c r="Z2550" s="132" t="n">
        <f aca="false">IF(R2550=1,35,IF(S2550=1,64,IF(T2550=1,IF(Y2550=1,85,104),IF(U2550=1,IF(Y2550=1,124,152),IF(V2550=1,(IF(Y2550=1,146,IF(Y2550=2,178,263))),IF(W2550=1,(IF(Y2550=1,178,IF(Y2550=2,218,321))),IF(X2550=1,IF(Y2550=1,190,IF(Y2550=2,242,IF(Y2550=3,357,896))))))))))</f>
        <v>104</v>
      </c>
      <c r="AA2550" s="146" t="n">
        <f aca="false">Z2550*F2550</f>
        <v>1170157.572792</v>
      </c>
      <c r="AB2550" s="141" t="n">
        <v>0</v>
      </c>
      <c r="AC2550" s="136" t="s">
        <v>125</v>
      </c>
    </row>
    <row r="2551" customFormat="false" ht="13.8" hidden="false" customHeight="false" outlineLevel="0" collapsed="false">
      <c r="A2551" s="136" t="n">
        <v>2550</v>
      </c>
      <c r="B2551" s="132" t="n">
        <v>293373.3493</v>
      </c>
      <c r="C2551" s="132" t="n">
        <v>5031549.322</v>
      </c>
      <c r="D2551" s="132" t="s">
        <v>2135</v>
      </c>
      <c r="E2551" s="147" t="n">
        <v>1045.2</v>
      </c>
      <c r="F2551" s="144" t="n">
        <f aca="false">E2551*10.76391</f>
        <v>11250.438732</v>
      </c>
      <c r="G2551" s="132" t="s">
        <v>1687</v>
      </c>
      <c r="H2551" s="132" t="n">
        <v>0</v>
      </c>
      <c r="I2551" s="132" t="n">
        <v>0</v>
      </c>
      <c r="J2551" s="132" t="n">
        <f aca="false">IF(L2551=13.5,IF(X2551=1,12,9),-0.392532+1.267037*L2551+0.472239*X2551+0.58658*W2551+0.089417*V2551+0.531633*U2551+0.337883*T2551-0.403545*S2551)</f>
        <v>2.3715155</v>
      </c>
      <c r="K2551" s="145" t="n">
        <f aca="false">IF(I2551=0,J2551,I2551)</f>
        <v>2.3715155</v>
      </c>
      <c r="L2551" s="132" t="n">
        <v>2.5</v>
      </c>
      <c r="M2551" s="132" t="n">
        <v>1</v>
      </c>
      <c r="N2551" s="132" t="n">
        <v>6</v>
      </c>
      <c r="O2551" s="132" t="s">
        <v>151</v>
      </c>
      <c r="P2551" s="132" t="n">
        <v>1.5</v>
      </c>
      <c r="Q2551" s="132" t="n">
        <v>1.5</v>
      </c>
      <c r="R2551" s="132" t="n">
        <v>0</v>
      </c>
      <c r="S2551" s="132" t="n">
        <v>1</v>
      </c>
      <c r="T2551" s="132" t="n">
        <v>0</v>
      </c>
      <c r="U2551" s="132" t="n">
        <v>0</v>
      </c>
      <c r="V2551" s="132" t="n">
        <v>0</v>
      </c>
      <c r="W2551" s="132" t="n">
        <v>0</v>
      </c>
      <c r="X2551" s="132" t="n">
        <v>0</v>
      </c>
      <c r="Y2551" s="132" t="n">
        <f aca="false">IF(L2551&lt;=2.5,1,IF(L2551&lt;=4.5,2,IF(L2551&lt;=6.5,3,4)))</f>
        <v>1</v>
      </c>
      <c r="Z2551" s="132" t="n">
        <f aca="false">IF(R2551=1,35,IF(S2551=1,64,IF(T2551=1,IF(Y2551=1,85,104),IF(U2551=1,IF(Y2551=1,124,152),IF(V2551=1,(IF(Y2551=1,146,IF(Y2551=2,178,263))),IF(W2551=1,(IF(Y2551=1,178,IF(Y2551=2,218,321))),IF(X2551=1,IF(Y2551=1,190,IF(Y2551=2,242,IF(Y2551=3,357,896))))))))))</f>
        <v>64</v>
      </c>
      <c r="AA2551" s="146" t="n">
        <f aca="false">Z2551*F2551</f>
        <v>720028.078848</v>
      </c>
      <c r="AB2551" s="141" t="n">
        <v>0</v>
      </c>
      <c r="AC2551" s="136" t="s">
        <v>125</v>
      </c>
    </row>
    <row r="2552" customFormat="false" ht="13.8" hidden="false" customHeight="false" outlineLevel="0" collapsed="false">
      <c r="A2552" s="136" t="n">
        <v>2551</v>
      </c>
      <c r="B2552" s="132" t="n">
        <v>296480.983395</v>
      </c>
      <c r="C2552" s="132" t="n">
        <v>5045347.05391</v>
      </c>
      <c r="D2552" s="132" t="s">
        <v>2136</v>
      </c>
      <c r="E2552" s="147" t="n">
        <v>1045.2</v>
      </c>
      <c r="F2552" s="144" t="n">
        <f aca="false">E2552*10.76391</f>
        <v>11250.438732</v>
      </c>
      <c r="G2552" s="132" t="s">
        <v>1374</v>
      </c>
      <c r="H2552" s="132" t="n">
        <v>0</v>
      </c>
      <c r="I2552" s="132" t="n">
        <v>0</v>
      </c>
      <c r="J2552" s="132" t="n">
        <f aca="false">IF(L2552=13.5,IF(X2552=1,12,9),-0.392532+1.267037*L2552+0.472239*X2552+0.58658*W2552+0.089417*V2552+0.531633*U2552+0.337883*T2552-0.403545*S2552)</f>
        <v>3.940212</v>
      </c>
      <c r="K2552" s="145" t="n">
        <f aca="false">IF(I2552=0,J2552,I2552)</f>
        <v>3.940212</v>
      </c>
      <c r="L2552" s="132" t="n">
        <v>3</v>
      </c>
      <c r="M2552" s="132" t="n">
        <v>2</v>
      </c>
      <c r="N2552" s="132" t="n">
        <v>6</v>
      </c>
      <c r="O2552" s="132" t="s">
        <v>153</v>
      </c>
      <c r="P2552" s="132" t="n">
        <v>2</v>
      </c>
      <c r="Q2552" s="132" t="n">
        <v>2.5</v>
      </c>
      <c r="R2552" s="132" t="n">
        <v>0</v>
      </c>
      <c r="S2552" s="132" t="n">
        <v>0</v>
      </c>
      <c r="T2552" s="132" t="n">
        <v>0</v>
      </c>
      <c r="U2552" s="132" t="n">
        <v>1</v>
      </c>
      <c r="V2552" s="132" t="n">
        <v>0</v>
      </c>
      <c r="W2552" s="132" t="n">
        <v>0</v>
      </c>
      <c r="X2552" s="132" t="n">
        <v>0</v>
      </c>
      <c r="Y2552" s="132" t="n">
        <f aca="false">IF(L2552&lt;=2.5,1,IF(L2552&lt;=4.5,2,IF(L2552&lt;=6.5,3,4)))</f>
        <v>2</v>
      </c>
      <c r="Z2552" s="132" t="n">
        <f aca="false">IF(R2552=1,35,IF(S2552=1,64,IF(T2552=1,IF(Y2552=1,85,104),IF(U2552=1,IF(Y2552=1,124,152),IF(V2552=1,(IF(Y2552=1,146,IF(Y2552=2,178,263))),IF(W2552=1,(IF(Y2552=1,178,IF(Y2552=2,218,321))),IF(X2552=1,IF(Y2552=1,190,IF(Y2552=2,242,IF(Y2552=3,357,896))))))))))</f>
        <v>152</v>
      </c>
      <c r="AA2552" s="146" t="n">
        <f aca="false">Z2552*F2552</f>
        <v>1710066.687264</v>
      </c>
      <c r="AB2552" s="141" t="n">
        <v>0</v>
      </c>
      <c r="AC2552" s="136" t="s">
        <v>191</v>
      </c>
    </row>
    <row r="2553" customFormat="false" ht="13.8" hidden="false" customHeight="false" outlineLevel="0" collapsed="false">
      <c r="A2553" s="136" t="n">
        <v>2552</v>
      </c>
      <c r="B2553" s="132" t="n">
        <v>294617.583183</v>
      </c>
      <c r="C2553" s="132" t="n">
        <v>5041574.36746</v>
      </c>
      <c r="D2553" s="132" t="s">
        <v>2137</v>
      </c>
      <c r="E2553" s="147" t="n">
        <v>1045.2</v>
      </c>
      <c r="F2553" s="144" t="n">
        <f aca="false">E2553*10.76391</f>
        <v>11250.438732</v>
      </c>
      <c r="G2553" s="132" t="s">
        <v>254</v>
      </c>
      <c r="H2553" s="132" t="n">
        <v>1</v>
      </c>
      <c r="I2553" s="132" t="n">
        <v>4</v>
      </c>
      <c r="J2553" s="132" t="n">
        <f aca="false">IF(L2553=13.5,IF(X2553=1,12,9),-0.392532+1.267037*L2553+0.472239*X2553+0.58658*W2553+0.089417*V2553+0.531633*U2553+0.337883*T2553-0.403545*S2553)</f>
        <v>3.746462</v>
      </c>
      <c r="K2553" s="145" t="n">
        <f aca="false">IF(I2553=0,J2553,I2553)</f>
        <v>4</v>
      </c>
      <c r="L2553" s="132" t="n">
        <v>3</v>
      </c>
      <c r="M2553" s="132" t="n">
        <v>2</v>
      </c>
      <c r="N2553" s="132" t="n">
        <v>6</v>
      </c>
      <c r="O2553" s="132" t="s">
        <v>152</v>
      </c>
      <c r="P2553" s="132" t="n">
        <v>2</v>
      </c>
      <c r="Q2553" s="132" t="n">
        <v>2</v>
      </c>
      <c r="R2553" s="132" t="n">
        <v>0</v>
      </c>
      <c r="S2553" s="132" t="n">
        <v>0</v>
      </c>
      <c r="T2553" s="132" t="n">
        <v>1</v>
      </c>
      <c r="U2553" s="132" t="n">
        <v>0</v>
      </c>
      <c r="V2553" s="132" t="n">
        <v>0</v>
      </c>
      <c r="W2553" s="132" t="n">
        <v>0</v>
      </c>
      <c r="X2553" s="132" t="n">
        <v>0</v>
      </c>
      <c r="Y2553" s="132" t="n">
        <f aca="false">IF(L2553&lt;=2.5,1,IF(L2553&lt;=4.5,2,IF(L2553&lt;=6.5,3,4)))</f>
        <v>2</v>
      </c>
      <c r="Z2553" s="132" t="n">
        <f aca="false">IF(R2553=1,35,IF(S2553=1,64,IF(T2553=1,IF(Y2553=1,85,104),IF(U2553=1,IF(Y2553=1,124,152),IF(V2553=1,(IF(Y2553=1,146,IF(Y2553=2,178,263))),IF(W2553=1,(IF(Y2553=1,178,IF(Y2553=2,218,321))),IF(X2553=1,IF(Y2553=1,190,IF(Y2553=2,242,IF(Y2553=3,357,896))))))))))</f>
        <v>104</v>
      </c>
      <c r="AA2553" s="146" t="n">
        <f aca="false">Z2553*F2553</f>
        <v>1170045.628128</v>
      </c>
      <c r="AB2553" s="141" t="n">
        <v>1</v>
      </c>
      <c r="AC2553" s="136" t="s">
        <v>125</v>
      </c>
    </row>
    <row r="2554" customFormat="false" ht="13.8" hidden="false" customHeight="false" outlineLevel="0" collapsed="false">
      <c r="A2554" s="136" t="n">
        <v>2553</v>
      </c>
      <c r="B2554" s="132" t="n">
        <v>298935.45204</v>
      </c>
      <c r="C2554" s="132" t="n">
        <v>5056788.23242</v>
      </c>
      <c r="D2554" s="132" t="s">
        <v>2138</v>
      </c>
      <c r="E2554" s="147" t="n">
        <v>1045.16</v>
      </c>
      <c r="F2554" s="144" t="n">
        <f aca="false">E2554*10.76391</f>
        <v>11250.0081756</v>
      </c>
      <c r="G2554" s="132" t="s">
        <v>333</v>
      </c>
      <c r="H2554" s="132" t="n">
        <v>0</v>
      </c>
      <c r="I2554" s="132" t="n">
        <v>0</v>
      </c>
      <c r="J2554" s="132" t="n">
        <f aca="false">IF(L2554=13.5,IF(X2554=1,12,9),-0.392532+1.267037*L2554+0.472239*X2554+0.58658*W2554+0.089417*V2554+0.531633*U2554+0.337883*T2554-0.403545*S2554)</f>
        <v>2.141542</v>
      </c>
      <c r="K2554" s="145" t="n">
        <f aca="false">IF(I2554=0,J2554,I2554)</f>
        <v>2.141542</v>
      </c>
      <c r="L2554" s="132" t="n">
        <v>2</v>
      </c>
      <c r="M2554" s="132" t="n">
        <v>1</v>
      </c>
      <c r="N2554" s="132" t="n">
        <v>3</v>
      </c>
      <c r="O2554" s="132" t="s">
        <v>150</v>
      </c>
      <c r="P2554" s="132" t="n">
        <v>2</v>
      </c>
      <c r="Q2554" s="132" t="n">
        <v>1.5</v>
      </c>
      <c r="R2554" s="132" t="n">
        <v>1</v>
      </c>
      <c r="S2554" s="132" t="n">
        <v>0</v>
      </c>
      <c r="T2554" s="132" t="n">
        <v>0</v>
      </c>
      <c r="U2554" s="132" t="n">
        <v>0</v>
      </c>
      <c r="V2554" s="132" t="n">
        <v>0</v>
      </c>
      <c r="W2554" s="132" t="n">
        <v>0</v>
      </c>
      <c r="X2554" s="132" t="n">
        <v>0</v>
      </c>
      <c r="Y2554" s="132" t="n">
        <f aca="false">IF(L2554&lt;=2.5,1,IF(L2554&lt;=4.5,2,IF(L2554&lt;=6.5,3,4)))</f>
        <v>1</v>
      </c>
      <c r="Z2554" s="132" t="n">
        <f aca="false">IF(R2554=1,35,IF(S2554=1,64,IF(T2554=1,IF(Y2554=1,85,104),IF(U2554=1,IF(Y2554=1,124,152),IF(V2554=1,(IF(Y2554=1,146,IF(Y2554=2,178,263))),IF(W2554=1,(IF(Y2554=1,178,IF(Y2554=2,218,321))),IF(X2554=1,IF(Y2554=1,190,IF(Y2554=2,242,IF(Y2554=3,357,896))))))))))</f>
        <v>35</v>
      </c>
      <c r="AA2554" s="146" t="n">
        <f aca="false">Z2554*F2554</f>
        <v>393750.286146</v>
      </c>
      <c r="AB2554" s="141" t="n">
        <v>0</v>
      </c>
      <c r="AC2554" s="136" t="s">
        <v>126</v>
      </c>
    </row>
    <row r="2555" customFormat="false" ht="13.8" hidden="false" customHeight="false" outlineLevel="0" collapsed="false">
      <c r="A2555" s="136" t="n">
        <v>2554</v>
      </c>
      <c r="B2555" s="132" t="n">
        <v>295684.339892</v>
      </c>
      <c r="C2555" s="132" t="n">
        <v>5036026.71187</v>
      </c>
      <c r="D2555" s="132" t="s">
        <v>2139</v>
      </c>
      <c r="E2555" s="147" t="n">
        <v>1043.3</v>
      </c>
      <c r="F2555" s="144" t="n">
        <f aca="false">E2555*10.76391</f>
        <v>11229.987303</v>
      </c>
      <c r="G2555" s="132" t="s">
        <v>186</v>
      </c>
      <c r="H2555" s="132" t="n">
        <v>0</v>
      </c>
      <c r="I2555" s="132" t="n">
        <v>0</v>
      </c>
      <c r="J2555" s="132" t="n">
        <f aca="false">IF(L2555=13.5,IF(X2555=1,12,9),-0.392532+1.267037*L2555+0.472239*X2555+0.58658*W2555+0.089417*V2555+0.531633*U2555+0.337883*T2555-0.403545*S2555)</f>
        <v>2.479425</v>
      </c>
      <c r="K2555" s="145" t="n">
        <f aca="false">IF(I2555=0,J2555,I2555)</f>
        <v>2.479425</v>
      </c>
      <c r="L2555" s="132" t="n">
        <v>2</v>
      </c>
      <c r="M2555" s="132" t="n">
        <v>2</v>
      </c>
      <c r="N2555" s="132" t="n">
        <v>3</v>
      </c>
      <c r="O2555" s="132" t="s">
        <v>152</v>
      </c>
      <c r="P2555" s="132" t="n">
        <v>2</v>
      </c>
      <c r="Q2555" s="132" t="n">
        <v>2</v>
      </c>
      <c r="R2555" s="132" t="n">
        <v>0</v>
      </c>
      <c r="S2555" s="132" t="n">
        <v>0</v>
      </c>
      <c r="T2555" s="132" t="n">
        <v>1</v>
      </c>
      <c r="U2555" s="132" t="n">
        <v>0</v>
      </c>
      <c r="V2555" s="132" t="n">
        <v>0</v>
      </c>
      <c r="W2555" s="132" t="n">
        <v>0</v>
      </c>
      <c r="X2555" s="132" t="n">
        <v>0</v>
      </c>
      <c r="Y2555" s="132" t="n">
        <f aca="false">IF(L2555&lt;=2.5,1,IF(L2555&lt;=4.5,2,IF(L2555&lt;=6.5,3,4)))</f>
        <v>1</v>
      </c>
      <c r="Z2555" s="132" t="n">
        <f aca="false">IF(R2555=1,35,IF(S2555=1,64,IF(T2555=1,IF(Y2555=1,85,104),IF(U2555=1,IF(Y2555=1,124,152),IF(V2555=1,(IF(Y2555=1,146,IF(Y2555=2,178,263))),IF(W2555=1,(IF(Y2555=1,178,IF(Y2555=2,218,321))),IF(X2555=1,IF(Y2555=1,190,IF(Y2555=2,242,IF(Y2555=3,357,896))))))))))</f>
        <v>85</v>
      </c>
      <c r="AA2555" s="146" t="n">
        <f aca="false">Z2555*F2555</f>
        <v>954548.920755</v>
      </c>
      <c r="AB2555" s="141" t="n">
        <v>0</v>
      </c>
      <c r="AC2555" s="136" t="s">
        <v>125</v>
      </c>
    </row>
    <row r="2556" customFormat="false" ht="13.8" hidden="false" customHeight="false" outlineLevel="0" collapsed="false">
      <c r="A2556" s="136" t="n">
        <v>2555</v>
      </c>
      <c r="B2556" s="132" t="n">
        <v>287672.822829</v>
      </c>
      <c r="C2556" s="132" t="n">
        <v>5043130.66815</v>
      </c>
      <c r="D2556" s="132" t="s">
        <v>2140</v>
      </c>
      <c r="E2556" s="147" t="n">
        <v>1042.8</v>
      </c>
      <c r="F2556" s="144" t="n">
        <f aca="false">E2556*10.76391</f>
        <v>11224.605348</v>
      </c>
      <c r="G2556" s="132" t="s">
        <v>392</v>
      </c>
      <c r="H2556" s="132" t="n">
        <v>1</v>
      </c>
      <c r="I2556" s="132" t="n">
        <v>3</v>
      </c>
      <c r="J2556" s="132" t="n">
        <f aca="false">IF(L2556=13.5,IF(X2556=1,12,9),-0.392532+1.267037*L2556+0.472239*X2556+0.58658*W2556+0.089417*V2556+0.531633*U2556+0.337883*T2556-0.403545*S2556)</f>
        <v>3.6385525</v>
      </c>
      <c r="K2556" s="145" t="n">
        <f aca="false">IF(I2556=0,J2556,I2556)</f>
        <v>3</v>
      </c>
      <c r="L2556" s="132" t="n">
        <v>3.5</v>
      </c>
      <c r="M2556" s="132" t="n">
        <v>3</v>
      </c>
      <c r="N2556" s="132" t="n">
        <v>6</v>
      </c>
      <c r="O2556" s="132" t="s">
        <v>151</v>
      </c>
      <c r="P2556" s="132" t="n">
        <v>2.5</v>
      </c>
      <c r="Q2556" s="132" t="n">
        <v>2.5</v>
      </c>
      <c r="R2556" s="132" t="n">
        <v>0</v>
      </c>
      <c r="S2556" s="132" t="n">
        <v>1</v>
      </c>
      <c r="T2556" s="132" t="n">
        <v>0</v>
      </c>
      <c r="U2556" s="132" t="n">
        <v>0</v>
      </c>
      <c r="V2556" s="132" t="n">
        <v>0</v>
      </c>
      <c r="W2556" s="132" t="n">
        <v>0</v>
      </c>
      <c r="X2556" s="132" t="n">
        <v>0</v>
      </c>
      <c r="Y2556" s="132" t="n">
        <f aca="false">IF(L2556&lt;=2.5,1,IF(L2556&lt;=4.5,2,IF(L2556&lt;=6.5,3,4)))</f>
        <v>2</v>
      </c>
      <c r="Z2556" s="132" t="n">
        <f aca="false">IF(R2556=1,35,IF(S2556=1,64,IF(T2556=1,IF(Y2556=1,85,104),IF(U2556=1,IF(Y2556=1,124,152),IF(V2556=1,(IF(Y2556=1,146,IF(Y2556=2,178,263))),IF(W2556=1,(IF(Y2556=1,178,IF(Y2556=2,218,321))),IF(X2556=1,IF(Y2556=1,190,IF(Y2556=2,242,IF(Y2556=3,357,896))))))))))</f>
        <v>64</v>
      </c>
      <c r="AA2556" s="146" t="n">
        <f aca="false">Z2556*F2556</f>
        <v>718374.742272</v>
      </c>
      <c r="AB2556" s="141" t="n">
        <v>1</v>
      </c>
      <c r="AC2556" s="136" t="s">
        <v>125</v>
      </c>
    </row>
    <row r="2557" customFormat="false" ht="13.8" hidden="false" customHeight="false" outlineLevel="0" collapsed="false">
      <c r="A2557" s="136" t="n">
        <v>2556</v>
      </c>
      <c r="B2557" s="132" t="n">
        <v>273560.347329</v>
      </c>
      <c r="C2557" s="132" t="n">
        <v>5034345.14016</v>
      </c>
      <c r="D2557" s="132" t="s">
        <v>2141</v>
      </c>
      <c r="E2557" s="147" t="n">
        <v>1040.9</v>
      </c>
      <c r="F2557" s="144" t="n">
        <f aca="false">E2557*10.76391</f>
        <v>11204.153919</v>
      </c>
      <c r="G2557" s="132" t="s">
        <v>240</v>
      </c>
      <c r="H2557" s="132" t="n">
        <v>0.2</v>
      </c>
      <c r="I2557" s="132" t="n">
        <v>3</v>
      </c>
      <c r="J2557" s="132" t="n">
        <f aca="false">IF(L2557=13.5,IF(X2557=1,12,9),-0.392532+1.267037*L2557+0.472239*X2557+0.58658*W2557+0.089417*V2557+0.531633*U2557+0.337883*T2557-0.403545*S2557)</f>
        <v>4.0420975</v>
      </c>
      <c r="K2557" s="145" t="n">
        <f aca="false">IF(I2557=0,J2557,I2557)</f>
        <v>3</v>
      </c>
      <c r="L2557" s="132" t="n">
        <v>3.5</v>
      </c>
      <c r="M2557" s="132" t="n">
        <v>1</v>
      </c>
      <c r="N2557" s="132" t="n">
        <v>10</v>
      </c>
      <c r="O2557" s="132" t="s">
        <v>150</v>
      </c>
      <c r="P2557" s="132" t="n">
        <v>2</v>
      </c>
      <c r="Q2557" s="132" t="n">
        <v>1.5</v>
      </c>
      <c r="R2557" s="132" t="n">
        <v>1</v>
      </c>
      <c r="S2557" s="132" t="n">
        <v>0</v>
      </c>
      <c r="T2557" s="132" t="n">
        <v>0</v>
      </c>
      <c r="U2557" s="132" t="n">
        <v>0</v>
      </c>
      <c r="V2557" s="132" t="n">
        <v>0</v>
      </c>
      <c r="W2557" s="132" t="n">
        <v>0</v>
      </c>
      <c r="X2557" s="132" t="n">
        <v>0</v>
      </c>
      <c r="Y2557" s="132" t="n">
        <f aca="false">IF(L2557&lt;=2.5,1,IF(L2557&lt;=4.5,2,IF(L2557&lt;=6.5,3,4)))</f>
        <v>2</v>
      </c>
      <c r="Z2557" s="132" t="n">
        <f aca="false">IF(R2557=1,35,IF(S2557=1,64,IF(T2557=1,IF(Y2557=1,85,104),IF(U2557=1,IF(Y2557=1,124,152),IF(V2557=1,(IF(Y2557=1,146,IF(Y2557=2,178,263))),IF(W2557=1,(IF(Y2557=1,178,IF(Y2557=2,218,321))),IF(X2557=1,IF(Y2557=1,190,IF(Y2557=2,242,IF(Y2557=3,357,896))))))))))</f>
        <v>35</v>
      </c>
      <c r="AA2557" s="146" t="n">
        <f aca="false">Z2557*F2557</f>
        <v>392145.387165</v>
      </c>
      <c r="AB2557" s="141" t="n">
        <v>0</v>
      </c>
      <c r="AC2557" s="136" t="s">
        <v>126</v>
      </c>
    </row>
    <row r="2558" customFormat="false" ht="13.8" hidden="false" customHeight="false" outlineLevel="0" collapsed="false">
      <c r="A2558" s="136" t="n">
        <v>2557</v>
      </c>
      <c r="B2558" s="132" t="n">
        <v>292392.885032</v>
      </c>
      <c r="C2558" s="132" t="n">
        <v>5040067.2071</v>
      </c>
      <c r="D2558" s="132" t="s">
        <v>2142</v>
      </c>
      <c r="E2558" s="147" t="n">
        <v>1040.6</v>
      </c>
      <c r="F2558" s="144" t="n">
        <f aca="false">E2558*10.76391</f>
        <v>11200.924746</v>
      </c>
      <c r="G2558" s="132" t="s">
        <v>262</v>
      </c>
      <c r="H2558" s="132" t="n">
        <v>1</v>
      </c>
      <c r="I2558" s="132" t="n">
        <v>6</v>
      </c>
      <c r="J2558" s="132" t="n">
        <f aca="false">IF(L2558=13.5,IF(X2558=1,12,9),-0.392532+1.267037*L2558+0.472239*X2558+0.58658*W2558+0.089417*V2558+0.531633*U2558+0.337883*T2558-0.403545*S2558)</f>
        <v>5.013499</v>
      </c>
      <c r="K2558" s="145" t="n">
        <f aca="false">IF(I2558=0,J2558,I2558)</f>
        <v>6</v>
      </c>
      <c r="L2558" s="132" t="n">
        <v>4</v>
      </c>
      <c r="M2558" s="132" t="n">
        <v>2</v>
      </c>
      <c r="N2558" s="132" t="n">
        <v>12</v>
      </c>
      <c r="O2558" s="132" t="s">
        <v>152</v>
      </c>
      <c r="P2558" s="132" t="n">
        <v>2</v>
      </c>
      <c r="Q2558" s="132" t="n">
        <v>2.5</v>
      </c>
      <c r="R2558" s="132" t="n">
        <v>0</v>
      </c>
      <c r="S2558" s="132" t="n">
        <v>0</v>
      </c>
      <c r="T2558" s="132" t="n">
        <v>1</v>
      </c>
      <c r="U2558" s="132" t="n">
        <v>0</v>
      </c>
      <c r="V2558" s="132" t="n">
        <v>0</v>
      </c>
      <c r="W2558" s="132" t="n">
        <v>0</v>
      </c>
      <c r="X2558" s="132" t="n">
        <v>0</v>
      </c>
      <c r="Y2558" s="132" t="n">
        <f aca="false">IF(L2558&lt;=2.5,1,IF(L2558&lt;=4.5,2,IF(L2558&lt;=6.5,3,4)))</f>
        <v>2</v>
      </c>
      <c r="Z2558" s="132" t="n">
        <f aca="false">IF(R2558=1,35,IF(S2558=1,64,IF(T2558=1,IF(Y2558=1,85,104),IF(U2558=1,IF(Y2558=1,124,152),IF(V2558=1,(IF(Y2558=1,146,IF(Y2558=2,178,263))),IF(W2558=1,(IF(Y2558=1,178,IF(Y2558=2,218,321))),IF(X2558=1,IF(Y2558=1,190,IF(Y2558=2,242,IF(Y2558=3,357,896))))))))))</f>
        <v>104</v>
      </c>
      <c r="AA2558" s="146" t="n">
        <f aca="false">Z2558*F2558</f>
        <v>1164896.173584</v>
      </c>
      <c r="AB2558" s="141" t="n">
        <v>0</v>
      </c>
      <c r="AC2558" s="136" t="s">
        <v>125</v>
      </c>
    </row>
    <row r="2559" customFormat="false" ht="13.8" hidden="false" customHeight="false" outlineLevel="0" collapsed="false">
      <c r="A2559" s="136" t="n">
        <v>2558</v>
      </c>
      <c r="B2559" s="132" t="n">
        <v>300339.069614</v>
      </c>
      <c r="C2559" s="132" t="n">
        <v>5057849.84679</v>
      </c>
      <c r="D2559" s="132" t="s">
        <v>2143</v>
      </c>
      <c r="E2559" s="147" t="n">
        <v>1040.5</v>
      </c>
      <c r="F2559" s="144" t="n">
        <f aca="false">E2559*10.76391</f>
        <v>11199.848355</v>
      </c>
      <c r="G2559" s="132" t="s">
        <v>333</v>
      </c>
      <c r="H2559" s="132" t="n">
        <v>0</v>
      </c>
      <c r="I2559" s="132" t="n">
        <v>0</v>
      </c>
      <c r="J2559" s="132" t="n">
        <f aca="false">IF(L2559=13.5,IF(X2559=1,12,9),-0.392532+1.267037*L2559+0.472239*X2559+0.58658*W2559+0.089417*V2559+0.531633*U2559+0.337883*T2559-0.403545*S2559)</f>
        <v>2.141542</v>
      </c>
      <c r="K2559" s="145" t="n">
        <f aca="false">IF(I2559=0,J2559,I2559)</f>
        <v>2.141542</v>
      </c>
      <c r="L2559" s="132" t="n">
        <v>2</v>
      </c>
      <c r="M2559" s="132" t="n">
        <v>1</v>
      </c>
      <c r="N2559" s="132" t="n">
        <v>3</v>
      </c>
      <c r="O2559" s="132" t="s">
        <v>150</v>
      </c>
      <c r="P2559" s="132" t="n">
        <v>2</v>
      </c>
      <c r="Q2559" s="132" t="n">
        <v>1.5</v>
      </c>
      <c r="R2559" s="132" t="n">
        <v>1</v>
      </c>
      <c r="S2559" s="132" t="n">
        <v>0</v>
      </c>
      <c r="T2559" s="132" t="n">
        <v>0</v>
      </c>
      <c r="U2559" s="132" t="n">
        <v>0</v>
      </c>
      <c r="V2559" s="132" t="n">
        <v>0</v>
      </c>
      <c r="W2559" s="132" t="n">
        <v>0</v>
      </c>
      <c r="X2559" s="132" t="n">
        <v>0</v>
      </c>
      <c r="Y2559" s="132" t="n">
        <f aca="false">IF(L2559&lt;=2.5,1,IF(L2559&lt;=4.5,2,IF(L2559&lt;=6.5,3,4)))</f>
        <v>1</v>
      </c>
      <c r="Z2559" s="132" t="n">
        <f aca="false">IF(R2559=1,35,IF(S2559=1,64,IF(T2559=1,IF(Y2559=1,85,104),IF(U2559=1,IF(Y2559=1,124,152),IF(V2559=1,(IF(Y2559=1,146,IF(Y2559=2,178,263))),IF(W2559=1,(IF(Y2559=1,178,IF(Y2559=2,218,321))),IF(X2559=1,IF(Y2559=1,190,IF(Y2559=2,242,IF(Y2559=3,357,896))))))))))</f>
        <v>35</v>
      </c>
      <c r="AA2559" s="146" t="n">
        <f aca="false">Z2559*F2559</f>
        <v>391994.692425</v>
      </c>
      <c r="AB2559" s="141" t="n">
        <v>0</v>
      </c>
      <c r="AC2559" s="136" t="s">
        <v>126</v>
      </c>
    </row>
    <row r="2560" customFormat="false" ht="13.8" hidden="false" customHeight="false" outlineLevel="0" collapsed="false">
      <c r="A2560" s="136" t="n">
        <v>2559</v>
      </c>
      <c r="B2560" s="132" t="n">
        <v>291669.483079</v>
      </c>
      <c r="C2560" s="132" t="n">
        <v>5032512.15272</v>
      </c>
      <c r="D2560" s="132" t="s">
        <v>2144</v>
      </c>
      <c r="E2560" s="147" t="n">
        <v>1039.7</v>
      </c>
      <c r="F2560" s="144" t="n">
        <f aca="false">E2560*10.76391</f>
        <v>11191.237227</v>
      </c>
      <c r="G2560" s="132" t="s">
        <v>170</v>
      </c>
      <c r="H2560" s="132" t="n">
        <v>0.2</v>
      </c>
      <c r="I2560" s="132" t="n">
        <v>5</v>
      </c>
      <c r="J2560" s="132" t="n">
        <f aca="false">IF(L2560=13.5,IF(X2560=1,12,9),-0.392532+1.267037*L2560+0.472239*X2560+0.58658*W2560+0.089417*V2560+0.531633*U2560+0.337883*T2560-0.403545*S2560)</f>
        <v>2.3715155</v>
      </c>
      <c r="K2560" s="145" t="n">
        <f aca="false">IF(I2560=0,J2560,I2560)</f>
        <v>5</v>
      </c>
      <c r="L2560" s="132" t="n">
        <v>2.5</v>
      </c>
      <c r="M2560" s="132" t="n">
        <v>2</v>
      </c>
      <c r="N2560" s="132" t="n">
        <v>6</v>
      </c>
      <c r="O2560" s="132" t="s">
        <v>151</v>
      </c>
      <c r="P2560" s="132" t="n">
        <v>2</v>
      </c>
      <c r="Q2560" s="132" t="n">
        <v>1.5</v>
      </c>
      <c r="R2560" s="132" t="n">
        <v>0</v>
      </c>
      <c r="S2560" s="132" t="n">
        <v>1</v>
      </c>
      <c r="T2560" s="132" t="n">
        <v>0</v>
      </c>
      <c r="U2560" s="132" t="n">
        <v>0</v>
      </c>
      <c r="V2560" s="132" t="n">
        <v>0</v>
      </c>
      <c r="W2560" s="132" t="n">
        <v>0</v>
      </c>
      <c r="X2560" s="132" t="n">
        <v>0</v>
      </c>
      <c r="Y2560" s="132" t="n">
        <f aca="false">IF(L2560&lt;=2.5,1,IF(L2560&lt;=4.5,2,IF(L2560&lt;=6.5,3,4)))</f>
        <v>1</v>
      </c>
      <c r="Z2560" s="132" t="n">
        <f aca="false">IF(R2560=1,35,IF(S2560=1,64,IF(T2560=1,IF(Y2560=1,85,104),IF(U2560=1,IF(Y2560=1,124,152),IF(V2560=1,(IF(Y2560=1,146,IF(Y2560=2,178,263))),IF(W2560=1,(IF(Y2560=1,178,IF(Y2560=2,218,321))),IF(X2560=1,IF(Y2560=1,190,IF(Y2560=2,242,IF(Y2560=3,357,896))))))))))</f>
        <v>64</v>
      </c>
      <c r="AA2560" s="146" t="n">
        <f aca="false">Z2560*F2560</f>
        <v>716239.182528</v>
      </c>
      <c r="AB2560" s="141" t="n">
        <v>0</v>
      </c>
      <c r="AC2560" s="136" t="s">
        <v>125</v>
      </c>
    </row>
    <row r="2561" customFormat="false" ht="13.8" hidden="false" customHeight="false" outlineLevel="0" collapsed="false">
      <c r="A2561" s="136" t="n">
        <v>2560</v>
      </c>
      <c r="B2561" s="132" t="n">
        <v>300395.9713</v>
      </c>
      <c r="C2561" s="132" t="n">
        <v>5050503.5</v>
      </c>
      <c r="D2561" s="132" t="s">
        <v>2145</v>
      </c>
      <c r="E2561" s="147" t="n">
        <v>1033.9</v>
      </c>
      <c r="F2561" s="144" t="n">
        <f aca="false">E2561*10.76391</f>
        <v>11128.806549</v>
      </c>
      <c r="G2561" s="132" t="s">
        <v>1035</v>
      </c>
      <c r="H2561" s="132" t="n">
        <v>0</v>
      </c>
      <c r="I2561" s="132" t="n">
        <v>0</v>
      </c>
      <c r="J2561" s="132" t="n">
        <f aca="false">IF(L2561=13.5,IF(X2561=1,12,9),-0.392532+1.267037*L2561+0.472239*X2561+0.58658*W2561+0.089417*V2561+0.531633*U2561+0.337883*T2561-0.403545*S2561)</f>
        <v>3.005034</v>
      </c>
      <c r="K2561" s="145" t="n">
        <f aca="false">IF(I2561=0,J2561,I2561)</f>
        <v>3.005034</v>
      </c>
      <c r="L2561" s="132" t="n">
        <v>3</v>
      </c>
      <c r="M2561" s="132" t="n">
        <v>2</v>
      </c>
      <c r="N2561" s="132" t="n">
        <v>8</v>
      </c>
      <c r="O2561" s="132" t="s">
        <v>151</v>
      </c>
      <c r="P2561" s="132" t="n">
        <v>2</v>
      </c>
      <c r="Q2561" s="132" t="n">
        <v>2</v>
      </c>
      <c r="R2561" s="132" t="n">
        <v>0</v>
      </c>
      <c r="S2561" s="132" t="n">
        <v>1</v>
      </c>
      <c r="T2561" s="132" t="n">
        <v>0</v>
      </c>
      <c r="U2561" s="132" t="n">
        <v>0</v>
      </c>
      <c r="V2561" s="132" t="n">
        <v>0</v>
      </c>
      <c r="W2561" s="132" t="n">
        <v>0</v>
      </c>
      <c r="X2561" s="132" t="n">
        <v>0</v>
      </c>
      <c r="Y2561" s="132" t="n">
        <f aca="false">IF(L2561&lt;=2.5,1,IF(L2561&lt;=4.5,2,IF(L2561&lt;=6.5,3,4)))</f>
        <v>2</v>
      </c>
      <c r="Z2561" s="132" t="n">
        <f aca="false">IF(R2561=1,35,IF(S2561=1,64,IF(T2561=1,IF(Y2561=1,85,104),IF(U2561=1,IF(Y2561=1,124,152),IF(V2561=1,(IF(Y2561=1,146,IF(Y2561=2,178,263))),IF(W2561=1,(IF(Y2561=1,178,IF(Y2561=2,218,321))),IF(X2561=1,IF(Y2561=1,190,IF(Y2561=2,242,IF(Y2561=3,357,896))))))))))</f>
        <v>64</v>
      </c>
      <c r="AA2561" s="146" t="n">
        <f aca="false">Z2561*F2561</f>
        <v>712243.619136</v>
      </c>
      <c r="AB2561" s="141" t="n">
        <v>0</v>
      </c>
      <c r="AC2561" s="136" t="s">
        <v>125</v>
      </c>
    </row>
    <row r="2562" customFormat="false" ht="13.8" hidden="false" customHeight="false" outlineLevel="0" collapsed="false">
      <c r="A2562" s="136" t="n">
        <v>2561</v>
      </c>
      <c r="B2562" s="132" t="n">
        <v>287491.149166</v>
      </c>
      <c r="C2562" s="132" t="n">
        <v>5043251.97362</v>
      </c>
      <c r="D2562" s="132" t="s">
        <v>2146</v>
      </c>
      <c r="E2562" s="147" t="n">
        <v>1031.9</v>
      </c>
      <c r="F2562" s="144" t="n">
        <f aca="false">E2562*10.76391</f>
        <v>11107.278729</v>
      </c>
      <c r="G2562" s="132" t="s">
        <v>392</v>
      </c>
      <c r="H2562" s="132" t="n">
        <v>1</v>
      </c>
      <c r="I2562" s="132" t="n">
        <v>3</v>
      </c>
      <c r="J2562" s="132" t="n">
        <f aca="false">IF(L2562=13.5,IF(X2562=1,12,9),-0.392532+1.267037*L2562+0.472239*X2562+0.58658*W2562+0.089417*V2562+0.531633*U2562+0.337883*T2562-0.403545*S2562)</f>
        <v>3.6385525</v>
      </c>
      <c r="K2562" s="145" t="n">
        <f aca="false">IF(I2562=0,J2562,I2562)</f>
        <v>3</v>
      </c>
      <c r="L2562" s="132" t="n">
        <v>3.5</v>
      </c>
      <c r="M2562" s="132" t="n">
        <v>3</v>
      </c>
      <c r="N2562" s="132" t="n">
        <v>6</v>
      </c>
      <c r="O2562" s="132" t="s">
        <v>151</v>
      </c>
      <c r="P2562" s="132" t="n">
        <v>2.5</v>
      </c>
      <c r="Q2562" s="132" t="n">
        <v>2.5</v>
      </c>
      <c r="R2562" s="132" t="n">
        <v>0</v>
      </c>
      <c r="S2562" s="132" t="n">
        <v>1</v>
      </c>
      <c r="T2562" s="132" t="n">
        <v>0</v>
      </c>
      <c r="U2562" s="132" t="n">
        <v>0</v>
      </c>
      <c r="V2562" s="132" t="n">
        <v>0</v>
      </c>
      <c r="W2562" s="132" t="n">
        <v>0</v>
      </c>
      <c r="X2562" s="132" t="n">
        <v>0</v>
      </c>
      <c r="Y2562" s="132" t="n">
        <f aca="false">IF(L2562&lt;=2.5,1,IF(L2562&lt;=4.5,2,IF(L2562&lt;=6.5,3,4)))</f>
        <v>2</v>
      </c>
      <c r="Z2562" s="132" t="n">
        <f aca="false">IF(R2562=1,35,IF(S2562=1,64,IF(T2562=1,IF(Y2562=1,85,104),IF(U2562=1,IF(Y2562=1,124,152),IF(V2562=1,(IF(Y2562=1,146,IF(Y2562=2,178,263))),IF(W2562=1,(IF(Y2562=1,178,IF(Y2562=2,218,321))),IF(X2562=1,IF(Y2562=1,190,IF(Y2562=2,242,IF(Y2562=3,357,896))))))))))</f>
        <v>64</v>
      </c>
      <c r="AA2562" s="146" t="n">
        <f aca="false">Z2562*F2562</f>
        <v>710865.838656</v>
      </c>
      <c r="AB2562" s="141" t="n">
        <v>0</v>
      </c>
      <c r="AC2562" s="136" t="s">
        <v>125</v>
      </c>
    </row>
    <row r="2563" customFormat="false" ht="13.8" hidden="false" customHeight="false" outlineLevel="0" collapsed="false">
      <c r="A2563" s="136" t="n">
        <v>2562</v>
      </c>
      <c r="B2563" s="132" t="n">
        <v>294566.0193</v>
      </c>
      <c r="C2563" s="132" t="n">
        <v>5035200.611</v>
      </c>
      <c r="D2563" s="132" t="s">
        <v>2147</v>
      </c>
      <c r="E2563" s="147" t="n">
        <v>1031.4</v>
      </c>
      <c r="F2563" s="144" t="n">
        <f aca="false">E2563*10.76391</f>
        <v>11101.896774</v>
      </c>
      <c r="G2563" s="132" t="s">
        <v>489</v>
      </c>
      <c r="H2563" s="132" t="n">
        <v>0</v>
      </c>
      <c r="I2563" s="132" t="n">
        <v>0</v>
      </c>
      <c r="J2563" s="132" t="n">
        <f aca="false">IF(L2563=13.5,IF(X2563=1,12,9),-0.392532+1.267037*L2563+0.472239*X2563+0.58658*W2563+0.089417*V2563+0.531633*U2563+0.337883*T2563-0.403545*S2563)</f>
        <v>1.737997</v>
      </c>
      <c r="K2563" s="145" t="n">
        <f aca="false">IF(I2563=0,J2563,I2563)</f>
        <v>1.737997</v>
      </c>
      <c r="L2563" s="132" t="n">
        <v>2</v>
      </c>
      <c r="M2563" s="132" t="n">
        <v>1</v>
      </c>
      <c r="N2563" s="132" t="n">
        <v>4</v>
      </c>
      <c r="O2563" s="132" t="s">
        <v>151</v>
      </c>
      <c r="P2563" s="132" t="n">
        <v>2</v>
      </c>
      <c r="Q2563" s="132" t="n">
        <v>1.5</v>
      </c>
      <c r="R2563" s="132" t="n">
        <v>0</v>
      </c>
      <c r="S2563" s="132" t="n">
        <v>1</v>
      </c>
      <c r="T2563" s="132" t="n">
        <v>0</v>
      </c>
      <c r="U2563" s="132" t="n">
        <v>0</v>
      </c>
      <c r="V2563" s="132" t="n">
        <v>0</v>
      </c>
      <c r="W2563" s="132" t="n">
        <v>0</v>
      </c>
      <c r="X2563" s="132" t="n">
        <v>0</v>
      </c>
      <c r="Y2563" s="132" t="n">
        <f aca="false">IF(L2563&lt;=2.5,1,IF(L2563&lt;=4.5,2,IF(L2563&lt;=6.5,3,4)))</f>
        <v>1</v>
      </c>
      <c r="Z2563" s="132" t="n">
        <f aca="false">IF(R2563=1,35,IF(S2563=1,64,IF(T2563=1,IF(Y2563=1,85,104),IF(U2563=1,IF(Y2563=1,124,152),IF(V2563=1,(IF(Y2563=1,146,IF(Y2563=2,178,263))),IF(W2563=1,(IF(Y2563=1,178,IF(Y2563=2,218,321))),IF(X2563=1,IF(Y2563=1,190,IF(Y2563=2,242,IF(Y2563=3,357,896))))))))))</f>
        <v>64</v>
      </c>
      <c r="AA2563" s="146" t="n">
        <f aca="false">Z2563*F2563</f>
        <v>710521.393536</v>
      </c>
      <c r="AB2563" s="141" t="n">
        <v>0</v>
      </c>
      <c r="AC2563" s="136" t="s">
        <v>125</v>
      </c>
    </row>
    <row r="2564" customFormat="false" ht="13.8" hidden="false" customHeight="false" outlineLevel="0" collapsed="false">
      <c r="A2564" s="136" t="n">
        <v>2563</v>
      </c>
      <c r="B2564" s="132" t="n">
        <v>295938.105</v>
      </c>
      <c r="C2564" s="132" t="n">
        <v>5043001.961</v>
      </c>
      <c r="D2564" s="132" t="s">
        <v>2148</v>
      </c>
      <c r="E2564" s="147" t="n">
        <v>1030.5</v>
      </c>
      <c r="F2564" s="144" t="n">
        <f aca="false">E2564*10.76391</f>
        <v>11092.209255</v>
      </c>
      <c r="G2564" s="132" t="s">
        <v>520</v>
      </c>
      <c r="H2564" s="132" t="n">
        <v>1</v>
      </c>
      <c r="I2564" s="132" t="n">
        <v>4.5</v>
      </c>
      <c r="J2564" s="132" t="n">
        <f aca="false">IF(L2564=13.5,IF(X2564=1,12,9),-0.392532+1.267037*L2564+0.472239*X2564+0.58658*W2564+0.089417*V2564+0.531633*U2564+0.337883*T2564-0.403545*S2564)</f>
        <v>3.940212</v>
      </c>
      <c r="K2564" s="145" t="n">
        <f aca="false">IF(I2564=0,J2564,I2564)</f>
        <v>4.5</v>
      </c>
      <c r="L2564" s="132" t="n">
        <v>3</v>
      </c>
      <c r="M2564" s="132" t="n">
        <v>3</v>
      </c>
      <c r="N2564" s="132" t="n">
        <v>6</v>
      </c>
      <c r="O2564" s="132" t="s">
        <v>153</v>
      </c>
      <c r="P2564" s="132" t="n">
        <v>2</v>
      </c>
      <c r="Q2564" s="132" t="n">
        <v>2.5</v>
      </c>
      <c r="R2564" s="132" t="n">
        <v>0</v>
      </c>
      <c r="S2564" s="132" t="n">
        <v>0</v>
      </c>
      <c r="T2564" s="132" t="n">
        <v>0</v>
      </c>
      <c r="U2564" s="132" t="n">
        <v>1</v>
      </c>
      <c r="V2564" s="132" t="n">
        <v>0</v>
      </c>
      <c r="W2564" s="132" t="n">
        <v>0</v>
      </c>
      <c r="X2564" s="132" t="n">
        <v>0</v>
      </c>
      <c r="Y2564" s="132" t="n">
        <f aca="false">IF(L2564&lt;=2.5,1,IF(L2564&lt;=4.5,2,IF(L2564&lt;=6.5,3,4)))</f>
        <v>2</v>
      </c>
      <c r="Z2564" s="132" t="n">
        <f aca="false">IF(R2564=1,35,IF(S2564=1,64,IF(T2564=1,IF(Y2564=1,85,104),IF(U2564=1,IF(Y2564=1,124,152),IF(V2564=1,(IF(Y2564=1,146,IF(Y2564=2,178,263))),IF(W2564=1,(IF(Y2564=1,178,IF(Y2564=2,218,321))),IF(X2564=1,IF(Y2564=1,190,IF(Y2564=2,242,IF(Y2564=3,357,896))))))))))</f>
        <v>152</v>
      </c>
      <c r="AA2564" s="146" t="n">
        <f aca="false">Z2564*F2564</f>
        <v>1686015.80676</v>
      </c>
      <c r="AB2564" s="141" t="n">
        <v>0</v>
      </c>
      <c r="AC2564" s="136" t="s">
        <v>191</v>
      </c>
    </row>
    <row r="2565" customFormat="false" ht="13.8" hidden="false" customHeight="false" outlineLevel="0" collapsed="false">
      <c r="A2565" s="136" t="n">
        <v>2564</v>
      </c>
      <c r="B2565" s="132" t="n">
        <v>288783.298552</v>
      </c>
      <c r="C2565" s="132" t="n">
        <v>5042362.60698</v>
      </c>
      <c r="D2565" s="132" t="s">
        <v>2149</v>
      </c>
      <c r="E2565" s="147" t="n">
        <v>1030.3</v>
      </c>
      <c r="F2565" s="144" t="n">
        <f aca="false">E2565*10.76391</f>
        <v>11090.056473</v>
      </c>
      <c r="G2565" s="132" t="s">
        <v>238</v>
      </c>
      <c r="H2565" s="132" t="n">
        <v>1</v>
      </c>
      <c r="I2565" s="132" t="n">
        <v>6</v>
      </c>
      <c r="J2565" s="132" t="n">
        <f aca="false">IF(L2565=13.5,IF(X2565=1,12,9),-0.392532+1.267037*L2565+0.472239*X2565+0.58658*W2565+0.089417*V2565+0.531633*U2565+0.337883*T2565-0.403545*S2565)</f>
        <v>4.9055895</v>
      </c>
      <c r="K2565" s="145" t="n">
        <f aca="false">IF(I2565=0,J2565,I2565)</f>
        <v>6</v>
      </c>
      <c r="L2565" s="132" t="n">
        <v>4.5</v>
      </c>
      <c r="M2565" s="132" t="n">
        <v>2</v>
      </c>
      <c r="N2565" s="132" t="n">
        <v>15</v>
      </c>
      <c r="O2565" s="132" t="s">
        <v>151</v>
      </c>
      <c r="P2565" s="132" t="n">
        <v>2</v>
      </c>
      <c r="Q2565" s="132" t="n">
        <v>2.5</v>
      </c>
      <c r="R2565" s="132" t="n">
        <v>0</v>
      </c>
      <c r="S2565" s="132" t="n">
        <v>1</v>
      </c>
      <c r="T2565" s="132" t="n">
        <v>0</v>
      </c>
      <c r="U2565" s="132" t="n">
        <v>0</v>
      </c>
      <c r="V2565" s="132" t="n">
        <v>0</v>
      </c>
      <c r="W2565" s="132" t="n">
        <v>0</v>
      </c>
      <c r="X2565" s="132" t="n">
        <v>0</v>
      </c>
      <c r="Y2565" s="132" t="n">
        <f aca="false">IF(L2565&lt;=2.5,1,IF(L2565&lt;=4.5,2,IF(L2565&lt;=6.5,3,4)))</f>
        <v>2</v>
      </c>
      <c r="Z2565" s="132" t="n">
        <f aca="false">IF(R2565=1,35,IF(S2565=1,64,IF(T2565=1,IF(Y2565=1,85,104),IF(U2565=1,IF(Y2565=1,124,152),IF(V2565=1,(IF(Y2565=1,146,IF(Y2565=2,178,263))),IF(W2565=1,(IF(Y2565=1,178,IF(Y2565=2,218,321))),IF(X2565=1,IF(Y2565=1,190,IF(Y2565=2,242,IF(Y2565=3,357,896))))))))))</f>
        <v>64</v>
      </c>
      <c r="AA2565" s="146" t="n">
        <f aca="false">Z2565*F2565</f>
        <v>709763.614272</v>
      </c>
      <c r="AB2565" s="141" t="n">
        <v>1</v>
      </c>
      <c r="AC2565" s="136" t="s">
        <v>125</v>
      </c>
    </row>
    <row r="2566" customFormat="false" ht="13.8" hidden="false" customHeight="false" outlineLevel="0" collapsed="false">
      <c r="A2566" s="136" t="n">
        <v>2565</v>
      </c>
      <c r="B2566" s="132" t="n">
        <v>281809.484146</v>
      </c>
      <c r="C2566" s="132" t="n">
        <v>5040769.15839</v>
      </c>
      <c r="D2566" s="132" t="s">
        <v>2150</v>
      </c>
      <c r="E2566" s="147" t="n">
        <v>1029.6</v>
      </c>
      <c r="F2566" s="144" t="n">
        <f aca="false">E2566*10.76391</f>
        <v>11082.521736</v>
      </c>
      <c r="G2566" s="132" t="s">
        <v>404</v>
      </c>
      <c r="H2566" s="132" t="n">
        <v>0</v>
      </c>
      <c r="I2566" s="132" t="n">
        <v>0</v>
      </c>
      <c r="J2566" s="132" t="n">
        <f aca="false">IF(L2566=13.5,IF(X2566=1,12,9),-0.392532+1.267037*L2566+0.472239*X2566+0.58658*W2566+0.089417*V2566+0.531633*U2566+0.337883*T2566-0.403545*S2566)</f>
        <v>2.7750605</v>
      </c>
      <c r="K2566" s="145" t="n">
        <f aca="false">IF(I2566=0,J2566,I2566)</f>
        <v>2.7750605</v>
      </c>
      <c r="L2566" s="132" t="n">
        <v>2.5</v>
      </c>
      <c r="M2566" s="132" t="n">
        <v>1</v>
      </c>
      <c r="N2566" s="132" t="n">
        <v>6</v>
      </c>
      <c r="O2566" s="132" t="s">
        <v>150</v>
      </c>
      <c r="P2566" s="132" t="n">
        <v>2</v>
      </c>
      <c r="Q2566" s="132" t="n">
        <v>1.5</v>
      </c>
      <c r="R2566" s="132" t="n">
        <v>1</v>
      </c>
      <c r="S2566" s="132" t="n">
        <v>0</v>
      </c>
      <c r="T2566" s="132" t="n">
        <v>0</v>
      </c>
      <c r="U2566" s="132" t="n">
        <v>0</v>
      </c>
      <c r="V2566" s="132" t="n">
        <v>0</v>
      </c>
      <c r="W2566" s="132" t="n">
        <v>0</v>
      </c>
      <c r="X2566" s="132" t="n">
        <v>0</v>
      </c>
      <c r="Y2566" s="132" t="n">
        <f aca="false">IF(L2566&lt;=2.5,1,IF(L2566&lt;=4.5,2,IF(L2566&lt;=6.5,3,4)))</f>
        <v>1</v>
      </c>
      <c r="Z2566" s="132" t="n">
        <f aca="false">IF(R2566=1,35,IF(S2566=1,64,IF(T2566=1,IF(Y2566=1,85,104),IF(U2566=1,IF(Y2566=1,124,152),IF(V2566=1,(IF(Y2566=1,146,IF(Y2566=2,178,263))),IF(W2566=1,(IF(Y2566=1,178,IF(Y2566=2,218,321))),IF(X2566=1,IF(Y2566=1,190,IF(Y2566=2,242,IF(Y2566=3,357,896))))))))))</f>
        <v>35</v>
      </c>
      <c r="AA2566" s="146" t="n">
        <f aca="false">Z2566*F2566</f>
        <v>387888.26076</v>
      </c>
      <c r="AB2566" s="141" t="n">
        <v>1</v>
      </c>
      <c r="AC2566" s="136" t="s">
        <v>191</v>
      </c>
    </row>
    <row r="2567" customFormat="false" ht="13.8" hidden="false" customHeight="false" outlineLevel="0" collapsed="false">
      <c r="A2567" s="136" t="n">
        <v>2566</v>
      </c>
      <c r="B2567" s="132" t="n">
        <v>274129.870955</v>
      </c>
      <c r="C2567" s="132" t="n">
        <v>5037401.52196</v>
      </c>
      <c r="D2567" s="132" t="s">
        <v>2151</v>
      </c>
      <c r="E2567" s="147" t="n">
        <v>1029.1</v>
      </c>
      <c r="F2567" s="144" t="n">
        <f aca="false">E2567*10.76391</f>
        <v>11077.139781</v>
      </c>
      <c r="G2567" s="132" t="s">
        <v>166</v>
      </c>
      <c r="H2567" s="132" t="n">
        <v>0</v>
      </c>
      <c r="I2567" s="132" t="n">
        <v>0</v>
      </c>
      <c r="J2567" s="132" t="n">
        <f aca="false">IF(L2567=13.5,IF(X2567=1,12,9),-0.392532+1.267037*L2567+0.472239*X2567+0.58658*W2567+0.089417*V2567+0.531633*U2567+0.337883*T2567-0.403545*S2567)</f>
        <v>0.874505</v>
      </c>
      <c r="K2567" s="145" t="n">
        <f aca="false">IF(I2567=0,J2567,I2567)</f>
        <v>0.874505</v>
      </c>
      <c r="L2567" s="132" t="n">
        <v>1</v>
      </c>
      <c r="M2567" s="132" t="n">
        <v>1</v>
      </c>
      <c r="N2567" s="132" t="n">
        <v>2</v>
      </c>
      <c r="O2567" s="132" t="s">
        <v>150</v>
      </c>
      <c r="P2567" s="132" t="n">
        <v>1</v>
      </c>
      <c r="Q2567" s="132" t="n">
        <v>1</v>
      </c>
      <c r="R2567" s="132" t="n">
        <v>1</v>
      </c>
      <c r="S2567" s="132" t="n">
        <v>0</v>
      </c>
      <c r="T2567" s="132" t="n">
        <v>0</v>
      </c>
      <c r="U2567" s="132" t="n">
        <v>0</v>
      </c>
      <c r="V2567" s="132" t="n">
        <v>0</v>
      </c>
      <c r="W2567" s="132" t="n">
        <v>0</v>
      </c>
      <c r="X2567" s="132" t="n">
        <v>0</v>
      </c>
      <c r="Y2567" s="132" t="n">
        <f aca="false">IF(L2567&lt;=2.5,1,IF(L2567&lt;=4.5,2,IF(L2567&lt;=6.5,3,4)))</f>
        <v>1</v>
      </c>
      <c r="Z2567" s="132" t="n">
        <f aca="false">IF(R2567=1,35,IF(S2567=1,64,IF(T2567=1,IF(Y2567=1,85,104),IF(U2567=1,IF(Y2567=1,124,152),IF(V2567=1,(IF(Y2567=1,146,IF(Y2567=2,178,263))),IF(W2567=1,(IF(Y2567=1,178,IF(Y2567=2,218,321))),IF(X2567=1,IF(Y2567=1,190,IF(Y2567=2,242,IF(Y2567=3,357,896))))))))))</f>
        <v>35</v>
      </c>
      <c r="AA2567" s="146" t="n">
        <f aca="false">Z2567*F2567</f>
        <v>387699.892335</v>
      </c>
      <c r="AB2567" s="141" t="n">
        <v>0</v>
      </c>
      <c r="AC2567" s="136" t="s">
        <v>126</v>
      </c>
    </row>
    <row r="2568" customFormat="false" ht="13.8" hidden="false" customHeight="false" outlineLevel="0" collapsed="false">
      <c r="A2568" s="136" t="n">
        <v>2567</v>
      </c>
      <c r="B2568" s="132" t="n">
        <v>293891.025464</v>
      </c>
      <c r="C2568" s="132" t="n">
        <v>5050330.76279</v>
      </c>
      <c r="D2568" s="132" t="s">
        <v>2152</v>
      </c>
      <c r="E2568" s="147" t="n">
        <v>1028.4</v>
      </c>
      <c r="F2568" s="144" t="n">
        <f aca="false">E2568*10.76391</f>
        <v>11069.605044</v>
      </c>
      <c r="G2568" s="132" t="s">
        <v>278</v>
      </c>
      <c r="H2568" s="132" t="n">
        <v>3</v>
      </c>
      <c r="I2568" s="132" t="n">
        <v>9</v>
      </c>
      <c r="J2568" s="132" t="n">
        <f aca="false">IF(L2568=13.5,IF(X2568=1,12,9),-0.392532+1.267037*L2568+0.472239*X2568+0.58658*W2568+0.089417*V2568+0.531633*U2568+0.337883*T2568-0.403545*S2568)</f>
        <v>5.539108</v>
      </c>
      <c r="K2568" s="145" t="n">
        <f aca="false">IF(I2568=0,J2568,I2568)</f>
        <v>9</v>
      </c>
      <c r="L2568" s="132" t="n">
        <v>5</v>
      </c>
      <c r="M2568" s="132" t="n">
        <v>4</v>
      </c>
      <c r="N2568" s="132" t="n">
        <v>15</v>
      </c>
      <c r="O2568" s="132" t="s">
        <v>151</v>
      </c>
      <c r="P2568" s="132" t="n">
        <v>2</v>
      </c>
      <c r="Q2568" s="132" t="n">
        <v>2</v>
      </c>
      <c r="R2568" s="132" t="n">
        <v>0</v>
      </c>
      <c r="S2568" s="132" t="n">
        <v>1</v>
      </c>
      <c r="T2568" s="132" t="n">
        <v>0</v>
      </c>
      <c r="U2568" s="132" t="n">
        <v>0</v>
      </c>
      <c r="V2568" s="132" t="n">
        <v>0</v>
      </c>
      <c r="W2568" s="132" t="n">
        <v>0</v>
      </c>
      <c r="X2568" s="132" t="n">
        <v>0</v>
      </c>
      <c r="Y2568" s="132" t="n">
        <f aca="false">IF(L2568&lt;=2.5,1,IF(L2568&lt;=4.5,2,IF(L2568&lt;=6.5,3,4)))</f>
        <v>3</v>
      </c>
      <c r="Z2568" s="132" t="n">
        <f aca="false">IF(R2568=1,35,IF(S2568=1,64,IF(T2568=1,IF(Y2568=1,85,104),IF(U2568=1,IF(Y2568=1,124,152),IF(V2568=1,(IF(Y2568=1,146,IF(Y2568=2,178,263))),IF(W2568=1,(IF(Y2568=1,178,IF(Y2568=2,218,321))),IF(X2568=1,IF(Y2568=1,190,IF(Y2568=2,242,IF(Y2568=3,357,896))))))))))</f>
        <v>64</v>
      </c>
      <c r="AA2568" s="146" t="n">
        <f aca="false">Z2568*F2568</f>
        <v>708454.722816</v>
      </c>
      <c r="AB2568" s="141" t="n">
        <v>0</v>
      </c>
      <c r="AC2568" s="136" t="s">
        <v>125</v>
      </c>
    </row>
    <row r="2569" customFormat="false" ht="13.8" hidden="false" customHeight="false" outlineLevel="0" collapsed="false">
      <c r="A2569" s="136" t="n">
        <v>2568</v>
      </c>
      <c r="B2569" s="132" t="n">
        <v>299481.368204</v>
      </c>
      <c r="C2569" s="132" t="n">
        <v>5039500.55789</v>
      </c>
      <c r="D2569" s="132" t="s">
        <v>2153</v>
      </c>
      <c r="E2569" s="147" t="n">
        <v>1027.7</v>
      </c>
      <c r="F2569" s="144" t="n">
        <f aca="false">E2569*10.76391</f>
        <v>11062.070307</v>
      </c>
      <c r="G2569" s="132" t="s">
        <v>531</v>
      </c>
      <c r="H2569" s="132" t="n">
        <v>0</v>
      </c>
      <c r="I2569" s="132" t="n">
        <v>9</v>
      </c>
      <c r="J2569" s="132" t="n">
        <f aca="false">IF(L2569=13.5,IF(X2569=1,12,9),-0.392532+1.267037*L2569+0.472239*X2569+0.58658*W2569+0.089417*V2569+0.531633*U2569+0.337883*T2569-0.403545*S2569)</f>
        <v>7.681929</v>
      </c>
      <c r="K2569" s="145" t="n">
        <f aca="false">IF(I2569=0,J2569,I2569)</f>
        <v>9</v>
      </c>
      <c r="L2569" s="132" t="n">
        <v>6</v>
      </c>
      <c r="M2569" s="132" t="n">
        <v>0</v>
      </c>
      <c r="N2569" s="132" t="n">
        <v>0</v>
      </c>
      <c r="O2569" s="132" t="s">
        <v>156</v>
      </c>
      <c r="P2569" s="132" t="n">
        <v>0</v>
      </c>
      <c r="Q2569" s="132" t="n">
        <v>0</v>
      </c>
      <c r="R2569" s="132" t="n">
        <v>0</v>
      </c>
      <c r="S2569" s="132" t="n">
        <v>0</v>
      </c>
      <c r="T2569" s="132" t="n">
        <v>0</v>
      </c>
      <c r="U2569" s="132" t="n">
        <v>0</v>
      </c>
      <c r="V2569" s="132" t="n">
        <v>0</v>
      </c>
      <c r="W2569" s="132" t="n">
        <v>0</v>
      </c>
      <c r="X2569" s="132" t="n">
        <v>1</v>
      </c>
      <c r="Y2569" s="132" t="n">
        <f aca="false">IF(L2569&lt;=2.5,1,IF(L2569&lt;=4.5,2,IF(L2569&lt;=6.5,3,4)))</f>
        <v>3</v>
      </c>
      <c r="Z2569" s="132" t="n">
        <f aca="false">IF(R2569=1,35,IF(S2569=1,64,IF(T2569=1,IF(Y2569=1,85,104),IF(U2569=1,IF(Y2569=1,124,152),IF(V2569=1,(IF(Y2569=1,146,IF(Y2569=2,178,263))),IF(W2569=1,(IF(Y2569=1,178,IF(Y2569=2,218,321))),IF(X2569=1,IF(Y2569=1,190,IF(Y2569=2,242,IF(Y2569=3,357,896))))))))))</f>
        <v>357</v>
      </c>
      <c r="AA2569" s="146" t="n">
        <f aca="false">Z2569*F2569</f>
        <v>3949159.099599</v>
      </c>
      <c r="AB2569" s="141" t="n">
        <v>1</v>
      </c>
      <c r="AC2569" s="136" t="s">
        <v>291</v>
      </c>
    </row>
    <row r="2570" customFormat="false" ht="13.8" hidden="false" customHeight="false" outlineLevel="0" collapsed="false">
      <c r="A2570" s="136" t="n">
        <v>2569</v>
      </c>
      <c r="B2570" s="132" t="n">
        <v>287603.5146</v>
      </c>
      <c r="C2570" s="132" t="n">
        <v>5043167.987</v>
      </c>
      <c r="D2570" s="132" t="s">
        <v>2154</v>
      </c>
      <c r="E2570" s="147" t="n">
        <v>1027.6</v>
      </c>
      <c r="F2570" s="144" t="n">
        <f aca="false">E2570*10.76391</f>
        <v>11060.993916</v>
      </c>
      <c r="G2570" s="132" t="s">
        <v>392</v>
      </c>
      <c r="H2570" s="132" t="n">
        <v>1</v>
      </c>
      <c r="I2570" s="132" t="n">
        <v>3</v>
      </c>
      <c r="J2570" s="132" t="n">
        <f aca="false">IF(L2570=13.5,IF(X2570=1,12,9),-0.392532+1.267037*L2570+0.472239*X2570+0.58658*W2570+0.089417*V2570+0.531633*U2570+0.337883*T2570-0.403545*S2570)</f>
        <v>3.6385525</v>
      </c>
      <c r="K2570" s="145" t="n">
        <f aca="false">IF(I2570=0,J2570,I2570)</f>
        <v>3</v>
      </c>
      <c r="L2570" s="132" t="n">
        <v>3.5</v>
      </c>
      <c r="M2570" s="132" t="n">
        <v>3</v>
      </c>
      <c r="N2570" s="132" t="n">
        <v>6</v>
      </c>
      <c r="O2570" s="132" t="s">
        <v>151</v>
      </c>
      <c r="P2570" s="132" t="n">
        <v>2.5</v>
      </c>
      <c r="Q2570" s="132" t="n">
        <v>2.5</v>
      </c>
      <c r="R2570" s="132" t="n">
        <v>0</v>
      </c>
      <c r="S2570" s="132" t="n">
        <v>1</v>
      </c>
      <c r="T2570" s="132" t="n">
        <v>0</v>
      </c>
      <c r="U2570" s="132" t="n">
        <v>0</v>
      </c>
      <c r="V2570" s="132" t="n">
        <v>0</v>
      </c>
      <c r="W2570" s="132" t="n">
        <v>0</v>
      </c>
      <c r="X2570" s="132" t="n">
        <v>0</v>
      </c>
      <c r="Y2570" s="132" t="n">
        <f aca="false">IF(L2570&lt;=2.5,1,IF(L2570&lt;=4.5,2,IF(L2570&lt;=6.5,3,4)))</f>
        <v>2</v>
      </c>
      <c r="Z2570" s="132" t="n">
        <f aca="false">IF(R2570=1,35,IF(S2570=1,64,IF(T2570=1,IF(Y2570=1,85,104),IF(U2570=1,IF(Y2570=1,124,152),IF(V2570=1,(IF(Y2570=1,146,IF(Y2570=2,178,263))),IF(W2570=1,(IF(Y2570=1,178,IF(Y2570=2,218,321))),IF(X2570=1,IF(Y2570=1,190,IF(Y2570=2,242,IF(Y2570=3,357,896))))))))))</f>
        <v>64</v>
      </c>
      <c r="AA2570" s="146" t="n">
        <f aca="false">Z2570*F2570</f>
        <v>707903.610624</v>
      </c>
      <c r="AB2570" s="141" t="n">
        <v>1</v>
      </c>
      <c r="AC2570" s="136" t="s">
        <v>125</v>
      </c>
    </row>
    <row r="2571" customFormat="false" ht="13.8" hidden="false" customHeight="false" outlineLevel="0" collapsed="false">
      <c r="A2571" s="136" t="n">
        <v>2570</v>
      </c>
      <c r="B2571" s="132" t="n">
        <v>273278.2482</v>
      </c>
      <c r="C2571" s="132" t="n">
        <v>5041064.062</v>
      </c>
      <c r="D2571" s="132" t="s">
        <v>2155</v>
      </c>
      <c r="E2571" s="147" t="n">
        <v>1025.3</v>
      </c>
      <c r="F2571" s="144" t="n">
        <f aca="false">E2571*10.76391</f>
        <v>11036.236923</v>
      </c>
      <c r="G2571" s="132" t="s">
        <v>184</v>
      </c>
      <c r="H2571" s="132" t="n">
        <v>0</v>
      </c>
      <c r="I2571" s="132" t="n">
        <v>0</v>
      </c>
      <c r="J2571" s="132" t="n">
        <f aca="false">IF(L2571=13.5,IF(X2571=1,12,9),-0.392532+1.267037*L2571+0.472239*X2571+0.58658*W2571+0.089417*V2571+0.531633*U2571+0.337883*T2571-0.403545*S2571)</f>
        <v>1.5080235</v>
      </c>
      <c r="K2571" s="145" t="n">
        <f aca="false">IF(I2571=0,J2571,I2571)</f>
        <v>1.5080235</v>
      </c>
      <c r="L2571" s="132" t="n">
        <v>1.5</v>
      </c>
      <c r="M2571" s="132" t="n">
        <v>1</v>
      </c>
      <c r="N2571" s="132" t="n">
        <v>2</v>
      </c>
      <c r="O2571" s="132" t="s">
        <v>150</v>
      </c>
      <c r="P2571" s="132" t="n">
        <v>1.5</v>
      </c>
      <c r="Q2571" s="132" t="n">
        <v>1.5</v>
      </c>
      <c r="R2571" s="132" t="n">
        <v>1</v>
      </c>
      <c r="S2571" s="132" t="n">
        <v>0</v>
      </c>
      <c r="T2571" s="132" t="n">
        <v>0</v>
      </c>
      <c r="U2571" s="132" t="n">
        <v>0</v>
      </c>
      <c r="V2571" s="132" t="n">
        <v>0</v>
      </c>
      <c r="W2571" s="132" t="n">
        <v>0</v>
      </c>
      <c r="X2571" s="132" t="n">
        <v>0</v>
      </c>
      <c r="Y2571" s="132" t="n">
        <f aca="false">IF(L2571&lt;=2.5,1,IF(L2571&lt;=4.5,2,IF(L2571&lt;=6.5,3,4)))</f>
        <v>1</v>
      </c>
      <c r="Z2571" s="132" t="n">
        <f aca="false">IF(R2571=1,35,IF(S2571=1,64,IF(T2571=1,IF(Y2571=1,85,104),IF(U2571=1,IF(Y2571=1,124,152),IF(V2571=1,(IF(Y2571=1,146,IF(Y2571=2,178,263))),IF(W2571=1,(IF(Y2571=1,178,IF(Y2571=2,218,321))),IF(X2571=1,IF(Y2571=1,190,IF(Y2571=2,242,IF(Y2571=3,357,896))))))))))</f>
        <v>35</v>
      </c>
      <c r="AA2571" s="146" t="n">
        <f aca="false">Z2571*F2571</f>
        <v>386268.292305</v>
      </c>
      <c r="AB2571" s="141" t="n">
        <v>0</v>
      </c>
      <c r="AC2571" s="136" t="s">
        <v>126</v>
      </c>
    </row>
    <row r="2572" customFormat="false" ht="13.8" hidden="false" customHeight="false" outlineLevel="0" collapsed="false">
      <c r="A2572" s="136" t="n">
        <v>2571</v>
      </c>
      <c r="B2572" s="132" t="n">
        <v>301299.564</v>
      </c>
      <c r="C2572" s="132" t="n">
        <v>5045505.769</v>
      </c>
      <c r="D2572" s="132" t="s">
        <v>2156</v>
      </c>
      <c r="E2572" s="147" t="n">
        <v>1022.6</v>
      </c>
      <c r="F2572" s="144" t="n">
        <f aca="false">E2572*10.76391</f>
        <v>11007.174366</v>
      </c>
      <c r="G2572" s="132" t="s">
        <v>227</v>
      </c>
      <c r="H2572" s="132" t="n">
        <v>0</v>
      </c>
      <c r="I2572" s="132" t="n">
        <v>0</v>
      </c>
      <c r="J2572" s="132" t="n">
        <f aca="false">IF(L2572=13.5,IF(X2572=1,12,9),-0.392532+1.267037*L2572+0.472239*X2572+0.58658*W2572+0.089417*V2572+0.531633*U2572+0.337883*T2572-0.403545*S2572)</f>
        <v>3.746462</v>
      </c>
      <c r="K2572" s="145" t="n">
        <f aca="false">IF(I2572=0,J2572,I2572)</f>
        <v>3.746462</v>
      </c>
      <c r="L2572" s="132" t="n">
        <v>3</v>
      </c>
      <c r="M2572" s="132" t="n">
        <v>2</v>
      </c>
      <c r="N2572" s="132" t="n">
        <v>6</v>
      </c>
      <c r="O2572" s="132" t="s">
        <v>152</v>
      </c>
      <c r="P2572" s="132" t="n">
        <v>2</v>
      </c>
      <c r="Q2572" s="132" t="n">
        <v>2</v>
      </c>
      <c r="R2572" s="132" t="n">
        <v>0</v>
      </c>
      <c r="S2572" s="132" t="n">
        <v>0</v>
      </c>
      <c r="T2572" s="132" t="n">
        <v>1</v>
      </c>
      <c r="U2572" s="132" t="n">
        <v>0</v>
      </c>
      <c r="V2572" s="132" t="n">
        <v>0</v>
      </c>
      <c r="W2572" s="132" t="n">
        <v>0</v>
      </c>
      <c r="X2572" s="132" t="n">
        <v>0</v>
      </c>
      <c r="Y2572" s="132" t="n">
        <f aca="false">IF(L2572&lt;=2.5,1,IF(L2572&lt;=4.5,2,IF(L2572&lt;=6.5,3,4)))</f>
        <v>2</v>
      </c>
      <c r="Z2572" s="132" t="n">
        <f aca="false">IF(R2572=1,35,IF(S2572=1,64,IF(T2572=1,IF(Y2572=1,85,104),IF(U2572=1,IF(Y2572=1,124,152),IF(V2572=1,(IF(Y2572=1,146,IF(Y2572=2,178,263))),IF(W2572=1,(IF(Y2572=1,178,IF(Y2572=2,218,321))),IF(X2572=1,IF(Y2572=1,190,IF(Y2572=2,242,IF(Y2572=3,357,896))))))))))</f>
        <v>104</v>
      </c>
      <c r="AA2572" s="146" t="n">
        <f aca="false">Z2572*F2572</f>
        <v>1144746.134064</v>
      </c>
      <c r="AB2572" s="141" t="n">
        <v>0</v>
      </c>
      <c r="AC2572" s="136" t="s">
        <v>125</v>
      </c>
    </row>
    <row r="2573" customFormat="false" ht="13.8" hidden="false" customHeight="false" outlineLevel="0" collapsed="false">
      <c r="A2573" s="136" t="n">
        <v>2572</v>
      </c>
      <c r="B2573" s="132" t="n">
        <v>273018.611578</v>
      </c>
      <c r="C2573" s="132" t="n">
        <v>5035428.26128</v>
      </c>
      <c r="D2573" s="132" t="s">
        <v>2157</v>
      </c>
      <c r="E2573" s="147" t="n">
        <v>1021.8</v>
      </c>
      <c r="F2573" s="144" t="n">
        <f aca="false">E2573*10.76391</f>
        <v>10998.563238</v>
      </c>
      <c r="G2573" s="132" t="s">
        <v>240</v>
      </c>
      <c r="H2573" s="132" t="n">
        <v>0.2</v>
      </c>
      <c r="I2573" s="132" t="n">
        <v>3</v>
      </c>
      <c r="J2573" s="132" t="n">
        <f aca="false">IF(L2573=13.5,IF(X2573=1,12,9),-0.392532+1.267037*L2573+0.472239*X2573+0.58658*W2573+0.089417*V2573+0.531633*U2573+0.337883*T2573-0.403545*S2573)</f>
        <v>4.0420975</v>
      </c>
      <c r="K2573" s="145" t="n">
        <f aca="false">IF(I2573=0,J2573,I2573)</f>
        <v>3</v>
      </c>
      <c r="L2573" s="132" t="n">
        <v>3.5</v>
      </c>
      <c r="M2573" s="132" t="n">
        <v>1</v>
      </c>
      <c r="N2573" s="132" t="n">
        <v>10</v>
      </c>
      <c r="O2573" s="132" t="s">
        <v>150</v>
      </c>
      <c r="P2573" s="132" t="n">
        <v>2</v>
      </c>
      <c r="Q2573" s="132" t="n">
        <v>1.5</v>
      </c>
      <c r="R2573" s="132" t="n">
        <v>1</v>
      </c>
      <c r="S2573" s="132" t="n">
        <v>0</v>
      </c>
      <c r="T2573" s="132" t="n">
        <v>0</v>
      </c>
      <c r="U2573" s="132" t="n">
        <v>0</v>
      </c>
      <c r="V2573" s="132" t="n">
        <v>0</v>
      </c>
      <c r="W2573" s="132" t="n">
        <v>0</v>
      </c>
      <c r="X2573" s="132" t="n">
        <v>0</v>
      </c>
      <c r="Y2573" s="132" t="n">
        <f aca="false">IF(L2573&lt;=2.5,1,IF(L2573&lt;=4.5,2,IF(L2573&lt;=6.5,3,4)))</f>
        <v>2</v>
      </c>
      <c r="Z2573" s="132" t="n">
        <f aca="false">IF(R2573=1,35,IF(S2573=1,64,IF(T2573=1,IF(Y2573=1,85,104),IF(U2573=1,IF(Y2573=1,124,152),IF(V2573=1,(IF(Y2573=1,146,IF(Y2573=2,178,263))),IF(W2573=1,(IF(Y2573=1,178,IF(Y2573=2,218,321))),IF(X2573=1,IF(Y2573=1,190,IF(Y2573=2,242,IF(Y2573=3,357,896))))))))))</f>
        <v>35</v>
      </c>
      <c r="AA2573" s="146" t="n">
        <f aca="false">Z2573*F2573</f>
        <v>384949.71333</v>
      </c>
      <c r="AB2573" s="141" t="n">
        <v>0</v>
      </c>
      <c r="AC2573" s="136" t="s">
        <v>126</v>
      </c>
    </row>
    <row r="2574" customFormat="false" ht="13.8" hidden="false" customHeight="false" outlineLevel="0" collapsed="false">
      <c r="A2574" s="136" t="n">
        <v>2573</v>
      </c>
      <c r="B2574" s="132" t="n">
        <v>297613.8124</v>
      </c>
      <c r="C2574" s="132" t="n">
        <v>5044210.87</v>
      </c>
      <c r="D2574" s="132" t="s">
        <v>2158</v>
      </c>
      <c r="E2574" s="147" t="n">
        <v>1020.9</v>
      </c>
      <c r="F2574" s="144" t="n">
        <f aca="false">E2574*10.76391</f>
        <v>10988.875719</v>
      </c>
      <c r="G2574" s="132" t="s">
        <v>1213</v>
      </c>
      <c r="H2574" s="132" t="n">
        <v>1</v>
      </c>
      <c r="I2574" s="132" t="n">
        <v>3</v>
      </c>
      <c r="J2574" s="132" t="n">
        <f aca="false">IF(L2574=13.5,IF(X2574=1,12,9),-0.392532+1.267037*L2574+0.472239*X2574+0.58658*W2574+0.089417*V2574+0.531633*U2574+0.337883*T2574-0.403545*S2574)</f>
        <v>3.746462</v>
      </c>
      <c r="K2574" s="145" t="n">
        <f aca="false">IF(I2574=0,J2574,I2574)</f>
        <v>3</v>
      </c>
      <c r="L2574" s="132" t="n">
        <v>3</v>
      </c>
      <c r="M2574" s="132" t="n">
        <v>3</v>
      </c>
      <c r="N2574" s="132" t="n">
        <v>6</v>
      </c>
      <c r="O2574" s="132" t="s">
        <v>152</v>
      </c>
      <c r="P2574" s="132" t="n">
        <v>2</v>
      </c>
      <c r="Q2574" s="132" t="n">
        <v>2.5</v>
      </c>
      <c r="R2574" s="132" t="n">
        <v>0</v>
      </c>
      <c r="S2574" s="132" t="n">
        <v>0</v>
      </c>
      <c r="T2574" s="132" t="n">
        <v>1</v>
      </c>
      <c r="U2574" s="132" t="n">
        <v>0</v>
      </c>
      <c r="V2574" s="132" t="n">
        <v>0</v>
      </c>
      <c r="W2574" s="132" t="n">
        <v>0</v>
      </c>
      <c r="X2574" s="132" t="n">
        <v>0</v>
      </c>
      <c r="Y2574" s="132" t="n">
        <f aca="false">IF(L2574&lt;=2.5,1,IF(L2574&lt;=4.5,2,IF(L2574&lt;=6.5,3,4)))</f>
        <v>2</v>
      </c>
      <c r="Z2574" s="132" t="n">
        <f aca="false">IF(R2574=1,35,IF(S2574=1,64,IF(T2574=1,IF(Y2574=1,85,104),IF(U2574=1,IF(Y2574=1,124,152),IF(V2574=1,(IF(Y2574=1,146,IF(Y2574=2,178,263))),IF(W2574=1,(IF(Y2574=1,178,IF(Y2574=2,218,321))),IF(X2574=1,IF(Y2574=1,190,IF(Y2574=2,242,IF(Y2574=3,357,896))))))))))</f>
        <v>104</v>
      </c>
      <c r="AA2574" s="146" t="n">
        <f aca="false">Z2574*F2574</f>
        <v>1142843.074776</v>
      </c>
      <c r="AB2574" s="141" t="n">
        <v>0</v>
      </c>
      <c r="AC2574" s="136" t="s">
        <v>125</v>
      </c>
    </row>
    <row r="2575" customFormat="false" ht="13.8" hidden="false" customHeight="false" outlineLevel="0" collapsed="false">
      <c r="A2575" s="136" t="n">
        <v>2574</v>
      </c>
      <c r="B2575" s="132" t="n">
        <v>295975.402337</v>
      </c>
      <c r="C2575" s="132" t="n">
        <v>5036120.60753</v>
      </c>
      <c r="D2575" s="132" t="s">
        <v>2159</v>
      </c>
      <c r="E2575" s="147" t="n">
        <v>1020.4</v>
      </c>
      <c r="F2575" s="144" t="n">
        <f aca="false">E2575*10.76391</f>
        <v>10983.493764</v>
      </c>
      <c r="G2575" s="132" t="s">
        <v>489</v>
      </c>
      <c r="H2575" s="132" t="n">
        <v>0</v>
      </c>
      <c r="I2575" s="132" t="n">
        <v>0</v>
      </c>
      <c r="J2575" s="132" t="n">
        <f aca="false">IF(L2575=13.5,IF(X2575=1,12,9),-0.392532+1.267037*L2575+0.472239*X2575+0.58658*W2575+0.089417*V2575+0.531633*U2575+0.337883*T2575-0.403545*S2575)</f>
        <v>2.479425</v>
      </c>
      <c r="K2575" s="145" t="n">
        <f aca="false">IF(I2575=0,J2575,I2575)</f>
        <v>2.479425</v>
      </c>
      <c r="L2575" s="132" t="n">
        <v>2</v>
      </c>
      <c r="M2575" s="132" t="n">
        <v>1</v>
      </c>
      <c r="N2575" s="132" t="n">
        <v>4</v>
      </c>
      <c r="O2575" s="132" t="s">
        <v>152</v>
      </c>
      <c r="P2575" s="132" t="n">
        <v>2</v>
      </c>
      <c r="Q2575" s="132" t="n">
        <v>1.5</v>
      </c>
      <c r="R2575" s="132" t="n">
        <v>0</v>
      </c>
      <c r="S2575" s="132" t="n">
        <v>0</v>
      </c>
      <c r="T2575" s="132" t="n">
        <v>1</v>
      </c>
      <c r="U2575" s="132" t="n">
        <v>0</v>
      </c>
      <c r="V2575" s="132" t="n">
        <v>0</v>
      </c>
      <c r="W2575" s="132" t="n">
        <v>0</v>
      </c>
      <c r="X2575" s="132" t="n">
        <v>0</v>
      </c>
      <c r="Y2575" s="132" t="n">
        <f aca="false">IF(L2575&lt;=2.5,1,IF(L2575&lt;=4.5,2,IF(L2575&lt;=6.5,3,4)))</f>
        <v>1</v>
      </c>
      <c r="Z2575" s="132" t="n">
        <f aca="false">IF(R2575=1,35,IF(S2575=1,64,IF(T2575=1,IF(Y2575=1,85,104),IF(U2575=1,IF(Y2575=1,124,152),IF(V2575=1,(IF(Y2575=1,146,IF(Y2575=2,178,263))),IF(W2575=1,(IF(Y2575=1,178,IF(Y2575=2,218,321))),IF(X2575=1,IF(Y2575=1,190,IF(Y2575=2,242,IF(Y2575=3,357,896))))))))))</f>
        <v>85</v>
      </c>
      <c r="AA2575" s="146" t="n">
        <f aca="false">Z2575*F2575</f>
        <v>933596.96994</v>
      </c>
      <c r="AB2575" s="141" t="n">
        <v>0</v>
      </c>
      <c r="AC2575" s="136" t="s">
        <v>125</v>
      </c>
    </row>
    <row r="2576" customFormat="false" ht="13.8" hidden="false" customHeight="false" outlineLevel="0" collapsed="false">
      <c r="A2576" s="136" t="n">
        <v>2575</v>
      </c>
      <c r="B2576" s="132" t="n">
        <v>298997.253266</v>
      </c>
      <c r="C2576" s="132" t="n">
        <v>5056705.24365</v>
      </c>
      <c r="D2576" s="132" t="s">
        <v>2160</v>
      </c>
      <c r="E2576" s="147" t="n">
        <v>1020.24</v>
      </c>
      <c r="F2576" s="144" t="n">
        <f aca="false">E2576*10.76391</f>
        <v>10981.7715384</v>
      </c>
      <c r="G2576" s="132" t="s">
        <v>333</v>
      </c>
      <c r="H2576" s="132" t="n">
        <v>0</v>
      </c>
      <c r="I2576" s="132" t="n">
        <v>0</v>
      </c>
      <c r="J2576" s="132" t="n">
        <f aca="false">IF(L2576=13.5,IF(X2576=1,12,9),-0.392532+1.267037*L2576+0.472239*X2576+0.58658*W2576+0.089417*V2576+0.531633*U2576+0.337883*T2576-0.403545*S2576)</f>
        <v>2.141542</v>
      </c>
      <c r="K2576" s="145" t="n">
        <f aca="false">IF(I2576=0,J2576,I2576)</f>
        <v>2.141542</v>
      </c>
      <c r="L2576" s="132" t="n">
        <v>2</v>
      </c>
      <c r="M2576" s="132" t="n">
        <v>1</v>
      </c>
      <c r="N2576" s="132" t="n">
        <v>3</v>
      </c>
      <c r="O2576" s="132" t="s">
        <v>150</v>
      </c>
      <c r="P2576" s="132" t="n">
        <v>2</v>
      </c>
      <c r="Q2576" s="132" t="n">
        <v>1.5</v>
      </c>
      <c r="R2576" s="132" t="n">
        <v>1</v>
      </c>
      <c r="S2576" s="132" t="n">
        <v>0</v>
      </c>
      <c r="T2576" s="132" t="n">
        <v>0</v>
      </c>
      <c r="U2576" s="132" t="n">
        <v>0</v>
      </c>
      <c r="V2576" s="132" t="n">
        <v>0</v>
      </c>
      <c r="W2576" s="132" t="n">
        <v>0</v>
      </c>
      <c r="X2576" s="132" t="n">
        <v>0</v>
      </c>
      <c r="Y2576" s="132" t="n">
        <f aca="false">IF(L2576&lt;=2.5,1,IF(L2576&lt;=4.5,2,IF(L2576&lt;=6.5,3,4)))</f>
        <v>1</v>
      </c>
      <c r="Z2576" s="132" t="n">
        <f aca="false">IF(R2576=1,35,IF(S2576=1,64,IF(T2576=1,IF(Y2576=1,85,104),IF(U2576=1,IF(Y2576=1,124,152),IF(V2576=1,(IF(Y2576=1,146,IF(Y2576=2,178,263))),IF(W2576=1,(IF(Y2576=1,178,IF(Y2576=2,218,321))),IF(X2576=1,IF(Y2576=1,190,IF(Y2576=2,242,IF(Y2576=3,357,896))))))))))</f>
        <v>35</v>
      </c>
      <c r="AA2576" s="146" t="n">
        <f aca="false">Z2576*F2576</f>
        <v>384362.003844</v>
      </c>
      <c r="AB2576" s="141" t="n">
        <v>0</v>
      </c>
      <c r="AC2576" s="136" t="s">
        <v>126</v>
      </c>
    </row>
    <row r="2577" customFormat="false" ht="13.8" hidden="false" customHeight="false" outlineLevel="0" collapsed="false">
      <c r="A2577" s="136" t="n">
        <v>2576</v>
      </c>
      <c r="B2577" s="132" t="n">
        <v>291633.6492</v>
      </c>
      <c r="C2577" s="132" t="n">
        <v>5045576.779</v>
      </c>
      <c r="D2577" s="132" t="s">
        <v>2161</v>
      </c>
      <c r="E2577" s="147" t="n">
        <v>1017.3</v>
      </c>
      <c r="F2577" s="144" t="n">
        <f aca="false">E2577*10.76391</f>
        <v>10950.125643</v>
      </c>
      <c r="G2577" s="132" t="s">
        <v>493</v>
      </c>
      <c r="H2577" s="132" t="n">
        <v>0</v>
      </c>
      <c r="I2577" s="132" t="n">
        <v>0</v>
      </c>
      <c r="J2577" s="132" t="n">
        <f aca="false">IF(L2577=13.5,IF(X2577=1,12,9),-0.392532+1.267037*L2577+0.472239*X2577+0.58658*W2577+0.089417*V2577+0.531633*U2577+0.337883*T2577-0.403545*S2577)</f>
        <v>2.479425</v>
      </c>
      <c r="K2577" s="145" t="n">
        <f aca="false">IF(I2577=0,J2577,I2577)</f>
        <v>2.479425</v>
      </c>
      <c r="L2577" s="132" t="n">
        <v>2</v>
      </c>
      <c r="M2577" s="132" t="n">
        <v>1</v>
      </c>
      <c r="N2577" s="132" t="n">
        <v>3</v>
      </c>
      <c r="O2577" s="132" t="s">
        <v>152</v>
      </c>
      <c r="P2577" s="132" t="n">
        <v>2</v>
      </c>
      <c r="Q2577" s="132" t="n">
        <v>2.5</v>
      </c>
      <c r="R2577" s="132" t="n">
        <v>0</v>
      </c>
      <c r="S2577" s="132" t="n">
        <v>0</v>
      </c>
      <c r="T2577" s="132" t="n">
        <v>1</v>
      </c>
      <c r="U2577" s="132" t="n">
        <v>0</v>
      </c>
      <c r="V2577" s="132" t="n">
        <v>0</v>
      </c>
      <c r="W2577" s="132" t="n">
        <v>0</v>
      </c>
      <c r="X2577" s="132" t="n">
        <v>0</v>
      </c>
      <c r="Y2577" s="132" t="n">
        <f aca="false">IF(L2577&lt;=2.5,1,IF(L2577&lt;=4.5,2,IF(L2577&lt;=6.5,3,4)))</f>
        <v>1</v>
      </c>
      <c r="Z2577" s="132" t="n">
        <f aca="false">IF(R2577=1,35,IF(S2577=1,64,IF(T2577=1,IF(Y2577=1,85,104),IF(U2577=1,IF(Y2577=1,124,152),IF(V2577=1,(IF(Y2577=1,146,IF(Y2577=2,178,263))),IF(W2577=1,(IF(Y2577=1,178,IF(Y2577=2,218,321))),IF(X2577=1,IF(Y2577=1,190,IF(Y2577=2,242,IF(Y2577=3,357,896))))))))))</f>
        <v>85</v>
      </c>
      <c r="AA2577" s="146" t="n">
        <f aca="false">Z2577*F2577</f>
        <v>930760.679655</v>
      </c>
      <c r="AB2577" s="141" t="n">
        <v>0</v>
      </c>
      <c r="AC2577" s="136" t="s">
        <v>125</v>
      </c>
    </row>
    <row r="2578" customFormat="false" ht="13.8" hidden="false" customHeight="false" outlineLevel="0" collapsed="false">
      <c r="A2578" s="136" t="n">
        <v>2577</v>
      </c>
      <c r="B2578" s="132" t="n">
        <v>293550.0037</v>
      </c>
      <c r="C2578" s="132" t="n">
        <v>5044695.624</v>
      </c>
      <c r="D2578" s="132" t="s">
        <v>2162</v>
      </c>
      <c r="E2578" s="147" t="n">
        <v>1017.3</v>
      </c>
      <c r="F2578" s="144" t="n">
        <f aca="false">E2578*10.76391</f>
        <v>10950.125643</v>
      </c>
      <c r="G2578" s="132" t="s">
        <v>566</v>
      </c>
      <c r="H2578" s="132" t="n">
        <v>0</v>
      </c>
      <c r="I2578" s="132" t="n">
        <v>3</v>
      </c>
      <c r="J2578" s="132" t="n">
        <f aca="false">IF(L2578=13.5,IF(X2578=1,12,9),-0.392532+1.267037*L2578+0.472239*X2578+0.58658*W2578+0.089417*V2578+0.531633*U2578+0.337883*T2578-0.403545*S2578)</f>
        <v>3.746462</v>
      </c>
      <c r="K2578" s="145" t="n">
        <f aca="false">IF(I2578=0,J2578,I2578)</f>
        <v>3</v>
      </c>
      <c r="L2578" s="132" t="n">
        <v>3</v>
      </c>
      <c r="M2578" s="132" t="n">
        <v>2</v>
      </c>
      <c r="N2578" s="132" t="n">
        <v>6</v>
      </c>
      <c r="O2578" s="132" t="s">
        <v>152</v>
      </c>
      <c r="P2578" s="132" t="n">
        <v>2</v>
      </c>
      <c r="Q2578" s="132" t="n">
        <v>2.5</v>
      </c>
      <c r="R2578" s="132" t="n">
        <v>0</v>
      </c>
      <c r="S2578" s="132" t="n">
        <v>0</v>
      </c>
      <c r="T2578" s="132" t="n">
        <v>1</v>
      </c>
      <c r="U2578" s="132" t="n">
        <v>0</v>
      </c>
      <c r="V2578" s="132" t="n">
        <v>0</v>
      </c>
      <c r="W2578" s="132" t="n">
        <v>0</v>
      </c>
      <c r="X2578" s="132" t="n">
        <v>0</v>
      </c>
      <c r="Y2578" s="132" t="n">
        <f aca="false">IF(L2578&lt;=2.5,1,IF(L2578&lt;=4.5,2,IF(L2578&lt;=6.5,3,4)))</f>
        <v>2</v>
      </c>
      <c r="Z2578" s="132" t="n">
        <f aca="false">IF(R2578=1,35,IF(S2578=1,64,IF(T2578=1,IF(Y2578=1,85,104),IF(U2578=1,IF(Y2578=1,124,152),IF(V2578=1,(IF(Y2578=1,146,IF(Y2578=2,178,263))),IF(W2578=1,(IF(Y2578=1,178,IF(Y2578=2,218,321))),IF(X2578=1,IF(Y2578=1,190,IF(Y2578=2,242,IF(Y2578=3,357,896))))))))))</f>
        <v>104</v>
      </c>
      <c r="AA2578" s="146" t="n">
        <f aca="false">Z2578*F2578</f>
        <v>1138813.066872</v>
      </c>
      <c r="AB2578" s="141" t="n">
        <v>0</v>
      </c>
      <c r="AC2578" s="136" t="s">
        <v>125</v>
      </c>
    </row>
    <row r="2579" customFormat="false" ht="13.8" hidden="false" customHeight="false" outlineLevel="0" collapsed="false">
      <c r="A2579" s="136" t="n">
        <v>2578</v>
      </c>
      <c r="B2579" s="132" t="n">
        <v>287147.626273</v>
      </c>
      <c r="C2579" s="132" t="n">
        <v>5041143.19217</v>
      </c>
      <c r="D2579" s="132" t="s">
        <v>2163</v>
      </c>
      <c r="E2579" s="147" t="n">
        <v>1015.3</v>
      </c>
      <c r="F2579" s="144" t="n">
        <f aca="false">E2579*10.76391</f>
        <v>10928.597823</v>
      </c>
      <c r="G2579" s="132" t="s">
        <v>175</v>
      </c>
      <c r="H2579" s="132" t="n">
        <v>0</v>
      </c>
      <c r="I2579" s="132" t="n">
        <v>0</v>
      </c>
      <c r="J2579" s="132" t="n">
        <f aca="false">IF(L2579=13.5,IF(X2579=1,12,9),-0.392532+1.267037*L2579+0.472239*X2579+0.58658*W2579+0.089417*V2579+0.531633*U2579+0.337883*T2579-0.403545*S2579)</f>
        <v>3.1129435</v>
      </c>
      <c r="K2579" s="145" t="n">
        <f aca="false">IF(I2579=0,J2579,I2579)</f>
        <v>3.1129435</v>
      </c>
      <c r="L2579" s="132" t="n">
        <v>2.5</v>
      </c>
      <c r="M2579" s="132" t="n">
        <v>2</v>
      </c>
      <c r="N2579" s="132" t="n">
        <v>6</v>
      </c>
      <c r="O2579" s="132" t="s">
        <v>152</v>
      </c>
      <c r="P2579" s="132" t="n">
        <v>2</v>
      </c>
      <c r="Q2579" s="132" t="n">
        <v>1.5</v>
      </c>
      <c r="R2579" s="132" t="n">
        <v>0</v>
      </c>
      <c r="S2579" s="132" t="n">
        <v>0</v>
      </c>
      <c r="T2579" s="132" t="n">
        <v>1</v>
      </c>
      <c r="U2579" s="132" t="n">
        <v>0</v>
      </c>
      <c r="V2579" s="132" t="n">
        <v>0</v>
      </c>
      <c r="W2579" s="132" t="n">
        <v>0</v>
      </c>
      <c r="X2579" s="132" t="n">
        <v>0</v>
      </c>
      <c r="Y2579" s="132" t="n">
        <f aca="false">IF(L2579&lt;=2.5,1,IF(L2579&lt;=4.5,2,IF(L2579&lt;=6.5,3,4)))</f>
        <v>1</v>
      </c>
      <c r="Z2579" s="132" t="n">
        <f aca="false">IF(R2579=1,35,IF(S2579=1,64,IF(T2579=1,IF(Y2579=1,85,104),IF(U2579=1,IF(Y2579=1,124,152),IF(V2579=1,(IF(Y2579=1,146,IF(Y2579=2,178,263))),IF(W2579=1,(IF(Y2579=1,178,IF(Y2579=2,218,321))),IF(X2579=1,IF(Y2579=1,190,IF(Y2579=2,242,IF(Y2579=3,357,896))))))))))</f>
        <v>85</v>
      </c>
      <c r="AA2579" s="146" t="n">
        <f aca="false">Z2579*F2579</f>
        <v>928930.814955</v>
      </c>
      <c r="AB2579" s="141" t="n">
        <v>0</v>
      </c>
      <c r="AC2579" s="136" t="s">
        <v>125</v>
      </c>
    </row>
    <row r="2580" customFormat="false" ht="13.8" hidden="false" customHeight="false" outlineLevel="0" collapsed="false">
      <c r="A2580" s="136" t="n">
        <v>2579</v>
      </c>
      <c r="B2580" s="132" t="n">
        <v>301706.375</v>
      </c>
      <c r="C2580" s="132" t="n">
        <v>5049788.666</v>
      </c>
      <c r="D2580" s="132" t="s">
        <v>2164</v>
      </c>
      <c r="E2580" s="147" t="n">
        <v>1014.3</v>
      </c>
      <c r="F2580" s="144" t="n">
        <f aca="false">E2580*10.76391</f>
        <v>10917.833913</v>
      </c>
      <c r="G2580" s="132" t="s">
        <v>283</v>
      </c>
      <c r="H2580" s="132" t="n">
        <v>0</v>
      </c>
      <c r="I2580" s="132" t="n">
        <v>6</v>
      </c>
      <c r="J2580" s="132" t="n">
        <f aca="false">IF(L2580=13.5,IF(X2580=1,12,9),-0.392532+1.267037*L2580+0.472239*X2580+0.58658*W2580+0.089417*V2580+0.531633*U2580+0.337883*T2580-0.403545*S2580)</f>
        <v>4.272071</v>
      </c>
      <c r="K2580" s="145" t="n">
        <f aca="false">IF(I2580=0,J2580,I2580)</f>
        <v>6</v>
      </c>
      <c r="L2580" s="132" t="n">
        <v>4</v>
      </c>
      <c r="M2580" s="132" t="n">
        <v>2</v>
      </c>
      <c r="N2580" s="132" t="n">
        <v>12</v>
      </c>
      <c r="O2580" s="132" t="s">
        <v>151</v>
      </c>
      <c r="P2580" s="132" t="n">
        <v>2</v>
      </c>
      <c r="Q2580" s="132" t="n">
        <v>2.5</v>
      </c>
      <c r="R2580" s="132" t="n">
        <v>0</v>
      </c>
      <c r="S2580" s="132" t="n">
        <v>1</v>
      </c>
      <c r="T2580" s="132" t="n">
        <v>0</v>
      </c>
      <c r="U2580" s="132" t="n">
        <v>0</v>
      </c>
      <c r="V2580" s="132" t="n">
        <v>0</v>
      </c>
      <c r="W2580" s="132" t="n">
        <v>0</v>
      </c>
      <c r="X2580" s="132" t="n">
        <v>0</v>
      </c>
      <c r="Y2580" s="132" t="n">
        <f aca="false">IF(L2580&lt;=2.5,1,IF(L2580&lt;=4.5,2,IF(L2580&lt;=6.5,3,4)))</f>
        <v>2</v>
      </c>
      <c r="Z2580" s="132" t="n">
        <f aca="false">IF(R2580=1,35,IF(S2580=1,64,IF(T2580=1,IF(Y2580=1,85,104),IF(U2580=1,IF(Y2580=1,124,152),IF(V2580=1,(IF(Y2580=1,146,IF(Y2580=2,178,263))),IF(W2580=1,(IF(Y2580=1,178,IF(Y2580=2,218,321))),IF(X2580=1,IF(Y2580=1,190,IF(Y2580=2,242,IF(Y2580=3,357,896))))))))))</f>
        <v>64</v>
      </c>
      <c r="AA2580" s="146" t="n">
        <f aca="false">Z2580*F2580</f>
        <v>698741.370432</v>
      </c>
      <c r="AB2580" s="141" t="n">
        <v>0</v>
      </c>
      <c r="AC2580" s="136" t="s">
        <v>125</v>
      </c>
    </row>
    <row r="2581" customFormat="false" ht="13.8" hidden="false" customHeight="false" outlineLevel="0" collapsed="false">
      <c r="A2581" s="136" t="n">
        <v>2580</v>
      </c>
      <c r="B2581" s="132" t="n">
        <v>270669.0876</v>
      </c>
      <c r="C2581" s="132" t="n">
        <v>5034666.52</v>
      </c>
      <c r="D2581" s="132" t="s">
        <v>2165</v>
      </c>
      <c r="E2581" s="147" t="n">
        <v>1013.8</v>
      </c>
      <c r="F2581" s="144" t="n">
        <f aca="false">E2581*10.76391</f>
        <v>10912.451958</v>
      </c>
      <c r="G2581" s="132" t="s">
        <v>168</v>
      </c>
      <c r="H2581" s="132" t="n">
        <v>0</v>
      </c>
      <c r="I2581" s="132" t="n">
        <v>0</v>
      </c>
      <c r="J2581" s="132" t="n">
        <f aca="false">IF(L2581=13.5,IF(X2581=1,12,9),-0.392532+1.267037*L2581+0.472239*X2581+0.58658*W2581+0.089417*V2581+0.531633*U2581+0.337883*T2581-0.403545*S2581)</f>
        <v>2.141542</v>
      </c>
      <c r="K2581" s="145" t="n">
        <f aca="false">IF(I2581=0,J2581,I2581)</f>
        <v>2.141542</v>
      </c>
      <c r="L2581" s="132" t="n">
        <v>2</v>
      </c>
      <c r="M2581" s="132" t="n">
        <v>1</v>
      </c>
      <c r="N2581" s="132" t="n">
        <v>3</v>
      </c>
      <c r="O2581" s="132" t="s">
        <v>150</v>
      </c>
      <c r="P2581" s="132" t="n">
        <v>2</v>
      </c>
      <c r="Q2581" s="132" t="n">
        <v>1.5</v>
      </c>
      <c r="R2581" s="132" t="n">
        <v>1</v>
      </c>
      <c r="S2581" s="132" t="n">
        <v>0</v>
      </c>
      <c r="T2581" s="132" t="n">
        <v>0</v>
      </c>
      <c r="U2581" s="132" t="n">
        <v>0</v>
      </c>
      <c r="V2581" s="132" t="n">
        <v>0</v>
      </c>
      <c r="W2581" s="132" t="n">
        <v>0</v>
      </c>
      <c r="X2581" s="132" t="n">
        <v>0</v>
      </c>
      <c r="Y2581" s="132" t="n">
        <f aca="false">IF(L2581&lt;=2.5,1,IF(L2581&lt;=4.5,2,IF(L2581&lt;=6.5,3,4)))</f>
        <v>1</v>
      </c>
      <c r="Z2581" s="132" t="n">
        <f aca="false">IF(R2581=1,35,IF(S2581=1,64,IF(T2581=1,IF(Y2581=1,85,104),IF(U2581=1,IF(Y2581=1,124,152),IF(V2581=1,(IF(Y2581=1,146,IF(Y2581=2,178,263))),IF(W2581=1,(IF(Y2581=1,178,IF(Y2581=2,218,321))),IF(X2581=1,IF(Y2581=1,190,IF(Y2581=2,242,IF(Y2581=3,357,896))))))))))</f>
        <v>35</v>
      </c>
      <c r="AA2581" s="146" t="n">
        <f aca="false">Z2581*F2581</f>
        <v>381935.81853</v>
      </c>
      <c r="AB2581" s="141" t="n">
        <v>0</v>
      </c>
      <c r="AC2581" s="136" t="s">
        <v>126</v>
      </c>
    </row>
    <row r="2582" customFormat="false" ht="13.8" hidden="false" customHeight="false" outlineLevel="0" collapsed="false">
      <c r="A2582" s="136" t="n">
        <v>2581</v>
      </c>
      <c r="B2582" s="132" t="n">
        <v>298570.1892</v>
      </c>
      <c r="C2582" s="132" t="n">
        <v>5035963.815</v>
      </c>
      <c r="D2582" s="132" t="s">
        <v>2166</v>
      </c>
      <c r="E2582" s="147" t="n">
        <v>1012.6</v>
      </c>
      <c r="F2582" s="144" t="n">
        <f aca="false">E2582*10.76391</f>
        <v>10899.535266</v>
      </c>
      <c r="G2582" s="132" t="s">
        <v>1998</v>
      </c>
      <c r="H2582" s="132" t="n">
        <v>0</v>
      </c>
      <c r="I2582" s="132" t="n">
        <v>0</v>
      </c>
      <c r="J2582" s="132" t="n">
        <f aca="false">IF(L2582=13.5,IF(X2582=1,12,9),-0.392532+1.267037*L2582+0.472239*X2582+0.58658*W2582+0.089417*V2582+0.531633*U2582+0.337883*T2582-0.403545*S2582)</f>
        <v>3.746462</v>
      </c>
      <c r="K2582" s="145" t="n">
        <f aca="false">IF(I2582=0,J2582,I2582)</f>
        <v>3.746462</v>
      </c>
      <c r="L2582" s="132" t="n">
        <v>3</v>
      </c>
      <c r="M2582" s="132" t="n">
        <v>2</v>
      </c>
      <c r="N2582" s="132" t="n">
        <v>6</v>
      </c>
      <c r="O2582" s="132" t="s">
        <v>152</v>
      </c>
      <c r="P2582" s="132" t="n">
        <v>2</v>
      </c>
      <c r="Q2582" s="132" t="n">
        <v>2.5</v>
      </c>
      <c r="R2582" s="132" t="n">
        <v>0</v>
      </c>
      <c r="S2582" s="132" t="n">
        <v>0</v>
      </c>
      <c r="T2582" s="132" t="n">
        <v>1</v>
      </c>
      <c r="U2582" s="132" t="n">
        <v>0</v>
      </c>
      <c r="V2582" s="132" t="n">
        <v>0</v>
      </c>
      <c r="W2582" s="132" t="n">
        <v>0</v>
      </c>
      <c r="X2582" s="132" t="n">
        <v>0</v>
      </c>
      <c r="Y2582" s="132" t="n">
        <f aca="false">IF(L2582&lt;=2.5,1,IF(L2582&lt;=4.5,2,IF(L2582&lt;=6.5,3,4)))</f>
        <v>2</v>
      </c>
      <c r="Z2582" s="132" t="n">
        <f aca="false">IF(R2582=1,35,IF(S2582=1,64,IF(T2582=1,IF(Y2582=1,85,104),IF(U2582=1,IF(Y2582=1,124,152),IF(V2582=1,(IF(Y2582=1,146,IF(Y2582=2,178,263))),IF(W2582=1,(IF(Y2582=1,178,IF(Y2582=2,218,321))),IF(X2582=1,IF(Y2582=1,190,IF(Y2582=2,242,IF(Y2582=3,357,896))))))))))</f>
        <v>104</v>
      </c>
      <c r="AA2582" s="146" t="n">
        <f aca="false">Z2582*F2582</f>
        <v>1133551.667664</v>
      </c>
      <c r="AB2582" s="141" t="n">
        <v>0</v>
      </c>
      <c r="AC2582" s="136" t="s">
        <v>125</v>
      </c>
    </row>
    <row r="2583" customFormat="false" ht="13.8" hidden="false" customHeight="false" outlineLevel="0" collapsed="false">
      <c r="A2583" s="136" t="n">
        <v>2582</v>
      </c>
      <c r="B2583" s="132" t="n">
        <v>302511.1046</v>
      </c>
      <c r="C2583" s="132" t="n">
        <v>5051716.462</v>
      </c>
      <c r="D2583" s="132" t="s">
        <v>2167</v>
      </c>
      <c r="E2583" s="147" t="n">
        <v>1011.7</v>
      </c>
      <c r="F2583" s="144" t="n">
        <f aca="false">E2583*10.76391</f>
        <v>10889.847747</v>
      </c>
      <c r="G2583" s="132" t="s">
        <v>340</v>
      </c>
      <c r="H2583" s="132" t="n">
        <v>0</v>
      </c>
      <c r="I2583" s="132" t="n">
        <v>0</v>
      </c>
      <c r="J2583" s="132" t="n">
        <f aca="false">IF(L2583=13.5,IF(X2583=1,12,9),-0.392532+1.267037*L2583+0.472239*X2583+0.58658*W2583+0.089417*V2583+0.531633*U2583+0.337883*T2583-0.403545*S2583)</f>
        <v>3.6385525</v>
      </c>
      <c r="K2583" s="145" t="n">
        <f aca="false">IF(I2583=0,J2583,I2583)</f>
        <v>3.6385525</v>
      </c>
      <c r="L2583" s="132" t="n">
        <v>3.5</v>
      </c>
      <c r="M2583" s="132" t="n">
        <v>3</v>
      </c>
      <c r="N2583" s="132" t="n">
        <v>8</v>
      </c>
      <c r="O2583" s="132" t="s">
        <v>151</v>
      </c>
      <c r="P2583" s="132" t="n">
        <v>1.5</v>
      </c>
      <c r="Q2583" s="132" t="n">
        <v>2</v>
      </c>
      <c r="R2583" s="132" t="n">
        <v>0</v>
      </c>
      <c r="S2583" s="132" t="n">
        <v>1</v>
      </c>
      <c r="T2583" s="132" t="n">
        <v>0</v>
      </c>
      <c r="U2583" s="132" t="n">
        <v>0</v>
      </c>
      <c r="V2583" s="132" t="n">
        <v>0</v>
      </c>
      <c r="W2583" s="132" t="n">
        <v>0</v>
      </c>
      <c r="X2583" s="132" t="n">
        <v>0</v>
      </c>
      <c r="Y2583" s="132" t="n">
        <f aca="false">IF(L2583&lt;=2.5,1,IF(L2583&lt;=4.5,2,IF(L2583&lt;=6.5,3,4)))</f>
        <v>2</v>
      </c>
      <c r="Z2583" s="132" t="n">
        <f aca="false">IF(R2583=1,35,IF(S2583=1,64,IF(T2583=1,IF(Y2583=1,85,104),IF(U2583=1,IF(Y2583=1,124,152),IF(V2583=1,(IF(Y2583=1,146,IF(Y2583=2,178,263))),IF(W2583=1,(IF(Y2583=1,178,IF(Y2583=2,218,321))),IF(X2583=1,IF(Y2583=1,190,IF(Y2583=2,242,IF(Y2583=3,357,896))))))))))</f>
        <v>64</v>
      </c>
      <c r="AA2583" s="146" t="n">
        <f aca="false">Z2583*F2583</f>
        <v>696950.255808</v>
      </c>
      <c r="AB2583" s="141" t="n">
        <v>0</v>
      </c>
      <c r="AC2583" s="136" t="s">
        <v>125</v>
      </c>
    </row>
    <row r="2584" customFormat="false" ht="13.8" hidden="false" customHeight="false" outlineLevel="0" collapsed="false">
      <c r="A2584" s="136" t="n">
        <v>2583</v>
      </c>
      <c r="B2584" s="132" t="n">
        <v>288638.900441</v>
      </c>
      <c r="C2584" s="132" t="n">
        <v>5042493.23395</v>
      </c>
      <c r="D2584" s="132" t="s">
        <v>2168</v>
      </c>
      <c r="E2584" s="147" t="n">
        <v>1011.1</v>
      </c>
      <c r="F2584" s="144" t="n">
        <f aca="false">E2584*10.76391</f>
        <v>10883.389401</v>
      </c>
      <c r="G2584" s="132" t="s">
        <v>238</v>
      </c>
      <c r="H2584" s="132" t="n">
        <v>1</v>
      </c>
      <c r="I2584" s="132" t="n">
        <v>6</v>
      </c>
      <c r="J2584" s="132" t="n">
        <f aca="false">IF(L2584=13.5,IF(X2584=1,12,9),-0.392532+1.267037*L2584+0.472239*X2584+0.58658*W2584+0.089417*V2584+0.531633*U2584+0.337883*T2584-0.403545*S2584)</f>
        <v>5.6470175</v>
      </c>
      <c r="K2584" s="145" t="n">
        <f aca="false">IF(I2584=0,J2584,I2584)</f>
        <v>6</v>
      </c>
      <c r="L2584" s="132" t="n">
        <v>4.5</v>
      </c>
      <c r="M2584" s="132" t="n">
        <v>2</v>
      </c>
      <c r="N2584" s="132" t="n">
        <v>15</v>
      </c>
      <c r="O2584" s="132" t="s">
        <v>152</v>
      </c>
      <c r="P2584" s="132" t="n">
        <v>2</v>
      </c>
      <c r="Q2584" s="132" t="n">
        <v>2.5</v>
      </c>
      <c r="R2584" s="132" t="n">
        <v>0</v>
      </c>
      <c r="S2584" s="132" t="n">
        <v>0</v>
      </c>
      <c r="T2584" s="132" t="n">
        <v>1</v>
      </c>
      <c r="U2584" s="132" t="n">
        <v>0</v>
      </c>
      <c r="V2584" s="132" t="n">
        <v>0</v>
      </c>
      <c r="W2584" s="132" t="n">
        <v>0</v>
      </c>
      <c r="X2584" s="132" t="n">
        <v>0</v>
      </c>
      <c r="Y2584" s="132" t="n">
        <f aca="false">IF(L2584&lt;=2.5,1,IF(L2584&lt;=4.5,2,IF(L2584&lt;=6.5,3,4)))</f>
        <v>2</v>
      </c>
      <c r="Z2584" s="132" t="n">
        <f aca="false">IF(R2584=1,35,IF(S2584=1,64,IF(T2584=1,IF(Y2584=1,85,104),IF(U2584=1,IF(Y2584=1,124,152),IF(V2584=1,(IF(Y2584=1,146,IF(Y2584=2,178,263))),IF(W2584=1,(IF(Y2584=1,178,IF(Y2584=2,218,321))),IF(X2584=1,IF(Y2584=1,190,IF(Y2584=2,242,IF(Y2584=3,357,896))))))))))</f>
        <v>104</v>
      </c>
      <c r="AA2584" s="146" t="n">
        <f aca="false">Z2584*F2584</f>
        <v>1131872.497704</v>
      </c>
      <c r="AB2584" s="141" t="n">
        <v>1</v>
      </c>
      <c r="AC2584" s="136" t="s">
        <v>125</v>
      </c>
    </row>
    <row r="2585" customFormat="false" ht="13.8" hidden="false" customHeight="false" outlineLevel="0" collapsed="false">
      <c r="A2585" s="136" t="n">
        <v>2584</v>
      </c>
      <c r="B2585" s="132" t="n">
        <v>283086.9394</v>
      </c>
      <c r="C2585" s="132" t="n">
        <v>5040610.204</v>
      </c>
      <c r="D2585" s="132" t="s">
        <v>2169</v>
      </c>
      <c r="E2585" s="147" t="n">
        <v>1010.4</v>
      </c>
      <c r="F2585" s="144" t="n">
        <f aca="false">E2585*10.76391</f>
        <v>10875.854664</v>
      </c>
      <c r="G2585" s="132" t="s">
        <v>404</v>
      </c>
      <c r="H2585" s="132" t="n">
        <v>0</v>
      </c>
      <c r="I2585" s="132" t="n">
        <v>0</v>
      </c>
      <c r="J2585" s="132" t="n">
        <f aca="false">IF(L2585=13.5,IF(X2585=1,12,9),-0.392532+1.267037*L2585+0.472239*X2585+0.58658*W2585+0.089417*V2585+0.531633*U2585+0.337883*T2585-0.403545*S2585)</f>
        <v>2.7750605</v>
      </c>
      <c r="K2585" s="145" t="n">
        <f aca="false">IF(I2585=0,J2585,I2585)</f>
        <v>2.7750605</v>
      </c>
      <c r="L2585" s="132" t="n">
        <v>2.5</v>
      </c>
      <c r="M2585" s="132" t="n">
        <v>1</v>
      </c>
      <c r="N2585" s="132" t="n">
        <v>6</v>
      </c>
      <c r="O2585" s="132" t="s">
        <v>150</v>
      </c>
      <c r="P2585" s="132" t="n">
        <v>2</v>
      </c>
      <c r="Q2585" s="132" t="n">
        <v>1.5</v>
      </c>
      <c r="R2585" s="132" t="n">
        <v>1</v>
      </c>
      <c r="S2585" s="132" t="n">
        <v>0</v>
      </c>
      <c r="T2585" s="132" t="n">
        <v>0</v>
      </c>
      <c r="U2585" s="132" t="n">
        <v>0</v>
      </c>
      <c r="V2585" s="132" t="n">
        <v>0</v>
      </c>
      <c r="W2585" s="132" t="n">
        <v>0</v>
      </c>
      <c r="X2585" s="132" t="n">
        <v>0</v>
      </c>
      <c r="Y2585" s="132" t="n">
        <f aca="false">IF(L2585&lt;=2.5,1,IF(L2585&lt;=4.5,2,IF(L2585&lt;=6.5,3,4)))</f>
        <v>1</v>
      </c>
      <c r="Z2585" s="132" t="n">
        <f aca="false">IF(R2585=1,35,IF(S2585=1,64,IF(T2585=1,IF(Y2585=1,85,104),IF(U2585=1,IF(Y2585=1,124,152),IF(V2585=1,(IF(Y2585=1,146,IF(Y2585=2,178,263))),IF(W2585=1,(IF(Y2585=1,178,IF(Y2585=2,218,321))),IF(X2585=1,IF(Y2585=1,190,IF(Y2585=2,242,IF(Y2585=3,357,896))))))))))</f>
        <v>35</v>
      </c>
      <c r="AA2585" s="146" t="n">
        <f aca="false">Z2585*F2585</f>
        <v>380654.91324</v>
      </c>
      <c r="AB2585" s="141" t="n">
        <v>1</v>
      </c>
      <c r="AC2585" s="136" t="s">
        <v>191</v>
      </c>
    </row>
    <row r="2586" customFormat="false" ht="13.8" hidden="false" customHeight="false" outlineLevel="0" collapsed="false">
      <c r="A2586" s="136" t="n">
        <v>2585</v>
      </c>
      <c r="B2586" s="132" t="n">
        <v>304750.979445</v>
      </c>
      <c r="C2586" s="132" t="n">
        <v>5058164.25597</v>
      </c>
      <c r="D2586" s="132" t="s">
        <v>2170</v>
      </c>
      <c r="E2586" s="147" t="n">
        <v>1009.9</v>
      </c>
      <c r="F2586" s="144" t="n">
        <f aca="false">E2586*10.76391</f>
        <v>10870.472709</v>
      </c>
      <c r="G2586" s="132" t="s">
        <v>333</v>
      </c>
      <c r="H2586" s="132" t="n">
        <v>0</v>
      </c>
      <c r="I2586" s="132" t="n">
        <v>0</v>
      </c>
      <c r="J2586" s="132" t="n">
        <f aca="false">IF(L2586=13.5,IF(X2586=1,12,9),-0.392532+1.267037*L2586+0.472239*X2586+0.58658*W2586+0.089417*V2586+0.531633*U2586+0.337883*T2586-0.403545*S2586)</f>
        <v>2.141542</v>
      </c>
      <c r="K2586" s="145" t="n">
        <f aca="false">IF(I2586=0,J2586,I2586)</f>
        <v>2.141542</v>
      </c>
      <c r="L2586" s="132" t="n">
        <v>2</v>
      </c>
      <c r="M2586" s="132" t="n">
        <v>1</v>
      </c>
      <c r="N2586" s="132" t="n">
        <v>3</v>
      </c>
      <c r="O2586" s="132" t="s">
        <v>150</v>
      </c>
      <c r="P2586" s="132" t="n">
        <v>2</v>
      </c>
      <c r="Q2586" s="132" t="n">
        <v>1.5</v>
      </c>
      <c r="R2586" s="132" t="n">
        <v>1</v>
      </c>
      <c r="S2586" s="132" t="n">
        <v>0</v>
      </c>
      <c r="T2586" s="132" t="n">
        <v>0</v>
      </c>
      <c r="U2586" s="132" t="n">
        <v>0</v>
      </c>
      <c r="V2586" s="132" t="n">
        <v>0</v>
      </c>
      <c r="W2586" s="132" t="n">
        <v>0</v>
      </c>
      <c r="X2586" s="132" t="n">
        <v>0</v>
      </c>
      <c r="Y2586" s="132" t="n">
        <f aca="false">IF(L2586&lt;=2.5,1,IF(L2586&lt;=4.5,2,IF(L2586&lt;=6.5,3,4)))</f>
        <v>1</v>
      </c>
      <c r="Z2586" s="132" t="n">
        <f aca="false">IF(R2586=1,35,IF(S2586=1,64,IF(T2586=1,IF(Y2586=1,85,104),IF(U2586=1,IF(Y2586=1,124,152),IF(V2586=1,(IF(Y2586=1,146,IF(Y2586=2,178,263))),IF(W2586=1,(IF(Y2586=1,178,IF(Y2586=2,218,321))),IF(X2586=1,IF(Y2586=1,190,IF(Y2586=2,242,IF(Y2586=3,357,896))))))))))</f>
        <v>35</v>
      </c>
      <c r="AA2586" s="146" t="n">
        <f aca="false">Z2586*F2586</f>
        <v>380466.544815</v>
      </c>
      <c r="AB2586" s="141" t="n">
        <v>0</v>
      </c>
      <c r="AC2586" s="136" t="s">
        <v>126</v>
      </c>
    </row>
    <row r="2587" customFormat="false" ht="13.8" hidden="false" customHeight="false" outlineLevel="0" collapsed="false">
      <c r="A2587" s="136" t="n">
        <v>2586</v>
      </c>
      <c r="B2587" s="132" t="n">
        <v>302212.720433</v>
      </c>
      <c r="C2587" s="132" t="n">
        <v>5048021.68283</v>
      </c>
      <c r="D2587" s="132" t="s">
        <v>2171</v>
      </c>
      <c r="E2587" s="147" t="n">
        <v>1009.7</v>
      </c>
      <c r="F2587" s="144" t="n">
        <f aca="false">E2587*10.76391</f>
        <v>10868.319927</v>
      </c>
      <c r="G2587" s="132" t="s">
        <v>1489</v>
      </c>
      <c r="H2587" s="132" t="n">
        <v>0</v>
      </c>
      <c r="I2587" s="132" t="n">
        <v>0</v>
      </c>
      <c r="J2587" s="132" t="n">
        <f aca="false">IF(L2587=13.5,IF(X2587=1,12,9),-0.392532+1.267037*L2587+0.472239*X2587+0.58658*W2587+0.089417*V2587+0.531633*U2587+0.337883*T2587-0.403545*S2587)</f>
        <v>1.737997</v>
      </c>
      <c r="K2587" s="145" t="n">
        <f aca="false">IF(I2587=0,J2587,I2587)</f>
        <v>1.737997</v>
      </c>
      <c r="L2587" s="132" t="n">
        <v>2</v>
      </c>
      <c r="M2587" s="132" t="n">
        <v>1</v>
      </c>
      <c r="N2587" s="132" t="n">
        <v>4</v>
      </c>
      <c r="O2587" s="132" t="s">
        <v>151</v>
      </c>
      <c r="P2587" s="132" t="n">
        <v>2</v>
      </c>
      <c r="Q2587" s="132" t="n">
        <v>1.5</v>
      </c>
      <c r="R2587" s="132" t="n">
        <v>0</v>
      </c>
      <c r="S2587" s="132" t="n">
        <v>1</v>
      </c>
      <c r="T2587" s="132" t="n">
        <v>0</v>
      </c>
      <c r="U2587" s="132" t="n">
        <v>0</v>
      </c>
      <c r="V2587" s="132" t="n">
        <v>0</v>
      </c>
      <c r="W2587" s="132" t="n">
        <v>0</v>
      </c>
      <c r="X2587" s="132" t="n">
        <v>0</v>
      </c>
      <c r="Y2587" s="132" t="n">
        <f aca="false">IF(L2587&lt;=2.5,1,IF(L2587&lt;=4.5,2,IF(L2587&lt;=6.5,3,4)))</f>
        <v>1</v>
      </c>
      <c r="Z2587" s="132" t="n">
        <f aca="false">IF(R2587=1,35,IF(S2587=1,64,IF(T2587=1,IF(Y2587=1,85,104),IF(U2587=1,IF(Y2587=1,124,152),IF(V2587=1,(IF(Y2587=1,146,IF(Y2587=2,178,263))),IF(W2587=1,(IF(Y2587=1,178,IF(Y2587=2,218,321))),IF(X2587=1,IF(Y2587=1,190,IF(Y2587=2,242,IF(Y2587=3,357,896))))))))))</f>
        <v>64</v>
      </c>
      <c r="AA2587" s="146" t="n">
        <f aca="false">Z2587*F2587</f>
        <v>695572.475328</v>
      </c>
      <c r="AB2587" s="141" t="n">
        <v>0</v>
      </c>
      <c r="AC2587" s="136" t="s">
        <v>125</v>
      </c>
    </row>
    <row r="2588" customFormat="false" ht="13.8" hidden="false" customHeight="false" outlineLevel="0" collapsed="false">
      <c r="A2588" s="136" t="n">
        <v>2587</v>
      </c>
      <c r="B2588" s="132" t="n">
        <v>298690.420609</v>
      </c>
      <c r="C2588" s="132" t="n">
        <v>5044835.35606</v>
      </c>
      <c r="D2588" s="132" t="s">
        <v>2172</v>
      </c>
      <c r="E2588" s="147" t="n">
        <v>1009.4</v>
      </c>
      <c r="F2588" s="144" t="n">
        <f aca="false">E2588*10.76391</f>
        <v>10865.090754</v>
      </c>
      <c r="G2588" s="132" t="s">
        <v>198</v>
      </c>
      <c r="H2588" s="132" t="n">
        <v>0</v>
      </c>
      <c r="I2588" s="132" t="n">
        <v>0</v>
      </c>
      <c r="J2588" s="132" t="n">
        <f aca="false">IF(L2588=13.5,IF(X2588=1,12,9),-0.392532+1.267037*L2588+0.472239*X2588+0.58658*W2588+0.089417*V2588+0.531633*U2588+0.337883*T2588-0.403545*S2588)</f>
        <v>3.746462</v>
      </c>
      <c r="K2588" s="145" t="n">
        <f aca="false">IF(I2588=0,J2588,I2588)</f>
        <v>3.746462</v>
      </c>
      <c r="L2588" s="132" t="n">
        <v>3</v>
      </c>
      <c r="M2588" s="132" t="n">
        <v>2</v>
      </c>
      <c r="N2588" s="132" t="n">
        <v>6</v>
      </c>
      <c r="O2588" s="132" t="s">
        <v>152</v>
      </c>
      <c r="P2588" s="132" t="n">
        <v>2</v>
      </c>
      <c r="Q2588" s="132" t="n">
        <v>2.5</v>
      </c>
      <c r="R2588" s="132" t="n">
        <v>0</v>
      </c>
      <c r="S2588" s="132" t="n">
        <v>0</v>
      </c>
      <c r="T2588" s="132" t="n">
        <v>1</v>
      </c>
      <c r="U2588" s="132" t="n">
        <v>0</v>
      </c>
      <c r="V2588" s="132" t="n">
        <v>0</v>
      </c>
      <c r="W2588" s="132" t="n">
        <v>0</v>
      </c>
      <c r="X2588" s="132" t="n">
        <v>0</v>
      </c>
      <c r="Y2588" s="132" t="n">
        <f aca="false">IF(L2588&lt;=2.5,1,IF(L2588&lt;=4.5,2,IF(L2588&lt;=6.5,3,4)))</f>
        <v>2</v>
      </c>
      <c r="Z2588" s="132" t="n">
        <f aca="false">IF(R2588=1,35,IF(S2588=1,64,IF(T2588=1,IF(Y2588=1,85,104),IF(U2588=1,IF(Y2588=1,124,152),IF(V2588=1,(IF(Y2588=1,146,IF(Y2588=2,178,263))),IF(W2588=1,(IF(Y2588=1,178,IF(Y2588=2,218,321))),IF(X2588=1,IF(Y2588=1,190,IF(Y2588=2,242,IF(Y2588=3,357,896))))))))))</f>
        <v>104</v>
      </c>
      <c r="AA2588" s="146" t="n">
        <f aca="false">Z2588*F2588</f>
        <v>1129969.438416</v>
      </c>
      <c r="AB2588" s="141" t="n">
        <v>0</v>
      </c>
      <c r="AC2588" s="136" t="s">
        <v>125</v>
      </c>
    </row>
    <row r="2589" customFormat="false" ht="13.8" hidden="false" customHeight="false" outlineLevel="0" collapsed="false">
      <c r="A2589" s="136" t="n">
        <v>2588</v>
      </c>
      <c r="B2589" s="132" t="n">
        <v>287181.619158</v>
      </c>
      <c r="C2589" s="132" t="n">
        <v>5041145.10322</v>
      </c>
      <c r="D2589" s="132" t="s">
        <v>2173</v>
      </c>
      <c r="E2589" s="147" t="n">
        <v>1008.7</v>
      </c>
      <c r="F2589" s="144" t="n">
        <f aca="false">E2589*10.76391</f>
        <v>10857.556017</v>
      </c>
      <c r="G2589" s="132" t="s">
        <v>175</v>
      </c>
      <c r="H2589" s="132" t="n">
        <v>0</v>
      </c>
      <c r="I2589" s="132" t="n">
        <v>0</v>
      </c>
      <c r="J2589" s="132" t="n">
        <f aca="false">IF(L2589=13.5,IF(X2589=1,12,9),-0.392532+1.267037*L2589+0.472239*X2589+0.58658*W2589+0.089417*V2589+0.531633*U2589+0.337883*T2589-0.403545*S2589)</f>
        <v>3.1129435</v>
      </c>
      <c r="K2589" s="145" t="n">
        <f aca="false">IF(I2589=0,J2589,I2589)</f>
        <v>3.1129435</v>
      </c>
      <c r="L2589" s="132" t="n">
        <v>2.5</v>
      </c>
      <c r="M2589" s="132" t="n">
        <v>2</v>
      </c>
      <c r="N2589" s="132" t="n">
        <v>6</v>
      </c>
      <c r="O2589" s="132" t="s">
        <v>152</v>
      </c>
      <c r="P2589" s="132" t="n">
        <v>2</v>
      </c>
      <c r="Q2589" s="132" t="n">
        <v>1.5</v>
      </c>
      <c r="R2589" s="132" t="n">
        <v>0</v>
      </c>
      <c r="S2589" s="132" t="n">
        <v>0</v>
      </c>
      <c r="T2589" s="132" t="n">
        <v>1</v>
      </c>
      <c r="U2589" s="132" t="n">
        <v>0</v>
      </c>
      <c r="V2589" s="132" t="n">
        <v>0</v>
      </c>
      <c r="W2589" s="132" t="n">
        <v>0</v>
      </c>
      <c r="X2589" s="132" t="n">
        <v>0</v>
      </c>
      <c r="Y2589" s="132" t="n">
        <f aca="false">IF(L2589&lt;=2.5,1,IF(L2589&lt;=4.5,2,IF(L2589&lt;=6.5,3,4)))</f>
        <v>1</v>
      </c>
      <c r="Z2589" s="132" t="n">
        <f aca="false">IF(R2589=1,35,IF(S2589=1,64,IF(T2589=1,IF(Y2589=1,85,104),IF(U2589=1,IF(Y2589=1,124,152),IF(V2589=1,(IF(Y2589=1,146,IF(Y2589=2,178,263))),IF(W2589=1,(IF(Y2589=1,178,IF(Y2589=2,218,321))),IF(X2589=1,IF(Y2589=1,190,IF(Y2589=2,242,IF(Y2589=3,357,896))))))))))</f>
        <v>85</v>
      </c>
      <c r="AA2589" s="146" t="n">
        <f aca="false">Z2589*F2589</f>
        <v>922892.261445</v>
      </c>
      <c r="AB2589" s="141" t="n">
        <v>0</v>
      </c>
      <c r="AC2589" s="136" t="s">
        <v>125</v>
      </c>
    </row>
    <row r="2590" customFormat="false" ht="13.8" hidden="false" customHeight="false" outlineLevel="0" collapsed="false">
      <c r="A2590" s="136" t="n">
        <v>2589</v>
      </c>
      <c r="B2590" s="132" t="n">
        <v>299532.1142</v>
      </c>
      <c r="C2590" s="132" t="n">
        <v>5035931.957</v>
      </c>
      <c r="D2590" s="132" t="s">
        <v>2174</v>
      </c>
      <c r="E2590" s="147" t="n">
        <v>1008.4</v>
      </c>
      <c r="F2590" s="144" t="n">
        <f aca="false">E2590*10.76391</f>
        <v>10854.326844</v>
      </c>
      <c r="G2590" s="132" t="s">
        <v>1330</v>
      </c>
      <c r="H2590" s="132" t="n">
        <v>0</v>
      </c>
      <c r="I2590" s="132" t="n">
        <v>0</v>
      </c>
      <c r="J2590" s="132" t="n">
        <f aca="false">IF(L2590=13.5,IF(X2590=1,12,9),-0.392532+1.267037*L2590+0.472239*X2590+0.58658*W2590+0.089417*V2590+0.531633*U2590+0.337883*T2590-0.403545*S2590)</f>
        <v>4.3799805</v>
      </c>
      <c r="K2590" s="145" t="n">
        <f aca="false">IF(I2590=0,J2590,I2590)</f>
        <v>4.3799805</v>
      </c>
      <c r="L2590" s="132" t="n">
        <v>3.5</v>
      </c>
      <c r="M2590" s="132" t="n">
        <v>2</v>
      </c>
      <c r="N2590" s="132" t="n">
        <v>6</v>
      </c>
      <c r="O2590" s="132" t="s">
        <v>152</v>
      </c>
      <c r="P2590" s="132" t="n">
        <v>3</v>
      </c>
      <c r="Q2590" s="132" t="n">
        <v>2.5</v>
      </c>
      <c r="R2590" s="132" t="n">
        <v>0</v>
      </c>
      <c r="S2590" s="132" t="n">
        <v>0</v>
      </c>
      <c r="T2590" s="132" t="n">
        <v>1</v>
      </c>
      <c r="U2590" s="132" t="n">
        <v>0</v>
      </c>
      <c r="V2590" s="132" t="n">
        <v>0</v>
      </c>
      <c r="W2590" s="132" t="n">
        <v>0</v>
      </c>
      <c r="X2590" s="132" t="n">
        <v>0</v>
      </c>
      <c r="Y2590" s="132" t="n">
        <f aca="false">IF(L2590&lt;=2.5,1,IF(L2590&lt;=4.5,2,IF(L2590&lt;=6.5,3,4)))</f>
        <v>2</v>
      </c>
      <c r="Z2590" s="132" t="n">
        <f aca="false">IF(R2590=1,35,IF(S2590=1,64,IF(T2590=1,IF(Y2590=1,85,104),IF(U2590=1,IF(Y2590=1,124,152),IF(V2590=1,(IF(Y2590=1,146,IF(Y2590=2,178,263))),IF(W2590=1,(IF(Y2590=1,178,IF(Y2590=2,218,321))),IF(X2590=1,IF(Y2590=1,190,IF(Y2590=2,242,IF(Y2590=3,357,896))))))))))</f>
        <v>104</v>
      </c>
      <c r="AA2590" s="146" t="n">
        <f aca="false">Z2590*F2590</f>
        <v>1128849.991776</v>
      </c>
      <c r="AB2590" s="141" t="n">
        <v>0</v>
      </c>
      <c r="AC2590" s="136" t="s">
        <v>125</v>
      </c>
    </row>
    <row r="2591" customFormat="false" ht="13.8" hidden="false" customHeight="false" outlineLevel="0" collapsed="false">
      <c r="A2591" s="136" t="n">
        <v>2590</v>
      </c>
      <c r="B2591" s="132" t="n">
        <v>292861.6436</v>
      </c>
      <c r="C2591" s="132" t="n">
        <v>5048697.279</v>
      </c>
      <c r="D2591" s="132" t="s">
        <v>2175</v>
      </c>
      <c r="E2591" s="147" t="n">
        <v>1008</v>
      </c>
      <c r="F2591" s="144" t="n">
        <f aca="false">E2591*10.76391</f>
        <v>10850.02128</v>
      </c>
      <c r="G2591" s="132" t="s">
        <v>1544</v>
      </c>
      <c r="H2591" s="132" t="n">
        <v>0</v>
      </c>
      <c r="I2591" s="132" t="n">
        <v>4</v>
      </c>
      <c r="J2591" s="132" t="n">
        <f aca="false">IF(L2591=13.5,IF(X2591=1,12,9),-0.392532+1.267037*L2591+0.472239*X2591+0.58658*W2591+0.089417*V2591+0.531633*U2591+0.337883*T2591-0.403545*S2591)</f>
        <v>3.746462</v>
      </c>
      <c r="K2591" s="145" t="n">
        <f aca="false">IF(I2591=0,J2591,I2591)</f>
        <v>4</v>
      </c>
      <c r="L2591" s="132" t="n">
        <v>3</v>
      </c>
      <c r="M2591" s="132" t="n">
        <v>2</v>
      </c>
      <c r="N2591" s="132" t="n">
        <v>6</v>
      </c>
      <c r="O2591" s="132" t="s">
        <v>152</v>
      </c>
      <c r="P2591" s="132" t="n">
        <v>2</v>
      </c>
      <c r="Q2591" s="132" t="n">
        <v>2.5</v>
      </c>
      <c r="R2591" s="132" t="n">
        <v>0</v>
      </c>
      <c r="S2591" s="132" t="n">
        <v>0</v>
      </c>
      <c r="T2591" s="132" t="n">
        <v>1</v>
      </c>
      <c r="U2591" s="132" t="n">
        <v>0</v>
      </c>
      <c r="V2591" s="132" t="n">
        <v>0</v>
      </c>
      <c r="W2591" s="132" t="n">
        <v>0</v>
      </c>
      <c r="X2591" s="132" t="n">
        <v>0</v>
      </c>
      <c r="Y2591" s="132" t="n">
        <f aca="false">IF(L2591&lt;=2.5,1,IF(L2591&lt;=4.5,2,IF(L2591&lt;=6.5,3,4)))</f>
        <v>2</v>
      </c>
      <c r="Z2591" s="132" t="n">
        <f aca="false">IF(R2591=1,35,IF(S2591=1,64,IF(T2591=1,IF(Y2591=1,85,104),IF(U2591=1,IF(Y2591=1,124,152),IF(V2591=1,(IF(Y2591=1,146,IF(Y2591=2,178,263))),IF(W2591=1,(IF(Y2591=1,178,IF(Y2591=2,218,321))),IF(X2591=1,IF(Y2591=1,190,IF(Y2591=2,242,IF(Y2591=3,357,896))))))))))</f>
        <v>104</v>
      </c>
      <c r="AA2591" s="146" t="n">
        <f aca="false">Z2591*F2591</f>
        <v>1128402.21312</v>
      </c>
      <c r="AB2591" s="141" t="n">
        <v>0</v>
      </c>
      <c r="AC2591" s="136" t="s">
        <v>125</v>
      </c>
    </row>
    <row r="2592" customFormat="false" ht="13.8" hidden="false" customHeight="false" outlineLevel="0" collapsed="false">
      <c r="A2592" s="136" t="n">
        <v>2591</v>
      </c>
      <c r="B2592" s="132" t="n">
        <v>287650.127103</v>
      </c>
      <c r="C2592" s="132" t="n">
        <v>5043145.99024</v>
      </c>
      <c r="D2592" s="132" t="s">
        <v>2176</v>
      </c>
      <c r="E2592" s="147" t="n">
        <v>1007.6</v>
      </c>
      <c r="F2592" s="144" t="n">
        <f aca="false">E2592*10.76391</f>
        <v>10845.715716</v>
      </c>
      <c r="G2592" s="132" t="s">
        <v>392</v>
      </c>
      <c r="H2592" s="132" t="n">
        <v>1</v>
      </c>
      <c r="I2592" s="132" t="n">
        <v>3</v>
      </c>
      <c r="J2592" s="132" t="n">
        <f aca="false">IF(L2592=13.5,IF(X2592=1,12,9),-0.392532+1.267037*L2592+0.472239*X2592+0.58658*W2592+0.089417*V2592+0.531633*U2592+0.337883*T2592-0.403545*S2592)</f>
        <v>3.6385525</v>
      </c>
      <c r="K2592" s="145" t="n">
        <f aca="false">IF(I2592=0,J2592,I2592)</f>
        <v>3</v>
      </c>
      <c r="L2592" s="132" t="n">
        <v>3.5</v>
      </c>
      <c r="M2592" s="132" t="n">
        <v>3</v>
      </c>
      <c r="N2592" s="132" t="n">
        <v>6</v>
      </c>
      <c r="O2592" s="132" t="s">
        <v>151</v>
      </c>
      <c r="P2592" s="132" t="n">
        <v>2.5</v>
      </c>
      <c r="Q2592" s="132" t="n">
        <v>2.5</v>
      </c>
      <c r="R2592" s="132" t="n">
        <v>0</v>
      </c>
      <c r="S2592" s="132" t="n">
        <v>1</v>
      </c>
      <c r="T2592" s="132" t="n">
        <v>0</v>
      </c>
      <c r="U2592" s="132" t="n">
        <v>0</v>
      </c>
      <c r="V2592" s="132" t="n">
        <v>0</v>
      </c>
      <c r="W2592" s="132" t="n">
        <v>0</v>
      </c>
      <c r="X2592" s="132" t="n">
        <v>0</v>
      </c>
      <c r="Y2592" s="132" t="n">
        <f aca="false">IF(L2592&lt;=2.5,1,IF(L2592&lt;=4.5,2,IF(L2592&lt;=6.5,3,4)))</f>
        <v>2</v>
      </c>
      <c r="Z2592" s="132" t="n">
        <f aca="false">IF(R2592=1,35,IF(S2592=1,64,IF(T2592=1,IF(Y2592=1,85,104),IF(U2592=1,IF(Y2592=1,124,152),IF(V2592=1,(IF(Y2592=1,146,IF(Y2592=2,178,263))),IF(W2592=1,(IF(Y2592=1,178,IF(Y2592=2,218,321))),IF(X2592=1,IF(Y2592=1,190,IF(Y2592=2,242,IF(Y2592=3,357,896))))))))))</f>
        <v>64</v>
      </c>
      <c r="AA2592" s="146" t="n">
        <f aca="false">Z2592*F2592</f>
        <v>694125.805824</v>
      </c>
      <c r="AB2592" s="141" t="n">
        <v>1</v>
      </c>
      <c r="AC2592" s="136" t="s">
        <v>125</v>
      </c>
    </row>
    <row r="2593" customFormat="false" ht="13.8" hidden="false" customHeight="false" outlineLevel="0" collapsed="false">
      <c r="A2593" s="136" t="n">
        <v>2592</v>
      </c>
      <c r="B2593" s="132" t="n">
        <v>288741.055252</v>
      </c>
      <c r="C2593" s="132" t="n">
        <v>5042398.61839</v>
      </c>
      <c r="D2593" s="132" t="s">
        <v>2177</v>
      </c>
      <c r="E2593" s="147" t="n">
        <v>1007.2</v>
      </c>
      <c r="F2593" s="144" t="n">
        <f aca="false">E2593*10.76391</f>
        <v>10841.410152</v>
      </c>
      <c r="G2593" s="132" t="s">
        <v>238</v>
      </c>
      <c r="H2593" s="132" t="n">
        <v>1</v>
      </c>
      <c r="I2593" s="132" t="n">
        <v>6</v>
      </c>
      <c r="J2593" s="132" t="n">
        <f aca="false">IF(L2593=13.5,IF(X2593=1,12,9),-0.392532+1.267037*L2593+0.472239*X2593+0.58658*W2593+0.089417*V2593+0.531633*U2593+0.337883*T2593-0.403545*S2593)</f>
        <v>5.6470175</v>
      </c>
      <c r="K2593" s="145" t="n">
        <f aca="false">IF(I2593=0,J2593,I2593)</f>
        <v>6</v>
      </c>
      <c r="L2593" s="132" t="n">
        <v>4.5</v>
      </c>
      <c r="M2593" s="132" t="n">
        <v>2</v>
      </c>
      <c r="N2593" s="132" t="n">
        <v>15</v>
      </c>
      <c r="O2593" s="132" t="s">
        <v>152</v>
      </c>
      <c r="P2593" s="132" t="n">
        <v>2</v>
      </c>
      <c r="Q2593" s="132" t="n">
        <v>2.5</v>
      </c>
      <c r="R2593" s="132" t="n">
        <v>0</v>
      </c>
      <c r="S2593" s="132" t="n">
        <v>0</v>
      </c>
      <c r="T2593" s="132" t="n">
        <v>1</v>
      </c>
      <c r="U2593" s="132" t="n">
        <v>0</v>
      </c>
      <c r="V2593" s="132" t="n">
        <v>0</v>
      </c>
      <c r="W2593" s="132" t="n">
        <v>0</v>
      </c>
      <c r="X2593" s="132" t="n">
        <v>0</v>
      </c>
      <c r="Y2593" s="132" t="n">
        <f aca="false">IF(L2593&lt;=2.5,1,IF(L2593&lt;=4.5,2,IF(L2593&lt;=6.5,3,4)))</f>
        <v>2</v>
      </c>
      <c r="Z2593" s="132" t="n">
        <f aca="false">IF(R2593=1,35,IF(S2593=1,64,IF(T2593=1,IF(Y2593=1,85,104),IF(U2593=1,IF(Y2593=1,124,152),IF(V2593=1,(IF(Y2593=1,146,IF(Y2593=2,178,263))),IF(W2593=1,(IF(Y2593=1,178,IF(Y2593=2,218,321))),IF(X2593=1,IF(Y2593=1,190,IF(Y2593=2,242,IF(Y2593=3,357,896))))))))))</f>
        <v>104</v>
      </c>
      <c r="AA2593" s="146" t="n">
        <f aca="false">Z2593*F2593</f>
        <v>1127506.655808</v>
      </c>
      <c r="AB2593" s="141" t="n">
        <v>1</v>
      </c>
      <c r="AC2593" s="136" t="s">
        <v>125</v>
      </c>
    </row>
    <row r="2594" customFormat="false" ht="13.8" hidden="false" customHeight="false" outlineLevel="0" collapsed="false">
      <c r="A2594" s="136" t="n">
        <v>2593</v>
      </c>
      <c r="B2594" s="132" t="n">
        <v>295163.038216</v>
      </c>
      <c r="C2594" s="132" t="n">
        <v>5043621.77958</v>
      </c>
      <c r="D2594" s="132" t="s">
        <v>2178</v>
      </c>
      <c r="E2594" s="147" t="n">
        <v>1005.5</v>
      </c>
      <c r="F2594" s="144" t="n">
        <f aca="false">E2594*10.76391</f>
        <v>10823.111505</v>
      </c>
      <c r="G2594" s="132" t="s">
        <v>527</v>
      </c>
      <c r="H2594" s="132" t="n">
        <v>1</v>
      </c>
      <c r="I2594" s="132" t="n">
        <v>4.5</v>
      </c>
      <c r="J2594" s="132" t="n">
        <f aca="false">IF(L2594=13.5,IF(X2594=1,12,9),-0.392532+1.267037*L2594+0.472239*X2594+0.58658*W2594+0.089417*V2594+0.531633*U2594+0.337883*T2594-0.403545*S2594)</f>
        <v>3.940212</v>
      </c>
      <c r="K2594" s="145" t="n">
        <f aca="false">IF(I2594=0,J2594,I2594)</f>
        <v>4.5</v>
      </c>
      <c r="L2594" s="132" t="n">
        <v>3</v>
      </c>
      <c r="M2594" s="132" t="n">
        <v>3</v>
      </c>
      <c r="N2594" s="132" t="n">
        <v>6</v>
      </c>
      <c r="O2594" s="132" t="s">
        <v>153</v>
      </c>
      <c r="P2594" s="132" t="n">
        <v>2</v>
      </c>
      <c r="Q2594" s="132" t="n">
        <v>2.5</v>
      </c>
      <c r="R2594" s="132" t="n">
        <v>0</v>
      </c>
      <c r="S2594" s="132" t="n">
        <v>0</v>
      </c>
      <c r="T2594" s="132" t="n">
        <v>0</v>
      </c>
      <c r="U2594" s="132" t="n">
        <v>1</v>
      </c>
      <c r="V2594" s="132" t="n">
        <v>0</v>
      </c>
      <c r="W2594" s="132" t="n">
        <v>0</v>
      </c>
      <c r="X2594" s="132" t="n">
        <v>0</v>
      </c>
      <c r="Y2594" s="132" t="n">
        <f aca="false">IF(L2594&lt;=2.5,1,IF(L2594&lt;=4.5,2,IF(L2594&lt;=6.5,3,4)))</f>
        <v>2</v>
      </c>
      <c r="Z2594" s="132" t="n">
        <f aca="false">IF(R2594=1,35,IF(S2594=1,64,IF(T2594=1,IF(Y2594=1,85,104),IF(U2594=1,IF(Y2594=1,124,152),IF(V2594=1,(IF(Y2594=1,146,IF(Y2594=2,178,263))),IF(W2594=1,(IF(Y2594=1,178,IF(Y2594=2,218,321))),IF(X2594=1,IF(Y2594=1,190,IF(Y2594=2,242,IF(Y2594=3,357,896))))))))))</f>
        <v>152</v>
      </c>
      <c r="AA2594" s="146" t="n">
        <f aca="false">Z2594*F2594</f>
        <v>1645112.94876</v>
      </c>
      <c r="AB2594" s="141" t="n">
        <v>0</v>
      </c>
      <c r="AC2594" s="136" t="s">
        <v>191</v>
      </c>
    </row>
    <row r="2595" customFormat="false" ht="13.8" hidden="false" customHeight="false" outlineLevel="0" collapsed="false">
      <c r="A2595" s="136" t="n">
        <v>2594</v>
      </c>
      <c r="B2595" s="132" t="n">
        <v>300212.355331</v>
      </c>
      <c r="C2595" s="132" t="n">
        <v>5039145.53551</v>
      </c>
      <c r="D2595" s="132" t="s">
        <v>2179</v>
      </c>
      <c r="E2595" s="147" t="n">
        <v>1005.4</v>
      </c>
      <c r="F2595" s="144" t="n">
        <f aca="false">E2595*10.76391</f>
        <v>10822.035114</v>
      </c>
      <c r="G2595" s="132" t="s">
        <v>1240</v>
      </c>
      <c r="H2595" s="132" t="n">
        <v>3</v>
      </c>
      <c r="I2595" s="132" t="n">
        <v>7.5</v>
      </c>
      <c r="J2595" s="132" t="n">
        <f aca="false">IF(L2595=13.5,IF(X2595=1,12,9),-0.392532+1.267037*L2595+0.472239*X2595+0.58658*W2595+0.089417*V2595+0.531633*U2595+0.337883*T2595-0.403545*S2595)</f>
        <v>7.681929</v>
      </c>
      <c r="K2595" s="145" t="n">
        <f aca="false">IF(I2595=0,J2595,I2595)</f>
        <v>7.5</v>
      </c>
      <c r="L2595" s="132" t="n">
        <v>6</v>
      </c>
      <c r="M2595" s="132" t="n">
        <v>3</v>
      </c>
      <c r="N2595" s="132" t="n">
        <v>20</v>
      </c>
      <c r="O2595" s="132" t="s">
        <v>156</v>
      </c>
      <c r="P2595" s="132" t="n">
        <v>2</v>
      </c>
      <c r="Q2595" s="132" t="n">
        <v>2</v>
      </c>
      <c r="R2595" s="132" t="n">
        <v>0</v>
      </c>
      <c r="S2595" s="132" t="n">
        <v>0</v>
      </c>
      <c r="T2595" s="132" t="n">
        <v>0</v>
      </c>
      <c r="U2595" s="132" t="n">
        <v>0</v>
      </c>
      <c r="V2595" s="132" t="n">
        <v>0</v>
      </c>
      <c r="W2595" s="132" t="n">
        <v>0</v>
      </c>
      <c r="X2595" s="132" t="n">
        <v>1</v>
      </c>
      <c r="Y2595" s="132" t="n">
        <f aca="false">IF(L2595&lt;=2.5,1,IF(L2595&lt;=4.5,2,IF(L2595&lt;=6.5,3,4)))</f>
        <v>3</v>
      </c>
      <c r="Z2595" s="132" t="n">
        <f aca="false">IF(R2595=1,35,IF(S2595=1,64,IF(T2595=1,IF(Y2595=1,85,104),IF(U2595=1,IF(Y2595=1,124,152),IF(V2595=1,(IF(Y2595=1,146,IF(Y2595=2,178,263))),IF(W2595=1,(IF(Y2595=1,178,IF(Y2595=2,218,321))),IF(X2595=1,IF(Y2595=1,190,IF(Y2595=2,242,IF(Y2595=3,357,896))))))))))</f>
        <v>357</v>
      </c>
      <c r="AA2595" s="146" t="n">
        <f aca="false">Z2595*F2595</f>
        <v>3863466.535698</v>
      </c>
      <c r="AB2595" s="141" t="n">
        <v>1</v>
      </c>
      <c r="AC2595" s="136" t="s">
        <v>291</v>
      </c>
    </row>
    <row r="2596" customFormat="false" ht="13.8" hidden="false" customHeight="false" outlineLevel="0" collapsed="false">
      <c r="A2596" s="136" t="n">
        <v>2595</v>
      </c>
      <c r="B2596" s="132" t="n">
        <v>292935.21</v>
      </c>
      <c r="C2596" s="132" t="n">
        <v>5049039.172</v>
      </c>
      <c r="D2596" s="132" t="s">
        <v>2180</v>
      </c>
      <c r="E2596" s="147" t="n">
        <v>1005.2</v>
      </c>
      <c r="F2596" s="144" t="n">
        <f aca="false">E2596*10.76391</f>
        <v>10819.882332</v>
      </c>
      <c r="G2596" s="132" t="s">
        <v>1544</v>
      </c>
      <c r="H2596" s="132" t="n">
        <v>0</v>
      </c>
      <c r="I2596" s="132" t="n">
        <v>4</v>
      </c>
      <c r="J2596" s="132" t="n">
        <f aca="false">IF(L2596=13.5,IF(X2596=1,12,9),-0.392532+1.267037*L2596+0.472239*X2596+0.58658*W2596+0.089417*V2596+0.531633*U2596+0.337883*T2596-0.403545*S2596)</f>
        <v>3.746462</v>
      </c>
      <c r="K2596" s="145" t="n">
        <f aca="false">IF(I2596=0,J2596,I2596)</f>
        <v>4</v>
      </c>
      <c r="L2596" s="132" t="n">
        <v>3</v>
      </c>
      <c r="M2596" s="132" t="n">
        <v>2</v>
      </c>
      <c r="N2596" s="132" t="n">
        <v>6</v>
      </c>
      <c r="O2596" s="132" t="s">
        <v>152</v>
      </c>
      <c r="P2596" s="132" t="n">
        <v>2</v>
      </c>
      <c r="Q2596" s="132" t="n">
        <v>2.5</v>
      </c>
      <c r="R2596" s="132" t="n">
        <v>0</v>
      </c>
      <c r="S2596" s="132" t="n">
        <v>0</v>
      </c>
      <c r="T2596" s="132" t="n">
        <v>1</v>
      </c>
      <c r="U2596" s="132" t="n">
        <v>0</v>
      </c>
      <c r="V2596" s="132" t="n">
        <v>0</v>
      </c>
      <c r="W2596" s="132" t="n">
        <v>0</v>
      </c>
      <c r="X2596" s="132" t="n">
        <v>0</v>
      </c>
      <c r="Y2596" s="132" t="n">
        <f aca="false">IF(L2596&lt;=2.5,1,IF(L2596&lt;=4.5,2,IF(L2596&lt;=6.5,3,4)))</f>
        <v>2</v>
      </c>
      <c r="Z2596" s="132" t="n">
        <f aca="false">IF(R2596=1,35,IF(S2596=1,64,IF(T2596=1,IF(Y2596=1,85,104),IF(U2596=1,IF(Y2596=1,124,152),IF(V2596=1,(IF(Y2596=1,146,IF(Y2596=2,178,263))),IF(W2596=1,(IF(Y2596=1,178,IF(Y2596=2,218,321))),IF(X2596=1,IF(Y2596=1,190,IF(Y2596=2,242,IF(Y2596=3,357,896))))))))))</f>
        <v>104</v>
      </c>
      <c r="AA2596" s="146" t="n">
        <f aca="false">Z2596*F2596</f>
        <v>1125267.762528</v>
      </c>
      <c r="AB2596" s="141" t="n">
        <v>0</v>
      </c>
      <c r="AC2596" s="136" t="s">
        <v>125</v>
      </c>
    </row>
    <row r="2597" customFormat="false" ht="13.8" hidden="false" customHeight="false" outlineLevel="0" collapsed="false">
      <c r="A2597" s="136" t="n">
        <v>2596</v>
      </c>
      <c r="B2597" s="132" t="n">
        <v>276457.107142</v>
      </c>
      <c r="C2597" s="132" t="n">
        <v>5041154.82634</v>
      </c>
      <c r="D2597" s="132" t="s">
        <v>2181</v>
      </c>
      <c r="E2597" s="147" t="n">
        <v>1005.1</v>
      </c>
      <c r="F2597" s="144" t="n">
        <f aca="false">E2597*10.76391</f>
        <v>10818.805941</v>
      </c>
      <c r="G2597" s="132" t="s">
        <v>173</v>
      </c>
      <c r="H2597" s="132" t="n">
        <v>0.2</v>
      </c>
      <c r="I2597" s="132" t="n">
        <v>1</v>
      </c>
      <c r="J2597" s="132" t="n">
        <f aca="false">IF(L2597=13.5,IF(X2597=1,12,9),-0.392532+1.267037*L2597+0.472239*X2597+0.58658*W2597+0.089417*V2597+0.531633*U2597+0.337883*T2597-0.403545*S2597)</f>
        <v>1.5080235</v>
      </c>
      <c r="K2597" s="145" t="n">
        <f aca="false">IF(I2597=0,J2597,I2597)</f>
        <v>1</v>
      </c>
      <c r="L2597" s="132" t="n">
        <v>1.5</v>
      </c>
      <c r="M2597" s="132" t="n">
        <v>1</v>
      </c>
      <c r="N2597" s="132" t="n">
        <v>2</v>
      </c>
      <c r="O2597" s="132" t="s">
        <v>150</v>
      </c>
      <c r="P2597" s="132" t="n">
        <v>1</v>
      </c>
      <c r="Q2597" s="132" t="n">
        <v>1.5</v>
      </c>
      <c r="R2597" s="132" t="n">
        <v>1</v>
      </c>
      <c r="S2597" s="132" t="n">
        <v>0</v>
      </c>
      <c r="T2597" s="132" t="n">
        <v>0</v>
      </c>
      <c r="U2597" s="132" t="n">
        <v>0</v>
      </c>
      <c r="V2597" s="132" t="n">
        <v>0</v>
      </c>
      <c r="W2597" s="132" t="n">
        <v>0</v>
      </c>
      <c r="X2597" s="132" t="n">
        <v>0</v>
      </c>
      <c r="Y2597" s="132" t="n">
        <f aca="false">IF(L2597&lt;=2.5,1,IF(L2597&lt;=4.5,2,IF(L2597&lt;=6.5,3,4)))</f>
        <v>1</v>
      </c>
      <c r="Z2597" s="132" t="n">
        <f aca="false">IF(R2597=1,35,IF(S2597=1,64,IF(T2597=1,IF(Y2597=1,85,104),IF(U2597=1,IF(Y2597=1,124,152),IF(V2597=1,(IF(Y2597=1,146,IF(Y2597=2,178,263))),IF(W2597=1,(IF(Y2597=1,178,IF(Y2597=2,218,321))),IF(X2597=1,IF(Y2597=1,190,IF(Y2597=2,242,IF(Y2597=3,357,896))))))))))</f>
        <v>35</v>
      </c>
      <c r="AA2597" s="146" t="n">
        <f aca="false">Z2597*F2597</f>
        <v>378658.207935</v>
      </c>
      <c r="AB2597" s="141" t="n">
        <v>0</v>
      </c>
      <c r="AC2597" s="136" t="s">
        <v>126</v>
      </c>
    </row>
    <row r="2598" customFormat="false" ht="13.8" hidden="false" customHeight="false" outlineLevel="0" collapsed="false">
      <c r="A2598" s="136" t="n">
        <v>2597</v>
      </c>
      <c r="B2598" s="132" t="n">
        <v>295957.888</v>
      </c>
      <c r="C2598" s="132" t="n">
        <v>5046593.653</v>
      </c>
      <c r="D2598" s="132" t="s">
        <v>2182</v>
      </c>
      <c r="E2598" s="147" t="n">
        <v>1005</v>
      </c>
      <c r="F2598" s="144" t="n">
        <f aca="false">E2598*10.76391</f>
        <v>10817.72955</v>
      </c>
      <c r="G2598" s="132" t="s">
        <v>439</v>
      </c>
      <c r="H2598" s="132" t="n">
        <v>0</v>
      </c>
      <c r="I2598" s="132" t="n">
        <v>0</v>
      </c>
      <c r="J2598" s="132" t="n">
        <f aca="false">IF(L2598=13.5,IF(X2598=1,12,9),-0.392532+1.267037*L2598+0.472239*X2598+0.58658*W2598+0.089417*V2598+0.531633*U2598+0.337883*T2598-0.403545*S2598)</f>
        <v>4.272071</v>
      </c>
      <c r="K2598" s="145" t="n">
        <f aca="false">IF(I2598=0,J2598,I2598)</f>
        <v>4.272071</v>
      </c>
      <c r="L2598" s="132" t="n">
        <v>4</v>
      </c>
      <c r="M2598" s="132" t="n">
        <v>4</v>
      </c>
      <c r="N2598" s="132" t="n">
        <v>8</v>
      </c>
      <c r="O2598" s="132" t="s">
        <v>151</v>
      </c>
      <c r="P2598" s="132" t="n">
        <v>2</v>
      </c>
      <c r="Q2598" s="132" t="n">
        <v>2.5</v>
      </c>
      <c r="R2598" s="132" t="n">
        <v>0</v>
      </c>
      <c r="S2598" s="132" t="n">
        <v>1</v>
      </c>
      <c r="T2598" s="132" t="n">
        <v>0</v>
      </c>
      <c r="U2598" s="132" t="n">
        <v>0</v>
      </c>
      <c r="V2598" s="132" t="n">
        <v>0</v>
      </c>
      <c r="W2598" s="132" t="n">
        <v>0</v>
      </c>
      <c r="X2598" s="132" t="n">
        <v>0</v>
      </c>
      <c r="Y2598" s="132" t="n">
        <f aca="false">IF(L2598&lt;=2.5,1,IF(L2598&lt;=4.5,2,IF(L2598&lt;=6.5,3,4)))</f>
        <v>2</v>
      </c>
      <c r="Z2598" s="132" t="n">
        <f aca="false">IF(R2598=1,35,IF(S2598=1,64,IF(T2598=1,IF(Y2598=1,85,104),IF(U2598=1,IF(Y2598=1,124,152),IF(V2598=1,(IF(Y2598=1,146,IF(Y2598=2,178,263))),IF(W2598=1,(IF(Y2598=1,178,IF(Y2598=2,218,321))),IF(X2598=1,IF(Y2598=1,190,IF(Y2598=2,242,IF(Y2598=3,357,896))))))))))</f>
        <v>64</v>
      </c>
      <c r="AA2598" s="146" t="n">
        <f aca="false">Z2598*F2598</f>
        <v>692334.6912</v>
      </c>
      <c r="AB2598" s="141" t="n">
        <v>0</v>
      </c>
      <c r="AC2598" s="136" t="s">
        <v>125</v>
      </c>
    </row>
    <row r="2599" customFormat="false" ht="13.8" hidden="false" customHeight="false" outlineLevel="0" collapsed="false">
      <c r="A2599" s="136" t="n">
        <v>2598</v>
      </c>
      <c r="B2599" s="132" t="n">
        <v>297230.3494</v>
      </c>
      <c r="C2599" s="132" t="n">
        <v>5044287.401</v>
      </c>
      <c r="D2599" s="132" t="s">
        <v>2183</v>
      </c>
      <c r="E2599" s="147" t="n">
        <v>1004.6</v>
      </c>
      <c r="F2599" s="144" t="n">
        <f aca="false">E2599*10.76391</f>
        <v>10813.423986</v>
      </c>
      <c r="G2599" s="132" t="s">
        <v>970</v>
      </c>
      <c r="H2599" s="132" t="n">
        <v>0</v>
      </c>
      <c r="I2599" s="132" t="n">
        <v>0</v>
      </c>
      <c r="J2599" s="132" t="n">
        <f aca="false">IF(L2599=13.5,IF(X2599=1,12,9),-0.392532+1.267037*L2599+0.472239*X2599+0.58658*W2599+0.089417*V2599+0.531633*U2599+0.337883*T2599-0.403545*S2599)</f>
        <v>3.1129435</v>
      </c>
      <c r="K2599" s="145" t="n">
        <f aca="false">IF(I2599=0,J2599,I2599)</f>
        <v>3.1129435</v>
      </c>
      <c r="L2599" s="132" t="n">
        <v>2.5</v>
      </c>
      <c r="M2599" s="132" t="n">
        <v>2</v>
      </c>
      <c r="N2599" s="132" t="n">
        <v>3</v>
      </c>
      <c r="O2599" s="132" t="s">
        <v>152</v>
      </c>
      <c r="P2599" s="132" t="n">
        <v>2</v>
      </c>
      <c r="Q2599" s="132" t="n">
        <v>2.5</v>
      </c>
      <c r="R2599" s="132" t="n">
        <v>0</v>
      </c>
      <c r="S2599" s="132" t="n">
        <v>0</v>
      </c>
      <c r="T2599" s="132" t="n">
        <v>1</v>
      </c>
      <c r="U2599" s="132" t="n">
        <v>0</v>
      </c>
      <c r="V2599" s="132" t="n">
        <v>0</v>
      </c>
      <c r="W2599" s="132" t="n">
        <v>0</v>
      </c>
      <c r="X2599" s="132" t="n">
        <v>0</v>
      </c>
      <c r="Y2599" s="132" t="n">
        <f aca="false">IF(L2599&lt;=2.5,1,IF(L2599&lt;=4.5,2,IF(L2599&lt;=6.5,3,4)))</f>
        <v>1</v>
      </c>
      <c r="Z2599" s="132" t="n">
        <f aca="false">IF(R2599=1,35,IF(S2599=1,64,IF(T2599=1,IF(Y2599=1,85,104),IF(U2599=1,IF(Y2599=1,124,152),IF(V2599=1,(IF(Y2599=1,146,IF(Y2599=2,178,263))),IF(W2599=1,(IF(Y2599=1,178,IF(Y2599=2,218,321))),IF(X2599=1,IF(Y2599=1,190,IF(Y2599=2,242,IF(Y2599=3,357,896))))))))))</f>
        <v>85</v>
      </c>
      <c r="AA2599" s="146" t="n">
        <f aca="false">Z2599*F2599</f>
        <v>919141.03881</v>
      </c>
      <c r="AB2599" s="141" t="n">
        <v>0</v>
      </c>
      <c r="AC2599" s="136" t="s">
        <v>125</v>
      </c>
    </row>
    <row r="2600" customFormat="false" ht="13.8" hidden="false" customHeight="false" outlineLevel="0" collapsed="false">
      <c r="A2600" s="136" t="n">
        <v>2599</v>
      </c>
      <c r="B2600" s="132" t="n">
        <v>294427.746257</v>
      </c>
      <c r="C2600" s="132" t="n">
        <v>5041276.06866</v>
      </c>
      <c r="D2600" s="132" t="s">
        <v>2184</v>
      </c>
      <c r="E2600" s="147" t="n">
        <v>1003.4</v>
      </c>
      <c r="F2600" s="144" t="n">
        <f aca="false">E2600*10.76391</f>
        <v>10800.507294</v>
      </c>
      <c r="G2600" s="132" t="s">
        <v>254</v>
      </c>
      <c r="H2600" s="132" t="n">
        <v>1</v>
      </c>
      <c r="I2600" s="132" t="n">
        <v>4</v>
      </c>
      <c r="J2600" s="132" t="n">
        <f aca="false">IF(L2600=13.5,IF(X2600=1,12,9),-0.392532+1.267037*L2600+0.472239*X2600+0.58658*W2600+0.089417*V2600+0.531633*U2600+0.337883*T2600-0.403545*S2600)</f>
        <v>3.746462</v>
      </c>
      <c r="K2600" s="145" t="n">
        <f aca="false">IF(I2600=0,J2600,I2600)</f>
        <v>4</v>
      </c>
      <c r="L2600" s="132" t="n">
        <v>3</v>
      </c>
      <c r="M2600" s="132" t="n">
        <v>2</v>
      </c>
      <c r="N2600" s="132" t="n">
        <v>6</v>
      </c>
      <c r="O2600" s="132" t="s">
        <v>152</v>
      </c>
      <c r="P2600" s="132" t="n">
        <v>2</v>
      </c>
      <c r="Q2600" s="132" t="n">
        <v>2</v>
      </c>
      <c r="R2600" s="132" t="n">
        <v>0</v>
      </c>
      <c r="S2600" s="132" t="n">
        <v>0</v>
      </c>
      <c r="T2600" s="132" t="n">
        <v>1</v>
      </c>
      <c r="U2600" s="132" t="n">
        <v>0</v>
      </c>
      <c r="V2600" s="132" t="n">
        <v>0</v>
      </c>
      <c r="W2600" s="132" t="n">
        <v>0</v>
      </c>
      <c r="X2600" s="132" t="n">
        <v>0</v>
      </c>
      <c r="Y2600" s="132" t="n">
        <f aca="false">IF(L2600&lt;=2.5,1,IF(L2600&lt;=4.5,2,IF(L2600&lt;=6.5,3,4)))</f>
        <v>2</v>
      </c>
      <c r="Z2600" s="132" t="n">
        <f aca="false">IF(R2600=1,35,IF(S2600=1,64,IF(T2600=1,IF(Y2600=1,85,104),IF(U2600=1,IF(Y2600=1,124,152),IF(V2600=1,(IF(Y2600=1,146,IF(Y2600=2,178,263))),IF(W2600=1,(IF(Y2600=1,178,IF(Y2600=2,218,321))),IF(X2600=1,IF(Y2600=1,190,IF(Y2600=2,242,IF(Y2600=3,357,896))))))))))</f>
        <v>104</v>
      </c>
      <c r="AA2600" s="146" t="n">
        <f aca="false">Z2600*F2600</f>
        <v>1123252.758576</v>
      </c>
      <c r="AB2600" s="141" t="n">
        <v>1</v>
      </c>
      <c r="AC2600" s="136" t="s">
        <v>125</v>
      </c>
    </row>
    <row r="2601" customFormat="false" ht="13.8" hidden="false" customHeight="false" outlineLevel="0" collapsed="false">
      <c r="A2601" s="136" t="n">
        <v>2600</v>
      </c>
      <c r="B2601" s="132" t="n">
        <v>305004.304615</v>
      </c>
      <c r="C2601" s="132" t="n">
        <v>5058106.20337</v>
      </c>
      <c r="D2601" s="132" t="s">
        <v>2185</v>
      </c>
      <c r="E2601" s="147" t="n">
        <v>1002.4</v>
      </c>
      <c r="F2601" s="144" t="n">
        <f aca="false">E2601*10.76391</f>
        <v>10789.743384</v>
      </c>
      <c r="G2601" s="132" t="s">
        <v>333</v>
      </c>
      <c r="H2601" s="132" t="n">
        <v>0</v>
      </c>
      <c r="I2601" s="132" t="n">
        <v>0</v>
      </c>
      <c r="J2601" s="132" t="n">
        <f aca="false">IF(L2601=13.5,IF(X2601=1,12,9),-0.392532+1.267037*L2601+0.472239*X2601+0.58658*W2601+0.089417*V2601+0.531633*U2601+0.337883*T2601-0.403545*S2601)</f>
        <v>2.141542</v>
      </c>
      <c r="K2601" s="145" t="n">
        <f aca="false">IF(I2601=0,J2601,I2601)</f>
        <v>2.141542</v>
      </c>
      <c r="L2601" s="132" t="n">
        <v>2</v>
      </c>
      <c r="M2601" s="132" t="n">
        <v>1</v>
      </c>
      <c r="N2601" s="132" t="n">
        <v>3</v>
      </c>
      <c r="O2601" s="132" t="s">
        <v>150</v>
      </c>
      <c r="P2601" s="132" t="n">
        <v>2</v>
      </c>
      <c r="Q2601" s="132" t="n">
        <v>1.5</v>
      </c>
      <c r="R2601" s="132" t="n">
        <v>1</v>
      </c>
      <c r="S2601" s="132" t="n">
        <v>0</v>
      </c>
      <c r="T2601" s="132" t="n">
        <v>0</v>
      </c>
      <c r="U2601" s="132" t="n">
        <v>0</v>
      </c>
      <c r="V2601" s="132" t="n">
        <v>0</v>
      </c>
      <c r="W2601" s="132" t="n">
        <v>0</v>
      </c>
      <c r="X2601" s="132" t="n">
        <v>0</v>
      </c>
      <c r="Y2601" s="132" t="n">
        <f aca="false">IF(L2601&lt;=2.5,1,IF(L2601&lt;=4.5,2,IF(L2601&lt;=6.5,3,4)))</f>
        <v>1</v>
      </c>
      <c r="Z2601" s="132" t="n">
        <f aca="false">IF(R2601=1,35,IF(S2601=1,64,IF(T2601=1,IF(Y2601=1,85,104),IF(U2601=1,IF(Y2601=1,124,152),IF(V2601=1,(IF(Y2601=1,146,IF(Y2601=2,178,263))),IF(W2601=1,(IF(Y2601=1,178,IF(Y2601=2,218,321))),IF(X2601=1,IF(Y2601=1,190,IF(Y2601=2,242,IF(Y2601=3,357,896))))))))))</f>
        <v>35</v>
      </c>
      <c r="AA2601" s="146" t="n">
        <f aca="false">Z2601*F2601</f>
        <v>377641.01844</v>
      </c>
      <c r="AB2601" s="141" t="n">
        <v>0</v>
      </c>
      <c r="AC2601" s="136" t="s">
        <v>126</v>
      </c>
    </row>
    <row r="2602" customFormat="false" ht="13.8" hidden="false" customHeight="false" outlineLevel="0" collapsed="false">
      <c r="A2602" s="136" t="n">
        <v>2601</v>
      </c>
      <c r="B2602" s="132" t="n">
        <v>297170.3435</v>
      </c>
      <c r="C2602" s="132" t="n">
        <v>5045956.58</v>
      </c>
      <c r="D2602" s="132" t="s">
        <v>2186</v>
      </c>
      <c r="E2602" s="147" t="n">
        <v>1001.3</v>
      </c>
      <c r="F2602" s="144" t="n">
        <f aca="false">E2602*10.76391</f>
        <v>10777.903083</v>
      </c>
      <c r="G2602" s="132" t="s">
        <v>749</v>
      </c>
      <c r="H2602" s="132" t="n">
        <v>0</v>
      </c>
      <c r="I2602" s="132" t="n">
        <v>0</v>
      </c>
      <c r="J2602" s="132" t="n">
        <f aca="false">IF(L2602=13.5,IF(X2602=1,12,9),-0.392532+1.267037*L2602+0.472239*X2602+0.58658*W2602+0.089417*V2602+0.531633*U2602+0.337883*T2602-0.403545*S2602)</f>
        <v>2.479425</v>
      </c>
      <c r="K2602" s="145" t="n">
        <f aca="false">IF(I2602=0,J2602,I2602)</f>
        <v>2.479425</v>
      </c>
      <c r="L2602" s="132" t="n">
        <v>2</v>
      </c>
      <c r="M2602" s="132" t="n">
        <v>2</v>
      </c>
      <c r="N2602" s="132" t="n">
        <v>3</v>
      </c>
      <c r="O2602" s="132" t="s">
        <v>152</v>
      </c>
      <c r="P2602" s="132" t="n">
        <v>2</v>
      </c>
      <c r="Q2602" s="132" t="n">
        <v>2</v>
      </c>
      <c r="R2602" s="132" t="n">
        <v>0</v>
      </c>
      <c r="S2602" s="132" t="n">
        <v>0</v>
      </c>
      <c r="T2602" s="132" t="n">
        <v>1</v>
      </c>
      <c r="U2602" s="132" t="n">
        <v>0</v>
      </c>
      <c r="V2602" s="132" t="n">
        <v>0</v>
      </c>
      <c r="W2602" s="132" t="n">
        <v>0</v>
      </c>
      <c r="X2602" s="132" t="n">
        <v>0</v>
      </c>
      <c r="Y2602" s="132" t="n">
        <f aca="false">IF(L2602&lt;=2.5,1,IF(L2602&lt;=4.5,2,IF(L2602&lt;=6.5,3,4)))</f>
        <v>1</v>
      </c>
      <c r="Z2602" s="132" t="n">
        <f aca="false">IF(R2602=1,35,IF(S2602=1,64,IF(T2602=1,IF(Y2602=1,85,104),IF(U2602=1,IF(Y2602=1,124,152),IF(V2602=1,(IF(Y2602=1,146,IF(Y2602=2,178,263))),IF(W2602=1,(IF(Y2602=1,178,IF(Y2602=2,218,321))),IF(X2602=1,IF(Y2602=1,190,IF(Y2602=2,242,IF(Y2602=3,357,896))))))))))</f>
        <v>85</v>
      </c>
      <c r="AA2602" s="146" t="n">
        <f aca="false">Z2602*F2602</f>
        <v>916121.762055</v>
      </c>
      <c r="AB2602" s="141" t="n">
        <v>0</v>
      </c>
      <c r="AC2602" s="136" t="s">
        <v>125</v>
      </c>
    </row>
    <row r="2603" customFormat="false" ht="13.8" hidden="false" customHeight="false" outlineLevel="0" collapsed="false">
      <c r="A2603" s="136" t="n">
        <v>2602</v>
      </c>
      <c r="B2603" s="132" t="n">
        <v>299098.097282</v>
      </c>
      <c r="C2603" s="132" t="n">
        <v>5040802.24792</v>
      </c>
      <c r="D2603" s="132" t="s">
        <v>2187</v>
      </c>
      <c r="E2603" s="147" t="n">
        <v>1000.2</v>
      </c>
      <c r="F2603" s="144" t="n">
        <f aca="false">E2603*10.76391</f>
        <v>10766.062782</v>
      </c>
      <c r="G2603" s="132" t="s">
        <v>210</v>
      </c>
      <c r="H2603" s="132" t="n">
        <v>0</v>
      </c>
      <c r="I2603" s="132" t="n">
        <v>0</v>
      </c>
      <c r="J2603" s="132" t="n">
        <f aca="false">IF(L2603=13.5,IF(X2603=1,12,9),-0.392532+1.267037*L2603+0.472239*X2603+0.58658*W2603+0.089417*V2603+0.531633*U2603+0.337883*T2603-0.403545*S2603)</f>
        <v>3.2472995</v>
      </c>
      <c r="K2603" s="145" t="n">
        <f aca="false">IF(I2603=0,J2603,I2603)</f>
        <v>3.2472995</v>
      </c>
      <c r="L2603" s="132" t="n">
        <v>2.5</v>
      </c>
      <c r="M2603" s="132" t="n">
        <v>2</v>
      </c>
      <c r="N2603" s="132" t="n">
        <v>4</v>
      </c>
      <c r="O2603" s="132" t="s">
        <v>156</v>
      </c>
      <c r="P2603" s="132" t="n">
        <v>2</v>
      </c>
      <c r="Q2603" s="132" t="n">
        <v>2.5</v>
      </c>
      <c r="R2603" s="132" t="n">
        <v>0</v>
      </c>
      <c r="S2603" s="132" t="n">
        <v>0</v>
      </c>
      <c r="T2603" s="132" t="n">
        <v>0</v>
      </c>
      <c r="U2603" s="132" t="n">
        <v>0</v>
      </c>
      <c r="V2603" s="132" t="n">
        <v>0</v>
      </c>
      <c r="W2603" s="132" t="n">
        <v>0</v>
      </c>
      <c r="X2603" s="132" t="n">
        <v>1</v>
      </c>
      <c r="Y2603" s="132" t="n">
        <f aca="false">IF(L2603&lt;=2.5,1,IF(L2603&lt;=4.5,2,IF(L2603&lt;=6.5,3,4)))</f>
        <v>1</v>
      </c>
      <c r="Z2603" s="132" t="n">
        <f aca="false">IF(R2603=1,35,IF(S2603=1,64,IF(T2603=1,IF(Y2603=1,85,104),IF(U2603=1,IF(Y2603=1,124,152),IF(V2603=1,(IF(Y2603=1,146,IF(Y2603=2,178,263))),IF(W2603=1,(IF(Y2603=1,178,IF(Y2603=2,218,321))),IF(X2603=1,IF(Y2603=1,190,IF(Y2603=2,242,IF(Y2603=3,357,896))))))))))</f>
        <v>190</v>
      </c>
      <c r="AA2603" s="146" t="n">
        <f aca="false">Z2603*F2603</f>
        <v>2045551.92858</v>
      </c>
      <c r="AB2603" s="141" t="n">
        <v>0</v>
      </c>
      <c r="AC2603" s="136" t="s">
        <v>291</v>
      </c>
    </row>
    <row r="2604" customFormat="false" ht="13.8" hidden="false" customHeight="false" outlineLevel="0" collapsed="false">
      <c r="A2604" s="136" t="n">
        <v>2603</v>
      </c>
      <c r="B2604" s="132" t="n">
        <v>293526.8511</v>
      </c>
      <c r="C2604" s="132" t="n">
        <v>5047305.743</v>
      </c>
      <c r="D2604" s="132" t="s">
        <v>2188</v>
      </c>
      <c r="E2604" s="147" t="n">
        <v>999.8</v>
      </c>
      <c r="F2604" s="144" t="n">
        <f aca="false">E2604*10.76391</f>
        <v>10761.757218</v>
      </c>
      <c r="G2604" s="132" t="s">
        <v>473</v>
      </c>
      <c r="H2604" s="132" t="n">
        <v>0</v>
      </c>
      <c r="I2604" s="132" t="n">
        <v>0</v>
      </c>
      <c r="J2604" s="132" t="n">
        <f aca="false">IF(L2604=13.5,IF(X2604=1,12,9),-0.392532+1.267037*L2604+0.472239*X2604+0.58658*W2604+0.089417*V2604+0.531633*U2604+0.337883*T2604-0.403545*S2604)</f>
        <v>1.737997</v>
      </c>
      <c r="K2604" s="145" t="n">
        <f aca="false">IF(I2604=0,J2604,I2604)</f>
        <v>1.737997</v>
      </c>
      <c r="L2604" s="132" t="n">
        <v>2</v>
      </c>
      <c r="M2604" s="132" t="n">
        <v>1</v>
      </c>
      <c r="N2604" s="132" t="n">
        <v>3</v>
      </c>
      <c r="O2604" s="132" t="s">
        <v>151</v>
      </c>
      <c r="P2604" s="132" t="n">
        <v>2</v>
      </c>
      <c r="Q2604" s="132" t="n">
        <v>1.5</v>
      </c>
      <c r="R2604" s="132" t="n">
        <v>0</v>
      </c>
      <c r="S2604" s="132" t="n">
        <v>1</v>
      </c>
      <c r="T2604" s="132" t="n">
        <v>0</v>
      </c>
      <c r="U2604" s="132" t="n">
        <v>0</v>
      </c>
      <c r="V2604" s="132" t="n">
        <v>0</v>
      </c>
      <c r="W2604" s="132" t="n">
        <v>0</v>
      </c>
      <c r="X2604" s="132" t="n">
        <v>0</v>
      </c>
      <c r="Y2604" s="132" t="n">
        <f aca="false">IF(L2604&lt;=2.5,1,IF(L2604&lt;=4.5,2,IF(L2604&lt;=6.5,3,4)))</f>
        <v>1</v>
      </c>
      <c r="Z2604" s="132" t="n">
        <f aca="false">IF(R2604=1,35,IF(S2604=1,64,IF(T2604=1,IF(Y2604=1,85,104),IF(U2604=1,IF(Y2604=1,124,152),IF(V2604=1,(IF(Y2604=1,146,IF(Y2604=2,178,263))),IF(W2604=1,(IF(Y2604=1,178,IF(Y2604=2,218,321))),IF(X2604=1,IF(Y2604=1,190,IF(Y2604=2,242,IF(Y2604=3,357,896))))))))))</f>
        <v>64</v>
      </c>
      <c r="AA2604" s="146" t="n">
        <f aca="false">Z2604*F2604</f>
        <v>688752.461952</v>
      </c>
      <c r="AB2604" s="141" t="n">
        <v>0</v>
      </c>
      <c r="AC2604" s="136" t="s">
        <v>125</v>
      </c>
    </row>
    <row r="2605" customFormat="false" ht="13.8" hidden="false" customHeight="false" outlineLevel="0" collapsed="false">
      <c r="A2605" s="136" t="n">
        <v>2604</v>
      </c>
      <c r="B2605" s="132" t="n">
        <v>276195.871652</v>
      </c>
      <c r="C2605" s="132" t="n">
        <v>5038306.86867</v>
      </c>
      <c r="D2605" s="132" t="s">
        <v>2189</v>
      </c>
      <c r="E2605" s="147" t="n">
        <v>998.5</v>
      </c>
      <c r="F2605" s="144" t="n">
        <f aca="false">E2605*10.76391</f>
        <v>10747.764135</v>
      </c>
      <c r="G2605" s="132" t="s">
        <v>338</v>
      </c>
      <c r="H2605" s="132" t="n">
        <v>0</v>
      </c>
      <c r="I2605" s="132" t="n">
        <v>0</v>
      </c>
      <c r="J2605" s="132" t="n">
        <f aca="false">IF(L2605=13.5,IF(X2605=1,12,9),-0.392532+1.267037*L2605+0.472239*X2605+0.58658*W2605+0.089417*V2605+0.531633*U2605+0.337883*T2605-0.403545*S2605)</f>
        <v>2.141542</v>
      </c>
      <c r="K2605" s="145" t="n">
        <f aca="false">IF(I2605=0,J2605,I2605)</f>
        <v>2.141542</v>
      </c>
      <c r="L2605" s="132" t="n">
        <v>2</v>
      </c>
      <c r="M2605" s="132" t="n">
        <v>1</v>
      </c>
      <c r="N2605" s="132" t="n">
        <v>3</v>
      </c>
      <c r="O2605" s="132" t="s">
        <v>150</v>
      </c>
      <c r="P2605" s="132" t="n">
        <v>2</v>
      </c>
      <c r="Q2605" s="132" t="n">
        <v>1.5</v>
      </c>
      <c r="R2605" s="132" t="n">
        <v>1</v>
      </c>
      <c r="S2605" s="132" t="n">
        <v>0</v>
      </c>
      <c r="T2605" s="132" t="n">
        <v>0</v>
      </c>
      <c r="U2605" s="132" t="n">
        <v>0</v>
      </c>
      <c r="V2605" s="132" t="n">
        <v>0</v>
      </c>
      <c r="W2605" s="132" t="n">
        <v>0</v>
      </c>
      <c r="X2605" s="132" t="n">
        <v>0</v>
      </c>
      <c r="Y2605" s="132" t="n">
        <f aca="false">IF(L2605&lt;=2.5,1,IF(L2605&lt;=4.5,2,IF(L2605&lt;=6.5,3,4)))</f>
        <v>1</v>
      </c>
      <c r="Z2605" s="132" t="n">
        <f aca="false">IF(R2605=1,35,IF(S2605=1,64,IF(T2605=1,IF(Y2605=1,85,104),IF(U2605=1,IF(Y2605=1,124,152),IF(V2605=1,(IF(Y2605=1,146,IF(Y2605=2,178,263))),IF(W2605=1,(IF(Y2605=1,178,IF(Y2605=2,218,321))),IF(X2605=1,IF(Y2605=1,190,IF(Y2605=2,242,IF(Y2605=3,357,896))))))))))</f>
        <v>35</v>
      </c>
      <c r="AA2605" s="146" t="n">
        <f aca="false">Z2605*F2605</f>
        <v>376171.744725</v>
      </c>
      <c r="AB2605" s="141" t="n">
        <v>0</v>
      </c>
      <c r="AC2605" s="136" t="s">
        <v>126</v>
      </c>
    </row>
    <row r="2606" customFormat="false" ht="13.8" hidden="false" customHeight="false" outlineLevel="0" collapsed="false">
      <c r="A2606" s="136" t="n">
        <v>2605</v>
      </c>
      <c r="B2606" s="132" t="n">
        <v>298364.5924</v>
      </c>
      <c r="C2606" s="132" t="n">
        <v>5037628.161</v>
      </c>
      <c r="D2606" s="132" t="s">
        <v>2190</v>
      </c>
      <c r="E2606" s="147" t="n">
        <v>998.2</v>
      </c>
      <c r="F2606" s="144" t="n">
        <f aca="false">E2606*10.76391</f>
        <v>10744.534962</v>
      </c>
      <c r="G2606" s="132" t="s">
        <v>354</v>
      </c>
      <c r="H2606" s="132" t="n">
        <v>0</v>
      </c>
      <c r="I2606" s="132" t="n">
        <v>0</v>
      </c>
      <c r="J2606" s="132" t="n">
        <f aca="false">IF(L2606=13.5,IF(X2606=1,12,9),-0.392532+1.267037*L2606+0.472239*X2606+0.58658*W2606+0.089417*V2606+0.531633*U2606+0.337883*T2606-0.403545*S2606)</f>
        <v>3.1129435</v>
      </c>
      <c r="K2606" s="145" t="n">
        <f aca="false">IF(I2606=0,J2606,I2606)</f>
        <v>3.1129435</v>
      </c>
      <c r="L2606" s="132" t="n">
        <v>2.5</v>
      </c>
      <c r="M2606" s="132" t="n">
        <v>2</v>
      </c>
      <c r="N2606" s="132" t="n">
        <v>4</v>
      </c>
      <c r="O2606" s="132" t="s">
        <v>152</v>
      </c>
      <c r="P2606" s="132" t="n">
        <v>2</v>
      </c>
      <c r="Q2606" s="132" t="n">
        <v>1.5</v>
      </c>
      <c r="R2606" s="132" t="n">
        <v>0</v>
      </c>
      <c r="S2606" s="132" t="n">
        <v>0</v>
      </c>
      <c r="T2606" s="132" t="n">
        <v>1</v>
      </c>
      <c r="U2606" s="132" t="n">
        <v>0</v>
      </c>
      <c r="V2606" s="132" t="n">
        <v>0</v>
      </c>
      <c r="W2606" s="132" t="n">
        <v>0</v>
      </c>
      <c r="X2606" s="132" t="n">
        <v>0</v>
      </c>
      <c r="Y2606" s="132" t="n">
        <f aca="false">IF(L2606&lt;=2.5,1,IF(L2606&lt;=4.5,2,IF(L2606&lt;=6.5,3,4)))</f>
        <v>1</v>
      </c>
      <c r="Z2606" s="132" t="n">
        <f aca="false">IF(R2606=1,35,IF(S2606=1,64,IF(T2606=1,IF(Y2606=1,85,104),IF(U2606=1,IF(Y2606=1,124,152),IF(V2606=1,(IF(Y2606=1,146,IF(Y2606=2,178,263))),IF(W2606=1,(IF(Y2606=1,178,IF(Y2606=2,218,321))),IF(X2606=1,IF(Y2606=1,190,IF(Y2606=2,242,IF(Y2606=3,357,896))))))))))</f>
        <v>85</v>
      </c>
      <c r="AA2606" s="146" t="n">
        <f aca="false">Z2606*F2606</f>
        <v>913285.47177</v>
      </c>
      <c r="AB2606" s="141" t="n">
        <v>0</v>
      </c>
      <c r="AC2606" s="136" t="s">
        <v>125</v>
      </c>
    </row>
    <row r="2607" customFormat="false" ht="13.8" hidden="false" customHeight="false" outlineLevel="0" collapsed="false">
      <c r="A2607" s="136" t="n">
        <v>2606</v>
      </c>
      <c r="B2607" s="132" t="n">
        <v>298216.6221</v>
      </c>
      <c r="C2607" s="132" t="n">
        <v>5037785.388</v>
      </c>
      <c r="D2607" s="132" t="s">
        <v>2191</v>
      </c>
      <c r="E2607" s="147" t="n">
        <v>996.6</v>
      </c>
      <c r="F2607" s="144" t="n">
        <f aca="false">E2607*10.76391</f>
        <v>10727.312706</v>
      </c>
      <c r="G2607" s="132" t="s">
        <v>354</v>
      </c>
      <c r="H2607" s="132" t="n">
        <v>0</v>
      </c>
      <c r="I2607" s="132" t="n">
        <v>0</v>
      </c>
      <c r="J2607" s="132" t="n">
        <f aca="false">IF(L2607=13.5,IF(X2607=1,12,9),-0.392532+1.267037*L2607+0.472239*X2607+0.58658*W2607+0.089417*V2607+0.531633*U2607+0.337883*T2607-0.403545*S2607)</f>
        <v>3.1129435</v>
      </c>
      <c r="K2607" s="145" t="n">
        <f aca="false">IF(I2607=0,J2607,I2607)</f>
        <v>3.1129435</v>
      </c>
      <c r="L2607" s="132" t="n">
        <v>2.5</v>
      </c>
      <c r="M2607" s="132" t="n">
        <v>2</v>
      </c>
      <c r="N2607" s="132" t="n">
        <v>4</v>
      </c>
      <c r="O2607" s="132" t="s">
        <v>152</v>
      </c>
      <c r="P2607" s="132" t="n">
        <v>2</v>
      </c>
      <c r="Q2607" s="132" t="n">
        <v>1.5</v>
      </c>
      <c r="R2607" s="132" t="n">
        <v>0</v>
      </c>
      <c r="S2607" s="132" t="n">
        <v>0</v>
      </c>
      <c r="T2607" s="132" t="n">
        <v>1</v>
      </c>
      <c r="U2607" s="132" t="n">
        <v>0</v>
      </c>
      <c r="V2607" s="132" t="n">
        <v>0</v>
      </c>
      <c r="W2607" s="132" t="n">
        <v>0</v>
      </c>
      <c r="X2607" s="132" t="n">
        <v>0</v>
      </c>
      <c r="Y2607" s="132" t="n">
        <f aca="false">IF(L2607&lt;=2.5,1,IF(L2607&lt;=4.5,2,IF(L2607&lt;=6.5,3,4)))</f>
        <v>1</v>
      </c>
      <c r="Z2607" s="132" t="n">
        <f aca="false">IF(R2607=1,35,IF(S2607=1,64,IF(T2607=1,IF(Y2607=1,85,104),IF(U2607=1,IF(Y2607=1,124,152),IF(V2607=1,(IF(Y2607=1,146,IF(Y2607=2,178,263))),IF(W2607=1,(IF(Y2607=1,178,IF(Y2607=2,218,321))),IF(X2607=1,IF(Y2607=1,190,IF(Y2607=2,242,IF(Y2607=3,357,896))))))))))</f>
        <v>85</v>
      </c>
      <c r="AA2607" s="146" t="n">
        <f aca="false">Z2607*F2607</f>
        <v>911821.58001</v>
      </c>
      <c r="AB2607" s="141" t="n">
        <v>0</v>
      </c>
      <c r="AC2607" s="136" t="s">
        <v>125</v>
      </c>
    </row>
    <row r="2608" customFormat="false" ht="13.8" hidden="false" customHeight="false" outlineLevel="0" collapsed="false">
      <c r="A2608" s="136" t="n">
        <v>2607</v>
      </c>
      <c r="B2608" s="132" t="n">
        <v>299469.4265</v>
      </c>
      <c r="C2608" s="132" t="n">
        <v>5041372.555</v>
      </c>
      <c r="D2608" s="132" t="s">
        <v>2192</v>
      </c>
      <c r="E2608" s="147" t="n">
        <v>995.7</v>
      </c>
      <c r="F2608" s="144" t="n">
        <f aca="false">E2608*10.76391</f>
        <v>10717.625187</v>
      </c>
      <c r="G2608" s="132" t="s">
        <v>224</v>
      </c>
      <c r="H2608" s="132" t="n">
        <v>0</v>
      </c>
      <c r="I2608" s="132" t="n">
        <v>6</v>
      </c>
      <c r="J2608" s="132" t="n">
        <f aca="false">IF(L2608=13.5,IF(X2608=1,12,9),-0.392532+1.267037*L2608+0.472239*X2608+0.58658*W2608+0.089417*V2608+0.531633*U2608+0.337883*T2608-0.403545*S2608)</f>
        <v>5.7813735</v>
      </c>
      <c r="K2608" s="145" t="n">
        <f aca="false">IF(I2608=0,J2608,I2608)</f>
        <v>6</v>
      </c>
      <c r="L2608" s="132" t="n">
        <v>4.5</v>
      </c>
      <c r="M2608" s="132" t="n">
        <v>0</v>
      </c>
      <c r="N2608" s="132" t="n">
        <v>0</v>
      </c>
      <c r="O2608" s="132" t="s">
        <v>156</v>
      </c>
      <c r="P2608" s="132" t="n">
        <v>0</v>
      </c>
      <c r="Q2608" s="132" t="n">
        <v>0</v>
      </c>
      <c r="R2608" s="132" t="n">
        <v>0</v>
      </c>
      <c r="S2608" s="132" t="n">
        <v>0</v>
      </c>
      <c r="T2608" s="132" t="n">
        <v>0</v>
      </c>
      <c r="U2608" s="132" t="n">
        <v>0</v>
      </c>
      <c r="V2608" s="132" t="n">
        <v>0</v>
      </c>
      <c r="W2608" s="132" t="n">
        <v>0</v>
      </c>
      <c r="X2608" s="132" t="n">
        <v>1</v>
      </c>
      <c r="Y2608" s="132" t="n">
        <f aca="false">IF(L2608&lt;=2.5,1,IF(L2608&lt;=4.5,2,IF(L2608&lt;=6.5,3,4)))</f>
        <v>2</v>
      </c>
      <c r="Z2608" s="132" t="n">
        <f aca="false">IF(R2608=1,35,IF(S2608=1,64,IF(T2608=1,IF(Y2608=1,85,104),IF(U2608=1,IF(Y2608=1,124,152),IF(V2608=1,(IF(Y2608=1,146,IF(Y2608=2,178,263))),IF(W2608=1,(IF(Y2608=1,178,IF(Y2608=2,218,321))),IF(X2608=1,IF(Y2608=1,190,IF(Y2608=2,242,IF(Y2608=3,357,896))))))))))</f>
        <v>242</v>
      </c>
      <c r="AA2608" s="146" t="n">
        <f aca="false">Z2608*F2608</f>
        <v>2593665.295254</v>
      </c>
      <c r="AB2608" s="141" t="n">
        <v>0</v>
      </c>
      <c r="AC2608" s="136" t="s">
        <v>291</v>
      </c>
    </row>
    <row r="2609" customFormat="false" ht="13.8" hidden="false" customHeight="false" outlineLevel="0" collapsed="false">
      <c r="A2609" s="136" t="n">
        <v>2608</v>
      </c>
      <c r="B2609" s="132" t="n">
        <v>297864.723</v>
      </c>
      <c r="C2609" s="132" t="n">
        <v>5049623.562</v>
      </c>
      <c r="D2609" s="132" t="s">
        <v>2193</v>
      </c>
      <c r="E2609" s="147" t="n">
        <v>995</v>
      </c>
      <c r="F2609" s="144" t="n">
        <f aca="false">E2609*10.76391</f>
        <v>10710.09045</v>
      </c>
      <c r="G2609" s="132" t="s">
        <v>1118</v>
      </c>
      <c r="H2609" s="132" t="n">
        <v>0</v>
      </c>
      <c r="I2609" s="132" t="n">
        <v>0</v>
      </c>
      <c r="J2609" s="132" t="n">
        <f aca="false">IF(L2609=13.5,IF(X2609=1,12,9),-0.392532+1.267037*L2609+0.472239*X2609+0.58658*W2609+0.089417*V2609+0.531633*U2609+0.337883*T2609-0.403545*S2609)</f>
        <v>1.737997</v>
      </c>
      <c r="K2609" s="145" t="n">
        <f aca="false">IF(I2609=0,J2609,I2609)</f>
        <v>1.737997</v>
      </c>
      <c r="L2609" s="132" t="n">
        <v>2</v>
      </c>
      <c r="M2609" s="132" t="n">
        <v>1</v>
      </c>
      <c r="N2609" s="132" t="n">
        <v>3</v>
      </c>
      <c r="O2609" s="132" t="s">
        <v>151</v>
      </c>
      <c r="P2609" s="132" t="n">
        <v>1.5</v>
      </c>
      <c r="Q2609" s="132" t="n">
        <v>2</v>
      </c>
      <c r="R2609" s="132" t="n">
        <v>0</v>
      </c>
      <c r="S2609" s="132" t="n">
        <v>1</v>
      </c>
      <c r="T2609" s="132" t="n">
        <v>0</v>
      </c>
      <c r="U2609" s="132" t="n">
        <v>0</v>
      </c>
      <c r="V2609" s="132" t="n">
        <v>0</v>
      </c>
      <c r="W2609" s="132" t="n">
        <v>0</v>
      </c>
      <c r="X2609" s="132" t="n">
        <v>0</v>
      </c>
      <c r="Y2609" s="132" t="n">
        <f aca="false">IF(L2609&lt;=2.5,1,IF(L2609&lt;=4.5,2,IF(L2609&lt;=6.5,3,4)))</f>
        <v>1</v>
      </c>
      <c r="Z2609" s="132" t="n">
        <f aca="false">IF(R2609=1,35,IF(S2609=1,64,IF(T2609=1,IF(Y2609=1,85,104),IF(U2609=1,IF(Y2609=1,124,152),IF(V2609=1,(IF(Y2609=1,146,IF(Y2609=2,178,263))),IF(W2609=1,(IF(Y2609=1,178,IF(Y2609=2,218,321))),IF(X2609=1,IF(Y2609=1,190,IF(Y2609=2,242,IF(Y2609=3,357,896))))))))))</f>
        <v>64</v>
      </c>
      <c r="AA2609" s="146" t="n">
        <f aca="false">Z2609*F2609</f>
        <v>685445.7888</v>
      </c>
      <c r="AB2609" s="141" t="n">
        <v>0</v>
      </c>
      <c r="AC2609" s="136" t="s">
        <v>125</v>
      </c>
    </row>
    <row r="2610" customFormat="false" ht="13.8" hidden="false" customHeight="false" outlineLevel="0" collapsed="false">
      <c r="A2610" s="136" t="n">
        <v>2609</v>
      </c>
      <c r="B2610" s="132" t="n">
        <v>299179.6927</v>
      </c>
      <c r="C2610" s="132" t="n">
        <v>5044019.668</v>
      </c>
      <c r="D2610" s="132" t="s">
        <v>2194</v>
      </c>
      <c r="E2610" s="147" t="n">
        <v>994.1</v>
      </c>
      <c r="F2610" s="144" t="n">
        <f aca="false">E2610*10.76391</f>
        <v>10700.402931</v>
      </c>
      <c r="G2610" s="132" t="s">
        <v>1388</v>
      </c>
      <c r="H2610" s="132" t="n">
        <v>1</v>
      </c>
      <c r="I2610" s="132" t="n">
        <v>4</v>
      </c>
      <c r="J2610" s="132" t="n">
        <f aca="false">IF(L2610=13.5,IF(X2610=1,12,9),-0.392532+1.267037*L2610+0.472239*X2610+0.58658*W2610+0.089417*V2610+0.531633*U2610+0.337883*T2610-0.403545*S2610)</f>
        <v>3.497996</v>
      </c>
      <c r="K2610" s="145" t="n">
        <f aca="false">IF(I2610=0,J2610,I2610)</f>
        <v>4</v>
      </c>
      <c r="L2610" s="132" t="n">
        <v>3</v>
      </c>
      <c r="M2610" s="132" t="n">
        <v>2</v>
      </c>
      <c r="N2610" s="132" t="n">
        <v>4</v>
      </c>
      <c r="O2610" s="132" t="s">
        <v>154</v>
      </c>
      <c r="P2610" s="132" t="n">
        <v>3</v>
      </c>
      <c r="Q2610" s="132" t="n">
        <v>2.5</v>
      </c>
      <c r="R2610" s="132" t="n">
        <v>0</v>
      </c>
      <c r="S2610" s="132" t="n">
        <v>0</v>
      </c>
      <c r="T2610" s="132" t="n">
        <v>0</v>
      </c>
      <c r="U2610" s="132" t="n">
        <v>0</v>
      </c>
      <c r="V2610" s="132" t="n">
        <v>1</v>
      </c>
      <c r="W2610" s="132" t="n">
        <v>0</v>
      </c>
      <c r="X2610" s="132" t="n">
        <v>0</v>
      </c>
      <c r="Y2610" s="132" t="n">
        <f aca="false">IF(L2610&lt;=2.5,1,IF(L2610&lt;=4.5,2,IF(L2610&lt;=6.5,3,4)))</f>
        <v>2</v>
      </c>
      <c r="Z2610" s="132" t="n">
        <f aca="false">IF(R2610=1,35,IF(S2610=1,64,IF(T2610=1,IF(Y2610=1,85,104),IF(U2610=1,IF(Y2610=1,124,152),IF(V2610=1,(IF(Y2610=1,146,IF(Y2610=2,178,263))),IF(W2610=1,(IF(Y2610=1,178,IF(Y2610=2,218,321))),IF(X2610=1,IF(Y2610=1,190,IF(Y2610=2,242,IF(Y2610=3,357,896))))))))))</f>
        <v>178</v>
      </c>
      <c r="AA2610" s="146" t="n">
        <f aca="false">Z2610*F2610</f>
        <v>1904671.721718</v>
      </c>
      <c r="AB2610" s="141" t="n">
        <v>0</v>
      </c>
      <c r="AC2610" s="136" t="s">
        <v>191</v>
      </c>
    </row>
    <row r="2611" customFormat="false" ht="13.8" hidden="false" customHeight="false" outlineLevel="0" collapsed="false">
      <c r="A2611" s="136" t="n">
        <v>2610</v>
      </c>
      <c r="B2611" s="132" t="n">
        <v>299158.8782</v>
      </c>
      <c r="C2611" s="132" t="n">
        <v>5045924.578</v>
      </c>
      <c r="D2611" s="132" t="s">
        <v>2195</v>
      </c>
      <c r="E2611" s="147" t="n">
        <v>993</v>
      </c>
      <c r="F2611" s="144" t="n">
        <f aca="false">E2611*10.76391</f>
        <v>10688.56263</v>
      </c>
      <c r="G2611" s="132" t="s">
        <v>970</v>
      </c>
      <c r="H2611" s="132" t="n">
        <v>0</v>
      </c>
      <c r="I2611" s="132" t="n">
        <v>0</v>
      </c>
      <c r="J2611" s="132" t="n">
        <f aca="false">IF(L2611=13.5,IF(X2611=1,12,9),-0.392532+1.267037*L2611+0.472239*X2611+0.58658*W2611+0.089417*V2611+0.531633*U2611+0.337883*T2611-0.403545*S2611)</f>
        <v>3.1129435</v>
      </c>
      <c r="K2611" s="145" t="n">
        <f aca="false">IF(I2611=0,J2611,I2611)</f>
        <v>3.1129435</v>
      </c>
      <c r="L2611" s="132" t="n">
        <v>2.5</v>
      </c>
      <c r="M2611" s="132" t="n">
        <v>2</v>
      </c>
      <c r="N2611" s="132" t="n">
        <v>3</v>
      </c>
      <c r="O2611" s="132" t="s">
        <v>152</v>
      </c>
      <c r="P2611" s="132" t="n">
        <v>2</v>
      </c>
      <c r="Q2611" s="132" t="n">
        <v>2.5</v>
      </c>
      <c r="R2611" s="132" t="n">
        <v>0</v>
      </c>
      <c r="S2611" s="132" t="n">
        <v>0</v>
      </c>
      <c r="T2611" s="132" t="n">
        <v>1</v>
      </c>
      <c r="U2611" s="132" t="n">
        <v>0</v>
      </c>
      <c r="V2611" s="132" t="n">
        <v>0</v>
      </c>
      <c r="W2611" s="132" t="n">
        <v>0</v>
      </c>
      <c r="X2611" s="132" t="n">
        <v>0</v>
      </c>
      <c r="Y2611" s="132" t="n">
        <f aca="false">IF(L2611&lt;=2.5,1,IF(L2611&lt;=4.5,2,IF(L2611&lt;=6.5,3,4)))</f>
        <v>1</v>
      </c>
      <c r="Z2611" s="132" t="n">
        <f aca="false">IF(R2611=1,35,IF(S2611=1,64,IF(T2611=1,IF(Y2611=1,85,104),IF(U2611=1,IF(Y2611=1,124,152),IF(V2611=1,(IF(Y2611=1,146,IF(Y2611=2,178,263))),IF(W2611=1,(IF(Y2611=1,178,IF(Y2611=2,218,321))),IF(X2611=1,IF(Y2611=1,190,IF(Y2611=2,242,IF(Y2611=3,357,896))))))))))</f>
        <v>85</v>
      </c>
      <c r="AA2611" s="146" t="n">
        <f aca="false">Z2611*F2611</f>
        <v>908527.82355</v>
      </c>
      <c r="AB2611" s="141" t="n">
        <v>0</v>
      </c>
      <c r="AC2611" s="136" t="s">
        <v>125</v>
      </c>
    </row>
    <row r="2612" customFormat="false" ht="13.8" hidden="false" customHeight="false" outlineLevel="0" collapsed="false">
      <c r="A2612" s="136" t="n">
        <v>2611</v>
      </c>
      <c r="B2612" s="132" t="n">
        <v>274108.107008</v>
      </c>
      <c r="C2612" s="132" t="n">
        <v>5037428.83284</v>
      </c>
      <c r="D2612" s="132" t="s">
        <v>2196</v>
      </c>
      <c r="E2612" s="147" t="n">
        <v>992.9</v>
      </c>
      <c r="F2612" s="144" t="n">
        <f aca="false">E2612*10.76391</f>
        <v>10687.486239</v>
      </c>
      <c r="G2612" s="132" t="s">
        <v>166</v>
      </c>
      <c r="H2612" s="132" t="n">
        <v>0</v>
      </c>
      <c r="I2612" s="132" t="n">
        <v>0</v>
      </c>
      <c r="J2612" s="132" t="n">
        <f aca="false">IF(L2612=13.5,IF(X2612=1,12,9),-0.392532+1.267037*L2612+0.472239*X2612+0.58658*W2612+0.089417*V2612+0.531633*U2612+0.337883*T2612-0.403545*S2612)</f>
        <v>0.874505</v>
      </c>
      <c r="K2612" s="145" t="n">
        <f aca="false">IF(I2612=0,J2612,I2612)</f>
        <v>0.874505</v>
      </c>
      <c r="L2612" s="132" t="n">
        <v>1</v>
      </c>
      <c r="M2612" s="132" t="n">
        <v>1</v>
      </c>
      <c r="N2612" s="132" t="n">
        <v>2</v>
      </c>
      <c r="O2612" s="132" t="s">
        <v>150</v>
      </c>
      <c r="P2612" s="132" t="n">
        <v>1</v>
      </c>
      <c r="Q2612" s="132" t="n">
        <v>1</v>
      </c>
      <c r="R2612" s="132" t="n">
        <v>1</v>
      </c>
      <c r="S2612" s="132" t="n">
        <v>0</v>
      </c>
      <c r="T2612" s="132" t="n">
        <v>0</v>
      </c>
      <c r="U2612" s="132" t="n">
        <v>0</v>
      </c>
      <c r="V2612" s="132" t="n">
        <v>0</v>
      </c>
      <c r="W2612" s="132" t="n">
        <v>0</v>
      </c>
      <c r="X2612" s="132" t="n">
        <v>0</v>
      </c>
      <c r="Y2612" s="132" t="n">
        <f aca="false">IF(L2612&lt;=2.5,1,IF(L2612&lt;=4.5,2,IF(L2612&lt;=6.5,3,4)))</f>
        <v>1</v>
      </c>
      <c r="Z2612" s="132" t="n">
        <f aca="false">IF(R2612=1,35,IF(S2612=1,64,IF(T2612=1,IF(Y2612=1,85,104),IF(U2612=1,IF(Y2612=1,124,152),IF(V2612=1,(IF(Y2612=1,146,IF(Y2612=2,178,263))),IF(W2612=1,(IF(Y2612=1,178,IF(Y2612=2,218,321))),IF(X2612=1,IF(Y2612=1,190,IF(Y2612=2,242,IF(Y2612=3,357,896))))))))))</f>
        <v>35</v>
      </c>
      <c r="AA2612" s="146" t="n">
        <f aca="false">Z2612*F2612</f>
        <v>374062.018365</v>
      </c>
      <c r="AB2612" s="141" t="n">
        <v>0</v>
      </c>
      <c r="AC2612" s="136" t="s">
        <v>126</v>
      </c>
    </row>
    <row r="2613" customFormat="false" ht="13.8" hidden="false" customHeight="false" outlineLevel="0" collapsed="false">
      <c r="A2613" s="136" t="n">
        <v>2612</v>
      </c>
      <c r="B2613" s="132" t="n">
        <v>292429.124436</v>
      </c>
      <c r="C2613" s="132" t="n">
        <v>5040044.89882</v>
      </c>
      <c r="D2613" s="132" t="s">
        <v>2197</v>
      </c>
      <c r="E2613" s="147" t="n">
        <v>992.9</v>
      </c>
      <c r="F2613" s="144" t="n">
        <f aca="false">E2613*10.76391</f>
        <v>10687.486239</v>
      </c>
      <c r="G2613" s="132" t="s">
        <v>262</v>
      </c>
      <c r="H2613" s="132" t="n">
        <v>1</v>
      </c>
      <c r="I2613" s="132" t="n">
        <v>6</v>
      </c>
      <c r="J2613" s="132" t="n">
        <f aca="false">IF(L2613=13.5,IF(X2613=1,12,9),-0.392532+1.267037*L2613+0.472239*X2613+0.58658*W2613+0.089417*V2613+0.531633*U2613+0.337883*T2613-0.403545*S2613)</f>
        <v>5.013499</v>
      </c>
      <c r="K2613" s="145" t="n">
        <f aca="false">IF(I2613=0,J2613,I2613)</f>
        <v>6</v>
      </c>
      <c r="L2613" s="132" t="n">
        <v>4</v>
      </c>
      <c r="M2613" s="132" t="n">
        <v>2</v>
      </c>
      <c r="N2613" s="132" t="n">
        <v>12</v>
      </c>
      <c r="O2613" s="132" t="s">
        <v>152</v>
      </c>
      <c r="P2613" s="132" t="n">
        <v>2</v>
      </c>
      <c r="Q2613" s="132" t="n">
        <v>2.5</v>
      </c>
      <c r="R2613" s="132" t="n">
        <v>0</v>
      </c>
      <c r="S2613" s="132" t="n">
        <v>0</v>
      </c>
      <c r="T2613" s="132" t="n">
        <v>1</v>
      </c>
      <c r="U2613" s="132" t="n">
        <v>0</v>
      </c>
      <c r="V2613" s="132" t="n">
        <v>0</v>
      </c>
      <c r="W2613" s="132" t="n">
        <v>0</v>
      </c>
      <c r="X2613" s="132" t="n">
        <v>0</v>
      </c>
      <c r="Y2613" s="132" t="n">
        <f aca="false">IF(L2613&lt;=2.5,1,IF(L2613&lt;=4.5,2,IF(L2613&lt;=6.5,3,4)))</f>
        <v>2</v>
      </c>
      <c r="Z2613" s="132" t="n">
        <f aca="false">IF(R2613=1,35,IF(S2613=1,64,IF(T2613=1,IF(Y2613=1,85,104),IF(U2613=1,IF(Y2613=1,124,152),IF(V2613=1,(IF(Y2613=1,146,IF(Y2613=2,178,263))),IF(W2613=1,(IF(Y2613=1,178,IF(Y2613=2,218,321))),IF(X2613=1,IF(Y2613=1,190,IF(Y2613=2,242,IF(Y2613=3,357,896))))))))))</f>
        <v>104</v>
      </c>
      <c r="AA2613" s="146" t="n">
        <f aca="false">Z2613*F2613</f>
        <v>1111498.568856</v>
      </c>
      <c r="AB2613" s="141" t="n">
        <v>0</v>
      </c>
      <c r="AC2613" s="136" t="s">
        <v>125</v>
      </c>
    </row>
    <row r="2614" customFormat="false" ht="13.8" hidden="false" customHeight="false" outlineLevel="0" collapsed="false">
      <c r="A2614" s="136" t="n">
        <v>2613</v>
      </c>
      <c r="B2614" s="132" t="n">
        <v>292807.475657</v>
      </c>
      <c r="C2614" s="132" t="n">
        <v>5044572.25614</v>
      </c>
      <c r="D2614" s="132" t="s">
        <v>2198</v>
      </c>
      <c r="E2614" s="147" t="n">
        <v>991.3</v>
      </c>
      <c r="F2614" s="144" t="n">
        <f aca="false">E2614*10.76391</f>
        <v>10670.263983</v>
      </c>
      <c r="G2614" s="132" t="s">
        <v>512</v>
      </c>
      <c r="H2614" s="132" t="n">
        <v>0</v>
      </c>
      <c r="I2614" s="132" t="n">
        <v>9</v>
      </c>
      <c r="J2614" s="132" t="n">
        <f aca="false">IF(L2614=13.5,IF(X2614=1,12,9),-0.392532+1.267037*L2614+0.472239*X2614+0.58658*W2614+0.089417*V2614+0.531633*U2614+0.337883*T2614-0.403545*S2614)</f>
        <v>5.6470175</v>
      </c>
      <c r="K2614" s="145" t="n">
        <f aca="false">IF(I2614=0,J2614,I2614)</f>
        <v>9</v>
      </c>
      <c r="L2614" s="132" t="n">
        <v>4.5</v>
      </c>
      <c r="M2614" s="132" t="n">
        <v>6</v>
      </c>
      <c r="N2614" s="132" t="n">
        <v>0</v>
      </c>
      <c r="O2614" s="132" t="s">
        <v>152</v>
      </c>
      <c r="P2614" s="132" t="n">
        <v>1</v>
      </c>
      <c r="Q2614" s="132" t="n">
        <v>2.5</v>
      </c>
      <c r="R2614" s="132" t="n">
        <v>0</v>
      </c>
      <c r="S2614" s="132" t="n">
        <v>0</v>
      </c>
      <c r="T2614" s="132" t="n">
        <v>1</v>
      </c>
      <c r="U2614" s="132" t="n">
        <v>0</v>
      </c>
      <c r="V2614" s="132" t="n">
        <v>0</v>
      </c>
      <c r="W2614" s="132" t="n">
        <v>0</v>
      </c>
      <c r="X2614" s="132" t="n">
        <v>0</v>
      </c>
      <c r="Y2614" s="132" t="n">
        <f aca="false">IF(L2614&lt;=2.5,1,IF(L2614&lt;=4.5,2,IF(L2614&lt;=6.5,3,4)))</f>
        <v>2</v>
      </c>
      <c r="Z2614" s="132" t="n">
        <f aca="false">IF(R2614=1,35,IF(S2614=1,64,IF(T2614=1,IF(Y2614=1,85,104),IF(U2614=1,IF(Y2614=1,124,152),IF(V2614=1,(IF(Y2614=1,146,IF(Y2614=2,178,263))),IF(W2614=1,(IF(Y2614=1,178,IF(Y2614=2,218,321))),IF(X2614=1,IF(Y2614=1,190,IF(Y2614=2,242,IF(Y2614=3,357,896))))))))))</f>
        <v>104</v>
      </c>
      <c r="AA2614" s="146" t="n">
        <f aca="false">Z2614*F2614</f>
        <v>1109707.454232</v>
      </c>
      <c r="AB2614" s="141" t="n">
        <v>0</v>
      </c>
      <c r="AC2614" s="136" t="s">
        <v>125</v>
      </c>
    </row>
    <row r="2615" customFormat="false" ht="13.8" hidden="false" customHeight="false" outlineLevel="0" collapsed="false">
      <c r="A2615" s="136" t="n">
        <v>2614</v>
      </c>
      <c r="B2615" s="132" t="n">
        <v>298472.6803</v>
      </c>
      <c r="C2615" s="132" t="n">
        <v>5041819.964</v>
      </c>
      <c r="D2615" s="132" t="s">
        <v>2199</v>
      </c>
      <c r="E2615" s="147" t="n">
        <v>991</v>
      </c>
      <c r="F2615" s="144" t="n">
        <f aca="false">E2615*10.76391</f>
        <v>10667.03481</v>
      </c>
      <c r="G2615" s="132" t="s">
        <v>210</v>
      </c>
      <c r="H2615" s="132" t="n">
        <v>0</v>
      </c>
      <c r="I2615" s="132" t="n">
        <v>0</v>
      </c>
      <c r="J2615" s="132" t="n">
        <f aca="false">IF(L2615=13.5,IF(X2615=1,12,9),-0.392532+1.267037*L2615+0.472239*X2615+0.58658*W2615+0.089417*V2615+0.531633*U2615+0.337883*T2615-0.403545*S2615)</f>
        <v>3.2472995</v>
      </c>
      <c r="K2615" s="145" t="n">
        <f aca="false">IF(I2615=0,J2615,I2615)</f>
        <v>3.2472995</v>
      </c>
      <c r="L2615" s="132" t="n">
        <v>2.5</v>
      </c>
      <c r="M2615" s="132" t="n">
        <v>2</v>
      </c>
      <c r="N2615" s="132" t="n">
        <v>4</v>
      </c>
      <c r="O2615" s="132" t="s">
        <v>156</v>
      </c>
      <c r="P2615" s="132" t="n">
        <v>2</v>
      </c>
      <c r="Q2615" s="132" t="n">
        <v>2.5</v>
      </c>
      <c r="R2615" s="132" t="n">
        <v>0</v>
      </c>
      <c r="S2615" s="132" t="n">
        <v>0</v>
      </c>
      <c r="T2615" s="132" t="n">
        <v>0</v>
      </c>
      <c r="U2615" s="132" t="n">
        <v>0</v>
      </c>
      <c r="V2615" s="132" t="n">
        <v>0</v>
      </c>
      <c r="W2615" s="132" t="n">
        <v>0</v>
      </c>
      <c r="X2615" s="132" t="n">
        <v>1</v>
      </c>
      <c r="Y2615" s="132" t="n">
        <f aca="false">IF(L2615&lt;=2.5,1,IF(L2615&lt;=4.5,2,IF(L2615&lt;=6.5,3,4)))</f>
        <v>1</v>
      </c>
      <c r="Z2615" s="132" t="n">
        <f aca="false">IF(R2615=1,35,IF(S2615=1,64,IF(T2615=1,IF(Y2615=1,85,104),IF(U2615=1,IF(Y2615=1,124,152),IF(V2615=1,(IF(Y2615=1,146,IF(Y2615=2,178,263))),IF(W2615=1,(IF(Y2615=1,178,IF(Y2615=2,218,321))),IF(X2615=1,IF(Y2615=1,190,IF(Y2615=2,242,IF(Y2615=3,357,896))))))))))</f>
        <v>190</v>
      </c>
      <c r="AA2615" s="146" t="n">
        <f aca="false">Z2615*F2615</f>
        <v>2026736.6139</v>
      </c>
      <c r="AB2615" s="141" t="n">
        <v>0</v>
      </c>
      <c r="AC2615" s="136" t="s">
        <v>291</v>
      </c>
    </row>
    <row r="2616" customFormat="false" ht="13.8" hidden="false" customHeight="false" outlineLevel="0" collapsed="false">
      <c r="A2616" s="136" t="n">
        <v>2615</v>
      </c>
      <c r="B2616" s="132" t="n">
        <v>280580.3441</v>
      </c>
      <c r="C2616" s="132" t="n">
        <v>5041056.905</v>
      </c>
      <c r="D2616" s="132" t="s">
        <v>2200</v>
      </c>
      <c r="E2616" s="147" t="n">
        <v>988.9</v>
      </c>
      <c r="F2616" s="144" t="n">
        <f aca="false">E2616*10.76391</f>
        <v>10644.430599</v>
      </c>
      <c r="G2616" s="132" t="s">
        <v>385</v>
      </c>
      <c r="H2616" s="132" t="n">
        <v>0</v>
      </c>
      <c r="I2616" s="132" t="n">
        <v>0</v>
      </c>
      <c r="J2616" s="132" t="n">
        <f aca="false">IF(L2616=13.5,IF(X2616=1,12,9),-0.392532+1.267037*L2616+0.472239*X2616+0.58658*W2616+0.089417*V2616+0.531633*U2616+0.337883*T2616-0.403545*S2616)</f>
        <v>1.5080235</v>
      </c>
      <c r="K2616" s="145" t="n">
        <f aca="false">IF(I2616=0,J2616,I2616)</f>
        <v>1.5080235</v>
      </c>
      <c r="L2616" s="132" t="n">
        <v>1.5</v>
      </c>
      <c r="M2616" s="132" t="n">
        <v>1</v>
      </c>
      <c r="N2616" s="132" t="n">
        <v>2</v>
      </c>
      <c r="O2616" s="132" t="s">
        <v>150</v>
      </c>
      <c r="P2616" s="132" t="n">
        <v>1</v>
      </c>
      <c r="Q2616" s="132" t="n">
        <v>1.5</v>
      </c>
      <c r="R2616" s="132" t="n">
        <v>1</v>
      </c>
      <c r="S2616" s="132" t="n">
        <v>0</v>
      </c>
      <c r="T2616" s="132" t="n">
        <v>0</v>
      </c>
      <c r="U2616" s="132" t="n">
        <v>0</v>
      </c>
      <c r="V2616" s="132" t="n">
        <v>0</v>
      </c>
      <c r="W2616" s="132" t="n">
        <v>0</v>
      </c>
      <c r="X2616" s="132" t="n">
        <v>0</v>
      </c>
      <c r="Y2616" s="132" t="n">
        <f aca="false">IF(L2616&lt;=2.5,1,IF(L2616&lt;=4.5,2,IF(L2616&lt;=6.5,3,4)))</f>
        <v>1</v>
      </c>
      <c r="Z2616" s="132" t="n">
        <f aca="false">IF(R2616=1,35,IF(S2616=1,64,IF(T2616=1,IF(Y2616=1,85,104),IF(U2616=1,IF(Y2616=1,124,152),IF(V2616=1,(IF(Y2616=1,146,IF(Y2616=2,178,263))),IF(W2616=1,(IF(Y2616=1,178,IF(Y2616=2,218,321))),IF(X2616=1,IF(Y2616=1,190,IF(Y2616=2,242,IF(Y2616=3,357,896))))))))))</f>
        <v>35</v>
      </c>
      <c r="AA2616" s="146" t="n">
        <f aca="false">Z2616*F2616</f>
        <v>372555.070965</v>
      </c>
      <c r="AB2616" s="141" t="n">
        <v>1</v>
      </c>
      <c r="AC2616" s="136" t="s">
        <v>191</v>
      </c>
    </row>
    <row r="2617" customFormat="false" ht="13.8" hidden="false" customHeight="false" outlineLevel="0" collapsed="false">
      <c r="A2617" s="136" t="n">
        <v>2616</v>
      </c>
      <c r="B2617" s="132" t="n">
        <v>290793.5992</v>
      </c>
      <c r="C2617" s="132" t="n">
        <v>5041424.915</v>
      </c>
      <c r="D2617" s="132" t="s">
        <v>2201</v>
      </c>
      <c r="E2617" s="147" t="n">
        <v>988.9</v>
      </c>
      <c r="F2617" s="144" t="n">
        <f aca="false">E2617*10.76391</f>
        <v>10644.430599</v>
      </c>
      <c r="G2617" s="132" t="s">
        <v>1708</v>
      </c>
      <c r="H2617" s="132" t="n">
        <v>0</v>
      </c>
      <c r="I2617" s="132" t="n">
        <v>0</v>
      </c>
      <c r="J2617" s="132" t="n">
        <f aca="false">IF(L2617=13.5,IF(X2617=1,12,9),-0.392532+1.267037*L2617+0.472239*X2617+0.58658*W2617+0.089417*V2617+0.531633*U2617+0.337883*T2617-0.403545*S2617)</f>
        <v>1.737997</v>
      </c>
      <c r="K2617" s="145" t="n">
        <f aca="false">IF(I2617=0,J2617,I2617)</f>
        <v>1.737997</v>
      </c>
      <c r="L2617" s="132" t="n">
        <v>2</v>
      </c>
      <c r="M2617" s="132" t="n">
        <v>2</v>
      </c>
      <c r="N2617" s="132" t="n">
        <v>3</v>
      </c>
      <c r="O2617" s="132" t="s">
        <v>151</v>
      </c>
      <c r="P2617" s="132" t="n">
        <v>2</v>
      </c>
      <c r="Q2617" s="132" t="n">
        <v>2</v>
      </c>
      <c r="R2617" s="132" t="n">
        <v>0</v>
      </c>
      <c r="S2617" s="132" t="n">
        <v>1</v>
      </c>
      <c r="T2617" s="132" t="n">
        <v>0</v>
      </c>
      <c r="U2617" s="132" t="n">
        <v>0</v>
      </c>
      <c r="V2617" s="132" t="n">
        <v>0</v>
      </c>
      <c r="W2617" s="132" t="n">
        <v>0</v>
      </c>
      <c r="X2617" s="132" t="n">
        <v>0</v>
      </c>
      <c r="Y2617" s="132" t="n">
        <f aca="false">IF(L2617&lt;=2.5,1,IF(L2617&lt;=4.5,2,IF(L2617&lt;=6.5,3,4)))</f>
        <v>1</v>
      </c>
      <c r="Z2617" s="132" t="n">
        <f aca="false">IF(R2617=1,35,IF(S2617=1,64,IF(T2617=1,IF(Y2617=1,85,104),IF(U2617=1,IF(Y2617=1,124,152),IF(V2617=1,(IF(Y2617=1,146,IF(Y2617=2,178,263))),IF(W2617=1,(IF(Y2617=1,178,IF(Y2617=2,218,321))),IF(X2617=1,IF(Y2617=1,190,IF(Y2617=2,242,IF(Y2617=3,357,896))))))))))</f>
        <v>64</v>
      </c>
      <c r="AA2617" s="146" t="n">
        <f aca="false">Z2617*F2617</f>
        <v>681243.558336</v>
      </c>
      <c r="AB2617" s="141" t="n">
        <v>0</v>
      </c>
      <c r="AC2617" s="136" t="s">
        <v>125</v>
      </c>
    </row>
    <row r="2618" customFormat="false" ht="13.8" hidden="false" customHeight="false" outlineLevel="0" collapsed="false">
      <c r="A2618" s="136" t="n">
        <v>2617</v>
      </c>
      <c r="B2618" s="132" t="n">
        <v>299612.6593</v>
      </c>
      <c r="C2618" s="132" t="n">
        <v>5041279.487</v>
      </c>
      <c r="D2618" s="132" t="s">
        <v>2202</v>
      </c>
      <c r="E2618" s="147" t="n">
        <v>988.4</v>
      </c>
      <c r="F2618" s="144" t="n">
        <f aca="false">E2618*10.76391</f>
        <v>10639.048644</v>
      </c>
      <c r="G2618" s="132" t="s">
        <v>224</v>
      </c>
      <c r="H2618" s="132" t="n">
        <v>0</v>
      </c>
      <c r="I2618" s="132" t="n">
        <v>6</v>
      </c>
      <c r="J2618" s="132" t="n">
        <f aca="false">IF(L2618=13.5,IF(X2618=1,12,9),-0.392532+1.267037*L2618+0.472239*X2618+0.58658*W2618+0.089417*V2618+0.531633*U2618+0.337883*T2618-0.403545*S2618)</f>
        <v>5.7813735</v>
      </c>
      <c r="K2618" s="145" t="n">
        <f aca="false">IF(I2618=0,J2618,I2618)</f>
        <v>6</v>
      </c>
      <c r="L2618" s="132" t="n">
        <v>4.5</v>
      </c>
      <c r="M2618" s="132" t="n">
        <v>0</v>
      </c>
      <c r="N2618" s="132" t="n">
        <v>0</v>
      </c>
      <c r="O2618" s="132" t="s">
        <v>156</v>
      </c>
      <c r="P2618" s="132" t="n">
        <v>0</v>
      </c>
      <c r="Q2618" s="132" t="n">
        <v>0</v>
      </c>
      <c r="R2618" s="132" t="n">
        <v>0</v>
      </c>
      <c r="S2618" s="132" t="n">
        <v>0</v>
      </c>
      <c r="T2618" s="132" t="n">
        <v>0</v>
      </c>
      <c r="U2618" s="132" t="n">
        <v>0</v>
      </c>
      <c r="V2618" s="132" t="n">
        <v>0</v>
      </c>
      <c r="W2618" s="132" t="n">
        <v>0</v>
      </c>
      <c r="X2618" s="132" t="n">
        <v>1</v>
      </c>
      <c r="Y2618" s="132" t="n">
        <f aca="false">IF(L2618&lt;=2.5,1,IF(L2618&lt;=4.5,2,IF(L2618&lt;=6.5,3,4)))</f>
        <v>2</v>
      </c>
      <c r="Z2618" s="132" t="n">
        <f aca="false">IF(R2618=1,35,IF(S2618=1,64,IF(T2618=1,IF(Y2618=1,85,104),IF(U2618=1,IF(Y2618=1,124,152),IF(V2618=1,(IF(Y2618=1,146,IF(Y2618=2,178,263))),IF(W2618=1,(IF(Y2618=1,178,IF(Y2618=2,218,321))),IF(X2618=1,IF(Y2618=1,190,IF(Y2618=2,242,IF(Y2618=3,357,896))))))))))</f>
        <v>242</v>
      </c>
      <c r="AA2618" s="146" t="n">
        <f aca="false">Z2618*F2618</f>
        <v>2574649.771848</v>
      </c>
      <c r="AB2618" s="141" t="n">
        <v>0</v>
      </c>
      <c r="AC2618" s="136" t="s">
        <v>291</v>
      </c>
    </row>
    <row r="2619" customFormat="false" ht="13.8" hidden="false" customHeight="false" outlineLevel="0" collapsed="false">
      <c r="A2619" s="136" t="n">
        <v>2618</v>
      </c>
      <c r="B2619" s="132" t="n">
        <v>300238.132729</v>
      </c>
      <c r="C2619" s="132" t="n">
        <v>5057030.11694</v>
      </c>
      <c r="D2619" s="132" t="s">
        <v>2203</v>
      </c>
      <c r="E2619" s="147" t="n">
        <v>986.4</v>
      </c>
      <c r="F2619" s="144" t="n">
        <f aca="false">E2619*10.76391</f>
        <v>10617.520824</v>
      </c>
      <c r="G2619" s="132" t="s">
        <v>333</v>
      </c>
      <c r="H2619" s="132" t="n">
        <v>0</v>
      </c>
      <c r="I2619" s="132" t="n">
        <v>0</v>
      </c>
      <c r="J2619" s="132" t="n">
        <f aca="false">IF(L2619=13.5,IF(X2619=1,12,9),-0.392532+1.267037*L2619+0.472239*X2619+0.58658*W2619+0.089417*V2619+0.531633*U2619+0.337883*T2619-0.403545*S2619)</f>
        <v>2.141542</v>
      </c>
      <c r="K2619" s="145" t="n">
        <f aca="false">IF(I2619=0,J2619,I2619)</f>
        <v>2.141542</v>
      </c>
      <c r="L2619" s="132" t="n">
        <v>2</v>
      </c>
      <c r="M2619" s="132" t="n">
        <v>1</v>
      </c>
      <c r="N2619" s="132" t="n">
        <v>3</v>
      </c>
      <c r="O2619" s="132" t="s">
        <v>150</v>
      </c>
      <c r="P2619" s="132" t="n">
        <v>2</v>
      </c>
      <c r="Q2619" s="132" t="n">
        <v>1.5</v>
      </c>
      <c r="R2619" s="132" t="n">
        <v>1</v>
      </c>
      <c r="S2619" s="132" t="n">
        <v>0</v>
      </c>
      <c r="T2619" s="132" t="n">
        <v>0</v>
      </c>
      <c r="U2619" s="132" t="n">
        <v>0</v>
      </c>
      <c r="V2619" s="132" t="n">
        <v>0</v>
      </c>
      <c r="W2619" s="132" t="n">
        <v>0</v>
      </c>
      <c r="X2619" s="132" t="n">
        <v>0</v>
      </c>
      <c r="Y2619" s="132" t="n">
        <f aca="false">IF(L2619&lt;=2.5,1,IF(L2619&lt;=4.5,2,IF(L2619&lt;=6.5,3,4)))</f>
        <v>1</v>
      </c>
      <c r="Z2619" s="132" t="n">
        <f aca="false">IF(R2619=1,35,IF(S2619=1,64,IF(T2619=1,IF(Y2619=1,85,104),IF(U2619=1,IF(Y2619=1,124,152),IF(V2619=1,(IF(Y2619=1,146,IF(Y2619=2,178,263))),IF(W2619=1,(IF(Y2619=1,178,IF(Y2619=2,218,321))),IF(X2619=1,IF(Y2619=1,190,IF(Y2619=2,242,IF(Y2619=3,357,896))))))))))</f>
        <v>35</v>
      </c>
      <c r="AA2619" s="146" t="n">
        <f aca="false">Z2619*F2619</f>
        <v>371613.22884</v>
      </c>
      <c r="AB2619" s="141" t="n">
        <v>0</v>
      </c>
      <c r="AC2619" s="136" t="s">
        <v>126</v>
      </c>
    </row>
    <row r="2620" customFormat="false" ht="13.8" hidden="false" customHeight="false" outlineLevel="0" collapsed="false">
      <c r="A2620" s="136" t="n">
        <v>2619</v>
      </c>
      <c r="B2620" s="132" t="n">
        <v>292323.161923</v>
      </c>
      <c r="C2620" s="132" t="n">
        <v>5040143.65989</v>
      </c>
      <c r="D2620" s="132" t="s">
        <v>2204</v>
      </c>
      <c r="E2620" s="147" t="n">
        <v>984.8</v>
      </c>
      <c r="F2620" s="144" t="n">
        <f aca="false">E2620*10.76391</f>
        <v>10600.298568</v>
      </c>
      <c r="G2620" s="132" t="s">
        <v>262</v>
      </c>
      <c r="H2620" s="132" t="n">
        <v>1</v>
      </c>
      <c r="I2620" s="132" t="n">
        <v>6</v>
      </c>
      <c r="J2620" s="132" t="n">
        <f aca="false">IF(L2620=13.5,IF(X2620=1,12,9),-0.392532+1.267037*L2620+0.472239*X2620+0.58658*W2620+0.089417*V2620+0.531633*U2620+0.337883*T2620-0.403545*S2620)</f>
        <v>5.013499</v>
      </c>
      <c r="K2620" s="145" t="n">
        <f aca="false">IF(I2620=0,J2620,I2620)</f>
        <v>6</v>
      </c>
      <c r="L2620" s="132" t="n">
        <v>4</v>
      </c>
      <c r="M2620" s="132" t="n">
        <v>2</v>
      </c>
      <c r="N2620" s="132" t="n">
        <v>12</v>
      </c>
      <c r="O2620" s="132" t="s">
        <v>152</v>
      </c>
      <c r="P2620" s="132" t="n">
        <v>2</v>
      </c>
      <c r="Q2620" s="132" t="n">
        <v>2.5</v>
      </c>
      <c r="R2620" s="132" t="n">
        <v>0</v>
      </c>
      <c r="S2620" s="132" t="n">
        <v>0</v>
      </c>
      <c r="T2620" s="132" t="n">
        <v>1</v>
      </c>
      <c r="U2620" s="132" t="n">
        <v>0</v>
      </c>
      <c r="V2620" s="132" t="n">
        <v>0</v>
      </c>
      <c r="W2620" s="132" t="n">
        <v>0</v>
      </c>
      <c r="X2620" s="132" t="n">
        <v>0</v>
      </c>
      <c r="Y2620" s="132" t="n">
        <f aca="false">IF(L2620&lt;=2.5,1,IF(L2620&lt;=4.5,2,IF(L2620&lt;=6.5,3,4)))</f>
        <v>2</v>
      </c>
      <c r="Z2620" s="132" t="n">
        <f aca="false">IF(R2620=1,35,IF(S2620=1,64,IF(T2620=1,IF(Y2620=1,85,104),IF(U2620=1,IF(Y2620=1,124,152),IF(V2620=1,(IF(Y2620=1,146,IF(Y2620=2,178,263))),IF(W2620=1,(IF(Y2620=1,178,IF(Y2620=2,218,321))),IF(X2620=1,IF(Y2620=1,190,IF(Y2620=2,242,IF(Y2620=3,357,896))))))))))</f>
        <v>104</v>
      </c>
      <c r="AA2620" s="146" t="n">
        <f aca="false">Z2620*F2620</f>
        <v>1102431.051072</v>
      </c>
      <c r="AB2620" s="141" t="n">
        <v>0</v>
      </c>
      <c r="AC2620" s="136" t="s">
        <v>125</v>
      </c>
    </row>
    <row r="2621" customFormat="false" ht="13.8" hidden="false" customHeight="false" outlineLevel="0" collapsed="false">
      <c r="A2621" s="136" t="n">
        <v>2620</v>
      </c>
      <c r="B2621" s="132" t="n">
        <v>276360.50846</v>
      </c>
      <c r="C2621" s="132" t="n">
        <v>5040170.5738</v>
      </c>
      <c r="D2621" s="132" t="s">
        <v>2205</v>
      </c>
      <c r="E2621" s="147" t="n">
        <v>984.1</v>
      </c>
      <c r="F2621" s="144" t="n">
        <f aca="false">E2621*10.76391</f>
        <v>10592.763831</v>
      </c>
      <c r="G2621" s="132" t="s">
        <v>184</v>
      </c>
      <c r="H2621" s="132" t="n">
        <v>0</v>
      </c>
      <c r="I2621" s="132" t="n">
        <v>0</v>
      </c>
      <c r="J2621" s="132" t="n">
        <f aca="false">IF(L2621=13.5,IF(X2621=1,12,9),-0.392532+1.267037*L2621+0.472239*X2621+0.58658*W2621+0.089417*V2621+0.531633*U2621+0.337883*T2621-0.403545*S2621)</f>
        <v>1.5080235</v>
      </c>
      <c r="K2621" s="145" t="n">
        <f aca="false">IF(I2621=0,J2621,I2621)</f>
        <v>1.5080235</v>
      </c>
      <c r="L2621" s="132" t="n">
        <v>1.5</v>
      </c>
      <c r="M2621" s="132" t="n">
        <v>1</v>
      </c>
      <c r="N2621" s="132" t="n">
        <v>2</v>
      </c>
      <c r="O2621" s="132" t="s">
        <v>150</v>
      </c>
      <c r="P2621" s="132" t="n">
        <v>1.5</v>
      </c>
      <c r="Q2621" s="132" t="n">
        <v>1.5</v>
      </c>
      <c r="R2621" s="132" t="n">
        <v>1</v>
      </c>
      <c r="S2621" s="132" t="n">
        <v>0</v>
      </c>
      <c r="T2621" s="132" t="n">
        <v>0</v>
      </c>
      <c r="U2621" s="132" t="n">
        <v>0</v>
      </c>
      <c r="V2621" s="132" t="n">
        <v>0</v>
      </c>
      <c r="W2621" s="132" t="n">
        <v>0</v>
      </c>
      <c r="X2621" s="132" t="n">
        <v>0</v>
      </c>
      <c r="Y2621" s="132" t="n">
        <f aca="false">IF(L2621&lt;=2.5,1,IF(L2621&lt;=4.5,2,IF(L2621&lt;=6.5,3,4)))</f>
        <v>1</v>
      </c>
      <c r="Z2621" s="132" t="n">
        <f aca="false">IF(R2621=1,35,IF(S2621=1,64,IF(T2621=1,IF(Y2621=1,85,104),IF(U2621=1,IF(Y2621=1,124,152),IF(V2621=1,(IF(Y2621=1,146,IF(Y2621=2,178,263))),IF(W2621=1,(IF(Y2621=1,178,IF(Y2621=2,218,321))),IF(X2621=1,IF(Y2621=1,190,IF(Y2621=2,242,IF(Y2621=3,357,896))))))))))</f>
        <v>35</v>
      </c>
      <c r="AA2621" s="146" t="n">
        <f aca="false">Z2621*F2621</f>
        <v>370746.734085</v>
      </c>
      <c r="AB2621" s="141" t="n">
        <v>0</v>
      </c>
      <c r="AC2621" s="136" t="s">
        <v>126</v>
      </c>
    </row>
    <row r="2622" customFormat="false" ht="13.8" hidden="false" customHeight="false" outlineLevel="0" collapsed="false">
      <c r="A2622" s="136" t="n">
        <v>2621</v>
      </c>
      <c r="B2622" s="132" t="n">
        <v>276602.257599</v>
      </c>
      <c r="C2622" s="132" t="n">
        <v>5041298.43053</v>
      </c>
      <c r="D2622" s="132" t="s">
        <v>2206</v>
      </c>
      <c r="E2622" s="147" t="n">
        <v>983.8</v>
      </c>
      <c r="F2622" s="144" t="n">
        <f aca="false">E2622*10.76391</f>
        <v>10589.534658</v>
      </c>
      <c r="G2622" s="132" t="s">
        <v>173</v>
      </c>
      <c r="H2622" s="132" t="n">
        <v>0.2</v>
      </c>
      <c r="I2622" s="132" t="n">
        <v>1</v>
      </c>
      <c r="J2622" s="132" t="n">
        <f aca="false">IF(L2622=13.5,IF(X2622=1,12,9),-0.392532+1.267037*L2622+0.472239*X2622+0.58658*W2622+0.089417*V2622+0.531633*U2622+0.337883*T2622-0.403545*S2622)</f>
        <v>1.5080235</v>
      </c>
      <c r="K2622" s="145" t="n">
        <f aca="false">IF(I2622=0,J2622,I2622)</f>
        <v>1</v>
      </c>
      <c r="L2622" s="132" t="n">
        <v>1.5</v>
      </c>
      <c r="M2622" s="132" t="n">
        <v>1</v>
      </c>
      <c r="N2622" s="132" t="n">
        <v>2</v>
      </c>
      <c r="O2622" s="132" t="s">
        <v>150</v>
      </c>
      <c r="P2622" s="132" t="n">
        <v>1</v>
      </c>
      <c r="Q2622" s="132" t="n">
        <v>1.5</v>
      </c>
      <c r="R2622" s="132" t="n">
        <v>1</v>
      </c>
      <c r="S2622" s="132" t="n">
        <v>0</v>
      </c>
      <c r="T2622" s="132" t="n">
        <v>0</v>
      </c>
      <c r="U2622" s="132" t="n">
        <v>0</v>
      </c>
      <c r="V2622" s="132" t="n">
        <v>0</v>
      </c>
      <c r="W2622" s="132" t="n">
        <v>0</v>
      </c>
      <c r="X2622" s="132" t="n">
        <v>0</v>
      </c>
      <c r="Y2622" s="132" t="n">
        <f aca="false">IF(L2622&lt;=2.5,1,IF(L2622&lt;=4.5,2,IF(L2622&lt;=6.5,3,4)))</f>
        <v>1</v>
      </c>
      <c r="Z2622" s="132" t="n">
        <f aca="false">IF(R2622=1,35,IF(S2622=1,64,IF(T2622=1,IF(Y2622=1,85,104),IF(U2622=1,IF(Y2622=1,124,152),IF(V2622=1,(IF(Y2622=1,146,IF(Y2622=2,178,263))),IF(W2622=1,(IF(Y2622=1,178,IF(Y2622=2,218,321))),IF(X2622=1,IF(Y2622=1,190,IF(Y2622=2,242,IF(Y2622=3,357,896))))))))))</f>
        <v>35</v>
      </c>
      <c r="AA2622" s="146" t="n">
        <f aca="false">Z2622*F2622</f>
        <v>370633.71303</v>
      </c>
      <c r="AB2622" s="141" t="n">
        <v>0</v>
      </c>
      <c r="AC2622" s="136" t="s">
        <v>126</v>
      </c>
    </row>
    <row r="2623" customFormat="false" ht="13.8" hidden="false" customHeight="false" outlineLevel="0" collapsed="false">
      <c r="A2623" s="136" t="n">
        <v>2622</v>
      </c>
      <c r="B2623" s="132" t="n">
        <v>302247.006502</v>
      </c>
      <c r="C2623" s="132" t="n">
        <v>5047998.65601</v>
      </c>
      <c r="D2623" s="132" t="s">
        <v>2207</v>
      </c>
      <c r="E2623" s="147" t="n">
        <v>982.51</v>
      </c>
      <c r="F2623" s="144" t="n">
        <f aca="false">E2623*10.76391</f>
        <v>10575.6492141</v>
      </c>
      <c r="G2623" s="132" t="s">
        <v>1489</v>
      </c>
      <c r="H2623" s="132" t="n">
        <v>0</v>
      </c>
      <c r="I2623" s="132" t="n">
        <v>0</v>
      </c>
      <c r="J2623" s="132" t="n">
        <f aca="false">IF(L2623=13.5,IF(X2623=1,12,9),-0.392532+1.267037*L2623+0.472239*X2623+0.58658*W2623+0.089417*V2623+0.531633*U2623+0.337883*T2623-0.403545*S2623)</f>
        <v>1.737997</v>
      </c>
      <c r="K2623" s="145" t="n">
        <f aca="false">IF(I2623=0,J2623,I2623)</f>
        <v>1.737997</v>
      </c>
      <c r="L2623" s="132" t="n">
        <v>2</v>
      </c>
      <c r="M2623" s="132" t="n">
        <v>1</v>
      </c>
      <c r="N2623" s="132" t="n">
        <v>4</v>
      </c>
      <c r="O2623" s="132" t="s">
        <v>151</v>
      </c>
      <c r="P2623" s="132" t="n">
        <v>2</v>
      </c>
      <c r="Q2623" s="132" t="n">
        <v>1.5</v>
      </c>
      <c r="R2623" s="132" t="n">
        <v>0</v>
      </c>
      <c r="S2623" s="132" t="n">
        <v>1</v>
      </c>
      <c r="T2623" s="132" t="n">
        <v>0</v>
      </c>
      <c r="U2623" s="132" t="n">
        <v>0</v>
      </c>
      <c r="V2623" s="132" t="n">
        <v>0</v>
      </c>
      <c r="W2623" s="132" t="n">
        <v>0</v>
      </c>
      <c r="X2623" s="132" t="n">
        <v>0</v>
      </c>
      <c r="Y2623" s="132" t="n">
        <f aca="false">IF(L2623&lt;=2.5,1,IF(L2623&lt;=4.5,2,IF(L2623&lt;=6.5,3,4)))</f>
        <v>1</v>
      </c>
      <c r="Z2623" s="132" t="n">
        <f aca="false">IF(R2623=1,35,IF(S2623=1,64,IF(T2623=1,IF(Y2623=1,85,104),IF(U2623=1,IF(Y2623=1,124,152),IF(V2623=1,(IF(Y2623=1,146,IF(Y2623=2,178,263))),IF(W2623=1,(IF(Y2623=1,178,IF(Y2623=2,218,321))),IF(X2623=1,IF(Y2623=1,190,IF(Y2623=2,242,IF(Y2623=3,357,896))))))))))</f>
        <v>64</v>
      </c>
      <c r="AA2623" s="146" t="n">
        <f aca="false">Z2623*F2623</f>
        <v>676841.5497024</v>
      </c>
      <c r="AB2623" s="141" t="n">
        <v>0</v>
      </c>
      <c r="AC2623" s="136" t="s">
        <v>125</v>
      </c>
    </row>
    <row r="2624" customFormat="false" ht="13.8" hidden="false" customHeight="false" outlineLevel="0" collapsed="false">
      <c r="A2624" s="136" t="n">
        <v>2623</v>
      </c>
      <c r="B2624" s="132" t="n">
        <v>298956.2483</v>
      </c>
      <c r="C2624" s="132" t="n">
        <v>5057542.0848</v>
      </c>
      <c r="D2624" s="132" t="s">
        <v>2208</v>
      </c>
      <c r="E2624" s="147" t="n">
        <v>982</v>
      </c>
      <c r="F2624" s="144" t="n">
        <f aca="false">E2624*10.76391</f>
        <v>10570.15962</v>
      </c>
      <c r="G2624" s="132" t="s">
        <v>333</v>
      </c>
      <c r="H2624" s="132" t="n">
        <v>0</v>
      </c>
      <c r="I2624" s="132" t="n">
        <v>0</v>
      </c>
      <c r="J2624" s="132" t="n">
        <f aca="false">IF(L2624=13.5,IF(X2624=1,12,9),-0.392532+1.267037*L2624+0.472239*X2624+0.58658*W2624+0.089417*V2624+0.531633*U2624+0.337883*T2624-0.403545*S2624)</f>
        <v>2.141542</v>
      </c>
      <c r="K2624" s="145" t="n">
        <f aca="false">IF(I2624=0,J2624,I2624)</f>
        <v>2.141542</v>
      </c>
      <c r="L2624" s="132" t="n">
        <v>2</v>
      </c>
      <c r="M2624" s="132" t="n">
        <v>1</v>
      </c>
      <c r="N2624" s="132" t="n">
        <v>3</v>
      </c>
      <c r="O2624" s="132" t="s">
        <v>150</v>
      </c>
      <c r="P2624" s="132" t="n">
        <v>2</v>
      </c>
      <c r="Q2624" s="132" t="n">
        <v>1.5</v>
      </c>
      <c r="R2624" s="132" t="n">
        <v>1</v>
      </c>
      <c r="S2624" s="132" t="n">
        <v>0</v>
      </c>
      <c r="T2624" s="132" t="n">
        <v>0</v>
      </c>
      <c r="U2624" s="132" t="n">
        <v>0</v>
      </c>
      <c r="V2624" s="132" t="n">
        <v>0</v>
      </c>
      <c r="W2624" s="132" t="n">
        <v>0</v>
      </c>
      <c r="X2624" s="132" t="n">
        <v>0</v>
      </c>
      <c r="Y2624" s="132" t="n">
        <f aca="false">IF(L2624&lt;=2.5,1,IF(L2624&lt;=4.5,2,IF(L2624&lt;=6.5,3,4)))</f>
        <v>1</v>
      </c>
      <c r="Z2624" s="132" t="n">
        <f aca="false">IF(R2624=1,35,IF(S2624=1,64,IF(T2624=1,IF(Y2624=1,85,104),IF(U2624=1,IF(Y2624=1,124,152),IF(V2624=1,(IF(Y2624=1,146,IF(Y2624=2,178,263))),IF(W2624=1,(IF(Y2624=1,178,IF(Y2624=2,218,321))),IF(X2624=1,IF(Y2624=1,190,IF(Y2624=2,242,IF(Y2624=3,357,896))))))))))</f>
        <v>35</v>
      </c>
      <c r="AA2624" s="146" t="n">
        <f aca="false">Z2624*F2624</f>
        <v>369955.5867</v>
      </c>
      <c r="AB2624" s="141" t="n">
        <v>0</v>
      </c>
      <c r="AC2624" s="136" t="s">
        <v>126</v>
      </c>
    </row>
    <row r="2625" customFormat="false" ht="13.8" hidden="false" customHeight="false" outlineLevel="0" collapsed="false">
      <c r="A2625" s="136" t="n">
        <v>2624</v>
      </c>
      <c r="B2625" s="132" t="n">
        <v>294120.871854</v>
      </c>
      <c r="C2625" s="132" t="n">
        <v>5048763.25371</v>
      </c>
      <c r="D2625" s="132" t="s">
        <v>2209</v>
      </c>
      <c r="E2625" s="147" t="n">
        <v>981.1</v>
      </c>
      <c r="F2625" s="144" t="n">
        <f aca="false">E2625*10.76391</f>
        <v>10560.472101</v>
      </c>
      <c r="G2625" s="132" t="s">
        <v>874</v>
      </c>
      <c r="H2625" s="132" t="n">
        <v>0</v>
      </c>
      <c r="I2625" s="132" t="n">
        <v>0</v>
      </c>
      <c r="J2625" s="132" t="n">
        <f aca="false">IF(L2625=13.5,IF(X2625=1,12,9),-0.392532+1.267037*L2625+0.472239*X2625+0.58658*W2625+0.089417*V2625+0.531633*U2625+0.337883*T2625-0.403545*S2625)</f>
        <v>2.3715155</v>
      </c>
      <c r="K2625" s="145" t="n">
        <f aca="false">IF(I2625=0,J2625,I2625)</f>
        <v>2.3715155</v>
      </c>
      <c r="L2625" s="132" t="n">
        <v>2.5</v>
      </c>
      <c r="M2625" s="132" t="n">
        <v>1</v>
      </c>
      <c r="N2625" s="132" t="n">
        <v>6</v>
      </c>
      <c r="O2625" s="132" t="s">
        <v>151</v>
      </c>
      <c r="P2625" s="132" t="n">
        <v>2</v>
      </c>
      <c r="Q2625" s="132" t="n">
        <v>1.5</v>
      </c>
      <c r="R2625" s="132" t="n">
        <v>0</v>
      </c>
      <c r="S2625" s="132" t="n">
        <v>1</v>
      </c>
      <c r="T2625" s="132" t="n">
        <v>0</v>
      </c>
      <c r="U2625" s="132" t="n">
        <v>0</v>
      </c>
      <c r="V2625" s="132" t="n">
        <v>0</v>
      </c>
      <c r="W2625" s="132" t="n">
        <v>0</v>
      </c>
      <c r="X2625" s="132" t="n">
        <v>0</v>
      </c>
      <c r="Y2625" s="132" t="n">
        <f aca="false">IF(L2625&lt;=2.5,1,IF(L2625&lt;=4.5,2,IF(L2625&lt;=6.5,3,4)))</f>
        <v>1</v>
      </c>
      <c r="Z2625" s="132" t="n">
        <f aca="false">IF(R2625=1,35,IF(S2625=1,64,IF(T2625=1,IF(Y2625=1,85,104),IF(U2625=1,IF(Y2625=1,124,152),IF(V2625=1,(IF(Y2625=1,146,IF(Y2625=2,178,263))),IF(W2625=1,(IF(Y2625=1,178,IF(Y2625=2,218,321))),IF(X2625=1,IF(Y2625=1,190,IF(Y2625=2,242,IF(Y2625=3,357,896))))))))))</f>
        <v>64</v>
      </c>
      <c r="AA2625" s="146" t="n">
        <f aca="false">Z2625*F2625</f>
        <v>675870.214464</v>
      </c>
      <c r="AB2625" s="141" t="n">
        <v>0</v>
      </c>
      <c r="AC2625" s="136" t="s">
        <v>125</v>
      </c>
    </row>
    <row r="2626" customFormat="false" ht="13.8" hidden="false" customHeight="false" outlineLevel="0" collapsed="false">
      <c r="A2626" s="136" t="n">
        <v>2625</v>
      </c>
      <c r="B2626" s="132" t="n">
        <v>286818.490774</v>
      </c>
      <c r="C2626" s="132" t="n">
        <v>5041124.82586</v>
      </c>
      <c r="D2626" s="132" t="s">
        <v>2210</v>
      </c>
      <c r="E2626" s="147" t="n">
        <v>980.7</v>
      </c>
      <c r="F2626" s="144" t="n">
        <f aca="false">E2626*10.76391</f>
        <v>10556.166537</v>
      </c>
      <c r="G2626" s="132" t="s">
        <v>175</v>
      </c>
      <c r="H2626" s="132" t="n">
        <v>0</v>
      </c>
      <c r="I2626" s="132" t="n">
        <v>0</v>
      </c>
      <c r="J2626" s="132" t="n">
        <f aca="false">IF(L2626=13.5,IF(X2626=1,12,9),-0.392532+1.267037*L2626+0.472239*X2626+0.58658*W2626+0.089417*V2626+0.531633*U2626+0.337883*T2626-0.403545*S2626)</f>
        <v>3.1129435</v>
      </c>
      <c r="K2626" s="145" t="n">
        <f aca="false">IF(I2626=0,J2626,I2626)</f>
        <v>3.1129435</v>
      </c>
      <c r="L2626" s="132" t="n">
        <v>2.5</v>
      </c>
      <c r="M2626" s="132" t="n">
        <v>2</v>
      </c>
      <c r="N2626" s="132" t="n">
        <v>6</v>
      </c>
      <c r="O2626" s="132" t="s">
        <v>152</v>
      </c>
      <c r="P2626" s="132" t="n">
        <v>2</v>
      </c>
      <c r="Q2626" s="132" t="n">
        <v>1.5</v>
      </c>
      <c r="R2626" s="132" t="n">
        <v>0</v>
      </c>
      <c r="S2626" s="132" t="n">
        <v>0</v>
      </c>
      <c r="T2626" s="132" t="n">
        <v>1</v>
      </c>
      <c r="U2626" s="132" t="n">
        <v>0</v>
      </c>
      <c r="V2626" s="132" t="n">
        <v>0</v>
      </c>
      <c r="W2626" s="132" t="n">
        <v>0</v>
      </c>
      <c r="X2626" s="132" t="n">
        <v>0</v>
      </c>
      <c r="Y2626" s="132" t="n">
        <f aca="false">IF(L2626&lt;=2.5,1,IF(L2626&lt;=4.5,2,IF(L2626&lt;=6.5,3,4)))</f>
        <v>1</v>
      </c>
      <c r="Z2626" s="132" t="n">
        <f aca="false">IF(R2626=1,35,IF(S2626=1,64,IF(T2626=1,IF(Y2626=1,85,104),IF(U2626=1,IF(Y2626=1,124,152),IF(V2626=1,(IF(Y2626=1,146,IF(Y2626=2,178,263))),IF(W2626=1,(IF(Y2626=1,178,IF(Y2626=2,218,321))),IF(X2626=1,IF(Y2626=1,190,IF(Y2626=2,242,IF(Y2626=3,357,896))))))))))</f>
        <v>85</v>
      </c>
      <c r="AA2626" s="146" t="n">
        <f aca="false">Z2626*F2626</f>
        <v>897274.155645</v>
      </c>
      <c r="AB2626" s="141" t="n">
        <v>0</v>
      </c>
      <c r="AC2626" s="136" t="s">
        <v>125</v>
      </c>
    </row>
    <row r="2627" customFormat="false" ht="13.8" hidden="false" customHeight="false" outlineLevel="0" collapsed="false">
      <c r="A2627" s="136" t="n">
        <v>2626</v>
      </c>
      <c r="B2627" s="132" t="n">
        <v>295705.0387</v>
      </c>
      <c r="C2627" s="132" t="n">
        <v>5043291.965</v>
      </c>
      <c r="D2627" s="132" t="s">
        <v>2211</v>
      </c>
      <c r="E2627" s="147" t="n">
        <v>979.4</v>
      </c>
      <c r="F2627" s="144" t="n">
        <f aca="false">E2627*10.76391</f>
        <v>10542.173454</v>
      </c>
      <c r="G2627" s="132" t="s">
        <v>520</v>
      </c>
      <c r="H2627" s="132" t="n">
        <v>1</v>
      </c>
      <c r="I2627" s="132" t="n">
        <v>4.5</v>
      </c>
      <c r="J2627" s="132" t="n">
        <f aca="false">IF(L2627=13.5,IF(X2627=1,12,9),-0.392532+1.267037*L2627+0.472239*X2627+0.58658*W2627+0.089417*V2627+0.531633*U2627+0.337883*T2627-0.403545*S2627)</f>
        <v>3.940212</v>
      </c>
      <c r="K2627" s="145" t="n">
        <f aca="false">IF(I2627=0,J2627,I2627)</f>
        <v>4.5</v>
      </c>
      <c r="L2627" s="132" t="n">
        <v>3</v>
      </c>
      <c r="M2627" s="132" t="n">
        <v>3</v>
      </c>
      <c r="N2627" s="132" t="n">
        <v>6</v>
      </c>
      <c r="O2627" s="132" t="s">
        <v>153</v>
      </c>
      <c r="P2627" s="132" t="n">
        <v>2</v>
      </c>
      <c r="Q2627" s="132" t="n">
        <v>2.5</v>
      </c>
      <c r="R2627" s="132" t="n">
        <v>0</v>
      </c>
      <c r="S2627" s="132" t="n">
        <v>0</v>
      </c>
      <c r="T2627" s="132" t="n">
        <v>0</v>
      </c>
      <c r="U2627" s="132" t="n">
        <v>1</v>
      </c>
      <c r="V2627" s="132" t="n">
        <v>0</v>
      </c>
      <c r="W2627" s="132" t="n">
        <v>0</v>
      </c>
      <c r="X2627" s="132" t="n">
        <v>0</v>
      </c>
      <c r="Y2627" s="132" t="n">
        <f aca="false">IF(L2627&lt;=2.5,1,IF(L2627&lt;=4.5,2,IF(L2627&lt;=6.5,3,4)))</f>
        <v>2</v>
      </c>
      <c r="Z2627" s="132" t="n">
        <f aca="false">IF(R2627=1,35,IF(S2627=1,64,IF(T2627=1,IF(Y2627=1,85,104),IF(U2627=1,IF(Y2627=1,124,152),IF(V2627=1,(IF(Y2627=1,146,IF(Y2627=2,178,263))),IF(W2627=1,(IF(Y2627=1,178,IF(Y2627=2,218,321))),IF(X2627=1,IF(Y2627=1,190,IF(Y2627=2,242,IF(Y2627=3,357,896))))))))))</f>
        <v>152</v>
      </c>
      <c r="AA2627" s="146" t="n">
        <f aca="false">Z2627*F2627</f>
        <v>1602410.365008</v>
      </c>
      <c r="AB2627" s="141" t="n">
        <v>0</v>
      </c>
      <c r="AC2627" s="136" t="s">
        <v>191</v>
      </c>
    </row>
    <row r="2628" customFormat="false" ht="13.8" hidden="false" customHeight="false" outlineLevel="0" collapsed="false">
      <c r="A2628" s="136" t="n">
        <v>2627</v>
      </c>
      <c r="B2628" s="132" t="n">
        <v>275869.557236</v>
      </c>
      <c r="C2628" s="132" t="n">
        <v>5036639.34599</v>
      </c>
      <c r="D2628" s="132" t="s">
        <v>2212</v>
      </c>
      <c r="E2628" s="147" t="n">
        <v>978.92</v>
      </c>
      <c r="F2628" s="144" t="n">
        <f aca="false">E2628*10.76391</f>
        <v>10537.0067772</v>
      </c>
      <c r="G2628" s="132" t="s">
        <v>168</v>
      </c>
      <c r="H2628" s="132" t="n">
        <v>0</v>
      </c>
      <c r="I2628" s="132" t="n">
        <v>0</v>
      </c>
      <c r="J2628" s="132" t="n">
        <f aca="false">IF(L2628=13.5,IF(X2628=1,12,9),-0.392532+1.267037*L2628+0.472239*X2628+0.58658*W2628+0.089417*V2628+0.531633*U2628+0.337883*T2628-0.403545*S2628)</f>
        <v>2.141542</v>
      </c>
      <c r="K2628" s="145" t="n">
        <f aca="false">IF(I2628=0,J2628,I2628)</f>
        <v>2.141542</v>
      </c>
      <c r="L2628" s="132" t="n">
        <v>2</v>
      </c>
      <c r="M2628" s="132" t="n">
        <v>1</v>
      </c>
      <c r="N2628" s="132" t="n">
        <v>3</v>
      </c>
      <c r="O2628" s="132" t="s">
        <v>150</v>
      </c>
      <c r="P2628" s="132" t="n">
        <v>2</v>
      </c>
      <c r="Q2628" s="132" t="n">
        <v>1.5</v>
      </c>
      <c r="R2628" s="132" t="n">
        <v>1</v>
      </c>
      <c r="S2628" s="132" t="n">
        <v>0</v>
      </c>
      <c r="T2628" s="132" t="n">
        <v>0</v>
      </c>
      <c r="U2628" s="132" t="n">
        <v>0</v>
      </c>
      <c r="V2628" s="132" t="n">
        <v>0</v>
      </c>
      <c r="W2628" s="132" t="n">
        <v>0</v>
      </c>
      <c r="X2628" s="132" t="n">
        <v>0</v>
      </c>
      <c r="Y2628" s="132" t="n">
        <f aca="false">IF(L2628&lt;=2.5,1,IF(L2628&lt;=4.5,2,IF(L2628&lt;=6.5,3,4)))</f>
        <v>1</v>
      </c>
      <c r="Z2628" s="132" t="n">
        <f aca="false">IF(R2628=1,35,IF(S2628=1,64,IF(T2628=1,IF(Y2628=1,85,104),IF(U2628=1,IF(Y2628=1,124,152),IF(V2628=1,(IF(Y2628=1,146,IF(Y2628=2,178,263))),IF(W2628=1,(IF(Y2628=1,178,IF(Y2628=2,218,321))),IF(X2628=1,IF(Y2628=1,190,IF(Y2628=2,242,IF(Y2628=3,357,896))))))))))</f>
        <v>35</v>
      </c>
      <c r="AA2628" s="146" t="n">
        <f aca="false">Z2628*F2628</f>
        <v>368795.237202</v>
      </c>
      <c r="AB2628" s="141" t="n">
        <v>0</v>
      </c>
      <c r="AC2628" s="136" t="s">
        <v>126</v>
      </c>
    </row>
    <row r="2629" customFormat="false" ht="13.8" hidden="false" customHeight="false" outlineLevel="0" collapsed="false">
      <c r="A2629" s="136" t="n">
        <v>2628</v>
      </c>
      <c r="B2629" s="132" t="n">
        <v>292184.619033</v>
      </c>
      <c r="C2629" s="132" t="n">
        <v>5040264.01653</v>
      </c>
      <c r="D2629" s="132" t="s">
        <v>2213</v>
      </c>
      <c r="E2629" s="147" t="n">
        <v>978.3</v>
      </c>
      <c r="F2629" s="144" t="n">
        <f aca="false">E2629*10.76391</f>
        <v>10530.333153</v>
      </c>
      <c r="G2629" s="132" t="s">
        <v>186</v>
      </c>
      <c r="H2629" s="132" t="n">
        <v>0</v>
      </c>
      <c r="I2629" s="132" t="n">
        <v>0</v>
      </c>
      <c r="J2629" s="132" t="n">
        <f aca="false">IF(L2629=13.5,IF(X2629=1,12,9),-0.392532+1.267037*L2629+0.472239*X2629+0.58658*W2629+0.089417*V2629+0.531633*U2629+0.337883*T2629-0.403545*S2629)</f>
        <v>2.479425</v>
      </c>
      <c r="K2629" s="145" t="n">
        <f aca="false">IF(I2629=0,J2629,I2629)</f>
        <v>2.479425</v>
      </c>
      <c r="L2629" s="132" t="n">
        <v>2</v>
      </c>
      <c r="M2629" s="132" t="n">
        <v>2</v>
      </c>
      <c r="N2629" s="132" t="n">
        <v>3</v>
      </c>
      <c r="O2629" s="132" t="s">
        <v>152</v>
      </c>
      <c r="P2629" s="132" t="n">
        <v>2</v>
      </c>
      <c r="Q2629" s="132" t="n">
        <v>2</v>
      </c>
      <c r="R2629" s="132" t="n">
        <v>0</v>
      </c>
      <c r="S2629" s="132" t="n">
        <v>0</v>
      </c>
      <c r="T2629" s="132" t="n">
        <v>1</v>
      </c>
      <c r="U2629" s="132" t="n">
        <v>0</v>
      </c>
      <c r="V2629" s="132" t="n">
        <v>0</v>
      </c>
      <c r="W2629" s="132" t="n">
        <v>0</v>
      </c>
      <c r="X2629" s="132" t="n">
        <v>0</v>
      </c>
      <c r="Y2629" s="132" t="n">
        <f aca="false">IF(L2629&lt;=2.5,1,IF(L2629&lt;=4.5,2,IF(L2629&lt;=6.5,3,4)))</f>
        <v>1</v>
      </c>
      <c r="Z2629" s="132" t="n">
        <f aca="false">IF(R2629=1,35,IF(S2629=1,64,IF(T2629=1,IF(Y2629=1,85,104),IF(U2629=1,IF(Y2629=1,124,152),IF(V2629=1,(IF(Y2629=1,146,IF(Y2629=2,178,263))),IF(W2629=1,(IF(Y2629=1,178,IF(Y2629=2,218,321))),IF(X2629=1,IF(Y2629=1,190,IF(Y2629=2,242,IF(Y2629=3,357,896))))))))))</f>
        <v>85</v>
      </c>
      <c r="AA2629" s="146" t="n">
        <f aca="false">Z2629*F2629</f>
        <v>895078.318005</v>
      </c>
      <c r="AB2629" s="141" t="n">
        <v>0</v>
      </c>
      <c r="AC2629" s="136" t="s">
        <v>125</v>
      </c>
    </row>
    <row r="2630" customFormat="false" ht="13.8" hidden="false" customHeight="false" outlineLevel="0" collapsed="false">
      <c r="A2630" s="136" t="n">
        <v>2629</v>
      </c>
      <c r="B2630" s="132" t="n">
        <v>297107.9781</v>
      </c>
      <c r="C2630" s="132" t="n">
        <v>5045891.068</v>
      </c>
      <c r="D2630" s="132" t="s">
        <v>2214</v>
      </c>
      <c r="E2630" s="147" t="n">
        <v>975.6</v>
      </c>
      <c r="F2630" s="144" t="n">
        <f aca="false">E2630*10.76391</f>
        <v>10501.270596</v>
      </c>
      <c r="G2630" s="132" t="s">
        <v>749</v>
      </c>
      <c r="H2630" s="132" t="n">
        <v>0</v>
      </c>
      <c r="I2630" s="132" t="n">
        <v>0</v>
      </c>
      <c r="J2630" s="132" t="n">
        <f aca="false">IF(L2630=13.5,IF(X2630=1,12,9),-0.392532+1.267037*L2630+0.472239*X2630+0.58658*W2630+0.089417*V2630+0.531633*U2630+0.337883*T2630-0.403545*S2630)</f>
        <v>2.479425</v>
      </c>
      <c r="K2630" s="145" t="n">
        <f aca="false">IF(I2630=0,J2630,I2630)</f>
        <v>2.479425</v>
      </c>
      <c r="L2630" s="132" t="n">
        <v>2</v>
      </c>
      <c r="M2630" s="132" t="n">
        <v>2</v>
      </c>
      <c r="N2630" s="132" t="n">
        <v>3</v>
      </c>
      <c r="O2630" s="132" t="s">
        <v>152</v>
      </c>
      <c r="P2630" s="132" t="n">
        <v>2</v>
      </c>
      <c r="Q2630" s="132" t="n">
        <v>2</v>
      </c>
      <c r="R2630" s="132" t="n">
        <v>0</v>
      </c>
      <c r="S2630" s="132" t="n">
        <v>0</v>
      </c>
      <c r="T2630" s="132" t="n">
        <v>1</v>
      </c>
      <c r="U2630" s="132" t="n">
        <v>0</v>
      </c>
      <c r="V2630" s="132" t="n">
        <v>0</v>
      </c>
      <c r="W2630" s="132" t="n">
        <v>0</v>
      </c>
      <c r="X2630" s="132" t="n">
        <v>0</v>
      </c>
      <c r="Y2630" s="132" t="n">
        <f aca="false">IF(L2630&lt;=2.5,1,IF(L2630&lt;=4.5,2,IF(L2630&lt;=6.5,3,4)))</f>
        <v>1</v>
      </c>
      <c r="Z2630" s="132" t="n">
        <f aca="false">IF(R2630=1,35,IF(S2630=1,64,IF(T2630=1,IF(Y2630=1,85,104),IF(U2630=1,IF(Y2630=1,124,152),IF(V2630=1,(IF(Y2630=1,146,IF(Y2630=2,178,263))),IF(W2630=1,(IF(Y2630=1,178,IF(Y2630=2,218,321))),IF(X2630=1,IF(Y2630=1,190,IF(Y2630=2,242,IF(Y2630=3,357,896))))))))))</f>
        <v>85</v>
      </c>
      <c r="AA2630" s="146" t="n">
        <f aca="false">Z2630*F2630</f>
        <v>892608.00066</v>
      </c>
      <c r="AB2630" s="141" t="n">
        <v>0</v>
      </c>
      <c r="AC2630" s="136" t="s">
        <v>125</v>
      </c>
    </row>
    <row r="2631" customFormat="false" ht="13.8" hidden="false" customHeight="false" outlineLevel="0" collapsed="false">
      <c r="A2631" s="136" t="n">
        <v>2630</v>
      </c>
      <c r="B2631" s="132" t="n">
        <v>292190.9201</v>
      </c>
      <c r="C2631" s="132" t="n">
        <v>5045970.524</v>
      </c>
      <c r="D2631" s="132" t="s">
        <v>2215</v>
      </c>
      <c r="E2631" s="147" t="n">
        <v>975.5</v>
      </c>
      <c r="F2631" s="144" t="n">
        <f aca="false">E2631*10.76391</f>
        <v>10500.194205</v>
      </c>
      <c r="G2631" s="132" t="s">
        <v>493</v>
      </c>
      <c r="H2631" s="132" t="n">
        <v>0</v>
      </c>
      <c r="I2631" s="132" t="n">
        <v>0</v>
      </c>
      <c r="J2631" s="132" t="n">
        <f aca="false">IF(L2631=13.5,IF(X2631=1,12,9),-0.392532+1.267037*L2631+0.472239*X2631+0.58658*W2631+0.089417*V2631+0.531633*U2631+0.337883*T2631-0.403545*S2631)</f>
        <v>2.479425</v>
      </c>
      <c r="K2631" s="145" t="n">
        <f aca="false">IF(I2631=0,J2631,I2631)</f>
        <v>2.479425</v>
      </c>
      <c r="L2631" s="132" t="n">
        <v>2</v>
      </c>
      <c r="M2631" s="132" t="n">
        <v>1</v>
      </c>
      <c r="N2631" s="132" t="n">
        <v>3</v>
      </c>
      <c r="O2631" s="132" t="s">
        <v>152</v>
      </c>
      <c r="P2631" s="132" t="n">
        <v>2</v>
      </c>
      <c r="Q2631" s="132" t="n">
        <v>2.5</v>
      </c>
      <c r="R2631" s="132" t="n">
        <v>0</v>
      </c>
      <c r="S2631" s="132" t="n">
        <v>0</v>
      </c>
      <c r="T2631" s="132" t="n">
        <v>1</v>
      </c>
      <c r="U2631" s="132" t="n">
        <v>0</v>
      </c>
      <c r="V2631" s="132" t="n">
        <v>0</v>
      </c>
      <c r="W2631" s="132" t="n">
        <v>0</v>
      </c>
      <c r="X2631" s="132" t="n">
        <v>0</v>
      </c>
      <c r="Y2631" s="132" t="n">
        <f aca="false">IF(L2631&lt;=2.5,1,IF(L2631&lt;=4.5,2,IF(L2631&lt;=6.5,3,4)))</f>
        <v>1</v>
      </c>
      <c r="Z2631" s="132" t="n">
        <f aca="false">IF(R2631=1,35,IF(S2631=1,64,IF(T2631=1,IF(Y2631=1,85,104),IF(U2631=1,IF(Y2631=1,124,152),IF(V2631=1,(IF(Y2631=1,146,IF(Y2631=2,178,263))),IF(W2631=1,(IF(Y2631=1,178,IF(Y2631=2,218,321))),IF(X2631=1,IF(Y2631=1,190,IF(Y2631=2,242,IF(Y2631=3,357,896))))))))))</f>
        <v>85</v>
      </c>
      <c r="AA2631" s="146" t="n">
        <f aca="false">Z2631*F2631</f>
        <v>892516.507425</v>
      </c>
      <c r="AB2631" s="141" t="n">
        <v>0</v>
      </c>
      <c r="AC2631" s="136" t="s">
        <v>125</v>
      </c>
    </row>
    <row r="2632" customFormat="false" ht="13.8" hidden="false" customHeight="false" outlineLevel="0" collapsed="false">
      <c r="A2632" s="136" t="n">
        <v>2631</v>
      </c>
      <c r="B2632" s="132" t="n">
        <v>293913.7742</v>
      </c>
      <c r="C2632" s="132" t="n">
        <v>5049242.447</v>
      </c>
      <c r="D2632" s="132" t="s">
        <v>2216</v>
      </c>
      <c r="E2632" s="147" t="n">
        <v>975.5</v>
      </c>
      <c r="F2632" s="144" t="n">
        <f aca="false">E2632*10.76391</f>
        <v>10500.194205</v>
      </c>
      <c r="G2632" s="132" t="s">
        <v>1301</v>
      </c>
      <c r="H2632" s="132" t="n">
        <v>0</v>
      </c>
      <c r="I2632" s="132" t="n">
        <v>0</v>
      </c>
      <c r="J2632" s="132" t="n">
        <f aca="false">IF(L2632=13.5,IF(X2632=1,12,9),-0.392532+1.267037*L2632+0.472239*X2632+0.58658*W2632+0.089417*V2632+0.531633*U2632+0.337883*T2632-0.403545*S2632)</f>
        <v>1.737997</v>
      </c>
      <c r="K2632" s="145" t="n">
        <f aca="false">IF(I2632=0,J2632,I2632)</f>
        <v>1.737997</v>
      </c>
      <c r="L2632" s="132" t="n">
        <v>2</v>
      </c>
      <c r="M2632" s="132" t="n">
        <v>1</v>
      </c>
      <c r="N2632" s="132" t="n">
        <v>3</v>
      </c>
      <c r="O2632" s="132" t="s">
        <v>151</v>
      </c>
      <c r="P2632" s="132" t="n">
        <v>2</v>
      </c>
      <c r="Q2632" s="132" t="n">
        <v>2</v>
      </c>
      <c r="R2632" s="132" t="n">
        <v>0</v>
      </c>
      <c r="S2632" s="132" t="n">
        <v>1</v>
      </c>
      <c r="T2632" s="132" t="n">
        <v>0</v>
      </c>
      <c r="U2632" s="132" t="n">
        <v>0</v>
      </c>
      <c r="V2632" s="132" t="n">
        <v>0</v>
      </c>
      <c r="W2632" s="132" t="n">
        <v>0</v>
      </c>
      <c r="X2632" s="132" t="n">
        <v>0</v>
      </c>
      <c r="Y2632" s="132" t="n">
        <f aca="false">IF(L2632&lt;=2.5,1,IF(L2632&lt;=4.5,2,IF(L2632&lt;=6.5,3,4)))</f>
        <v>1</v>
      </c>
      <c r="Z2632" s="132" t="n">
        <f aca="false">IF(R2632=1,35,IF(S2632=1,64,IF(T2632=1,IF(Y2632=1,85,104),IF(U2632=1,IF(Y2632=1,124,152),IF(V2632=1,(IF(Y2632=1,146,IF(Y2632=2,178,263))),IF(W2632=1,(IF(Y2632=1,178,IF(Y2632=2,218,321))),IF(X2632=1,IF(Y2632=1,190,IF(Y2632=2,242,IF(Y2632=3,357,896))))))))))</f>
        <v>64</v>
      </c>
      <c r="AA2632" s="146" t="n">
        <f aca="false">Z2632*F2632</f>
        <v>672012.42912</v>
      </c>
      <c r="AB2632" s="141" t="n">
        <v>0</v>
      </c>
      <c r="AC2632" s="136" t="s">
        <v>125</v>
      </c>
    </row>
    <row r="2633" customFormat="false" ht="13.8" hidden="false" customHeight="false" outlineLevel="0" collapsed="false">
      <c r="A2633" s="136" t="n">
        <v>2632</v>
      </c>
      <c r="B2633" s="132" t="n">
        <v>294148.997981</v>
      </c>
      <c r="C2633" s="132" t="n">
        <v>5049087.10357</v>
      </c>
      <c r="D2633" s="132" t="s">
        <v>2217</v>
      </c>
      <c r="E2633" s="147" t="n">
        <v>975.5</v>
      </c>
      <c r="F2633" s="144" t="n">
        <f aca="false">E2633*10.76391</f>
        <v>10500.194205</v>
      </c>
      <c r="G2633" s="132" t="s">
        <v>1301</v>
      </c>
      <c r="H2633" s="132" t="n">
        <v>0</v>
      </c>
      <c r="I2633" s="132" t="n">
        <v>0</v>
      </c>
      <c r="J2633" s="132" t="n">
        <f aca="false">IF(L2633=13.5,IF(X2633=1,12,9),-0.392532+1.267037*L2633+0.472239*X2633+0.58658*W2633+0.089417*V2633+0.531633*U2633+0.337883*T2633-0.403545*S2633)</f>
        <v>1.737997</v>
      </c>
      <c r="K2633" s="145" t="n">
        <f aca="false">IF(I2633=0,J2633,I2633)</f>
        <v>1.737997</v>
      </c>
      <c r="L2633" s="132" t="n">
        <v>2</v>
      </c>
      <c r="M2633" s="132" t="n">
        <v>1</v>
      </c>
      <c r="N2633" s="132" t="n">
        <v>3</v>
      </c>
      <c r="O2633" s="132" t="s">
        <v>151</v>
      </c>
      <c r="P2633" s="132" t="n">
        <v>2</v>
      </c>
      <c r="Q2633" s="132" t="n">
        <v>2</v>
      </c>
      <c r="R2633" s="132" t="n">
        <v>0</v>
      </c>
      <c r="S2633" s="132" t="n">
        <v>1</v>
      </c>
      <c r="T2633" s="132" t="n">
        <v>0</v>
      </c>
      <c r="U2633" s="132" t="n">
        <v>0</v>
      </c>
      <c r="V2633" s="132" t="n">
        <v>0</v>
      </c>
      <c r="W2633" s="132" t="n">
        <v>0</v>
      </c>
      <c r="X2633" s="132" t="n">
        <v>0</v>
      </c>
      <c r="Y2633" s="132" t="n">
        <f aca="false">IF(L2633&lt;=2.5,1,IF(L2633&lt;=4.5,2,IF(L2633&lt;=6.5,3,4)))</f>
        <v>1</v>
      </c>
      <c r="Z2633" s="132" t="n">
        <f aca="false">IF(R2633=1,35,IF(S2633=1,64,IF(T2633=1,IF(Y2633=1,85,104),IF(U2633=1,IF(Y2633=1,124,152),IF(V2633=1,(IF(Y2633=1,146,IF(Y2633=2,178,263))),IF(W2633=1,(IF(Y2633=1,178,IF(Y2633=2,218,321))),IF(X2633=1,IF(Y2633=1,190,IF(Y2633=2,242,IF(Y2633=3,357,896))))))))))</f>
        <v>64</v>
      </c>
      <c r="AA2633" s="146" t="n">
        <f aca="false">Z2633*F2633</f>
        <v>672012.42912</v>
      </c>
      <c r="AB2633" s="141" t="n">
        <v>0</v>
      </c>
      <c r="AC2633" s="136" t="s">
        <v>125</v>
      </c>
    </row>
    <row r="2634" customFormat="false" ht="13.8" hidden="false" customHeight="false" outlineLevel="0" collapsed="false">
      <c r="A2634" s="136" t="n">
        <v>2633</v>
      </c>
      <c r="B2634" s="132" t="n">
        <v>298009.5006</v>
      </c>
      <c r="C2634" s="132" t="n">
        <v>5044971.307</v>
      </c>
      <c r="D2634" s="132" t="s">
        <v>2218</v>
      </c>
      <c r="E2634" s="147" t="n">
        <v>975.5</v>
      </c>
      <c r="F2634" s="144" t="n">
        <f aca="false">E2634*10.76391</f>
        <v>10500.194205</v>
      </c>
      <c r="G2634" s="132" t="s">
        <v>970</v>
      </c>
      <c r="H2634" s="132" t="n">
        <v>0</v>
      </c>
      <c r="I2634" s="132" t="n">
        <v>0</v>
      </c>
      <c r="J2634" s="132" t="n">
        <f aca="false">IF(L2634=13.5,IF(X2634=1,12,9),-0.392532+1.267037*L2634+0.472239*X2634+0.58658*W2634+0.089417*V2634+0.531633*U2634+0.337883*T2634-0.403545*S2634)</f>
        <v>3.1129435</v>
      </c>
      <c r="K2634" s="145" t="n">
        <f aca="false">IF(I2634=0,J2634,I2634)</f>
        <v>3.1129435</v>
      </c>
      <c r="L2634" s="132" t="n">
        <v>2.5</v>
      </c>
      <c r="M2634" s="132" t="n">
        <v>2</v>
      </c>
      <c r="N2634" s="132" t="n">
        <v>3</v>
      </c>
      <c r="O2634" s="132" t="s">
        <v>152</v>
      </c>
      <c r="P2634" s="132" t="n">
        <v>2</v>
      </c>
      <c r="Q2634" s="132" t="n">
        <v>2.5</v>
      </c>
      <c r="R2634" s="132" t="n">
        <v>0</v>
      </c>
      <c r="S2634" s="132" t="n">
        <v>0</v>
      </c>
      <c r="T2634" s="132" t="n">
        <v>1</v>
      </c>
      <c r="U2634" s="132" t="n">
        <v>0</v>
      </c>
      <c r="V2634" s="132" t="n">
        <v>0</v>
      </c>
      <c r="W2634" s="132" t="n">
        <v>0</v>
      </c>
      <c r="X2634" s="132" t="n">
        <v>0</v>
      </c>
      <c r="Y2634" s="132" t="n">
        <f aca="false">IF(L2634&lt;=2.5,1,IF(L2634&lt;=4.5,2,IF(L2634&lt;=6.5,3,4)))</f>
        <v>1</v>
      </c>
      <c r="Z2634" s="132" t="n">
        <f aca="false">IF(R2634=1,35,IF(S2634=1,64,IF(T2634=1,IF(Y2634=1,85,104),IF(U2634=1,IF(Y2634=1,124,152),IF(V2634=1,(IF(Y2634=1,146,IF(Y2634=2,178,263))),IF(W2634=1,(IF(Y2634=1,178,IF(Y2634=2,218,321))),IF(X2634=1,IF(Y2634=1,190,IF(Y2634=2,242,IF(Y2634=3,357,896))))))))))</f>
        <v>85</v>
      </c>
      <c r="AA2634" s="146" t="n">
        <f aca="false">Z2634*F2634</f>
        <v>892516.507425</v>
      </c>
      <c r="AB2634" s="141" t="n">
        <v>0</v>
      </c>
      <c r="AC2634" s="136" t="s">
        <v>125</v>
      </c>
    </row>
    <row r="2635" customFormat="false" ht="13.8" hidden="false" customHeight="false" outlineLevel="0" collapsed="false">
      <c r="A2635" s="136" t="n">
        <v>2634</v>
      </c>
      <c r="B2635" s="132" t="n">
        <v>292440.7425</v>
      </c>
      <c r="C2635" s="132" t="n">
        <v>5039985.182</v>
      </c>
      <c r="D2635" s="132" t="s">
        <v>2219</v>
      </c>
      <c r="E2635" s="147" t="n">
        <v>975.5</v>
      </c>
      <c r="F2635" s="144" t="n">
        <f aca="false">E2635*10.76391</f>
        <v>10500.194205</v>
      </c>
      <c r="G2635" s="132" t="s">
        <v>262</v>
      </c>
      <c r="H2635" s="132" t="n">
        <v>1</v>
      </c>
      <c r="I2635" s="132" t="n">
        <v>6</v>
      </c>
      <c r="J2635" s="132" t="n">
        <f aca="false">IF(L2635=13.5,IF(X2635=1,12,9),-0.392532+1.267037*L2635+0.472239*X2635+0.58658*W2635+0.089417*V2635+0.531633*U2635+0.337883*T2635-0.403545*S2635)</f>
        <v>5.013499</v>
      </c>
      <c r="K2635" s="145" t="n">
        <f aca="false">IF(I2635=0,J2635,I2635)</f>
        <v>6</v>
      </c>
      <c r="L2635" s="132" t="n">
        <v>4</v>
      </c>
      <c r="M2635" s="132" t="n">
        <v>2</v>
      </c>
      <c r="N2635" s="132" t="n">
        <v>12</v>
      </c>
      <c r="O2635" s="132" t="s">
        <v>152</v>
      </c>
      <c r="P2635" s="132" t="n">
        <v>2</v>
      </c>
      <c r="Q2635" s="132" t="n">
        <v>2.5</v>
      </c>
      <c r="R2635" s="132" t="n">
        <v>0</v>
      </c>
      <c r="S2635" s="132" t="n">
        <v>0</v>
      </c>
      <c r="T2635" s="132" t="n">
        <v>1</v>
      </c>
      <c r="U2635" s="132" t="n">
        <v>0</v>
      </c>
      <c r="V2635" s="132" t="n">
        <v>0</v>
      </c>
      <c r="W2635" s="132" t="n">
        <v>0</v>
      </c>
      <c r="X2635" s="132" t="n">
        <v>0</v>
      </c>
      <c r="Y2635" s="132" t="n">
        <f aca="false">IF(L2635&lt;=2.5,1,IF(L2635&lt;=4.5,2,IF(L2635&lt;=6.5,3,4)))</f>
        <v>2</v>
      </c>
      <c r="Z2635" s="132" t="n">
        <f aca="false">IF(R2635=1,35,IF(S2635=1,64,IF(T2635=1,IF(Y2635=1,85,104),IF(U2635=1,IF(Y2635=1,124,152),IF(V2635=1,(IF(Y2635=1,146,IF(Y2635=2,178,263))),IF(W2635=1,(IF(Y2635=1,178,IF(Y2635=2,218,321))),IF(X2635=1,IF(Y2635=1,190,IF(Y2635=2,242,IF(Y2635=3,357,896))))))))))</f>
        <v>104</v>
      </c>
      <c r="AA2635" s="146" t="n">
        <f aca="false">Z2635*F2635</f>
        <v>1092020.19732</v>
      </c>
      <c r="AB2635" s="141" t="n">
        <v>0</v>
      </c>
      <c r="AC2635" s="136" t="s">
        <v>125</v>
      </c>
    </row>
    <row r="2636" customFormat="false" ht="13.8" hidden="false" customHeight="false" outlineLevel="0" collapsed="false">
      <c r="A2636" s="136" t="n">
        <v>2635</v>
      </c>
      <c r="B2636" s="132" t="n">
        <v>303843.255</v>
      </c>
      <c r="C2636" s="132" t="n">
        <v>5050790.968</v>
      </c>
      <c r="D2636" s="132" t="s">
        <v>2220</v>
      </c>
      <c r="E2636" s="147" t="n">
        <v>975.3</v>
      </c>
      <c r="F2636" s="144" t="n">
        <f aca="false">E2636*10.76391</f>
        <v>10498.041423</v>
      </c>
      <c r="G2636" s="132" t="s">
        <v>1794</v>
      </c>
      <c r="H2636" s="132" t="n">
        <v>0</v>
      </c>
      <c r="I2636" s="132" t="n">
        <v>0</v>
      </c>
      <c r="J2636" s="132" t="n">
        <f aca="false">IF(L2636=13.5,IF(X2636=1,12,9),-0.392532+1.267037*L2636+0.472239*X2636+0.58658*W2636+0.089417*V2636+0.531633*U2636+0.337883*T2636-0.403545*S2636)</f>
        <v>1.737997</v>
      </c>
      <c r="K2636" s="145" t="n">
        <f aca="false">IF(I2636=0,J2636,I2636)</f>
        <v>1.737997</v>
      </c>
      <c r="L2636" s="132" t="n">
        <v>2</v>
      </c>
      <c r="M2636" s="132" t="n">
        <v>1</v>
      </c>
      <c r="N2636" s="132" t="n">
        <v>3</v>
      </c>
      <c r="O2636" s="132" t="s">
        <v>151</v>
      </c>
      <c r="P2636" s="132" t="n">
        <v>2</v>
      </c>
      <c r="Q2636" s="132" t="n">
        <v>1.5</v>
      </c>
      <c r="R2636" s="132" t="n">
        <v>0</v>
      </c>
      <c r="S2636" s="132" t="n">
        <v>1</v>
      </c>
      <c r="T2636" s="132" t="n">
        <v>0</v>
      </c>
      <c r="U2636" s="132" t="n">
        <v>0</v>
      </c>
      <c r="V2636" s="132" t="n">
        <v>0</v>
      </c>
      <c r="W2636" s="132" t="n">
        <v>0</v>
      </c>
      <c r="X2636" s="132" t="n">
        <v>0</v>
      </c>
      <c r="Y2636" s="132" t="n">
        <f aca="false">IF(L2636&lt;=2.5,1,IF(L2636&lt;=4.5,2,IF(L2636&lt;=6.5,3,4)))</f>
        <v>1</v>
      </c>
      <c r="Z2636" s="132" t="n">
        <f aca="false">IF(R2636=1,35,IF(S2636=1,64,IF(T2636=1,IF(Y2636=1,85,104),IF(U2636=1,IF(Y2636=1,124,152),IF(V2636=1,(IF(Y2636=1,146,IF(Y2636=2,178,263))),IF(W2636=1,(IF(Y2636=1,178,IF(Y2636=2,218,321))),IF(X2636=1,IF(Y2636=1,190,IF(Y2636=2,242,IF(Y2636=3,357,896))))))))))</f>
        <v>64</v>
      </c>
      <c r="AA2636" s="146" t="n">
        <f aca="false">Z2636*F2636</f>
        <v>671874.651072</v>
      </c>
      <c r="AB2636" s="141" t="n">
        <v>0</v>
      </c>
      <c r="AC2636" s="136" t="s">
        <v>125</v>
      </c>
    </row>
    <row r="2637" customFormat="false" ht="13.8" hidden="false" customHeight="false" outlineLevel="0" collapsed="false">
      <c r="A2637" s="136" t="n">
        <v>2636</v>
      </c>
      <c r="B2637" s="132" t="n">
        <v>301167.5431</v>
      </c>
      <c r="C2637" s="132" t="n">
        <v>5045517.893</v>
      </c>
      <c r="D2637" s="132" t="s">
        <v>2221</v>
      </c>
      <c r="E2637" s="147" t="n">
        <v>974.6</v>
      </c>
      <c r="F2637" s="144" t="n">
        <f aca="false">E2637*10.76391</f>
        <v>10490.506686</v>
      </c>
      <c r="G2637" s="132" t="s">
        <v>514</v>
      </c>
      <c r="H2637" s="132" t="n">
        <v>0</v>
      </c>
      <c r="I2637" s="132" t="n">
        <v>0</v>
      </c>
      <c r="J2637" s="132" t="n">
        <f aca="false">IF(L2637=13.5,IF(X2637=1,12,9),-0.392532+1.267037*L2637+0.472239*X2637+0.58658*W2637+0.089417*V2637+0.531633*U2637+0.337883*T2637-0.403545*S2637)</f>
        <v>3.1129435</v>
      </c>
      <c r="K2637" s="145" t="n">
        <f aca="false">IF(I2637=0,J2637,I2637)</f>
        <v>3.1129435</v>
      </c>
      <c r="L2637" s="132" t="n">
        <v>2.5</v>
      </c>
      <c r="M2637" s="132" t="n">
        <v>1</v>
      </c>
      <c r="N2637" s="132" t="n">
        <v>4</v>
      </c>
      <c r="O2637" s="132" t="s">
        <v>152</v>
      </c>
      <c r="P2637" s="132" t="n">
        <v>2</v>
      </c>
      <c r="Q2637" s="132" t="n">
        <v>2.5</v>
      </c>
      <c r="R2637" s="132" t="n">
        <v>0</v>
      </c>
      <c r="S2637" s="132" t="n">
        <v>0</v>
      </c>
      <c r="T2637" s="132" t="n">
        <v>1</v>
      </c>
      <c r="U2637" s="132" t="n">
        <v>0</v>
      </c>
      <c r="V2637" s="132" t="n">
        <v>0</v>
      </c>
      <c r="W2637" s="132" t="n">
        <v>0</v>
      </c>
      <c r="X2637" s="132" t="n">
        <v>0</v>
      </c>
      <c r="Y2637" s="132" t="n">
        <f aca="false">IF(L2637&lt;=2.5,1,IF(L2637&lt;=4.5,2,IF(L2637&lt;=6.5,3,4)))</f>
        <v>1</v>
      </c>
      <c r="Z2637" s="132" t="n">
        <f aca="false">IF(R2637=1,35,IF(S2637=1,64,IF(T2637=1,IF(Y2637=1,85,104),IF(U2637=1,IF(Y2637=1,124,152),IF(V2637=1,(IF(Y2637=1,146,IF(Y2637=2,178,263))),IF(W2637=1,(IF(Y2637=1,178,IF(Y2637=2,218,321))),IF(X2637=1,IF(Y2637=1,190,IF(Y2637=2,242,IF(Y2637=3,357,896))))))))))</f>
        <v>85</v>
      </c>
      <c r="AA2637" s="146" t="n">
        <f aca="false">Z2637*F2637</f>
        <v>891693.06831</v>
      </c>
      <c r="AB2637" s="141" t="n">
        <v>0</v>
      </c>
      <c r="AC2637" s="136" t="s">
        <v>125</v>
      </c>
    </row>
    <row r="2638" customFormat="false" ht="13.8" hidden="false" customHeight="false" outlineLevel="0" collapsed="false">
      <c r="A2638" s="136" t="n">
        <v>2637</v>
      </c>
      <c r="B2638" s="132" t="n">
        <v>298957.5579</v>
      </c>
      <c r="C2638" s="132" t="n">
        <v>5035782.454</v>
      </c>
      <c r="D2638" s="132" t="s">
        <v>2222</v>
      </c>
      <c r="E2638" s="147" t="n">
        <v>972.2</v>
      </c>
      <c r="F2638" s="144" t="n">
        <f aca="false">E2638*10.76391</f>
        <v>10464.673302</v>
      </c>
      <c r="G2638" s="132" t="s">
        <v>1998</v>
      </c>
      <c r="H2638" s="132" t="n">
        <v>0</v>
      </c>
      <c r="I2638" s="132" t="n">
        <v>0</v>
      </c>
      <c r="J2638" s="132" t="n">
        <f aca="false">IF(L2638=13.5,IF(X2638=1,12,9),-0.392532+1.267037*L2638+0.472239*X2638+0.58658*W2638+0.089417*V2638+0.531633*U2638+0.337883*T2638-0.403545*S2638)</f>
        <v>3.746462</v>
      </c>
      <c r="K2638" s="145" t="n">
        <f aca="false">IF(I2638=0,J2638,I2638)</f>
        <v>3.746462</v>
      </c>
      <c r="L2638" s="132" t="n">
        <v>3</v>
      </c>
      <c r="M2638" s="132" t="n">
        <v>2</v>
      </c>
      <c r="N2638" s="132" t="n">
        <v>6</v>
      </c>
      <c r="O2638" s="132" t="s">
        <v>152</v>
      </c>
      <c r="P2638" s="132" t="n">
        <v>2</v>
      </c>
      <c r="Q2638" s="132" t="n">
        <v>2.5</v>
      </c>
      <c r="R2638" s="132" t="n">
        <v>0</v>
      </c>
      <c r="S2638" s="132" t="n">
        <v>0</v>
      </c>
      <c r="T2638" s="132" t="n">
        <v>1</v>
      </c>
      <c r="U2638" s="132" t="n">
        <v>0</v>
      </c>
      <c r="V2638" s="132" t="n">
        <v>0</v>
      </c>
      <c r="W2638" s="132" t="n">
        <v>0</v>
      </c>
      <c r="X2638" s="132" t="n">
        <v>0</v>
      </c>
      <c r="Y2638" s="132" t="n">
        <f aca="false">IF(L2638&lt;=2.5,1,IF(L2638&lt;=4.5,2,IF(L2638&lt;=6.5,3,4)))</f>
        <v>2</v>
      </c>
      <c r="Z2638" s="132" t="n">
        <f aca="false">IF(R2638=1,35,IF(S2638=1,64,IF(T2638=1,IF(Y2638=1,85,104),IF(U2638=1,IF(Y2638=1,124,152),IF(V2638=1,(IF(Y2638=1,146,IF(Y2638=2,178,263))),IF(W2638=1,(IF(Y2638=1,178,IF(Y2638=2,218,321))),IF(X2638=1,IF(Y2638=1,190,IF(Y2638=2,242,IF(Y2638=3,357,896))))))))))</f>
        <v>104</v>
      </c>
      <c r="AA2638" s="146" t="n">
        <f aca="false">Z2638*F2638</f>
        <v>1088326.023408</v>
      </c>
      <c r="AB2638" s="141" t="n">
        <v>0</v>
      </c>
      <c r="AC2638" s="136" t="s">
        <v>125</v>
      </c>
    </row>
    <row r="2639" customFormat="false" ht="13.8" hidden="false" customHeight="false" outlineLevel="0" collapsed="false">
      <c r="A2639" s="136" t="n">
        <v>2638</v>
      </c>
      <c r="B2639" s="132" t="n">
        <v>294225.595583</v>
      </c>
      <c r="C2639" s="132" t="n">
        <v>5049873.25454</v>
      </c>
      <c r="D2639" s="132" t="s">
        <v>2223</v>
      </c>
      <c r="E2639" s="147" t="n">
        <v>971.2</v>
      </c>
      <c r="F2639" s="144" t="n">
        <f aca="false">E2639*10.76391</f>
        <v>10453.909392</v>
      </c>
      <c r="G2639" s="132" t="s">
        <v>278</v>
      </c>
      <c r="H2639" s="132" t="n">
        <v>3</v>
      </c>
      <c r="I2639" s="132" t="n">
        <v>9</v>
      </c>
      <c r="J2639" s="132" t="n">
        <f aca="false">IF(L2639=13.5,IF(X2639=1,12,9),-0.392532+1.267037*L2639+0.472239*X2639+0.58658*W2639+0.089417*V2639+0.531633*U2639+0.337883*T2639-0.403545*S2639)</f>
        <v>5.539108</v>
      </c>
      <c r="K2639" s="145" t="n">
        <f aca="false">IF(I2639=0,J2639,I2639)</f>
        <v>9</v>
      </c>
      <c r="L2639" s="132" t="n">
        <v>5</v>
      </c>
      <c r="M2639" s="132" t="n">
        <v>4</v>
      </c>
      <c r="N2639" s="132" t="n">
        <v>15</v>
      </c>
      <c r="O2639" s="132" t="s">
        <v>151</v>
      </c>
      <c r="P2639" s="132" t="n">
        <v>2</v>
      </c>
      <c r="Q2639" s="132" t="n">
        <v>2</v>
      </c>
      <c r="R2639" s="132" t="n">
        <v>0</v>
      </c>
      <c r="S2639" s="132" t="n">
        <v>1</v>
      </c>
      <c r="T2639" s="132" t="n">
        <v>0</v>
      </c>
      <c r="U2639" s="132" t="n">
        <v>0</v>
      </c>
      <c r="V2639" s="132" t="n">
        <v>0</v>
      </c>
      <c r="W2639" s="132" t="n">
        <v>0</v>
      </c>
      <c r="X2639" s="132" t="n">
        <v>0</v>
      </c>
      <c r="Y2639" s="132" t="n">
        <f aca="false">IF(L2639&lt;=2.5,1,IF(L2639&lt;=4.5,2,IF(L2639&lt;=6.5,3,4)))</f>
        <v>3</v>
      </c>
      <c r="Z2639" s="132" t="n">
        <f aca="false">IF(R2639=1,35,IF(S2639=1,64,IF(T2639=1,IF(Y2639=1,85,104),IF(U2639=1,IF(Y2639=1,124,152),IF(V2639=1,(IF(Y2639=1,146,IF(Y2639=2,178,263))),IF(W2639=1,(IF(Y2639=1,178,IF(Y2639=2,218,321))),IF(X2639=1,IF(Y2639=1,190,IF(Y2639=2,242,IF(Y2639=3,357,896))))))))))</f>
        <v>64</v>
      </c>
      <c r="AA2639" s="146" t="n">
        <f aca="false">Z2639*F2639</f>
        <v>669050.201088</v>
      </c>
      <c r="AB2639" s="141" t="n">
        <v>0</v>
      </c>
      <c r="AC2639" s="136" t="s">
        <v>125</v>
      </c>
    </row>
    <row r="2640" customFormat="false" ht="13.8" hidden="false" customHeight="false" outlineLevel="0" collapsed="false">
      <c r="A2640" s="136" t="n">
        <v>2639</v>
      </c>
      <c r="B2640" s="132" t="n">
        <v>289820.210604</v>
      </c>
      <c r="C2640" s="132" t="n">
        <v>5041695.87218</v>
      </c>
      <c r="D2640" s="132" t="s">
        <v>2224</v>
      </c>
      <c r="E2640" s="147" t="n">
        <v>970.4</v>
      </c>
      <c r="F2640" s="144" t="n">
        <f aca="false">E2640*10.76391</f>
        <v>10445.298264</v>
      </c>
      <c r="G2640" s="132" t="s">
        <v>194</v>
      </c>
      <c r="H2640" s="132" t="n">
        <v>0</v>
      </c>
      <c r="I2640" s="132" t="n">
        <v>0</v>
      </c>
      <c r="J2640" s="132" t="n">
        <f aca="false">IF(L2640=13.5,IF(X2640=1,12,9),-0.392532+1.267037*L2640+0.472239*X2640+0.58658*W2640+0.089417*V2640+0.531633*U2640+0.337883*T2640-0.403545*S2640)</f>
        <v>1.737997</v>
      </c>
      <c r="K2640" s="145" t="n">
        <f aca="false">IF(I2640=0,J2640,I2640)</f>
        <v>1.737997</v>
      </c>
      <c r="L2640" s="132" t="n">
        <v>2</v>
      </c>
      <c r="M2640" s="132" t="n">
        <v>1</v>
      </c>
      <c r="N2640" s="132" t="n">
        <v>4</v>
      </c>
      <c r="O2640" s="132" t="s">
        <v>151</v>
      </c>
      <c r="P2640" s="132" t="n">
        <v>2</v>
      </c>
      <c r="Q2640" s="132" t="n">
        <v>1.5</v>
      </c>
      <c r="R2640" s="132" t="n">
        <v>0</v>
      </c>
      <c r="S2640" s="132" t="n">
        <v>1</v>
      </c>
      <c r="T2640" s="132" t="n">
        <v>0</v>
      </c>
      <c r="U2640" s="132" t="n">
        <v>0</v>
      </c>
      <c r="V2640" s="132" t="n">
        <v>0</v>
      </c>
      <c r="W2640" s="132" t="n">
        <v>0</v>
      </c>
      <c r="X2640" s="132" t="n">
        <v>0</v>
      </c>
      <c r="Y2640" s="132" t="n">
        <f aca="false">IF(L2640&lt;=2.5,1,IF(L2640&lt;=4.5,2,IF(L2640&lt;=6.5,3,4)))</f>
        <v>1</v>
      </c>
      <c r="Z2640" s="132" t="n">
        <f aca="false">IF(R2640=1,35,IF(S2640=1,64,IF(T2640=1,IF(Y2640=1,85,104),IF(U2640=1,IF(Y2640=1,124,152),IF(V2640=1,(IF(Y2640=1,146,IF(Y2640=2,178,263))),IF(W2640=1,(IF(Y2640=1,178,IF(Y2640=2,218,321))),IF(X2640=1,IF(Y2640=1,190,IF(Y2640=2,242,IF(Y2640=3,357,896))))))))))</f>
        <v>64</v>
      </c>
      <c r="AA2640" s="146" t="n">
        <f aca="false">Z2640*F2640</f>
        <v>668499.088896</v>
      </c>
      <c r="AB2640" s="141" t="n">
        <v>0</v>
      </c>
      <c r="AC2640" s="136" t="s">
        <v>125</v>
      </c>
    </row>
    <row r="2641" customFormat="false" ht="13.8" hidden="false" customHeight="false" outlineLevel="0" collapsed="false">
      <c r="A2641" s="136" t="n">
        <v>2640</v>
      </c>
      <c r="B2641" s="132" t="n">
        <v>296999.509638</v>
      </c>
      <c r="C2641" s="132" t="n">
        <v>5054493.00352</v>
      </c>
      <c r="D2641" s="132" t="s">
        <v>2225</v>
      </c>
      <c r="E2641" s="147" t="n">
        <v>970.3</v>
      </c>
      <c r="F2641" s="144" t="n">
        <f aca="false">E2641*10.76391</f>
        <v>10444.221873</v>
      </c>
      <c r="G2641" s="132" t="s">
        <v>305</v>
      </c>
      <c r="H2641" s="132" t="n">
        <v>0</v>
      </c>
      <c r="I2641" s="132" t="n">
        <v>0</v>
      </c>
      <c r="J2641" s="132" t="n">
        <f aca="false">IF(L2641=13.5,IF(X2641=1,12,9),-0.392532+1.267037*L2641+0.472239*X2641+0.58658*W2641+0.089417*V2641+0.531633*U2641+0.337883*T2641-0.403545*S2641)</f>
        <v>2.141542</v>
      </c>
      <c r="K2641" s="145" t="n">
        <f aca="false">IF(I2641=0,J2641,I2641)</f>
        <v>2.141542</v>
      </c>
      <c r="L2641" s="132" t="n">
        <v>2</v>
      </c>
      <c r="M2641" s="132" t="n">
        <v>2</v>
      </c>
      <c r="N2641" s="132" t="n">
        <v>3</v>
      </c>
      <c r="O2641" s="132" t="s">
        <v>150</v>
      </c>
      <c r="P2641" s="132" t="n">
        <v>2</v>
      </c>
      <c r="Q2641" s="132" t="n">
        <v>1.5</v>
      </c>
      <c r="R2641" s="132" t="n">
        <v>1</v>
      </c>
      <c r="S2641" s="132" t="n">
        <v>0</v>
      </c>
      <c r="T2641" s="132" t="n">
        <v>0</v>
      </c>
      <c r="U2641" s="132" t="n">
        <v>0</v>
      </c>
      <c r="V2641" s="132" t="n">
        <v>0</v>
      </c>
      <c r="W2641" s="132" t="n">
        <v>0</v>
      </c>
      <c r="X2641" s="132" t="n">
        <v>0</v>
      </c>
      <c r="Y2641" s="132" t="n">
        <f aca="false">IF(L2641&lt;=2.5,1,IF(L2641&lt;=4.5,2,IF(L2641&lt;=6.5,3,4)))</f>
        <v>1</v>
      </c>
      <c r="Z2641" s="132" t="n">
        <f aca="false">IF(R2641=1,35,IF(S2641=1,64,IF(T2641=1,IF(Y2641=1,85,104),IF(U2641=1,IF(Y2641=1,124,152),IF(V2641=1,(IF(Y2641=1,146,IF(Y2641=2,178,263))),IF(W2641=1,(IF(Y2641=1,178,IF(Y2641=2,218,321))),IF(X2641=1,IF(Y2641=1,190,IF(Y2641=2,242,IF(Y2641=3,357,896))))))))))</f>
        <v>35</v>
      </c>
      <c r="AA2641" s="146" t="n">
        <f aca="false">Z2641*F2641</f>
        <v>365547.765555</v>
      </c>
      <c r="AB2641" s="141" t="n">
        <v>0</v>
      </c>
      <c r="AC2641" s="136" t="s">
        <v>126</v>
      </c>
    </row>
    <row r="2642" customFormat="false" ht="13.8" hidden="false" customHeight="false" outlineLevel="0" collapsed="false">
      <c r="A2642" s="136" t="n">
        <v>2641</v>
      </c>
      <c r="B2642" s="132" t="n">
        <v>298534.672848</v>
      </c>
      <c r="C2642" s="132" t="n">
        <v>5045998.14678</v>
      </c>
      <c r="D2642" s="132" t="s">
        <v>2226</v>
      </c>
      <c r="E2642" s="147" t="n">
        <v>968.9</v>
      </c>
      <c r="F2642" s="144" t="n">
        <f aca="false">E2642*10.76391</f>
        <v>10429.152399</v>
      </c>
      <c r="G2642" s="132" t="s">
        <v>1190</v>
      </c>
      <c r="H2642" s="132" t="n">
        <v>0</v>
      </c>
      <c r="I2642" s="132" t="n">
        <v>0</v>
      </c>
      <c r="J2642" s="132" t="n">
        <f aca="false">IF(L2642=13.5,IF(X2642=1,12,9),-0.392532+1.267037*L2642+0.472239*X2642+0.58658*W2642+0.089417*V2642+0.531633*U2642+0.337883*T2642-0.403545*S2642)</f>
        <v>2.479425</v>
      </c>
      <c r="K2642" s="145" t="n">
        <f aca="false">IF(I2642=0,J2642,I2642)</f>
        <v>2.479425</v>
      </c>
      <c r="L2642" s="132" t="n">
        <v>2</v>
      </c>
      <c r="M2642" s="132" t="n">
        <v>1</v>
      </c>
      <c r="N2642" s="132" t="n">
        <v>3</v>
      </c>
      <c r="O2642" s="132" t="s">
        <v>152</v>
      </c>
      <c r="P2642" s="132" t="n">
        <v>2</v>
      </c>
      <c r="Q2642" s="132" t="n">
        <v>1.5</v>
      </c>
      <c r="R2642" s="132" t="n">
        <v>0</v>
      </c>
      <c r="S2642" s="132" t="n">
        <v>0</v>
      </c>
      <c r="T2642" s="132" t="n">
        <v>1</v>
      </c>
      <c r="U2642" s="132" t="n">
        <v>0</v>
      </c>
      <c r="V2642" s="132" t="n">
        <v>0</v>
      </c>
      <c r="W2642" s="132" t="n">
        <v>0</v>
      </c>
      <c r="X2642" s="132" t="n">
        <v>0</v>
      </c>
      <c r="Y2642" s="132" t="n">
        <f aca="false">IF(L2642&lt;=2.5,1,IF(L2642&lt;=4.5,2,IF(L2642&lt;=6.5,3,4)))</f>
        <v>1</v>
      </c>
      <c r="Z2642" s="132" t="n">
        <f aca="false">IF(R2642=1,35,IF(S2642=1,64,IF(T2642=1,IF(Y2642=1,85,104),IF(U2642=1,IF(Y2642=1,124,152),IF(V2642=1,(IF(Y2642=1,146,IF(Y2642=2,178,263))),IF(W2642=1,(IF(Y2642=1,178,IF(Y2642=2,218,321))),IF(X2642=1,IF(Y2642=1,190,IF(Y2642=2,242,IF(Y2642=3,357,896))))))))))</f>
        <v>85</v>
      </c>
      <c r="AA2642" s="146" t="n">
        <f aca="false">Z2642*F2642</f>
        <v>886477.953915</v>
      </c>
      <c r="AB2642" s="141" t="n">
        <v>0</v>
      </c>
      <c r="AC2642" s="136" t="s">
        <v>125</v>
      </c>
    </row>
    <row r="2643" customFormat="false" ht="13.8" hidden="false" customHeight="false" outlineLevel="0" collapsed="false">
      <c r="A2643" s="136" t="n">
        <v>2642</v>
      </c>
      <c r="B2643" s="132" t="n">
        <v>292392.359238</v>
      </c>
      <c r="C2643" s="132" t="n">
        <v>5045062.06584</v>
      </c>
      <c r="D2643" s="132" t="s">
        <v>2227</v>
      </c>
      <c r="E2643" s="147" t="n">
        <v>967.6</v>
      </c>
      <c r="F2643" s="144" t="n">
        <f aca="false">E2643*10.76391</f>
        <v>10415.159316</v>
      </c>
      <c r="G2643" s="132" t="s">
        <v>566</v>
      </c>
      <c r="H2643" s="132" t="n">
        <v>0</v>
      </c>
      <c r="I2643" s="132" t="n">
        <v>3</v>
      </c>
      <c r="J2643" s="132" t="n">
        <f aca="false">IF(L2643=13.5,IF(X2643=1,12,9),-0.392532+1.267037*L2643+0.472239*X2643+0.58658*W2643+0.089417*V2643+0.531633*U2643+0.337883*T2643-0.403545*S2643)</f>
        <v>3.746462</v>
      </c>
      <c r="K2643" s="145" t="n">
        <f aca="false">IF(I2643=0,J2643,I2643)</f>
        <v>3</v>
      </c>
      <c r="L2643" s="132" t="n">
        <v>3</v>
      </c>
      <c r="M2643" s="132" t="n">
        <v>2</v>
      </c>
      <c r="N2643" s="132" t="n">
        <v>6</v>
      </c>
      <c r="O2643" s="132" t="s">
        <v>152</v>
      </c>
      <c r="P2643" s="132" t="n">
        <v>2</v>
      </c>
      <c r="Q2643" s="132" t="n">
        <v>2.5</v>
      </c>
      <c r="R2643" s="132" t="n">
        <v>0</v>
      </c>
      <c r="S2643" s="132" t="n">
        <v>0</v>
      </c>
      <c r="T2643" s="132" t="n">
        <v>1</v>
      </c>
      <c r="U2643" s="132" t="n">
        <v>0</v>
      </c>
      <c r="V2643" s="132" t="n">
        <v>0</v>
      </c>
      <c r="W2643" s="132" t="n">
        <v>0</v>
      </c>
      <c r="X2643" s="132" t="n">
        <v>0</v>
      </c>
      <c r="Y2643" s="132" t="n">
        <f aca="false">IF(L2643&lt;=2.5,1,IF(L2643&lt;=4.5,2,IF(L2643&lt;=6.5,3,4)))</f>
        <v>2</v>
      </c>
      <c r="Z2643" s="132" t="n">
        <f aca="false">IF(R2643=1,35,IF(S2643=1,64,IF(T2643=1,IF(Y2643=1,85,104),IF(U2643=1,IF(Y2643=1,124,152),IF(V2643=1,(IF(Y2643=1,146,IF(Y2643=2,178,263))),IF(W2643=1,(IF(Y2643=1,178,IF(Y2643=2,218,321))),IF(X2643=1,IF(Y2643=1,190,IF(Y2643=2,242,IF(Y2643=3,357,896))))))))))</f>
        <v>104</v>
      </c>
      <c r="AA2643" s="146" t="n">
        <f aca="false">Z2643*F2643</f>
        <v>1083176.568864</v>
      </c>
      <c r="AB2643" s="141" t="n">
        <v>0</v>
      </c>
      <c r="AC2643" s="136" t="s">
        <v>125</v>
      </c>
    </row>
    <row r="2644" customFormat="false" ht="13.8" hidden="false" customHeight="false" outlineLevel="0" collapsed="false">
      <c r="A2644" s="136" t="n">
        <v>2643</v>
      </c>
      <c r="B2644" s="132" t="n">
        <v>275421.1773</v>
      </c>
      <c r="C2644" s="132" t="n">
        <v>5038775.747</v>
      </c>
      <c r="D2644" s="132" t="s">
        <v>2228</v>
      </c>
      <c r="E2644" s="147" t="n">
        <v>966.6</v>
      </c>
      <c r="F2644" s="144" t="n">
        <f aca="false">E2644*10.76391</f>
        <v>10404.395406</v>
      </c>
      <c r="G2644" s="132" t="s">
        <v>338</v>
      </c>
      <c r="H2644" s="132" t="n">
        <v>0</v>
      </c>
      <c r="I2644" s="132" t="n">
        <v>0</v>
      </c>
      <c r="J2644" s="132" t="n">
        <f aca="false">IF(L2644=13.5,IF(X2644=1,12,9),-0.392532+1.267037*L2644+0.472239*X2644+0.58658*W2644+0.089417*V2644+0.531633*U2644+0.337883*T2644-0.403545*S2644)</f>
        <v>2.141542</v>
      </c>
      <c r="K2644" s="145" t="n">
        <f aca="false">IF(I2644=0,J2644,I2644)</f>
        <v>2.141542</v>
      </c>
      <c r="L2644" s="132" t="n">
        <v>2</v>
      </c>
      <c r="M2644" s="132" t="n">
        <v>1</v>
      </c>
      <c r="N2644" s="132" t="n">
        <v>3</v>
      </c>
      <c r="O2644" s="132" t="s">
        <v>150</v>
      </c>
      <c r="P2644" s="132" t="n">
        <v>2</v>
      </c>
      <c r="Q2644" s="132" t="n">
        <v>1.5</v>
      </c>
      <c r="R2644" s="132" t="n">
        <v>1</v>
      </c>
      <c r="S2644" s="132" t="n">
        <v>0</v>
      </c>
      <c r="T2644" s="132" t="n">
        <v>0</v>
      </c>
      <c r="U2644" s="132" t="n">
        <v>0</v>
      </c>
      <c r="V2644" s="132" t="n">
        <v>0</v>
      </c>
      <c r="W2644" s="132" t="n">
        <v>0</v>
      </c>
      <c r="X2644" s="132" t="n">
        <v>0</v>
      </c>
      <c r="Y2644" s="132" t="n">
        <f aca="false">IF(L2644&lt;=2.5,1,IF(L2644&lt;=4.5,2,IF(L2644&lt;=6.5,3,4)))</f>
        <v>1</v>
      </c>
      <c r="Z2644" s="132" t="n">
        <f aca="false">IF(R2644=1,35,IF(S2644=1,64,IF(T2644=1,IF(Y2644=1,85,104),IF(U2644=1,IF(Y2644=1,124,152),IF(V2644=1,(IF(Y2644=1,146,IF(Y2644=2,178,263))),IF(W2644=1,(IF(Y2644=1,178,IF(Y2644=2,218,321))),IF(X2644=1,IF(Y2644=1,190,IF(Y2644=2,242,IF(Y2644=3,357,896))))))))))</f>
        <v>35</v>
      </c>
      <c r="AA2644" s="146" t="n">
        <f aca="false">Z2644*F2644</f>
        <v>364153.83921</v>
      </c>
      <c r="AB2644" s="141" t="n">
        <v>0</v>
      </c>
      <c r="AC2644" s="136" t="s">
        <v>126</v>
      </c>
    </row>
    <row r="2645" customFormat="false" ht="13.8" hidden="false" customHeight="false" outlineLevel="0" collapsed="false">
      <c r="A2645" s="136" t="n">
        <v>2644</v>
      </c>
      <c r="B2645" s="132" t="n">
        <v>298513.580034</v>
      </c>
      <c r="C2645" s="132" t="n">
        <v>5050543.14616</v>
      </c>
      <c r="D2645" s="132" t="s">
        <v>2229</v>
      </c>
      <c r="E2645" s="147" t="n">
        <v>963.7</v>
      </c>
      <c r="F2645" s="144" t="n">
        <f aca="false">E2645*10.76391</f>
        <v>10373.180067</v>
      </c>
      <c r="G2645" s="132" t="s">
        <v>321</v>
      </c>
      <c r="H2645" s="132" t="n">
        <v>0</v>
      </c>
      <c r="I2645" s="132" t="n">
        <v>0</v>
      </c>
      <c r="J2645" s="132" t="n">
        <f aca="false">IF(L2645=13.5,IF(X2645=1,12,9),-0.392532+1.267037*L2645+0.472239*X2645+0.58658*W2645+0.089417*V2645+0.531633*U2645+0.337883*T2645-0.403545*S2645)</f>
        <v>3.6385525</v>
      </c>
      <c r="K2645" s="145" t="n">
        <f aca="false">IF(I2645=0,J2645,I2645)</f>
        <v>3.6385525</v>
      </c>
      <c r="L2645" s="132" t="n">
        <v>3.5</v>
      </c>
      <c r="M2645" s="132" t="n">
        <v>2</v>
      </c>
      <c r="N2645" s="132" t="n">
        <v>10</v>
      </c>
      <c r="O2645" s="132" t="s">
        <v>151</v>
      </c>
      <c r="P2645" s="132" t="n">
        <v>1</v>
      </c>
      <c r="Q2645" s="132" t="n">
        <v>2</v>
      </c>
      <c r="R2645" s="132" t="n">
        <v>0</v>
      </c>
      <c r="S2645" s="132" t="n">
        <v>1</v>
      </c>
      <c r="T2645" s="132" t="n">
        <v>0</v>
      </c>
      <c r="U2645" s="132" t="n">
        <v>0</v>
      </c>
      <c r="V2645" s="132" t="n">
        <v>0</v>
      </c>
      <c r="W2645" s="132" t="n">
        <v>0</v>
      </c>
      <c r="X2645" s="132" t="n">
        <v>0</v>
      </c>
      <c r="Y2645" s="132" t="n">
        <f aca="false">IF(L2645&lt;=2.5,1,IF(L2645&lt;=4.5,2,IF(L2645&lt;=6.5,3,4)))</f>
        <v>2</v>
      </c>
      <c r="Z2645" s="132" t="n">
        <f aca="false">IF(R2645=1,35,IF(S2645=1,64,IF(T2645=1,IF(Y2645=1,85,104),IF(U2645=1,IF(Y2645=1,124,152),IF(V2645=1,(IF(Y2645=1,146,IF(Y2645=2,178,263))),IF(W2645=1,(IF(Y2645=1,178,IF(Y2645=2,218,321))),IF(X2645=1,IF(Y2645=1,190,IF(Y2645=2,242,IF(Y2645=3,357,896))))))))))</f>
        <v>64</v>
      </c>
      <c r="AA2645" s="146" t="n">
        <f aca="false">Z2645*F2645</f>
        <v>663883.524288</v>
      </c>
      <c r="AB2645" s="141" t="n">
        <v>0</v>
      </c>
      <c r="AC2645" s="136" t="s">
        <v>125</v>
      </c>
    </row>
    <row r="2646" customFormat="false" ht="13.8" hidden="false" customHeight="false" outlineLevel="0" collapsed="false">
      <c r="A2646" s="136" t="n">
        <v>2645</v>
      </c>
      <c r="B2646" s="132" t="n">
        <v>292596.746716</v>
      </c>
      <c r="C2646" s="132" t="n">
        <v>5039849.66446</v>
      </c>
      <c r="D2646" s="132" t="s">
        <v>2230</v>
      </c>
      <c r="E2646" s="147" t="n">
        <v>962.5</v>
      </c>
      <c r="F2646" s="144" t="n">
        <f aca="false">E2646*10.76391</f>
        <v>10360.263375</v>
      </c>
      <c r="G2646" s="132" t="s">
        <v>262</v>
      </c>
      <c r="H2646" s="132" t="n">
        <v>1</v>
      </c>
      <c r="I2646" s="132" t="n">
        <v>6</v>
      </c>
      <c r="J2646" s="132" t="n">
        <f aca="false">IF(L2646=13.5,IF(X2646=1,12,9),-0.392532+1.267037*L2646+0.472239*X2646+0.58658*W2646+0.089417*V2646+0.531633*U2646+0.337883*T2646-0.403545*S2646)</f>
        <v>5.013499</v>
      </c>
      <c r="K2646" s="145" t="n">
        <f aca="false">IF(I2646=0,J2646,I2646)</f>
        <v>6</v>
      </c>
      <c r="L2646" s="132" t="n">
        <v>4</v>
      </c>
      <c r="M2646" s="132" t="n">
        <v>2</v>
      </c>
      <c r="N2646" s="132" t="n">
        <v>12</v>
      </c>
      <c r="O2646" s="132" t="s">
        <v>152</v>
      </c>
      <c r="P2646" s="132" t="n">
        <v>2</v>
      </c>
      <c r="Q2646" s="132" t="n">
        <v>2.5</v>
      </c>
      <c r="R2646" s="132" t="n">
        <v>0</v>
      </c>
      <c r="S2646" s="132" t="n">
        <v>0</v>
      </c>
      <c r="T2646" s="132" t="n">
        <v>1</v>
      </c>
      <c r="U2646" s="132" t="n">
        <v>0</v>
      </c>
      <c r="V2646" s="132" t="n">
        <v>0</v>
      </c>
      <c r="W2646" s="132" t="n">
        <v>0</v>
      </c>
      <c r="X2646" s="132" t="n">
        <v>0</v>
      </c>
      <c r="Y2646" s="132" t="n">
        <f aca="false">IF(L2646&lt;=2.5,1,IF(L2646&lt;=4.5,2,IF(L2646&lt;=6.5,3,4)))</f>
        <v>2</v>
      </c>
      <c r="Z2646" s="132" t="n">
        <f aca="false">IF(R2646=1,35,IF(S2646=1,64,IF(T2646=1,IF(Y2646=1,85,104),IF(U2646=1,IF(Y2646=1,124,152),IF(V2646=1,(IF(Y2646=1,146,IF(Y2646=2,178,263))),IF(W2646=1,(IF(Y2646=1,178,IF(Y2646=2,218,321))),IF(X2646=1,IF(Y2646=1,190,IF(Y2646=2,242,IF(Y2646=3,357,896))))))))))</f>
        <v>104</v>
      </c>
      <c r="AA2646" s="146" t="n">
        <f aca="false">Z2646*F2646</f>
        <v>1077467.391</v>
      </c>
      <c r="AB2646" s="141" t="n">
        <v>0</v>
      </c>
      <c r="AC2646" s="136" t="s">
        <v>125</v>
      </c>
    </row>
    <row r="2647" customFormat="false" ht="13.8" hidden="false" customHeight="false" outlineLevel="0" collapsed="false">
      <c r="A2647" s="136" t="n">
        <v>2646</v>
      </c>
      <c r="B2647" s="132" t="n">
        <v>292374.039342</v>
      </c>
      <c r="C2647" s="132" t="n">
        <v>5040154.89657</v>
      </c>
      <c r="D2647" s="132" t="s">
        <v>2231</v>
      </c>
      <c r="E2647" s="147" t="n">
        <v>961.9</v>
      </c>
      <c r="F2647" s="144" t="n">
        <f aca="false">E2647*10.76391</f>
        <v>10353.805029</v>
      </c>
      <c r="G2647" s="132" t="s">
        <v>262</v>
      </c>
      <c r="H2647" s="132" t="n">
        <v>1</v>
      </c>
      <c r="I2647" s="132" t="n">
        <v>6</v>
      </c>
      <c r="J2647" s="132" t="n">
        <f aca="false">IF(L2647=13.5,IF(X2647=1,12,9),-0.392532+1.267037*L2647+0.472239*X2647+0.58658*W2647+0.089417*V2647+0.531633*U2647+0.337883*T2647-0.403545*S2647)</f>
        <v>5.013499</v>
      </c>
      <c r="K2647" s="145" t="n">
        <f aca="false">IF(I2647=0,J2647,I2647)</f>
        <v>6</v>
      </c>
      <c r="L2647" s="132" t="n">
        <v>4</v>
      </c>
      <c r="M2647" s="132" t="n">
        <v>2</v>
      </c>
      <c r="N2647" s="132" t="n">
        <v>12</v>
      </c>
      <c r="O2647" s="132" t="s">
        <v>152</v>
      </c>
      <c r="P2647" s="132" t="n">
        <v>2</v>
      </c>
      <c r="Q2647" s="132" t="n">
        <v>2.5</v>
      </c>
      <c r="R2647" s="132" t="n">
        <v>0</v>
      </c>
      <c r="S2647" s="132" t="n">
        <v>0</v>
      </c>
      <c r="T2647" s="132" t="n">
        <v>1</v>
      </c>
      <c r="U2647" s="132" t="n">
        <v>0</v>
      </c>
      <c r="V2647" s="132" t="n">
        <v>0</v>
      </c>
      <c r="W2647" s="132" t="n">
        <v>0</v>
      </c>
      <c r="X2647" s="132" t="n">
        <v>0</v>
      </c>
      <c r="Y2647" s="132" t="n">
        <f aca="false">IF(L2647&lt;=2.5,1,IF(L2647&lt;=4.5,2,IF(L2647&lt;=6.5,3,4)))</f>
        <v>2</v>
      </c>
      <c r="Z2647" s="132" t="n">
        <f aca="false">IF(R2647=1,35,IF(S2647=1,64,IF(T2647=1,IF(Y2647=1,85,104),IF(U2647=1,IF(Y2647=1,124,152),IF(V2647=1,(IF(Y2647=1,146,IF(Y2647=2,178,263))),IF(W2647=1,(IF(Y2647=1,178,IF(Y2647=2,218,321))),IF(X2647=1,IF(Y2647=1,190,IF(Y2647=2,242,IF(Y2647=3,357,896))))))))))</f>
        <v>104</v>
      </c>
      <c r="AA2647" s="146" t="n">
        <f aca="false">Z2647*F2647</f>
        <v>1076795.723016</v>
      </c>
      <c r="AB2647" s="141" t="n">
        <v>0</v>
      </c>
      <c r="AC2647" s="136" t="s">
        <v>125</v>
      </c>
    </row>
    <row r="2648" customFormat="false" ht="13.8" hidden="false" customHeight="false" outlineLevel="0" collapsed="false">
      <c r="A2648" s="136" t="n">
        <v>2647</v>
      </c>
      <c r="B2648" s="132" t="n">
        <v>298824.4398</v>
      </c>
      <c r="C2648" s="132" t="n">
        <v>5048651.328</v>
      </c>
      <c r="D2648" s="132" t="s">
        <v>2232</v>
      </c>
      <c r="E2648" s="147" t="n">
        <v>961.8</v>
      </c>
      <c r="F2648" s="144" t="n">
        <f aca="false">E2648*10.76391</f>
        <v>10352.728638</v>
      </c>
      <c r="G2648" s="132" t="s">
        <v>1190</v>
      </c>
      <c r="H2648" s="132" t="n">
        <v>0</v>
      </c>
      <c r="I2648" s="132" t="n">
        <v>0</v>
      </c>
      <c r="J2648" s="132" t="n">
        <f aca="false">IF(L2648=13.5,IF(X2648=1,12,9),-0.392532+1.267037*L2648+0.472239*X2648+0.58658*W2648+0.089417*V2648+0.531633*U2648+0.337883*T2648-0.403545*S2648)</f>
        <v>2.479425</v>
      </c>
      <c r="K2648" s="145" t="n">
        <f aca="false">IF(I2648=0,J2648,I2648)</f>
        <v>2.479425</v>
      </c>
      <c r="L2648" s="132" t="n">
        <v>2</v>
      </c>
      <c r="M2648" s="132" t="n">
        <v>1</v>
      </c>
      <c r="N2648" s="132" t="n">
        <v>3</v>
      </c>
      <c r="O2648" s="132" t="s">
        <v>152</v>
      </c>
      <c r="P2648" s="132" t="n">
        <v>2</v>
      </c>
      <c r="Q2648" s="132" t="n">
        <v>1.5</v>
      </c>
      <c r="R2648" s="132" t="n">
        <v>0</v>
      </c>
      <c r="S2648" s="132" t="n">
        <v>0</v>
      </c>
      <c r="T2648" s="132" t="n">
        <v>1</v>
      </c>
      <c r="U2648" s="132" t="n">
        <v>0</v>
      </c>
      <c r="V2648" s="132" t="n">
        <v>0</v>
      </c>
      <c r="W2648" s="132" t="n">
        <v>0</v>
      </c>
      <c r="X2648" s="132" t="n">
        <v>0</v>
      </c>
      <c r="Y2648" s="132" t="n">
        <f aca="false">IF(L2648&lt;=2.5,1,IF(L2648&lt;=4.5,2,IF(L2648&lt;=6.5,3,4)))</f>
        <v>1</v>
      </c>
      <c r="Z2648" s="132" t="n">
        <f aca="false">IF(R2648=1,35,IF(S2648=1,64,IF(T2648=1,IF(Y2648=1,85,104),IF(U2648=1,IF(Y2648=1,124,152),IF(V2648=1,(IF(Y2648=1,146,IF(Y2648=2,178,263))),IF(W2648=1,(IF(Y2648=1,178,IF(Y2648=2,218,321))),IF(X2648=1,IF(Y2648=1,190,IF(Y2648=2,242,IF(Y2648=3,357,896))))))))))</f>
        <v>85</v>
      </c>
      <c r="AA2648" s="146" t="n">
        <f aca="false">Z2648*F2648</f>
        <v>879981.93423</v>
      </c>
      <c r="AB2648" s="141" t="n">
        <v>0</v>
      </c>
      <c r="AC2648" s="136" t="s">
        <v>125</v>
      </c>
    </row>
    <row r="2649" customFormat="false" ht="13.8" hidden="false" customHeight="false" outlineLevel="0" collapsed="false">
      <c r="A2649" s="136" t="n">
        <v>2648</v>
      </c>
      <c r="B2649" s="132" t="n">
        <v>293154.230577</v>
      </c>
      <c r="C2649" s="132" t="n">
        <v>5032244.45694</v>
      </c>
      <c r="D2649" s="132" t="s">
        <v>2233</v>
      </c>
      <c r="E2649" s="147" t="n">
        <v>958.9</v>
      </c>
      <c r="F2649" s="144" t="n">
        <f aca="false">E2649*10.76391</f>
        <v>10321.513299</v>
      </c>
      <c r="G2649" s="132" t="s">
        <v>329</v>
      </c>
      <c r="H2649" s="132" t="n">
        <v>0</v>
      </c>
      <c r="I2649" s="132" t="n">
        <v>0</v>
      </c>
      <c r="J2649" s="132" t="n">
        <f aca="false">IF(L2649=13.5,IF(X2649=1,12,9),-0.392532+1.267037*L2649+0.472239*X2649+0.58658*W2649+0.089417*V2649+0.531633*U2649+0.337883*T2649-0.403545*S2649)</f>
        <v>1.737997</v>
      </c>
      <c r="K2649" s="145" t="n">
        <f aca="false">IF(I2649=0,J2649,I2649)</f>
        <v>1.737997</v>
      </c>
      <c r="L2649" s="132" t="n">
        <v>2</v>
      </c>
      <c r="M2649" s="132" t="n">
        <v>1</v>
      </c>
      <c r="N2649" s="132" t="n">
        <v>4</v>
      </c>
      <c r="O2649" s="132" t="s">
        <v>151</v>
      </c>
      <c r="P2649" s="132" t="n">
        <v>1.5</v>
      </c>
      <c r="Q2649" s="132" t="n">
        <v>1.5</v>
      </c>
      <c r="R2649" s="132" t="n">
        <v>0</v>
      </c>
      <c r="S2649" s="132" t="n">
        <v>1</v>
      </c>
      <c r="T2649" s="132" t="n">
        <v>0</v>
      </c>
      <c r="U2649" s="132" t="n">
        <v>0</v>
      </c>
      <c r="V2649" s="132" t="n">
        <v>0</v>
      </c>
      <c r="W2649" s="132" t="n">
        <v>0</v>
      </c>
      <c r="X2649" s="132" t="n">
        <v>0</v>
      </c>
      <c r="Y2649" s="132" t="n">
        <f aca="false">IF(L2649&lt;=2.5,1,IF(L2649&lt;=4.5,2,IF(L2649&lt;=6.5,3,4)))</f>
        <v>1</v>
      </c>
      <c r="Z2649" s="132" t="n">
        <f aca="false">IF(R2649=1,35,IF(S2649=1,64,IF(T2649=1,IF(Y2649=1,85,104),IF(U2649=1,IF(Y2649=1,124,152),IF(V2649=1,(IF(Y2649=1,146,IF(Y2649=2,178,263))),IF(W2649=1,(IF(Y2649=1,178,IF(Y2649=2,218,321))),IF(X2649=1,IF(Y2649=1,190,IF(Y2649=2,242,IF(Y2649=3,357,896))))))))))</f>
        <v>64</v>
      </c>
      <c r="AA2649" s="146" t="n">
        <f aca="false">Z2649*F2649</f>
        <v>660576.851136</v>
      </c>
      <c r="AB2649" s="141" t="n">
        <v>0</v>
      </c>
      <c r="AC2649" s="136" t="s">
        <v>125</v>
      </c>
    </row>
    <row r="2650" customFormat="false" ht="13.8" hidden="false" customHeight="false" outlineLevel="0" collapsed="false">
      <c r="A2650" s="136" t="n">
        <v>2649</v>
      </c>
      <c r="B2650" s="132" t="n">
        <v>273484.468776</v>
      </c>
      <c r="C2650" s="132" t="n">
        <v>5034239.95203</v>
      </c>
      <c r="D2650" s="132" t="s">
        <v>2234</v>
      </c>
      <c r="E2650" s="147" t="n">
        <v>957.5</v>
      </c>
      <c r="F2650" s="144" t="n">
        <f aca="false">E2650*10.76391</f>
        <v>10306.443825</v>
      </c>
      <c r="G2650" s="132" t="s">
        <v>240</v>
      </c>
      <c r="H2650" s="132" t="n">
        <v>0.2</v>
      </c>
      <c r="I2650" s="132" t="n">
        <v>3</v>
      </c>
      <c r="J2650" s="132" t="n">
        <f aca="false">IF(L2650=13.5,IF(X2650=1,12,9),-0.392532+1.267037*L2650+0.472239*X2650+0.58658*W2650+0.089417*V2650+0.531633*U2650+0.337883*T2650-0.403545*S2650)</f>
        <v>4.0420975</v>
      </c>
      <c r="K2650" s="145" t="n">
        <f aca="false">IF(I2650=0,J2650,I2650)</f>
        <v>3</v>
      </c>
      <c r="L2650" s="132" t="n">
        <v>3.5</v>
      </c>
      <c r="M2650" s="132" t="n">
        <v>1</v>
      </c>
      <c r="N2650" s="132" t="n">
        <v>10</v>
      </c>
      <c r="O2650" s="132" t="s">
        <v>150</v>
      </c>
      <c r="P2650" s="132" t="n">
        <v>2</v>
      </c>
      <c r="Q2650" s="132" t="n">
        <v>1.5</v>
      </c>
      <c r="R2650" s="132" t="n">
        <v>1</v>
      </c>
      <c r="S2650" s="132" t="n">
        <v>0</v>
      </c>
      <c r="T2650" s="132" t="n">
        <v>0</v>
      </c>
      <c r="U2650" s="132" t="n">
        <v>0</v>
      </c>
      <c r="V2650" s="132" t="n">
        <v>0</v>
      </c>
      <c r="W2650" s="132" t="n">
        <v>0</v>
      </c>
      <c r="X2650" s="132" t="n">
        <v>0</v>
      </c>
      <c r="Y2650" s="132" t="n">
        <f aca="false">IF(L2650&lt;=2.5,1,IF(L2650&lt;=4.5,2,IF(L2650&lt;=6.5,3,4)))</f>
        <v>2</v>
      </c>
      <c r="Z2650" s="132" t="n">
        <f aca="false">IF(R2650=1,35,IF(S2650=1,64,IF(T2650=1,IF(Y2650=1,85,104),IF(U2650=1,IF(Y2650=1,124,152),IF(V2650=1,(IF(Y2650=1,146,IF(Y2650=2,178,263))),IF(W2650=1,(IF(Y2650=1,178,IF(Y2650=2,218,321))),IF(X2650=1,IF(Y2650=1,190,IF(Y2650=2,242,IF(Y2650=3,357,896))))))))))</f>
        <v>35</v>
      </c>
      <c r="AA2650" s="146" t="n">
        <f aca="false">Z2650*F2650</f>
        <v>360725.533875</v>
      </c>
      <c r="AB2650" s="141" t="n">
        <v>0</v>
      </c>
      <c r="AC2650" s="136" t="s">
        <v>126</v>
      </c>
    </row>
    <row r="2651" customFormat="false" ht="13.8" hidden="false" customHeight="false" outlineLevel="0" collapsed="false">
      <c r="A2651" s="136" t="n">
        <v>2650</v>
      </c>
      <c r="B2651" s="132" t="n">
        <v>275172.503</v>
      </c>
      <c r="C2651" s="132" t="n">
        <v>5038512.34</v>
      </c>
      <c r="D2651" s="132" t="s">
        <v>2235</v>
      </c>
      <c r="E2651" s="147" t="n">
        <v>954.1</v>
      </c>
      <c r="F2651" s="144" t="n">
        <f aca="false">E2651*10.76391</f>
        <v>10269.846531</v>
      </c>
      <c r="G2651" s="132" t="s">
        <v>338</v>
      </c>
      <c r="H2651" s="132" t="n">
        <v>0</v>
      </c>
      <c r="I2651" s="132" t="n">
        <v>0</v>
      </c>
      <c r="J2651" s="132" t="n">
        <f aca="false">IF(L2651=13.5,IF(X2651=1,12,9),-0.392532+1.267037*L2651+0.472239*X2651+0.58658*W2651+0.089417*V2651+0.531633*U2651+0.337883*T2651-0.403545*S2651)</f>
        <v>2.141542</v>
      </c>
      <c r="K2651" s="145" t="n">
        <f aca="false">IF(I2651=0,J2651,I2651)</f>
        <v>2.141542</v>
      </c>
      <c r="L2651" s="132" t="n">
        <v>2</v>
      </c>
      <c r="M2651" s="132" t="n">
        <v>1</v>
      </c>
      <c r="N2651" s="132" t="n">
        <v>3</v>
      </c>
      <c r="O2651" s="132" t="s">
        <v>150</v>
      </c>
      <c r="P2651" s="132" t="n">
        <v>2</v>
      </c>
      <c r="Q2651" s="132" t="n">
        <v>1.5</v>
      </c>
      <c r="R2651" s="132" t="n">
        <v>1</v>
      </c>
      <c r="S2651" s="132" t="n">
        <v>0</v>
      </c>
      <c r="T2651" s="132" t="n">
        <v>0</v>
      </c>
      <c r="U2651" s="132" t="n">
        <v>0</v>
      </c>
      <c r="V2651" s="132" t="n">
        <v>0</v>
      </c>
      <c r="W2651" s="132" t="n">
        <v>0</v>
      </c>
      <c r="X2651" s="132" t="n">
        <v>0</v>
      </c>
      <c r="Y2651" s="132" t="n">
        <f aca="false">IF(L2651&lt;=2.5,1,IF(L2651&lt;=4.5,2,IF(L2651&lt;=6.5,3,4)))</f>
        <v>1</v>
      </c>
      <c r="Z2651" s="132" t="n">
        <f aca="false">IF(R2651=1,35,IF(S2651=1,64,IF(T2651=1,IF(Y2651=1,85,104),IF(U2651=1,IF(Y2651=1,124,152),IF(V2651=1,(IF(Y2651=1,146,IF(Y2651=2,178,263))),IF(W2651=1,(IF(Y2651=1,178,IF(Y2651=2,218,321))),IF(X2651=1,IF(Y2651=1,190,IF(Y2651=2,242,IF(Y2651=3,357,896))))))))))</f>
        <v>35</v>
      </c>
      <c r="AA2651" s="146" t="n">
        <f aca="false">Z2651*F2651</f>
        <v>359444.628585</v>
      </c>
      <c r="AB2651" s="141" t="n">
        <v>0</v>
      </c>
      <c r="AC2651" s="136" t="s">
        <v>126</v>
      </c>
    </row>
    <row r="2652" customFormat="false" ht="13.8" hidden="false" customHeight="false" outlineLevel="0" collapsed="false">
      <c r="A2652" s="136" t="n">
        <v>2651</v>
      </c>
      <c r="B2652" s="132" t="n">
        <v>280847.2801</v>
      </c>
      <c r="C2652" s="132" t="n">
        <v>5041291.752</v>
      </c>
      <c r="D2652" s="132" t="s">
        <v>2236</v>
      </c>
      <c r="E2652" s="147" t="n">
        <v>953.6</v>
      </c>
      <c r="F2652" s="144" t="n">
        <f aca="false">E2652*10.76391</f>
        <v>10264.464576</v>
      </c>
      <c r="G2652" s="132" t="s">
        <v>451</v>
      </c>
      <c r="H2652" s="132" t="n">
        <v>0</v>
      </c>
      <c r="I2652" s="132" t="n">
        <v>0</v>
      </c>
      <c r="J2652" s="132" t="n">
        <f aca="false">IF(L2652=13.5,IF(X2652=1,12,9),-0.392532+1.267037*L2652+0.472239*X2652+0.58658*W2652+0.089417*V2652+0.531633*U2652+0.337883*T2652-0.403545*S2652)</f>
        <v>3.408579</v>
      </c>
      <c r="K2652" s="145" t="n">
        <f aca="false">IF(I2652=0,J2652,I2652)</f>
        <v>3.408579</v>
      </c>
      <c r="L2652" s="132" t="n">
        <v>3</v>
      </c>
      <c r="M2652" s="132" t="n">
        <v>1</v>
      </c>
      <c r="N2652" s="132" t="n">
        <v>10</v>
      </c>
      <c r="O2652" s="132" t="s">
        <v>150</v>
      </c>
      <c r="P2652" s="132" t="n">
        <v>1.5</v>
      </c>
      <c r="Q2652" s="132" t="n">
        <v>1.5</v>
      </c>
      <c r="R2652" s="132" t="n">
        <v>1</v>
      </c>
      <c r="S2652" s="132" t="n">
        <v>0</v>
      </c>
      <c r="T2652" s="132" t="n">
        <v>0</v>
      </c>
      <c r="U2652" s="132" t="n">
        <v>0</v>
      </c>
      <c r="V2652" s="132" t="n">
        <v>0</v>
      </c>
      <c r="W2652" s="132" t="n">
        <v>0</v>
      </c>
      <c r="X2652" s="132" t="n">
        <v>0</v>
      </c>
      <c r="Y2652" s="132" t="n">
        <f aca="false">IF(L2652&lt;=2.5,1,IF(L2652&lt;=4.5,2,IF(L2652&lt;=6.5,3,4)))</f>
        <v>2</v>
      </c>
      <c r="Z2652" s="132" t="n">
        <f aca="false">IF(R2652=1,35,IF(S2652=1,64,IF(T2652=1,IF(Y2652=1,85,104),IF(U2652=1,IF(Y2652=1,124,152),IF(V2652=1,(IF(Y2652=1,146,IF(Y2652=2,178,263))),IF(W2652=1,(IF(Y2652=1,178,IF(Y2652=2,218,321))),IF(X2652=1,IF(Y2652=1,190,IF(Y2652=2,242,IF(Y2652=3,357,896))))))))))</f>
        <v>35</v>
      </c>
      <c r="AA2652" s="146" t="n">
        <f aca="false">Z2652*F2652</f>
        <v>359256.26016</v>
      </c>
      <c r="AB2652" s="141" t="n">
        <v>1</v>
      </c>
      <c r="AC2652" s="136" t="s">
        <v>191</v>
      </c>
    </row>
    <row r="2653" customFormat="false" ht="13.8" hidden="false" customHeight="false" outlineLevel="0" collapsed="false">
      <c r="A2653" s="136" t="n">
        <v>2652</v>
      </c>
      <c r="B2653" s="132" t="n">
        <v>298023.436169</v>
      </c>
      <c r="C2653" s="132" t="n">
        <v>5036733.52046</v>
      </c>
      <c r="D2653" s="132" t="s">
        <v>2237</v>
      </c>
      <c r="E2653" s="147" t="n">
        <v>953.5</v>
      </c>
      <c r="F2653" s="144" t="n">
        <f aca="false">E2653*10.76391</f>
        <v>10263.388185</v>
      </c>
      <c r="G2653" s="132" t="s">
        <v>299</v>
      </c>
      <c r="H2653" s="132" t="n">
        <v>0</v>
      </c>
      <c r="I2653" s="132" t="n">
        <v>0</v>
      </c>
      <c r="J2653" s="132" t="n">
        <f aca="false">IF(L2653=13.5,IF(X2653=1,12,9),-0.392532+1.267037*L2653+0.472239*X2653+0.58658*W2653+0.089417*V2653+0.531633*U2653+0.337883*T2653-0.403545*S2653)</f>
        <v>3.746462</v>
      </c>
      <c r="K2653" s="145" t="n">
        <f aca="false">IF(I2653=0,J2653,I2653)</f>
        <v>3.746462</v>
      </c>
      <c r="L2653" s="132" t="n">
        <v>3</v>
      </c>
      <c r="M2653" s="132" t="n">
        <v>2</v>
      </c>
      <c r="N2653" s="132" t="n">
        <v>6</v>
      </c>
      <c r="O2653" s="132" t="s">
        <v>152</v>
      </c>
      <c r="P2653" s="132" t="n">
        <v>2</v>
      </c>
      <c r="Q2653" s="132" t="n">
        <v>2.5</v>
      </c>
      <c r="R2653" s="132" t="n">
        <v>0</v>
      </c>
      <c r="S2653" s="132" t="n">
        <v>0</v>
      </c>
      <c r="T2653" s="132" t="n">
        <v>1</v>
      </c>
      <c r="U2653" s="132" t="n">
        <v>0</v>
      </c>
      <c r="V2653" s="132" t="n">
        <v>0</v>
      </c>
      <c r="W2653" s="132" t="n">
        <v>0</v>
      </c>
      <c r="X2653" s="132" t="n">
        <v>0</v>
      </c>
      <c r="Y2653" s="132" t="n">
        <f aca="false">IF(L2653&lt;=2.5,1,IF(L2653&lt;=4.5,2,IF(L2653&lt;=6.5,3,4)))</f>
        <v>2</v>
      </c>
      <c r="Z2653" s="132" t="n">
        <f aca="false">IF(R2653=1,35,IF(S2653=1,64,IF(T2653=1,IF(Y2653=1,85,104),IF(U2653=1,IF(Y2653=1,124,152),IF(V2653=1,(IF(Y2653=1,146,IF(Y2653=2,178,263))),IF(W2653=1,(IF(Y2653=1,178,IF(Y2653=2,218,321))),IF(X2653=1,IF(Y2653=1,190,IF(Y2653=2,242,IF(Y2653=3,357,896))))))))))</f>
        <v>104</v>
      </c>
      <c r="AA2653" s="146" t="n">
        <f aca="false">Z2653*F2653</f>
        <v>1067392.37124</v>
      </c>
      <c r="AB2653" s="141" t="n">
        <v>0</v>
      </c>
      <c r="AC2653" s="136" t="s">
        <v>125</v>
      </c>
    </row>
    <row r="2654" customFormat="false" ht="13.8" hidden="false" customHeight="false" outlineLevel="0" collapsed="false">
      <c r="A2654" s="136" t="n">
        <v>2653</v>
      </c>
      <c r="B2654" s="132" t="n">
        <v>287195.959733</v>
      </c>
      <c r="C2654" s="132" t="n">
        <v>5041163.9723</v>
      </c>
      <c r="D2654" s="132" t="s">
        <v>2238</v>
      </c>
      <c r="E2654" s="147" t="n">
        <v>953.2</v>
      </c>
      <c r="F2654" s="144" t="n">
        <f aca="false">E2654*10.76391</f>
        <v>10260.159012</v>
      </c>
      <c r="G2654" s="132" t="s">
        <v>175</v>
      </c>
      <c r="H2654" s="132" t="n">
        <v>0</v>
      </c>
      <c r="I2654" s="132" t="n">
        <v>0</v>
      </c>
      <c r="J2654" s="132" t="n">
        <f aca="false">IF(L2654=13.5,IF(X2654=1,12,9),-0.392532+1.267037*L2654+0.472239*X2654+0.58658*W2654+0.089417*V2654+0.531633*U2654+0.337883*T2654-0.403545*S2654)</f>
        <v>3.1129435</v>
      </c>
      <c r="K2654" s="145" t="n">
        <f aca="false">IF(I2654=0,J2654,I2654)</f>
        <v>3.1129435</v>
      </c>
      <c r="L2654" s="132" t="n">
        <v>2.5</v>
      </c>
      <c r="M2654" s="132" t="n">
        <v>2</v>
      </c>
      <c r="N2654" s="132" t="n">
        <v>6</v>
      </c>
      <c r="O2654" s="132" t="s">
        <v>152</v>
      </c>
      <c r="P2654" s="132" t="n">
        <v>2</v>
      </c>
      <c r="Q2654" s="132" t="n">
        <v>1.5</v>
      </c>
      <c r="R2654" s="132" t="n">
        <v>0</v>
      </c>
      <c r="S2654" s="132" t="n">
        <v>0</v>
      </c>
      <c r="T2654" s="132" t="n">
        <v>1</v>
      </c>
      <c r="U2654" s="132" t="n">
        <v>0</v>
      </c>
      <c r="V2654" s="132" t="n">
        <v>0</v>
      </c>
      <c r="W2654" s="132" t="n">
        <v>0</v>
      </c>
      <c r="X2654" s="132" t="n">
        <v>0</v>
      </c>
      <c r="Y2654" s="132" t="n">
        <f aca="false">IF(L2654&lt;=2.5,1,IF(L2654&lt;=4.5,2,IF(L2654&lt;=6.5,3,4)))</f>
        <v>1</v>
      </c>
      <c r="Z2654" s="132" t="n">
        <f aca="false">IF(R2654=1,35,IF(S2654=1,64,IF(T2654=1,IF(Y2654=1,85,104),IF(U2654=1,IF(Y2654=1,124,152),IF(V2654=1,(IF(Y2654=1,146,IF(Y2654=2,178,263))),IF(W2654=1,(IF(Y2654=1,178,IF(Y2654=2,218,321))),IF(X2654=1,IF(Y2654=1,190,IF(Y2654=2,242,IF(Y2654=3,357,896))))))))))</f>
        <v>85</v>
      </c>
      <c r="AA2654" s="146" t="n">
        <f aca="false">Z2654*F2654</f>
        <v>872113.51602</v>
      </c>
      <c r="AB2654" s="141" t="n">
        <v>0</v>
      </c>
      <c r="AC2654" s="136" t="s">
        <v>125</v>
      </c>
    </row>
    <row r="2655" customFormat="false" ht="13.8" hidden="false" customHeight="false" outlineLevel="0" collapsed="false">
      <c r="A2655" s="136" t="n">
        <v>2654</v>
      </c>
      <c r="B2655" s="132" t="n">
        <v>287131.410434</v>
      </c>
      <c r="C2655" s="132" t="n">
        <v>5041160.48445</v>
      </c>
      <c r="D2655" s="132" t="s">
        <v>2239</v>
      </c>
      <c r="E2655" s="147" t="n">
        <v>952.8</v>
      </c>
      <c r="F2655" s="144" t="n">
        <f aca="false">E2655*10.76391</f>
        <v>10255.853448</v>
      </c>
      <c r="G2655" s="132" t="s">
        <v>175</v>
      </c>
      <c r="H2655" s="132" t="n">
        <v>0</v>
      </c>
      <c r="I2655" s="132" t="n">
        <v>0</v>
      </c>
      <c r="J2655" s="132" t="n">
        <f aca="false">IF(L2655=13.5,IF(X2655=1,12,9),-0.392532+1.267037*L2655+0.472239*X2655+0.58658*W2655+0.089417*V2655+0.531633*U2655+0.337883*T2655-0.403545*S2655)</f>
        <v>3.1129435</v>
      </c>
      <c r="K2655" s="145" t="n">
        <f aca="false">IF(I2655=0,J2655,I2655)</f>
        <v>3.1129435</v>
      </c>
      <c r="L2655" s="132" t="n">
        <v>2.5</v>
      </c>
      <c r="M2655" s="132" t="n">
        <v>2</v>
      </c>
      <c r="N2655" s="132" t="n">
        <v>6</v>
      </c>
      <c r="O2655" s="132" t="s">
        <v>152</v>
      </c>
      <c r="P2655" s="132" t="n">
        <v>2</v>
      </c>
      <c r="Q2655" s="132" t="n">
        <v>1.5</v>
      </c>
      <c r="R2655" s="132" t="n">
        <v>0</v>
      </c>
      <c r="S2655" s="132" t="n">
        <v>0</v>
      </c>
      <c r="T2655" s="132" t="n">
        <v>1</v>
      </c>
      <c r="U2655" s="132" t="n">
        <v>0</v>
      </c>
      <c r="V2655" s="132" t="n">
        <v>0</v>
      </c>
      <c r="W2655" s="132" t="n">
        <v>0</v>
      </c>
      <c r="X2655" s="132" t="n">
        <v>0</v>
      </c>
      <c r="Y2655" s="132" t="n">
        <f aca="false">IF(L2655&lt;=2.5,1,IF(L2655&lt;=4.5,2,IF(L2655&lt;=6.5,3,4)))</f>
        <v>1</v>
      </c>
      <c r="Z2655" s="132" t="n">
        <f aca="false">IF(R2655=1,35,IF(S2655=1,64,IF(T2655=1,IF(Y2655=1,85,104),IF(U2655=1,IF(Y2655=1,124,152),IF(V2655=1,(IF(Y2655=1,146,IF(Y2655=2,178,263))),IF(W2655=1,(IF(Y2655=1,178,IF(Y2655=2,218,321))),IF(X2655=1,IF(Y2655=1,190,IF(Y2655=2,242,IF(Y2655=3,357,896))))))))))</f>
        <v>85</v>
      </c>
      <c r="AA2655" s="146" t="n">
        <f aca="false">Z2655*F2655</f>
        <v>871747.54308</v>
      </c>
      <c r="AB2655" s="141" t="n">
        <v>0</v>
      </c>
      <c r="AC2655" s="136" t="s">
        <v>125</v>
      </c>
    </row>
    <row r="2656" customFormat="false" ht="13.8" hidden="false" customHeight="false" outlineLevel="0" collapsed="false">
      <c r="A2656" s="136" t="n">
        <v>2655</v>
      </c>
      <c r="B2656" s="132" t="n">
        <v>295421.1695</v>
      </c>
      <c r="C2656" s="132" t="n">
        <v>5040186.505</v>
      </c>
      <c r="D2656" s="132" t="s">
        <v>2240</v>
      </c>
      <c r="E2656" s="147" t="n">
        <v>951</v>
      </c>
      <c r="F2656" s="144" t="n">
        <f aca="false">E2656*10.76391</f>
        <v>10236.47841</v>
      </c>
      <c r="G2656" s="132" t="s">
        <v>2241</v>
      </c>
      <c r="H2656" s="132" t="n">
        <v>0</v>
      </c>
      <c r="I2656" s="132" t="n">
        <v>0</v>
      </c>
      <c r="J2656" s="132" t="n">
        <f aca="false">IF(L2656=13.5,IF(X2656=1,12,9),-0.392532+1.267037*L2656+0.472239*X2656+0.58658*W2656+0.089417*V2656+0.531633*U2656+0.337883*T2656-0.403545*S2656)</f>
        <v>3.746462</v>
      </c>
      <c r="K2656" s="145" t="n">
        <f aca="false">IF(I2656=0,J2656,I2656)</f>
        <v>3.746462</v>
      </c>
      <c r="L2656" s="132" t="n">
        <v>3</v>
      </c>
      <c r="M2656" s="132" t="n">
        <v>2</v>
      </c>
      <c r="N2656" s="132" t="n">
        <v>6</v>
      </c>
      <c r="O2656" s="132" t="s">
        <v>152</v>
      </c>
      <c r="P2656" s="132" t="n">
        <v>2</v>
      </c>
      <c r="Q2656" s="132" t="n">
        <v>2</v>
      </c>
      <c r="R2656" s="132" t="n">
        <v>0</v>
      </c>
      <c r="S2656" s="132" t="n">
        <v>0</v>
      </c>
      <c r="T2656" s="132" t="n">
        <v>1</v>
      </c>
      <c r="U2656" s="132" t="n">
        <v>0</v>
      </c>
      <c r="V2656" s="132" t="n">
        <v>0</v>
      </c>
      <c r="W2656" s="132" t="n">
        <v>0</v>
      </c>
      <c r="X2656" s="132" t="n">
        <v>0</v>
      </c>
      <c r="Y2656" s="132" t="n">
        <f aca="false">IF(L2656&lt;=2.5,1,IF(L2656&lt;=4.5,2,IF(L2656&lt;=6.5,3,4)))</f>
        <v>2</v>
      </c>
      <c r="Z2656" s="132" t="n">
        <f aca="false">IF(R2656=1,35,IF(S2656=1,64,IF(T2656=1,IF(Y2656=1,85,104),IF(U2656=1,IF(Y2656=1,124,152),IF(V2656=1,(IF(Y2656=1,146,IF(Y2656=2,178,263))),IF(W2656=1,(IF(Y2656=1,178,IF(Y2656=2,218,321))),IF(X2656=1,IF(Y2656=1,190,IF(Y2656=2,242,IF(Y2656=3,357,896))))))))))</f>
        <v>104</v>
      </c>
      <c r="AA2656" s="146" t="n">
        <f aca="false">Z2656*F2656</f>
        <v>1064593.75464</v>
      </c>
      <c r="AB2656" s="141" t="n">
        <v>0</v>
      </c>
      <c r="AC2656" s="136" t="s">
        <v>125</v>
      </c>
    </row>
    <row r="2657" customFormat="false" ht="13.8" hidden="false" customHeight="false" outlineLevel="0" collapsed="false">
      <c r="A2657" s="136" t="n">
        <v>2656</v>
      </c>
      <c r="B2657" s="132" t="n">
        <v>290867.363468</v>
      </c>
      <c r="C2657" s="132" t="n">
        <v>5041763.94662</v>
      </c>
      <c r="D2657" s="132" t="s">
        <v>2242</v>
      </c>
      <c r="E2657" s="147" t="n">
        <v>950.7</v>
      </c>
      <c r="F2657" s="144" t="n">
        <f aca="false">E2657*10.76391</f>
        <v>10233.249237</v>
      </c>
      <c r="G2657" s="132" t="s">
        <v>2243</v>
      </c>
      <c r="H2657" s="132" t="n">
        <v>0</v>
      </c>
      <c r="I2657" s="132" t="n">
        <v>0</v>
      </c>
      <c r="J2657" s="132" t="n">
        <f aca="false">IF(L2657=13.5,IF(X2657=1,12,9),-0.392532+1.267037*L2657+0.472239*X2657+0.58658*W2657+0.089417*V2657+0.531633*U2657+0.337883*T2657-0.403545*S2657)</f>
        <v>2.3715155</v>
      </c>
      <c r="K2657" s="145" t="n">
        <f aca="false">IF(I2657=0,J2657,I2657)</f>
        <v>2.3715155</v>
      </c>
      <c r="L2657" s="132" t="n">
        <v>2.5</v>
      </c>
      <c r="M2657" s="132" t="n">
        <v>2</v>
      </c>
      <c r="N2657" s="132" t="n">
        <v>4</v>
      </c>
      <c r="O2657" s="132" t="s">
        <v>151</v>
      </c>
      <c r="P2657" s="132" t="n">
        <v>2</v>
      </c>
      <c r="Q2657" s="132" t="n">
        <v>2</v>
      </c>
      <c r="R2657" s="132" t="n">
        <v>0</v>
      </c>
      <c r="S2657" s="132" t="n">
        <v>1</v>
      </c>
      <c r="T2657" s="132" t="n">
        <v>0</v>
      </c>
      <c r="U2657" s="132" t="n">
        <v>0</v>
      </c>
      <c r="V2657" s="132" t="n">
        <v>0</v>
      </c>
      <c r="W2657" s="132" t="n">
        <v>0</v>
      </c>
      <c r="X2657" s="132" t="n">
        <v>0</v>
      </c>
      <c r="Y2657" s="132" t="n">
        <f aca="false">IF(L2657&lt;=2.5,1,IF(L2657&lt;=4.5,2,IF(L2657&lt;=6.5,3,4)))</f>
        <v>1</v>
      </c>
      <c r="Z2657" s="132" t="n">
        <f aca="false">IF(R2657=1,35,IF(S2657=1,64,IF(T2657=1,IF(Y2657=1,85,104),IF(U2657=1,IF(Y2657=1,124,152),IF(V2657=1,(IF(Y2657=1,146,IF(Y2657=2,178,263))),IF(W2657=1,(IF(Y2657=1,178,IF(Y2657=2,218,321))),IF(X2657=1,IF(Y2657=1,190,IF(Y2657=2,242,IF(Y2657=3,357,896))))))))))</f>
        <v>64</v>
      </c>
      <c r="AA2657" s="146" t="n">
        <f aca="false">Z2657*F2657</f>
        <v>654927.951168</v>
      </c>
      <c r="AB2657" s="141" t="n">
        <v>0</v>
      </c>
      <c r="AC2657" s="136" t="s">
        <v>125</v>
      </c>
    </row>
    <row r="2658" customFormat="false" ht="13.8" hidden="false" customHeight="false" outlineLevel="0" collapsed="false">
      <c r="A2658" s="136" t="n">
        <v>2657</v>
      </c>
      <c r="B2658" s="132" t="n">
        <v>298994.51395</v>
      </c>
      <c r="C2658" s="132" t="n">
        <v>5056784.77535</v>
      </c>
      <c r="D2658" s="132" t="s">
        <v>2244</v>
      </c>
      <c r="E2658" s="147" t="n">
        <v>950.3</v>
      </c>
      <c r="F2658" s="144" t="n">
        <f aca="false">E2658*10.76391</f>
        <v>10228.943673</v>
      </c>
      <c r="G2658" s="132" t="s">
        <v>333</v>
      </c>
      <c r="H2658" s="132" t="n">
        <v>0</v>
      </c>
      <c r="I2658" s="132" t="n">
        <v>0</v>
      </c>
      <c r="J2658" s="132" t="n">
        <f aca="false">IF(L2658=13.5,IF(X2658=1,12,9),-0.392532+1.267037*L2658+0.472239*X2658+0.58658*W2658+0.089417*V2658+0.531633*U2658+0.337883*T2658-0.403545*S2658)</f>
        <v>2.141542</v>
      </c>
      <c r="K2658" s="145" t="n">
        <f aca="false">IF(I2658=0,J2658,I2658)</f>
        <v>2.141542</v>
      </c>
      <c r="L2658" s="132" t="n">
        <v>2</v>
      </c>
      <c r="M2658" s="132" t="n">
        <v>1</v>
      </c>
      <c r="N2658" s="132" t="n">
        <v>3</v>
      </c>
      <c r="O2658" s="132" t="s">
        <v>150</v>
      </c>
      <c r="P2658" s="132" t="n">
        <v>2</v>
      </c>
      <c r="Q2658" s="132" t="n">
        <v>1.5</v>
      </c>
      <c r="R2658" s="132" t="n">
        <v>1</v>
      </c>
      <c r="S2658" s="132" t="n">
        <v>0</v>
      </c>
      <c r="T2658" s="132" t="n">
        <v>0</v>
      </c>
      <c r="U2658" s="132" t="n">
        <v>0</v>
      </c>
      <c r="V2658" s="132" t="n">
        <v>0</v>
      </c>
      <c r="W2658" s="132" t="n">
        <v>0</v>
      </c>
      <c r="X2658" s="132" t="n">
        <v>0</v>
      </c>
      <c r="Y2658" s="132" t="n">
        <f aca="false">IF(L2658&lt;=2.5,1,IF(L2658&lt;=4.5,2,IF(L2658&lt;=6.5,3,4)))</f>
        <v>1</v>
      </c>
      <c r="Z2658" s="132" t="n">
        <f aca="false">IF(R2658=1,35,IF(S2658=1,64,IF(T2658=1,IF(Y2658=1,85,104),IF(U2658=1,IF(Y2658=1,124,152),IF(V2658=1,(IF(Y2658=1,146,IF(Y2658=2,178,263))),IF(W2658=1,(IF(Y2658=1,178,IF(Y2658=2,218,321))),IF(X2658=1,IF(Y2658=1,190,IF(Y2658=2,242,IF(Y2658=3,357,896))))))))))</f>
        <v>35</v>
      </c>
      <c r="AA2658" s="146" t="n">
        <f aca="false">Z2658*F2658</f>
        <v>358013.028555</v>
      </c>
      <c r="AB2658" s="141" t="n">
        <v>0</v>
      </c>
      <c r="AC2658" s="136" t="s">
        <v>126</v>
      </c>
    </row>
    <row r="2659" customFormat="false" ht="13.8" hidden="false" customHeight="false" outlineLevel="0" collapsed="false">
      <c r="A2659" s="136" t="n">
        <v>2658</v>
      </c>
      <c r="B2659" s="132" t="n">
        <v>299012.739714</v>
      </c>
      <c r="C2659" s="132" t="n">
        <v>5056760.29965</v>
      </c>
      <c r="D2659" s="132" t="s">
        <v>2245</v>
      </c>
      <c r="E2659" s="147" t="n">
        <v>950.2</v>
      </c>
      <c r="F2659" s="144" t="n">
        <f aca="false">E2659*10.76391</f>
        <v>10227.867282</v>
      </c>
      <c r="G2659" s="132" t="s">
        <v>333</v>
      </c>
      <c r="H2659" s="132" t="n">
        <v>0</v>
      </c>
      <c r="I2659" s="132" t="n">
        <v>0</v>
      </c>
      <c r="J2659" s="132" t="n">
        <f aca="false">IF(L2659=13.5,IF(X2659=1,12,9),-0.392532+1.267037*L2659+0.472239*X2659+0.58658*W2659+0.089417*V2659+0.531633*U2659+0.337883*T2659-0.403545*S2659)</f>
        <v>2.141542</v>
      </c>
      <c r="K2659" s="145" t="n">
        <f aca="false">IF(I2659=0,J2659,I2659)</f>
        <v>2.141542</v>
      </c>
      <c r="L2659" s="132" t="n">
        <v>2</v>
      </c>
      <c r="M2659" s="132" t="n">
        <v>1</v>
      </c>
      <c r="N2659" s="132" t="n">
        <v>3</v>
      </c>
      <c r="O2659" s="132" t="s">
        <v>150</v>
      </c>
      <c r="P2659" s="132" t="n">
        <v>2</v>
      </c>
      <c r="Q2659" s="132" t="n">
        <v>1.5</v>
      </c>
      <c r="R2659" s="132" t="n">
        <v>1</v>
      </c>
      <c r="S2659" s="132" t="n">
        <v>0</v>
      </c>
      <c r="T2659" s="132" t="n">
        <v>0</v>
      </c>
      <c r="U2659" s="132" t="n">
        <v>0</v>
      </c>
      <c r="V2659" s="132" t="n">
        <v>0</v>
      </c>
      <c r="W2659" s="132" t="n">
        <v>0</v>
      </c>
      <c r="X2659" s="132" t="n">
        <v>0</v>
      </c>
      <c r="Y2659" s="132" t="n">
        <f aca="false">IF(L2659&lt;=2.5,1,IF(L2659&lt;=4.5,2,IF(L2659&lt;=6.5,3,4)))</f>
        <v>1</v>
      </c>
      <c r="Z2659" s="132" t="n">
        <f aca="false">IF(R2659=1,35,IF(S2659=1,64,IF(T2659=1,IF(Y2659=1,85,104),IF(U2659=1,IF(Y2659=1,124,152),IF(V2659=1,(IF(Y2659=1,146,IF(Y2659=2,178,263))),IF(W2659=1,(IF(Y2659=1,178,IF(Y2659=2,218,321))),IF(X2659=1,IF(Y2659=1,190,IF(Y2659=2,242,IF(Y2659=3,357,896))))))))))</f>
        <v>35</v>
      </c>
      <c r="AA2659" s="146" t="n">
        <f aca="false">Z2659*F2659</f>
        <v>357975.35487</v>
      </c>
      <c r="AB2659" s="141" t="n">
        <v>0</v>
      </c>
      <c r="AC2659" s="136" t="s">
        <v>126</v>
      </c>
    </row>
    <row r="2660" customFormat="false" ht="13.8" hidden="false" customHeight="false" outlineLevel="0" collapsed="false">
      <c r="A2660" s="136" t="n">
        <v>2659</v>
      </c>
      <c r="B2660" s="132" t="n">
        <v>293457.6898</v>
      </c>
      <c r="C2660" s="132" t="n">
        <v>5044731.331</v>
      </c>
      <c r="D2660" s="132" t="s">
        <v>2246</v>
      </c>
      <c r="E2660" s="147" t="n">
        <v>950.1</v>
      </c>
      <c r="F2660" s="144" t="n">
        <f aca="false">E2660*10.76391</f>
        <v>10226.790891</v>
      </c>
      <c r="G2660" s="132" t="s">
        <v>566</v>
      </c>
      <c r="H2660" s="132" t="n">
        <v>0</v>
      </c>
      <c r="I2660" s="132" t="n">
        <v>3</v>
      </c>
      <c r="J2660" s="132" t="n">
        <f aca="false">IF(L2660=13.5,IF(X2660=1,12,9),-0.392532+1.267037*L2660+0.472239*X2660+0.58658*W2660+0.089417*V2660+0.531633*U2660+0.337883*T2660-0.403545*S2660)</f>
        <v>3.746462</v>
      </c>
      <c r="K2660" s="145" t="n">
        <f aca="false">IF(I2660=0,J2660,I2660)</f>
        <v>3</v>
      </c>
      <c r="L2660" s="132" t="n">
        <v>3</v>
      </c>
      <c r="M2660" s="132" t="n">
        <v>2</v>
      </c>
      <c r="N2660" s="132" t="n">
        <v>6</v>
      </c>
      <c r="O2660" s="132" t="s">
        <v>152</v>
      </c>
      <c r="P2660" s="132" t="n">
        <v>2</v>
      </c>
      <c r="Q2660" s="132" t="n">
        <v>2.5</v>
      </c>
      <c r="R2660" s="132" t="n">
        <v>0</v>
      </c>
      <c r="S2660" s="132" t="n">
        <v>0</v>
      </c>
      <c r="T2660" s="132" t="n">
        <v>1</v>
      </c>
      <c r="U2660" s="132" t="n">
        <v>0</v>
      </c>
      <c r="V2660" s="132" t="n">
        <v>0</v>
      </c>
      <c r="W2660" s="132" t="n">
        <v>0</v>
      </c>
      <c r="X2660" s="132" t="n">
        <v>0</v>
      </c>
      <c r="Y2660" s="132" t="n">
        <f aca="false">IF(L2660&lt;=2.5,1,IF(L2660&lt;=4.5,2,IF(L2660&lt;=6.5,3,4)))</f>
        <v>2</v>
      </c>
      <c r="Z2660" s="132" t="n">
        <f aca="false">IF(R2660=1,35,IF(S2660=1,64,IF(T2660=1,IF(Y2660=1,85,104),IF(U2660=1,IF(Y2660=1,124,152),IF(V2660=1,(IF(Y2660=1,146,IF(Y2660=2,178,263))),IF(W2660=1,(IF(Y2660=1,178,IF(Y2660=2,218,321))),IF(X2660=1,IF(Y2660=1,190,IF(Y2660=2,242,IF(Y2660=3,357,896))))))))))</f>
        <v>104</v>
      </c>
      <c r="AA2660" s="146" t="n">
        <f aca="false">Z2660*F2660</f>
        <v>1063586.252664</v>
      </c>
      <c r="AB2660" s="141" t="n">
        <v>0</v>
      </c>
      <c r="AC2660" s="136" t="s">
        <v>125</v>
      </c>
    </row>
    <row r="2661" customFormat="false" ht="13.8" hidden="false" customHeight="false" outlineLevel="0" collapsed="false">
      <c r="A2661" s="136" t="n">
        <v>2660</v>
      </c>
      <c r="B2661" s="132" t="n">
        <v>300856.85572</v>
      </c>
      <c r="C2661" s="132" t="n">
        <v>5042954.04729</v>
      </c>
      <c r="D2661" s="132" t="s">
        <v>2247</v>
      </c>
      <c r="E2661" s="147" t="n">
        <v>950.1</v>
      </c>
      <c r="F2661" s="144" t="n">
        <f aca="false">E2661*10.76391</f>
        <v>10226.790891</v>
      </c>
      <c r="G2661" s="132" t="s">
        <v>711</v>
      </c>
      <c r="H2661" s="132" t="n">
        <v>0</v>
      </c>
      <c r="I2661" s="132" t="n">
        <v>4</v>
      </c>
      <c r="J2661" s="132" t="n">
        <f aca="false">IF(L2661=13.5,IF(X2661=1,12,9),-0.392532+1.267037*L2661+0.472239*X2661+0.58658*W2661+0.089417*V2661+0.531633*U2661+0.337883*T2661-0.403545*S2661)</f>
        <v>4.3799805</v>
      </c>
      <c r="K2661" s="145" t="n">
        <f aca="false">IF(I2661=0,J2661,I2661)</f>
        <v>4</v>
      </c>
      <c r="L2661" s="132" t="n">
        <v>3.5</v>
      </c>
      <c r="M2661" s="132" t="n">
        <v>3</v>
      </c>
      <c r="N2661" s="132" t="n">
        <v>8</v>
      </c>
      <c r="O2661" s="132" t="s">
        <v>152</v>
      </c>
      <c r="P2661" s="132" t="n">
        <v>2</v>
      </c>
      <c r="Q2661" s="132" t="n">
        <v>2.5</v>
      </c>
      <c r="R2661" s="132" t="n">
        <v>0</v>
      </c>
      <c r="S2661" s="132" t="n">
        <v>0</v>
      </c>
      <c r="T2661" s="132" t="n">
        <v>1</v>
      </c>
      <c r="U2661" s="132" t="n">
        <v>0</v>
      </c>
      <c r="V2661" s="132" t="n">
        <v>0</v>
      </c>
      <c r="W2661" s="132" t="n">
        <v>0</v>
      </c>
      <c r="X2661" s="132" t="n">
        <v>0</v>
      </c>
      <c r="Y2661" s="132" t="n">
        <f aca="false">IF(L2661&lt;=2.5,1,IF(L2661&lt;=4.5,2,IF(L2661&lt;=6.5,3,4)))</f>
        <v>2</v>
      </c>
      <c r="Z2661" s="132" t="n">
        <f aca="false">IF(R2661=1,35,IF(S2661=1,64,IF(T2661=1,IF(Y2661=1,85,104),IF(U2661=1,IF(Y2661=1,124,152),IF(V2661=1,(IF(Y2661=1,146,IF(Y2661=2,178,263))),IF(W2661=1,(IF(Y2661=1,178,IF(Y2661=2,218,321))),IF(X2661=1,IF(Y2661=1,190,IF(Y2661=2,242,IF(Y2661=3,357,896))))))))))</f>
        <v>104</v>
      </c>
      <c r="AA2661" s="146" t="n">
        <f aca="false">Z2661*F2661</f>
        <v>1063586.252664</v>
      </c>
      <c r="AB2661" s="141" t="n">
        <v>0</v>
      </c>
      <c r="AC2661" s="136" t="s">
        <v>125</v>
      </c>
    </row>
    <row r="2662" customFormat="false" ht="13.8" hidden="false" customHeight="false" outlineLevel="0" collapsed="false">
      <c r="A2662" s="136" t="n">
        <v>2661</v>
      </c>
      <c r="B2662" s="132" t="n">
        <v>293924.572051</v>
      </c>
      <c r="C2662" s="132" t="n">
        <v>5048711.70846</v>
      </c>
      <c r="D2662" s="132" t="s">
        <v>2248</v>
      </c>
      <c r="E2662" s="147" t="n">
        <v>949.9</v>
      </c>
      <c r="F2662" s="144" t="n">
        <f aca="false">E2662*10.76391</f>
        <v>10224.638109</v>
      </c>
      <c r="G2662" s="132" t="s">
        <v>1301</v>
      </c>
      <c r="H2662" s="132" t="n">
        <v>0</v>
      </c>
      <c r="I2662" s="132" t="n">
        <v>0</v>
      </c>
      <c r="J2662" s="132" t="n">
        <f aca="false">IF(L2662=13.5,IF(X2662=1,12,9),-0.392532+1.267037*L2662+0.472239*X2662+0.58658*W2662+0.089417*V2662+0.531633*U2662+0.337883*T2662-0.403545*S2662)</f>
        <v>1.737997</v>
      </c>
      <c r="K2662" s="145" t="n">
        <f aca="false">IF(I2662=0,J2662,I2662)</f>
        <v>1.737997</v>
      </c>
      <c r="L2662" s="132" t="n">
        <v>2</v>
      </c>
      <c r="M2662" s="132" t="n">
        <v>1</v>
      </c>
      <c r="N2662" s="132" t="n">
        <v>3</v>
      </c>
      <c r="O2662" s="132" t="s">
        <v>151</v>
      </c>
      <c r="P2662" s="132" t="n">
        <v>2</v>
      </c>
      <c r="Q2662" s="132" t="n">
        <v>2</v>
      </c>
      <c r="R2662" s="132" t="n">
        <v>0</v>
      </c>
      <c r="S2662" s="132" t="n">
        <v>1</v>
      </c>
      <c r="T2662" s="132" t="n">
        <v>0</v>
      </c>
      <c r="U2662" s="132" t="n">
        <v>0</v>
      </c>
      <c r="V2662" s="132" t="n">
        <v>0</v>
      </c>
      <c r="W2662" s="132" t="n">
        <v>0</v>
      </c>
      <c r="X2662" s="132" t="n">
        <v>0</v>
      </c>
      <c r="Y2662" s="132" t="n">
        <f aca="false">IF(L2662&lt;=2.5,1,IF(L2662&lt;=4.5,2,IF(L2662&lt;=6.5,3,4)))</f>
        <v>1</v>
      </c>
      <c r="Z2662" s="132" t="n">
        <f aca="false">IF(R2662=1,35,IF(S2662=1,64,IF(T2662=1,IF(Y2662=1,85,104),IF(U2662=1,IF(Y2662=1,124,152),IF(V2662=1,(IF(Y2662=1,146,IF(Y2662=2,178,263))),IF(W2662=1,(IF(Y2662=1,178,IF(Y2662=2,218,321))),IF(X2662=1,IF(Y2662=1,190,IF(Y2662=2,242,IF(Y2662=3,357,896))))))))))</f>
        <v>64</v>
      </c>
      <c r="AA2662" s="146" t="n">
        <f aca="false">Z2662*F2662</f>
        <v>654376.838976</v>
      </c>
      <c r="AB2662" s="141" t="n">
        <v>0</v>
      </c>
      <c r="AC2662" s="136" t="s">
        <v>125</v>
      </c>
    </row>
    <row r="2663" customFormat="false" ht="13.8" hidden="false" customHeight="false" outlineLevel="0" collapsed="false">
      <c r="A2663" s="136" t="n">
        <v>2662</v>
      </c>
      <c r="B2663" s="132" t="n">
        <v>299317.6236</v>
      </c>
      <c r="C2663" s="132" t="n">
        <v>5037752.859</v>
      </c>
      <c r="D2663" s="132" t="s">
        <v>2249</v>
      </c>
      <c r="E2663" s="147" t="n">
        <v>949.7</v>
      </c>
      <c r="F2663" s="144" t="n">
        <f aca="false">E2663*10.76391</f>
        <v>10222.485327</v>
      </c>
      <c r="G2663" s="132" t="s">
        <v>509</v>
      </c>
      <c r="H2663" s="132" t="n">
        <v>0</v>
      </c>
      <c r="I2663" s="132" t="n">
        <v>0</v>
      </c>
      <c r="J2663" s="132" t="n">
        <f aca="false">IF(L2663=13.5,IF(X2663=1,12,9),-0.392532+1.267037*L2663+0.472239*X2663+0.58658*W2663+0.089417*V2663+0.531633*U2663+0.337883*T2663-0.403545*S2663)</f>
        <v>3.1129435</v>
      </c>
      <c r="K2663" s="145" t="n">
        <f aca="false">IF(I2663=0,J2663,I2663)</f>
        <v>3.1129435</v>
      </c>
      <c r="L2663" s="132" t="n">
        <v>2.5</v>
      </c>
      <c r="M2663" s="132" t="n">
        <v>1</v>
      </c>
      <c r="N2663" s="132" t="n">
        <v>4</v>
      </c>
      <c r="O2663" s="132" t="s">
        <v>152</v>
      </c>
      <c r="P2663" s="132" t="n">
        <v>2</v>
      </c>
      <c r="Q2663" s="132" t="n">
        <v>2</v>
      </c>
      <c r="R2663" s="132" t="n">
        <v>0</v>
      </c>
      <c r="S2663" s="132" t="n">
        <v>0</v>
      </c>
      <c r="T2663" s="132" t="n">
        <v>1</v>
      </c>
      <c r="U2663" s="132" t="n">
        <v>0</v>
      </c>
      <c r="V2663" s="132" t="n">
        <v>0</v>
      </c>
      <c r="W2663" s="132" t="n">
        <v>0</v>
      </c>
      <c r="X2663" s="132" t="n">
        <v>0</v>
      </c>
      <c r="Y2663" s="132" t="n">
        <f aca="false">IF(L2663&lt;=2.5,1,IF(L2663&lt;=4.5,2,IF(L2663&lt;=6.5,3,4)))</f>
        <v>1</v>
      </c>
      <c r="Z2663" s="132" t="n">
        <f aca="false">IF(R2663=1,35,IF(S2663=1,64,IF(T2663=1,IF(Y2663=1,85,104),IF(U2663=1,IF(Y2663=1,124,152),IF(V2663=1,(IF(Y2663=1,146,IF(Y2663=2,178,263))),IF(W2663=1,(IF(Y2663=1,178,IF(Y2663=2,218,321))),IF(X2663=1,IF(Y2663=1,190,IF(Y2663=2,242,IF(Y2663=3,357,896))))))))))</f>
        <v>85</v>
      </c>
      <c r="AA2663" s="146" t="n">
        <f aca="false">Z2663*F2663</f>
        <v>868911.252795</v>
      </c>
      <c r="AB2663" s="141" t="n">
        <v>0</v>
      </c>
      <c r="AC2663" s="136" t="s">
        <v>125</v>
      </c>
    </row>
    <row r="2664" customFormat="false" ht="13.8" hidden="false" customHeight="false" outlineLevel="0" collapsed="false">
      <c r="A2664" s="136" t="n">
        <v>2663</v>
      </c>
      <c r="B2664" s="132" t="n">
        <v>303994.584619</v>
      </c>
      <c r="C2664" s="132" t="n">
        <v>5055451.40333</v>
      </c>
      <c r="D2664" s="132" t="s">
        <v>2250</v>
      </c>
      <c r="E2664" s="147" t="n">
        <v>948.8</v>
      </c>
      <c r="F2664" s="144" t="n">
        <f aca="false">E2664*10.76391</f>
        <v>10212.797808</v>
      </c>
      <c r="G2664" s="132" t="s">
        <v>333</v>
      </c>
      <c r="H2664" s="132" t="n">
        <v>0</v>
      </c>
      <c r="I2664" s="132" t="n">
        <v>0</v>
      </c>
      <c r="J2664" s="132" t="n">
        <f aca="false">IF(L2664=13.5,IF(X2664=1,12,9),-0.392532+1.267037*L2664+0.472239*X2664+0.58658*W2664+0.089417*V2664+0.531633*U2664+0.337883*T2664-0.403545*S2664)</f>
        <v>2.141542</v>
      </c>
      <c r="K2664" s="145" t="n">
        <f aca="false">IF(I2664=0,J2664,I2664)</f>
        <v>2.141542</v>
      </c>
      <c r="L2664" s="132" t="n">
        <v>2</v>
      </c>
      <c r="M2664" s="132" t="n">
        <v>1</v>
      </c>
      <c r="N2664" s="132" t="n">
        <v>3</v>
      </c>
      <c r="O2664" s="132" t="s">
        <v>150</v>
      </c>
      <c r="P2664" s="132" t="n">
        <v>2</v>
      </c>
      <c r="Q2664" s="132" t="n">
        <v>1.5</v>
      </c>
      <c r="R2664" s="132" t="n">
        <v>1</v>
      </c>
      <c r="S2664" s="132" t="n">
        <v>0</v>
      </c>
      <c r="T2664" s="132" t="n">
        <v>0</v>
      </c>
      <c r="U2664" s="132" t="n">
        <v>0</v>
      </c>
      <c r="V2664" s="132" t="n">
        <v>0</v>
      </c>
      <c r="W2664" s="132" t="n">
        <v>0</v>
      </c>
      <c r="X2664" s="132" t="n">
        <v>0</v>
      </c>
      <c r="Y2664" s="132" t="n">
        <f aca="false">IF(L2664&lt;=2.5,1,IF(L2664&lt;=4.5,2,IF(L2664&lt;=6.5,3,4)))</f>
        <v>1</v>
      </c>
      <c r="Z2664" s="132" t="n">
        <f aca="false">IF(R2664=1,35,IF(S2664=1,64,IF(T2664=1,IF(Y2664=1,85,104),IF(U2664=1,IF(Y2664=1,124,152),IF(V2664=1,(IF(Y2664=1,146,IF(Y2664=2,178,263))),IF(W2664=1,(IF(Y2664=1,178,IF(Y2664=2,218,321))),IF(X2664=1,IF(Y2664=1,190,IF(Y2664=2,242,IF(Y2664=3,357,896))))))))))</f>
        <v>35</v>
      </c>
      <c r="AA2664" s="146" t="n">
        <f aca="false">Z2664*F2664</f>
        <v>357447.92328</v>
      </c>
      <c r="AB2664" s="141" t="n">
        <v>0</v>
      </c>
      <c r="AC2664" s="136" t="s">
        <v>126</v>
      </c>
    </row>
    <row r="2665" customFormat="false" ht="13.8" hidden="false" customHeight="false" outlineLevel="0" collapsed="false">
      <c r="A2665" s="136" t="n">
        <v>2664</v>
      </c>
      <c r="B2665" s="132" t="n">
        <v>302062.767902</v>
      </c>
      <c r="C2665" s="132" t="n">
        <v>5058253.04265</v>
      </c>
      <c r="D2665" s="132" t="s">
        <v>2251</v>
      </c>
      <c r="E2665" s="147" t="n">
        <v>947.6</v>
      </c>
      <c r="F2665" s="144" t="n">
        <f aca="false">E2665*10.76391</f>
        <v>10199.881116</v>
      </c>
      <c r="G2665" s="132" t="s">
        <v>333</v>
      </c>
      <c r="H2665" s="132" t="n">
        <v>0</v>
      </c>
      <c r="I2665" s="132" t="n">
        <v>0</v>
      </c>
      <c r="J2665" s="132" t="n">
        <f aca="false">IF(L2665=13.5,IF(X2665=1,12,9),-0.392532+1.267037*L2665+0.472239*X2665+0.58658*W2665+0.089417*V2665+0.531633*U2665+0.337883*T2665-0.403545*S2665)</f>
        <v>2.141542</v>
      </c>
      <c r="K2665" s="145" t="n">
        <f aca="false">IF(I2665=0,J2665,I2665)</f>
        <v>2.141542</v>
      </c>
      <c r="L2665" s="132" t="n">
        <v>2</v>
      </c>
      <c r="M2665" s="132" t="n">
        <v>1</v>
      </c>
      <c r="N2665" s="132" t="n">
        <v>3</v>
      </c>
      <c r="O2665" s="132" t="s">
        <v>150</v>
      </c>
      <c r="P2665" s="132" t="n">
        <v>2</v>
      </c>
      <c r="Q2665" s="132" t="n">
        <v>1.5</v>
      </c>
      <c r="R2665" s="132" t="n">
        <v>1</v>
      </c>
      <c r="S2665" s="132" t="n">
        <v>0</v>
      </c>
      <c r="T2665" s="132" t="n">
        <v>0</v>
      </c>
      <c r="U2665" s="132" t="n">
        <v>0</v>
      </c>
      <c r="V2665" s="132" t="n">
        <v>0</v>
      </c>
      <c r="W2665" s="132" t="n">
        <v>0</v>
      </c>
      <c r="X2665" s="132" t="n">
        <v>0</v>
      </c>
      <c r="Y2665" s="132" t="n">
        <f aca="false">IF(L2665&lt;=2.5,1,IF(L2665&lt;=4.5,2,IF(L2665&lt;=6.5,3,4)))</f>
        <v>1</v>
      </c>
      <c r="Z2665" s="132" t="n">
        <f aca="false">IF(R2665=1,35,IF(S2665=1,64,IF(T2665=1,IF(Y2665=1,85,104),IF(U2665=1,IF(Y2665=1,124,152),IF(V2665=1,(IF(Y2665=1,146,IF(Y2665=2,178,263))),IF(W2665=1,(IF(Y2665=1,178,IF(Y2665=2,218,321))),IF(X2665=1,IF(Y2665=1,190,IF(Y2665=2,242,IF(Y2665=3,357,896))))))))))</f>
        <v>35</v>
      </c>
      <c r="AA2665" s="146" t="n">
        <f aca="false">Z2665*F2665</f>
        <v>356995.83906</v>
      </c>
      <c r="AB2665" s="141" t="n">
        <v>0</v>
      </c>
      <c r="AC2665" s="136" t="s">
        <v>126</v>
      </c>
    </row>
    <row r="2666" customFormat="false" ht="13.8" hidden="false" customHeight="false" outlineLevel="0" collapsed="false">
      <c r="A2666" s="136" t="n">
        <v>2665</v>
      </c>
      <c r="B2666" s="132" t="n">
        <v>290844.574843</v>
      </c>
      <c r="C2666" s="132" t="n">
        <v>5045463.39455</v>
      </c>
      <c r="D2666" s="132" t="s">
        <v>2252</v>
      </c>
      <c r="E2666" s="147" t="n">
        <v>946.7</v>
      </c>
      <c r="F2666" s="144" t="n">
        <f aca="false">E2666*10.76391</f>
        <v>10190.193597</v>
      </c>
      <c r="G2666" s="132" t="s">
        <v>493</v>
      </c>
      <c r="H2666" s="132" t="n">
        <v>0</v>
      </c>
      <c r="I2666" s="132" t="n">
        <v>0</v>
      </c>
      <c r="J2666" s="132" t="n">
        <f aca="false">IF(L2666=13.5,IF(X2666=1,12,9),-0.392532+1.267037*L2666+0.472239*X2666+0.58658*W2666+0.089417*V2666+0.531633*U2666+0.337883*T2666-0.403545*S2666)</f>
        <v>2.479425</v>
      </c>
      <c r="K2666" s="145" t="n">
        <f aca="false">IF(I2666=0,J2666,I2666)</f>
        <v>2.479425</v>
      </c>
      <c r="L2666" s="132" t="n">
        <v>2</v>
      </c>
      <c r="M2666" s="132" t="n">
        <v>1</v>
      </c>
      <c r="N2666" s="132" t="n">
        <v>3</v>
      </c>
      <c r="O2666" s="132" t="s">
        <v>152</v>
      </c>
      <c r="P2666" s="132" t="n">
        <v>2</v>
      </c>
      <c r="Q2666" s="132" t="n">
        <v>2.5</v>
      </c>
      <c r="R2666" s="132" t="n">
        <v>0</v>
      </c>
      <c r="S2666" s="132" t="n">
        <v>0</v>
      </c>
      <c r="T2666" s="132" t="n">
        <v>1</v>
      </c>
      <c r="U2666" s="132" t="n">
        <v>0</v>
      </c>
      <c r="V2666" s="132" t="n">
        <v>0</v>
      </c>
      <c r="W2666" s="132" t="n">
        <v>0</v>
      </c>
      <c r="X2666" s="132" t="n">
        <v>0</v>
      </c>
      <c r="Y2666" s="132" t="n">
        <f aca="false">IF(L2666&lt;=2.5,1,IF(L2666&lt;=4.5,2,IF(L2666&lt;=6.5,3,4)))</f>
        <v>1</v>
      </c>
      <c r="Z2666" s="132" t="n">
        <f aca="false">IF(R2666=1,35,IF(S2666=1,64,IF(T2666=1,IF(Y2666=1,85,104),IF(U2666=1,IF(Y2666=1,124,152),IF(V2666=1,(IF(Y2666=1,146,IF(Y2666=2,178,263))),IF(W2666=1,(IF(Y2666=1,178,IF(Y2666=2,218,321))),IF(X2666=1,IF(Y2666=1,190,IF(Y2666=2,242,IF(Y2666=3,357,896))))))))))</f>
        <v>85</v>
      </c>
      <c r="AA2666" s="146" t="n">
        <f aca="false">Z2666*F2666</f>
        <v>866166.455745</v>
      </c>
      <c r="AB2666" s="141" t="n">
        <v>0</v>
      </c>
      <c r="AC2666" s="136" t="s">
        <v>125</v>
      </c>
    </row>
    <row r="2667" customFormat="false" ht="13.8" hidden="false" customHeight="false" outlineLevel="0" collapsed="false">
      <c r="A2667" s="136" t="n">
        <v>2666</v>
      </c>
      <c r="B2667" s="132" t="n">
        <v>299648.2386</v>
      </c>
      <c r="C2667" s="132" t="n">
        <v>5041449.343</v>
      </c>
      <c r="D2667" s="132" t="s">
        <v>2253</v>
      </c>
      <c r="E2667" s="147" t="n">
        <v>946.7</v>
      </c>
      <c r="F2667" s="144" t="n">
        <f aca="false">E2667*10.76391</f>
        <v>10190.193597</v>
      </c>
      <c r="G2667" s="132" t="s">
        <v>224</v>
      </c>
      <c r="H2667" s="132" t="n">
        <v>0</v>
      </c>
      <c r="I2667" s="132" t="n">
        <v>6</v>
      </c>
      <c r="J2667" s="132" t="n">
        <f aca="false">IF(L2667=13.5,IF(X2667=1,12,9),-0.392532+1.267037*L2667+0.472239*X2667+0.58658*W2667+0.089417*V2667+0.531633*U2667+0.337883*T2667-0.403545*S2667)</f>
        <v>5.7813735</v>
      </c>
      <c r="K2667" s="145" t="n">
        <f aca="false">IF(I2667=0,J2667,I2667)</f>
        <v>6</v>
      </c>
      <c r="L2667" s="132" t="n">
        <v>4.5</v>
      </c>
      <c r="M2667" s="132" t="n">
        <v>0</v>
      </c>
      <c r="N2667" s="132" t="n">
        <v>0</v>
      </c>
      <c r="O2667" s="132" t="s">
        <v>156</v>
      </c>
      <c r="P2667" s="132" t="n">
        <v>0</v>
      </c>
      <c r="Q2667" s="132" t="n">
        <v>0</v>
      </c>
      <c r="R2667" s="132" t="n">
        <v>0</v>
      </c>
      <c r="S2667" s="132" t="n">
        <v>0</v>
      </c>
      <c r="T2667" s="132" t="n">
        <v>0</v>
      </c>
      <c r="U2667" s="132" t="n">
        <v>0</v>
      </c>
      <c r="V2667" s="132" t="n">
        <v>0</v>
      </c>
      <c r="W2667" s="132" t="n">
        <v>0</v>
      </c>
      <c r="X2667" s="132" t="n">
        <v>1</v>
      </c>
      <c r="Y2667" s="132" t="n">
        <f aca="false">IF(L2667&lt;=2.5,1,IF(L2667&lt;=4.5,2,IF(L2667&lt;=6.5,3,4)))</f>
        <v>2</v>
      </c>
      <c r="Z2667" s="132" t="n">
        <f aca="false">IF(R2667=1,35,IF(S2667=1,64,IF(T2667=1,IF(Y2667=1,85,104),IF(U2667=1,IF(Y2667=1,124,152),IF(V2667=1,(IF(Y2667=1,146,IF(Y2667=2,178,263))),IF(W2667=1,(IF(Y2667=1,178,IF(Y2667=2,218,321))),IF(X2667=1,IF(Y2667=1,190,IF(Y2667=2,242,IF(Y2667=3,357,896))))))))))</f>
        <v>242</v>
      </c>
      <c r="AA2667" s="146" t="n">
        <f aca="false">Z2667*F2667</f>
        <v>2466026.850474</v>
      </c>
      <c r="AB2667" s="141" t="n">
        <v>0</v>
      </c>
      <c r="AC2667" s="136" t="s">
        <v>291</v>
      </c>
    </row>
    <row r="2668" customFormat="false" ht="13.8" hidden="false" customHeight="false" outlineLevel="0" collapsed="false">
      <c r="A2668" s="136" t="n">
        <v>2667</v>
      </c>
      <c r="B2668" s="132" t="n">
        <v>299791.5126</v>
      </c>
      <c r="C2668" s="132" t="n">
        <v>5043726.44</v>
      </c>
      <c r="D2668" s="132" t="s">
        <v>2254</v>
      </c>
      <c r="E2668" s="147" t="n">
        <v>946.3</v>
      </c>
      <c r="F2668" s="144" t="n">
        <f aca="false">E2668*10.76391</f>
        <v>10185.888033</v>
      </c>
      <c r="G2668" s="132" t="s">
        <v>210</v>
      </c>
      <c r="H2668" s="132" t="n">
        <v>0</v>
      </c>
      <c r="I2668" s="132" t="n">
        <v>0</v>
      </c>
      <c r="J2668" s="132" t="n">
        <f aca="false">IF(L2668=13.5,IF(X2668=1,12,9),-0.392532+1.267037*L2668+0.472239*X2668+0.58658*W2668+0.089417*V2668+0.531633*U2668+0.337883*T2668-0.403545*S2668)</f>
        <v>2.8644775</v>
      </c>
      <c r="K2668" s="145" t="n">
        <f aca="false">IF(I2668=0,J2668,I2668)</f>
        <v>2.8644775</v>
      </c>
      <c r="L2668" s="132" t="n">
        <v>2.5</v>
      </c>
      <c r="M2668" s="132" t="n">
        <v>2</v>
      </c>
      <c r="N2668" s="132" t="n">
        <v>4</v>
      </c>
      <c r="O2668" s="132" t="s">
        <v>154</v>
      </c>
      <c r="P2668" s="132" t="n">
        <v>2</v>
      </c>
      <c r="Q2668" s="132" t="n">
        <v>2.5</v>
      </c>
      <c r="R2668" s="132" t="n">
        <v>0</v>
      </c>
      <c r="S2668" s="132" t="n">
        <v>0</v>
      </c>
      <c r="T2668" s="132" t="n">
        <v>0</v>
      </c>
      <c r="U2668" s="132" t="n">
        <v>0</v>
      </c>
      <c r="V2668" s="132" t="n">
        <v>1</v>
      </c>
      <c r="W2668" s="132" t="n">
        <v>0</v>
      </c>
      <c r="X2668" s="132" t="n">
        <v>0</v>
      </c>
      <c r="Y2668" s="132" t="n">
        <f aca="false">IF(L2668&lt;=2.5,1,IF(L2668&lt;=4.5,2,IF(L2668&lt;=6.5,3,4)))</f>
        <v>1</v>
      </c>
      <c r="Z2668" s="132" t="n">
        <f aca="false">IF(R2668=1,35,IF(S2668=1,64,IF(T2668=1,IF(Y2668=1,85,104),IF(U2668=1,IF(Y2668=1,124,152),IF(V2668=1,(IF(Y2668=1,146,IF(Y2668=2,178,263))),IF(W2668=1,(IF(Y2668=1,178,IF(Y2668=2,218,321))),IF(X2668=1,IF(Y2668=1,190,IF(Y2668=2,242,IF(Y2668=3,357,896))))))))))</f>
        <v>146</v>
      </c>
      <c r="AA2668" s="146" t="n">
        <f aca="false">Z2668*F2668</f>
        <v>1487139.652818</v>
      </c>
      <c r="AB2668" s="141" t="n">
        <v>0</v>
      </c>
      <c r="AC2668" s="136" t="s">
        <v>191</v>
      </c>
    </row>
    <row r="2669" customFormat="false" ht="13.8" hidden="false" customHeight="false" outlineLevel="0" collapsed="false">
      <c r="A2669" s="136" t="n">
        <v>2668</v>
      </c>
      <c r="B2669" s="132" t="n">
        <v>293383.6006</v>
      </c>
      <c r="C2669" s="132" t="n">
        <v>5032548.87</v>
      </c>
      <c r="D2669" s="132" t="s">
        <v>2255</v>
      </c>
      <c r="E2669" s="147" t="n">
        <v>945.8</v>
      </c>
      <c r="F2669" s="144" t="n">
        <f aca="false">E2669*10.76391</f>
        <v>10180.506078</v>
      </c>
      <c r="G2669" s="132" t="s">
        <v>329</v>
      </c>
      <c r="H2669" s="132" t="n">
        <v>0</v>
      </c>
      <c r="I2669" s="132" t="n">
        <v>0</v>
      </c>
      <c r="J2669" s="132" t="n">
        <f aca="false">IF(L2669=13.5,IF(X2669=1,12,9),-0.392532+1.267037*L2669+0.472239*X2669+0.58658*W2669+0.089417*V2669+0.531633*U2669+0.337883*T2669-0.403545*S2669)</f>
        <v>1.737997</v>
      </c>
      <c r="K2669" s="145" t="n">
        <f aca="false">IF(I2669=0,J2669,I2669)</f>
        <v>1.737997</v>
      </c>
      <c r="L2669" s="132" t="n">
        <v>2</v>
      </c>
      <c r="M2669" s="132" t="n">
        <v>1</v>
      </c>
      <c r="N2669" s="132" t="n">
        <v>4</v>
      </c>
      <c r="O2669" s="132" t="s">
        <v>151</v>
      </c>
      <c r="P2669" s="132" t="n">
        <v>1.5</v>
      </c>
      <c r="Q2669" s="132" t="n">
        <v>1.5</v>
      </c>
      <c r="R2669" s="132" t="n">
        <v>0</v>
      </c>
      <c r="S2669" s="132" t="n">
        <v>1</v>
      </c>
      <c r="T2669" s="132" t="n">
        <v>0</v>
      </c>
      <c r="U2669" s="132" t="n">
        <v>0</v>
      </c>
      <c r="V2669" s="132" t="n">
        <v>0</v>
      </c>
      <c r="W2669" s="132" t="n">
        <v>0</v>
      </c>
      <c r="X2669" s="132" t="n">
        <v>0</v>
      </c>
      <c r="Y2669" s="132" t="n">
        <f aca="false">IF(L2669&lt;=2.5,1,IF(L2669&lt;=4.5,2,IF(L2669&lt;=6.5,3,4)))</f>
        <v>1</v>
      </c>
      <c r="Z2669" s="132" t="n">
        <f aca="false">IF(R2669=1,35,IF(S2669=1,64,IF(T2669=1,IF(Y2669=1,85,104),IF(U2669=1,IF(Y2669=1,124,152),IF(V2669=1,(IF(Y2669=1,146,IF(Y2669=2,178,263))),IF(W2669=1,(IF(Y2669=1,178,IF(Y2669=2,218,321))),IF(X2669=1,IF(Y2669=1,190,IF(Y2669=2,242,IF(Y2669=3,357,896))))))))))</f>
        <v>64</v>
      </c>
      <c r="AA2669" s="146" t="n">
        <f aca="false">Z2669*F2669</f>
        <v>651552.388992</v>
      </c>
      <c r="AB2669" s="141" t="n">
        <v>0</v>
      </c>
      <c r="AC2669" s="136" t="s">
        <v>125</v>
      </c>
    </row>
    <row r="2670" customFormat="false" ht="13.8" hidden="false" customHeight="false" outlineLevel="0" collapsed="false">
      <c r="A2670" s="136" t="n">
        <v>2669</v>
      </c>
      <c r="B2670" s="132" t="n">
        <v>293070.0314</v>
      </c>
      <c r="C2670" s="132" t="n">
        <v>5045534.721</v>
      </c>
      <c r="D2670" s="132" t="s">
        <v>2256</v>
      </c>
      <c r="E2670" s="147" t="n">
        <v>944.7</v>
      </c>
      <c r="F2670" s="144" t="n">
        <f aca="false">E2670*10.76391</f>
        <v>10168.665777</v>
      </c>
      <c r="G2670" s="132" t="s">
        <v>493</v>
      </c>
      <c r="H2670" s="132" t="n">
        <v>0</v>
      </c>
      <c r="I2670" s="132" t="n">
        <v>0</v>
      </c>
      <c r="J2670" s="132" t="n">
        <f aca="false">IF(L2670=13.5,IF(X2670=1,12,9),-0.392532+1.267037*L2670+0.472239*X2670+0.58658*W2670+0.089417*V2670+0.531633*U2670+0.337883*T2670-0.403545*S2670)</f>
        <v>2.479425</v>
      </c>
      <c r="K2670" s="145" t="n">
        <f aca="false">IF(I2670=0,J2670,I2670)</f>
        <v>2.479425</v>
      </c>
      <c r="L2670" s="132" t="n">
        <v>2</v>
      </c>
      <c r="M2670" s="132" t="n">
        <v>1</v>
      </c>
      <c r="N2670" s="132" t="n">
        <v>3</v>
      </c>
      <c r="O2670" s="132" t="s">
        <v>152</v>
      </c>
      <c r="P2670" s="132" t="n">
        <v>2</v>
      </c>
      <c r="Q2670" s="132" t="n">
        <v>2.5</v>
      </c>
      <c r="R2670" s="132" t="n">
        <v>0</v>
      </c>
      <c r="S2670" s="132" t="n">
        <v>0</v>
      </c>
      <c r="T2670" s="132" t="n">
        <v>1</v>
      </c>
      <c r="U2670" s="132" t="n">
        <v>0</v>
      </c>
      <c r="V2670" s="132" t="n">
        <v>0</v>
      </c>
      <c r="W2670" s="132" t="n">
        <v>0</v>
      </c>
      <c r="X2670" s="132" t="n">
        <v>0</v>
      </c>
      <c r="Y2670" s="132" t="n">
        <f aca="false">IF(L2670&lt;=2.5,1,IF(L2670&lt;=4.5,2,IF(L2670&lt;=6.5,3,4)))</f>
        <v>1</v>
      </c>
      <c r="Z2670" s="132" t="n">
        <f aca="false">IF(R2670=1,35,IF(S2670=1,64,IF(T2670=1,IF(Y2670=1,85,104),IF(U2670=1,IF(Y2670=1,124,152),IF(V2670=1,(IF(Y2670=1,146,IF(Y2670=2,178,263))),IF(W2670=1,(IF(Y2670=1,178,IF(Y2670=2,218,321))),IF(X2670=1,IF(Y2670=1,190,IF(Y2670=2,242,IF(Y2670=3,357,896))))))))))</f>
        <v>85</v>
      </c>
      <c r="AA2670" s="146" t="n">
        <f aca="false">Z2670*F2670</f>
        <v>864336.591045</v>
      </c>
      <c r="AB2670" s="141" t="n">
        <v>0</v>
      </c>
      <c r="AC2670" s="136" t="s">
        <v>125</v>
      </c>
    </row>
    <row r="2671" customFormat="false" ht="13.8" hidden="false" customHeight="false" outlineLevel="0" collapsed="false">
      <c r="A2671" s="136" t="n">
        <v>2670</v>
      </c>
      <c r="B2671" s="132" t="n">
        <v>286785.629664</v>
      </c>
      <c r="C2671" s="132" t="n">
        <v>5041123.08576</v>
      </c>
      <c r="D2671" s="132" t="s">
        <v>2257</v>
      </c>
      <c r="E2671" s="147" t="n">
        <v>944.7</v>
      </c>
      <c r="F2671" s="144" t="n">
        <f aca="false">E2671*10.76391</f>
        <v>10168.665777</v>
      </c>
      <c r="G2671" s="132" t="s">
        <v>175</v>
      </c>
      <c r="H2671" s="132" t="n">
        <v>0</v>
      </c>
      <c r="I2671" s="132" t="n">
        <v>0</v>
      </c>
      <c r="J2671" s="132" t="n">
        <f aca="false">IF(L2671=13.5,IF(X2671=1,12,9),-0.392532+1.267037*L2671+0.472239*X2671+0.58658*W2671+0.089417*V2671+0.531633*U2671+0.337883*T2671-0.403545*S2671)</f>
        <v>3.1129435</v>
      </c>
      <c r="K2671" s="145" t="n">
        <f aca="false">IF(I2671=0,J2671,I2671)</f>
        <v>3.1129435</v>
      </c>
      <c r="L2671" s="132" t="n">
        <v>2.5</v>
      </c>
      <c r="M2671" s="132" t="n">
        <v>2</v>
      </c>
      <c r="N2671" s="132" t="n">
        <v>6</v>
      </c>
      <c r="O2671" s="132" t="s">
        <v>152</v>
      </c>
      <c r="P2671" s="132" t="n">
        <v>2</v>
      </c>
      <c r="Q2671" s="132" t="n">
        <v>1.5</v>
      </c>
      <c r="R2671" s="132" t="n">
        <v>0</v>
      </c>
      <c r="S2671" s="132" t="n">
        <v>0</v>
      </c>
      <c r="T2671" s="132" t="n">
        <v>1</v>
      </c>
      <c r="U2671" s="132" t="n">
        <v>0</v>
      </c>
      <c r="V2671" s="132" t="n">
        <v>0</v>
      </c>
      <c r="W2671" s="132" t="n">
        <v>0</v>
      </c>
      <c r="X2671" s="132" t="n">
        <v>0</v>
      </c>
      <c r="Y2671" s="132" t="n">
        <f aca="false">IF(L2671&lt;=2.5,1,IF(L2671&lt;=4.5,2,IF(L2671&lt;=6.5,3,4)))</f>
        <v>1</v>
      </c>
      <c r="Z2671" s="132" t="n">
        <f aca="false">IF(R2671=1,35,IF(S2671=1,64,IF(T2671=1,IF(Y2671=1,85,104),IF(U2671=1,IF(Y2671=1,124,152),IF(V2671=1,(IF(Y2671=1,146,IF(Y2671=2,178,263))),IF(W2671=1,(IF(Y2671=1,178,IF(Y2671=2,218,321))),IF(X2671=1,IF(Y2671=1,190,IF(Y2671=2,242,IF(Y2671=3,357,896))))))))))</f>
        <v>85</v>
      </c>
      <c r="AA2671" s="146" t="n">
        <f aca="false">Z2671*F2671</f>
        <v>864336.591045</v>
      </c>
      <c r="AB2671" s="141" t="n">
        <v>0</v>
      </c>
      <c r="AC2671" s="136" t="s">
        <v>125</v>
      </c>
    </row>
    <row r="2672" customFormat="false" ht="13.8" hidden="false" customHeight="false" outlineLevel="0" collapsed="false">
      <c r="A2672" s="136" t="n">
        <v>2671</v>
      </c>
      <c r="B2672" s="132" t="n">
        <v>294222.1378</v>
      </c>
      <c r="C2672" s="132" t="n">
        <v>5048376.955</v>
      </c>
      <c r="D2672" s="132" t="s">
        <v>2258</v>
      </c>
      <c r="E2672" s="147" t="n">
        <v>944.5</v>
      </c>
      <c r="F2672" s="144" t="n">
        <f aca="false">E2672*10.76391</f>
        <v>10166.512995</v>
      </c>
      <c r="G2672" s="132" t="s">
        <v>1771</v>
      </c>
      <c r="H2672" s="132" t="n">
        <v>1</v>
      </c>
      <c r="I2672" s="132" t="n">
        <v>4</v>
      </c>
      <c r="J2672" s="132" t="n">
        <f aca="false">IF(L2672=13.5,IF(X2672=1,12,9),-0.392532+1.267037*L2672+0.472239*X2672+0.58658*W2672+0.089417*V2672+0.531633*U2672+0.337883*T2672-0.403545*S2672)</f>
        <v>3.005034</v>
      </c>
      <c r="K2672" s="145" t="n">
        <f aca="false">IF(I2672=0,J2672,I2672)</f>
        <v>4</v>
      </c>
      <c r="L2672" s="132" t="n">
        <v>3</v>
      </c>
      <c r="M2672" s="132" t="n">
        <v>3</v>
      </c>
      <c r="N2672" s="132" t="n">
        <v>6</v>
      </c>
      <c r="O2672" s="132" t="s">
        <v>151</v>
      </c>
      <c r="P2672" s="132" t="n">
        <v>2</v>
      </c>
      <c r="Q2672" s="132" t="n">
        <v>2.5</v>
      </c>
      <c r="R2672" s="132" t="n">
        <v>0</v>
      </c>
      <c r="S2672" s="132" t="n">
        <v>1</v>
      </c>
      <c r="T2672" s="132" t="n">
        <v>0</v>
      </c>
      <c r="U2672" s="132" t="n">
        <v>0</v>
      </c>
      <c r="V2672" s="132" t="n">
        <v>0</v>
      </c>
      <c r="W2672" s="132" t="n">
        <v>0</v>
      </c>
      <c r="X2672" s="132" t="n">
        <v>0</v>
      </c>
      <c r="Y2672" s="132" t="n">
        <f aca="false">IF(L2672&lt;=2.5,1,IF(L2672&lt;=4.5,2,IF(L2672&lt;=6.5,3,4)))</f>
        <v>2</v>
      </c>
      <c r="Z2672" s="132" t="n">
        <f aca="false">IF(R2672=1,35,IF(S2672=1,64,IF(T2672=1,IF(Y2672=1,85,104),IF(U2672=1,IF(Y2672=1,124,152),IF(V2672=1,(IF(Y2672=1,146,IF(Y2672=2,178,263))),IF(W2672=1,(IF(Y2672=1,178,IF(Y2672=2,218,321))),IF(X2672=1,IF(Y2672=1,190,IF(Y2672=2,242,IF(Y2672=3,357,896))))))))))</f>
        <v>64</v>
      </c>
      <c r="AA2672" s="146" t="n">
        <f aca="false">Z2672*F2672</f>
        <v>650656.83168</v>
      </c>
      <c r="AB2672" s="141" t="n">
        <v>0</v>
      </c>
      <c r="AC2672" s="136" t="s">
        <v>125</v>
      </c>
    </row>
    <row r="2673" customFormat="false" ht="13.8" hidden="false" customHeight="false" outlineLevel="0" collapsed="false">
      <c r="A2673" s="136" t="n">
        <v>2672</v>
      </c>
      <c r="B2673" s="132" t="n">
        <v>287698.42877</v>
      </c>
      <c r="C2673" s="132" t="n">
        <v>5043113.70944</v>
      </c>
      <c r="D2673" s="132" t="s">
        <v>2259</v>
      </c>
      <c r="E2673" s="147" t="n">
        <v>942</v>
      </c>
      <c r="F2673" s="144" t="n">
        <f aca="false">E2673*10.76391</f>
        <v>10139.60322</v>
      </c>
      <c r="G2673" s="132" t="s">
        <v>392</v>
      </c>
      <c r="H2673" s="132" t="n">
        <v>1</v>
      </c>
      <c r="I2673" s="132" t="n">
        <v>3</v>
      </c>
      <c r="J2673" s="132" t="n">
        <f aca="false">IF(L2673=13.5,IF(X2673=1,12,9),-0.392532+1.267037*L2673+0.472239*X2673+0.58658*W2673+0.089417*V2673+0.531633*U2673+0.337883*T2673-0.403545*S2673)</f>
        <v>3.6385525</v>
      </c>
      <c r="K2673" s="145" t="n">
        <f aca="false">IF(I2673=0,J2673,I2673)</f>
        <v>3</v>
      </c>
      <c r="L2673" s="132" t="n">
        <v>3.5</v>
      </c>
      <c r="M2673" s="132" t="n">
        <v>3</v>
      </c>
      <c r="N2673" s="132" t="n">
        <v>6</v>
      </c>
      <c r="O2673" s="132" t="s">
        <v>151</v>
      </c>
      <c r="P2673" s="132" t="n">
        <v>2.5</v>
      </c>
      <c r="Q2673" s="132" t="n">
        <v>2.5</v>
      </c>
      <c r="R2673" s="132" t="n">
        <v>0</v>
      </c>
      <c r="S2673" s="132" t="n">
        <v>1</v>
      </c>
      <c r="T2673" s="132" t="n">
        <v>0</v>
      </c>
      <c r="U2673" s="132" t="n">
        <v>0</v>
      </c>
      <c r="V2673" s="132" t="n">
        <v>0</v>
      </c>
      <c r="W2673" s="132" t="n">
        <v>0</v>
      </c>
      <c r="X2673" s="132" t="n">
        <v>0</v>
      </c>
      <c r="Y2673" s="132" t="n">
        <f aca="false">IF(L2673&lt;=2.5,1,IF(L2673&lt;=4.5,2,IF(L2673&lt;=6.5,3,4)))</f>
        <v>2</v>
      </c>
      <c r="Z2673" s="132" t="n">
        <f aca="false">IF(R2673=1,35,IF(S2673=1,64,IF(T2673=1,IF(Y2673=1,85,104),IF(U2673=1,IF(Y2673=1,124,152),IF(V2673=1,(IF(Y2673=1,146,IF(Y2673=2,178,263))),IF(W2673=1,(IF(Y2673=1,178,IF(Y2673=2,218,321))),IF(X2673=1,IF(Y2673=1,190,IF(Y2673=2,242,IF(Y2673=3,357,896))))))))))</f>
        <v>64</v>
      </c>
      <c r="AA2673" s="146" t="n">
        <f aca="false">Z2673*F2673</f>
        <v>648934.60608</v>
      </c>
      <c r="AB2673" s="141" t="n">
        <v>1</v>
      </c>
      <c r="AC2673" s="136" t="s">
        <v>125</v>
      </c>
    </row>
    <row r="2674" customFormat="false" ht="13.8" hidden="false" customHeight="false" outlineLevel="0" collapsed="false">
      <c r="A2674" s="136" t="n">
        <v>2673</v>
      </c>
      <c r="B2674" s="132" t="n">
        <v>290581.4267</v>
      </c>
      <c r="C2674" s="132" t="n">
        <v>5041626.736</v>
      </c>
      <c r="D2674" s="132" t="s">
        <v>2260</v>
      </c>
      <c r="E2674" s="147" t="n">
        <v>941.3</v>
      </c>
      <c r="F2674" s="144" t="n">
        <f aca="false">E2674*10.76391</f>
        <v>10132.068483</v>
      </c>
      <c r="G2674" s="132" t="s">
        <v>398</v>
      </c>
      <c r="H2674" s="132" t="n">
        <v>0</v>
      </c>
      <c r="I2674" s="132" t="n">
        <v>0</v>
      </c>
      <c r="J2674" s="132" t="n">
        <f aca="false">IF(L2674=13.5,IF(X2674=1,12,9),-0.392532+1.267037*L2674+0.472239*X2674+0.58658*W2674+0.089417*V2674+0.531633*U2674+0.337883*T2674-0.403545*S2674)</f>
        <v>3.005034</v>
      </c>
      <c r="K2674" s="145" t="n">
        <f aca="false">IF(I2674=0,J2674,I2674)</f>
        <v>3.005034</v>
      </c>
      <c r="L2674" s="132" t="n">
        <v>3</v>
      </c>
      <c r="M2674" s="132" t="n">
        <v>3</v>
      </c>
      <c r="N2674" s="132" t="n">
        <v>6</v>
      </c>
      <c r="O2674" s="132" t="s">
        <v>151</v>
      </c>
      <c r="P2674" s="132" t="n">
        <v>2</v>
      </c>
      <c r="Q2674" s="132" t="n">
        <v>2.5</v>
      </c>
      <c r="R2674" s="132" t="n">
        <v>0</v>
      </c>
      <c r="S2674" s="132" t="n">
        <v>1</v>
      </c>
      <c r="T2674" s="132" t="n">
        <v>0</v>
      </c>
      <c r="U2674" s="132" t="n">
        <v>0</v>
      </c>
      <c r="V2674" s="132" t="n">
        <v>0</v>
      </c>
      <c r="W2674" s="132" t="n">
        <v>0</v>
      </c>
      <c r="X2674" s="132" t="n">
        <v>0</v>
      </c>
      <c r="Y2674" s="132" t="n">
        <f aca="false">IF(L2674&lt;=2.5,1,IF(L2674&lt;=4.5,2,IF(L2674&lt;=6.5,3,4)))</f>
        <v>2</v>
      </c>
      <c r="Z2674" s="132" t="n">
        <f aca="false">IF(R2674=1,35,IF(S2674=1,64,IF(T2674=1,IF(Y2674=1,85,104),IF(U2674=1,IF(Y2674=1,124,152),IF(V2674=1,(IF(Y2674=1,146,IF(Y2674=2,178,263))),IF(W2674=1,(IF(Y2674=1,178,IF(Y2674=2,218,321))),IF(X2674=1,IF(Y2674=1,190,IF(Y2674=2,242,IF(Y2674=3,357,896))))))))))</f>
        <v>64</v>
      </c>
      <c r="AA2674" s="146" t="n">
        <f aca="false">Z2674*F2674</f>
        <v>648452.382912</v>
      </c>
      <c r="AB2674" s="141" t="n">
        <v>0</v>
      </c>
      <c r="AC2674" s="136" t="s">
        <v>125</v>
      </c>
    </row>
    <row r="2675" customFormat="false" ht="13.8" hidden="false" customHeight="false" outlineLevel="0" collapsed="false">
      <c r="A2675" s="136" t="n">
        <v>2674</v>
      </c>
      <c r="B2675" s="132" t="n">
        <v>299191.4296</v>
      </c>
      <c r="C2675" s="132" t="n">
        <v>5040939.611</v>
      </c>
      <c r="D2675" s="132" t="s">
        <v>2261</v>
      </c>
      <c r="E2675" s="147" t="n">
        <v>940.9</v>
      </c>
      <c r="F2675" s="144" t="n">
        <f aca="false">E2675*10.76391</f>
        <v>10127.762919</v>
      </c>
      <c r="G2675" s="132" t="s">
        <v>2262</v>
      </c>
      <c r="H2675" s="132" t="n">
        <v>2</v>
      </c>
      <c r="I2675" s="132" t="n">
        <v>6</v>
      </c>
      <c r="J2675" s="132" t="n">
        <f aca="false">IF(L2675=13.5,IF(X2675=1,12,9),-0.392532+1.267037*L2675+0.472239*X2675+0.58658*W2675+0.089417*V2675+0.531633*U2675+0.337883*T2675-0.403545*S2675)</f>
        <v>5.147855</v>
      </c>
      <c r="K2675" s="145" t="n">
        <f aca="false">IF(I2675=0,J2675,I2675)</f>
        <v>6</v>
      </c>
      <c r="L2675" s="132" t="n">
        <v>4</v>
      </c>
      <c r="M2675" s="132" t="n">
        <v>4</v>
      </c>
      <c r="N2675" s="132" t="n">
        <v>10</v>
      </c>
      <c r="O2675" s="132" t="s">
        <v>156</v>
      </c>
      <c r="P2675" s="132" t="n">
        <v>1.5</v>
      </c>
      <c r="Q2675" s="132" t="n">
        <v>2.5</v>
      </c>
      <c r="R2675" s="132" t="n">
        <v>0</v>
      </c>
      <c r="S2675" s="132" t="n">
        <v>0</v>
      </c>
      <c r="T2675" s="132" t="n">
        <v>0</v>
      </c>
      <c r="U2675" s="132" t="n">
        <v>0</v>
      </c>
      <c r="V2675" s="132" t="n">
        <v>0</v>
      </c>
      <c r="W2675" s="132" t="n">
        <v>0</v>
      </c>
      <c r="X2675" s="132" t="n">
        <v>1</v>
      </c>
      <c r="Y2675" s="132" t="n">
        <f aca="false">IF(L2675&lt;=2.5,1,IF(L2675&lt;=4.5,2,IF(L2675&lt;=6.5,3,4)))</f>
        <v>2</v>
      </c>
      <c r="Z2675" s="132" t="n">
        <f aca="false">IF(R2675=1,35,IF(S2675=1,64,IF(T2675=1,IF(Y2675=1,85,104),IF(U2675=1,IF(Y2675=1,124,152),IF(V2675=1,(IF(Y2675=1,146,IF(Y2675=2,178,263))),IF(W2675=1,(IF(Y2675=1,178,IF(Y2675=2,218,321))),IF(X2675=1,IF(Y2675=1,190,IF(Y2675=2,242,IF(Y2675=3,357,896))))))))))</f>
        <v>242</v>
      </c>
      <c r="AA2675" s="146" t="n">
        <f aca="false">Z2675*F2675</f>
        <v>2450918.626398</v>
      </c>
      <c r="AB2675" s="141" t="n">
        <v>0</v>
      </c>
      <c r="AC2675" s="136" t="s">
        <v>291</v>
      </c>
    </row>
    <row r="2676" customFormat="false" ht="13.8" hidden="false" customHeight="false" outlineLevel="0" collapsed="false">
      <c r="A2676" s="136" t="n">
        <v>2675</v>
      </c>
      <c r="B2676" s="132" t="n">
        <v>295069.1773</v>
      </c>
      <c r="C2676" s="132" t="n">
        <v>5051729.219</v>
      </c>
      <c r="D2676" s="132" t="s">
        <v>2263</v>
      </c>
      <c r="E2676" s="147" t="n">
        <v>940.61</v>
      </c>
      <c r="F2676" s="144" t="n">
        <f aca="false">E2676*10.76391</f>
        <v>10124.6413851</v>
      </c>
      <c r="G2676" s="132" t="s">
        <v>906</v>
      </c>
      <c r="H2676" s="132" t="n">
        <v>0</v>
      </c>
      <c r="I2676" s="132" t="n">
        <v>0</v>
      </c>
      <c r="J2676" s="132" t="n">
        <f aca="false">IF(L2676=13.5,IF(X2676=1,12,9),-0.392532+1.267037*L2676+0.472239*X2676+0.58658*W2676+0.089417*V2676+0.531633*U2676+0.337883*T2676-0.403545*S2676)</f>
        <v>3.6385525</v>
      </c>
      <c r="K2676" s="145" t="n">
        <f aca="false">IF(I2676=0,J2676,I2676)</f>
        <v>3.6385525</v>
      </c>
      <c r="L2676" s="132" t="n">
        <v>3.5</v>
      </c>
      <c r="M2676" s="132" t="n">
        <v>2</v>
      </c>
      <c r="N2676" s="132" t="n">
        <v>8</v>
      </c>
      <c r="O2676" s="132" t="s">
        <v>151</v>
      </c>
      <c r="P2676" s="132" t="n">
        <v>2</v>
      </c>
      <c r="Q2676" s="132" t="n">
        <v>2.5</v>
      </c>
      <c r="R2676" s="132" t="n">
        <v>0</v>
      </c>
      <c r="S2676" s="132" t="n">
        <v>1</v>
      </c>
      <c r="T2676" s="132" t="n">
        <v>0</v>
      </c>
      <c r="U2676" s="132" t="n">
        <v>0</v>
      </c>
      <c r="V2676" s="132" t="n">
        <v>0</v>
      </c>
      <c r="W2676" s="132" t="n">
        <v>0</v>
      </c>
      <c r="X2676" s="132" t="n">
        <v>0</v>
      </c>
      <c r="Y2676" s="132" t="n">
        <f aca="false">IF(L2676&lt;=2.5,1,IF(L2676&lt;=4.5,2,IF(L2676&lt;=6.5,3,4)))</f>
        <v>2</v>
      </c>
      <c r="Z2676" s="132" t="n">
        <f aca="false">IF(R2676=1,35,IF(S2676=1,64,IF(T2676=1,IF(Y2676=1,85,104),IF(U2676=1,IF(Y2676=1,124,152),IF(V2676=1,(IF(Y2676=1,146,IF(Y2676=2,178,263))),IF(W2676=1,(IF(Y2676=1,178,IF(Y2676=2,218,321))),IF(X2676=1,IF(Y2676=1,190,IF(Y2676=2,242,IF(Y2676=3,357,896))))))))))</f>
        <v>64</v>
      </c>
      <c r="AA2676" s="146" t="n">
        <f aca="false">Z2676*F2676</f>
        <v>647977.0486464</v>
      </c>
      <c r="AB2676" s="141" t="n">
        <v>0</v>
      </c>
      <c r="AC2676" s="136" t="s">
        <v>125</v>
      </c>
    </row>
    <row r="2677" customFormat="false" ht="13.8" hidden="false" customHeight="false" outlineLevel="0" collapsed="false">
      <c r="A2677" s="136" t="n">
        <v>2676</v>
      </c>
      <c r="B2677" s="132" t="n">
        <v>292211.876892</v>
      </c>
      <c r="C2677" s="132" t="n">
        <v>5040154.22071</v>
      </c>
      <c r="D2677" s="132" t="s">
        <v>2264</v>
      </c>
      <c r="E2677" s="147" t="n">
        <v>940.3</v>
      </c>
      <c r="F2677" s="144" t="n">
        <f aca="false">E2677*10.76391</f>
        <v>10121.304573</v>
      </c>
      <c r="G2677" s="132" t="s">
        <v>262</v>
      </c>
      <c r="H2677" s="132" t="n">
        <v>1</v>
      </c>
      <c r="I2677" s="132" t="n">
        <v>6</v>
      </c>
      <c r="J2677" s="132" t="n">
        <f aca="false">IF(L2677=13.5,IF(X2677=1,12,9),-0.392532+1.267037*L2677+0.472239*X2677+0.58658*W2677+0.089417*V2677+0.531633*U2677+0.337883*T2677-0.403545*S2677)</f>
        <v>5.013499</v>
      </c>
      <c r="K2677" s="145" t="n">
        <f aca="false">IF(I2677=0,J2677,I2677)</f>
        <v>6</v>
      </c>
      <c r="L2677" s="132" t="n">
        <v>4</v>
      </c>
      <c r="M2677" s="132" t="n">
        <v>2</v>
      </c>
      <c r="N2677" s="132" t="n">
        <v>12</v>
      </c>
      <c r="O2677" s="132" t="s">
        <v>152</v>
      </c>
      <c r="P2677" s="132" t="n">
        <v>2</v>
      </c>
      <c r="Q2677" s="132" t="n">
        <v>2.5</v>
      </c>
      <c r="R2677" s="132" t="n">
        <v>0</v>
      </c>
      <c r="S2677" s="132" t="n">
        <v>0</v>
      </c>
      <c r="T2677" s="132" t="n">
        <v>1</v>
      </c>
      <c r="U2677" s="132" t="n">
        <v>0</v>
      </c>
      <c r="V2677" s="132" t="n">
        <v>0</v>
      </c>
      <c r="W2677" s="132" t="n">
        <v>0</v>
      </c>
      <c r="X2677" s="132" t="n">
        <v>0</v>
      </c>
      <c r="Y2677" s="132" t="n">
        <f aca="false">IF(L2677&lt;=2.5,1,IF(L2677&lt;=4.5,2,IF(L2677&lt;=6.5,3,4)))</f>
        <v>2</v>
      </c>
      <c r="Z2677" s="132" t="n">
        <f aca="false">IF(R2677=1,35,IF(S2677=1,64,IF(T2677=1,IF(Y2677=1,85,104),IF(U2677=1,IF(Y2677=1,124,152),IF(V2677=1,(IF(Y2677=1,146,IF(Y2677=2,178,263))),IF(W2677=1,(IF(Y2677=1,178,IF(Y2677=2,218,321))),IF(X2677=1,IF(Y2677=1,190,IF(Y2677=2,242,IF(Y2677=3,357,896))))))))))</f>
        <v>104</v>
      </c>
      <c r="AA2677" s="146" t="n">
        <f aca="false">Z2677*F2677</f>
        <v>1052615.675592</v>
      </c>
      <c r="AB2677" s="141" t="n">
        <v>0</v>
      </c>
      <c r="AC2677" s="136" t="s">
        <v>125</v>
      </c>
    </row>
    <row r="2678" customFormat="false" ht="13.8" hidden="false" customHeight="false" outlineLevel="0" collapsed="false">
      <c r="A2678" s="136" t="n">
        <v>2677</v>
      </c>
      <c r="B2678" s="132" t="n">
        <v>299924.209175</v>
      </c>
      <c r="C2678" s="132" t="n">
        <v>5056824.39542</v>
      </c>
      <c r="D2678" s="132" t="s">
        <v>2265</v>
      </c>
      <c r="E2678" s="147" t="n">
        <v>940</v>
      </c>
      <c r="F2678" s="144" t="n">
        <f aca="false">E2678*10.76391</f>
        <v>10118.0754</v>
      </c>
      <c r="G2678" s="132" t="s">
        <v>333</v>
      </c>
      <c r="H2678" s="132" t="n">
        <v>0</v>
      </c>
      <c r="I2678" s="132" t="n">
        <v>0</v>
      </c>
      <c r="J2678" s="132" t="n">
        <f aca="false">IF(L2678=13.5,IF(X2678=1,12,9),-0.392532+1.267037*L2678+0.472239*X2678+0.58658*W2678+0.089417*V2678+0.531633*U2678+0.337883*T2678-0.403545*S2678)</f>
        <v>2.141542</v>
      </c>
      <c r="K2678" s="145" t="n">
        <f aca="false">IF(I2678=0,J2678,I2678)</f>
        <v>2.141542</v>
      </c>
      <c r="L2678" s="132" t="n">
        <v>2</v>
      </c>
      <c r="M2678" s="132" t="n">
        <v>1</v>
      </c>
      <c r="N2678" s="132" t="n">
        <v>3</v>
      </c>
      <c r="O2678" s="132" t="s">
        <v>150</v>
      </c>
      <c r="P2678" s="132" t="n">
        <v>2</v>
      </c>
      <c r="Q2678" s="132" t="n">
        <v>1.5</v>
      </c>
      <c r="R2678" s="132" t="n">
        <v>1</v>
      </c>
      <c r="S2678" s="132" t="n">
        <v>0</v>
      </c>
      <c r="T2678" s="132" t="n">
        <v>0</v>
      </c>
      <c r="U2678" s="132" t="n">
        <v>0</v>
      </c>
      <c r="V2678" s="132" t="n">
        <v>0</v>
      </c>
      <c r="W2678" s="132" t="n">
        <v>0</v>
      </c>
      <c r="X2678" s="132" t="n">
        <v>0</v>
      </c>
      <c r="Y2678" s="132" t="n">
        <f aca="false">IF(L2678&lt;=2.5,1,IF(L2678&lt;=4.5,2,IF(L2678&lt;=6.5,3,4)))</f>
        <v>1</v>
      </c>
      <c r="Z2678" s="132" t="n">
        <f aca="false">IF(R2678=1,35,IF(S2678=1,64,IF(T2678=1,IF(Y2678=1,85,104),IF(U2678=1,IF(Y2678=1,124,152),IF(V2678=1,(IF(Y2678=1,146,IF(Y2678=2,178,263))),IF(W2678=1,(IF(Y2678=1,178,IF(Y2678=2,218,321))),IF(X2678=1,IF(Y2678=1,190,IF(Y2678=2,242,IF(Y2678=3,357,896))))))))))</f>
        <v>35</v>
      </c>
      <c r="AA2678" s="146" t="n">
        <f aca="false">Z2678*F2678</f>
        <v>354132.639</v>
      </c>
      <c r="AB2678" s="141" t="n">
        <v>0</v>
      </c>
      <c r="AC2678" s="136" t="s">
        <v>126</v>
      </c>
    </row>
    <row r="2679" customFormat="false" ht="13.8" hidden="false" customHeight="false" outlineLevel="0" collapsed="false">
      <c r="A2679" s="136" t="n">
        <v>2678</v>
      </c>
      <c r="B2679" s="132" t="n">
        <v>273451.690767</v>
      </c>
      <c r="C2679" s="132" t="n">
        <v>5034303.42887</v>
      </c>
      <c r="D2679" s="132" t="s">
        <v>2266</v>
      </c>
      <c r="E2679" s="147" t="n">
        <v>937.7</v>
      </c>
      <c r="F2679" s="144" t="n">
        <f aca="false">E2679*10.76391</f>
        <v>10093.318407</v>
      </c>
      <c r="G2679" s="132" t="s">
        <v>240</v>
      </c>
      <c r="H2679" s="132" t="n">
        <v>0.2</v>
      </c>
      <c r="I2679" s="132" t="n">
        <v>3</v>
      </c>
      <c r="J2679" s="132" t="n">
        <f aca="false">IF(L2679=13.5,IF(X2679=1,12,9),-0.392532+1.267037*L2679+0.472239*X2679+0.58658*W2679+0.089417*V2679+0.531633*U2679+0.337883*T2679-0.403545*S2679)</f>
        <v>4.0420975</v>
      </c>
      <c r="K2679" s="145" t="n">
        <f aca="false">IF(I2679=0,J2679,I2679)</f>
        <v>3</v>
      </c>
      <c r="L2679" s="132" t="n">
        <v>3.5</v>
      </c>
      <c r="M2679" s="132" t="n">
        <v>1</v>
      </c>
      <c r="N2679" s="132" t="n">
        <v>10</v>
      </c>
      <c r="O2679" s="132" t="s">
        <v>150</v>
      </c>
      <c r="P2679" s="132" t="n">
        <v>2</v>
      </c>
      <c r="Q2679" s="132" t="n">
        <v>1.5</v>
      </c>
      <c r="R2679" s="132" t="n">
        <v>1</v>
      </c>
      <c r="S2679" s="132" t="n">
        <v>0</v>
      </c>
      <c r="T2679" s="132" t="n">
        <v>0</v>
      </c>
      <c r="U2679" s="132" t="n">
        <v>0</v>
      </c>
      <c r="V2679" s="132" t="n">
        <v>0</v>
      </c>
      <c r="W2679" s="132" t="n">
        <v>0</v>
      </c>
      <c r="X2679" s="132" t="n">
        <v>0</v>
      </c>
      <c r="Y2679" s="132" t="n">
        <f aca="false">IF(L2679&lt;=2.5,1,IF(L2679&lt;=4.5,2,IF(L2679&lt;=6.5,3,4)))</f>
        <v>2</v>
      </c>
      <c r="Z2679" s="132" t="n">
        <f aca="false">IF(R2679=1,35,IF(S2679=1,64,IF(T2679=1,IF(Y2679=1,85,104),IF(U2679=1,IF(Y2679=1,124,152),IF(V2679=1,(IF(Y2679=1,146,IF(Y2679=2,178,263))),IF(W2679=1,(IF(Y2679=1,178,IF(Y2679=2,218,321))),IF(X2679=1,IF(Y2679=1,190,IF(Y2679=2,242,IF(Y2679=3,357,896))))))))))</f>
        <v>35</v>
      </c>
      <c r="AA2679" s="146" t="n">
        <f aca="false">Z2679*F2679</f>
        <v>353266.144245</v>
      </c>
      <c r="AB2679" s="141" t="n">
        <v>0</v>
      </c>
      <c r="AC2679" s="136" t="s">
        <v>126</v>
      </c>
    </row>
    <row r="2680" customFormat="false" ht="13.8" hidden="false" customHeight="false" outlineLevel="0" collapsed="false">
      <c r="A2680" s="136" t="n">
        <v>2679</v>
      </c>
      <c r="B2680" s="132" t="n">
        <v>302790.6343</v>
      </c>
      <c r="C2680" s="132" t="n">
        <v>5050172.345</v>
      </c>
      <c r="D2680" s="132" t="s">
        <v>2267</v>
      </c>
      <c r="E2680" s="147" t="n">
        <v>937.3</v>
      </c>
      <c r="F2680" s="144" t="n">
        <f aca="false">E2680*10.76391</f>
        <v>10089.012843</v>
      </c>
      <c r="G2680" s="132" t="s">
        <v>1794</v>
      </c>
      <c r="H2680" s="132" t="n">
        <v>0</v>
      </c>
      <c r="I2680" s="132" t="n">
        <v>0</v>
      </c>
      <c r="J2680" s="132" t="n">
        <f aca="false">IF(L2680=13.5,IF(X2680=1,12,9),-0.392532+1.267037*L2680+0.472239*X2680+0.58658*W2680+0.089417*V2680+0.531633*U2680+0.337883*T2680-0.403545*S2680)</f>
        <v>1.737997</v>
      </c>
      <c r="K2680" s="145" t="n">
        <f aca="false">IF(I2680=0,J2680,I2680)</f>
        <v>1.737997</v>
      </c>
      <c r="L2680" s="132" t="n">
        <v>2</v>
      </c>
      <c r="M2680" s="132" t="n">
        <v>1</v>
      </c>
      <c r="N2680" s="132" t="n">
        <v>3</v>
      </c>
      <c r="O2680" s="132" t="s">
        <v>151</v>
      </c>
      <c r="P2680" s="132" t="n">
        <v>2</v>
      </c>
      <c r="Q2680" s="132" t="n">
        <v>1.5</v>
      </c>
      <c r="R2680" s="132" t="n">
        <v>0</v>
      </c>
      <c r="S2680" s="132" t="n">
        <v>1</v>
      </c>
      <c r="T2680" s="132" t="n">
        <v>0</v>
      </c>
      <c r="U2680" s="132" t="n">
        <v>0</v>
      </c>
      <c r="V2680" s="132" t="n">
        <v>0</v>
      </c>
      <c r="W2680" s="132" t="n">
        <v>0</v>
      </c>
      <c r="X2680" s="132" t="n">
        <v>0</v>
      </c>
      <c r="Y2680" s="132" t="n">
        <f aca="false">IF(L2680&lt;=2.5,1,IF(L2680&lt;=4.5,2,IF(L2680&lt;=6.5,3,4)))</f>
        <v>1</v>
      </c>
      <c r="Z2680" s="132" t="n">
        <f aca="false">IF(R2680=1,35,IF(S2680=1,64,IF(T2680=1,IF(Y2680=1,85,104),IF(U2680=1,IF(Y2680=1,124,152),IF(V2680=1,(IF(Y2680=1,146,IF(Y2680=2,178,263))),IF(W2680=1,(IF(Y2680=1,178,IF(Y2680=2,218,321))),IF(X2680=1,IF(Y2680=1,190,IF(Y2680=2,242,IF(Y2680=3,357,896))))))))))</f>
        <v>64</v>
      </c>
      <c r="AA2680" s="146" t="n">
        <f aca="false">Z2680*F2680</f>
        <v>645696.821952</v>
      </c>
      <c r="AB2680" s="141" t="n">
        <v>0</v>
      </c>
      <c r="AC2680" s="136" t="s">
        <v>125</v>
      </c>
    </row>
    <row r="2681" customFormat="false" ht="13.8" hidden="false" customHeight="false" outlineLevel="0" collapsed="false">
      <c r="A2681" s="136" t="n">
        <v>2680</v>
      </c>
      <c r="B2681" s="132" t="n">
        <v>296605.468624</v>
      </c>
      <c r="C2681" s="132" t="n">
        <v>5047617.51879</v>
      </c>
      <c r="D2681" s="132" t="s">
        <v>2268</v>
      </c>
      <c r="E2681" s="147" t="n">
        <v>937.2</v>
      </c>
      <c r="F2681" s="144" t="n">
        <f aca="false">E2681*10.76391</f>
        <v>10087.936452</v>
      </c>
      <c r="G2681" s="132" t="s">
        <v>439</v>
      </c>
      <c r="H2681" s="132" t="n">
        <v>0</v>
      </c>
      <c r="I2681" s="132" t="n">
        <v>0</v>
      </c>
      <c r="J2681" s="132" t="n">
        <f aca="false">IF(L2681=13.5,IF(X2681=1,12,9),-0.392532+1.267037*L2681+0.472239*X2681+0.58658*W2681+0.089417*V2681+0.531633*U2681+0.337883*T2681-0.403545*S2681)</f>
        <v>4.272071</v>
      </c>
      <c r="K2681" s="145" t="n">
        <f aca="false">IF(I2681=0,J2681,I2681)</f>
        <v>4.272071</v>
      </c>
      <c r="L2681" s="132" t="n">
        <v>4</v>
      </c>
      <c r="M2681" s="132" t="n">
        <v>4</v>
      </c>
      <c r="N2681" s="132" t="n">
        <v>8</v>
      </c>
      <c r="O2681" s="132" t="s">
        <v>151</v>
      </c>
      <c r="P2681" s="132" t="n">
        <v>2</v>
      </c>
      <c r="Q2681" s="132" t="n">
        <v>2.5</v>
      </c>
      <c r="R2681" s="132" t="n">
        <v>0</v>
      </c>
      <c r="S2681" s="132" t="n">
        <v>1</v>
      </c>
      <c r="T2681" s="132" t="n">
        <v>0</v>
      </c>
      <c r="U2681" s="132" t="n">
        <v>0</v>
      </c>
      <c r="V2681" s="132" t="n">
        <v>0</v>
      </c>
      <c r="W2681" s="132" t="n">
        <v>0</v>
      </c>
      <c r="X2681" s="132" t="n">
        <v>0</v>
      </c>
      <c r="Y2681" s="132" t="n">
        <f aca="false">IF(L2681&lt;=2.5,1,IF(L2681&lt;=4.5,2,IF(L2681&lt;=6.5,3,4)))</f>
        <v>2</v>
      </c>
      <c r="Z2681" s="132" t="n">
        <f aca="false">IF(R2681=1,35,IF(S2681=1,64,IF(T2681=1,IF(Y2681=1,85,104),IF(U2681=1,IF(Y2681=1,124,152),IF(V2681=1,(IF(Y2681=1,146,IF(Y2681=2,178,263))),IF(W2681=1,(IF(Y2681=1,178,IF(Y2681=2,218,321))),IF(X2681=1,IF(Y2681=1,190,IF(Y2681=2,242,IF(Y2681=3,357,896))))))))))</f>
        <v>64</v>
      </c>
      <c r="AA2681" s="146" t="n">
        <f aca="false">Z2681*F2681</f>
        <v>645627.932928</v>
      </c>
      <c r="AB2681" s="141" t="n">
        <v>0</v>
      </c>
      <c r="AC2681" s="136" t="s">
        <v>125</v>
      </c>
    </row>
    <row r="2682" customFormat="false" ht="13.8" hidden="false" customHeight="false" outlineLevel="0" collapsed="false">
      <c r="A2682" s="136" t="n">
        <v>2681</v>
      </c>
      <c r="B2682" s="132" t="n">
        <v>306150.99012</v>
      </c>
      <c r="C2682" s="132" t="n">
        <v>5062183.44135</v>
      </c>
      <c r="D2682" s="132" t="s">
        <v>2269</v>
      </c>
      <c r="E2682" s="147" t="n">
        <v>936.6</v>
      </c>
      <c r="F2682" s="144" t="n">
        <f aca="false">E2682*10.76391</f>
        <v>10081.478106</v>
      </c>
      <c r="G2682" s="132" t="s">
        <v>333</v>
      </c>
      <c r="H2682" s="132" t="n">
        <v>0</v>
      </c>
      <c r="I2682" s="132" t="n">
        <v>0</v>
      </c>
      <c r="J2682" s="132" t="n">
        <f aca="false">IF(L2682=13.5,IF(X2682=1,12,9),-0.392532+1.267037*L2682+0.472239*X2682+0.58658*W2682+0.089417*V2682+0.531633*U2682+0.337883*T2682-0.403545*S2682)</f>
        <v>2.141542</v>
      </c>
      <c r="K2682" s="145" t="n">
        <f aca="false">IF(I2682=0,J2682,I2682)</f>
        <v>2.141542</v>
      </c>
      <c r="L2682" s="132" t="n">
        <v>2</v>
      </c>
      <c r="M2682" s="132" t="n">
        <v>1</v>
      </c>
      <c r="N2682" s="132" t="n">
        <v>3</v>
      </c>
      <c r="O2682" s="132" t="s">
        <v>150</v>
      </c>
      <c r="P2682" s="132" t="n">
        <v>2</v>
      </c>
      <c r="Q2682" s="132" t="n">
        <v>1.5</v>
      </c>
      <c r="R2682" s="132" t="n">
        <v>1</v>
      </c>
      <c r="S2682" s="132" t="n">
        <v>0</v>
      </c>
      <c r="T2682" s="132" t="n">
        <v>0</v>
      </c>
      <c r="U2682" s="132" t="n">
        <v>0</v>
      </c>
      <c r="V2682" s="132" t="n">
        <v>0</v>
      </c>
      <c r="W2682" s="132" t="n">
        <v>0</v>
      </c>
      <c r="X2682" s="132" t="n">
        <v>0</v>
      </c>
      <c r="Y2682" s="132" t="n">
        <f aca="false">IF(L2682&lt;=2.5,1,IF(L2682&lt;=4.5,2,IF(L2682&lt;=6.5,3,4)))</f>
        <v>1</v>
      </c>
      <c r="Z2682" s="132" t="n">
        <f aca="false">IF(R2682=1,35,IF(S2682=1,64,IF(T2682=1,IF(Y2682=1,85,104),IF(U2682=1,IF(Y2682=1,124,152),IF(V2682=1,(IF(Y2682=1,146,IF(Y2682=2,178,263))),IF(W2682=1,(IF(Y2682=1,178,IF(Y2682=2,218,321))),IF(X2682=1,IF(Y2682=1,190,IF(Y2682=2,242,IF(Y2682=3,357,896))))))))))</f>
        <v>35</v>
      </c>
      <c r="AA2682" s="146" t="n">
        <f aca="false">Z2682*F2682</f>
        <v>352851.73371</v>
      </c>
      <c r="AB2682" s="141" t="n">
        <v>0</v>
      </c>
      <c r="AC2682" s="136" t="s">
        <v>126</v>
      </c>
    </row>
    <row r="2683" customFormat="false" ht="13.8" hidden="false" customHeight="false" outlineLevel="0" collapsed="false">
      <c r="A2683" s="136" t="n">
        <v>2682</v>
      </c>
      <c r="B2683" s="132" t="n">
        <v>295802.7052</v>
      </c>
      <c r="C2683" s="132" t="n">
        <v>5042212.252</v>
      </c>
      <c r="D2683" s="132" t="s">
        <v>2270</v>
      </c>
      <c r="E2683" s="147" t="n">
        <v>936.6</v>
      </c>
      <c r="F2683" s="144" t="n">
        <f aca="false">E2683*10.76391</f>
        <v>10081.478106</v>
      </c>
      <c r="G2683" s="132" t="s">
        <v>242</v>
      </c>
      <c r="H2683" s="132" t="n">
        <v>0</v>
      </c>
      <c r="I2683" s="132" t="n">
        <v>0</v>
      </c>
      <c r="J2683" s="132" t="n">
        <f aca="false">IF(L2683=13.5,IF(X2683=1,12,9),-0.392532+1.267037*L2683+0.472239*X2683+0.58658*W2683+0.089417*V2683+0.531633*U2683+0.337883*T2683-0.403545*S2683)</f>
        <v>3.995159</v>
      </c>
      <c r="K2683" s="145" t="n">
        <f aca="false">IF(I2683=0,J2683,I2683)</f>
        <v>3.995159</v>
      </c>
      <c r="L2683" s="132" t="n">
        <v>3</v>
      </c>
      <c r="M2683" s="132" t="n">
        <v>2</v>
      </c>
      <c r="N2683" s="132" t="n">
        <v>6</v>
      </c>
      <c r="O2683" s="132" t="s">
        <v>155</v>
      </c>
      <c r="P2683" s="132" t="n">
        <v>2</v>
      </c>
      <c r="Q2683" s="132" t="n">
        <v>2.5</v>
      </c>
      <c r="R2683" s="132" t="n">
        <v>0</v>
      </c>
      <c r="S2683" s="132" t="n">
        <v>0</v>
      </c>
      <c r="T2683" s="132" t="n">
        <v>0</v>
      </c>
      <c r="U2683" s="132" t="n">
        <v>0</v>
      </c>
      <c r="V2683" s="132" t="n">
        <v>0</v>
      </c>
      <c r="W2683" s="132" t="n">
        <v>1</v>
      </c>
      <c r="X2683" s="132" t="n">
        <v>0</v>
      </c>
      <c r="Y2683" s="132" t="n">
        <f aca="false">IF(L2683&lt;=2.5,1,IF(L2683&lt;=4.5,2,IF(L2683&lt;=6.5,3,4)))</f>
        <v>2</v>
      </c>
      <c r="Z2683" s="132" t="n">
        <f aca="false">IF(R2683=1,35,IF(S2683=1,64,IF(T2683=1,IF(Y2683=1,85,104),IF(U2683=1,IF(Y2683=1,124,152),IF(V2683=1,(IF(Y2683=1,146,IF(Y2683=2,178,263))),IF(W2683=1,(IF(Y2683=1,178,IF(Y2683=2,218,321))),IF(X2683=1,IF(Y2683=1,190,IF(Y2683=2,242,IF(Y2683=3,357,896))))))))))</f>
        <v>218</v>
      </c>
      <c r="AA2683" s="146" t="n">
        <f aca="false">Z2683*F2683</f>
        <v>2197762.227108</v>
      </c>
      <c r="AB2683" s="141" t="n">
        <v>0</v>
      </c>
      <c r="AC2683" s="136" t="s">
        <v>191</v>
      </c>
    </row>
    <row r="2684" customFormat="false" ht="13.8" hidden="false" customHeight="false" outlineLevel="0" collapsed="false">
      <c r="A2684" s="136" t="n">
        <v>2683</v>
      </c>
      <c r="B2684" s="132" t="n">
        <v>292996.563</v>
      </c>
      <c r="C2684" s="132" t="n">
        <v>5044990.291</v>
      </c>
      <c r="D2684" s="132" t="s">
        <v>2271</v>
      </c>
      <c r="E2684" s="147" t="n">
        <v>935.7</v>
      </c>
      <c r="F2684" s="144" t="n">
        <f aca="false">E2684*10.76391</f>
        <v>10071.790587</v>
      </c>
      <c r="G2684" s="132" t="s">
        <v>566</v>
      </c>
      <c r="H2684" s="132" t="n">
        <v>0</v>
      </c>
      <c r="I2684" s="132" t="n">
        <v>3</v>
      </c>
      <c r="J2684" s="132" t="n">
        <f aca="false">IF(L2684=13.5,IF(X2684=1,12,9),-0.392532+1.267037*L2684+0.472239*X2684+0.58658*W2684+0.089417*V2684+0.531633*U2684+0.337883*T2684-0.403545*S2684)</f>
        <v>3.746462</v>
      </c>
      <c r="K2684" s="145" t="n">
        <f aca="false">IF(I2684=0,J2684,I2684)</f>
        <v>3</v>
      </c>
      <c r="L2684" s="132" t="n">
        <v>3</v>
      </c>
      <c r="M2684" s="132" t="n">
        <v>2</v>
      </c>
      <c r="N2684" s="132" t="n">
        <v>6</v>
      </c>
      <c r="O2684" s="132" t="s">
        <v>152</v>
      </c>
      <c r="P2684" s="132" t="n">
        <v>2</v>
      </c>
      <c r="Q2684" s="132" t="n">
        <v>2.5</v>
      </c>
      <c r="R2684" s="132" t="n">
        <v>0</v>
      </c>
      <c r="S2684" s="132" t="n">
        <v>0</v>
      </c>
      <c r="T2684" s="132" t="n">
        <v>1</v>
      </c>
      <c r="U2684" s="132" t="n">
        <v>0</v>
      </c>
      <c r="V2684" s="132" t="n">
        <v>0</v>
      </c>
      <c r="W2684" s="132" t="n">
        <v>0</v>
      </c>
      <c r="X2684" s="132" t="n">
        <v>0</v>
      </c>
      <c r="Y2684" s="132" t="n">
        <f aca="false">IF(L2684&lt;=2.5,1,IF(L2684&lt;=4.5,2,IF(L2684&lt;=6.5,3,4)))</f>
        <v>2</v>
      </c>
      <c r="Z2684" s="132" t="n">
        <f aca="false">IF(R2684=1,35,IF(S2684=1,64,IF(T2684=1,IF(Y2684=1,85,104),IF(U2684=1,IF(Y2684=1,124,152),IF(V2684=1,(IF(Y2684=1,146,IF(Y2684=2,178,263))),IF(W2684=1,(IF(Y2684=1,178,IF(Y2684=2,218,321))),IF(X2684=1,IF(Y2684=1,190,IF(Y2684=2,242,IF(Y2684=3,357,896))))))))))</f>
        <v>104</v>
      </c>
      <c r="AA2684" s="146" t="n">
        <f aca="false">Z2684*F2684</f>
        <v>1047466.221048</v>
      </c>
      <c r="AB2684" s="141" t="n">
        <v>0</v>
      </c>
      <c r="AC2684" s="136" t="s">
        <v>125</v>
      </c>
    </row>
    <row r="2685" customFormat="false" ht="13.8" hidden="false" customHeight="false" outlineLevel="0" collapsed="false">
      <c r="A2685" s="136" t="n">
        <v>2684</v>
      </c>
      <c r="B2685" s="132" t="n">
        <v>291808.234</v>
      </c>
      <c r="C2685" s="132" t="n">
        <v>5046074.014</v>
      </c>
      <c r="D2685" s="132" t="s">
        <v>2272</v>
      </c>
      <c r="E2685" s="147" t="n">
        <v>935.1</v>
      </c>
      <c r="F2685" s="144" t="n">
        <f aca="false">E2685*10.76391</f>
        <v>10065.332241</v>
      </c>
      <c r="G2685" s="132" t="s">
        <v>493</v>
      </c>
      <c r="H2685" s="132" t="n">
        <v>0</v>
      </c>
      <c r="I2685" s="132" t="n">
        <v>0</v>
      </c>
      <c r="J2685" s="132" t="n">
        <f aca="false">IF(L2685=13.5,IF(X2685=1,12,9),-0.392532+1.267037*L2685+0.472239*X2685+0.58658*W2685+0.089417*V2685+0.531633*U2685+0.337883*T2685-0.403545*S2685)</f>
        <v>2.479425</v>
      </c>
      <c r="K2685" s="145" t="n">
        <f aca="false">IF(I2685=0,J2685,I2685)</f>
        <v>2.479425</v>
      </c>
      <c r="L2685" s="132" t="n">
        <v>2</v>
      </c>
      <c r="M2685" s="132" t="n">
        <v>1</v>
      </c>
      <c r="N2685" s="132" t="n">
        <v>3</v>
      </c>
      <c r="O2685" s="132" t="s">
        <v>152</v>
      </c>
      <c r="P2685" s="132" t="n">
        <v>2</v>
      </c>
      <c r="Q2685" s="132" t="n">
        <v>2.5</v>
      </c>
      <c r="R2685" s="132" t="n">
        <v>0</v>
      </c>
      <c r="S2685" s="132" t="n">
        <v>0</v>
      </c>
      <c r="T2685" s="132" t="n">
        <v>1</v>
      </c>
      <c r="U2685" s="132" t="n">
        <v>0</v>
      </c>
      <c r="V2685" s="132" t="n">
        <v>0</v>
      </c>
      <c r="W2685" s="132" t="n">
        <v>0</v>
      </c>
      <c r="X2685" s="132" t="n">
        <v>0</v>
      </c>
      <c r="Y2685" s="132" t="n">
        <f aca="false">IF(L2685&lt;=2.5,1,IF(L2685&lt;=4.5,2,IF(L2685&lt;=6.5,3,4)))</f>
        <v>1</v>
      </c>
      <c r="Z2685" s="132" t="n">
        <f aca="false">IF(R2685=1,35,IF(S2685=1,64,IF(T2685=1,IF(Y2685=1,85,104),IF(U2685=1,IF(Y2685=1,124,152),IF(V2685=1,(IF(Y2685=1,146,IF(Y2685=2,178,263))),IF(W2685=1,(IF(Y2685=1,178,IF(Y2685=2,218,321))),IF(X2685=1,IF(Y2685=1,190,IF(Y2685=2,242,IF(Y2685=3,357,896))))))))))</f>
        <v>85</v>
      </c>
      <c r="AA2685" s="146" t="n">
        <f aca="false">Z2685*F2685</f>
        <v>855553.240485</v>
      </c>
      <c r="AB2685" s="141" t="n">
        <v>0</v>
      </c>
      <c r="AC2685" s="136" t="s">
        <v>125</v>
      </c>
    </row>
    <row r="2686" customFormat="false" ht="13.8" hidden="false" customHeight="false" outlineLevel="0" collapsed="false">
      <c r="A2686" s="136" t="n">
        <v>2685</v>
      </c>
      <c r="B2686" s="132" t="n">
        <v>298662.613326</v>
      </c>
      <c r="C2686" s="132" t="n">
        <v>5036221.63</v>
      </c>
      <c r="D2686" s="132" t="s">
        <v>2273</v>
      </c>
      <c r="E2686" s="147" t="n">
        <v>934.4</v>
      </c>
      <c r="F2686" s="144" t="n">
        <f aca="false">E2686*10.76391</f>
        <v>10057.797504</v>
      </c>
      <c r="G2686" s="132" t="s">
        <v>666</v>
      </c>
      <c r="H2686" s="132" t="n">
        <v>0.7</v>
      </c>
      <c r="I2686" s="132" t="n">
        <v>4</v>
      </c>
      <c r="J2686" s="132" t="n">
        <f aca="false">IF(L2686=13.5,IF(X2686=1,12,9),-0.392532+1.267037*L2686+0.472239*X2686+0.58658*W2686+0.089417*V2686+0.531633*U2686+0.337883*T2686-0.403545*S2686)</f>
        <v>3.746462</v>
      </c>
      <c r="K2686" s="145" t="n">
        <f aca="false">IF(I2686=0,J2686,I2686)</f>
        <v>4</v>
      </c>
      <c r="L2686" s="132" t="n">
        <v>3</v>
      </c>
      <c r="M2686" s="132" t="n">
        <v>2</v>
      </c>
      <c r="N2686" s="132" t="n">
        <v>8</v>
      </c>
      <c r="O2686" s="132" t="s">
        <v>152</v>
      </c>
      <c r="P2686" s="132" t="n">
        <v>2</v>
      </c>
      <c r="Q2686" s="132" t="n">
        <v>2</v>
      </c>
      <c r="R2686" s="132" t="n">
        <v>0</v>
      </c>
      <c r="S2686" s="132" t="n">
        <v>0</v>
      </c>
      <c r="T2686" s="132" t="n">
        <v>1</v>
      </c>
      <c r="U2686" s="132" t="n">
        <v>0</v>
      </c>
      <c r="V2686" s="132" t="n">
        <v>0</v>
      </c>
      <c r="W2686" s="132" t="n">
        <v>0</v>
      </c>
      <c r="X2686" s="132" t="n">
        <v>0</v>
      </c>
      <c r="Y2686" s="132" t="n">
        <f aca="false">IF(L2686&lt;=2.5,1,IF(L2686&lt;=4.5,2,IF(L2686&lt;=6.5,3,4)))</f>
        <v>2</v>
      </c>
      <c r="Z2686" s="132" t="n">
        <f aca="false">IF(R2686=1,35,IF(S2686=1,64,IF(T2686=1,IF(Y2686=1,85,104),IF(U2686=1,IF(Y2686=1,124,152),IF(V2686=1,(IF(Y2686=1,146,IF(Y2686=2,178,263))),IF(W2686=1,(IF(Y2686=1,178,IF(Y2686=2,218,321))),IF(X2686=1,IF(Y2686=1,190,IF(Y2686=2,242,IF(Y2686=3,357,896))))))))))</f>
        <v>104</v>
      </c>
      <c r="AA2686" s="146" t="n">
        <f aca="false">Z2686*F2686</f>
        <v>1046010.940416</v>
      </c>
      <c r="AB2686" s="141" t="n">
        <v>0</v>
      </c>
      <c r="AC2686" s="136" t="s">
        <v>125</v>
      </c>
    </row>
    <row r="2687" customFormat="false" ht="13.8" hidden="false" customHeight="false" outlineLevel="0" collapsed="false">
      <c r="A2687" s="136" t="n">
        <v>2686</v>
      </c>
      <c r="B2687" s="132" t="n">
        <v>293504.1801</v>
      </c>
      <c r="C2687" s="132" t="n">
        <v>5044216.437</v>
      </c>
      <c r="D2687" s="132" t="s">
        <v>2274</v>
      </c>
      <c r="E2687" s="147" t="n">
        <v>934.3</v>
      </c>
      <c r="F2687" s="144" t="n">
        <f aca="false">E2687*10.76391</f>
        <v>10056.721113</v>
      </c>
      <c r="G2687" s="132" t="s">
        <v>2275</v>
      </c>
      <c r="H2687" s="132" t="n">
        <v>0</v>
      </c>
      <c r="I2687" s="132" t="n">
        <v>0</v>
      </c>
      <c r="J2687" s="132" t="n">
        <f aca="false">IF(L2687=13.5,IF(X2687=1,12,9),-0.392532+1.267037*L2687+0.472239*X2687+0.58658*W2687+0.089417*V2687+0.531633*U2687+0.337883*T2687-0.403545*S2687)</f>
        <v>4.3799805</v>
      </c>
      <c r="K2687" s="145" t="n">
        <f aca="false">IF(I2687=0,J2687,I2687)</f>
        <v>4.3799805</v>
      </c>
      <c r="L2687" s="132" t="n">
        <v>3.5</v>
      </c>
      <c r="M2687" s="132" t="n">
        <v>3</v>
      </c>
      <c r="N2687" s="132" t="n">
        <v>8</v>
      </c>
      <c r="O2687" s="132" t="s">
        <v>152</v>
      </c>
      <c r="P2687" s="132" t="n">
        <v>2</v>
      </c>
      <c r="Q2687" s="132" t="n">
        <v>2.5</v>
      </c>
      <c r="R2687" s="132" t="n">
        <v>0</v>
      </c>
      <c r="S2687" s="132" t="n">
        <v>0</v>
      </c>
      <c r="T2687" s="132" t="n">
        <v>1</v>
      </c>
      <c r="U2687" s="132" t="n">
        <v>0</v>
      </c>
      <c r="V2687" s="132" t="n">
        <v>0</v>
      </c>
      <c r="W2687" s="132" t="n">
        <v>0</v>
      </c>
      <c r="X2687" s="132" t="n">
        <v>0</v>
      </c>
      <c r="Y2687" s="132" t="n">
        <f aca="false">IF(L2687&lt;=2.5,1,IF(L2687&lt;=4.5,2,IF(L2687&lt;=6.5,3,4)))</f>
        <v>2</v>
      </c>
      <c r="Z2687" s="132" t="n">
        <f aca="false">IF(R2687=1,35,IF(S2687=1,64,IF(T2687=1,IF(Y2687=1,85,104),IF(U2687=1,IF(Y2687=1,124,152),IF(V2687=1,(IF(Y2687=1,146,IF(Y2687=2,178,263))),IF(W2687=1,(IF(Y2687=1,178,IF(Y2687=2,218,321))),IF(X2687=1,IF(Y2687=1,190,IF(Y2687=2,242,IF(Y2687=3,357,896))))))))))</f>
        <v>104</v>
      </c>
      <c r="AA2687" s="146" t="n">
        <f aca="false">Z2687*F2687</f>
        <v>1045898.995752</v>
      </c>
      <c r="AB2687" s="141" t="n">
        <v>0</v>
      </c>
      <c r="AC2687" s="136" t="s">
        <v>125</v>
      </c>
    </row>
    <row r="2688" customFormat="false" ht="13.8" hidden="false" customHeight="false" outlineLevel="0" collapsed="false">
      <c r="A2688" s="136" t="n">
        <v>2687</v>
      </c>
      <c r="B2688" s="132" t="n">
        <v>304347.292812</v>
      </c>
      <c r="C2688" s="132" t="n">
        <v>5059230.93097</v>
      </c>
      <c r="D2688" s="132" t="s">
        <v>2276</v>
      </c>
      <c r="E2688" s="147" t="n">
        <v>932.7</v>
      </c>
      <c r="F2688" s="144" t="n">
        <f aca="false">E2688*10.76391</f>
        <v>10039.498857</v>
      </c>
      <c r="G2688" s="132" t="s">
        <v>1582</v>
      </c>
      <c r="H2688" s="132" t="n">
        <v>1.5</v>
      </c>
      <c r="I2688" s="132" t="n">
        <v>4</v>
      </c>
      <c r="J2688" s="132" t="n">
        <f aca="false">IF(L2688=13.5,IF(X2688=1,12,9),-0.392532+1.267037*L2688+0.472239*X2688+0.58658*W2688+0.089417*V2688+0.531633*U2688+0.337883*T2688-0.403545*S2688)</f>
        <v>4.0420975</v>
      </c>
      <c r="K2688" s="145" t="n">
        <f aca="false">IF(I2688=0,J2688,I2688)</f>
        <v>4</v>
      </c>
      <c r="L2688" s="132" t="n">
        <v>3.5</v>
      </c>
      <c r="M2688" s="132" t="n">
        <v>5</v>
      </c>
      <c r="N2688" s="132" t="n">
        <v>6</v>
      </c>
      <c r="O2688" s="132" t="s">
        <v>150</v>
      </c>
      <c r="P2688" s="132" t="n">
        <v>2</v>
      </c>
      <c r="Q2688" s="132" t="n">
        <v>1.5</v>
      </c>
      <c r="R2688" s="132" t="n">
        <v>1</v>
      </c>
      <c r="S2688" s="132" t="n">
        <v>0</v>
      </c>
      <c r="T2688" s="132" t="n">
        <v>0</v>
      </c>
      <c r="U2688" s="132" t="n">
        <v>0</v>
      </c>
      <c r="V2688" s="132" t="n">
        <v>0</v>
      </c>
      <c r="W2688" s="132" t="n">
        <v>0</v>
      </c>
      <c r="X2688" s="132" t="n">
        <v>0</v>
      </c>
      <c r="Y2688" s="132" t="n">
        <f aca="false">IF(L2688&lt;=2.5,1,IF(L2688&lt;=4.5,2,IF(L2688&lt;=6.5,3,4)))</f>
        <v>2</v>
      </c>
      <c r="Z2688" s="132" t="n">
        <f aca="false">IF(R2688=1,35,IF(S2688=1,64,IF(T2688=1,IF(Y2688=1,85,104),IF(U2688=1,IF(Y2688=1,124,152),IF(V2688=1,(IF(Y2688=1,146,IF(Y2688=2,178,263))),IF(W2688=1,(IF(Y2688=1,178,IF(Y2688=2,218,321))),IF(X2688=1,IF(Y2688=1,190,IF(Y2688=2,242,IF(Y2688=3,357,896))))))))))</f>
        <v>35</v>
      </c>
      <c r="AA2688" s="146" t="n">
        <f aca="false">Z2688*F2688</f>
        <v>351382.459995</v>
      </c>
      <c r="AB2688" s="141" t="n">
        <v>0</v>
      </c>
      <c r="AC2688" s="136" t="s">
        <v>126</v>
      </c>
    </row>
    <row r="2689" customFormat="false" ht="13.8" hidden="false" customHeight="false" outlineLevel="0" collapsed="false">
      <c r="A2689" s="136" t="n">
        <v>2688</v>
      </c>
      <c r="B2689" s="132" t="n">
        <v>276200.242783</v>
      </c>
      <c r="C2689" s="132" t="n">
        <v>5041209.20684</v>
      </c>
      <c r="D2689" s="132" t="s">
        <v>2277</v>
      </c>
      <c r="E2689" s="147" t="n">
        <v>932.5</v>
      </c>
      <c r="F2689" s="144" t="n">
        <f aca="false">E2689*10.76391</f>
        <v>10037.346075</v>
      </c>
      <c r="G2689" s="132" t="s">
        <v>173</v>
      </c>
      <c r="H2689" s="132" t="n">
        <v>0.2</v>
      </c>
      <c r="I2689" s="132" t="n">
        <v>1</v>
      </c>
      <c r="J2689" s="132" t="n">
        <f aca="false">IF(L2689=13.5,IF(X2689=1,12,9),-0.392532+1.267037*L2689+0.472239*X2689+0.58658*W2689+0.089417*V2689+0.531633*U2689+0.337883*T2689-0.403545*S2689)</f>
        <v>1.5080235</v>
      </c>
      <c r="K2689" s="145" t="n">
        <f aca="false">IF(I2689=0,J2689,I2689)</f>
        <v>1</v>
      </c>
      <c r="L2689" s="132" t="n">
        <v>1.5</v>
      </c>
      <c r="M2689" s="132" t="n">
        <v>1</v>
      </c>
      <c r="N2689" s="132" t="n">
        <v>2</v>
      </c>
      <c r="O2689" s="132" t="s">
        <v>150</v>
      </c>
      <c r="P2689" s="132" t="n">
        <v>1</v>
      </c>
      <c r="Q2689" s="132" t="n">
        <v>1.5</v>
      </c>
      <c r="R2689" s="132" t="n">
        <v>1</v>
      </c>
      <c r="S2689" s="132" t="n">
        <v>0</v>
      </c>
      <c r="T2689" s="132" t="n">
        <v>0</v>
      </c>
      <c r="U2689" s="132" t="n">
        <v>0</v>
      </c>
      <c r="V2689" s="132" t="n">
        <v>0</v>
      </c>
      <c r="W2689" s="132" t="n">
        <v>0</v>
      </c>
      <c r="X2689" s="132" t="n">
        <v>0</v>
      </c>
      <c r="Y2689" s="132" t="n">
        <f aca="false">IF(L2689&lt;=2.5,1,IF(L2689&lt;=4.5,2,IF(L2689&lt;=6.5,3,4)))</f>
        <v>1</v>
      </c>
      <c r="Z2689" s="132" t="n">
        <f aca="false">IF(R2689=1,35,IF(S2689=1,64,IF(T2689=1,IF(Y2689=1,85,104),IF(U2689=1,IF(Y2689=1,124,152),IF(V2689=1,(IF(Y2689=1,146,IF(Y2689=2,178,263))),IF(W2689=1,(IF(Y2689=1,178,IF(Y2689=2,218,321))),IF(X2689=1,IF(Y2689=1,190,IF(Y2689=2,242,IF(Y2689=3,357,896))))))))))</f>
        <v>35</v>
      </c>
      <c r="AA2689" s="146" t="n">
        <f aca="false">Z2689*F2689</f>
        <v>351307.112625</v>
      </c>
      <c r="AB2689" s="141" t="n">
        <v>0</v>
      </c>
      <c r="AC2689" s="136" t="s">
        <v>126</v>
      </c>
    </row>
    <row r="2690" customFormat="false" ht="13.8" hidden="false" customHeight="false" outlineLevel="0" collapsed="false">
      <c r="A2690" s="136" t="n">
        <v>2689</v>
      </c>
      <c r="B2690" s="132" t="n">
        <v>293949.9913</v>
      </c>
      <c r="C2690" s="132" t="n">
        <v>5050365.876</v>
      </c>
      <c r="D2690" s="132" t="s">
        <v>2278</v>
      </c>
      <c r="E2690" s="147" t="n">
        <v>932.5</v>
      </c>
      <c r="F2690" s="144" t="n">
        <f aca="false">E2690*10.76391</f>
        <v>10037.346075</v>
      </c>
      <c r="G2690" s="132" t="s">
        <v>278</v>
      </c>
      <c r="H2690" s="132" t="n">
        <v>3</v>
      </c>
      <c r="I2690" s="132" t="n">
        <v>9</v>
      </c>
      <c r="J2690" s="132" t="n">
        <f aca="false">IF(L2690=13.5,IF(X2690=1,12,9),-0.392532+1.267037*L2690+0.472239*X2690+0.58658*W2690+0.089417*V2690+0.531633*U2690+0.337883*T2690-0.403545*S2690)</f>
        <v>5.539108</v>
      </c>
      <c r="K2690" s="145" t="n">
        <f aca="false">IF(I2690=0,J2690,I2690)</f>
        <v>9</v>
      </c>
      <c r="L2690" s="132" t="n">
        <v>5</v>
      </c>
      <c r="M2690" s="132" t="n">
        <v>4</v>
      </c>
      <c r="N2690" s="132" t="n">
        <v>15</v>
      </c>
      <c r="O2690" s="132" t="s">
        <v>151</v>
      </c>
      <c r="P2690" s="132" t="n">
        <v>2</v>
      </c>
      <c r="Q2690" s="132" t="n">
        <v>2</v>
      </c>
      <c r="R2690" s="132" t="n">
        <v>0</v>
      </c>
      <c r="S2690" s="132" t="n">
        <v>1</v>
      </c>
      <c r="T2690" s="132" t="n">
        <v>0</v>
      </c>
      <c r="U2690" s="132" t="n">
        <v>0</v>
      </c>
      <c r="V2690" s="132" t="n">
        <v>0</v>
      </c>
      <c r="W2690" s="132" t="n">
        <v>0</v>
      </c>
      <c r="X2690" s="132" t="n">
        <v>0</v>
      </c>
      <c r="Y2690" s="132" t="n">
        <f aca="false">IF(L2690&lt;=2.5,1,IF(L2690&lt;=4.5,2,IF(L2690&lt;=6.5,3,4)))</f>
        <v>3</v>
      </c>
      <c r="Z2690" s="132" t="n">
        <f aca="false">IF(R2690=1,35,IF(S2690=1,64,IF(T2690=1,IF(Y2690=1,85,104),IF(U2690=1,IF(Y2690=1,124,152),IF(V2690=1,(IF(Y2690=1,146,IF(Y2690=2,178,263))),IF(W2690=1,(IF(Y2690=1,178,IF(Y2690=2,218,321))),IF(X2690=1,IF(Y2690=1,190,IF(Y2690=2,242,IF(Y2690=3,357,896))))))))))</f>
        <v>64</v>
      </c>
      <c r="AA2690" s="146" t="n">
        <f aca="false">Z2690*F2690</f>
        <v>642390.1488</v>
      </c>
      <c r="AB2690" s="141" t="n">
        <v>0</v>
      </c>
      <c r="AC2690" s="136" t="s">
        <v>125</v>
      </c>
    </row>
    <row r="2691" customFormat="false" ht="13.8" hidden="false" customHeight="false" outlineLevel="0" collapsed="false">
      <c r="A2691" s="136" t="n">
        <v>2690</v>
      </c>
      <c r="B2691" s="132" t="n">
        <v>296240.077169</v>
      </c>
      <c r="C2691" s="132" t="n">
        <v>5036349.66769</v>
      </c>
      <c r="D2691" s="132" t="s">
        <v>2279</v>
      </c>
      <c r="E2691" s="147" t="n">
        <v>932.42</v>
      </c>
      <c r="F2691" s="144" t="n">
        <f aca="false">E2691*10.76391</f>
        <v>10036.4849622</v>
      </c>
      <c r="G2691" s="132" t="s">
        <v>186</v>
      </c>
      <c r="H2691" s="132" t="n">
        <v>0</v>
      </c>
      <c r="I2691" s="132" t="n">
        <v>0</v>
      </c>
      <c r="J2691" s="132" t="n">
        <f aca="false">IF(L2691=13.5,IF(X2691=1,12,9),-0.392532+1.267037*L2691+0.472239*X2691+0.58658*W2691+0.089417*V2691+0.531633*U2691+0.337883*T2691-0.403545*S2691)</f>
        <v>2.479425</v>
      </c>
      <c r="K2691" s="145" t="n">
        <f aca="false">IF(I2691=0,J2691,I2691)</f>
        <v>2.479425</v>
      </c>
      <c r="L2691" s="132" t="n">
        <v>2</v>
      </c>
      <c r="M2691" s="132" t="n">
        <v>2</v>
      </c>
      <c r="N2691" s="132" t="n">
        <v>3</v>
      </c>
      <c r="O2691" s="132" t="s">
        <v>152</v>
      </c>
      <c r="P2691" s="132" t="n">
        <v>2</v>
      </c>
      <c r="Q2691" s="132" t="n">
        <v>2</v>
      </c>
      <c r="R2691" s="132" t="n">
        <v>0</v>
      </c>
      <c r="S2691" s="132" t="n">
        <v>0</v>
      </c>
      <c r="T2691" s="132" t="n">
        <v>1</v>
      </c>
      <c r="U2691" s="132" t="n">
        <v>0</v>
      </c>
      <c r="V2691" s="132" t="n">
        <v>0</v>
      </c>
      <c r="W2691" s="132" t="n">
        <v>0</v>
      </c>
      <c r="X2691" s="132" t="n">
        <v>0</v>
      </c>
      <c r="Y2691" s="132" t="n">
        <f aca="false">IF(L2691&lt;=2.5,1,IF(L2691&lt;=4.5,2,IF(L2691&lt;=6.5,3,4)))</f>
        <v>1</v>
      </c>
      <c r="Z2691" s="132" t="n">
        <f aca="false">IF(R2691=1,35,IF(S2691=1,64,IF(T2691=1,IF(Y2691=1,85,104),IF(U2691=1,IF(Y2691=1,124,152),IF(V2691=1,(IF(Y2691=1,146,IF(Y2691=2,178,263))),IF(W2691=1,(IF(Y2691=1,178,IF(Y2691=2,218,321))),IF(X2691=1,IF(Y2691=1,190,IF(Y2691=2,242,IF(Y2691=3,357,896))))))))))</f>
        <v>85</v>
      </c>
      <c r="AA2691" s="146" t="n">
        <f aca="false">Z2691*F2691</f>
        <v>853101.221787</v>
      </c>
      <c r="AB2691" s="141" t="n">
        <v>0</v>
      </c>
      <c r="AC2691" s="136" t="s">
        <v>125</v>
      </c>
    </row>
    <row r="2692" customFormat="false" ht="13.8" hidden="false" customHeight="false" outlineLevel="0" collapsed="false">
      <c r="A2692" s="136" t="n">
        <v>2691</v>
      </c>
      <c r="B2692" s="132" t="n">
        <v>298180.889487</v>
      </c>
      <c r="C2692" s="132" t="n">
        <v>5040200.40507</v>
      </c>
      <c r="D2692" s="132" t="s">
        <v>2280</v>
      </c>
      <c r="E2692" s="147" t="n">
        <v>932.1</v>
      </c>
      <c r="F2692" s="144" t="n">
        <f aca="false">E2692*10.76391</f>
        <v>10033.040511</v>
      </c>
      <c r="G2692" s="132" t="s">
        <v>1143</v>
      </c>
      <c r="H2692" s="132" t="n">
        <v>0</v>
      </c>
      <c r="I2692" s="132" t="n">
        <v>2</v>
      </c>
      <c r="J2692" s="132" t="n">
        <f aca="false">IF(L2692=13.5,IF(X2692=1,12,9),-0.392532+1.267037*L2692+0.472239*X2692+0.58658*W2692+0.089417*V2692+0.531633*U2692+0.337883*T2692-0.403545*S2692)</f>
        <v>2.613781</v>
      </c>
      <c r="K2692" s="145" t="n">
        <f aca="false">IF(I2692=0,J2692,I2692)</f>
        <v>2</v>
      </c>
      <c r="L2692" s="132" t="n">
        <v>2</v>
      </c>
      <c r="M2692" s="132" t="n">
        <v>0</v>
      </c>
      <c r="N2692" s="132" t="n">
        <v>0</v>
      </c>
      <c r="O2692" s="132" t="s">
        <v>156</v>
      </c>
      <c r="P2692" s="132" t="n">
        <v>0</v>
      </c>
      <c r="Q2692" s="132" t="n">
        <v>0</v>
      </c>
      <c r="R2692" s="132" t="n">
        <v>0</v>
      </c>
      <c r="S2692" s="132" t="n">
        <v>0</v>
      </c>
      <c r="T2692" s="132" t="n">
        <v>0</v>
      </c>
      <c r="U2692" s="132" t="n">
        <v>0</v>
      </c>
      <c r="V2692" s="132" t="n">
        <v>0</v>
      </c>
      <c r="W2692" s="132" t="n">
        <v>0</v>
      </c>
      <c r="X2692" s="132" t="n">
        <v>1</v>
      </c>
      <c r="Y2692" s="132" t="n">
        <f aca="false">IF(L2692&lt;=2.5,1,IF(L2692&lt;=4.5,2,IF(L2692&lt;=6.5,3,4)))</f>
        <v>1</v>
      </c>
      <c r="Z2692" s="132" t="n">
        <f aca="false">IF(R2692=1,35,IF(S2692=1,64,IF(T2692=1,IF(Y2692=1,85,104),IF(U2692=1,IF(Y2692=1,124,152),IF(V2692=1,(IF(Y2692=1,146,IF(Y2692=2,178,263))),IF(W2692=1,(IF(Y2692=1,178,IF(Y2692=2,218,321))),IF(X2692=1,IF(Y2692=1,190,IF(Y2692=2,242,IF(Y2692=3,357,896))))))))))</f>
        <v>190</v>
      </c>
      <c r="AA2692" s="146" t="n">
        <f aca="false">Z2692*F2692</f>
        <v>1906277.69709</v>
      </c>
      <c r="AB2692" s="141" t="n">
        <v>0</v>
      </c>
      <c r="AC2692" s="136" t="s">
        <v>291</v>
      </c>
    </row>
    <row r="2693" customFormat="false" ht="13.8" hidden="false" customHeight="false" outlineLevel="0" collapsed="false">
      <c r="A2693" s="136" t="n">
        <v>2692</v>
      </c>
      <c r="B2693" s="132" t="n">
        <v>304859.5093</v>
      </c>
      <c r="C2693" s="132" t="n">
        <v>5058748.715</v>
      </c>
      <c r="D2693" s="132" t="s">
        <v>2281</v>
      </c>
      <c r="E2693" s="147" t="n">
        <v>931.6</v>
      </c>
      <c r="F2693" s="144" t="n">
        <f aca="false">E2693*10.76391</f>
        <v>10027.658556</v>
      </c>
      <c r="G2693" s="132" t="s">
        <v>333</v>
      </c>
      <c r="H2693" s="132" t="n">
        <v>0</v>
      </c>
      <c r="I2693" s="132" t="n">
        <v>0</v>
      </c>
      <c r="J2693" s="132" t="n">
        <f aca="false">IF(L2693=13.5,IF(X2693=1,12,9),-0.392532+1.267037*L2693+0.472239*X2693+0.58658*W2693+0.089417*V2693+0.531633*U2693+0.337883*T2693-0.403545*S2693)</f>
        <v>2.141542</v>
      </c>
      <c r="K2693" s="145" t="n">
        <f aca="false">IF(I2693=0,J2693,I2693)</f>
        <v>2.141542</v>
      </c>
      <c r="L2693" s="132" t="n">
        <v>2</v>
      </c>
      <c r="M2693" s="132" t="n">
        <v>1</v>
      </c>
      <c r="N2693" s="132" t="n">
        <v>3</v>
      </c>
      <c r="O2693" s="132" t="s">
        <v>150</v>
      </c>
      <c r="P2693" s="132" t="n">
        <v>2</v>
      </c>
      <c r="Q2693" s="132" t="n">
        <v>1.5</v>
      </c>
      <c r="R2693" s="132" t="n">
        <v>1</v>
      </c>
      <c r="S2693" s="132" t="n">
        <v>0</v>
      </c>
      <c r="T2693" s="132" t="n">
        <v>0</v>
      </c>
      <c r="U2693" s="132" t="n">
        <v>0</v>
      </c>
      <c r="V2693" s="132" t="n">
        <v>0</v>
      </c>
      <c r="W2693" s="132" t="n">
        <v>0</v>
      </c>
      <c r="X2693" s="132" t="n">
        <v>0</v>
      </c>
      <c r="Y2693" s="132" t="n">
        <f aca="false">IF(L2693&lt;=2.5,1,IF(L2693&lt;=4.5,2,IF(L2693&lt;=6.5,3,4)))</f>
        <v>1</v>
      </c>
      <c r="Z2693" s="132" t="n">
        <f aca="false">IF(R2693=1,35,IF(S2693=1,64,IF(T2693=1,IF(Y2693=1,85,104),IF(U2693=1,IF(Y2693=1,124,152),IF(V2693=1,(IF(Y2693=1,146,IF(Y2693=2,178,263))),IF(W2693=1,(IF(Y2693=1,178,IF(Y2693=2,218,321))),IF(X2693=1,IF(Y2693=1,190,IF(Y2693=2,242,IF(Y2693=3,357,896))))))))))</f>
        <v>35</v>
      </c>
      <c r="AA2693" s="146" t="n">
        <f aca="false">Z2693*F2693</f>
        <v>350968.04946</v>
      </c>
      <c r="AB2693" s="141" t="n">
        <v>0</v>
      </c>
      <c r="AC2693" s="136" t="s">
        <v>126</v>
      </c>
    </row>
    <row r="2694" customFormat="false" ht="13.8" hidden="false" customHeight="false" outlineLevel="0" collapsed="false">
      <c r="A2694" s="136" t="n">
        <v>2693</v>
      </c>
      <c r="B2694" s="132" t="n">
        <v>299598.4711</v>
      </c>
      <c r="C2694" s="132" t="n">
        <v>5037844.177</v>
      </c>
      <c r="D2694" s="132" t="s">
        <v>2282</v>
      </c>
      <c r="E2694" s="147" t="n">
        <v>930.7</v>
      </c>
      <c r="F2694" s="144" t="n">
        <f aca="false">E2694*10.76391</f>
        <v>10017.971037</v>
      </c>
      <c r="G2694" s="132" t="s">
        <v>509</v>
      </c>
      <c r="H2694" s="132" t="n">
        <v>0</v>
      </c>
      <c r="I2694" s="132" t="n">
        <v>0</v>
      </c>
      <c r="J2694" s="132" t="n">
        <f aca="false">IF(L2694=13.5,IF(X2694=1,12,9),-0.392532+1.267037*L2694+0.472239*X2694+0.58658*W2694+0.089417*V2694+0.531633*U2694+0.337883*T2694-0.403545*S2694)</f>
        <v>3.1129435</v>
      </c>
      <c r="K2694" s="145" t="n">
        <f aca="false">IF(I2694=0,J2694,I2694)</f>
        <v>3.1129435</v>
      </c>
      <c r="L2694" s="132" t="n">
        <v>2.5</v>
      </c>
      <c r="M2694" s="132" t="n">
        <v>1</v>
      </c>
      <c r="N2694" s="132" t="n">
        <v>4</v>
      </c>
      <c r="O2694" s="132" t="s">
        <v>152</v>
      </c>
      <c r="P2694" s="132" t="n">
        <v>2</v>
      </c>
      <c r="Q2694" s="132" t="n">
        <v>2</v>
      </c>
      <c r="R2694" s="132" t="n">
        <v>0</v>
      </c>
      <c r="S2694" s="132" t="n">
        <v>0</v>
      </c>
      <c r="T2694" s="132" t="n">
        <v>1</v>
      </c>
      <c r="U2694" s="132" t="n">
        <v>0</v>
      </c>
      <c r="V2694" s="132" t="n">
        <v>0</v>
      </c>
      <c r="W2694" s="132" t="n">
        <v>0</v>
      </c>
      <c r="X2694" s="132" t="n">
        <v>0</v>
      </c>
      <c r="Y2694" s="132" t="n">
        <f aca="false">IF(L2694&lt;=2.5,1,IF(L2694&lt;=4.5,2,IF(L2694&lt;=6.5,3,4)))</f>
        <v>1</v>
      </c>
      <c r="Z2694" s="132" t="n">
        <f aca="false">IF(R2694=1,35,IF(S2694=1,64,IF(T2694=1,IF(Y2694=1,85,104),IF(U2694=1,IF(Y2694=1,124,152),IF(V2694=1,(IF(Y2694=1,146,IF(Y2694=2,178,263))),IF(W2694=1,(IF(Y2694=1,178,IF(Y2694=2,218,321))),IF(X2694=1,IF(Y2694=1,190,IF(Y2694=2,242,IF(Y2694=3,357,896))))))))))</f>
        <v>85</v>
      </c>
      <c r="AA2694" s="146" t="n">
        <f aca="false">Z2694*F2694</f>
        <v>851527.538145</v>
      </c>
      <c r="AB2694" s="141" t="n">
        <v>0</v>
      </c>
      <c r="AC2694" s="136" t="s">
        <v>125</v>
      </c>
    </row>
    <row r="2695" customFormat="false" ht="13.8" hidden="false" customHeight="false" outlineLevel="0" collapsed="false">
      <c r="A2695" s="136" t="n">
        <v>2694</v>
      </c>
      <c r="B2695" s="132" t="n">
        <v>287723.9338</v>
      </c>
      <c r="C2695" s="132" t="n">
        <v>5041821.909</v>
      </c>
      <c r="D2695" s="132" t="s">
        <v>2283</v>
      </c>
      <c r="E2695" s="147" t="n">
        <v>930.1</v>
      </c>
      <c r="F2695" s="144" t="n">
        <f aca="false">E2695*10.76391</f>
        <v>10011.512691</v>
      </c>
      <c r="G2695" s="132" t="s">
        <v>631</v>
      </c>
      <c r="H2695" s="132" t="n">
        <v>0</v>
      </c>
      <c r="I2695" s="132" t="n">
        <v>0</v>
      </c>
      <c r="J2695" s="132" t="n">
        <f aca="false">IF(L2695=13.5,IF(X2695=1,12,9),-0.392532+1.267037*L2695+0.472239*X2695+0.58658*W2695+0.089417*V2695+0.531633*U2695+0.337883*T2695-0.403545*S2695)</f>
        <v>2.479425</v>
      </c>
      <c r="K2695" s="145" t="n">
        <f aca="false">IF(I2695=0,J2695,I2695)</f>
        <v>2.479425</v>
      </c>
      <c r="L2695" s="132" t="n">
        <v>2</v>
      </c>
      <c r="M2695" s="132" t="n">
        <v>1</v>
      </c>
      <c r="N2695" s="132" t="n">
        <v>2</v>
      </c>
      <c r="O2695" s="132" t="s">
        <v>152</v>
      </c>
      <c r="P2695" s="132" t="n">
        <v>2</v>
      </c>
      <c r="Q2695" s="132" t="n">
        <v>2</v>
      </c>
      <c r="R2695" s="132" t="n">
        <v>0</v>
      </c>
      <c r="S2695" s="132" t="n">
        <v>0</v>
      </c>
      <c r="T2695" s="132" t="n">
        <v>1</v>
      </c>
      <c r="U2695" s="132" t="n">
        <v>0</v>
      </c>
      <c r="V2695" s="132" t="n">
        <v>0</v>
      </c>
      <c r="W2695" s="132" t="n">
        <v>0</v>
      </c>
      <c r="X2695" s="132" t="n">
        <v>0</v>
      </c>
      <c r="Y2695" s="132" t="n">
        <f aca="false">IF(L2695&lt;=2.5,1,IF(L2695&lt;=4.5,2,IF(L2695&lt;=6.5,3,4)))</f>
        <v>1</v>
      </c>
      <c r="Z2695" s="132" t="n">
        <f aca="false">IF(R2695=1,35,IF(S2695=1,64,IF(T2695=1,IF(Y2695=1,85,104),IF(U2695=1,IF(Y2695=1,124,152),IF(V2695=1,(IF(Y2695=1,146,IF(Y2695=2,178,263))),IF(W2695=1,(IF(Y2695=1,178,IF(Y2695=2,218,321))),IF(X2695=1,IF(Y2695=1,190,IF(Y2695=2,242,IF(Y2695=3,357,896))))))))))</f>
        <v>85</v>
      </c>
      <c r="AA2695" s="146" t="n">
        <f aca="false">Z2695*F2695</f>
        <v>850978.578735</v>
      </c>
      <c r="AB2695" s="141" t="n">
        <v>1</v>
      </c>
      <c r="AC2695" s="136" t="s">
        <v>125</v>
      </c>
    </row>
    <row r="2696" customFormat="false" ht="13.8" hidden="false" customHeight="false" outlineLevel="0" collapsed="false">
      <c r="A2696" s="136" t="n">
        <v>2695</v>
      </c>
      <c r="B2696" s="132" t="n">
        <v>294093.9103</v>
      </c>
      <c r="C2696" s="132" t="n">
        <v>5032550.059</v>
      </c>
      <c r="D2696" s="132" t="s">
        <v>2284</v>
      </c>
      <c r="E2696" s="147" t="n">
        <v>929.1</v>
      </c>
      <c r="F2696" s="144" t="n">
        <f aca="false">E2696*10.76391</f>
        <v>10000.748781</v>
      </c>
      <c r="G2696" s="132" t="s">
        <v>200</v>
      </c>
      <c r="H2696" s="132" t="n">
        <v>0</v>
      </c>
      <c r="I2696" s="132" t="n">
        <v>0</v>
      </c>
      <c r="J2696" s="132" t="n">
        <f aca="false">IF(L2696=13.5,IF(X2696=1,12,9),-0.392532+1.267037*L2696+0.472239*X2696+0.58658*W2696+0.089417*V2696+0.531633*U2696+0.337883*T2696-0.403545*S2696)</f>
        <v>2.3715155</v>
      </c>
      <c r="K2696" s="145" t="n">
        <f aca="false">IF(I2696=0,J2696,I2696)</f>
        <v>2.3715155</v>
      </c>
      <c r="L2696" s="132" t="n">
        <v>2.5</v>
      </c>
      <c r="M2696" s="132" t="n">
        <v>1</v>
      </c>
      <c r="N2696" s="132" t="n">
        <v>5</v>
      </c>
      <c r="O2696" s="132" t="s">
        <v>151</v>
      </c>
      <c r="P2696" s="132" t="n">
        <v>2</v>
      </c>
      <c r="Q2696" s="132" t="n">
        <v>1.5</v>
      </c>
      <c r="R2696" s="132" t="n">
        <v>0</v>
      </c>
      <c r="S2696" s="132" t="n">
        <v>1</v>
      </c>
      <c r="T2696" s="132" t="n">
        <v>0</v>
      </c>
      <c r="U2696" s="132" t="n">
        <v>0</v>
      </c>
      <c r="V2696" s="132" t="n">
        <v>0</v>
      </c>
      <c r="W2696" s="132" t="n">
        <v>0</v>
      </c>
      <c r="X2696" s="132" t="n">
        <v>0</v>
      </c>
      <c r="Y2696" s="132" t="n">
        <f aca="false">IF(L2696&lt;=2.5,1,IF(L2696&lt;=4.5,2,IF(L2696&lt;=6.5,3,4)))</f>
        <v>1</v>
      </c>
      <c r="Z2696" s="132" t="n">
        <f aca="false">IF(R2696=1,35,IF(S2696=1,64,IF(T2696=1,IF(Y2696=1,85,104),IF(U2696=1,IF(Y2696=1,124,152),IF(V2696=1,(IF(Y2696=1,146,IF(Y2696=2,178,263))),IF(W2696=1,(IF(Y2696=1,178,IF(Y2696=2,218,321))),IF(X2696=1,IF(Y2696=1,190,IF(Y2696=2,242,IF(Y2696=3,357,896))))))))))</f>
        <v>64</v>
      </c>
      <c r="AA2696" s="146" t="n">
        <f aca="false">Z2696*F2696</f>
        <v>640047.921984</v>
      </c>
      <c r="AB2696" s="141" t="n">
        <v>0</v>
      </c>
      <c r="AC2696" s="136" t="s">
        <v>125</v>
      </c>
    </row>
    <row r="2697" customFormat="false" ht="13.8" hidden="false" customHeight="false" outlineLevel="0" collapsed="false">
      <c r="A2697" s="136" t="n">
        <v>2696</v>
      </c>
      <c r="B2697" s="132" t="n">
        <v>276524.700483</v>
      </c>
      <c r="C2697" s="132" t="n">
        <v>5041686.25445</v>
      </c>
      <c r="D2697" s="132" t="s">
        <v>2285</v>
      </c>
      <c r="E2697" s="147" t="n">
        <v>929</v>
      </c>
      <c r="F2697" s="144" t="n">
        <f aca="false">E2697*10.76391</f>
        <v>9999.67239</v>
      </c>
      <c r="G2697" s="132" t="s">
        <v>184</v>
      </c>
      <c r="H2697" s="132" t="n">
        <v>0</v>
      </c>
      <c r="I2697" s="132" t="n">
        <v>0</v>
      </c>
      <c r="J2697" s="132" t="n">
        <f aca="false">IF(L2697=13.5,IF(X2697=1,12,9),-0.392532+1.267037*L2697+0.472239*X2697+0.58658*W2697+0.089417*V2697+0.531633*U2697+0.337883*T2697-0.403545*S2697)</f>
        <v>1.5080235</v>
      </c>
      <c r="K2697" s="145" t="n">
        <f aca="false">IF(I2697=0,J2697,I2697)</f>
        <v>1.5080235</v>
      </c>
      <c r="L2697" s="132" t="n">
        <v>1.5</v>
      </c>
      <c r="M2697" s="132" t="n">
        <v>1</v>
      </c>
      <c r="N2697" s="132" t="n">
        <v>2</v>
      </c>
      <c r="O2697" s="132" t="s">
        <v>150</v>
      </c>
      <c r="P2697" s="132" t="n">
        <v>1.5</v>
      </c>
      <c r="Q2697" s="132" t="n">
        <v>1.5</v>
      </c>
      <c r="R2697" s="132" t="n">
        <v>1</v>
      </c>
      <c r="S2697" s="132" t="n">
        <v>0</v>
      </c>
      <c r="T2697" s="132" t="n">
        <v>0</v>
      </c>
      <c r="U2697" s="132" t="n">
        <v>0</v>
      </c>
      <c r="V2697" s="132" t="n">
        <v>0</v>
      </c>
      <c r="W2697" s="132" t="n">
        <v>0</v>
      </c>
      <c r="X2697" s="132" t="n">
        <v>0</v>
      </c>
      <c r="Y2697" s="132" t="n">
        <f aca="false">IF(L2697&lt;=2.5,1,IF(L2697&lt;=4.5,2,IF(L2697&lt;=6.5,3,4)))</f>
        <v>1</v>
      </c>
      <c r="Z2697" s="132" t="n">
        <f aca="false">IF(R2697=1,35,IF(S2697=1,64,IF(T2697=1,IF(Y2697=1,85,104),IF(U2697=1,IF(Y2697=1,124,152),IF(V2697=1,(IF(Y2697=1,146,IF(Y2697=2,178,263))),IF(W2697=1,(IF(Y2697=1,178,IF(Y2697=2,218,321))),IF(X2697=1,IF(Y2697=1,190,IF(Y2697=2,242,IF(Y2697=3,357,896))))))))))</f>
        <v>35</v>
      </c>
      <c r="AA2697" s="146" t="n">
        <f aca="false">Z2697*F2697</f>
        <v>349988.53365</v>
      </c>
      <c r="AB2697" s="141" t="n">
        <v>0</v>
      </c>
      <c r="AC2697" s="136" t="s">
        <v>126</v>
      </c>
    </row>
    <row r="2698" customFormat="false" ht="13.8" hidden="false" customHeight="false" outlineLevel="0" collapsed="false">
      <c r="A2698" s="136" t="n">
        <v>2697</v>
      </c>
      <c r="B2698" s="132" t="n">
        <v>276500.8216</v>
      </c>
      <c r="C2698" s="132" t="n">
        <v>5041667.3176</v>
      </c>
      <c r="D2698" s="132" t="s">
        <v>2286</v>
      </c>
      <c r="E2698" s="147" t="n">
        <v>929</v>
      </c>
      <c r="F2698" s="144" t="n">
        <f aca="false">E2698*10.76391</f>
        <v>9999.67239</v>
      </c>
      <c r="G2698" s="132" t="s">
        <v>184</v>
      </c>
      <c r="H2698" s="132" t="n">
        <v>0</v>
      </c>
      <c r="I2698" s="132" t="n">
        <v>0</v>
      </c>
      <c r="J2698" s="132" t="n">
        <f aca="false">IF(L2698=13.5,IF(X2698=1,12,9),-0.392532+1.267037*L2698+0.472239*X2698+0.58658*W2698+0.089417*V2698+0.531633*U2698+0.337883*T2698-0.403545*S2698)</f>
        <v>1.5080235</v>
      </c>
      <c r="K2698" s="145" t="n">
        <f aca="false">IF(I2698=0,J2698,I2698)</f>
        <v>1.5080235</v>
      </c>
      <c r="L2698" s="132" t="n">
        <v>1.5</v>
      </c>
      <c r="M2698" s="132" t="n">
        <v>1</v>
      </c>
      <c r="N2698" s="132" t="n">
        <v>2</v>
      </c>
      <c r="O2698" s="132" t="s">
        <v>150</v>
      </c>
      <c r="P2698" s="132" t="n">
        <v>1.5</v>
      </c>
      <c r="Q2698" s="132" t="n">
        <v>1.5</v>
      </c>
      <c r="R2698" s="132" t="n">
        <v>1</v>
      </c>
      <c r="S2698" s="132" t="n">
        <v>0</v>
      </c>
      <c r="T2698" s="132" t="n">
        <v>0</v>
      </c>
      <c r="U2698" s="132" t="n">
        <v>0</v>
      </c>
      <c r="V2698" s="132" t="n">
        <v>0</v>
      </c>
      <c r="W2698" s="132" t="n">
        <v>0</v>
      </c>
      <c r="X2698" s="132" t="n">
        <v>0</v>
      </c>
      <c r="Y2698" s="132" t="n">
        <f aca="false">IF(L2698&lt;=2.5,1,IF(L2698&lt;=4.5,2,IF(L2698&lt;=6.5,3,4)))</f>
        <v>1</v>
      </c>
      <c r="Z2698" s="132" t="n">
        <f aca="false">IF(R2698=1,35,IF(S2698=1,64,IF(T2698=1,IF(Y2698=1,85,104),IF(U2698=1,IF(Y2698=1,124,152),IF(V2698=1,(IF(Y2698=1,146,IF(Y2698=2,178,263))),IF(W2698=1,(IF(Y2698=1,178,IF(Y2698=2,218,321))),IF(X2698=1,IF(Y2698=1,190,IF(Y2698=2,242,IF(Y2698=3,357,896))))))))))</f>
        <v>35</v>
      </c>
      <c r="AA2698" s="146" t="n">
        <f aca="false">Z2698*F2698</f>
        <v>349988.53365</v>
      </c>
      <c r="AB2698" s="141" t="n">
        <v>0</v>
      </c>
      <c r="AC2698" s="136" t="s">
        <v>126</v>
      </c>
    </row>
    <row r="2699" customFormat="false" ht="13.8" hidden="false" customHeight="false" outlineLevel="0" collapsed="false">
      <c r="A2699" s="136" t="n">
        <v>2698</v>
      </c>
      <c r="B2699" s="132" t="n">
        <v>276548.57916</v>
      </c>
      <c r="C2699" s="132" t="n">
        <v>5041705.19294</v>
      </c>
      <c r="D2699" s="132" t="s">
        <v>2287</v>
      </c>
      <c r="E2699" s="147" t="n">
        <v>929</v>
      </c>
      <c r="F2699" s="144" t="n">
        <f aca="false">E2699*10.76391</f>
        <v>9999.67239</v>
      </c>
      <c r="G2699" s="132" t="s">
        <v>184</v>
      </c>
      <c r="H2699" s="132" t="n">
        <v>0</v>
      </c>
      <c r="I2699" s="132" t="n">
        <v>0</v>
      </c>
      <c r="J2699" s="132" t="n">
        <f aca="false">IF(L2699=13.5,IF(X2699=1,12,9),-0.392532+1.267037*L2699+0.472239*X2699+0.58658*W2699+0.089417*V2699+0.531633*U2699+0.337883*T2699-0.403545*S2699)</f>
        <v>1.5080235</v>
      </c>
      <c r="K2699" s="145" t="n">
        <f aca="false">IF(I2699=0,J2699,I2699)</f>
        <v>1.5080235</v>
      </c>
      <c r="L2699" s="132" t="n">
        <v>1.5</v>
      </c>
      <c r="M2699" s="132" t="n">
        <v>1</v>
      </c>
      <c r="N2699" s="132" t="n">
        <v>2</v>
      </c>
      <c r="O2699" s="132" t="s">
        <v>150</v>
      </c>
      <c r="P2699" s="132" t="n">
        <v>1.5</v>
      </c>
      <c r="Q2699" s="132" t="n">
        <v>1.5</v>
      </c>
      <c r="R2699" s="132" t="n">
        <v>1</v>
      </c>
      <c r="S2699" s="132" t="n">
        <v>0</v>
      </c>
      <c r="T2699" s="132" t="n">
        <v>0</v>
      </c>
      <c r="U2699" s="132" t="n">
        <v>0</v>
      </c>
      <c r="V2699" s="132" t="n">
        <v>0</v>
      </c>
      <c r="W2699" s="132" t="n">
        <v>0</v>
      </c>
      <c r="X2699" s="132" t="n">
        <v>0</v>
      </c>
      <c r="Y2699" s="132" t="n">
        <f aca="false">IF(L2699&lt;=2.5,1,IF(L2699&lt;=4.5,2,IF(L2699&lt;=6.5,3,4)))</f>
        <v>1</v>
      </c>
      <c r="Z2699" s="132" t="n">
        <f aca="false">IF(R2699=1,35,IF(S2699=1,64,IF(T2699=1,IF(Y2699=1,85,104),IF(U2699=1,IF(Y2699=1,124,152),IF(V2699=1,(IF(Y2699=1,146,IF(Y2699=2,178,263))),IF(W2699=1,(IF(Y2699=1,178,IF(Y2699=2,218,321))),IF(X2699=1,IF(Y2699=1,190,IF(Y2699=2,242,IF(Y2699=3,357,896))))))))))</f>
        <v>35</v>
      </c>
      <c r="AA2699" s="146" t="n">
        <f aca="false">Z2699*F2699</f>
        <v>349988.53365</v>
      </c>
      <c r="AB2699" s="141" t="n">
        <v>0</v>
      </c>
      <c r="AC2699" s="136" t="s">
        <v>126</v>
      </c>
    </row>
    <row r="2700" customFormat="false" ht="13.8" hidden="false" customHeight="false" outlineLevel="0" collapsed="false">
      <c r="A2700" s="136" t="n">
        <v>2699</v>
      </c>
      <c r="B2700" s="132" t="n">
        <v>276572.45844</v>
      </c>
      <c r="C2700" s="132" t="n">
        <v>5041724.13136</v>
      </c>
      <c r="D2700" s="132" t="s">
        <v>2288</v>
      </c>
      <c r="E2700" s="147" t="n">
        <v>929</v>
      </c>
      <c r="F2700" s="144" t="n">
        <f aca="false">E2700*10.76391</f>
        <v>9999.67239</v>
      </c>
      <c r="G2700" s="132" t="s">
        <v>184</v>
      </c>
      <c r="H2700" s="132" t="n">
        <v>0</v>
      </c>
      <c r="I2700" s="132" t="n">
        <v>0</v>
      </c>
      <c r="J2700" s="132" t="n">
        <f aca="false">IF(L2700=13.5,IF(X2700=1,12,9),-0.392532+1.267037*L2700+0.472239*X2700+0.58658*W2700+0.089417*V2700+0.531633*U2700+0.337883*T2700-0.403545*S2700)</f>
        <v>1.5080235</v>
      </c>
      <c r="K2700" s="145" t="n">
        <f aca="false">IF(I2700=0,J2700,I2700)</f>
        <v>1.5080235</v>
      </c>
      <c r="L2700" s="132" t="n">
        <v>1.5</v>
      </c>
      <c r="M2700" s="132" t="n">
        <v>1</v>
      </c>
      <c r="N2700" s="132" t="n">
        <v>2</v>
      </c>
      <c r="O2700" s="132" t="s">
        <v>150</v>
      </c>
      <c r="P2700" s="132" t="n">
        <v>1.5</v>
      </c>
      <c r="Q2700" s="132" t="n">
        <v>1.5</v>
      </c>
      <c r="R2700" s="132" t="n">
        <v>1</v>
      </c>
      <c r="S2700" s="132" t="n">
        <v>0</v>
      </c>
      <c r="T2700" s="132" t="n">
        <v>0</v>
      </c>
      <c r="U2700" s="132" t="n">
        <v>0</v>
      </c>
      <c r="V2700" s="132" t="n">
        <v>0</v>
      </c>
      <c r="W2700" s="132" t="n">
        <v>0</v>
      </c>
      <c r="X2700" s="132" t="n">
        <v>0</v>
      </c>
      <c r="Y2700" s="132" t="n">
        <f aca="false">IF(L2700&lt;=2.5,1,IF(L2700&lt;=4.5,2,IF(L2700&lt;=6.5,3,4)))</f>
        <v>1</v>
      </c>
      <c r="Z2700" s="132" t="n">
        <f aca="false">IF(R2700=1,35,IF(S2700=1,64,IF(T2700=1,IF(Y2700=1,85,104),IF(U2700=1,IF(Y2700=1,124,152),IF(V2700=1,(IF(Y2700=1,146,IF(Y2700=2,178,263))),IF(W2700=1,(IF(Y2700=1,178,IF(Y2700=2,218,321))),IF(X2700=1,IF(Y2700=1,190,IF(Y2700=2,242,IF(Y2700=3,357,896))))))))))</f>
        <v>35</v>
      </c>
      <c r="AA2700" s="146" t="n">
        <f aca="false">Z2700*F2700</f>
        <v>349988.53365</v>
      </c>
      <c r="AB2700" s="141" t="n">
        <v>0</v>
      </c>
      <c r="AC2700" s="136" t="s">
        <v>126</v>
      </c>
    </row>
    <row r="2701" customFormat="false" ht="13.8" hidden="false" customHeight="false" outlineLevel="0" collapsed="false">
      <c r="A2701" s="136" t="n">
        <v>2700</v>
      </c>
      <c r="B2701" s="132" t="n">
        <v>295317.4379</v>
      </c>
      <c r="C2701" s="132" t="n">
        <v>5044826.518</v>
      </c>
      <c r="D2701" s="132" t="s">
        <v>2289</v>
      </c>
      <c r="E2701" s="147" t="n">
        <v>929</v>
      </c>
      <c r="F2701" s="144" t="n">
        <f aca="false">E2701*10.76391</f>
        <v>9999.67239</v>
      </c>
      <c r="G2701" s="132" t="s">
        <v>749</v>
      </c>
      <c r="H2701" s="132" t="n">
        <v>0</v>
      </c>
      <c r="I2701" s="132" t="n">
        <v>0</v>
      </c>
      <c r="J2701" s="132" t="n">
        <f aca="false">IF(L2701=13.5,IF(X2701=1,12,9),-0.392532+1.267037*L2701+0.472239*X2701+0.58658*W2701+0.089417*V2701+0.531633*U2701+0.337883*T2701-0.403545*S2701)</f>
        <v>2.673175</v>
      </c>
      <c r="K2701" s="145" t="n">
        <f aca="false">IF(I2701=0,J2701,I2701)</f>
        <v>2.673175</v>
      </c>
      <c r="L2701" s="132" t="n">
        <v>2</v>
      </c>
      <c r="M2701" s="132" t="n">
        <v>2</v>
      </c>
      <c r="N2701" s="132" t="n">
        <v>3</v>
      </c>
      <c r="O2701" s="132" t="s">
        <v>153</v>
      </c>
      <c r="P2701" s="132" t="n">
        <v>2</v>
      </c>
      <c r="Q2701" s="132" t="n">
        <v>2</v>
      </c>
      <c r="R2701" s="132" t="n">
        <v>0</v>
      </c>
      <c r="S2701" s="132" t="n">
        <v>0</v>
      </c>
      <c r="T2701" s="132" t="n">
        <v>0</v>
      </c>
      <c r="U2701" s="132" t="n">
        <v>1</v>
      </c>
      <c r="V2701" s="132" t="n">
        <v>0</v>
      </c>
      <c r="W2701" s="132" t="n">
        <v>0</v>
      </c>
      <c r="X2701" s="132" t="n">
        <v>0</v>
      </c>
      <c r="Y2701" s="132" t="n">
        <f aca="false">IF(L2701&lt;=2.5,1,IF(L2701&lt;=4.5,2,IF(L2701&lt;=6.5,3,4)))</f>
        <v>1</v>
      </c>
      <c r="Z2701" s="132" t="n">
        <f aca="false">IF(R2701=1,35,IF(S2701=1,64,IF(T2701=1,IF(Y2701=1,85,104),IF(U2701=1,IF(Y2701=1,124,152),IF(V2701=1,(IF(Y2701=1,146,IF(Y2701=2,178,263))),IF(W2701=1,(IF(Y2701=1,178,IF(Y2701=2,218,321))),IF(X2701=1,IF(Y2701=1,190,IF(Y2701=2,242,IF(Y2701=3,357,896))))))))))</f>
        <v>124</v>
      </c>
      <c r="AA2701" s="146" t="n">
        <f aca="false">Z2701*F2701</f>
        <v>1239959.37636</v>
      </c>
      <c r="AB2701" s="141" t="n">
        <v>0</v>
      </c>
      <c r="AC2701" s="136" t="s">
        <v>191</v>
      </c>
    </row>
    <row r="2702" customFormat="false" ht="13.8" hidden="false" customHeight="false" outlineLevel="0" collapsed="false">
      <c r="A2702" s="136" t="n">
        <v>2701</v>
      </c>
      <c r="B2702" s="132" t="n">
        <v>292443.8779</v>
      </c>
      <c r="C2702" s="132" t="n">
        <v>5045809.598</v>
      </c>
      <c r="D2702" s="132" t="s">
        <v>2290</v>
      </c>
      <c r="E2702" s="147" t="n">
        <v>929</v>
      </c>
      <c r="F2702" s="144" t="n">
        <f aca="false">E2702*10.76391</f>
        <v>9999.67239</v>
      </c>
      <c r="G2702" s="132" t="s">
        <v>493</v>
      </c>
      <c r="H2702" s="132" t="n">
        <v>0</v>
      </c>
      <c r="I2702" s="132" t="n">
        <v>0</v>
      </c>
      <c r="J2702" s="132" t="n">
        <f aca="false">IF(L2702=13.5,IF(X2702=1,12,9),-0.392532+1.267037*L2702+0.472239*X2702+0.58658*W2702+0.089417*V2702+0.531633*U2702+0.337883*T2702-0.403545*S2702)</f>
        <v>2.479425</v>
      </c>
      <c r="K2702" s="145" t="n">
        <f aca="false">IF(I2702=0,J2702,I2702)</f>
        <v>2.479425</v>
      </c>
      <c r="L2702" s="132" t="n">
        <v>2</v>
      </c>
      <c r="M2702" s="132" t="n">
        <v>1</v>
      </c>
      <c r="N2702" s="132" t="n">
        <v>3</v>
      </c>
      <c r="O2702" s="132" t="s">
        <v>152</v>
      </c>
      <c r="P2702" s="132" t="n">
        <v>2</v>
      </c>
      <c r="Q2702" s="132" t="n">
        <v>2.5</v>
      </c>
      <c r="R2702" s="132" t="n">
        <v>0</v>
      </c>
      <c r="S2702" s="132" t="n">
        <v>0</v>
      </c>
      <c r="T2702" s="132" t="n">
        <v>1</v>
      </c>
      <c r="U2702" s="132" t="n">
        <v>0</v>
      </c>
      <c r="V2702" s="132" t="n">
        <v>0</v>
      </c>
      <c r="W2702" s="132" t="n">
        <v>0</v>
      </c>
      <c r="X2702" s="132" t="n">
        <v>0</v>
      </c>
      <c r="Y2702" s="132" t="n">
        <f aca="false">IF(L2702&lt;=2.5,1,IF(L2702&lt;=4.5,2,IF(L2702&lt;=6.5,3,4)))</f>
        <v>1</v>
      </c>
      <c r="Z2702" s="132" t="n">
        <f aca="false">IF(R2702=1,35,IF(S2702=1,64,IF(T2702=1,IF(Y2702=1,85,104),IF(U2702=1,IF(Y2702=1,124,152),IF(V2702=1,(IF(Y2702=1,146,IF(Y2702=2,178,263))),IF(W2702=1,(IF(Y2702=1,178,IF(Y2702=2,218,321))),IF(X2702=1,IF(Y2702=1,190,IF(Y2702=2,242,IF(Y2702=3,357,896))))))))))</f>
        <v>85</v>
      </c>
      <c r="AA2702" s="146" t="n">
        <f aca="false">Z2702*F2702</f>
        <v>849972.15315</v>
      </c>
      <c r="AB2702" s="141" t="n">
        <v>0</v>
      </c>
      <c r="AC2702" s="136" t="s">
        <v>125</v>
      </c>
    </row>
    <row r="2703" customFormat="false" ht="13.8" hidden="false" customHeight="false" outlineLevel="0" collapsed="false">
      <c r="A2703" s="136" t="n">
        <v>2702</v>
      </c>
      <c r="B2703" s="132" t="n">
        <v>275399.2736</v>
      </c>
      <c r="C2703" s="132" t="n">
        <v>5036488.702</v>
      </c>
      <c r="D2703" s="132" t="s">
        <v>2291</v>
      </c>
      <c r="E2703" s="147" t="n">
        <v>929</v>
      </c>
      <c r="F2703" s="144" t="n">
        <f aca="false">E2703*10.76391</f>
        <v>9999.67239</v>
      </c>
      <c r="G2703" s="132" t="s">
        <v>688</v>
      </c>
      <c r="H2703" s="132" t="n">
        <v>0</v>
      </c>
      <c r="I2703" s="132" t="n">
        <v>0</v>
      </c>
      <c r="J2703" s="132" t="n">
        <f aca="false">IF(L2703=13.5,IF(X2703=1,12,9),-0.392532+1.267037*L2703+0.472239*X2703+0.58658*W2703+0.089417*V2703+0.531633*U2703+0.337883*T2703-0.403545*S2703)</f>
        <v>2.141542</v>
      </c>
      <c r="K2703" s="145" t="n">
        <f aca="false">IF(I2703=0,J2703,I2703)</f>
        <v>2.141542</v>
      </c>
      <c r="L2703" s="132" t="n">
        <v>2</v>
      </c>
      <c r="M2703" s="132" t="n">
        <v>1</v>
      </c>
      <c r="N2703" s="132" t="n">
        <v>4</v>
      </c>
      <c r="O2703" s="132" t="s">
        <v>150</v>
      </c>
      <c r="P2703" s="132" t="n">
        <v>2</v>
      </c>
      <c r="Q2703" s="132" t="n">
        <v>1.5</v>
      </c>
      <c r="R2703" s="132" t="n">
        <v>1</v>
      </c>
      <c r="S2703" s="132" t="n">
        <v>0</v>
      </c>
      <c r="T2703" s="132" t="n">
        <v>0</v>
      </c>
      <c r="U2703" s="132" t="n">
        <v>0</v>
      </c>
      <c r="V2703" s="132" t="n">
        <v>0</v>
      </c>
      <c r="W2703" s="132" t="n">
        <v>0</v>
      </c>
      <c r="X2703" s="132" t="n">
        <v>0</v>
      </c>
      <c r="Y2703" s="132" t="n">
        <f aca="false">IF(L2703&lt;=2.5,1,IF(L2703&lt;=4.5,2,IF(L2703&lt;=6.5,3,4)))</f>
        <v>1</v>
      </c>
      <c r="Z2703" s="132" t="n">
        <f aca="false">IF(R2703=1,35,IF(S2703=1,64,IF(T2703=1,IF(Y2703=1,85,104),IF(U2703=1,IF(Y2703=1,124,152),IF(V2703=1,(IF(Y2703=1,146,IF(Y2703=2,178,263))),IF(W2703=1,(IF(Y2703=1,178,IF(Y2703=2,218,321))),IF(X2703=1,IF(Y2703=1,190,IF(Y2703=2,242,IF(Y2703=3,357,896))))))))))</f>
        <v>35</v>
      </c>
      <c r="AA2703" s="146" t="n">
        <f aca="false">Z2703*F2703</f>
        <v>349988.53365</v>
      </c>
      <c r="AB2703" s="141" t="n">
        <v>0</v>
      </c>
      <c r="AC2703" s="136" t="s">
        <v>126</v>
      </c>
    </row>
    <row r="2704" customFormat="false" ht="13.8" hidden="false" customHeight="false" outlineLevel="0" collapsed="false">
      <c r="A2704" s="136" t="n">
        <v>2703</v>
      </c>
      <c r="B2704" s="132" t="n">
        <v>301168.610416</v>
      </c>
      <c r="C2704" s="132" t="n">
        <v>5048058.57775</v>
      </c>
      <c r="D2704" s="132" t="s">
        <v>2292</v>
      </c>
      <c r="E2704" s="147" t="n">
        <v>929</v>
      </c>
      <c r="F2704" s="144" t="n">
        <f aca="false">E2704*10.76391</f>
        <v>9999.67239</v>
      </c>
      <c r="G2704" s="132" t="s">
        <v>214</v>
      </c>
      <c r="H2704" s="132" t="n">
        <v>0</v>
      </c>
      <c r="I2704" s="132" t="n">
        <v>0</v>
      </c>
      <c r="J2704" s="132" t="n">
        <f aca="false">IF(L2704=13.5,IF(X2704=1,12,9),-0.392532+1.267037*L2704+0.472239*X2704+0.58658*W2704+0.089417*V2704+0.531633*U2704+0.337883*T2704-0.403545*S2704)</f>
        <v>3.1129435</v>
      </c>
      <c r="K2704" s="145" t="n">
        <f aca="false">IF(I2704=0,J2704,I2704)</f>
        <v>3.1129435</v>
      </c>
      <c r="L2704" s="132" t="n">
        <v>2.5</v>
      </c>
      <c r="M2704" s="132" t="n">
        <v>2</v>
      </c>
      <c r="N2704" s="132" t="n">
        <v>4</v>
      </c>
      <c r="O2704" s="132" t="s">
        <v>152</v>
      </c>
      <c r="P2704" s="132" t="n">
        <v>2</v>
      </c>
      <c r="Q2704" s="132" t="n">
        <v>2.5</v>
      </c>
      <c r="R2704" s="132" t="n">
        <v>0</v>
      </c>
      <c r="S2704" s="132" t="n">
        <v>0</v>
      </c>
      <c r="T2704" s="132" t="n">
        <v>1</v>
      </c>
      <c r="U2704" s="132" t="n">
        <v>0</v>
      </c>
      <c r="V2704" s="132" t="n">
        <v>0</v>
      </c>
      <c r="W2704" s="132" t="n">
        <v>0</v>
      </c>
      <c r="X2704" s="132" t="n">
        <v>0</v>
      </c>
      <c r="Y2704" s="132" t="n">
        <f aca="false">IF(L2704&lt;=2.5,1,IF(L2704&lt;=4.5,2,IF(L2704&lt;=6.5,3,4)))</f>
        <v>1</v>
      </c>
      <c r="Z2704" s="132" t="n">
        <f aca="false">IF(R2704=1,35,IF(S2704=1,64,IF(T2704=1,IF(Y2704=1,85,104),IF(U2704=1,IF(Y2704=1,124,152),IF(V2704=1,(IF(Y2704=1,146,IF(Y2704=2,178,263))),IF(W2704=1,(IF(Y2704=1,178,IF(Y2704=2,218,321))),IF(X2704=1,IF(Y2704=1,190,IF(Y2704=2,242,IF(Y2704=3,357,896))))))))))</f>
        <v>85</v>
      </c>
      <c r="AA2704" s="146" t="n">
        <f aca="false">Z2704*F2704</f>
        <v>849972.15315</v>
      </c>
      <c r="AB2704" s="141" t="n">
        <v>0</v>
      </c>
      <c r="AC2704" s="136" t="s">
        <v>125</v>
      </c>
    </row>
    <row r="2705" customFormat="false" ht="13.8" hidden="false" customHeight="false" outlineLevel="0" collapsed="false">
      <c r="A2705" s="136" t="n">
        <v>2704</v>
      </c>
      <c r="B2705" s="132" t="n">
        <v>291959.598663</v>
      </c>
      <c r="C2705" s="132" t="n">
        <v>5032991.05814</v>
      </c>
      <c r="D2705" s="132" t="s">
        <v>2293</v>
      </c>
      <c r="E2705" s="147" t="n">
        <v>929</v>
      </c>
      <c r="F2705" s="144" t="n">
        <f aca="false">E2705*10.76391</f>
        <v>9999.67239</v>
      </c>
      <c r="G2705" s="132" t="s">
        <v>170</v>
      </c>
      <c r="H2705" s="132" t="n">
        <v>0.2</v>
      </c>
      <c r="I2705" s="132" t="n">
        <v>5</v>
      </c>
      <c r="J2705" s="132" t="n">
        <f aca="false">IF(L2705=13.5,IF(X2705=1,12,9),-0.392532+1.267037*L2705+0.472239*X2705+0.58658*W2705+0.089417*V2705+0.531633*U2705+0.337883*T2705-0.403545*S2705)</f>
        <v>2.3715155</v>
      </c>
      <c r="K2705" s="145" t="n">
        <f aca="false">IF(I2705=0,J2705,I2705)</f>
        <v>5</v>
      </c>
      <c r="L2705" s="132" t="n">
        <v>2.5</v>
      </c>
      <c r="M2705" s="132" t="n">
        <v>2</v>
      </c>
      <c r="N2705" s="132" t="n">
        <v>6</v>
      </c>
      <c r="O2705" s="132" t="s">
        <v>151</v>
      </c>
      <c r="P2705" s="132" t="n">
        <v>2</v>
      </c>
      <c r="Q2705" s="132" t="n">
        <v>1.5</v>
      </c>
      <c r="R2705" s="132" t="n">
        <v>0</v>
      </c>
      <c r="S2705" s="132" t="n">
        <v>1</v>
      </c>
      <c r="T2705" s="132" t="n">
        <v>0</v>
      </c>
      <c r="U2705" s="132" t="n">
        <v>0</v>
      </c>
      <c r="V2705" s="132" t="n">
        <v>0</v>
      </c>
      <c r="W2705" s="132" t="n">
        <v>0</v>
      </c>
      <c r="X2705" s="132" t="n">
        <v>0</v>
      </c>
      <c r="Y2705" s="132" t="n">
        <f aca="false">IF(L2705&lt;=2.5,1,IF(L2705&lt;=4.5,2,IF(L2705&lt;=6.5,3,4)))</f>
        <v>1</v>
      </c>
      <c r="Z2705" s="132" t="n">
        <f aca="false">IF(R2705=1,35,IF(S2705=1,64,IF(T2705=1,IF(Y2705=1,85,104),IF(U2705=1,IF(Y2705=1,124,152),IF(V2705=1,(IF(Y2705=1,146,IF(Y2705=2,178,263))),IF(W2705=1,(IF(Y2705=1,178,IF(Y2705=2,218,321))),IF(X2705=1,IF(Y2705=1,190,IF(Y2705=2,242,IF(Y2705=3,357,896))))))))))</f>
        <v>64</v>
      </c>
      <c r="AA2705" s="146" t="n">
        <f aca="false">Z2705*F2705</f>
        <v>639979.03296</v>
      </c>
      <c r="AB2705" s="141" t="n">
        <v>0</v>
      </c>
      <c r="AC2705" s="136" t="s">
        <v>125</v>
      </c>
    </row>
    <row r="2706" customFormat="false" ht="13.8" hidden="false" customHeight="false" outlineLevel="0" collapsed="false">
      <c r="A2706" s="136" t="n">
        <v>2705</v>
      </c>
      <c r="B2706" s="132" t="n">
        <v>295429.605</v>
      </c>
      <c r="C2706" s="132" t="n">
        <v>5043538.077</v>
      </c>
      <c r="D2706" s="132" t="s">
        <v>2294</v>
      </c>
      <c r="E2706" s="147" t="n">
        <v>929</v>
      </c>
      <c r="F2706" s="144" t="n">
        <f aca="false">E2706*10.76391</f>
        <v>9999.67239</v>
      </c>
      <c r="G2706" s="132" t="s">
        <v>520</v>
      </c>
      <c r="H2706" s="132" t="n">
        <v>1</v>
      </c>
      <c r="I2706" s="132" t="n">
        <v>4.5</v>
      </c>
      <c r="J2706" s="132" t="n">
        <f aca="false">IF(L2706=13.5,IF(X2706=1,12,9),-0.392532+1.267037*L2706+0.472239*X2706+0.58658*W2706+0.089417*V2706+0.531633*U2706+0.337883*T2706-0.403545*S2706)</f>
        <v>3.940212</v>
      </c>
      <c r="K2706" s="145" t="n">
        <f aca="false">IF(I2706=0,J2706,I2706)</f>
        <v>4.5</v>
      </c>
      <c r="L2706" s="132" t="n">
        <v>3</v>
      </c>
      <c r="M2706" s="132" t="n">
        <v>3</v>
      </c>
      <c r="N2706" s="132" t="n">
        <v>6</v>
      </c>
      <c r="O2706" s="132" t="s">
        <v>153</v>
      </c>
      <c r="P2706" s="132" t="n">
        <v>2</v>
      </c>
      <c r="Q2706" s="132" t="n">
        <v>2.5</v>
      </c>
      <c r="R2706" s="132" t="n">
        <v>0</v>
      </c>
      <c r="S2706" s="132" t="n">
        <v>0</v>
      </c>
      <c r="T2706" s="132" t="n">
        <v>0</v>
      </c>
      <c r="U2706" s="132" t="n">
        <v>1</v>
      </c>
      <c r="V2706" s="132" t="n">
        <v>0</v>
      </c>
      <c r="W2706" s="132" t="n">
        <v>0</v>
      </c>
      <c r="X2706" s="132" t="n">
        <v>0</v>
      </c>
      <c r="Y2706" s="132" t="n">
        <f aca="false">IF(L2706&lt;=2.5,1,IF(L2706&lt;=4.5,2,IF(L2706&lt;=6.5,3,4)))</f>
        <v>2</v>
      </c>
      <c r="Z2706" s="132" t="n">
        <f aca="false">IF(R2706=1,35,IF(S2706=1,64,IF(T2706=1,IF(Y2706=1,85,104),IF(U2706=1,IF(Y2706=1,124,152),IF(V2706=1,(IF(Y2706=1,146,IF(Y2706=2,178,263))),IF(W2706=1,(IF(Y2706=1,178,IF(Y2706=2,218,321))),IF(X2706=1,IF(Y2706=1,190,IF(Y2706=2,242,IF(Y2706=3,357,896))))))))))</f>
        <v>152</v>
      </c>
      <c r="AA2706" s="146" t="n">
        <f aca="false">Z2706*F2706</f>
        <v>1519950.20328</v>
      </c>
      <c r="AB2706" s="141" t="n">
        <v>0</v>
      </c>
      <c r="AC2706" s="136" t="s">
        <v>191</v>
      </c>
    </row>
    <row r="2707" customFormat="false" ht="13.8" hidden="false" customHeight="false" outlineLevel="0" collapsed="false">
      <c r="A2707" s="136" t="n">
        <v>2706</v>
      </c>
      <c r="B2707" s="132" t="n">
        <v>295409.626149</v>
      </c>
      <c r="C2707" s="132" t="n">
        <v>5043843.9211</v>
      </c>
      <c r="D2707" s="132" t="s">
        <v>2295</v>
      </c>
      <c r="E2707" s="147" t="n">
        <v>929</v>
      </c>
      <c r="F2707" s="144" t="n">
        <f aca="false">E2707*10.76391</f>
        <v>9999.67239</v>
      </c>
      <c r="G2707" s="132" t="s">
        <v>527</v>
      </c>
      <c r="H2707" s="132" t="n">
        <v>1</v>
      </c>
      <c r="I2707" s="132" t="n">
        <v>4.5</v>
      </c>
      <c r="J2707" s="132" t="n">
        <f aca="false">IF(L2707=13.5,IF(X2707=1,12,9),-0.392532+1.267037*L2707+0.472239*X2707+0.58658*W2707+0.089417*V2707+0.531633*U2707+0.337883*T2707-0.403545*S2707)</f>
        <v>3.940212</v>
      </c>
      <c r="K2707" s="145" t="n">
        <f aca="false">IF(I2707=0,J2707,I2707)</f>
        <v>4.5</v>
      </c>
      <c r="L2707" s="132" t="n">
        <v>3</v>
      </c>
      <c r="M2707" s="132" t="n">
        <v>3</v>
      </c>
      <c r="N2707" s="132" t="n">
        <v>6</v>
      </c>
      <c r="O2707" s="132" t="s">
        <v>153</v>
      </c>
      <c r="P2707" s="132" t="n">
        <v>2</v>
      </c>
      <c r="Q2707" s="132" t="n">
        <v>2.5</v>
      </c>
      <c r="R2707" s="132" t="n">
        <v>0</v>
      </c>
      <c r="S2707" s="132" t="n">
        <v>0</v>
      </c>
      <c r="T2707" s="132" t="n">
        <v>0</v>
      </c>
      <c r="U2707" s="132" t="n">
        <v>1</v>
      </c>
      <c r="V2707" s="132" t="n">
        <v>0</v>
      </c>
      <c r="W2707" s="132" t="n">
        <v>0</v>
      </c>
      <c r="X2707" s="132" t="n">
        <v>0</v>
      </c>
      <c r="Y2707" s="132" t="n">
        <f aca="false">IF(L2707&lt;=2.5,1,IF(L2707&lt;=4.5,2,IF(L2707&lt;=6.5,3,4)))</f>
        <v>2</v>
      </c>
      <c r="Z2707" s="132" t="n">
        <f aca="false">IF(R2707=1,35,IF(S2707=1,64,IF(T2707=1,IF(Y2707=1,85,104),IF(U2707=1,IF(Y2707=1,124,152),IF(V2707=1,(IF(Y2707=1,146,IF(Y2707=2,178,263))),IF(W2707=1,(IF(Y2707=1,178,IF(Y2707=2,218,321))),IF(X2707=1,IF(Y2707=1,190,IF(Y2707=2,242,IF(Y2707=3,357,896))))))))))</f>
        <v>152</v>
      </c>
      <c r="AA2707" s="146" t="n">
        <f aca="false">Z2707*F2707</f>
        <v>1519950.20328</v>
      </c>
      <c r="AB2707" s="141" t="n">
        <v>0</v>
      </c>
      <c r="AC2707" s="136" t="s">
        <v>191</v>
      </c>
    </row>
    <row r="2708" customFormat="false" ht="13.8" hidden="false" customHeight="false" outlineLevel="0" collapsed="false">
      <c r="A2708" s="136" t="n">
        <v>2707</v>
      </c>
      <c r="B2708" s="132" t="n">
        <v>288062.4993</v>
      </c>
      <c r="C2708" s="132" t="n">
        <v>5042926.784</v>
      </c>
      <c r="D2708" s="132" t="s">
        <v>2296</v>
      </c>
      <c r="E2708" s="147" t="n">
        <v>929</v>
      </c>
      <c r="F2708" s="144" t="n">
        <f aca="false">E2708*10.76391</f>
        <v>9999.67239</v>
      </c>
      <c r="G2708" s="132" t="s">
        <v>392</v>
      </c>
      <c r="H2708" s="132" t="n">
        <v>1</v>
      </c>
      <c r="I2708" s="132" t="n">
        <v>3</v>
      </c>
      <c r="J2708" s="132" t="n">
        <f aca="false">IF(L2708=13.5,IF(X2708=1,12,9),-0.392532+1.267037*L2708+0.472239*X2708+0.58658*W2708+0.089417*V2708+0.531633*U2708+0.337883*T2708-0.403545*S2708)</f>
        <v>3.6385525</v>
      </c>
      <c r="K2708" s="145" t="n">
        <f aca="false">IF(I2708=0,J2708,I2708)</f>
        <v>3</v>
      </c>
      <c r="L2708" s="132" t="n">
        <v>3.5</v>
      </c>
      <c r="M2708" s="132" t="n">
        <v>3</v>
      </c>
      <c r="N2708" s="132" t="n">
        <v>6</v>
      </c>
      <c r="O2708" s="132" t="s">
        <v>151</v>
      </c>
      <c r="P2708" s="132" t="n">
        <v>2.5</v>
      </c>
      <c r="Q2708" s="132" t="n">
        <v>2.5</v>
      </c>
      <c r="R2708" s="132" t="n">
        <v>0</v>
      </c>
      <c r="S2708" s="132" t="n">
        <v>1</v>
      </c>
      <c r="T2708" s="132" t="n">
        <v>0</v>
      </c>
      <c r="U2708" s="132" t="n">
        <v>0</v>
      </c>
      <c r="V2708" s="132" t="n">
        <v>0</v>
      </c>
      <c r="W2708" s="132" t="n">
        <v>0</v>
      </c>
      <c r="X2708" s="132" t="n">
        <v>0</v>
      </c>
      <c r="Y2708" s="132" t="n">
        <f aca="false">IF(L2708&lt;=2.5,1,IF(L2708&lt;=4.5,2,IF(L2708&lt;=6.5,3,4)))</f>
        <v>2</v>
      </c>
      <c r="Z2708" s="132" t="n">
        <f aca="false">IF(R2708=1,35,IF(S2708=1,64,IF(T2708=1,IF(Y2708=1,85,104),IF(U2708=1,IF(Y2708=1,124,152),IF(V2708=1,(IF(Y2708=1,146,IF(Y2708=2,178,263))),IF(W2708=1,(IF(Y2708=1,178,IF(Y2708=2,218,321))),IF(X2708=1,IF(Y2708=1,190,IF(Y2708=2,242,IF(Y2708=3,357,896))))))))))</f>
        <v>64</v>
      </c>
      <c r="AA2708" s="146" t="n">
        <f aca="false">Z2708*F2708</f>
        <v>639979.03296</v>
      </c>
      <c r="AB2708" s="141" t="n">
        <v>1</v>
      </c>
      <c r="AC2708" s="136" t="s">
        <v>125</v>
      </c>
    </row>
    <row r="2709" customFormat="false" ht="13.8" hidden="false" customHeight="false" outlineLevel="0" collapsed="false">
      <c r="A2709" s="136" t="n">
        <v>2708</v>
      </c>
      <c r="B2709" s="132" t="n">
        <v>303927.0321</v>
      </c>
      <c r="C2709" s="132" t="n">
        <v>5052021.39</v>
      </c>
      <c r="D2709" s="132" t="s">
        <v>2297</v>
      </c>
      <c r="E2709" s="147" t="n">
        <v>928.9</v>
      </c>
      <c r="F2709" s="144" t="n">
        <f aca="false">E2709*10.76391</f>
        <v>9998.595999</v>
      </c>
      <c r="G2709" s="132" t="s">
        <v>1794</v>
      </c>
      <c r="H2709" s="132" t="n">
        <v>0</v>
      </c>
      <c r="I2709" s="132" t="n">
        <v>0</v>
      </c>
      <c r="J2709" s="132" t="n">
        <f aca="false">IF(L2709=13.5,IF(X2709=1,12,9),-0.392532+1.267037*L2709+0.472239*X2709+0.58658*W2709+0.089417*V2709+0.531633*U2709+0.337883*T2709-0.403545*S2709)</f>
        <v>1.737997</v>
      </c>
      <c r="K2709" s="145" t="n">
        <f aca="false">IF(I2709=0,J2709,I2709)</f>
        <v>1.737997</v>
      </c>
      <c r="L2709" s="132" t="n">
        <v>2</v>
      </c>
      <c r="M2709" s="132" t="n">
        <v>1</v>
      </c>
      <c r="N2709" s="132" t="n">
        <v>3</v>
      </c>
      <c r="O2709" s="132" t="s">
        <v>151</v>
      </c>
      <c r="P2709" s="132" t="n">
        <v>2</v>
      </c>
      <c r="Q2709" s="132" t="n">
        <v>1.5</v>
      </c>
      <c r="R2709" s="132" t="n">
        <v>0</v>
      </c>
      <c r="S2709" s="132" t="n">
        <v>1</v>
      </c>
      <c r="T2709" s="132" t="n">
        <v>0</v>
      </c>
      <c r="U2709" s="132" t="n">
        <v>0</v>
      </c>
      <c r="V2709" s="132" t="n">
        <v>0</v>
      </c>
      <c r="W2709" s="132" t="n">
        <v>0</v>
      </c>
      <c r="X2709" s="132" t="n">
        <v>0</v>
      </c>
      <c r="Y2709" s="132" t="n">
        <f aca="false">IF(L2709&lt;=2.5,1,IF(L2709&lt;=4.5,2,IF(L2709&lt;=6.5,3,4)))</f>
        <v>1</v>
      </c>
      <c r="Z2709" s="132" t="n">
        <f aca="false">IF(R2709=1,35,IF(S2709=1,64,IF(T2709=1,IF(Y2709=1,85,104),IF(U2709=1,IF(Y2709=1,124,152),IF(V2709=1,(IF(Y2709=1,146,IF(Y2709=2,178,263))),IF(W2709=1,(IF(Y2709=1,178,IF(Y2709=2,218,321))),IF(X2709=1,IF(Y2709=1,190,IF(Y2709=2,242,IF(Y2709=3,357,896))))))))))</f>
        <v>64</v>
      </c>
      <c r="AA2709" s="146" t="n">
        <f aca="false">Z2709*F2709</f>
        <v>639910.143936</v>
      </c>
      <c r="AB2709" s="141" t="n">
        <v>0</v>
      </c>
      <c r="AC2709" s="136" t="s">
        <v>125</v>
      </c>
    </row>
    <row r="2710" customFormat="false" ht="13.8" hidden="false" customHeight="false" outlineLevel="0" collapsed="false">
      <c r="A2710" s="136" t="n">
        <v>2709</v>
      </c>
      <c r="B2710" s="132" t="n">
        <v>305612.111671</v>
      </c>
      <c r="C2710" s="132" t="n">
        <v>5055279.64417</v>
      </c>
      <c r="D2710" s="132" t="s">
        <v>2298</v>
      </c>
      <c r="E2710" s="147" t="n">
        <v>928.9</v>
      </c>
      <c r="F2710" s="144" t="n">
        <f aca="false">E2710*10.76391</f>
        <v>9998.595999</v>
      </c>
      <c r="G2710" s="132" t="s">
        <v>333</v>
      </c>
      <c r="H2710" s="132" t="n">
        <v>0</v>
      </c>
      <c r="I2710" s="132" t="n">
        <v>0</v>
      </c>
      <c r="J2710" s="132" t="n">
        <f aca="false">IF(L2710=13.5,IF(X2710=1,12,9),-0.392532+1.267037*L2710+0.472239*X2710+0.58658*W2710+0.089417*V2710+0.531633*U2710+0.337883*T2710-0.403545*S2710)</f>
        <v>2.141542</v>
      </c>
      <c r="K2710" s="145" t="n">
        <f aca="false">IF(I2710=0,J2710,I2710)</f>
        <v>2.141542</v>
      </c>
      <c r="L2710" s="132" t="n">
        <v>2</v>
      </c>
      <c r="M2710" s="132" t="n">
        <v>1</v>
      </c>
      <c r="N2710" s="132" t="n">
        <v>3</v>
      </c>
      <c r="O2710" s="132" t="s">
        <v>150</v>
      </c>
      <c r="P2710" s="132" t="n">
        <v>2</v>
      </c>
      <c r="Q2710" s="132" t="n">
        <v>1.5</v>
      </c>
      <c r="R2710" s="132" t="n">
        <v>1</v>
      </c>
      <c r="S2710" s="132" t="n">
        <v>0</v>
      </c>
      <c r="T2710" s="132" t="n">
        <v>0</v>
      </c>
      <c r="U2710" s="132" t="n">
        <v>0</v>
      </c>
      <c r="V2710" s="132" t="n">
        <v>0</v>
      </c>
      <c r="W2710" s="132" t="n">
        <v>0</v>
      </c>
      <c r="X2710" s="132" t="n">
        <v>0</v>
      </c>
      <c r="Y2710" s="132" t="n">
        <f aca="false">IF(L2710&lt;=2.5,1,IF(L2710&lt;=4.5,2,IF(L2710&lt;=6.5,3,4)))</f>
        <v>1</v>
      </c>
      <c r="Z2710" s="132" t="n">
        <f aca="false">IF(R2710=1,35,IF(S2710=1,64,IF(T2710=1,IF(Y2710=1,85,104),IF(U2710=1,IF(Y2710=1,124,152),IF(V2710=1,(IF(Y2710=1,146,IF(Y2710=2,178,263))),IF(W2710=1,(IF(Y2710=1,178,IF(Y2710=2,218,321))),IF(X2710=1,IF(Y2710=1,190,IF(Y2710=2,242,IF(Y2710=3,357,896))))))))))</f>
        <v>35</v>
      </c>
      <c r="AA2710" s="146" t="n">
        <f aca="false">Z2710*F2710</f>
        <v>349950.859965</v>
      </c>
      <c r="AB2710" s="141" t="n">
        <v>0</v>
      </c>
      <c r="AC2710" s="136" t="s">
        <v>126</v>
      </c>
    </row>
    <row r="2711" customFormat="false" ht="13.8" hidden="false" customHeight="false" outlineLevel="0" collapsed="false">
      <c r="A2711" s="136" t="n">
        <v>2710</v>
      </c>
      <c r="B2711" s="132" t="n">
        <v>301393.527103</v>
      </c>
      <c r="C2711" s="132" t="n">
        <v>5047356.12762</v>
      </c>
      <c r="D2711" s="132" t="s">
        <v>2299</v>
      </c>
      <c r="E2711" s="147" t="n">
        <v>928.9</v>
      </c>
      <c r="F2711" s="144" t="n">
        <f aca="false">E2711*10.76391</f>
        <v>9998.595999</v>
      </c>
      <c r="G2711" s="132" t="s">
        <v>227</v>
      </c>
      <c r="H2711" s="132" t="n">
        <v>0</v>
      </c>
      <c r="I2711" s="132" t="n">
        <v>0</v>
      </c>
      <c r="J2711" s="132" t="n">
        <f aca="false">IF(L2711=13.5,IF(X2711=1,12,9),-0.392532+1.267037*L2711+0.472239*X2711+0.58658*W2711+0.089417*V2711+0.531633*U2711+0.337883*T2711-0.403545*S2711)</f>
        <v>3.746462</v>
      </c>
      <c r="K2711" s="145" t="n">
        <f aca="false">IF(I2711=0,J2711,I2711)</f>
        <v>3.746462</v>
      </c>
      <c r="L2711" s="132" t="n">
        <v>3</v>
      </c>
      <c r="M2711" s="132" t="n">
        <v>2</v>
      </c>
      <c r="N2711" s="132" t="n">
        <v>6</v>
      </c>
      <c r="O2711" s="132" t="s">
        <v>152</v>
      </c>
      <c r="P2711" s="132" t="n">
        <v>2</v>
      </c>
      <c r="Q2711" s="132" t="n">
        <v>2</v>
      </c>
      <c r="R2711" s="132" t="n">
        <v>0</v>
      </c>
      <c r="S2711" s="132" t="n">
        <v>0</v>
      </c>
      <c r="T2711" s="132" t="n">
        <v>1</v>
      </c>
      <c r="U2711" s="132" t="n">
        <v>0</v>
      </c>
      <c r="V2711" s="132" t="n">
        <v>0</v>
      </c>
      <c r="W2711" s="132" t="n">
        <v>0</v>
      </c>
      <c r="X2711" s="132" t="n">
        <v>0</v>
      </c>
      <c r="Y2711" s="132" t="n">
        <f aca="false">IF(L2711&lt;=2.5,1,IF(L2711&lt;=4.5,2,IF(L2711&lt;=6.5,3,4)))</f>
        <v>2</v>
      </c>
      <c r="Z2711" s="132" t="n">
        <f aca="false">IF(R2711=1,35,IF(S2711=1,64,IF(T2711=1,IF(Y2711=1,85,104),IF(U2711=1,IF(Y2711=1,124,152),IF(V2711=1,(IF(Y2711=1,146,IF(Y2711=2,178,263))),IF(W2711=1,(IF(Y2711=1,178,IF(Y2711=2,218,321))),IF(X2711=1,IF(Y2711=1,190,IF(Y2711=2,242,IF(Y2711=3,357,896))))))))))</f>
        <v>104</v>
      </c>
      <c r="AA2711" s="146" t="n">
        <f aca="false">Z2711*F2711</f>
        <v>1039853.983896</v>
      </c>
      <c r="AB2711" s="141" t="n">
        <v>0</v>
      </c>
      <c r="AC2711" s="136" t="s">
        <v>125</v>
      </c>
    </row>
    <row r="2712" customFormat="false" ht="13.8" hidden="false" customHeight="false" outlineLevel="0" collapsed="false">
      <c r="A2712" s="136" t="n">
        <v>2711</v>
      </c>
      <c r="B2712" s="132" t="n">
        <v>279294.0636</v>
      </c>
      <c r="C2712" s="132" t="n">
        <v>5040852.813</v>
      </c>
      <c r="D2712" s="132" t="s">
        <v>2300</v>
      </c>
      <c r="E2712" s="147" t="n">
        <v>928.7</v>
      </c>
      <c r="F2712" s="144" t="n">
        <f aca="false">E2712*10.76391</f>
        <v>9996.443217</v>
      </c>
      <c r="G2712" s="132" t="s">
        <v>168</v>
      </c>
      <c r="H2712" s="132" t="n">
        <v>0</v>
      </c>
      <c r="I2712" s="132" t="n">
        <v>0</v>
      </c>
      <c r="J2712" s="132" t="n">
        <f aca="false">IF(L2712=13.5,IF(X2712=1,12,9),-0.392532+1.267037*L2712+0.472239*X2712+0.58658*W2712+0.089417*V2712+0.531633*U2712+0.337883*T2712-0.403545*S2712)</f>
        <v>2.141542</v>
      </c>
      <c r="K2712" s="145" t="n">
        <f aca="false">IF(I2712=0,J2712,I2712)</f>
        <v>2.141542</v>
      </c>
      <c r="L2712" s="132" t="n">
        <v>2</v>
      </c>
      <c r="M2712" s="132" t="n">
        <v>1</v>
      </c>
      <c r="N2712" s="132" t="n">
        <v>3</v>
      </c>
      <c r="O2712" s="132" t="s">
        <v>150</v>
      </c>
      <c r="P2712" s="132" t="n">
        <v>2</v>
      </c>
      <c r="Q2712" s="132" t="n">
        <v>1.5</v>
      </c>
      <c r="R2712" s="132" t="n">
        <v>1</v>
      </c>
      <c r="S2712" s="132" t="n">
        <v>0</v>
      </c>
      <c r="T2712" s="132" t="n">
        <v>0</v>
      </c>
      <c r="U2712" s="132" t="n">
        <v>0</v>
      </c>
      <c r="V2712" s="132" t="n">
        <v>0</v>
      </c>
      <c r="W2712" s="132" t="n">
        <v>0</v>
      </c>
      <c r="X2712" s="132" t="n">
        <v>0</v>
      </c>
      <c r="Y2712" s="132" t="n">
        <f aca="false">IF(L2712&lt;=2.5,1,IF(L2712&lt;=4.5,2,IF(L2712&lt;=6.5,3,4)))</f>
        <v>1</v>
      </c>
      <c r="Z2712" s="132" t="n">
        <f aca="false">IF(R2712=1,35,IF(S2712=1,64,IF(T2712=1,IF(Y2712=1,85,104),IF(U2712=1,IF(Y2712=1,124,152),IF(V2712=1,(IF(Y2712=1,146,IF(Y2712=2,178,263))),IF(W2712=1,(IF(Y2712=1,178,IF(Y2712=2,218,321))),IF(X2712=1,IF(Y2712=1,190,IF(Y2712=2,242,IF(Y2712=3,357,896))))))))))</f>
        <v>35</v>
      </c>
      <c r="AA2712" s="146" t="n">
        <f aca="false">Z2712*F2712</f>
        <v>349875.512595</v>
      </c>
      <c r="AB2712" s="141" t="n">
        <v>0</v>
      </c>
      <c r="AC2712" s="136" t="s">
        <v>126</v>
      </c>
    </row>
    <row r="2713" customFormat="false" ht="13.8" hidden="false" customHeight="false" outlineLevel="0" collapsed="false">
      <c r="A2713" s="136" t="n">
        <v>2712</v>
      </c>
      <c r="B2713" s="132" t="n">
        <v>300053.2586</v>
      </c>
      <c r="C2713" s="132" t="n">
        <v>5058086.245</v>
      </c>
      <c r="D2713" s="132" t="s">
        <v>2301</v>
      </c>
      <c r="E2713" s="147" t="n">
        <v>927.9</v>
      </c>
      <c r="F2713" s="144" t="n">
        <f aca="false">E2713*10.76391</f>
        <v>9987.832089</v>
      </c>
      <c r="G2713" s="132" t="s">
        <v>333</v>
      </c>
      <c r="H2713" s="132" t="n">
        <v>0</v>
      </c>
      <c r="I2713" s="132" t="n">
        <v>0</v>
      </c>
      <c r="J2713" s="132" t="n">
        <f aca="false">IF(L2713=13.5,IF(X2713=1,12,9),-0.392532+1.267037*L2713+0.472239*X2713+0.58658*W2713+0.089417*V2713+0.531633*U2713+0.337883*T2713-0.403545*S2713)</f>
        <v>2.141542</v>
      </c>
      <c r="K2713" s="145" t="n">
        <f aca="false">IF(I2713=0,J2713,I2713)</f>
        <v>2.141542</v>
      </c>
      <c r="L2713" s="132" t="n">
        <v>2</v>
      </c>
      <c r="M2713" s="132" t="n">
        <v>1</v>
      </c>
      <c r="N2713" s="132" t="n">
        <v>3</v>
      </c>
      <c r="O2713" s="132" t="s">
        <v>150</v>
      </c>
      <c r="P2713" s="132" t="n">
        <v>2</v>
      </c>
      <c r="Q2713" s="132" t="n">
        <v>1.5</v>
      </c>
      <c r="R2713" s="132" t="n">
        <v>1</v>
      </c>
      <c r="S2713" s="132" t="n">
        <v>0</v>
      </c>
      <c r="T2713" s="132" t="n">
        <v>0</v>
      </c>
      <c r="U2713" s="132" t="n">
        <v>0</v>
      </c>
      <c r="V2713" s="132" t="n">
        <v>0</v>
      </c>
      <c r="W2713" s="132" t="n">
        <v>0</v>
      </c>
      <c r="X2713" s="132" t="n">
        <v>0</v>
      </c>
      <c r="Y2713" s="132" t="n">
        <f aca="false">IF(L2713&lt;=2.5,1,IF(L2713&lt;=4.5,2,IF(L2713&lt;=6.5,3,4)))</f>
        <v>1</v>
      </c>
      <c r="Z2713" s="132" t="n">
        <f aca="false">IF(R2713=1,35,IF(S2713=1,64,IF(T2713=1,IF(Y2713=1,85,104),IF(U2713=1,IF(Y2713=1,124,152),IF(V2713=1,(IF(Y2713=1,146,IF(Y2713=2,178,263))),IF(W2713=1,(IF(Y2713=1,178,IF(Y2713=2,218,321))),IF(X2713=1,IF(Y2713=1,190,IF(Y2713=2,242,IF(Y2713=3,357,896))))))))))</f>
        <v>35</v>
      </c>
      <c r="AA2713" s="146" t="n">
        <f aca="false">Z2713*F2713</f>
        <v>349574.123115</v>
      </c>
      <c r="AB2713" s="141" t="n">
        <v>0</v>
      </c>
      <c r="AC2713" s="136" t="s">
        <v>126</v>
      </c>
    </row>
    <row r="2714" customFormat="false" ht="13.8" hidden="false" customHeight="false" outlineLevel="0" collapsed="false">
      <c r="A2714" s="136" t="n">
        <v>2713</v>
      </c>
      <c r="B2714" s="132" t="n">
        <v>293168.0721</v>
      </c>
      <c r="C2714" s="132" t="n">
        <v>5033750.977</v>
      </c>
      <c r="D2714" s="132" t="s">
        <v>2302</v>
      </c>
      <c r="E2714" s="147" t="n">
        <v>927.4</v>
      </c>
      <c r="F2714" s="144" t="n">
        <f aca="false">E2714*10.76391</f>
        <v>9982.450134</v>
      </c>
      <c r="G2714" s="132" t="s">
        <v>770</v>
      </c>
      <c r="H2714" s="132" t="n">
        <v>0</v>
      </c>
      <c r="I2714" s="132" t="n">
        <v>0</v>
      </c>
      <c r="J2714" s="132" t="n">
        <f aca="false">IF(L2714=13.5,IF(X2714=1,12,9),-0.392532+1.267037*L2714+0.472239*X2714+0.58658*W2714+0.089417*V2714+0.531633*U2714+0.337883*T2714-0.403545*S2714)</f>
        <v>2.141542</v>
      </c>
      <c r="K2714" s="145" t="n">
        <f aca="false">IF(I2714=0,J2714,I2714)</f>
        <v>2.141542</v>
      </c>
      <c r="L2714" s="132" t="n">
        <v>2</v>
      </c>
      <c r="M2714" s="132" t="n">
        <v>1</v>
      </c>
      <c r="N2714" s="132" t="n">
        <v>4</v>
      </c>
      <c r="O2714" s="132" t="s">
        <v>150</v>
      </c>
      <c r="P2714" s="132" t="n">
        <v>2</v>
      </c>
      <c r="Q2714" s="132" t="n">
        <v>2</v>
      </c>
      <c r="R2714" s="132" t="n">
        <v>1</v>
      </c>
      <c r="S2714" s="132" t="n">
        <v>0</v>
      </c>
      <c r="T2714" s="132" t="n">
        <v>0</v>
      </c>
      <c r="U2714" s="132" t="n">
        <v>0</v>
      </c>
      <c r="V2714" s="132" t="n">
        <v>0</v>
      </c>
      <c r="W2714" s="132" t="n">
        <v>0</v>
      </c>
      <c r="X2714" s="132" t="n">
        <v>0</v>
      </c>
      <c r="Y2714" s="132" t="n">
        <f aca="false">IF(L2714&lt;=2.5,1,IF(L2714&lt;=4.5,2,IF(L2714&lt;=6.5,3,4)))</f>
        <v>1</v>
      </c>
      <c r="Z2714" s="132" t="n">
        <f aca="false">IF(R2714=1,35,IF(S2714=1,64,IF(T2714=1,IF(Y2714=1,85,104),IF(U2714=1,IF(Y2714=1,124,152),IF(V2714=1,(IF(Y2714=1,146,IF(Y2714=2,178,263))),IF(W2714=1,(IF(Y2714=1,178,IF(Y2714=2,218,321))),IF(X2714=1,IF(Y2714=1,190,IF(Y2714=2,242,IF(Y2714=3,357,896))))))))))</f>
        <v>35</v>
      </c>
      <c r="AA2714" s="146" t="n">
        <f aca="false">Z2714*F2714</f>
        <v>349385.75469</v>
      </c>
      <c r="AB2714" s="141" t="n">
        <v>0</v>
      </c>
      <c r="AC2714" s="136" t="s">
        <v>126</v>
      </c>
    </row>
    <row r="2715" customFormat="false" ht="13.8" hidden="false" customHeight="false" outlineLevel="0" collapsed="false">
      <c r="A2715" s="136" t="n">
        <v>2714</v>
      </c>
      <c r="B2715" s="132" t="n">
        <v>301397.8104</v>
      </c>
      <c r="C2715" s="132" t="n">
        <v>5046005.19062</v>
      </c>
      <c r="D2715" s="132" t="s">
        <v>2303</v>
      </c>
      <c r="E2715" s="147" t="n">
        <v>927.3</v>
      </c>
      <c r="F2715" s="144" t="n">
        <f aca="false">E2715*10.76391</f>
        <v>9981.373743</v>
      </c>
      <c r="G2715" s="132" t="s">
        <v>227</v>
      </c>
      <c r="H2715" s="132" t="n">
        <v>0</v>
      </c>
      <c r="I2715" s="132" t="n">
        <v>0</v>
      </c>
      <c r="J2715" s="132" t="n">
        <f aca="false">IF(L2715=13.5,IF(X2715=1,12,9),-0.392532+1.267037*L2715+0.472239*X2715+0.58658*W2715+0.089417*V2715+0.531633*U2715+0.337883*T2715-0.403545*S2715)</f>
        <v>3.746462</v>
      </c>
      <c r="K2715" s="145" t="n">
        <f aca="false">IF(I2715=0,J2715,I2715)</f>
        <v>3.746462</v>
      </c>
      <c r="L2715" s="132" t="n">
        <v>3</v>
      </c>
      <c r="M2715" s="132" t="n">
        <v>2</v>
      </c>
      <c r="N2715" s="132" t="n">
        <v>6</v>
      </c>
      <c r="O2715" s="132" t="s">
        <v>152</v>
      </c>
      <c r="P2715" s="132" t="n">
        <v>2</v>
      </c>
      <c r="Q2715" s="132" t="n">
        <v>2</v>
      </c>
      <c r="R2715" s="132" t="n">
        <v>0</v>
      </c>
      <c r="S2715" s="132" t="n">
        <v>0</v>
      </c>
      <c r="T2715" s="132" t="n">
        <v>1</v>
      </c>
      <c r="U2715" s="132" t="n">
        <v>0</v>
      </c>
      <c r="V2715" s="132" t="n">
        <v>0</v>
      </c>
      <c r="W2715" s="132" t="n">
        <v>0</v>
      </c>
      <c r="X2715" s="132" t="n">
        <v>0</v>
      </c>
      <c r="Y2715" s="132" t="n">
        <f aca="false">IF(L2715&lt;=2.5,1,IF(L2715&lt;=4.5,2,IF(L2715&lt;=6.5,3,4)))</f>
        <v>2</v>
      </c>
      <c r="Z2715" s="132" t="n">
        <f aca="false">IF(R2715=1,35,IF(S2715=1,64,IF(T2715=1,IF(Y2715=1,85,104),IF(U2715=1,IF(Y2715=1,124,152),IF(V2715=1,(IF(Y2715=1,146,IF(Y2715=2,178,263))),IF(W2715=1,(IF(Y2715=1,178,IF(Y2715=2,218,321))),IF(X2715=1,IF(Y2715=1,190,IF(Y2715=2,242,IF(Y2715=3,357,896))))))))))</f>
        <v>104</v>
      </c>
      <c r="AA2715" s="146" t="n">
        <f aca="false">Z2715*F2715</f>
        <v>1038062.869272</v>
      </c>
      <c r="AB2715" s="141" t="n">
        <v>0</v>
      </c>
      <c r="AC2715" s="136" t="s">
        <v>125</v>
      </c>
    </row>
    <row r="2716" customFormat="false" ht="13.8" hidden="false" customHeight="false" outlineLevel="0" collapsed="false">
      <c r="A2716" s="136" t="n">
        <v>2715</v>
      </c>
      <c r="B2716" s="132" t="n">
        <v>301455.125321</v>
      </c>
      <c r="C2716" s="132" t="n">
        <v>5047657.67376</v>
      </c>
      <c r="D2716" s="132" t="s">
        <v>2304</v>
      </c>
      <c r="E2716" s="147" t="n">
        <v>925.6</v>
      </c>
      <c r="F2716" s="144" t="n">
        <f aca="false">E2716*10.76391</f>
        <v>9963.075096</v>
      </c>
      <c r="G2716" s="132" t="s">
        <v>283</v>
      </c>
      <c r="H2716" s="132" t="n">
        <v>0</v>
      </c>
      <c r="I2716" s="132" t="n">
        <v>6</v>
      </c>
      <c r="J2716" s="132" t="n">
        <f aca="false">IF(L2716=13.5,IF(X2716=1,12,9),-0.392532+1.267037*L2716+0.472239*X2716+0.58658*W2716+0.089417*V2716+0.531633*U2716+0.337883*T2716-0.403545*S2716)</f>
        <v>5.013499</v>
      </c>
      <c r="K2716" s="145" t="n">
        <f aca="false">IF(I2716=0,J2716,I2716)</f>
        <v>6</v>
      </c>
      <c r="L2716" s="132" t="n">
        <v>4</v>
      </c>
      <c r="M2716" s="132" t="n">
        <v>2</v>
      </c>
      <c r="N2716" s="132" t="n">
        <v>12</v>
      </c>
      <c r="O2716" s="132" t="s">
        <v>152</v>
      </c>
      <c r="P2716" s="132" t="n">
        <v>2</v>
      </c>
      <c r="Q2716" s="132" t="n">
        <v>2.5</v>
      </c>
      <c r="R2716" s="132" t="n">
        <v>0</v>
      </c>
      <c r="S2716" s="132" t="n">
        <v>0</v>
      </c>
      <c r="T2716" s="132" t="n">
        <v>1</v>
      </c>
      <c r="U2716" s="132" t="n">
        <v>0</v>
      </c>
      <c r="V2716" s="132" t="n">
        <v>0</v>
      </c>
      <c r="W2716" s="132" t="n">
        <v>0</v>
      </c>
      <c r="X2716" s="132" t="n">
        <v>0</v>
      </c>
      <c r="Y2716" s="132" t="n">
        <f aca="false">IF(L2716&lt;=2.5,1,IF(L2716&lt;=4.5,2,IF(L2716&lt;=6.5,3,4)))</f>
        <v>2</v>
      </c>
      <c r="Z2716" s="132" t="n">
        <f aca="false">IF(R2716=1,35,IF(S2716=1,64,IF(T2716=1,IF(Y2716=1,85,104),IF(U2716=1,IF(Y2716=1,124,152),IF(V2716=1,(IF(Y2716=1,146,IF(Y2716=2,178,263))),IF(W2716=1,(IF(Y2716=1,178,IF(Y2716=2,218,321))),IF(X2716=1,IF(Y2716=1,190,IF(Y2716=2,242,IF(Y2716=3,357,896))))))))))</f>
        <v>104</v>
      </c>
      <c r="AA2716" s="146" t="n">
        <f aca="false">Z2716*F2716</f>
        <v>1036159.809984</v>
      </c>
      <c r="AB2716" s="141" t="n">
        <v>0</v>
      </c>
      <c r="AC2716" s="136" t="s">
        <v>125</v>
      </c>
    </row>
    <row r="2717" customFormat="false" ht="13.8" hidden="false" customHeight="false" outlineLevel="0" collapsed="false">
      <c r="A2717" s="136" t="n">
        <v>2716</v>
      </c>
      <c r="B2717" s="132" t="n">
        <v>292036.3654</v>
      </c>
      <c r="C2717" s="132" t="n">
        <v>5033020.505</v>
      </c>
      <c r="D2717" s="132" t="s">
        <v>2305</v>
      </c>
      <c r="E2717" s="147" t="n">
        <v>925</v>
      </c>
      <c r="F2717" s="144" t="n">
        <f aca="false">E2717*10.76391</f>
        <v>9956.61675</v>
      </c>
      <c r="G2717" s="132" t="s">
        <v>248</v>
      </c>
      <c r="H2717" s="132" t="n">
        <v>0.5</v>
      </c>
      <c r="I2717" s="132" t="n">
        <v>4</v>
      </c>
      <c r="J2717" s="132" t="n">
        <f aca="false">IF(L2717=13.5,IF(X2717=1,12,9),-0.392532+1.267037*L2717+0.472239*X2717+0.58658*W2717+0.089417*V2717+0.531633*U2717+0.337883*T2717-0.403545*S2717)</f>
        <v>4.272071</v>
      </c>
      <c r="K2717" s="145" t="n">
        <f aca="false">IF(I2717=0,J2717,I2717)</f>
        <v>4</v>
      </c>
      <c r="L2717" s="132" t="n">
        <v>4</v>
      </c>
      <c r="M2717" s="132" t="n">
        <v>2</v>
      </c>
      <c r="N2717" s="132" t="n">
        <v>10</v>
      </c>
      <c r="O2717" s="132" t="s">
        <v>151</v>
      </c>
      <c r="P2717" s="132" t="n">
        <v>2</v>
      </c>
      <c r="Q2717" s="132" t="n">
        <v>2.5</v>
      </c>
      <c r="R2717" s="132" t="n">
        <v>0</v>
      </c>
      <c r="S2717" s="132" t="n">
        <v>1</v>
      </c>
      <c r="T2717" s="132" t="n">
        <v>0</v>
      </c>
      <c r="U2717" s="132" t="n">
        <v>0</v>
      </c>
      <c r="V2717" s="132" t="n">
        <v>0</v>
      </c>
      <c r="W2717" s="132" t="n">
        <v>0</v>
      </c>
      <c r="X2717" s="132" t="n">
        <v>0</v>
      </c>
      <c r="Y2717" s="132" t="n">
        <f aca="false">IF(L2717&lt;=2.5,1,IF(L2717&lt;=4.5,2,IF(L2717&lt;=6.5,3,4)))</f>
        <v>2</v>
      </c>
      <c r="Z2717" s="132" t="n">
        <f aca="false">IF(R2717=1,35,IF(S2717=1,64,IF(T2717=1,IF(Y2717=1,85,104),IF(U2717=1,IF(Y2717=1,124,152),IF(V2717=1,(IF(Y2717=1,146,IF(Y2717=2,178,263))),IF(W2717=1,(IF(Y2717=1,178,IF(Y2717=2,218,321))),IF(X2717=1,IF(Y2717=1,190,IF(Y2717=2,242,IF(Y2717=3,357,896))))))))))</f>
        <v>64</v>
      </c>
      <c r="AA2717" s="146" t="n">
        <f aca="false">Z2717*F2717</f>
        <v>637223.472</v>
      </c>
      <c r="AB2717" s="141" t="n">
        <v>0</v>
      </c>
      <c r="AC2717" s="136" t="s">
        <v>125</v>
      </c>
    </row>
    <row r="2718" customFormat="false" ht="13.8" hidden="false" customHeight="false" outlineLevel="0" collapsed="false">
      <c r="A2718" s="136" t="n">
        <v>2717</v>
      </c>
      <c r="B2718" s="132" t="n">
        <v>299157.080193</v>
      </c>
      <c r="C2718" s="132" t="n">
        <v>5042099.35797</v>
      </c>
      <c r="D2718" s="132" t="s">
        <v>2306</v>
      </c>
      <c r="E2718" s="147" t="n">
        <v>924.8</v>
      </c>
      <c r="F2718" s="144" t="n">
        <f aca="false">E2718*10.76391</f>
        <v>9954.463968</v>
      </c>
      <c r="G2718" s="132" t="s">
        <v>1388</v>
      </c>
      <c r="H2718" s="132" t="n">
        <v>1</v>
      </c>
      <c r="I2718" s="132" t="n">
        <v>4</v>
      </c>
      <c r="J2718" s="132" t="n">
        <f aca="false">IF(L2718=13.5,IF(X2718=1,12,9),-0.392532+1.267037*L2718+0.472239*X2718+0.58658*W2718+0.089417*V2718+0.531633*U2718+0.337883*T2718-0.403545*S2718)</f>
        <v>3.880818</v>
      </c>
      <c r="K2718" s="145" t="n">
        <f aca="false">IF(I2718=0,J2718,I2718)</f>
        <v>4</v>
      </c>
      <c r="L2718" s="132" t="n">
        <v>3</v>
      </c>
      <c r="M2718" s="132" t="n">
        <v>2</v>
      </c>
      <c r="N2718" s="132" t="n">
        <v>4</v>
      </c>
      <c r="O2718" s="132" t="s">
        <v>156</v>
      </c>
      <c r="P2718" s="132" t="n">
        <v>3</v>
      </c>
      <c r="Q2718" s="132" t="n">
        <v>2.5</v>
      </c>
      <c r="R2718" s="132" t="n">
        <v>0</v>
      </c>
      <c r="S2718" s="132" t="n">
        <v>0</v>
      </c>
      <c r="T2718" s="132" t="n">
        <v>0</v>
      </c>
      <c r="U2718" s="132" t="n">
        <v>0</v>
      </c>
      <c r="V2718" s="132" t="n">
        <v>0</v>
      </c>
      <c r="W2718" s="132" t="n">
        <v>0</v>
      </c>
      <c r="X2718" s="132" t="n">
        <v>1</v>
      </c>
      <c r="Y2718" s="132" t="n">
        <f aca="false">IF(L2718&lt;=2.5,1,IF(L2718&lt;=4.5,2,IF(L2718&lt;=6.5,3,4)))</f>
        <v>2</v>
      </c>
      <c r="Z2718" s="132" t="n">
        <f aca="false">IF(R2718=1,35,IF(S2718=1,64,IF(T2718=1,IF(Y2718=1,85,104),IF(U2718=1,IF(Y2718=1,124,152),IF(V2718=1,(IF(Y2718=1,146,IF(Y2718=2,178,263))),IF(W2718=1,(IF(Y2718=1,178,IF(Y2718=2,218,321))),IF(X2718=1,IF(Y2718=1,190,IF(Y2718=2,242,IF(Y2718=3,357,896))))))))))</f>
        <v>242</v>
      </c>
      <c r="AA2718" s="146" t="n">
        <f aca="false">Z2718*F2718</f>
        <v>2408980.280256</v>
      </c>
      <c r="AB2718" s="141" t="n">
        <v>0</v>
      </c>
      <c r="AC2718" s="136" t="s">
        <v>291</v>
      </c>
    </row>
    <row r="2719" customFormat="false" ht="13.8" hidden="false" customHeight="false" outlineLevel="0" collapsed="false">
      <c r="A2719" s="136" t="n">
        <v>2718</v>
      </c>
      <c r="B2719" s="132" t="n">
        <v>276324.392557</v>
      </c>
      <c r="C2719" s="132" t="n">
        <v>5041249.81968</v>
      </c>
      <c r="D2719" s="132" t="s">
        <v>2307</v>
      </c>
      <c r="E2719" s="147" t="n">
        <v>924.6</v>
      </c>
      <c r="F2719" s="144" t="n">
        <f aca="false">E2719*10.76391</f>
        <v>9952.311186</v>
      </c>
      <c r="G2719" s="132" t="s">
        <v>173</v>
      </c>
      <c r="H2719" s="132" t="n">
        <v>0.2</v>
      </c>
      <c r="I2719" s="132" t="n">
        <v>1</v>
      </c>
      <c r="J2719" s="132" t="n">
        <f aca="false">IF(L2719=13.5,IF(X2719=1,12,9),-0.392532+1.267037*L2719+0.472239*X2719+0.58658*W2719+0.089417*V2719+0.531633*U2719+0.337883*T2719-0.403545*S2719)</f>
        <v>1.5080235</v>
      </c>
      <c r="K2719" s="145" t="n">
        <f aca="false">IF(I2719=0,J2719,I2719)</f>
        <v>1</v>
      </c>
      <c r="L2719" s="132" t="n">
        <v>1.5</v>
      </c>
      <c r="M2719" s="132" t="n">
        <v>1</v>
      </c>
      <c r="N2719" s="132" t="n">
        <v>2</v>
      </c>
      <c r="O2719" s="132" t="s">
        <v>150</v>
      </c>
      <c r="P2719" s="132" t="n">
        <v>1</v>
      </c>
      <c r="Q2719" s="132" t="n">
        <v>1.5</v>
      </c>
      <c r="R2719" s="132" t="n">
        <v>1</v>
      </c>
      <c r="S2719" s="132" t="n">
        <v>0</v>
      </c>
      <c r="T2719" s="132" t="n">
        <v>0</v>
      </c>
      <c r="U2719" s="132" t="n">
        <v>0</v>
      </c>
      <c r="V2719" s="132" t="n">
        <v>0</v>
      </c>
      <c r="W2719" s="132" t="n">
        <v>0</v>
      </c>
      <c r="X2719" s="132" t="n">
        <v>0</v>
      </c>
      <c r="Y2719" s="132" t="n">
        <f aca="false">IF(L2719&lt;=2.5,1,IF(L2719&lt;=4.5,2,IF(L2719&lt;=6.5,3,4)))</f>
        <v>1</v>
      </c>
      <c r="Z2719" s="132" t="n">
        <f aca="false">IF(R2719=1,35,IF(S2719=1,64,IF(T2719=1,IF(Y2719=1,85,104),IF(U2719=1,IF(Y2719=1,124,152),IF(V2719=1,(IF(Y2719=1,146,IF(Y2719=2,178,263))),IF(W2719=1,(IF(Y2719=1,178,IF(Y2719=2,218,321))),IF(X2719=1,IF(Y2719=1,190,IF(Y2719=2,242,IF(Y2719=3,357,896))))))))))</f>
        <v>35</v>
      </c>
      <c r="AA2719" s="146" t="n">
        <f aca="false">Z2719*F2719</f>
        <v>348330.89151</v>
      </c>
      <c r="AB2719" s="141" t="n">
        <v>0</v>
      </c>
      <c r="AC2719" s="136" t="s">
        <v>126</v>
      </c>
    </row>
    <row r="2720" customFormat="false" ht="13.8" hidden="false" customHeight="false" outlineLevel="0" collapsed="false">
      <c r="A2720" s="136" t="n">
        <v>2719</v>
      </c>
      <c r="B2720" s="132" t="n">
        <v>298449.8552</v>
      </c>
      <c r="C2720" s="132" t="n">
        <v>5040068.415</v>
      </c>
      <c r="D2720" s="132" t="s">
        <v>2308</v>
      </c>
      <c r="E2720" s="147" t="n">
        <v>924.5</v>
      </c>
      <c r="F2720" s="144" t="n">
        <f aca="false">E2720*10.76391</f>
        <v>9951.234795</v>
      </c>
      <c r="G2720" s="132" t="s">
        <v>1307</v>
      </c>
      <c r="H2720" s="132" t="n">
        <v>0</v>
      </c>
      <c r="I2720" s="132" t="n">
        <v>3</v>
      </c>
      <c r="J2720" s="132" t="n">
        <f aca="false">IF(L2720=13.5,IF(X2720=1,12,9),-0.392532+1.267037*L2720+0.472239*X2720+0.58658*W2720+0.089417*V2720+0.531633*U2720+0.337883*T2720-0.403545*S2720)</f>
        <v>3.2472995</v>
      </c>
      <c r="K2720" s="145" t="n">
        <f aca="false">IF(I2720=0,J2720,I2720)</f>
        <v>3</v>
      </c>
      <c r="L2720" s="132" t="n">
        <v>2.5</v>
      </c>
      <c r="M2720" s="132" t="n">
        <v>0</v>
      </c>
      <c r="N2720" s="132" t="n">
        <v>0</v>
      </c>
      <c r="O2720" s="132" t="s">
        <v>156</v>
      </c>
      <c r="P2720" s="132" t="n">
        <v>0</v>
      </c>
      <c r="Q2720" s="132" t="n">
        <v>0</v>
      </c>
      <c r="R2720" s="132" t="n">
        <v>0</v>
      </c>
      <c r="S2720" s="132" t="n">
        <v>0</v>
      </c>
      <c r="T2720" s="132" t="n">
        <v>0</v>
      </c>
      <c r="U2720" s="132" t="n">
        <v>0</v>
      </c>
      <c r="V2720" s="132" t="n">
        <v>0</v>
      </c>
      <c r="W2720" s="132" t="n">
        <v>0</v>
      </c>
      <c r="X2720" s="132" t="n">
        <v>1</v>
      </c>
      <c r="Y2720" s="132" t="n">
        <f aca="false">IF(L2720&lt;=2.5,1,IF(L2720&lt;=4.5,2,IF(L2720&lt;=6.5,3,4)))</f>
        <v>1</v>
      </c>
      <c r="Z2720" s="132" t="n">
        <f aca="false">IF(R2720=1,35,IF(S2720=1,64,IF(T2720=1,IF(Y2720=1,85,104),IF(U2720=1,IF(Y2720=1,124,152),IF(V2720=1,(IF(Y2720=1,146,IF(Y2720=2,178,263))),IF(W2720=1,(IF(Y2720=1,178,IF(Y2720=2,218,321))),IF(X2720=1,IF(Y2720=1,190,IF(Y2720=2,242,IF(Y2720=3,357,896))))))))))</f>
        <v>190</v>
      </c>
      <c r="AA2720" s="146" t="n">
        <f aca="false">Z2720*F2720</f>
        <v>1890734.61105</v>
      </c>
      <c r="AB2720" s="141" t="n">
        <v>0</v>
      </c>
      <c r="AC2720" s="136" t="s">
        <v>291</v>
      </c>
    </row>
    <row r="2721" customFormat="false" ht="13.8" hidden="false" customHeight="false" outlineLevel="0" collapsed="false">
      <c r="A2721" s="136" t="n">
        <v>2720</v>
      </c>
      <c r="B2721" s="132" t="n">
        <v>300085.038059</v>
      </c>
      <c r="C2721" s="132" t="n">
        <v>5058047.56921</v>
      </c>
      <c r="D2721" s="132" t="s">
        <v>2309</v>
      </c>
      <c r="E2721" s="147" t="n">
        <v>924.1</v>
      </c>
      <c r="F2721" s="144" t="n">
        <f aca="false">E2721*10.76391</f>
        <v>9946.929231</v>
      </c>
      <c r="G2721" s="132" t="s">
        <v>333</v>
      </c>
      <c r="H2721" s="132" t="n">
        <v>0</v>
      </c>
      <c r="I2721" s="132" t="n">
        <v>0</v>
      </c>
      <c r="J2721" s="132" t="n">
        <f aca="false">IF(L2721=13.5,IF(X2721=1,12,9),-0.392532+1.267037*L2721+0.472239*X2721+0.58658*W2721+0.089417*V2721+0.531633*U2721+0.337883*T2721-0.403545*S2721)</f>
        <v>2.141542</v>
      </c>
      <c r="K2721" s="145" t="n">
        <f aca="false">IF(I2721=0,J2721,I2721)</f>
        <v>2.141542</v>
      </c>
      <c r="L2721" s="132" t="n">
        <v>2</v>
      </c>
      <c r="M2721" s="132" t="n">
        <v>1</v>
      </c>
      <c r="N2721" s="132" t="n">
        <v>3</v>
      </c>
      <c r="O2721" s="132" t="s">
        <v>150</v>
      </c>
      <c r="P2721" s="132" t="n">
        <v>2</v>
      </c>
      <c r="Q2721" s="132" t="n">
        <v>1.5</v>
      </c>
      <c r="R2721" s="132" t="n">
        <v>1</v>
      </c>
      <c r="S2721" s="132" t="n">
        <v>0</v>
      </c>
      <c r="T2721" s="132" t="n">
        <v>0</v>
      </c>
      <c r="U2721" s="132" t="n">
        <v>0</v>
      </c>
      <c r="V2721" s="132" t="n">
        <v>0</v>
      </c>
      <c r="W2721" s="132" t="n">
        <v>0</v>
      </c>
      <c r="X2721" s="132" t="n">
        <v>0</v>
      </c>
      <c r="Y2721" s="132" t="n">
        <f aca="false">IF(L2721&lt;=2.5,1,IF(L2721&lt;=4.5,2,IF(L2721&lt;=6.5,3,4)))</f>
        <v>1</v>
      </c>
      <c r="Z2721" s="132" t="n">
        <f aca="false">IF(R2721=1,35,IF(S2721=1,64,IF(T2721=1,IF(Y2721=1,85,104),IF(U2721=1,IF(Y2721=1,124,152),IF(V2721=1,(IF(Y2721=1,146,IF(Y2721=2,178,263))),IF(W2721=1,(IF(Y2721=1,178,IF(Y2721=2,218,321))),IF(X2721=1,IF(Y2721=1,190,IF(Y2721=2,242,IF(Y2721=3,357,896))))))))))</f>
        <v>35</v>
      </c>
      <c r="AA2721" s="146" t="n">
        <f aca="false">Z2721*F2721</f>
        <v>348142.523085</v>
      </c>
      <c r="AB2721" s="141" t="n">
        <v>0</v>
      </c>
      <c r="AC2721" s="136" t="s">
        <v>126</v>
      </c>
    </row>
    <row r="2722" customFormat="false" ht="13.8" hidden="false" customHeight="false" outlineLevel="0" collapsed="false">
      <c r="A2722" s="136" t="n">
        <v>2721</v>
      </c>
      <c r="B2722" s="132" t="n">
        <v>292160.44157</v>
      </c>
      <c r="C2722" s="132" t="n">
        <v>5040107.85326</v>
      </c>
      <c r="D2722" s="132" t="s">
        <v>2310</v>
      </c>
      <c r="E2722" s="147" t="n">
        <v>924.1</v>
      </c>
      <c r="F2722" s="144" t="n">
        <f aca="false">E2722*10.76391</f>
        <v>9946.929231</v>
      </c>
      <c r="G2722" s="132" t="s">
        <v>262</v>
      </c>
      <c r="H2722" s="132" t="n">
        <v>1</v>
      </c>
      <c r="I2722" s="132" t="n">
        <v>6</v>
      </c>
      <c r="J2722" s="132" t="n">
        <f aca="false">IF(L2722=13.5,IF(X2722=1,12,9),-0.392532+1.267037*L2722+0.472239*X2722+0.58658*W2722+0.089417*V2722+0.531633*U2722+0.337883*T2722-0.403545*S2722)</f>
        <v>5.013499</v>
      </c>
      <c r="K2722" s="145" t="n">
        <f aca="false">IF(I2722=0,J2722,I2722)</f>
        <v>6</v>
      </c>
      <c r="L2722" s="132" t="n">
        <v>4</v>
      </c>
      <c r="M2722" s="132" t="n">
        <v>2</v>
      </c>
      <c r="N2722" s="132" t="n">
        <v>12</v>
      </c>
      <c r="O2722" s="132" t="s">
        <v>152</v>
      </c>
      <c r="P2722" s="132" t="n">
        <v>2</v>
      </c>
      <c r="Q2722" s="132" t="n">
        <v>2.5</v>
      </c>
      <c r="R2722" s="132" t="n">
        <v>0</v>
      </c>
      <c r="S2722" s="132" t="n">
        <v>0</v>
      </c>
      <c r="T2722" s="132" t="n">
        <v>1</v>
      </c>
      <c r="U2722" s="132" t="n">
        <v>0</v>
      </c>
      <c r="V2722" s="132" t="n">
        <v>0</v>
      </c>
      <c r="W2722" s="132" t="n">
        <v>0</v>
      </c>
      <c r="X2722" s="132" t="n">
        <v>0</v>
      </c>
      <c r="Y2722" s="132" t="n">
        <f aca="false">IF(L2722&lt;=2.5,1,IF(L2722&lt;=4.5,2,IF(L2722&lt;=6.5,3,4)))</f>
        <v>2</v>
      </c>
      <c r="Z2722" s="132" t="n">
        <f aca="false">IF(R2722=1,35,IF(S2722=1,64,IF(T2722=1,IF(Y2722=1,85,104),IF(U2722=1,IF(Y2722=1,124,152),IF(V2722=1,(IF(Y2722=1,146,IF(Y2722=2,178,263))),IF(W2722=1,(IF(Y2722=1,178,IF(Y2722=2,218,321))),IF(X2722=1,IF(Y2722=1,190,IF(Y2722=2,242,IF(Y2722=3,357,896))))))))))</f>
        <v>104</v>
      </c>
      <c r="AA2722" s="146" t="n">
        <f aca="false">Z2722*F2722</f>
        <v>1034480.640024</v>
      </c>
      <c r="AB2722" s="141" t="n">
        <v>0</v>
      </c>
      <c r="AC2722" s="136" t="s">
        <v>125</v>
      </c>
    </row>
    <row r="2723" customFormat="false" ht="13.8" hidden="false" customHeight="false" outlineLevel="0" collapsed="false">
      <c r="A2723" s="136" t="n">
        <v>2722</v>
      </c>
      <c r="B2723" s="132" t="n">
        <v>300258.6582</v>
      </c>
      <c r="C2723" s="132" t="n">
        <v>5044349.046</v>
      </c>
      <c r="D2723" s="132" t="s">
        <v>2311</v>
      </c>
      <c r="E2723" s="147" t="n">
        <v>923.9</v>
      </c>
      <c r="F2723" s="144" t="n">
        <f aca="false">E2723*10.76391</f>
        <v>9944.776449</v>
      </c>
      <c r="G2723" s="132" t="s">
        <v>1074</v>
      </c>
      <c r="H2723" s="132" t="n">
        <v>0</v>
      </c>
      <c r="I2723" s="132" t="n">
        <v>3</v>
      </c>
      <c r="J2723" s="132" t="n">
        <f aca="false">IF(L2723=13.5,IF(X2723=1,12,9),-0.392532+1.267037*L2723+0.472239*X2723+0.58658*W2723+0.089417*V2723+0.531633*U2723+0.337883*T2723-0.403545*S2723)</f>
        <v>3.1129435</v>
      </c>
      <c r="K2723" s="145" t="n">
        <f aca="false">IF(I2723=0,J2723,I2723)</f>
        <v>3</v>
      </c>
      <c r="L2723" s="132" t="n">
        <v>2.5</v>
      </c>
      <c r="M2723" s="132" t="n">
        <v>2</v>
      </c>
      <c r="N2723" s="132" t="n">
        <v>0</v>
      </c>
      <c r="O2723" s="132" t="s">
        <v>152</v>
      </c>
      <c r="P2723" s="132" t="n">
        <v>3</v>
      </c>
      <c r="Q2723" s="132" t="n">
        <v>2.5</v>
      </c>
      <c r="R2723" s="132" t="n">
        <v>0</v>
      </c>
      <c r="S2723" s="132" t="n">
        <v>0</v>
      </c>
      <c r="T2723" s="132" t="n">
        <v>1</v>
      </c>
      <c r="U2723" s="132" t="n">
        <v>0</v>
      </c>
      <c r="V2723" s="132" t="n">
        <v>0</v>
      </c>
      <c r="W2723" s="132" t="n">
        <v>0</v>
      </c>
      <c r="X2723" s="132" t="n">
        <v>0</v>
      </c>
      <c r="Y2723" s="132" t="n">
        <f aca="false">IF(L2723&lt;=2.5,1,IF(L2723&lt;=4.5,2,IF(L2723&lt;=6.5,3,4)))</f>
        <v>1</v>
      </c>
      <c r="Z2723" s="132" t="n">
        <f aca="false">IF(R2723=1,35,IF(S2723=1,64,IF(T2723=1,IF(Y2723=1,85,104),IF(U2723=1,IF(Y2723=1,124,152),IF(V2723=1,(IF(Y2723=1,146,IF(Y2723=2,178,263))),IF(W2723=1,(IF(Y2723=1,178,IF(Y2723=2,218,321))),IF(X2723=1,IF(Y2723=1,190,IF(Y2723=2,242,IF(Y2723=3,357,896))))))))))</f>
        <v>85</v>
      </c>
      <c r="AA2723" s="146" t="n">
        <f aca="false">Z2723*F2723</f>
        <v>845305.998165</v>
      </c>
      <c r="AB2723" s="141" t="n">
        <v>0</v>
      </c>
      <c r="AC2723" s="136" t="s">
        <v>125</v>
      </c>
    </row>
    <row r="2724" customFormat="false" ht="13.8" hidden="false" customHeight="false" outlineLevel="0" collapsed="false">
      <c r="A2724" s="136" t="n">
        <v>2723</v>
      </c>
      <c r="B2724" s="132" t="n">
        <v>287515.78664</v>
      </c>
      <c r="C2724" s="132" t="n">
        <v>5043231.22043</v>
      </c>
      <c r="D2724" s="132" t="s">
        <v>2312</v>
      </c>
      <c r="E2724" s="147" t="n">
        <v>923.5</v>
      </c>
      <c r="F2724" s="144" t="n">
        <f aca="false">E2724*10.76391</f>
        <v>9940.470885</v>
      </c>
      <c r="G2724" s="132" t="s">
        <v>392</v>
      </c>
      <c r="H2724" s="132" t="n">
        <v>1</v>
      </c>
      <c r="I2724" s="132" t="n">
        <v>3</v>
      </c>
      <c r="J2724" s="132" t="n">
        <f aca="false">IF(L2724=13.5,IF(X2724=1,12,9),-0.392532+1.267037*L2724+0.472239*X2724+0.58658*W2724+0.089417*V2724+0.531633*U2724+0.337883*T2724-0.403545*S2724)</f>
        <v>3.6385525</v>
      </c>
      <c r="K2724" s="145" t="n">
        <f aca="false">IF(I2724=0,J2724,I2724)</f>
        <v>3</v>
      </c>
      <c r="L2724" s="132" t="n">
        <v>3.5</v>
      </c>
      <c r="M2724" s="132" t="n">
        <v>3</v>
      </c>
      <c r="N2724" s="132" t="n">
        <v>6</v>
      </c>
      <c r="O2724" s="132" t="s">
        <v>151</v>
      </c>
      <c r="P2724" s="132" t="n">
        <v>2.5</v>
      </c>
      <c r="Q2724" s="132" t="n">
        <v>2.5</v>
      </c>
      <c r="R2724" s="132" t="n">
        <v>0</v>
      </c>
      <c r="S2724" s="132" t="n">
        <v>1</v>
      </c>
      <c r="T2724" s="132" t="n">
        <v>0</v>
      </c>
      <c r="U2724" s="132" t="n">
        <v>0</v>
      </c>
      <c r="V2724" s="132" t="n">
        <v>0</v>
      </c>
      <c r="W2724" s="132" t="n">
        <v>0</v>
      </c>
      <c r="X2724" s="132" t="n">
        <v>0</v>
      </c>
      <c r="Y2724" s="132" t="n">
        <f aca="false">IF(L2724&lt;=2.5,1,IF(L2724&lt;=4.5,2,IF(L2724&lt;=6.5,3,4)))</f>
        <v>2</v>
      </c>
      <c r="Z2724" s="132" t="n">
        <f aca="false">IF(R2724=1,35,IF(S2724=1,64,IF(T2724=1,IF(Y2724=1,85,104),IF(U2724=1,IF(Y2724=1,124,152),IF(V2724=1,(IF(Y2724=1,146,IF(Y2724=2,178,263))),IF(W2724=1,(IF(Y2724=1,178,IF(Y2724=2,218,321))),IF(X2724=1,IF(Y2724=1,190,IF(Y2724=2,242,IF(Y2724=3,357,896))))))))))</f>
        <v>64</v>
      </c>
      <c r="AA2724" s="146" t="n">
        <f aca="false">Z2724*F2724</f>
        <v>636190.13664</v>
      </c>
      <c r="AB2724" s="141" t="n">
        <v>0</v>
      </c>
      <c r="AC2724" s="136" t="s">
        <v>125</v>
      </c>
    </row>
    <row r="2725" customFormat="false" ht="13.8" hidden="false" customHeight="false" outlineLevel="0" collapsed="false">
      <c r="A2725" s="136" t="n">
        <v>2724</v>
      </c>
      <c r="B2725" s="132" t="n">
        <v>296453.528832</v>
      </c>
      <c r="C2725" s="132" t="n">
        <v>5052400.48296</v>
      </c>
      <c r="D2725" s="132" t="s">
        <v>2313</v>
      </c>
      <c r="E2725" s="147" t="n">
        <v>923.5</v>
      </c>
      <c r="F2725" s="144" t="n">
        <f aca="false">E2725*10.76391</f>
        <v>9940.470885</v>
      </c>
      <c r="G2725" s="132" t="s">
        <v>906</v>
      </c>
      <c r="H2725" s="132" t="n">
        <v>0</v>
      </c>
      <c r="I2725" s="132" t="n">
        <v>0</v>
      </c>
      <c r="J2725" s="132" t="n">
        <f aca="false">IF(L2725=13.5,IF(X2725=1,12,9),-0.392532+1.267037*L2725+0.472239*X2725+0.58658*W2725+0.089417*V2725+0.531633*U2725+0.337883*T2725-0.403545*S2725)</f>
        <v>3.6385525</v>
      </c>
      <c r="K2725" s="145" t="n">
        <f aca="false">IF(I2725=0,J2725,I2725)</f>
        <v>3.6385525</v>
      </c>
      <c r="L2725" s="132" t="n">
        <v>3.5</v>
      </c>
      <c r="M2725" s="132" t="n">
        <v>2</v>
      </c>
      <c r="N2725" s="132" t="n">
        <v>8</v>
      </c>
      <c r="O2725" s="132" t="s">
        <v>151</v>
      </c>
      <c r="P2725" s="132" t="n">
        <v>2</v>
      </c>
      <c r="Q2725" s="132" t="n">
        <v>2.5</v>
      </c>
      <c r="R2725" s="132" t="n">
        <v>0</v>
      </c>
      <c r="S2725" s="132" t="n">
        <v>1</v>
      </c>
      <c r="T2725" s="132" t="n">
        <v>0</v>
      </c>
      <c r="U2725" s="132" t="n">
        <v>0</v>
      </c>
      <c r="V2725" s="132" t="n">
        <v>0</v>
      </c>
      <c r="W2725" s="132" t="n">
        <v>0</v>
      </c>
      <c r="X2725" s="132" t="n">
        <v>0</v>
      </c>
      <c r="Y2725" s="132" t="n">
        <f aca="false">IF(L2725&lt;=2.5,1,IF(L2725&lt;=4.5,2,IF(L2725&lt;=6.5,3,4)))</f>
        <v>2</v>
      </c>
      <c r="Z2725" s="132" t="n">
        <f aca="false">IF(R2725=1,35,IF(S2725=1,64,IF(T2725=1,IF(Y2725=1,85,104),IF(U2725=1,IF(Y2725=1,124,152),IF(V2725=1,(IF(Y2725=1,146,IF(Y2725=2,178,263))),IF(W2725=1,(IF(Y2725=1,178,IF(Y2725=2,218,321))),IF(X2725=1,IF(Y2725=1,190,IF(Y2725=2,242,IF(Y2725=3,357,896))))))))))</f>
        <v>64</v>
      </c>
      <c r="AA2725" s="146" t="n">
        <f aca="false">Z2725*F2725</f>
        <v>636190.13664</v>
      </c>
      <c r="AB2725" s="141" t="n">
        <v>0</v>
      </c>
      <c r="AC2725" s="136" t="s">
        <v>125</v>
      </c>
    </row>
    <row r="2726" customFormat="false" ht="13.8" hidden="false" customHeight="false" outlineLevel="0" collapsed="false">
      <c r="A2726" s="136" t="n">
        <v>2725</v>
      </c>
      <c r="B2726" s="132" t="n">
        <v>299779.108754</v>
      </c>
      <c r="C2726" s="132" t="n">
        <v>5039475.76405</v>
      </c>
      <c r="D2726" s="132" t="s">
        <v>2314</v>
      </c>
      <c r="E2726" s="147" t="n">
        <v>923.5</v>
      </c>
      <c r="F2726" s="144" t="n">
        <f aca="false">E2726*10.76391</f>
        <v>9940.470885</v>
      </c>
      <c r="G2726" s="132" t="s">
        <v>466</v>
      </c>
      <c r="H2726" s="132" t="n">
        <v>0</v>
      </c>
      <c r="I2726" s="132" t="n">
        <v>12</v>
      </c>
      <c r="J2726" s="132" t="n">
        <f aca="false">IF(L2726=13.5,IF(X2726=1,12,9),-0.392532+1.267037*L2726+0.472239*X2726+0.58658*W2726+0.089417*V2726+0.531633*U2726+0.337883*T2726-0.403545*S2726)</f>
        <v>12</v>
      </c>
      <c r="K2726" s="145" t="n">
        <f aca="false">IF(I2726=0,J2726,I2726)</f>
        <v>12</v>
      </c>
      <c r="L2726" s="132" t="n">
        <v>13.5</v>
      </c>
      <c r="M2726" s="132" t="n">
        <v>0</v>
      </c>
      <c r="N2726" s="132" t="n">
        <v>0</v>
      </c>
      <c r="O2726" s="132" t="s">
        <v>156</v>
      </c>
      <c r="P2726" s="132" t="n">
        <v>0</v>
      </c>
      <c r="Q2726" s="132" t="n">
        <v>0</v>
      </c>
      <c r="R2726" s="132" t="n">
        <v>0</v>
      </c>
      <c r="S2726" s="132" t="n">
        <v>0</v>
      </c>
      <c r="T2726" s="132" t="n">
        <v>0</v>
      </c>
      <c r="U2726" s="132" t="n">
        <v>0</v>
      </c>
      <c r="V2726" s="132" t="n">
        <v>0</v>
      </c>
      <c r="W2726" s="132" t="n">
        <v>0</v>
      </c>
      <c r="X2726" s="132" t="n">
        <v>1</v>
      </c>
      <c r="Y2726" s="132" t="n">
        <f aca="false">IF(L2726&lt;=2.5,1,IF(L2726&lt;=4.5,2,IF(L2726&lt;=6.5,3,4)))</f>
        <v>4</v>
      </c>
      <c r="Z2726" s="132" t="n">
        <f aca="false">IF(R2726=1,35,IF(S2726=1,64,IF(T2726=1,IF(Y2726=1,85,104),IF(U2726=1,IF(Y2726=1,124,152),IF(V2726=1,(IF(Y2726=1,146,IF(Y2726=2,178,263))),IF(W2726=1,(IF(Y2726=1,178,IF(Y2726=2,218,321))),IF(X2726=1,IF(Y2726=1,190,IF(Y2726=2,242,IF(Y2726=3,357,896))))))))))</f>
        <v>896</v>
      </c>
      <c r="AA2726" s="146" t="n">
        <f aca="false">Z2726*F2726</f>
        <v>8906661.91296</v>
      </c>
      <c r="AB2726" s="141" t="n">
        <v>1</v>
      </c>
      <c r="AC2726" s="136" t="s">
        <v>291</v>
      </c>
    </row>
    <row r="2727" customFormat="false" ht="13.8" hidden="false" customHeight="false" outlineLevel="0" collapsed="false">
      <c r="A2727" s="136" t="n">
        <v>2726</v>
      </c>
      <c r="B2727" s="132" t="n">
        <v>296419.782</v>
      </c>
      <c r="C2727" s="132" t="n">
        <v>5036919.849</v>
      </c>
      <c r="D2727" s="132" t="s">
        <v>2315</v>
      </c>
      <c r="E2727" s="147" t="n">
        <v>923.1</v>
      </c>
      <c r="F2727" s="144" t="n">
        <f aca="false">E2727*10.76391</f>
        <v>9936.165321</v>
      </c>
      <c r="G2727" s="132" t="s">
        <v>186</v>
      </c>
      <c r="H2727" s="132" t="n">
        <v>0</v>
      </c>
      <c r="I2727" s="132" t="n">
        <v>0</v>
      </c>
      <c r="J2727" s="132" t="n">
        <f aca="false">IF(L2727=13.5,IF(X2727=1,12,9),-0.392532+1.267037*L2727+0.472239*X2727+0.58658*W2727+0.089417*V2727+0.531633*U2727+0.337883*T2727-0.403545*S2727)</f>
        <v>2.673175</v>
      </c>
      <c r="K2727" s="145" t="n">
        <f aca="false">IF(I2727=0,J2727,I2727)</f>
        <v>2.673175</v>
      </c>
      <c r="L2727" s="132" t="n">
        <v>2</v>
      </c>
      <c r="M2727" s="132" t="n">
        <v>2</v>
      </c>
      <c r="N2727" s="132" t="n">
        <v>3</v>
      </c>
      <c r="O2727" s="132" t="s">
        <v>153</v>
      </c>
      <c r="P2727" s="132" t="n">
        <v>2</v>
      </c>
      <c r="Q2727" s="132" t="n">
        <v>2</v>
      </c>
      <c r="R2727" s="132" t="n">
        <v>0</v>
      </c>
      <c r="S2727" s="132" t="n">
        <v>0</v>
      </c>
      <c r="T2727" s="132" t="n">
        <v>0</v>
      </c>
      <c r="U2727" s="132" t="n">
        <v>1</v>
      </c>
      <c r="V2727" s="132" t="n">
        <v>0</v>
      </c>
      <c r="W2727" s="132" t="n">
        <v>0</v>
      </c>
      <c r="X2727" s="132" t="n">
        <v>0</v>
      </c>
      <c r="Y2727" s="132" t="n">
        <f aca="false">IF(L2727&lt;=2.5,1,IF(L2727&lt;=4.5,2,IF(L2727&lt;=6.5,3,4)))</f>
        <v>1</v>
      </c>
      <c r="Z2727" s="132" t="n">
        <f aca="false">IF(R2727=1,35,IF(S2727=1,64,IF(T2727=1,IF(Y2727=1,85,104),IF(U2727=1,IF(Y2727=1,124,152),IF(V2727=1,(IF(Y2727=1,146,IF(Y2727=2,178,263))),IF(W2727=1,(IF(Y2727=1,178,IF(Y2727=2,218,321))),IF(X2727=1,IF(Y2727=1,190,IF(Y2727=2,242,IF(Y2727=3,357,896))))))))))</f>
        <v>124</v>
      </c>
      <c r="AA2727" s="146" t="n">
        <f aca="false">Z2727*F2727</f>
        <v>1232084.499804</v>
      </c>
      <c r="AB2727" s="141" t="n">
        <v>0</v>
      </c>
      <c r="AC2727" s="136" t="s">
        <v>191</v>
      </c>
    </row>
    <row r="2728" customFormat="false" ht="13.8" hidden="false" customHeight="false" outlineLevel="0" collapsed="false">
      <c r="A2728" s="136" t="n">
        <v>2727</v>
      </c>
      <c r="B2728" s="132" t="n">
        <v>294596.963514</v>
      </c>
      <c r="C2728" s="132" t="n">
        <v>5043015.801</v>
      </c>
      <c r="D2728" s="132" t="s">
        <v>2316</v>
      </c>
      <c r="E2728" s="147" t="n">
        <v>922.9</v>
      </c>
      <c r="F2728" s="144" t="n">
        <f aca="false">E2728*10.76391</f>
        <v>9934.012539</v>
      </c>
      <c r="G2728" s="132" t="s">
        <v>1089</v>
      </c>
      <c r="H2728" s="132" t="n">
        <v>0</v>
      </c>
      <c r="I2728" s="132" t="n">
        <v>0</v>
      </c>
      <c r="J2728" s="132" t="n">
        <f aca="false">IF(L2728=13.5,IF(X2728=1,12,9),-0.392532+1.267037*L2728+0.472239*X2728+0.58658*W2728+0.089417*V2728+0.531633*U2728+0.337883*T2728-0.403545*S2728)</f>
        <v>2.673175</v>
      </c>
      <c r="K2728" s="145" t="n">
        <f aca="false">IF(I2728=0,J2728,I2728)</f>
        <v>2.673175</v>
      </c>
      <c r="L2728" s="132" t="n">
        <v>2</v>
      </c>
      <c r="M2728" s="132" t="n">
        <v>1</v>
      </c>
      <c r="N2728" s="132" t="n">
        <v>4</v>
      </c>
      <c r="O2728" s="132" t="s">
        <v>153</v>
      </c>
      <c r="P2728" s="132" t="n">
        <v>2</v>
      </c>
      <c r="Q2728" s="132" t="n">
        <v>1.5</v>
      </c>
      <c r="R2728" s="132" t="n">
        <v>0</v>
      </c>
      <c r="S2728" s="132" t="n">
        <v>0</v>
      </c>
      <c r="T2728" s="132" t="n">
        <v>0</v>
      </c>
      <c r="U2728" s="132" t="n">
        <v>1</v>
      </c>
      <c r="V2728" s="132" t="n">
        <v>0</v>
      </c>
      <c r="W2728" s="132" t="n">
        <v>0</v>
      </c>
      <c r="X2728" s="132" t="n">
        <v>0</v>
      </c>
      <c r="Y2728" s="132" t="n">
        <f aca="false">IF(L2728&lt;=2.5,1,IF(L2728&lt;=4.5,2,IF(L2728&lt;=6.5,3,4)))</f>
        <v>1</v>
      </c>
      <c r="Z2728" s="132" t="n">
        <f aca="false">IF(R2728=1,35,IF(S2728=1,64,IF(T2728=1,IF(Y2728=1,85,104),IF(U2728=1,IF(Y2728=1,124,152),IF(V2728=1,(IF(Y2728=1,146,IF(Y2728=2,178,263))),IF(W2728=1,(IF(Y2728=1,178,IF(Y2728=2,218,321))),IF(X2728=1,IF(Y2728=1,190,IF(Y2728=2,242,IF(Y2728=3,357,896))))))))))</f>
        <v>124</v>
      </c>
      <c r="AA2728" s="146" t="n">
        <f aca="false">Z2728*F2728</f>
        <v>1231817.554836</v>
      </c>
      <c r="AB2728" s="141" t="n">
        <v>0</v>
      </c>
      <c r="AC2728" s="136" t="s">
        <v>191</v>
      </c>
    </row>
    <row r="2729" customFormat="false" ht="13.8" hidden="false" customHeight="false" outlineLevel="0" collapsed="false">
      <c r="A2729" s="136" t="n">
        <v>2728</v>
      </c>
      <c r="B2729" s="132" t="n">
        <v>296425.1484</v>
      </c>
      <c r="C2729" s="132" t="n">
        <v>5047035.276</v>
      </c>
      <c r="D2729" s="132" t="s">
        <v>2317</v>
      </c>
      <c r="E2729" s="147" t="n">
        <v>922</v>
      </c>
      <c r="F2729" s="144" t="n">
        <f aca="false">E2729*10.76391</f>
        <v>9924.32502</v>
      </c>
      <c r="G2729" s="132" t="s">
        <v>1356</v>
      </c>
      <c r="H2729" s="132" t="n">
        <v>0</v>
      </c>
      <c r="I2729" s="132" t="n">
        <v>0</v>
      </c>
      <c r="J2729" s="132" t="n">
        <f aca="false">IF(L2729=13.5,IF(X2729=1,12,9),-0.392532+1.267037*L2729+0.472239*X2729+0.58658*W2729+0.089417*V2729+0.531633*U2729+0.337883*T2729-0.403545*S2729)</f>
        <v>3.005034</v>
      </c>
      <c r="K2729" s="145" t="n">
        <f aca="false">IF(I2729=0,J2729,I2729)</f>
        <v>3.005034</v>
      </c>
      <c r="L2729" s="132" t="n">
        <v>3</v>
      </c>
      <c r="M2729" s="132" t="n">
        <v>2</v>
      </c>
      <c r="N2729" s="132" t="n">
        <v>6</v>
      </c>
      <c r="O2729" s="132" t="s">
        <v>151</v>
      </c>
      <c r="P2729" s="132" t="n">
        <v>2</v>
      </c>
      <c r="Q2729" s="132" t="n">
        <v>2.5</v>
      </c>
      <c r="R2729" s="132" t="n">
        <v>0</v>
      </c>
      <c r="S2729" s="132" t="n">
        <v>1</v>
      </c>
      <c r="T2729" s="132" t="n">
        <v>0</v>
      </c>
      <c r="U2729" s="132" t="n">
        <v>0</v>
      </c>
      <c r="V2729" s="132" t="n">
        <v>0</v>
      </c>
      <c r="W2729" s="132" t="n">
        <v>0</v>
      </c>
      <c r="X2729" s="132" t="n">
        <v>0</v>
      </c>
      <c r="Y2729" s="132" t="n">
        <f aca="false">IF(L2729&lt;=2.5,1,IF(L2729&lt;=4.5,2,IF(L2729&lt;=6.5,3,4)))</f>
        <v>2</v>
      </c>
      <c r="Z2729" s="132" t="n">
        <f aca="false">IF(R2729=1,35,IF(S2729=1,64,IF(T2729=1,IF(Y2729=1,85,104),IF(U2729=1,IF(Y2729=1,124,152),IF(V2729=1,(IF(Y2729=1,146,IF(Y2729=2,178,263))),IF(W2729=1,(IF(Y2729=1,178,IF(Y2729=2,218,321))),IF(X2729=1,IF(Y2729=1,190,IF(Y2729=2,242,IF(Y2729=3,357,896))))))))))</f>
        <v>64</v>
      </c>
      <c r="AA2729" s="146" t="n">
        <f aca="false">Z2729*F2729</f>
        <v>635156.80128</v>
      </c>
      <c r="AB2729" s="141" t="n">
        <v>0</v>
      </c>
      <c r="AC2729" s="136" t="s">
        <v>125</v>
      </c>
    </row>
    <row r="2730" customFormat="false" ht="13.8" hidden="false" customHeight="false" outlineLevel="0" collapsed="false">
      <c r="A2730" s="136" t="n">
        <v>2729</v>
      </c>
      <c r="B2730" s="132" t="n">
        <v>299824.262009</v>
      </c>
      <c r="C2730" s="132" t="n">
        <v>5040502.83586</v>
      </c>
      <c r="D2730" s="132" t="s">
        <v>2318</v>
      </c>
      <c r="E2730" s="147" t="n">
        <v>921.6</v>
      </c>
      <c r="F2730" s="144" t="n">
        <f aca="false">E2730*10.76391</f>
        <v>9920.019456</v>
      </c>
      <c r="G2730" s="132" t="s">
        <v>224</v>
      </c>
      <c r="H2730" s="132" t="n">
        <v>0</v>
      </c>
      <c r="I2730" s="132" t="n">
        <v>6</v>
      </c>
      <c r="J2730" s="132" t="n">
        <f aca="false">IF(L2730=13.5,IF(X2730=1,12,9),-0.392532+1.267037*L2730+0.472239*X2730+0.58658*W2730+0.089417*V2730+0.531633*U2730+0.337883*T2730-0.403545*S2730)</f>
        <v>5.7813735</v>
      </c>
      <c r="K2730" s="145" t="n">
        <f aca="false">IF(I2730=0,J2730,I2730)</f>
        <v>6</v>
      </c>
      <c r="L2730" s="132" t="n">
        <v>4.5</v>
      </c>
      <c r="M2730" s="132" t="n">
        <v>0</v>
      </c>
      <c r="N2730" s="132" t="n">
        <v>0</v>
      </c>
      <c r="O2730" s="132" t="s">
        <v>156</v>
      </c>
      <c r="P2730" s="132" t="n">
        <v>0</v>
      </c>
      <c r="Q2730" s="132" t="n">
        <v>0</v>
      </c>
      <c r="R2730" s="132" t="n">
        <v>0</v>
      </c>
      <c r="S2730" s="132" t="n">
        <v>0</v>
      </c>
      <c r="T2730" s="132" t="n">
        <v>0</v>
      </c>
      <c r="U2730" s="132" t="n">
        <v>0</v>
      </c>
      <c r="V2730" s="132" t="n">
        <v>0</v>
      </c>
      <c r="W2730" s="132" t="n">
        <v>0</v>
      </c>
      <c r="X2730" s="132" t="n">
        <v>1</v>
      </c>
      <c r="Y2730" s="132" t="n">
        <f aca="false">IF(L2730&lt;=2.5,1,IF(L2730&lt;=4.5,2,IF(L2730&lt;=6.5,3,4)))</f>
        <v>2</v>
      </c>
      <c r="Z2730" s="132" t="n">
        <f aca="false">IF(R2730=1,35,IF(S2730=1,64,IF(T2730=1,IF(Y2730=1,85,104),IF(U2730=1,IF(Y2730=1,124,152),IF(V2730=1,(IF(Y2730=1,146,IF(Y2730=2,178,263))),IF(W2730=1,(IF(Y2730=1,178,IF(Y2730=2,218,321))),IF(X2730=1,IF(Y2730=1,190,IF(Y2730=2,242,IF(Y2730=3,357,896))))))))))</f>
        <v>242</v>
      </c>
      <c r="AA2730" s="146" t="n">
        <f aca="false">Z2730*F2730</f>
        <v>2400644.708352</v>
      </c>
      <c r="AB2730" s="141" t="n">
        <v>1</v>
      </c>
      <c r="AC2730" s="136" t="s">
        <v>291</v>
      </c>
    </row>
    <row r="2731" customFormat="false" ht="13.8" hidden="false" customHeight="false" outlineLevel="0" collapsed="false">
      <c r="A2731" s="136" t="n">
        <v>2730</v>
      </c>
      <c r="B2731" s="132" t="n">
        <v>300177.362</v>
      </c>
      <c r="C2731" s="132" t="n">
        <v>5039301.654</v>
      </c>
      <c r="D2731" s="132" t="s">
        <v>2319</v>
      </c>
      <c r="E2731" s="147" t="n">
        <v>921.6</v>
      </c>
      <c r="F2731" s="144" t="n">
        <f aca="false">E2731*10.76391</f>
        <v>9920.019456</v>
      </c>
      <c r="G2731" s="132" t="s">
        <v>954</v>
      </c>
      <c r="H2731" s="132" t="n">
        <v>4.5</v>
      </c>
      <c r="I2731" s="132" t="n">
        <v>9</v>
      </c>
      <c r="J2731" s="132" t="n">
        <f aca="false">IF(L2731=13.5,IF(X2731=1,12,9),-0.392532+1.267037*L2731+0.472239*X2731+0.58658*W2731+0.089417*V2731+0.531633*U2731+0.337883*T2731-0.403545*S2731)</f>
        <v>7.681929</v>
      </c>
      <c r="K2731" s="145" t="n">
        <f aca="false">IF(I2731=0,J2731,I2731)</f>
        <v>9</v>
      </c>
      <c r="L2731" s="132" t="n">
        <v>6</v>
      </c>
      <c r="M2731" s="132" t="n">
        <v>3</v>
      </c>
      <c r="N2731" s="132" t="n">
        <v>20</v>
      </c>
      <c r="O2731" s="132" t="s">
        <v>156</v>
      </c>
      <c r="P2731" s="132" t="n">
        <v>2</v>
      </c>
      <c r="Q2731" s="132" t="n">
        <v>2</v>
      </c>
      <c r="R2731" s="132" t="n">
        <v>0</v>
      </c>
      <c r="S2731" s="132" t="n">
        <v>0</v>
      </c>
      <c r="T2731" s="132" t="n">
        <v>0</v>
      </c>
      <c r="U2731" s="132" t="n">
        <v>0</v>
      </c>
      <c r="V2731" s="132" t="n">
        <v>0</v>
      </c>
      <c r="W2731" s="132" t="n">
        <v>0</v>
      </c>
      <c r="X2731" s="132" t="n">
        <v>1</v>
      </c>
      <c r="Y2731" s="132" t="n">
        <f aca="false">IF(L2731&lt;=2.5,1,IF(L2731&lt;=4.5,2,IF(L2731&lt;=6.5,3,4)))</f>
        <v>3</v>
      </c>
      <c r="Z2731" s="132" t="n">
        <f aca="false">IF(R2731=1,35,IF(S2731=1,64,IF(T2731=1,IF(Y2731=1,85,104),IF(U2731=1,IF(Y2731=1,124,152),IF(V2731=1,(IF(Y2731=1,146,IF(Y2731=2,178,263))),IF(W2731=1,(IF(Y2731=1,178,IF(Y2731=2,218,321))),IF(X2731=1,IF(Y2731=1,190,IF(Y2731=2,242,IF(Y2731=3,357,896))))))))))</f>
        <v>357</v>
      </c>
      <c r="AA2731" s="146" t="n">
        <f aca="false">Z2731*F2731</f>
        <v>3541446.945792</v>
      </c>
      <c r="AB2731" s="141" t="n">
        <v>1</v>
      </c>
      <c r="AC2731" s="136" t="s">
        <v>291</v>
      </c>
    </row>
    <row r="2732" customFormat="false" ht="13.8" hidden="false" customHeight="false" outlineLevel="0" collapsed="false">
      <c r="A2732" s="136" t="n">
        <v>2731</v>
      </c>
      <c r="B2732" s="132" t="n">
        <v>288531.8109</v>
      </c>
      <c r="C2732" s="132" t="n">
        <v>5043554.316</v>
      </c>
      <c r="D2732" s="132" t="s">
        <v>2320</v>
      </c>
      <c r="E2732" s="147" t="n">
        <v>919.7</v>
      </c>
      <c r="F2732" s="144" t="n">
        <f aca="false">E2732*10.76391</f>
        <v>9899.568027</v>
      </c>
      <c r="G2732" s="132" t="s">
        <v>1030</v>
      </c>
      <c r="H2732" s="132" t="n">
        <v>0</v>
      </c>
      <c r="I2732" s="132" t="n">
        <v>0</v>
      </c>
      <c r="J2732" s="132" t="n">
        <f aca="false">IF(L2732=13.5,IF(X2732=1,12,9),-0.392532+1.267037*L2732+0.472239*X2732+0.58658*W2732+0.089417*V2732+0.531633*U2732+0.337883*T2732-0.403545*S2732)</f>
        <v>1.1044785</v>
      </c>
      <c r="K2732" s="145" t="n">
        <f aca="false">IF(I2732=0,J2732,I2732)</f>
        <v>1.1044785</v>
      </c>
      <c r="L2732" s="132" t="n">
        <v>1.5</v>
      </c>
      <c r="M2732" s="132" t="n">
        <v>1</v>
      </c>
      <c r="N2732" s="132" t="n">
        <v>2</v>
      </c>
      <c r="O2732" s="132" t="s">
        <v>151</v>
      </c>
      <c r="P2732" s="132" t="n">
        <v>2</v>
      </c>
      <c r="Q2732" s="132" t="n">
        <v>1.5</v>
      </c>
      <c r="R2732" s="132" t="n">
        <v>0</v>
      </c>
      <c r="S2732" s="132" t="n">
        <v>1</v>
      </c>
      <c r="T2732" s="132" t="n">
        <v>0</v>
      </c>
      <c r="U2732" s="132" t="n">
        <v>0</v>
      </c>
      <c r="V2732" s="132" t="n">
        <v>0</v>
      </c>
      <c r="W2732" s="132" t="n">
        <v>0</v>
      </c>
      <c r="X2732" s="132" t="n">
        <v>0</v>
      </c>
      <c r="Y2732" s="132" t="n">
        <f aca="false">IF(L2732&lt;=2.5,1,IF(L2732&lt;=4.5,2,IF(L2732&lt;=6.5,3,4)))</f>
        <v>1</v>
      </c>
      <c r="Z2732" s="132" t="n">
        <f aca="false">IF(R2732=1,35,IF(S2732=1,64,IF(T2732=1,IF(Y2732=1,85,104),IF(U2732=1,IF(Y2732=1,124,152),IF(V2732=1,(IF(Y2732=1,146,IF(Y2732=2,178,263))),IF(W2732=1,(IF(Y2732=1,178,IF(Y2732=2,218,321))),IF(X2732=1,IF(Y2732=1,190,IF(Y2732=2,242,IF(Y2732=3,357,896))))))))))</f>
        <v>64</v>
      </c>
      <c r="AA2732" s="146" t="n">
        <f aca="false">Z2732*F2732</f>
        <v>633572.353728</v>
      </c>
      <c r="AB2732" s="141" t="n">
        <v>0</v>
      </c>
      <c r="AC2732" s="136" t="s">
        <v>125</v>
      </c>
    </row>
    <row r="2733" customFormat="false" ht="13.8" hidden="false" customHeight="false" outlineLevel="0" collapsed="false">
      <c r="A2733" s="136" t="n">
        <v>2732</v>
      </c>
      <c r="B2733" s="132" t="n">
        <v>293952.817078</v>
      </c>
      <c r="C2733" s="132" t="n">
        <v>5048674.07988</v>
      </c>
      <c r="D2733" s="132" t="s">
        <v>2321</v>
      </c>
      <c r="E2733" s="147" t="n">
        <v>919.5</v>
      </c>
      <c r="F2733" s="144" t="n">
        <f aca="false">E2733*10.76391</f>
        <v>9897.415245</v>
      </c>
      <c r="G2733" s="132" t="s">
        <v>1301</v>
      </c>
      <c r="H2733" s="132" t="n">
        <v>0</v>
      </c>
      <c r="I2733" s="132" t="n">
        <v>0</v>
      </c>
      <c r="J2733" s="132" t="n">
        <f aca="false">IF(L2733=13.5,IF(X2733=1,12,9),-0.392532+1.267037*L2733+0.472239*X2733+0.58658*W2733+0.089417*V2733+0.531633*U2733+0.337883*T2733-0.403545*S2733)</f>
        <v>1.737997</v>
      </c>
      <c r="K2733" s="145" t="n">
        <f aca="false">IF(I2733=0,J2733,I2733)</f>
        <v>1.737997</v>
      </c>
      <c r="L2733" s="132" t="n">
        <v>2</v>
      </c>
      <c r="M2733" s="132" t="n">
        <v>1</v>
      </c>
      <c r="N2733" s="132" t="n">
        <v>3</v>
      </c>
      <c r="O2733" s="132" t="s">
        <v>151</v>
      </c>
      <c r="P2733" s="132" t="n">
        <v>2</v>
      </c>
      <c r="Q2733" s="132" t="n">
        <v>2</v>
      </c>
      <c r="R2733" s="132" t="n">
        <v>0</v>
      </c>
      <c r="S2733" s="132" t="n">
        <v>1</v>
      </c>
      <c r="T2733" s="132" t="n">
        <v>0</v>
      </c>
      <c r="U2733" s="132" t="n">
        <v>0</v>
      </c>
      <c r="V2733" s="132" t="n">
        <v>0</v>
      </c>
      <c r="W2733" s="132" t="n">
        <v>0</v>
      </c>
      <c r="X2733" s="132" t="n">
        <v>0</v>
      </c>
      <c r="Y2733" s="132" t="n">
        <f aca="false">IF(L2733&lt;=2.5,1,IF(L2733&lt;=4.5,2,IF(L2733&lt;=6.5,3,4)))</f>
        <v>1</v>
      </c>
      <c r="Z2733" s="132" t="n">
        <f aca="false">IF(R2733=1,35,IF(S2733=1,64,IF(T2733=1,IF(Y2733=1,85,104),IF(U2733=1,IF(Y2733=1,124,152),IF(V2733=1,(IF(Y2733=1,146,IF(Y2733=2,178,263))),IF(W2733=1,(IF(Y2733=1,178,IF(Y2733=2,218,321))),IF(X2733=1,IF(Y2733=1,190,IF(Y2733=2,242,IF(Y2733=3,357,896))))))))))</f>
        <v>64</v>
      </c>
      <c r="AA2733" s="146" t="n">
        <f aca="false">Z2733*F2733</f>
        <v>633434.57568</v>
      </c>
      <c r="AB2733" s="141" t="n">
        <v>0</v>
      </c>
      <c r="AC2733" s="136" t="s">
        <v>125</v>
      </c>
    </row>
    <row r="2734" customFormat="false" ht="13.8" hidden="false" customHeight="false" outlineLevel="0" collapsed="false">
      <c r="A2734" s="136" t="n">
        <v>2733</v>
      </c>
      <c r="B2734" s="132" t="n">
        <v>295657.43123</v>
      </c>
      <c r="C2734" s="132" t="n">
        <v>5033080.6386</v>
      </c>
      <c r="D2734" s="132" t="s">
        <v>2322</v>
      </c>
      <c r="E2734" s="147" t="n">
        <v>919.2</v>
      </c>
      <c r="F2734" s="144" t="n">
        <f aca="false">E2734*10.76391</f>
        <v>9894.186072</v>
      </c>
      <c r="G2734" s="132" t="s">
        <v>828</v>
      </c>
      <c r="H2734" s="132" t="n">
        <v>0.5</v>
      </c>
      <c r="I2734" s="132" t="n">
        <v>3</v>
      </c>
      <c r="J2734" s="132" t="n">
        <f aca="false">IF(L2734=13.5,IF(X2734=1,12,9),-0.392532+1.267037*L2734+0.472239*X2734+0.58658*W2734+0.089417*V2734+0.531633*U2734+0.337883*T2734-0.403545*S2734)</f>
        <v>3.005034</v>
      </c>
      <c r="K2734" s="145" t="n">
        <f aca="false">IF(I2734=0,J2734,I2734)</f>
        <v>3</v>
      </c>
      <c r="L2734" s="132" t="n">
        <v>3</v>
      </c>
      <c r="M2734" s="132" t="n">
        <v>2</v>
      </c>
      <c r="N2734" s="132" t="n">
        <v>6</v>
      </c>
      <c r="O2734" s="132" t="s">
        <v>151</v>
      </c>
      <c r="P2734" s="132" t="n">
        <v>2</v>
      </c>
      <c r="Q2734" s="132" t="n">
        <v>2</v>
      </c>
      <c r="R2734" s="132" t="n">
        <v>0</v>
      </c>
      <c r="S2734" s="132" t="n">
        <v>1</v>
      </c>
      <c r="T2734" s="132" t="n">
        <v>0</v>
      </c>
      <c r="U2734" s="132" t="n">
        <v>0</v>
      </c>
      <c r="V2734" s="132" t="n">
        <v>0</v>
      </c>
      <c r="W2734" s="132" t="n">
        <v>0</v>
      </c>
      <c r="X2734" s="132" t="n">
        <v>0</v>
      </c>
      <c r="Y2734" s="132" t="n">
        <f aca="false">IF(L2734&lt;=2.5,1,IF(L2734&lt;=4.5,2,IF(L2734&lt;=6.5,3,4)))</f>
        <v>2</v>
      </c>
      <c r="Z2734" s="132" t="n">
        <f aca="false">IF(R2734=1,35,IF(S2734=1,64,IF(T2734=1,IF(Y2734=1,85,104),IF(U2734=1,IF(Y2734=1,124,152),IF(V2734=1,(IF(Y2734=1,146,IF(Y2734=2,178,263))),IF(W2734=1,(IF(Y2734=1,178,IF(Y2734=2,218,321))),IF(X2734=1,IF(Y2734=1,190,IF(Y2734=2,242,IF(Y2734=3,357,896))))))))))</f>
        <v>64</v>
      </c>
      <c r="AA2734" s="146" t="n">
        <f aca="false">Z2734*F2734</f>
        <v>633227.908608</v>
      </c>
      <c r="AB2734" s="141" t="n">
        <v>0</v>
      </c>
      <c r="AC2734" s="136" t="s">
        <v>125</v>
      </c>
    </row>
    <row r="2735" customFormat="false" ht="13.8" hidden="false" customHeight="false" outlineLevel="0" collapsed="false">
      <c r="A2735" s="136" t="n">
        <v>2734</v>
      </c>
      <c r="B2735" s="132" t="n">
        <v>296156.239244</v>
      </c>
      <c r="C2735" s="132" t="n">
        <v>5036301.86909</v>
      </c>
      <c r="D2735" s="132" t="s">
        <v>2323</v>
      </c>
      <c r="E2735" s="147" t="n">
        <v>915.9</v>
      </c>
      <c r="F2735" s="144" t="n">
        <f aca="false">E2735*10.76391</f>
        <v>9858.665169</v>
      </c>
      <c r="G2735" s="132" t="s">
        <v>186</v>
      </c>
      <c r="H2735" s="132" t="n">
        <v>0</v>
      </c>
      <c r="I2735" s="132" t="n">
        <v>0</v>
      </c>
      <c r="J2735" s="132" t="n">
        <f aca="false">IF(L2735=13.5,IF(X2735=1,12,9),-0.392532+1.267037*L2735+0.472239*X2735+0.58658*W2735+0.089417*V2735+0.531633*U2735+0.337883*T2735-0.403545*S2735)</f>
        <v>2.479425</v>
      </c>
      <c r="K2735" s="145" t="n">
        <f aca="false">IF(I2735=0,J2735,I2735)</f>
        <v>2.479425</v>
      </c>
      <c r="L2735" s="132" t="n">
        <v>2</v>
      </c>
      <c r="M2735" s="132" t="n">
        <v>2</v>
      </c>
      <c r="N2735" s="132" t="n">
        <v>3</v>
      </c>
      <c r="O2735" s="132" t="s">
        <v>152</v>
      </c>
      <c r="P2735" s="132" t="n">
        <v>2</v>
      </c>
      <c r="Q2735" s="132" t="n">
        <v>2</v>
      </c>
      <c r="R2735" s="132" t="n">
        <v>0</v>
      </c>
      <c r="S2735" s="132" t="n">
        <v>0</v>
      </c>
      <c r="T2735" s="132" t="n">
        <v>1</v>
      </c>
      <c r="U2735" s="132" t="n">
        <v>0</v>
      </c>
      <c r="V2735" s="132" t="n">
        <v>0</v>
      </c>
      <c r="W2735" s="132" t="n">
        <v>0</v>
      </c>
      <c r="X2735" s="132" t="n">
        <v>0</v>
      </c>
      <c r="Y2735" s="132" t="n">
        <f aca="false">IF(L2735&lt;=2.5,1,IF(L2735&lt;=4.5,2,IF(L2735&lt;=6.5,3,4)))</f>
        <v>1</v>
      </c>
      <c r="Z2735" s="132" t="n">
        <f aca="false">IF(R2735=1,35,IF(S2735=1,64,IF(T2735=1,IF(Y2735=1,85,104),IF(U2735=1,IF(Y2735=1,124,152),IF(V2735=1,(IF(Y2735=1,146,IF(Y2735=2,178,263))),IF(W2735=1,(IF(Y2735=1,178,IF(Y2735=2,218,321))),IF(X2735=1,IF(Y2735=1,190,IF(Y2735=2,242,IF(Y2735=3,357,896))))))))))</f>
        <v>85</v>
      </c>
      <c r="AA2735" s="146" t="n">
        <f aca="false">Z2735*F2735</f>
        <v>837986.539365</v>
      </c>
      <c r="AB2735" s="141" t="n">
        <v>0</v>
      </c>
      <c r="AC2735" s="136" t="s">
        <v>125</v>
      </c>
    </row>
    <row r="2736" customFormat="false" ht="13.8" hidden="false" customHeight="false" outlineLevel="0" collapsed="false">
      <c r="A2736" s="136" t="n">
        <v>2735</v>
      </c>
      <c r="B2736" s="132" t="n">
        <v>287335.661779</v>
      </c>
      <c r="C2736" s="132" t="n">
        <v>5040816.72917</v>
      </c>
      <c r="D2736" s="132" t="s">
        <v>2324</v>
      </c>
      <c r="E2736" s="147" t="n">
        <v>914.4</v>
      </c>
      <c r="F2736" s="144" t="n">
        <f aca="false">E2736*10.76391</f>
        <v>9842.519304</v>
      </c>
      <c r="G2736" s="132" t="s">
        <v>175</v>
      </c>
      <c r="H2736" s="132" t="n">
        <v>0</v>
      </c>
      <c r="I2736" s="132" t="n">
        <v>0</v>
      </c>
      <c r="J2736" s="132" t="n">
        <f aca="false">IF(L2736=13.5,IF(X2736=1,12,9),-0.392532+1.267037*L2736+0.472239*X2736+0.58658*W2736+0.089417*V2736+0.531633*U2736+0.337883*T2736-0.403545*S2736)</f>
        <v>3.1129435</v>
      </c>
      <c r="K2736" s="145" t="n">
        <f aca="false">IF(I2736=0,J2736,I2736)</f>
        <v>3.1129435</v>
      </c>
      <c r="L2736" s="132" t="n">
        <v>2.5</v>
      </c>
      <c r="M2736" s="132" t="n">
        <v>2</v>
      </c>
      <c r="N2736" s="132" t="n">
        <v>6</v>
      </c>
      <c r="O2736" s="132" t="s">
        <v>152</v>
      </c>
      <c r="P2736" s="132" t="n">
        <v>2</v>
      </c>
      <c r="Q2736" s="132" t="n">
        <v>1.5</v>
      </c>
      <c r="R2736" s="132" t="n">
        <v>0</v>
      </c>
      <c r="S2736" s="132" t="n">
        <v>0</v>
      </c>
      <c r="T2736" s="132" t="n">
        <v>1</v>
      </c>
      <c r="U2736" s="132" t="n">
        <v>0</v>
      </c>
      <c r="V2736" s="132" t="n">
        <v>0</v>
      </c>
      <c r="W2736" s="132" t="n">
        <v>0</v>
      </c>
      <c r="X2736" s="132" t="n">
        <v>0</v>
      </c>
      <c r="Y2736" s="132" t="n">
        <f aca="false">IF(L2736&lt;=2.5,1,IF(L2736&lt;=4.5,2,IF(L2736&lt;=6.5,3,4)))</f>
        <v>1</v>
      </c>
      <c r="Z2736" s="132" t="n">
        <f aca="false">IF(R2736=1,35,IF(S2736=1,64,IF(T2736=1,IF(Y2736=1,85,104),IF(U2736=1,IF(Y2736=1,124,152),IF(V2736=1,(IF(Y2736=1,146,IF(Y2736=2,178,263))),IF(W2736=1,(IF(Y2736=1,178,IF(Y2736=2,218,321))),IF(X2736=1,IF(Y2736=1,190,IF(Y2736=2,242,IF(Y2736=3,357,896))))))))))</f>
        <v>85</v>
      </c>
      <c r="AA2736" s="146" t="n">
        <f aca="false">Z2736*F2736</f>
        <v>836614.14084</v>
      </c>
      <c r="AB2736" s="141" t="n">
        <v>0</v>
      </c>
      <c r="AC2736" s="136" t="s">
        <v>125</v>
      </c>
    </row>
    <row r="2737" customFormat="false" ht="13.8" hidden="false" customHeight="false" outlineLevel="0" collapsed="false">
      <c r="A2737" s="136" t="n">
        <v>2736</v>
      </c>
      <c r="B2737" s="132" t="n">
        <v>300671.290496</v>
      </c>
      <c r="C2737" s="132" t="n">
        <v>5043015.17992</v>
      </c>
      <c r="D2737" s="132" t="s">
        <v>2325</v>
      </c>
      <c r="E2737" s="147" t="n">
        <v>914</v>
      </c>
      <c r="F2737" s="144" t="n">
        <f aca="false">E2737*10.76391</f>
        <v>9838.21374</v>
      </c>
      <c r="G2737" s="132" t="s">
        <v>711</v>
      </c>
      <c r="H2737" s="132" t="n">
        <v>0</v>
      </c>
      <c r="I2737" s="132" t="n">
        <v>4</v>
      </c>
      <c r="J2737" s="132" t="n">
        <f aca="false">IF(L2737=13.5,IF(X2737=1,12,9),-0.392532+1.267037*L2737+0.472239*X2737+0.58658*W2737+0.089417*V2737+0.531633*U2737+0.337883*T2737-0.403545*S2737)</f>
        <v>4.3799805</v>
      </c>
      <c r="K2737" s="145" t="n">
        <f aca="false">IF(I2737=0,J2737,I2737)</f>
        <v>4</v>
      </c>
      <c r="L2737" s="132" t="n">
        <v>3.5</v>
      </c>
      <c r="M2737" s="132" t="n">
        <v>3</v>
      </c>
      <c r="N2737" s="132" t="n">
        <v>8</v>
      </c>
      <c r="O2737" s="132" t="s">
        <v>152</v>
      </c>
      <c r="P2737" s="132" t="n">
        <v>2</v>
      </c>
      <c r="Q2737" s="132" t="n">
        <v>2.5</v>
      </c>
      <c r="R2737" s="132" t="n">
        <v>0</v>
      </c>
      <c r="S2737" s="132" t="n">
        <v>0</v>
      </c>
      <c r="T2737" s="132" t="n">
        <v>1</v>
      </c>
      <c r="U2737" s="132" t="n">
        <v>0</v>
      </c>
      <c r="V2737" s="132" t="n">
        <v>0</v>
      </c>
      <c r="W2737" s="132" t="n">
        <v>0</v>
      </c>
      <c r="X2737" s="132" t="n">
        <v>0</v>
      </c>
      <c r="Y2737" s="132" t="n">
        <f aca="false">IF(L2737&lt;=2.5,1,IF(L2737&lt;=4.5,2,IF(L2737&lt;=6.5,3,4)))</f>
        <v>2</v>
      </c>
      <c r="Z2737" s="132" t="n">
        <f aca="false">IF(R2737=1,35,IF(S2737=1,64,IF(T2737=1,IF(Y2737=1,85,104),IF(U2737=1,IF(Y2737=1,124,152),IF(V2737=1,(IF(Y2737=1,146,IF(Y2737=2,178,263))),IF(W2737=1,(IF(Y2737=1,178,IF(Y2737=2,218,321))),IF(X2737=1,IF(Y2737=1,190,IF(Y2737=2,242,IF(Y2737=3,357,896))))))))))</f>
        <v>104</v>
      </c>
      <c r="AA2737" s="146" t="n">
        <f aca="false">Z2737*F2737</f>
        <v>1023174.22896</v>
      </c>
      <c r="AB2737" s="141" t="n">
        <v>0</v>
      </c>
      <c r="AC2737" s="136" t="s">
        <v>125</v>
      </c>
    </row>
    <row r="2738" customFormat="false" ht="13.8" hidden="false" customHeight="false" outlineLevel="0" collapsed="false">
      <c r="A2738" s="136" t="n">
        <v>2737</v>
      </c>
      <c r="B2738" s="132" t="n">
        <v>298184.0383</v>
      </c>
      <c r="C2738" s="132" t="n">
        <v>5050131.091</v>
      </c>
      <c r="D2738" s="132" t="s">
        <v>2326</v>
      </c>
      <c r="E2738" s="147" t="n">
        <v>914</v>
      </c>
      <c r="F2738" s="144" t="n">
        <f aca="false">E2738*10.76391</f>
        <v>9838.21374</v>
      </c>
      <c r="G2738" s="132" t="s">
        <v>321</v>
      </c>
      <c r="H2738" s="132" t="n">
        <v>0</v>
      </c>
      <c r="I2738" s="132" t="n">
        <v>0</v>
      </c>
      <c r="J2738" s="132" t="n">
        <f aca="false">IF(L2738=13.5,IF(X2738=1,12,9),-0.392532+1.267037*L2738+0.472239*X2738+0.58658*W2738+0.089417*V2738+0.531633*U2738+0.337883*T2738-0.403545*S2738)</f>
        <v>3.6385525</v>
      </c>
      <c r="K2738" s="145" t="n">
        <f aca="false">IF(I2738=0,J2738,I2738)</f>
        <v>3.6385525</v>
      </c>
      <c r="L2738" s="132" t="n">
        <v>3.5</v>
      </c>
      <c r="M2738" s="132" t="n">
        <v>2</v>
      </c>
      <c r="N2738" s="132" t="n">
        <v>10</v>
      </c>
      <c r="O2738" s="132" t="s">
        <v>151</v>
      </c>
      <c r="P2738" s="132" t="n">
        <v>1</v>
      </c>
      <c r="Q2738" s="132" t="n">
        <v>2</v>
      </c>
      <c r="R2738" s="132" t="n">
        <v>0</v>
      </c>
      <c r="S2738" s="132" t="n">
        <v>1</v>
      </c>
      <c r="T2738" s="132" t="n">
        <v>0</v>
      </c>
      <c r="U2738" s="132" t="n">
        <v>0</v>
      </c>
      <c r="V2738" s="132" t="n">
        <v>0</v>
      </c>
      <c r="W2738" s="132" t="n">
        <v>0</v>
      </c>
      <c r="X2738" s="132" t="n">
        <v>0</v>
      </c>
      <c r="Y2738" s="132" t="n">
        <f aca="false">IF(L2738&lt;=2.5,1,IF(L2738&lt;=4.5,2,IF(L2738&lt;=6.5,3,4)))</f>
        <v>2</v>
      </c>
      <c r="Z2738" s="132" t="n">
        <f aca="false">IF(R2738=1,35,IF(S2738=1,64,IF(T2738=1,IF(Y2738=1,85,104),IF(U2738=1,IF(Y2738=1,124,152),IF(V2738=1,(IF(Y2738=1,146,IF(Y2738=2,178,263))),IF(W2738=1,(IF(Y2738=1,178,IF(Y2738=2,218,321))),IF(X2738=1,IF(Y2738=1,190,IF(Y2738=2,242,IF(Y2738=3,357,896))))))))))</f>
        <v>64</v>
      </c>
      <c r="AA2738" s="146" t="n">
        <f aca="false">Z2738*F2738</f>
        <v>629645.67936</v>
      </c>
      <c r="AB2738" s="141" t="n">
        <v>0</v>
      </c>
      <c r="AC2738" s="136" t="s">
        <v>125</v>
      </c>
    </row>
    <row r="2739" customFormat="false" ht="13.8" hidden="false" customHeight="false" outlineLevel="0" collapsed="false">
      <c r="A2739" s="136" t="n">
        <v>2738</v>
      </c>
      <c r="B2739" s="132" t="n">
        <v>295344.955127</v>
      </c>
      <c r="C2739" s="132" t="n">
        <v>5042259.37441</v>
      </c>
      <c r="D2739" s="132" t="s">
        <v>2327</v>
      </c>
      <c r="E2739" s="147" t="n">
        <v>913.4</v>
      </c>
      <c r="F2739" s="144" t="n">
        <f aca="false">E2739*10.76391</f>
        <v>9831.755394</v>
      </c>
      <c r="G2739" s="132" t="s">
        <v>293</v>
      </c>
      <c r="H2739" s="132" t="n">
        <v>0</v>
      </c>
      <c r="I2739" s="132" t="n">
        <v>0</v>
      </c>
      <c r="J2739" s="132" t="n">
        <f aca="false">IF(L2739=13.5,IF(X2739=1,12,9),-0.392532+1.267037*L2739+0.472239*X2739+0.58658*W2739+0.089417*V2739+0.531633*U2739+0.337883*T2739-0.403545*S2739)</f>
        <v>5.262196</v>
      </c>
      <c r="K2739" s="145" t="n">
        <f aca="false">IF(I2739=0,J2739,I2739)</f>
        <v>5.262196</v>
      </c>
      <c r="L2739" s="132" t="n">
        <v>4</v>
      </c>
      <c r="M2739" s="132" t="n">
        <v>2</v>
      </c>
      <c r="N2739" s="132" t="n">
        <v>12</v>
      </c>
      <c r="O2739" s="132" t="s">
        <v>155</v>
      </c>
      <c r="P2739" s="132" t="n">
        <v>2</v>
      </c>
      <c r="Q2739" s="132" t="n">
        <v>2.5</v>
      </c>
      <c r="R2739" s="132" t="n">
        <v>0</v>
      </c>
      <c r="S2739" s="132" t="n">
        <v>0</v>
      </c>
      <c r="T2739" s="132" t="n">
        <v>0</v>
      </c>
      <c r="U2739" s="132" t="n">
        <v>0</v>
      </c>
      <c r="V2739" s="132" t="n">
        <v>0</v>
      </c>
      <c r="W2739" s="132" t="n">
        <v>1</v>
      </c>
      <c r="X2739" s="132" t="n">
        <v>0</v>
      </c>
      <c r="Y2739" s="132" t="n">
        <f aca="false">IF(L2739&lt;=2.5,1,IF(L2739&lt;=4.5,2,IF(L2739&lt;=6.5,3,4)))</f>
        <v>2</v>
      </c>
      <c r="Z2739" s="132" t="n">
        <f aca="false">IF(R2739=1,35,IF(S2739=1,64,IF(T2739=1,IF(Y2739=1,85,104),IF(U2739=1,IF(Y2739=1,124,152),IF(V2739=1,(IF(Y2739=1,146,IF(Y2739=2,178,263))),IF(W2739=1,(IF(Y2739=1,178,IF(Y2739=2,218,321))),IF(X2739=1,IF(Y2739=1,190,IF(Y2739=2,242,IF(Y2739=3,357,896))))))))))</f>
        <v>218</v>
      </c>
      <c r="AA2739" s="146" t="n">
        <f aca="false">Z2739*F2739</f>
        <v>2143322.675892</v>
      </c>
      <c r="AB2739" s="141" t="n">
        <v>0</v>
      </c>
      <c r="AC2739" s="136" t="s">
        <v>191</v>
      </c>
    </row>
    <row r="2740" customFormat="false" ht="13.8" hidden="false" customHeight="false" outlineLevel="0" collapsed="false">
      <c r="A2740" s="136" t="n">
        <v>2739</v>
      </c>
      <c r="B2740" s="132" t="n">
        <v>294403.237452</v>
      </c>
      <c r="C2740" s="132" t="n">
        <v>5053157.56978</v>
      </c>
      <c r="D2740" s="132" t="s">
        <v>2328</v>
      </c>
      <c r="E2740" s="147" t="n">
        <v>912.9</v>
      </c>
      <c r="F2740" s="144" t="n">
        <f aca="false">E2740*10.76391</f>
        <v>9826.373439</v>
      </c>
      <c r="G2740" s="132" t="s">
        <v>1301</v>
      </c>
      <c r="H2740" s="132" t="n">
        <v>0</v>
      </c>
      <c r="I2740" s="132" t="n">
        <v>0</v>
      </c>
      <c r="J2740" s="132" t="n">
        <f aca="false">IF(L2740=13.5,IF(X2740=1,12,9),-0.392532+1.267037*L2740+0.472239*X2740+0.58658*W2740+0.089417*V2740+0.531633*U2740+0.337883*T2740-0.403545*S2740)</f>
        <v>1.737997</v>
      </c>
      <c r="K2740" s="145" t="n">
        <f aca="false">IF(I2740=0,J2740,I2740)</f>
        <v>1.737997</v>
      </c>
      <c r="L2740" s="132" t="n">
        <v>2</v>
      </c>
      <c r="M2740" s="132" t="n">
        <v>1</v>
      </c>
      <c r="N2740" s="132" t="n">
        <v>3</v>
      </c>
      <c r="O2740" s="132" t="s">
        <v>151</v>
      </c>
      <c r="P2740" s="132" t="n">
        <v>2</v>
      </c>
      <c r="Q2740" s="132" t="n">
        <v>2</v>
      </c>
      <c r="R2740" s="132" t="n">
        <v>0</v>
      </c>
      <c r="S2740" s="132" t="n">
        <v>1</v>
      </c>
      <c r="T2740" s="132" t="n">
        <v>0</v>
      </c>
      <c r="U2740" s="132" t="n">
        <v>0</v>
      </c>
      <c r="V2740" s="132" t="n">
        <v>0</v>
      </c>
      <c r="W2740" s="132" t="n">
        <v>0</v>
      </c>
      <c r="X2740" s="132" t="n">
        <v>0</v>
      </c>
      <c r="Y2740" s="132" t="n">
        <f aca="false">IF(L2740&lt;=2.5,1,IF(L2740&lt;=4.5,2,IF(L2740&lt;=6.5,3,4)))</f>
        <v>1</v>
      </c>
      <c r="Z2740" s="132" t="n">
        <f aca="false">IF(R2740=1,35,IF(S2740=1,64,IF(T2740=1,IF(Y2740=1,85,104),IF(U2740=1,IF(Y2740=1,124,152),IF(V2740=1,(IF(Y2740=1,146,IF(Y2740=2,178,263))),IF(W2740=1,(IF(Y2740=1,178,IF(Y2740=2,218,321))),IF(X2740=1,IF(Y2740=1,190,IF(Y2740=2,242,IF(Y2740=3,357,896))))))))))</f>
        <v>64</v>
      </c>
      <c r="AA2740" s="146" t="n">
        <f aca="false">Z2740*F2740</f>
        <v>628887.900096</v>
      </c>
      <c r="AB2740" s="141" t="n">
        <v>0</v>
      </c>
      <c r="AC2740" s="136" t="s">
        <v>125</v>
      </c>
    </row>
    <row r="2741" customFormat="false" ht="13.8" hidden="false" customHeight="false" outlineLevel="0" collapsed="false">
      <c r="A2741" s="136" t="n">
        <v>2740</v>
      </c>
      <c r="B2741" s="132" t="n">
        <v>274725.735418</v>
      </c>
      <c r="C2741" s="132" t="n">
        <v>5037673.96853</v>
      </c>
      <c r="D2741" s="132" t="s">
        <v>2329</v>
      </c>
      <c r="E2741" s="147" t="n">
        <v>912.4</v>
      </c>
      <c r="F2741" s="144" t="n">
        <f aca="false">E2741*10.76391</f>
        <v>9820.991484</v>
      </c>
      <c r="G2741" s="132" t="s">
        <v>184</v>
      </c>
      <c r="H2741" s="132" t="n">
        <v>0</v>
      </c>
      <c r="I2741" s="132" t="n">
        <v>0</v>
      </c>
      <c r="J2741" s="132" t="n">
        <f aca="false">IF(L2741=13.5,IF(X2741=1,12,9),-0.392532+1.267037*L2741+0.472239*X2741+0.58658*W2741+0.089417*V2741+0.531633*U2741+0.337883*T2741-0.403545*S2741)</f>
        <v>1.5080235</v>
      </c>
      <c r="K2741" s="145" t="n">
        <f aca="false">IF(I2741=0,J2741,I2741)</f>
        <v>1.5080235</v>
      </c>
      <c r="L2741" s="132" t="n">
        <v>1.5</v>
      </c>
      <c r="M2741" s="132" t="n">
        <v>1</v>
      </c>
      <c r="N2741" s="132" t="n">
        <v>2</v>
      </c>
      <c r="O2741" s="132" t="s">
        <v>150</v>
      </c>
      <c r="P2741" s="132" t="n">
        <v>1.5</v>
      </c>
      <c r="Q2741" s="132" t="n">
        <v>1.5</v>
      </c>
      <c r="R2741" s="132" t="n">
        <v>1</v>
      </c>
      <c r="S2741" s="132" t="n">
        <v>0</v>
      </c>
      <c r="T2741" s="132" t="n">
        <v>0</v>
      </c>
      <c r="U2741" s="132" t="n">
        <v>0</v>
      </c>
      <c r="V2741" s="132" t="n">
        <v>0</v>
      </c>
      <c r="W2741" s="132" t="n">
        <v>0</v>
      </c>
      <c r="X2741" s="132" t="n">
        <v>0</v>
      </c>
      <c r="Y2741" s="132" t="n">
        <f aca="false">IF(L2741&lt;=2.5,1,IF(L2741&lt;=4.5,2,IF(L2741&lt;=6.5,3,4)))</f>
        <v>1</v>
      </c>
      <c r="Z2741" s="132" t="n">
        <f aca="false">IF(R2741=1,35,IF(S2741=1,64,IF(T2741=1,IF(Y2741=1,85,104),IF(U2741=1,IF(Y2741=1,124,152),IF(V2741=1,(IF(Y2741=1,146,IF(Y2741=2,178,263))),IF(W2741=1,(IF(Y2741=1,178,IF(Y2741=2,218,321))),IF(X2741=1,IF(Y2741=1,190,IF(Y2741=2,242,IF(Y2741=3,357,896))))))))))</f>
        <v>35</v>
      </c>
      <c r="AA2741" s="146" t="n">
        <f aca="false">Z2741*F2741</f>
        <v>343734.70194</v>
      </c>
      <c r="AB2741" s="141" t="n">
        <v>0</v>
      </c>
      <c r="AC2741" s="136" t="s">
        <v>126</v>
      </c>
    </row>
    <row r="2742" customFormat="false" ht="13.8" hidden="false" customHeight="false" outlineLevel="0" collapsed="false">
      <c r="A2742" s="136" t="n">
        <v>2741</v>
      </c>
      <c r="B2742" s="132" t="n">
        <v>304706.136661</v>
      </c>
      <c r="C2742" s="132" t="n">
        <v>5055822.41234</v>
      </c>
      <c r="D2742" s="132" t="s">
        <v>2330</v>
      </c>
      <c r="E2742" s="147" t="n">
        <v>912.31</v>
      </c>
      <c r="F2742" s="144" t="n">
        <f aca="false">E2742*10.76391</f>
        <v>9820.0227321</v>
      </c>
      <c r="G2742" s="132" t="s">
        <v>333</v>
      </c>
      <c r="H2742" s="132" t="n">
        <v>0</v>
      </c>
      <c r="I2742" s="132" t="n">
        <v>0</v>
      </c>
      <c r="J2742" s="132" t="n">
        <f aca="false">IF(L2742=13.5,IF(X2742=1,12,9),-0.392532+1.267037*L2742+0.472239*X2742+0.58658*W2742+0.089417*V2742+0.531633*U2742+0.337883*T2742-0.403545*S2742)</f>
        <v>2.141542</v>
      </c>
      <c r="K2742" s="145" t="n">
        <f aca="false">IF(I2742=0,J2742,I2742)</f>
        <v>2.141542</v>
      </c>
      <c r="L2742" s="132" t="n">
        <v>2</v>
      </c>
      <c r="M2742" s="132" t="n">
        <v>1</v>
      </c>
      <c r="N2742" s="132" t="n">
        <v>3</v>
      </c>
      <c r="O2742" s="132" t="s">
        <v>150</v>
      </c>
      <c r="P2742" s="132" t="n">
        <v>2</v>
      </c>
      <c r="Q2742" s="132" t="n">
        <v>1.5</v>
      </c>
      <c r="R2742" s="132" t="n">
        <v>1</v>
      </c>
      <c r="S2742" s="132" t="n">
        <v>0</v>
      </c>
      <c r="T2742" s="132" t="n">
        <v>0</v>
      </c>
      <c r="U2742" s="132" t="n">
        <v>0</v>
      </c>
      <c r="V2742" s="132" t="n">
        <v>0</v>
      </c>
      <c r="W2742" s="132" t="n">
        <v>0</v>
      </c>
      <c r="X2742" s="132" t="n">
        <v>0</v>
      </c>
      <c r="Y2742" s="132" t="n">
        <f aca="false">IF(L2742&lt;=2.5,1,IF(L2742&lt;=4.5,2,IF(L2742&lt;=6.5,3,4)))</f>
        <v>1</v>
      </c>
      <c r="Z2742" s="132" t="n">
        <f aca="false">IF(R2742=1,35,IF(S2742=1,64,IF(T2742=1,IF(Y2742=1,85,104),IF(U2742=1,IF(Y2742=1,124,152),IF(V2742=1,(IF(Y2742=1,146,IF(Y2742=2,178,263))),IF(W2742=1,(IF(Y2742=1,178,IF(Y2742=2,218,321))),IF(X2742=1,IF(Y2742=1,190,IF(Y2742=2,242,IF(Y2742=3,357,896))))))))))</f>
        <v>35</v>
      </c>
      <c r="AA2742" s="146" t="n">
        <f aca="false">Z2742*F2742</f>
        <v>343700.7956235</v>
      </c>
      <c r="AB2742" s="141" t="n">
        <v>0</v>
      </c>
      <c r="AC2742" s="136" t="s">
        <v>126</v>
      </c>
    </row>
    <row r="2743" customFormat="false" ht="13.8" hidden="false" customHeight="false" outlineLevel="0" collapsed="false">
      <c r="A2743" s="136" t="n">
        <v>2742</v>
      </c>
      <c r="B2743" s="132" t="n">
        <v>299377.044331</v>
      </c>
      <c r="C2743" s="132" t="n">
        <v>5038460.82265</v>
      </c>
      <c r="D2743" s="132" t="s">
        <v>2331</v>
      </c>
      <c r="E2743" s="147" t="n">
        <v>912.2</v>
      </c>
      <c r="F2743" s="144" t="n">
        <f aca="false">E2743*10.76391</f>
        <v>9818.838702</v>
      </c>
      <c r="G2743" s="132" t="s">
        <v>287</v>
      </c>
      <c r="H2743" s="132" t="n">
        <v>2</v>
      </c>
      <c r="I2743" s="132" t="n">
        <v>6</v>
      </c>
      <c r="J2743" s="132" t="n">
        <f aca="false">IF(L2743=13.5,IF(X2743=1,12,9),-0.392532+1.267037*L2743+0.472239*X2743+0.58658*W2743+0.089417*V2743+0.531633*U2743+0.337883*T2743-0.403545*S2743)</f>
        <v>3.880818</v>
      </c>
      <c r="K2743" s="145" t="n">
        <f aca="false">IF(I2743=0,J2743,I2743)</f>
        <v>6</v>
      </c>
      <c r="L2743" s="132" t="n">
        <v>3</v>
      </c>
      <c r="M2743" s="132" t="n">
        <v>2</v>
      </c>
      <c r="N2743" s="132" t="n">
        <v>8</v>
      </c>
      <c r="O2743" s="132" t="s">
        <v>156</v>
      </c>
      <c r="P2743" s="132" t="n">
        <v>2</v>
      </c>
      <c r="Q2743" s="132" t="n">
        <v>2</v>
      </c>
      <c r="R2743" s="132" t="n">
        <v>0</v>
      </c>
      <c r="S2743" s="132" t="n">
        <v>0</v>
      </c>
      <c r="T2743" s="132" t="n">
        <v>0</v>
      </c>
      <c r="U2743" s="132" t="n">
        <v>0</v>
      </c>
      <c r="V2743" s="132" t="n">
        <v>0</v>
      </c>
      <c r="W2743" s="132" t="n">
        <v>0</v>
      </c>
      <c r="X2743" s="132" t="n">
        <v>1</v>
      </c>
      <c r="Y2743" s="132" t="n">
        <f aca="false">IF(L2743&lt;=2.5,1,IF(L2743&lt;=4.5,2,IF(L2743&lt;=6.5,3,4)))</f>
        <v>2</v>
      </c>
      <c r="Z2743" s="132" t="n">
        <f aca="false">IF(R2743=1,35,IF(S2743=1,64,IF(T2743=1,IF(Y2743=1,85,104),IF(U2743=1,IF(Y2743=1,124,152),IF(V2743=1,(IF(Y2743=1,146,IF(Y2743=2,178,263))),IF(W2743=1,(IF(Y2743=1,178,IF(Y2743=2,218,321))),IF(X2743=1,IF(Y2743=1,190,IF(Y2743=2,242,IF(Y2743=3,357,896))))))))))</f>
        <v>242</v>
      </c>
      <c r="AA2743" s="146" t="n">
        <f aca="false">Z2743*F2743</f>
        <v>2376158.965884</v>
      </c>
      <c r="AB2743" s="141" t="n">
        <v>0</v>
      </c>
      <c r="AC2743" s="136" t="s">
        <v>291</v>
      </c>
    </row>
    <row r="2744" customFormat="false" ht="13.8" hidden="false" customHeight="false" outlineLevel="0" collapsed="false">
      <c r="A2744" s="136" t="n">
        <v>2743</v>
      </c>
      <c r="B2744" s="132" t="n">
        <v>286697.230115</v>
      </c>
      <c r="C2744" s="132" t="n">
        <v>5041045.38927</v>
      </c>
      <c r="D2744" s="132" t="s">
        <v>2332</v>
      </c>
      <c r="E2744" s="147" t="n">
        <v>911.2</v>
      </c>
      <c r="F2744" s="144" t="n">
        <f aca="false">E2744*10.76391</f>
        <v>9808.074792</v>
      </c>
      <c r="G2744" s="132" t="s">
        <v>175</v>
      </c>
      <c r="H2744" s="132" t="n">
        <v>0</v>
      </c>
      <c r="I2744" s="132" t="n">
        <v>0</v>
      </c>
      <c r="J2744" s="132" t="n">
        <f aca="false">IF(L2744=13.5,IF(X2744=1,12,9),-0.392532+1.267037*L2744+0.472239*X2744+0.58658*W2744+0.089417*V2744+0.531633*U2744+0.337883*T2744-0.403545*S2744)</f>
        <v>3.1129435</v>
      </c>
      <c r="K2744" s="145" t="n">
        <f aca="false">IF(I2744=0,J2744,I2744)</f>
        <v>3.1129435</v>
      </c>
      <c r="L2744" s="132" t="n">
        <v>2.5</v>
      </c>
      <c r="M2744" s="132" t="n">
        <v>2</v>
      </c>
      <c r="N2744" s="132" t="n">
        <v>6</v>
      </c>
      <c r="O2744" s="132" t="s">
        <v>152</v>
      </c>
      <c r="P2744" s="132" t="n">
        <v>2</v>
      </c>
      <c r="Q2744" s="132" t="n">
        <v>1.5</v>
      </c>
      <c r="R2744" s="132" t="n">
        <v>0</v>
      </c>
      <c r="S2744" s="132" t="n">
        <v>0</v>
      </c>
      <c r="T2744" s="132" t="n">
        <v>1</v>
      </c>
      <c r="U2744" s="132" t="n">
        <v>0</v>
      </c>
      <c r="V2744" s="132" t="n">
        <v>0</v>
      </c>
      <c r="W2744" s="132" t="n">
        <v>0</v>
      </c>
      <c r="X2744" s="132" t="n">
        <v>0</v>
      </c>
      <c r="Y2744" s="132" t="n">
        <f aca="false">IF(L2744&lt;=2.5,1,IF(L2744&lt;=4.5,2,IF(L2744&lt;=6.5,3,4)))</f>
        <v>1</v>
      </c>
      <c r="Z2744" s="132" t="n">
        <f aca="false">IF(R2744=1,35,IF(S2744=1,64,IF(T2744=1,IF(Y2744=1,85,104),IF(U2744=1,IF(Y2744=1,124,152),IF(V2744=1,(IF(Y2744=1,146,IF(Y2744=2,178,263))),IF(W2744=1,(IF(Y2744=1,178,IF(Y2744=2,218,321))),IF(X2744=1,IF(Y2744=1,190,IF(Y2744=2,242,IF(Y2744=3,357,896))))))))))</f>
        <v>85</v>
      </c>
      <c r="AA2744" s="146" t="n">
        <f aca="false">Z2744*F2744</f>
        <v>833686.35732</v>
      </c>
      <c r="AB2744" s="141" t="n">
        <v>0</v>
      </c>
      <c r="AC2744" s="136" t="s">
        <v>125</v>
      </c>
    </row>
    <row r="2745" customFormat="false" ht="13.8" hidden="false" customHeight="false" outlineLevel="0" collapsed="false">
      <c r="A2745" s="136" t="n">
        <v>2744</v>
      </c>
      <c r="B2745" s="132" t="n">
        <v>290262.0698</v>
      </c>
      <c r="C2745" s="132" t="n">
        <v>5033144.296</v>
      </c>
      <c r="D2745" s="132" t="s">
        <v>2333</v>
      </c>
      <c r="E2745" s="147" t="n">
        <v>910.5</v>
      </c>
      <c r="F2745" s="144" t="n">
        <f aca="false">E2745*10.76391</f>
        <v>9800.540055</v>
      </c>
      <c r="G2745" s="132" t="s">
        <v>1608</v>
      </c>
      <c r="H2745" s="132" t="n">
        <v>0</v>
      </c>
      <c r="I2745" s="132" t="n">
        <v>0</v>
      </c>
      <c r="J2745" s="132" t="n">
        <f aca="false">IF(L2745=13.5,IF(X2745=1,12,9),-0.392532+1.267037*L2745+0.472239*X2745+0.58658*W2745+0.089417*V2745+0.531633*U2745+0.337883*T2745-0.403545*S2745)</f>
        <v>2.3715155</v>
      </c>
      <c r="K2745" s="145" t="n">
        <f aca="false">IF(I2745=0,J2745,I2745)</f>
        <v>2.3715155</v>
      </c>
      <c r="L2745" s="132" t="n">
        <v>2.5</v>
      </c>
      <c r="M2745" s="132" t="n">
        <v>2</v>
      </c>
      <c r="N2745" s="132" t="n">
        <v>5</v>
      </c>
      <c r="O2745" s="132" t="s">
        <v>151</v>
      </c>
      <c r="P2745" s="132" t="n">
        <v>2</v>
      </c>
      <c r="Q2745" s="132" t="n">
        <v>2</v>
      </c>
      <c r="R2745" s="132" t="n">
        <v>0</v>
      </c>
      <c r="S2745" s="132" t="n">
        <v>1</v>
      </c>
      <c r="T2745" s="132" t="n">
        <v>0</v>
      </c>
      <c r="U2745" s="132" t="n">
        <v>0</v>
      </c>
      <c r="V2745" s="132" t="n">
        <v>0</v>
      </c>
      <c r="W2745" s="132" t="n">
        <v>0</v>
      </c>
      <c r="X2745" s="132" t="n">
        <v>0</v>
      </c>
      <c r="Y2745" s="132" t="n">
        <f aca="false">IF(L2745&lt;=2.5,1,IF(L2745&lt;=4.5,2,IF(L2745&lt;=6.5,3,4)))</f>
        <v>1</v>
      </c>
      <c r="Z2745" s="132" t="n">
        <f aca="false">IF(R2745=1,35,IF(S2745=1,64,IF(T2745=1,IF(Y2745=1,85,104),IF(U2745=1,IF(Y2745=1,124,152),IF(V2745=1,(IF(Y2745=1,146,IF(Y2745=2,178,263))),IF(W2745=1,(IF(Y2745=1,178,IF(Y2745=2,218,321))),IF(X2745=1,IF(Y2745=1,190,IF(Y2745=2,242,IF(Y2745=3,357,896))))))))))</f>
        <v>64</v>
      </c>
      <c r="AA2745" s="146" t="n">
        <f aca="false">Z2745*F2745</f>
        <v>627234.56352</v>
      </c>
      <c r="AB2745" s="141" t="n">
        <v>0</v>
      </c>
      <c r="AC2745" s="136" t="s">
        <v>125</v>
      </c>
    </row>
    <row r="2746" customFormat="false" ht="13.8" hidden="false" customHeight="false" outlineLevel="0" collapsed="false">
      <c r="A2746" s="136" t="n">
        <v>2745</v>
      </c>
      <c r="B2746" s="132" t="n">
        <v>275343.721313</v>
      </c>
      <c r="C2746" s="132" t="n">
        <v>5040158.48702</v>
      </c>
      <c r="D2746" s="132" t="s">
        <v>2334</v>
      </c>
      <c r="E2746" s="147" t="n">
        <v>909.9</v>
      </c>
      <c r="F2746" s="144" t="n">
        <f aca="false">E2746*10.76391</f>
        <v>9794.081709</v>
      </c>
      <c r="G2746" s="132" t="s">
        <v>184</v>
      </c>
      <c r="H2746" s="132" t="n">
        <v>0</v>
      </c>
      <c r="I2746" s="132" t="n">
        <v>0</v>
      </c>
      <c r="J2746" s="132" t="n">
        <f aca="false">IF(L2746=13.5,IF(X2746=1,12,9),-0.392532+1.267037*L2746+0.472239*X2746+0.58658*W2746+0.089417*V2746+0.531633*U2746+0.337883*T2746-0.403545*S2746)</f>
        <v>1.5080235</v>
      </c>
      <c r="K2746" s="145" t="n">
        <f aca="false">IF(I2746=0,J2746,I2746)</f>
        <v>1.5080235</v>
      </c>
      <c r="L2746" s="132" t="n">
        <v>1.5</v>
      </c>
      <c r="M2746" s="132" t="n">
        <v>1</v>
      </c>
      <c r="N2746" s="132" t="n">
        <v>2</v>
      </c>
      <c r="O2746" s="132" t="s">
        <v>150</v>
      </c>
      <c r="P2746" s="132" t="n">
        <v>1.5</v>
      </c>
      <c r="Q2746" s="132" t="n">
        <v>1.5</v>
      </c>
      <c r="R2746" s="132" t="n">
        <v>1</v>
      </c>
      <c r="S2746" s="132" t="n">
        <v>0</v>
      </c>
      <c r="T2746" s="132" t="n">
        <v>0</v>
      </c>
      <c r="U2746" s="132" t="n">
        <v>0</v>
      </c>
      <c r="V2746" s="132" t="n">
        <v>0</v>
      </c>
      <c r="W2746" s="132" t="n">
        <v>0</v>
      </c>
      <c r="X2746" s="132" t="n">
        <v>0</v>
      </c>
      <c r="Y2746" s="132" t="n">
        <f aca="false">IF(L2746&lt;=2.5,1,IF(L2746&lt;=4.5,2,IF(L2746&lt;=6.5,3,4)))</f>
        <v>1</v>
      </c>
      <c r="Z2746" s="132" t="n">
        <f aca="false">IF(R2746=1,35,IF(S2746=1,64,IF(T2746=1,IF(Y2746=1,85,104),IF(U2746=1,IF(Y2746=1,124,152),IF(V2746=1,(IF(Y2746=1,146,IF(Y2746=2,178,263))),IF(W2746=1,(IF(Y2746=1,178,IF(Y2746=2,218,321))),IF(X2746=1,IF(Y2746=1,190,IF(Y2746=2,242,IF(Y2746=3,357,896))))))))))</f>
        <v>35</v>
      </c>
      <c r="AA2746" s="146" t="n">
        <f aca="false">Z2746*F2746</f>
        <v>342792.859815</v>
      </c>
      <c r="AB2746" s="141" t="n">
        <v>0</v>
      </c>
      <c r="AC2746" s="136" t="s">
        <v>126</v>
      </c>
    </row>
    <row r="2747" customFormat="false" ht="13.8" hidden="false" customHeight="false" outlineLevel="0" collapsed="false">
      <c r="A2747" s="136" t="n">
        <v>2746</v>
      </c>
      <c r="B2747" s="132" t="n">
        <v>276348.036383</v>
      </c>
      <c r="C2747" s="132" t="n">
        <v>5041232.9256</v>
      </c>
      <c r="D2747" s="132" t="s">
        <v>2335</v>
      </c>
      <c r="E2747" s="147" t="n">
        <v>909.4</v>
      </c>
      <c r="F2747" s="144" t="n">
        <f aca="false">E2747*10.76391</f>
        <v>9788.699754</v>
      </c>
      <c r="G2747" s="132" t="s">
        <v>173</v>
      </c>
      <c r="H2747" s="132" t="n">
        <v>0.2</v>
      </c>
      <c r="I2747" s="132" t="n">
        <v>1</v>
      </c>
      <c r="J2747" s="132" t="n">
        <f aca="false">IF(L2747=13.5,IF(X2747=1,12,9),-0.392532+1.267037*L2747+0.472239*X2747+0.58658*W2747+0.089417*V2747+0.531633*U2747+0.337883*T2747-0.403545*S2747)</f>
        <v>1.5080235</v>
      </c>
      <c r="K2747" s="145" t="n">
        <f aca="false">IF(I2747=0,J2747,I2747)</f>
        <v>1</v>
      </c>
      <c r="L2747" s="132" t="n">
        <v>1.5</v>
      </c>
      <c r="M2747" s="132" t="n">
        <v>1</v>
      </c>
      <c r="N2747" s="132" t="n">
        <v>2</v>
      </c>
      <c r="O2747" s="132" t="s">
        <v>150</v>
      </c>
      <c r="P2747" s="132" t="n">
        <v>1</v>
      </c>
      <c r="Q2747" s="132" t="n">
        <v>1.5</v>
      </c>
      <c r="R2747" s="132" t="n">
        <v>1</v>
      </c>
      <c r="S2747" s="132" t="n">
        <v>0</v>
      </c>
      <c r="T2747" s="132" t="n">
        <v>0</v>
      </c>
      <c r="U2747" s="132" t="n">
        <v>0</v>
      </c>
      <c r="V2747" s="132" t="n">
        <v>0</v>
      </c>
      <c r="W2747" s="132" t="n">
        <v>0</v>
      </c>
      <c r="X2747" s="132" t="n">
        <v>0</v>
      </c>
      <c r="Y2747" s="132" t="n">
        <f aca="false">IF(L2747&lt;=2.5,1,IF(L2747&lt;=4.5,2,IF(L2747&lt;=6.5,3,4)))</f>
        <v>1</v>
      </c>
      <c r="Z2747" s="132" t="n">
        <f aca="false">IF(R2747=1,35,IF(S2747=1,64,IF(T2747=1,IF(Y2747=1,85,104),IF(U2747=1,IF(Y2747=1,124,152),IF(V2747=1,(IF(Y2747=1,146,IF(Y2747=2,178,263))),IF(W2747=1,(IF(Y2747=1,178,IF(Y2747=2,218,321))),IF(X2747=1,IF(Y2747=1,190,IF(Y2747=2,242,IF(Y2747=3,357,896))))))))))</f>
        <v>35</v>
      </c>
      <c r="AA2747" s="146" t="n">
        <f aca="false">Z2747*F2747</f>
        <v>342604.49139</v>
      </c>
      <c r="AB2747" s="141" t="n">
        <v>0</v>
      </c>
      <c r="AC2747" s="136" t="s">
        <v>126</v>
      </c>
    </row>
    <row r="2748" customFormat="false" ht="13.8" hidden="false" customHeight="false" outlineLevel="0" collapsed="false">
      <c r="A2748" s="136" t="n">
        <v>2747</v>
      </c>
      <c r="B2748" s="132" t="n">
        <v>287339.057672</v>
      </c>
      <c r="C2748" s="132" t="n">
        <v>5043429.58874</v>
      </c>
      <c r="D2748" s="132" t="s">
        <v>2336</v>
      </c>
      <c r="E2748" s="147" t="n">
        <v>908.6</v>
      </c>
      <c r="F2748" s="144" t="n">
        <f aca="false">E2748*10.76391</f>
        <v>9780.088626</v>
      </c>
      <c r="G2748" s="132" t="s">
        <v>392</v>
      </c>
      <c r="H2748" s="132" t="n">
        <v>1</v>
      </c>
      <c r="I2748" s="132" t="n">
        <v>3</v>
      </c>
      <c r="J2748" s="132" t="n">
        <f aca="false">IF(L2748=13.5,IF(X2748=1,12,9),-0.392532+1.267037*L2748+0.472239*X2748+0.58658*W2748+0.089417*V2748+0.531633*U2748+0.337883*T2748-0.403545*S2748)</f>
        <v>3.6385525</v>
      </c>
      <c r="K2748" s="145" t="n">
        <f aca="false">IF(I2748=0,J2748,I2748)</f>
        <v>3</v>
      </c>
      <c r="L2748" s="132" t="n">
        <v>3.5</v>
      </c>
      <c r="M2748" s="132" t="n">
        <v>3</v>
      </c>
      <c r="N2748" s="132" t="n">
        <v>6</v>
      </c>
      <c r="O2748" s="132" t="s">
        <v>151</v>
      </c>
      <c r="P2748" s="132" t="n">
        <v>2.5</v>
      </c>
      <c r="Q2748" s="132" t="n">
        <v>2.5</v>
      </c>
      <c r="R2748" s="132" t="n">
        <v>0</v>
      </c>
      <c r="S2748" s="132" t="n">
        <v>1</v>
      </c>
      <c r="T2748" s="132" t="n">
        <v>0</v>
      </c>
      <c r="U2748" s="132" t="n">
        <v>0</v>
      </c>
      <c r="V2748" s="132" t="n">
        <v>0</v>
      </c>
      <c r="W2748" s="132" t="n">
        <v>0</v>
      </c>
      <c r="X2748" s="132" t="n">
        <v>0</v>
      </c>
      <c r="Y2748" s="132" t="n">
        <f aca="false">IF(L2748&lt;=2.5,1,IF(L2748&lt;=4.5,2,IF(L2748&lt;=6.5,3,4)))</f>
        <v>2</v>
      </c>
      <c r="Z2748" s="132" t="n">
        <f aca="false">IF(R2748=1,35,IF(S2748=1,64,IF(T2748=1,IF(Y2748=1,85,104),IF(U2748=1,IF(Y2748=1,124,152),IF(V2748=1,(IF(Y2748=1,146,IF(Y2748=2,178,263))),IF(W2748=1,(IF(Y2748=1,178,IF(Y2748=2,218,321))),IF(X2748=1,IF(Y2748=1,190,IF(Y2748=2,242,IF(Y2748=3,357,896))))))))))</f>
        <v>64</v>
      </c>
      <c r="AA2748" s="146" t="n">
        <f aca="false">Z2748*F2748</f>
        <v>625925.672064</v>
      </c>
      <c r="AB2748" s="141" t="n">
        <v>0</v>
      </c>
      <c r="AC2748" s="136" t="s">
        <v>125</v>
      </c>
    </row>
    <row r="2749" customFormat="false" ht="13.8" hidden="false" customHeight="false" outlineLevel="0" collapsed="false">
      <c r="A2749" s="136" t="n">
        <v>2748</v>
      </c>
      <c r="B2749" s="132" t="n">
        <v>291574.5556</v>
      </c>
      <c r="C2749" s="132" t="n">
        <v>5032538.644</v>
      </c>
      <c r="D2749" s="132" t="s">
        <v>2337</v>
      </c>
      <c r="E2749" s="147" t="n">
        <v>908.5</v>
      </c>
      <c r="F2749" s="144" t="n">
        <f aca="false">E2749*10.76391</f>
        <v>9779.012235</v>
      </c>
      <c r="G2749" s="132" t="s">
        <v>170</v>
      </c>
      <c r="H2749" s="132" t="n">
        <v>0.2</v>
      </c>
      <c r="I2749" s="132" t="n">
        <v>5</v>
      </c>
      <c r="J2749" s="132" t="n">
        <f aca="false">IF(L2749=13.5,IF(X2749=1,12,9),-0.392532+1.267037*L2749+0.472239*X2749+0.58658*W2749+0.089417*V2749+0.531633*U2749+0.337883*T2749-0.403545*S2749)</f>
        <v>2.3715155</v>
      </c>
      <c r="K2749" s="145" t="n">
        <f aca="false">IF(I2749=0,J2749,I2749)</f>
        <v>5</v>
      </c>
      <c r="L2749" s="132" t="n">
        <v>2.5</v>
      </c>
      <c r="M2749" s="132" t="n">
        <v>2</v>
      </c>
      <c r="N2749" s="132" t="n">
        <v>6</v>
      </c>
      <c r="O2749" s="132" t="s">
        <v>151</v>
      </c>
      <c r="P2749" s="132" t="n">
        <v>2</v>
      </c>
      <c r="Q2749" s="132" t="n">
        <v>1.5</v>
      </c>
      <c r="R2749" s="132" t="n">
        <v>0</v>
      </c>
      <c r="S2749" s="132" t="n">
        <v>1</v>
      </c>
      <c r="T2749" s="132" t="n">
        <v>0</v>
      </c>
      <c r="U2749" s="132" t="n">
        <v>0</v>
      </c>
      <c r="V2749" s="132" t="n">
        <v>0</v>
      </c>
      <c r="W2749" s="132" t="n">
        <v>0</v>
      </c>
      <c r="X2749" s="132" t="n">
        <v>0</v>
      </c>
      <c r="Y2749" s="132" t="n">
        <f aca="false">IF(L2749&lt;=2.5,1,IF(L2749&lt;=4.5,2,IF(L2749&lt;=6.5,3,4)))</f>
        <v>1</v>
      </c>
      <c r="Z2749" s="132" t="n">
        <f aca="false">IF(R2749=1,35,IF(S2749=1,64,IF(T2749=1,IF(Y2749=1,85,104),IF(U2749=1,IF(Y2749=1,124,152),IF(V2749=1,(IF(Y2749=1,146,IF(Y2749=2,178,263))),IF(W2749=1,(IF(Y2749=1,178,IF(Y2749=2,218,321))),IF(X2749=1,IF(Y2749=1,190,IF(Y2749=2,242,IF(Y2749=3,357,896))))))))))</f>
        <v>64</v>
      </c>
      <c r="AA2749" s="146" t="n">
        <f aca="false">Z2749*F2749</f>
        <v>625856.78304</v>
      </c>
      <c r="AB2749" s="141" t="n">
        <v>0</v>
      </c>
      <c r="AC2749" s="136" t="s">
        <v>125</v>
      </c>
    </row>
    <row r="2750" customFormat="false" ht="13.8" hidden="false" customHeight="false" outlineLevel="0" collapsed="false">
      <c r="A2750" s="136" t="n">
        <v>2749</v>
      </c>
      <c r="B2750" s="132" t="n">
        <v>297508.9868</v>
      </c>
      <c r="C2750" s="132" t="n">
        <v>5047209.064</v>
      </c>
      <c r="D2750" s="132" t="s">
        <v>2338</v>
      </c>
      <c r="E2750" s="147" t="n">
        <v>908.4</v>
      </c>
      <c r="F2750" s="144" t="n">
        <f aca="false">E2750*10.76391</f>
        <v>9777.935844</v>
      </c>
      <c r="G2750" s="132" t="s">
        <v>1374</v>
      </c>
      <c r="H2750" s="132" t="n">
        <v>0</v>
      </c>
      <c r="I2750" s="132" t="n">
        <v>0</v>
      </c>
      <c r="J2750" s="132" t="n">
        <f aca="false">IF(L2750=13.5,IF(X2750=1,12,9),-0.392532+1.267037*L2750+0.472239*X2750+0.58658*W2750+0.089417*V2750+0.531633*U2750+0.337883*T2750-0.403545*S2750)</f>
        <v>3.005034</v>
      </c>
      <c r="K2750" s="145" t="n">
        <f aca="false">IF(I2750=0,J2750,I2750)</f>
        <v>3.005034</v>
      </c>
      <c r="L2750" s="132" t="n">
        <v>3</v>
      </c>
      <c r="M2750" s="132" t="n">
        <v>2</v>
      </c>
      <c r="N2750" s="132" t="n">
        <v>6</v>
      </c>
      <c r="O2750" s="132" t="s">
        <v>151</v>
      </c>
      <c r="P2750" s="132" t="n">
        <v>2</v>
      </c>
      <c r="Q2750" s="132" t="n">
        <v>2.5</v>
      </c>
      <c r="R2750" s="132" t="n">
        <v>0</v>
      </c>
      <c r="S2750" s="132" t="n">
        <v>1</v>
      </c>
      <c r="T2750" s="132" t="n">
        <v>0</v>
      </c>
      <c r="U2750" s="132" t="n">
        <v>0</v>
      </c>
      <c r="V2750" s="132" t="n">
        <v>0</v>
      </c>
      <c r="W2750" s="132" t="n">
        <v>0</v>
      </c>
      <c r="X2750" s="132" t="n">
        <v>0</v>
      </c>
      <c r="Y2750" s="132" t="n">
        <f aca="false">IF(L2750&lt;=2.5,1,IF(L2750&lt;=4.5,2,IF(L2750&lt;=6.5,3,4)))</f>
        <v>2</v>
      </c>
      <c r="Z2750" s="132" t="n">
        <f aca="false">IF(R2750=1,35,IF(S2750=1,64,IF(T2750=1,IF(Y2750=1,85,104),IF(U2750=1,IF(Y2750=1,124,152),IF(V2750=1,(IF(Y2750=1,146,IF(Y2750=2,178,263))),IF(W2750=1,(IF(Y2750=1,178,IF(Y2750=2,218,321))),IF(X2750=1,IF(Y2750=1,190,IF(Y2750=2,242,IF(Y2750=3,357,896))))))))))</f>
        <v>64</v>
      </c>
      <c r="AA2750" s="146" t="n">
        <f aca="false">Z2750*F2750</f>
        <v>625787.894016</v>
      </c>
      <c r="AB2750" s="141" t="n">
        <v>0</v>
      </c>
      <c r="AC2750" s="136" t="s">
        <v>125</v>
      </c>
    </row>
    <row r="2751" customFormat="false" ht="13.8" hidden="false" customHeight="false" outlineLevel="0" collapsed="false">
      <c r="A2751" s="136" t="n">
        <v>2750</v>
      </c>
      <c r="B2751" s="132" t="n">
        <v>275165.132709</v>
      </c>
      <c r="C2751" s="132" t="n">
        <v>5038463.1735</v>
      </c>
      <c r="D2751" s="132" t="s">
        <v>2339</v>
      </c>
      <c r="E2751" s="147" t="n">
        <v>907.9</v>
      </c>
      <c r="F2751" s="144" t="n">
        <f aca="false">E2751*10.76391</f>
        <v>9772.553889</v>
      </c>
      <c r="G2751" s="132" t="s">
        <v>338</v>
      </c>
      <c r="H2751" s="132" t="n">
        <v>0</v>
      </c>
      <c r="I2751" s="132" t="n">
        <v>0</v>
      </c>
      <c r="J2751" s="132" t="n">
        <f aca="false">IF(L2751=13.5,IF(X2751=1,12,9),-0.392532+1.267037*L2751+0.472239*X2751+0.58658*W2751+0.089417*V2751+0.531633*U2751+0.337883*T2751-0.403545*S2751)</f>
        <v>2.141542</v>
      </c>
      <c r="K2751" s="145" t="n">
        <f aca="false">IF(I2751=0,J2751,I2751)</f>
        <v>2.141542</v>
      </c>
      <c r="L2751" s="132" t="n">
        <v>2</v>
      </c>
      <c r="M2751" s="132" t="n">
        <v>1</v>
      </c>
      <c r="N2751" s="132" t="n">
        <v>3</v>
      </c>
      <c r="O2751" s="132" t="s">
        <v>150</v>
      </c>
      <c r="P2751" s="132" t="n">
        <v>2</v>
      </c>
      <c r="Q2751" s="132" t="n">
        <v>1.5</v>
      </c>
      <c r="R2751" s="132" t="n">
        <v>1</v>
      </c>
      <c r="S2751" s="132" t="n">
        <v>0</v>
      </c>
      <c r="T2751" s="132" t="n">
        <v>0</v>
      </c>
      <c r="U2751" s="132" t="n">
        <v>0</v>
      </c>
      <c r="V2751" s="132" t="n">
        <v>0</v>
      </c>
      <c r="W2751" s="132" t="n">
        <v>0</v>
      </c>
      <c r="X2751" s="132" t="n">
        <v>0</v>
      </c>
      <c r="Y2751" s="132" t="n">
        <f aca="false">IF(L2751&lt;=2.5,1,IF(L2751&lt;=4.5,2,IF(L2751&lt;=6.5,3,4)))</f>
        <v>1</v>
      </c>
      <c r="Z2751" s="132" t="n">
        <f aca="false">IF(R2751=1,35,IF(S2751=1,64,IF(T2751=1,IF(Y2751=1,85,104),IF(U2751=1,IF(Y2751=1,124,152),IF(V2751=1,(IF(Y2751=1,146,IF(Y2751=2,178,263))),IF(W2751=1,(IF(Y2751=1,178,IF(Y2751=2,218,321))),IF(X2751=1,IF(Y2751=1,190,IF(Y2751=2,242,IF(Y2751=3,357,896))))))))))</f>
        <v>35</v>
      </c>
      <c r="AA2751" s="146" t="n">
        <f aca="false">Z2751*F2751</f>
        <v>342039.386115</v>
      </c>
      <c r="AB2751" s="141" t="n">
        <v>0</v>
      </c>
      <c r="AC2751" s="136" t="s">
        <v>126</v>
      </c>
    </row>
    <row r="2752" customFormat="false" ht="13.8" hidden="false" customHeight="false" outlineLevel="0" collapsed="false">
      <c r="A2752" s="136" t="n">
        <v>2751</v>
      </c>
      <c r="B2752" s="132" t="n">
        <v>299090.345</v>
      </c>
      <c r="C2752" s="132" t="n">
        <v>5038890.278</v>
      </c>
      <c r="D2752" s="132" t="s">
        <v>2340</v>
      </c>
      <c r="E2752" s="147" t="n">
        <v>907.7</v>
      </c>
      <c r="F2752" s="144" t="n">
        <f aca="false">E2752*10.76391</f>
        <v>9770.401107</v>
      </c>
      <c r="G2752" s="132" t="s">
        <v>354</v>
      </c>
      <c r="H2752" s="132" t="n">
        <v>0</v>
      </c>
      <c r="I2752" s="132" t="n">
        <v>0</v>
      </c>
      <c r="J2752" s="132" t="n">
        <f aca="false">IF(L2752=13.5,IF(X2752=1,12,9),-0.392532+1.267037*L2752+0.472239*X2752+0.58658*W2752+0.089417*V2752+0.531633*U2752+0.337883*T2752-0.403545*S2752)</f>
        <v>3.1129435</v>
      </c>
      <c r="K2752" s="145" t="n">
        <f aca="false">IF(I2752=0,J2752,I2752)</f>
        <v>3.1129435</v>
      </c>
      <c r="L2752" s="132" t="n">
        <v>2.5</v>
      </c>
      <c r="M2752" s="132" t="n">
        <v>2</v>
      </c>
      <c r="N2752" s="132" t="n">
        <v>4</v>
      </c>
      <c r="O2752" s="132" t="s">
        <v>152</v>
      </c>
      <c r="P2752" s="132" t="n">
        <v>2</v>
      </c>
      <c r="Q2752" s="132" t="n">
        <v>1.5</v>
      </c>
      <c r="R2752" s="132" t="n">
        <v>0</v>
      </c>
      <c r="S2752" s="132" t="n">
        <v>0</v>
      </c>
      <c r="T2752" s="132" t="n">
        <v>1</v>
      </c>
      <c r="U2752" s="132" t="n">
        <v>0</v>
      </c>
      <c r="V2752" s="132" t="n">
        <v>0</v>
      </c>
      <c r="W2752" s="132" t="n">
        <v>0</v>
      </c>
      <c r="X2752" s="132" t="n">
        <v>0</v>
      </c>
      <c r="Y2752" s="132" t="n">
        <f aca="false">IF(L2752&lt;=2.5,1,IF(L2752&lt;=4.5,2,IF(L2752&lt;=6.5,3,4)))</f>
        <v>1</v>
      </c>
      <c r="Z2752" s="132" t="n">
        <f aca="false">IF(R2752=1,35,IF(S2752=1,64,IF(T2752=1,IF(Y2752=1,85,104),IF(U2752=1,IF(Y2752=1,124,152),IF(V2752=1,(IF(Y2752=1,146,IF(Y2752=2,178,263))),IF(W2752=1,(IF(Y2752=1,178,IF(Y2752=2,218,321))),IF(X2752=1,IF(Y2752=1,190,IF(Y2752=2,242,IF(Y2752=3,357,896))))))))))</f>
        <v>85</v>
      </c>
      <c r="AA2752" s="146" t="n">
        <f aca="false">Z2752*F2752</f>
        <v>830484.094095</v>
      </c>
      <c r="AB2752" s="141" t="n">
        <v>0</v>
      </c>
      <c r="AC2752" s="136" t="s">
        <v>125</v>
      </c>
    </row>
    <row r="2753" customFormat="false" ht="13.8" hidden="false" customHeight="false" outlineLevel="0" collapsed="false">
      <c r="A2753" s="136" t="n">
        <v>2752</v>
      </c>
      <c r="B2753" s="132" t="n">
        <v>297078.8507</v>
      </c>
      <c r="C2753" s="132" t="n">
        <v>5035662.167</v>
      </c>
      <c r="D2753" s="132" t="s">
        <v>2341</v>
      </c>
      <c r="E2753" s="147" t="n">
        <v>907.4</v>
      </c>
      <c r="F2753" s="144" t="n">
        <f aca="false">E2753*10.76391</f>
        <v>9767.171934</v>
      </c>
      <c r="G2753" s="132" t="s">
        <v>1271</v>
      </c>
      <c r="H2753" s="132" t="n">
        <v>0</v>
      </c>
      <c r="I2753" s="132" t="n">
        <v>0</v>
      </c>
      <c r="J2753" s="132" t="n">
        <f aca="false">IF(L2753=13.5,IF(X2753=1,12,9),-0.392532+1.267037*L2753+0.472239*X2753+0.58658*W2753+0.089417*V2753+0.531633*U2753+0.337883*T2753-0.403545*S2753)</f>
        <v>3.1129435</v>
      </c>
      <c r="K2753" s="145" t="n">
        <f aca="false">IF(I2753=0,J2753,I2753)</f>
        <v>3.1129435</v>
      </c>
      <c r="L2753" s="132" t="n">
        <v>2.5</v>
      </c>
      <c r="M2753" s="132" t="n">
        <v>1</v>
      </c>
      <c r="N2753" s="132" t="n">
        <v>6</v>
      </c>
      <c r="O2753" s="132" t="s">
        <v>152</v>
      </c>
      <c r="P2753" s="132" t="n">
        <v>2</v>
      </c>
      <c r="Q2753" s="132" t="n">
        <v>2</v>
      </c>
      <c r="R2753" s="132" t="n">
        <v>0</v>
      </c>
      <c r="S2753" s="132" t="n">
        <v>0</v>
      </c>
      <c r="T2753" s="132" t="n">
        <v>1</v>
      </c>
      <c r="U2753" s="132" t="n">
        <v>0</v>
      </c>
      <c r="V2753" s="132" t="n">
        <v>0</v>
      </c>
      <c r="W2753" s="132" t="n">
        <v>0</v>
      </c>
      <c r="X2753" s="132" t="n">
        <v>0</v>
      </c>
      <c r="Y2753" s="132" t="n">
        <f aca="false">IF(L2753&lt;=2.5,1,IF(L2753&lt;=4.5,2,IF(L2753&lt;=6.5,3,4)))</f>
        <v>1</v>
      </c>
      <c r="Z2753" s="132" t="n">
        <f aca="false">IF(R2753=1,35,IF(S2753=1,64,IF(T2753=1,IF(Y2753=1,85,104),IF(U2753=1,IF(Y2753=1,124,152),IF(V2753=1,(IF(Y2753=1,146,IF(Y2753=2,178,263))),IF(W2753=1,(IF(Y2753=1,178,IF(Y2753=2,218,321))),IF(X2753=1,IF(Y2753=1,190,IF(Y2753=2,242,IF(Y2753=3,357,896))))))))))</f>
        <v>85</v>
      </c>
      <c r="AA2753" s="146" t="n">
        <f aca="false">Z2753*F2753</f>
        <v>830209.61439</v>
      </c>
      <c r="AB2753" s="141" t="n">
        <v>0</v>
      </c>
      <c r="AC2753" s="136" t="s">
        <v>125</v>
      </c>
    </row>
    <row r="2754" customFormat="false" ht="13.8" hidden="false" customHeight="false" outlineLevel="0" collapsed="false">
      <c r="A2754" s="136" t="n">
        <v>2753</v>
      </c>
      <c r="B2754" s="132" t="n">
        <v>299301.559313</v>
      </c>
      <c r="C2754" s="132" t="n">
        <v>5039267.28794</v>
      </c>
      <c r="D2754" s="132" t="s">
        <v>2342</v>
      </c>
      <c r="E2754" s="147" t="n">
        <v>906.7</v>
      </c>
      <c r="F2754" s="144" t="n">
        <f aca="false">E2754*10.76391</f>
        <v>9759.637197</v>
      </c>
      <c r="G2754" s="132" t="s">
        <v>1307</v>
      </c>
      <c r="H2754" s="132" t="n">
        <v>0</v>
      </c>
      <c r="I2754" s="132" t="n">
        <v>3</v>
      </c>
      <c r="J2754" s="132" t="n">
        <f aca="false">IF(L2754=13.5,IF(X2754=1,12,9),-0.392532+1.267037*L2754+0.472239*X2754+0.58658*W2754+0.089417*V2754+0.531633*U2754+0.337883*T2754-0.403545*S2754)</f>
        <v>3.2472995</v>
      </c>
      <c r="K2754" s="145" t="n">
        <f aca="false">IF(I2754=0,J2754,I2754)</f>
        <v>3</v>
      </c>
      <c r="L2754" s="132" t="n">
        <v>2.5</v>
      </c>
      <c r="M2754" s="132" t="n">
        <v>0</v>
      </c>
      <c r="N2754" s="132" t="n">
        <v>0</v>
      </c>
      <c r="O2754" s="132" t="s">
        <v>156</v>
      </c>
      <c r="P2754" s="132" t="n">
        <v>0</v>
      </c>
      <c r="Q2754" s="132" t="n">
        <v>0</v>
      </c>
      <c r="R2754" s="132" t="n">
        <v>0</v>
      </c>
      <c r="S2754" s="132" t="n">
        <v>0</v>
      </c>
      <c r="T2754" s="132" t="n">
        <v>0</v>
      </c>
      <c r="U2754" s="132" t="n">
        <v>0</v>
      </c>
      <c r="V2754" s="132" t="n">
        <v>0</v>
      </c>
      <c r="W2754" s="132" t="n">
        <v>0</v>
      </c>
      <c r="X2754" s="132" t="n">
        <v>1</v>
      </c>
      <c r="Y2754" s="132" t="n">
        <f aca="false">IF(L2754&lt;=2.5,1,IF(L2754&lt;=4.5,2,IF(L2754&lt;=6.5,3,4)))</f>
        <v>1</v>
      </c>
      <c r="Z2754" s="132" t="n">
        <f aca="false">IF(R2754=1,35,IF(S2754=1,64,IF(T2754=1,IF(Y2754=1,85,104),IF(U2754=1,IF(Y2754=1,124,152),IF(V2754=1,(IF(Y2754=1,146,IF(Y2754=2,178,263))),IF(W2754=1,(IF(Y2754=1,178,IF(Y2754=2,218,321))),IF(X2754=1,IF(Y2754=1,190,IF(Y2754=2,242,IF(Y2754=3,357,896))))))))))</f>
        <v>190</v>
      </c>
      <c r="AA2754" s="146" t="n">
        <f aca="false">Z2754*F2754</f>
        <v>1854331.06743</v>
      </c>
      <c r="AB2754" s="141" t="n">
        <v>1</v>
      </c>
      <c r="AC2754" s="136" t="s">
        <v>291</v>
      </c>
    </row>
    <row r="2755" customFormat="false" ht="13.8" hidden="false" customHeight="false" outlineLevel="0" collapsed="false">
      <c r="A2755" s="136" t="n">
        <v>2754</v>
      </c>
      <c r="B2755" s="132" t="n">
        <v>299622.481917</v>
      </c>
      <c r="C2755" s="132" t="n">
        <v>5039535.59214</v>
      </c>
      <c r="D2755" s="132" t="s">
        <v>2343</v>
      </c>
      <c r="E2755" s="147" t="n">
        <v>906.7</v>
      </c>
      <c r="F2755" s="144" t="n">
        <f aca="false">E2755*10.76391</f>
        <v>9759.637197</v>
      </c>
      <c r="G2755" s="132" t="s">
        <v>466</v>
      </c>
      <c r="H2755" s="132" t="n">
        <v>0</v>
      </c>
      <c r="I2755" s="132" t="n">
        <v>12</v>
      </c>
      <c r="J2755" s="132" t="n">
        <f aca="false">IF(L2755=13.5,IF(X2755=1,12,9),-0.392532+1.267037*L2755+0.472239*X2755+0.58658*W2755+0.089417*V2755+0.531633*U2755+0.337883*T2755-0.403545*S2755)</f>
        <v>12</v>
      </c>
      <c r="K2755" s="145" t="n">
        <f aca="false">IF(I2755=0,J2755,I2755)</f>
        <v>12</v>
      </c>
      <c r="L2755" s="132" t="n">
        <v>13.5</v>
      </c>
      <c r="M2755" s="132" t="n">
        <v>0</v>
      </c>
      <c r="N2755" s="132" t="n">
        <v>0</v>
      </c>
      <c r="O2755" s="132" t="s">
        <v>156</v>
      </c>
      <c r="P2755" s="132" t="n">
        <v>0</v>
      </c>
      <c r="Q2755" s="132" t="n">
        <v>0</v>
      </c>
      <c r="R2755" s="132" t="n">
        <v>0</v>
      </c>
      <c r="S2755" s="132" t="n">
        <v>0</v>
      </c>
      <c r="T2755" s="132" t="n">
        <v>0</v>
      </c>
      <c r="U2755" s="132" t="n">
        <v>0</v>
      </c>
      <c r="V2755" s="132" t="n">
        <v>0</v>
      </c>
      <c r="W2755" s="132" t="n">
        <v>0</v>
      </c>
      <c r="X2755" s="132" t="n">
        <v>1</v>
      </c>
      <c r="Y2755" s="132" t="n">
        <f aca="false">IF(L2755&lt;=2.5,1,IF(L2755&lt;=4.5,2,IF(L2755&lt;=6.5,3,4)))</f>
        <v>4</v>
      </c>
      <c r="Z2755" s="132" t="n">
        <f aca="false">IF(R2755=1,35,IF(S2755=1,64,IF(T2755=1,IF(Y2755=1,85,104),IF(U2755=1,IF(Y2755=1,124,152),IF(V2755=1,(IF(Y2755=1,146,IF(Y2755=2,178,263))),IF(W2755=1,(IF(Y2755=1,178,IF(Y2755=2,218,321))),IF(X2755=1,IF(Y2755=1,190,IF(Y2755=2,242,IF(Y2755=3,357,896))))))))))</f>
        <v>896</v>
      </c>
      <c r="AA2755" s="146" t="n">
        <f aca="false">Z2755*F2755</f>
        <v>8744634.928512</v>
      </c>
      <c r="AB2755" s="141" t="n">
        <v>1</v>
      </c>
      <c r="AC2755" s="136" t="s">
        <v>291</v>
      </c>
    </row>
    <row r="2756" customFormat="false" ht="13.8" hidden="false" customHeight="false" outlineLevel="0" collapsed="false">
      <c r="A2756" s="136" t="n">
        <v>2755</v>
      </c>
      <c r="B2756" s="132" t="n">
        <v>298329.6988</v>
      </c>
      <c r="C2756" s="132" t="n">
        <v>5042339.372</v>
      </c>
      <c r="D2756" s="132" t="s">
        <v>2344</v>
      </c>
      <c r="E2756" s="147" t="n">
        <v>906.2</v>
      </c>
      <c r="F2756" s="144" t="n">
        <f aca="false">E2756*10.76391</f>
        <v>9754.255242</v>
      </c>
      <c r="G2756" s="132" t="s">
        <v>210</v>
      </c>
      <c r="H2756" s="132" t="n">
        <v>0</v>
      </c>
      <c r="I2756" s="132" t="n">
        <v>0</v>
      </c>
      <c r="J2756" s="132" t="n">
        <f aca="false">IF(L2756=13.5,IF(X2756=1,12,9),-0.392532+1.267037*L2756+0.472239*X2756+0.58658*W2756+0.089417*V2756+0.531633*U2756+0.337883*T2756-0.403545*S2756)</f>
        <v>3.3616405</v>
      </c>
      <c r="K2756" s="145" t="n">
        <f aca="false">IF(I2756=0,J2756,I2756)</f>
        <v>3.3616405</v>
      </c>
      <c r="L2756" s="132" t="n">
        <v>2.5</v>
      </c>
      <c r="M2756" s="132" t="n">
        <v>2</v>
      </c>
      <c r="N2756" s="132" t="n">
        <v>4</v>
      </c>
      <c r="O2756" s="132" t="s">
        <v>155</v>
      </c>
      <c r="P2756" s="132" t="n">
        <v>2</v>
      </c>
      <c r="Q2756" s="132" t="n">
        <v>2.5</v>
      </c>
      <c r="R2756" s="132" t="n">
        <v>0</v>
      </c>
      <c r="S2756" s="132" t="n">
        <v>0</v>
      </c>
      <c r="T2756" s="132" t="n">
        <v>0</v>
      </c>
      <c r="U2756" s="132" t="n">
        <v>0</v>
      </c>
      <c r="V2756" s="132" t="n">
        <v>0</v>
      </c>
      <c r="W2756" s="132" t="n">
        <v>1</v>
      </c>
      <c r="X2756" s="132" t="n">
        <v>0</v>
      </c>
      <c r="Y2756" s="132" t="n">
        <f aca="false">IF(L2756&lt;=2.5,1,IF(L2756&lt;=4.5,2,IF(L2756&lt;=6.5,3,4)))</f>
        <v>1</v>
      </c>
      <c r="Z2756" s="132" t="n">
        <f aca="false">IF(R2756=1,35,IF(S2756=1,64,IF(T2756=1,IF(Y2756=1,85,104),IF(U2756=1,IF(Y2756=1,124,152),IF(V2756=1,(IF(Y2756=1,146,IF(Y2756=2,178,263))),IF(W2756=1,(IF(Y2756=1,178,IF(Y2756=2,218,321))),IF(X2756=1,IF(Y2756=1,190,IF(Y2756=2,242,IF(Y2756=3,357,896))))))))))</f>
        <v>178</v>
      </c>
      <c r="AA2756" s="146" t="n">
        <f aca="false">Z2756*F2756</f>
        <v>1736257.433076</v>
      </c>
      <c r="AB2756" s="141" t="n">
        <v>0</v>
      </c>
      <c r="AC2756" s="136" t="s">
        <v>191</v>
      </c>
    </row>
    <row r="2757" customFormat="false" ht="13.8" hidden="false" customHeight="false" outlineLevel="0" collapsed="false">
      <c r="A2757" s="136" t="n">
        <v>2756</v>
      </c>
      <c r="B2757" s="132" t="n">
        <v>293823.7692</v>
      </c>
      <c r="C2757" s="132" t="n">
        <v>5047696.395</v>
      </c>
      <c r="D2757" s="132" t="s">
        <v>2345</v>
      </c>
      <c r="E2757" s="147" t="n">
        <v>905.8</v>
      </c>
      <c r="F2757" s="144" t="n">
        <f aca="false">E2757*10.76391</f>
        <v>9749.949678</v>
      </c>
      <c r="G2757" s="132" t="s">
        <v>473</v>
      </c>
      <c r="H2757" s="132" t="n">
        <v>0</v>
      </c>
      <c r="I2757" s="132" t="n">
        <v>0</v>
      </c>
      <c r="J2757" s="132" t="n">
        <f aca="false">IF(L2757=13.5,IF(X2757=1,12,9),-0.392532+1.267037*L2757+0.472239*X2757+0.58658*W2757+0.089417*V2757+0.531633*U2757+0.337883*T2757-0.403545*S2757)</f>
        <v>1.737997</v>
      </c>
      <c r="K2757" s="145" t="n">
        <f aca="false">IF(I2757=0,J2757,I2757)</f>
        <v>1.737997</v>
      </c>
      <c r="L2757" s="132" t="n">
        <v>2</v>
      </c>
      <c r="M2757" s="132" t="n">
        <v>1</v>
      </c>
      <c r="N2757" s="132" t="n">
        <v>3</v>
      </c>
      <c r="O2757" s="132" t="s">
        <v>151</v>
      </c>
      <c r="P2757" s="132" t="n">
        <v>2</v>
      </c>
      <c r="Q2757" s="132" t="n">
        <v>1.5</v>
      </c>
      <c r="R2757" s="132" t="n">
        <v>0</v>
      </c>
      <c r="S2757" s="132" t="n">
        <v>1</v>
      </c>
      <c r="T2757" s="132" t="n">
        <v>0</v>
      </c>
      <c r="U2757" s="132" t="n">
        <v>0</v>
      </c>
      <c r="V2757" s="132" t="n">
        <v>0</v>
      </c>
      <c r="W2757" s="132" t="n">
        <v>0</v>
      </c>
      <c r="X2757" s="132" t="n">
        <v>0</v>
      </c>
      <c r="Y2757" s="132" t="n">
        <f aca="false">IF(L2757&lt;=2.5,1,IF(L2757&lt;=4.5,2,IF(L2757&lt;=6.5,3,4)))</f>
        <v>1</v>
      </c>
      <c r="Z2757" s="132" t="n">
        <f aca="false">IF(R2757=1,35,IF(S2757=1,64,IF(T2757=1,IF(Y2757=1,85,104),IF(U2757=1,IF(Y2757=1,124,152),IF(V2757=1,(IF(Y2757=1,146,IF(Y2757=2,178,263))),IF(W2757=1,(IF(Y2757=1,178,IF(Y2757=2,218,321))),IF(X2757=1,IF(Y2757=1,190,IF(Y2757=2,242,IF(Y2757=3,357,896))))))))))</f>
        <v>64</v>
      </c>
      <c r="AA2757" s="146" t="n">
        <f aca="false">Z2757*F2757</f>
        <v>623996.779392</v>
      </c>
      <c r="AB2757" s="141" t="n">
        <v>0</v>
      </c>
      <c r="AC2757" s="136" t="s">
        <v>125</v>
      </c>
    </row>
    <row r="2758" customFormat="false" ht="13.8" hidden="false" customHeight="false" outlineLevel="0" collapsed="false">
      <c r="A2758" s="136" t="n">
        <v>2757</v>
      </c>
      <c r="B2758" s="132" t="n">
        <v>295226.773974</v>
      </c>
      <c r="C2758" s="132" t="n">
        <v>5033208.25857</v>
      </c>
      <c r="D2758" s="132" t="s">
        <v>2346</v>
      </c>
      <c r="E2758" s="147" t="n">
        <v>905.8</v>
      </c>
      <c r="F2758" s="144" t="n">
        <f aca="false">E2758*10.76391</f>
        <v>9749.949678</v>
      </c>
      <c r="G2758" s="132" t="s">
        <v>200</v>
      </c>
      <c r="H2758" s="132" t="n">
        <v>0</v>
      </c>
      <c r="I2758" s="132" t="n">
        <v>0</v>
      </c>
      <c r="J2758" s="132" t="n">
        <f aca="false">IF(L2758=13.5,IF(X2758=1,12,9),-0.392532+1.267037*L2758+0.472239*X2758+0.58658*W2758+0.089417*V2758+0.531633*U2758+0.337883*T2758-0.403545*S2758)</f>
        <v>2.3715155</v>
      </c>
      <c r="K2758" s="145" t="n">
        <f aca="false">IF(I2758=0,J2758,I2758)</f>
        <v>2.3715155</v>
      </c>
      <c r="L2758" s="132" t="n">
        <v>2.5</v>
      </c>
      <c r="M2758" s="132" t="n">
        <v>1</v>
      </c>
      <c r="N2758" s="132" t="n">
        <v>5</v>
      </c>
      <c r="O2758" s="132" t="s">
        <v>151</v>
      </c>
      <c r="P2758" s="132" t="n">
        <v>2</v>
      </c>
      <c r="Q2758" s="132" t="n">
        <v>1.5</v>
      </c>
      <c r="R2758" s="132" t="n">
        <v>0</v>
      </c>
      <c r="S2758" s="132" t="n">
        <v>1</v>
      </c>
      <c r="T2758" s="132" t="n">
        <v>0</v>
      </c>
      <c r="U2758" s="132" t="n">
        <v>0</v>
      </c>
      <c r="V2758" s="132" t="n">
        <v>0</v>
      </c>
      <c r="W2758" s="132" t="n">
        <v>0</v>
      </c>
      <c r="X2758" s="132" t="n">
        <v>0</v>
      </c>
      <c r="Y2758" s="132" t="n">
        <f aca="false">IF(L2758&lt;=2.5,1,IF(L2758&lt;=4.5,2,IF(L2758&lt;=6.5,3,4)))</f>
        <v>1</v>
      </c>
      <c r="Z2758" s="132" t="n">
        <f aca="false">IF(R2758=1,35,IF(S2758=1,64,IF(T2758=1,IF(Y2758=1,85,104),IF(U2758=1,IF(Y2758=1,124,152),IF(V2758=1,(IF(Y2758=1,146,IF(Y2758=2,178,263))),IF(W2758=1,(IF(Y2758=1,178,IF(Y2758=2,218,321))),IF(X2758=1,IF(Y2758=1,190,IF(Y2758=2,242,IF(Y2758=3,357,896))))))))))</f>
        <v>64</v>
      </c>
      <c r="AA2758" s="146" t="n">
        <f aca="false">Z2758*F2758</f>
        <v>623996.779392</v>
      </c>
      <c r="AB2758" s="141" t="n">
        <v>0</v>
      </c>
      <c r="AC2758" s="136" t="s">
        <v>125</v>
      </c>
    </row>
    <row r="2759" customFormat="false" ht="13.8" hidden="false" customHeight="false" outlineLevel="0" collapsed="false">
      <c r="A2759" s="136" t="n">
        <v>2758</v>
      </c>
      <c r="B2759" s="132" t="n">
        <v>291574.862</v>
      </c>
      <c r="C2759" s="132" t="n">
        <v>5032764.655</v>
      </c>
      <c r="D2759" s="132" t="s">
        <v>2347</v>
      </c>
      <c r="E2759" s="147" t="n">
        <v>905.7</v>
      </c>
      <c r="F2759" s="144" t="n">
        <f aca="false">E2759*10.76391</f>
        <v>9748.873287</v>
      </c>
      <c r="G2759" s="132" t="s">
        <v>170</v>
      </c>
      <c r="H2759" s="132" t="n">
        <v>0.2</v>
      </c>
      <c r="I2759" s="132" t="n">
        <v>5</v>
      </c>
      <c r="J2759" s="132" t="n">
        <f aca="false">IF(L2759=13.5,IF(X2759=1,12,9),-0.392532+1.267037*L2759+0.472239*X2759+0.58658*W2759+0.089417*V2759+0.531633*U2759+0.337883*T2759-0.403545*S2759)</f>
        <v>2.3715155</v>
      </c>
      <c r="K2759" s="145" t="n">
        <f aca="false">IF(I2759=0,J2759,I2759)</f>
        <v>5</v>
      </c>
      <c r="L2759" s="132" t="n">
        <v>2.5</v>
      </c>
      <c r="M2759" s="132" t="n">
        <v>2</v>
      </c>
      <c r="N2759" s="132" t="n">
        <v>6</v>
      </c>
      <c r="O2759" s="132" t="s">
        <v>151</v>
      </c>
      <c r="P2759" s="132" t="n">
        <v>2</v>
      </c>
      <c r="Q2759" s="132" t="n">
        <v>1.5</v>
      </c>
      <c r="R2759" s="132" t="n">
        <v>0</v>
      </c>
      <c r="S2759" s="132" t="n">
        <v>1</v>
      </c>
      <c r="T2759" s="132" t="n">
        <v>0</v>
      </c>
      <c r="U2759" s="132" t="n">
        <v>0</v>
      </c>
      <c r="V2759" s="132" t="n">
        <v>0</v>
      </c>
      <c r="W2759" s="132" t="n">
        <v>0</v>
      </c>
      <c r="X2759" s="132" t="n">
        <v>0</v>
      </c>
      <c r="Y2759" s="132" t="n">
        <f aca="false">IF(L2759&lt;=2.5,1,IF(L2759&lt;=4.5,2,IF(L2759&lt;=6.5,3,4)))</f>
        <v>1</v>
      </c>
      <c r="Z2759" s="132" t="n">
        <f aca="false">IF(R2759=1,35,IF(S2759=1,64,IF(T2759=1,IF(Y2759=1,85,104),IF(U2759=1,IF(Y2759=1,124,152),IF(V2759=1,(IF(Y2759=1,146,IF(Y2759=2,178,263))),IF(W2759=1,(IF(Y2759=1,178,IF(Y2759=2,218,321))),IF(X2759=1,IF(Y2759=1,190,IF(Y2759=2,242,IF(Y2759=3,357,896))))))))))</f>
        <v>64</v>
      </c>
      <c r="AA2759" s="146" t="n">
        <f aca="false">Z2759*F2759</f>
        <v>623927.890368</v>
      </c>
      <c r="AB2759" s="141" t="n">
        <v>0</v>
      </c>
      <c r="AC2759" s="136" t="s">
        <v>125</v>
      </c>
    </row>
    <row r="2760" customFormat="false" ht="13.8" hidden="false" customHeight="false" outlineLevel="0" collapsed="false">
      <c r="A2760" s="136" t="n">
        <v>2759</v>
      </c>
      <c r="B2760" s="132" t="n">
        <v>296911.8202</v>
      </c>
      <c r="C2760" s="132" t="n">
        <v>5047846.479</v>
      </c>
      <c r="D2760" s="132" t="s">
        <v>2348</v>
      </c>
      <c r="E2760" s="147" t="n">
        <v>903.5</v>
      </c>
      <c r="F2760" s="144" t="n">
        <f aca="false">E2760*10.76391</f>
        <v>9725.192685</v>
      </c>
      <c r="G2760" s="132" t="s">
        <v>473</v>
      </c>
      <c r="H2760" s="132" t="n">
        <v>0</v>
      </c>
      <c r="I2760" s="132" t="n">
        <v>0</v>
      </c>
      <c r="J2760" s="132" t="n">
        <f aca="false">IF(L2760=13.5,IF(X2760=1,12,9),-0.392532+1.267037*L2760+0.472239*X2760+0.58658*W2760+0.089417*V2760+0.531633*U2760+0.337883*T2760-0.403545*S2760)</f>
        <v>1.737997</v>
      </c>
      <c r="K2760" s="145" t="n">
        <f aca="false">IF(I2760=0,J2760,I2760)</f>
        <v>1.737997</v>
      </c>
      <c r="L2760" s="132" t="n">
        <v>2</v>
      </c>
      <c r="M2760" s="132" t="n">
        <v>1</v>
      </c>
      <c r="N2760" s="132" t="n">
        <v>3</v>
      </c>
      <c r="O2760" s="132" t="s">
        <v>151</v>
      </c>
      <c r="P2760" s="132" t="n">
        <v>2</v>
      </c>
      <c r="Q2760" s="132" t="n">
        <v>1.5</v>
      </c>
      <c r="R2760" s="132" t="n">
        <v>0</v>
      </c>
      <c r="S2760" s="132" t="n">
        <v>1</v>
      </c>
      <c r="T2760" s="132" t="n">
        <v>0</v>
      </c>
      <c r="U2760" s="132" t="n">
        <v>0</v>
      </c>
      <c r="V2760" s="132" t="n">
        <v>0</v>
      </c>
      <c r="W2760" s="132" t="n">
        <v>0</v>
      </c>
      <c r="X2760" s="132" t="n">
        <v>0</v>
      </c>
      <c r="Y2760" s="132" t="n">
        <f aca="false">IF(L2760&lt;=2.5,1,IF(L2760&lt;=4.5,2,IF(L2760&lt;=6.5,3,4)))</f>
        <v>1</v>
      </c>
      <c r="Z2760" s="132" t="n">
        <f aca="false">IF(R2760=1,35,IF(S2760=1,64,IF(T2760=1,IF(Y2760=1,85,104),IF(U2760=1,IF(Y2760=1,124,152),IF(V2760=1,(IF(Y2760=1,146,IF(Y2760=2,178,263))),IF(W2760=1,(IF(Y2760=1,178,IF(Y2760=2,218,321))),IF(X2760=1,IF(Y2760=1,190,IF(Y2760=2,242,IF(Y2760=3,357,896))))))))))</f>
        <v>64</v>
      </c>
      <c r="AA2760" s="146" t="n">
        <f aca="false">Z2760*F2760</f>
        <v>622412.33184</v>
      </c>
      <c r="AB2760" s="141" t="n">
        <v>0</v>
      </c>
      <c r="AC2760" s="136" t="s">
        <v>125</v>
      </c>
    </row>
    <row r="2761" customFormat="false" ht="13.8" hidden="false" customHeight="false" outlineLevel="0" collapsed="false">
      <c r="A2761" s="136" t="n">
        <v>2760</v>
      </c>
      <c r="B2761" s="132" t="n">
        <v>290525.650605</v>
      </c>
      <c r="C2761" s="132" t="n">
        <v>5041565.3953</v>
      </c>
      <c r="D2761" s="132" t="s">
        <v>2349</v>
      </c>
      <c r="E2761" s="147" t="n">
        <v>901.5</v>
      </c>
      <c r="F2761" s="144" t="n">
        <f aca="false">E2761*10.76391</f>
        <v>9703.664865</v>
      </c>
      <c r="G2761" s="132" t="s">
        <v>398</v>
      </c>
      <c r="H2761" s="132" t="n">
        <v>0</v>
      </c>
      <c r="I2761" s="132" t="n">
        <v>0</v>
      </c>
      <c r="J2761" s="132" t="n">
        <f aca="false">IF(L2761=13.5,IF(X2761=1,12,9),-0.392532+1.267037*L2761+0.472239*X2761+0.58658*W2761+0.089417*V2761+0.531633*U2761+0.337883*T2761-0.403545*S2761)</f>
        <v>3.005034</v>
      </c>
      <c r="K2761" s="145" t="n">
        <f aca="false">IF(I2761=0,J2761,I2761)</f>
        <v>3.005034</v>
      </c>
      <c r="L2761" s="132" t="n">
        <v>3</v>
      </c>
      <c r="M2761" s="132" t="n">
        <v>3</v>
      </c>
      <c r="N2761" s="132" t="n">
        <v>6</v>
      </c>
      <c r="O2761" s="132" t="s">
        <v>151</v>
      </c>
      <c r="P2761" s="132" t="n">
        <v>2</v>
      </c>
      <c r="Q2761" s="132" t="n">
        <v>2.5</v>
      </c>
      <c r="R2761" s="132" t="n">
        <v>0</v>
      </c>
      <c r="S2761" s="132" t="n">
        <v>1</v>
      </c>
      <c r="T2761" s="132" t="n">
        <v>0</v>
      </c>
      <c r="U2761" s="132" t="n">
        <v>0</v>
      </c>
      <c r="V2761" s="132" t="n">
        <v>0</v>
      </c>
      <c r="W2761" s="132" t="n">
        <v>0</v>
      </c>
      <c r="X2761" s="132" t="n">
        <v>0</v>
      </c>
      <c r="Y2761" s="132" t="n">
        <f aca="false">IF(L2761&lt;=2.5,1,IF(L2761&lt;=4.5,2,IF(L2761&lt;=6.5,3,4)))</f>
        <v>2</v>
      </c>
      <c r="Z2761" s="132" t="n">
        <f aca="false">IF(R2761=1,35,IF(S2761=1,64,IF(T2761=1,IF(Y2761=1,85,104),IF(U2761=1,IF(Y2761=1,124,152),IF(V2761=1,(IF(Y2761=1,146,IF(Y2761=2,178,263))),IF(W2761=1,(IF(Y2761=1,178,IF(Y2761=2,218,321))),IF(X2761=1,IF(Y2761=1,190,IF(Y2761=2,242,IF(Y2761=3,357,896))))))))))</f>
        <v>64</v>
      </c>
      <c r="AA2761" s="146" t="n">
        <f aca="false">Z2761*F2761</f>
        <v>621034.55136</v>
      </c>
      <c r="AB2761" s="141" t="n">
        <v>0</v>
      </c>
      <c r="AC2761" s="136" t="s">
        <v>125</v>
      </c>
    </row>
    <row r="2762" customFormat="false" ht="13.8" hidden="false" customHeight="false" outlineLevel="0" collapsed="false">
      <c r="A2762" s="136" t="n">
        <v>2761</v>
      </c>
      <c r="B2762" s="132" t="n">
        <v>293993.602071</v>
      </c>
      <c r="C2762" s="132" t="n">
        <v>5051618.80283</v>
      </c>
      <c r="D2762" s="132" t="s">
        <v>2350</v>
      </c>
      <c r="E2762" s="147" t="n">
        <v>901.2</v>
      </c>
      <c r="F2762" s="144" t="n">
        <f aca="false">E2762*10.76391</f>
        <v>9700.435692</v>
      </c>
      <c r="G2762" s="132" t="s">
        <v>1301</v>
      </c>
      <c r="H2762" s="132" t="n">
        <v>0</v>
      </c>
      <c r="I2762" s="132" t="n">
        <v>0</v>
      </c>
      <c r="J2762" s="132" t="n">
        <f aca="false">IF(L2762=13.5,IF(X2762=1,12,9),-0.392532+1.267037*L2762+0.472239*X2762+0.58658*W2762+0.089417*V2762+0.531633*U2762+0.337883*T2762-0.403545*S2762)</f>
        <v>1.737997</v>
      </c>
      <c r="K2762" s="145" t="n">
        <f aca="false">IF(I2762=0,J2762,I2762)</f>
        <v>1.737997</v>
      </c>
      <c r="L2762" s="132" t="n">
        <v>2</v>
      </c>
      <c r="M2762" s="132" t="n">
        <v>1</v>
      </c>
      <c r="N2762" s="132" t="n">
        <v>3</v>
      </c>
      <c r="O2762" s="132" t="s">
        <v>151</v>
      </c>
      <c r="P2762" s="132" t="n">
        <v>2</v>
      </c>
      <c r="Q2762" s="132" t="n">
        <v>2</v>
      </c>
      <c r="R2762" s="132" t="n">
        <v>0</v>
      </c>
      <c r="S2762" s="132" t="n">
        <v>1</v>
      </c>
      <c r="T2762" s="132" t="n">
        <v>0</v>
      </c>
      <c r="U2762" s="132" t="n">
        <v>0</v>
      </c>
      <c r="V2762" s="132" t="n">
        <v>0</v>
      </c>
      <c r="W2762" s="132" t="n">
        <v>0</v>
      </c>
      <c r="X2762" s="132" t="n">
        <v>0</v>
      </c>
      <c r="Y2762" s="132" t="n">
        <f aca="false">IF(L2762&lt;=2.5,1,IF(L2762&lt;=4.5,2,IF(L2762&lt;=6.5,3,4)))</f>
        <v>1</v>
      </c>
      <c r="Z2762" s="132" t="n">
        <f aca="false">IF(R2762=1,35,IF(S2762=1,64,IF(T2762=1,IF(Y2762=1,85,104),IF(U2762=1,IF(Y2762=1,124,152),IF(V2762=1,(IF(Y2762=1,146,IF(Y2762=2,178,263))),IF(W2762=1,(IF(Y2762=1,178,IF(Y2762=2,218,321))),IF(X2762=1,IF(Y2762=1,190,IF(Y2762=2,242,IF(Y2762=3,357,896))))))))))</f>
        <v>64</v>
      </c>
      <c r="AA2762" s="146" t="n">
        <f aca="false">Z2762*F2762</f>
        <v>620827.884288</v>
      </c>
      <c r="AB2762" s="141" t="n">
        <v>0</v>
      </c>
      <c r="AC2762" s="136" t="s">
        <v>125</v>
      </c>
    </row>
    <row r="2763" customFormat="false" ht="13.8" hidden="false" customHeight="false" outlineLevel="0" collapsed="false">
      <c r="A2763" s="136" t="n">
        <v>2762</v>
      </c>
      <c r="B2763" s="132" t="n">
        <v>287317.960646</v>
      </c>
      <c r="C2763" s="132" t="n">
        <v>5040832.73235</v>
      </c>
      <c r="D2763" s="132" t="s">
        <v>2351</v>
      </c>
      <c r="E2763" s="147" t="n">
        <v>900.8</v>
      </c>
      <c r="F2763" s="144" t="n">
        <f aca="false">E2763*10.76391</f>
        <v>9696.130128</v>
      </c>
      <c r="G2763" s="132" t="s">
        <v>175</v>
      </c>
      <c r="H2763" s="132" t="n">
        <v>0</v>
      </c>
      <c r="I2763" s="132" t="n">
        <v>0</v>
      </c>
      <c r="J2763" s="132" t="n">
        <f aca="false">IF(L2763=13.5,IF(X2763=1,12,9),-0.392532+1.267037*L2763+0.472239*X2763+0.58658*W2763+0.089417*V2763+0.531633*U2763+0.337883*T2763-0.403545*S2763)</f>
        <v>3.1129435</v>
      </c>
      <c r="K2763" s="145" t="n">
        <f aca="false">IF(I2763=0,J2763,I2763)</f>
        <v>3.1129435</v>
      </c>
      <c r="L2763" s="132" t="n">
        <v>2.5</v>
      </c>
      <c r="M2763" s="132" t="n">
        <v>2</v>
      </c>
      <c r="N2763" s="132" t="n">
        <v>6</v>
      </c>
      <c r="O2763" s="132" t="s">
        <v>152</v>
      </c>
      <c r="P2763" s="132" t="n">
        <v>2</v>
      </c>
      <c r="Q2763" s="132" t="n">
        <v>1.5</v>
      </c>
      <c r="R2763" s="132" t="n">
        <v>0</v>
      </c>
      <c r="S2763" s="132" t="n">
        <v>0</v>
      </c>
      <c r="T2763" s="132" t="n">
        <v>1</v>
      </c>
      <c r="U2763" s="132" t="n">
        <v>0</v>
      </c>
      <c r="V2763" s="132" t="n">
        <v>0</v>
      </c>
      <c r="W2763" s="132" t="n">
        <v>0</v>
      </c>
      <c r="X2763" s="132" t="n">
        <v>0</v>
      </c>
      <c r="Y2763" s="132" t="n">
        <f aca="false">IF(L2763&lt;=2.5,1,IF(L2763&lt;=4.5,2,IF(L2763&lt;=6.5,3,4)))</f>
        <v>1</v>
      </c>
      <c r="Z2763" s="132" t="n">
        <f aca="false">IF(R2763=1,35,IF(S2763=1,64,IF(T2763=1,IF(Y2763=1,85,104),IF(U2763=1,IF(Y2763=1,124,152),IF(V2763=1,(IF(Y2763=1,146,IF(Y2763=2,178,263))),IF(W2763=1,(IF(Y2763=1,178,IF(Y2763=2,218,321))),IF(X2763=1,IF(Y2763=1,190,IF(Y2763=2,242,IF(Y2763=3,357,896))))))))))</f>
        <v>85</v>
      </c>
      <c r="AA2763" s="146" t="n">
        <f aca="false">Z2763*F2763</f>
        <v>824171.06088</v>
      </c>
      <c r="AB2763" s="141" t="n">
        <v>0</v>
      </c>
      <c r="AC2763" s="136" t="s">
        <v>125</v>
      </c>
    </row>
    <row r="2764" customFormat="false" ht="13.8" hidden="false" customHeight="false" outlineLevel="0" collapsed="false">
      <c r="A2764" s="136" t="n">
        <v>2763</v>
      </c>
      <c r="B2764" s="132" t="n">
        <v>300331.756501</v>
      </c>
      <c r="C2764" s="132" t="n">
        <v>5040082.12222</v>
      </c>
      <c r="D2764" s="132" t="s">
        <v>2352</v>
      </c>
      <c r="E2764" s="147" t="n">
        <v>899.5</v>
      </c>
      <c r="F2764" s="144" t="n">
        <f aca="false">E2764*10.76391</f>
        <v>9682.137045</v>
      </c>
      <c r="G2764" s="132" t="s">
        <v>531</v>
      </c>
      <c r="H2764" s="132" t="n">
        <v>0</v>
      </c>
      <c r="I2764" s="132" t="n">
        <v>9</v>
      </c>
      <c r="J2764" s="132" t="n">
        <f aca="false">IF(L2764=13.5,IF(X2764=1,12,9),-0.392532+1.267037*L2764+0.472239*X2764+0.58658*W2764+0.089417*V2764+0.531633*U2764+0.337883*T2764-0.403545*S2764)</f>
        <v>7.681929</v>
      </c>
      <c r="K2764" s="145" t="n">
        <f aca="false">IF(I2764=0,J2764,I2764)</f>
        <v>9</v>
      </c>
      <c r="L2764" s="132" t="n">
        <v>6</v>
      </c>
      <c r="M2764" s="132" t="n">
        <v>0</v>
      </c>
      <c r="N2764" s="132" t="n">
        <v>0</v>
      </c>
      <c r="O2764" s="132" t="s">
        <v>156</v>
      </c>
      <c r="P2764" s="132" t="n">
        <v>0</v>
      </c>
      <c r="Q2764" s="132" t="n">
        <v>0</v>
      </c>
      <c r="R2764" s="132" t="n">
        <v>0</v>
      </c>
      <c r="S2764" s="132" t="n">
        <v>0</v>
      </c>
      <c r="T2764" s="132" t="n">
        <v>0</v>
      </c>
      <c r="U2764" s="132" t="n">
        <v>0</v>
      </c>
      <c r="V2764" s="132" t="n">
        <v>0</v>
      </c>
      <c r="W2764" s="132" t="n">
        <v>0</v>
      </c>
      <c r="X2764" s="132" t="n">
        <v>1</v>
      </c>
      <c r="Y2764" s="132" t="n">
        <f aca="false">IF(L2764&lt;=2.5,1,IF(L2764&lt;=4.5,2,IF(L2764&lt;=6.5,3,4)))</f>
        <v>3</v>
      </c>
      <c r="Z2764" s="132" t="n">
        <f aca="false">IF(R2764=1,35,IF(S2764=1,64,IF(T2764=1,IF(Y2764=1,85,104),IF(U2764=1,IF(Y2764=1,124,152),IF(V2764=1,(IF(Y2764=1,146,IF(Y2764=2,178,263))),IF(W2764=1,(IF(Y2764=1,178,IF(Y2764=2,218,321))),IF(X2764=1,IF(Y2764=1,190,IF(Y2764=2,242,IF(Y2764=3,357,896))))))))))</f>
        <v>357</v>
      </c>
      <c r="AA2764" s="146" t="n">
        <f aca="false">Z2764*F2764</f>
        <v>3456522.925065</v>
      </c>
      <c r="AB2764" s="141" t="n">
        <v>1</v>
      </c>
      <c r="AC2764" s="136" t="s">
        <v>291</v>
      </c>
    </row>
    <row r="2765" customFormat="false" ht="13.8" hidden="false" customHeight="false" outlineLevel="0" collapsed="false">
      <c r="A2765" s="136" t="n">
        <v>2764</v>
      </c>
      <c r="B2765" s="132" t="n">
        <v>301506.329294</v>
      </c>
      <c r="C2765" s="132" t="n">
        <v>5049214.87888</v>
      </c>
      <c r="D2765" s="132" t="s">
        <v>2353</v>
      </c>
      <c r="E2765" s="147" t="n">
        <v>899</v>
      </c>
      <c r="F2765" s="144" t="n">
        <f aca="false">E2765*10.76391</f>
        <v>9676.75509</v>
      </c>
      <c r="G2765" s="132" t="s">
        <v>283</v>
      </c>
      <c r="H2765" s="132" t="n">
        <v>0</v>
      </c>
      <c r="I2765" s="132" t="n">
        <v>6</v>
      </c>
      <c r="J2765" s="132" t="n">
        <f aca="false">IF(L2765=13.5,IF(X2765=1,12,9),-0.392532+1.267037*L2765+0.472239*X2765+0.58658*W2765+0.089417*V2765+0.531633*U2765+0.337883*T2765-0.403545*S2765)</f>
        <v>4.272071</v>
      </c>
      <c r="K2765" s="145" t="n">
        <f aca="false">IF(I2765=0,J2765,I2765)</f>
        <v>6</v>
      </c>
      <c r="L2765" s="132" t="n">
        <v>4</v>
      </c>
      <c r="M2765" s="132" t="n">
        <v>2</v>
      </c>
      <c r="N2765" s="132" t="n">
        <v>12</v>
      </c>
      <c r="O2765" s="132" t="s">
        <v>151</v>
      </c>
      <c r="P2765" s="132" t="n">
        <v>2</v>
      </c>
      <c r="Q2765" s="132" t="n">
        <v>2.5</v>
      </c>
      <c r="R2765" s="132" t="n">
        <v>0</v>
      </c>
      <c r="S2765" s="132" t="n">
        <v>1</v>
      </c>
      <c r="T2765" s="132" t="n">
        <v>0</v>
      </c>
      <c r="U2765" s="132" t="n">
        <v>0</v>
      </c>
      <c r="V2765" s="132" t="n">
        <v>0</v>
      </c>
      <c r="W2765" s="132" t="n">
        <v>0</v>
      </c>
      <c r="X2765" s="132" t="n">
        <v>0</v>
      </c>
      <c r="Y2765" s="132" t="n">
        <f aca="false">IF(L2765&lt;=2.5,1,IF(L2765&lt;=4.5,2,IF(L2765&lt;=6.5,3,4)))</f>
        <v>2</v>
      </c>
      <c r="Z2765" s="132" t="n">
        <f aca="false">IF(R2765=1,35,IF(S2765=1,64,IF(T2765=1,IF(Y2765=1,85,104),IF(U2765=1,IF(Y2765=1,124,152),IF(V2765=1,(IF(Y2765=1,146,IF(Y2765=2,178,263))),IF(W2765=1,(IF(Y2765=1,178,IF(Y2765=2,218,321))),IF(X2765=1,IF(Y2765=1,190,IF(Y2765=2,242,IF(Y2765=3,357,896))))))))))</f>
        <v>64</v>
      </c>
      <c r="AA2765" s="146" t="n">
        <f aca="false">Z2765*F2765</f>
        <v>619312.32576</v>
      </c>
      <c r="AB2765" s="141" t="n">
        <v>0</v>
      </c>
      <c r="AC2765" s="136" t="s">
        <v>125</v>
      </c>
    </row>
    <row r="2766" customFormat="false" ht="13.8" hidden="false" customHeight="false" outlineLevel="0" collapsed="false">
      <c r="A2766" s="136" t="n">
        <v>2765</v>
      </c>
      <c r="B2766" s="132" t="n">
        <v>293636.7321</v>
      </c>
      <c r="C2766" s="132" t="n">
        <v>5044523.672</v>
      </c>
      <c r="D2766" s="132" t="s">
        <v>2354</v>
      </c>
      <c r="E2766" s="147" t="n">
        <v>898</v>
      </c>
      <c r="F2766" s="144" t="n">
        <f aca="false">E2766*10.76391</f>
        <v>9665.99118</v>
      </c>
      <c r="G2766" s="132" t="s">
        <v>2275</v>
      </c>
      <c r="H2766" s="132" t="n">
        <v>0</v>
      </c>
      <c r="I2766" s="132" t="n">
        <v>0</v>
      </c>
      <c r="J2766" s="132" t="n">
        <f aca="false">IF(L2766=13.5,IF(X2766=1,12,9),-0.392532+1.267037*L2766+0.472239*X2766+0.58658*W2766+0.089417*V2766+0.531633*U2766+0.337883*T2766-0.403545*S2766)</f>
        <v>4.3799805</v>
      </c>
      <c r="K2766" s="145" t="n">
        <f aca="false">IF(I2766=0,J2766,I2766)</f>
        <v>4.3799805</v>
      </c>
      <c r="L2766" s="132" t="n">
        <v>3.5</v>
      </c>
      <c r="M2766" s="132" t="n">
        <v>3</v>
      </c>
      <c r="N2766" s="132" t="n">
        <v>8</v>
      </c>
      <c r="O2766" s="132" t="s">
        <v>152</v>
      </c>
      <c r="P2766" s="132" t="n">
        <v>2</v>
      </c>
      <c r="Q2766" s="132" t="n">
        <v>2.5</v>
      </c>
      <c r="R2766" s="132" t="n">
        <v>0</v>
      </c>
      <c r="S2766" s="132" t="n">
        <v>0</v>
      </c>
      <c r="T2766" s="132" t="n">
        <v>1</v>
      </c>
      <c r="U2766" s="132" t="n">
        <v>0</v>
      </c>
      <c r="V2766" s="132" t="n">
        <v>0</v>
      </c>
      <c r="W2766" s="132" t="n">
        <v>0</v>
      </c>
      <c r="X2766" s="132" t="n">
        <v>0</v>
      </c>
      <c r="Y2766" s="132" t="n">
        <f aca="false">IF(L2766&lt;=2.5,1,IF(L2766&lt;=4.5,2,IF(L2766&lt;=6.5,3,4)))</f>
        <v>2</v>
      </c>
      <c r="Z2766" s="132" t="n">
        <f aca="false">IF(R2766=1,35,IF(S2766=1,64,IF(T2766=1,IF(Y2766=1,85,104),IF(U2766=1,IF(Y2766=1,124,152),IF(V2766=1,(IF(Y2766=1,146,IF(Y2766=2,178,263))),IF(W2766=1,(IF(Y2766=1,178,IF(Y2766=2,218,321))),IF(X2766=1,IF(Y2766=1,190,IF(Y2766=2,242,IF(Y2766=3,357,896))))))))))</f>
        <v>104</v>
      </c>
      <c r="AA2766" s="146" t="n">
        <f aca="false">Z2766*F2766</f>
        <v>1005263.08272</v>
      </c>
      <c r="AB2766" s="141" t="n">
        <v>0</v>
      </c>
      <c r="AC2766" s="136" t="s">
        <v>125</v>
      </c>
    </row>
    <row r="2767" customFormat="false" ht="13.8" hidden="false" customHeight="false" outlineLevel="0" collapsed="false">
      <c r="A2767" s="136" t="n">
        <v>2766</v>
      </c>
      <c r="B2767" s="132" t="n">
        <v>291428.804816</v>
      </c>
      <c r="C2767" s="132" t="n">
        <v>5032516.25508</v>
      </c>
      <c r="D2767" s="132" t="s">
        <v>2355</v>
      </c>
      <c r="E2767" s="147" t="n">
        <v>897.2</v>
      </c>
      <c r="F2767" s="144" t="n">
        <f aca="false">E2767*10.76391</f>
        <v>9657.380052</v>
      </c>
      <c r="G2767" s="132" t="s">
        <v>196</v>
      </c>
      <c r="H2767" s="132" t="n">
        <v>0</v>
      </c>
      <c r="I2767" s="132" t="n">
        <v>0</v>
      </c>
      <c r="J2767" s="132" t="n">
        <f aca="false">IF(L2767=13.5,IF(X2767=1,12,9),-0.392532+1.267037*L2767+0.472239*X2767+0.58658*W2767+0.089417*V2767+0.531633*U2767+0.337883*T2767-0.403545*S2767)</f>
        <v>1.737997</v>
      </c>
      <c r="K2767" s="145" t="n">
        <f aca="false">IF(I2767=0,J2767,I2767)</f>
        <v>1.737997</v>
      </c>
      <c r="L2767" s="132" t="n">
        <v>2</v>
      </c>
      <c r="M2767" s="132" t="n">
        <v>1</v>
      </c>
      <c r="N2767" s="132" t="n">
        <v>4</v>
      </c>
      <c r="O2767" s="132" t="s">
        <v>151</v>
      </c>
      <c r="P2767" s="132" t="n">
        <v>2</v>
      </c>
      <c r="Q2767" s="132" t="n">
        <v>2</v>
      </c>
      <c r="R2767" s="132" t="n">
        <v>0</v>
      </c>
      <c r="S2767" s="132" t="n">
        <v>1</v>
      </c>
      <c r="T2767" s="132" t="n">
        <v>0</v>
      </c>
      <c r="U2767" s="132" t="n">
        <v>0</v>
      </c>
      <c r="V2767" s="132" t="n">
        <v>0</v>
      </c>
      <c r="W2767" s="132" t="n">
        <v>0</v>
      </c>
      <c r="X2767" s="132" t="n">
        <v>0</v>
      </c>
      <c r="Y2767" s="132" t="n">
        <f aca="false">IF(L2767&lt;=2.5,1,IF(L2767&lt;=4.5,2,IF(L2767&lt;=6.5,3,4)))</f>
        <v>1</v>
      </c>
      <c r="Z2767" s="132" t="n">
        <f aca="false">IF(R2767=1,35,IF(S2767=1,64,IF(T2767=1,IF(Y2767=1,85,104),IF(U2767=1,IF(Y2767=1,124,152),IF(V2767=1,(IF(Y2767=1,146,IF(Y2767=2,178,263))),IF(W2767=1,(IF(Y2767=1,178,IF(Y2767=2,218,321))),IF(X2767=1,IF(Y2767=1,190,IF(Y2767=2,242,IF(Y2767=3,357,896))))))))))</f>
        <v>64</v>
      </c>
      <c r="AA2767" s="146" t="n">
        <f aca="false">Z2767*F2767</f>
        <v>618072.323328</v>
      </c>
      <c r="AB2767" s="141" t="n">
        <v>0</v>
      </c>
      <c r="AC2767" s="136" t="s">
        <v>125</v>
      </c>
    </row>
    <row r="2768" customFormat="false" ht="13.8" hidden="false" customHeight="false" outlineLevel="0" collapsed="false">
      <c r="A2768" s="136" t="n">
        <v>2767</v>
      </c>
      <c r="B2768" s="132" t="n">
        <v>294268.4393</v>
      </c>
      <c r="C2768" s="132" t="n">
        <v>5036817.826</v>
      </c>
      <c r="D2768" s="132" t="s">
        <v>2356</v>
      </c>
      <c r="E2768" s="147" t="n">
        <v>896.8</v>
      </c>
      <c r="F2768" s="144" t="n">
        <f aca="false">E2768*10.76391</f>
        <v>9653.074488</v>
      </c>
      <c r="G2768" s="132" t="s">
        <v>725</v>
      </c>
      <c r="H2768" s="132" t="n">
        <v>0</v>
      </c>
      <c r="I2768" s="132" t="n">
        <v>0</v>
      </c>
      <c r="J2768" s="132" t="n">
        <f aca="false">IF(L2768=13.5,IF(X2768=1,12,9),-0.392532+1.267037*L2768+0.472239*X2768+0.58658*W2768+0.089417*V2768+0.531633*U2768+0.337883*T2768-0.403545*S2768)</f>
        <v>3.3066935</v>
      </c>
      <c r="K2768" s="145" t="n">
        <f aca="false">IF(I2768=0,J2768,I2768)</f>
        <v>3.3066935</v>
      </c>
      <c r="L2768" s="132" t="n">
        <v>2.5</v>
      </c>
      <c r="M2768" s="132" t="n">
        <v>2</v>
      </c>
      <c r="N2768" s="132" t="n">
        <v>4</v>
      </c>
      <c r="O2768" s="132" t="s">
        <v>153</v>
      </c>
      <c r="P2768" s="132" t="n">
        <v>2</v>
      </c>
      <c r="Q2768" s="132" t="n">
        <v>2.5</v>
      </c>
      <c r="R2768" s="132" t="n">
        <v>0</v>
      </c>
      <c r="S2768" s="132" t="n">
        <v>0</v>
      </c>
      <c r="T2768" s="132" t="n">
        <v>0</v>
      </c>
      <c r="U2768" s="132" t="n">
        <v>1</v>
      </c>
      <c r="V2768" s="132" t="n">
        <v>0</v>
      </c>
      <c r="W2768" s="132" t="n">
        <v>0</v>
      </c>
      <c r="X2768" s="132" t="n">
        <v>0</v>
      </c>
      <c r="Y2768" s="132" t="n">
        <f aca="false">IF(L2768&lt;=2.5,1,IF(L2768&lt;=4.5,2,IF(L2768&lt;=6.5,3,4)))</f>
        <v>1</v>
      </c>
      <c r="Z2768" s="132" t="n">
        <f aca="false">IF(R2768=1,35,IF(S2768=1,64,IF(T2768=1,IF(Y2768=1,85,104),IF(U2768=1,IF(Y2768=1,124,152),IF(V2768=1,(IF(Y2768=1,146,IF(Y2768=2,178,263))),IF(W2768=1,(IF(Y2768=1,178,IF(Y2768=2,218,321))),IF(X2768=1,IF(Y2768=1,190,IF(Y2768=2,242,IF(Y2768=3,357,896))))))))))</f>
        <v>124</v>
      </c>
      <c r="AA2768" s="146" t="n">
        <f aca="false">Z2768*F2768</f>
        <v>1196981.236512</v>
      </c>
      <c r="AB2768" s="141" t="n">
        <v>0</v>
      </c>
      <c r="AC2768" s="136" t="s">
        <v>191</v>
      </c>
    </row>
    <row r="2769" customFormat="false" ht="13.8" hidden="false" customHeight="false" outlineLevel="0" collapsed="false">
      <c r="A2769" s="136" t="n">
        <v>2768</v>
      </c>
      <c r="B2769" s="132" t="n">
        <v>294462.758512</v>
      </c>
      <c r="C2769" s="132" t="n">
        <v>5049226.40094</v>
      </c>
      <c r="D2769" s="132" t="s">
        <v>2357</v>
      </c>
      <c r="E2769" s="147" t="n">
        <v>896.3</v>
      </c>
      <c r="F2769" s="144" t="n">
        <f aca="false">E2769*10.76391</f>
        <v>9647.692533</v>
      </c>
      <c r="G2769" s="132" t="s">
        <v>278</v>
      </c>
      <c r="H2769" s="132" t="n">
        <v>3</v>
      </c>
      <c r="I2769" s="132" t="n">
        <v>9</v>
      </c>
      <c r="J2769" s="132" t="n">
        <f aca="false">IF(L2769=13.5,IF(X2769=1,12,9),-0.392532+1.267037*L2769+0.472239*X2769+0.58658*W2769+0.089417*V2769+0.531633*U2769+0.337883*T2769-0.403545*S2769)</f>
        <v>5.539108</v>
      </c>
      <c r="K2769" s="145" t="n">
        <f aca="false">IF(I2769=0,J2769,I2769)</f>
        <v>9</v>
      </c>
      <c r="L2769" s="132" t="n">
        <v>5</v>
      </c>
      <c r="M2769" s="132" t="n">
        <v>4</v>
      </c>
      <c r="N2769" s="132" t="n">
        <v>15</v>
      </c>
      <c r="O2769" s="132" t="s">
        <v>151</v>
      </c>
      <c r="P2769" s="132" t="n">
        <v>2</v>
      </c>
      <c r="Q2769" s="132" t="n">
        <v>2</v>
      </c>
      <c r="R2769" s="132" t="n">
        <v>0</v>
      </c>
      <c r="S2769" s="132" t="n">
        <v>1</v>
      </c>
      <c r="T2769" s="132" t="n">
        <v>0</v>
      </c>
      <c r="U2769" s="132" t="n">
        <v>0</v>
      </c>
      <c r="V2769" s="132" t="n">
        <v>0</v>
      </c>
      <c r="W2769" s="132" t="n">
        <v>0</v>
      </c>
      <c r="X2769" s="132" t="n">
        <v>0</v>
      </c>
      <c r="Y2769" s="132" t="n">
        <f aca="false">IF(L2769&lt;=2.5,1,IF(L2769&lt;=4.5,2,IF(L2769&lt;=6.5,3,4)))</f>
        <v>3</v>
      </c>
      <c r="Z2769" s="132" t="n">
        <f aca="false">IF(R2769=1,35,IF(S2769=1,64,IF(T2769=1,IF(Y2769=1,85,104),IF(U2769=1,IF(Y2769=1,124,152),IF(V2769=1,(IF(Y2769=1,146,IF(Y2769=2,178,263))),IF(W2769=1,(IF(Y2769=1,178,IF(Y2769=2,218,321))),IF(X2769=1,IF(Y2769=1,190,IF(Y2769=2,242,IF(Y2769=3,357,896))))))))))</f>
        <v>64</v>
      </c>
      <c r="AA2769" s="146" t="n">
        <f aca="false">Z2769*F2769</f>
        <v>617452.322112</v>
      </c>
      <c r="AB2769" s="141" t="n">
        <v>0</v>
      </c>
      <c r="AC2769" s="136" t="s">
        <v>125</v>
      </c>
    </row>
    <row r="2770" customFormat="false" ht="13.8" hidden="false" customHeight="false" outlineLevel="0" collapsed="false">
      <c r="A2770" s="136" t="n">
        <v>2769</v>
      </c>
      <c r="B2770" s="132" t="n">
        <v>301738.339703</v>
      </c>
      <c r="C2770" s="132" t="n">
        <v>5049809.07849</v>
      </c>
      <c r="D2770" s="132" t="s">
        <v>2358</v>
      </c>
      <c r="E2770" s="147" t="n">
        <v>895.7</v>
      </c>
      <c r="F2770" s="144" t="n">
        <f aca="false">E2770*10.76391</f>
        <v>9641.234187</v>
      </c>
      <c r="G2770" s="132" t="s">
        <v>283</v>
      </c>
      <c r="H2770" s="132" t="n">
        <v>0</v>
      </c>
      <c r="I2770" s="132" t="n">
        <v>6</v>
      </c>
      <c r="J2770" s="132" t="n">
        <f aca="false">IF(L2770=13.5,IF(X2770=1,12,9),-0.392532+1.267037*L2770+0.472239*X2770+0.58658*W2770+0.089417*V2770+0.531633*U2770+0.337883*T2770-0.403545*S2770)</f>
        <v>4.272071</v>
      </c>
      <c r="K2770" s="145" t="n">
        <f aca="false">IF(I2770=0,J2770,I2770)</f>
        <v>6</v>
      </c>
      <c r="L2770" s="132" t="n">
        <v>4</v>
      </c>
      <c r="M2770" s="132" t="n">
        <v>2</v>
      </c>
      <c r="N2770" s="132" t="n">
        <v>12</v>
      </c>
      <c r="O2770" s="132" t="s">
        <v>151</v>
      </c>
      <c r="P2770" s="132" t="n">
        <v>2</v>
      </c>
      <c r="Q2770" s="132" t="n">
        <v>2.5</v>
      </c>
      <c r="R2770" s="132" t="n">
        <v>0</v>
      </c>
      <c r="S2770" s="132" t="n">
        <v>1</v>
      </c>
      <c r="T2770" s="132" t="n">
        <v>0</v>
      </c>
      <c r="U2770" s="132" t="n">
        <v>0</v>
      </c>
      <c r="V2770" s="132" t="n">
        <v>0</v>
      </c>
      <c r="W2770" s="132" t="n">
        <v>0</v>
      </c>
      <c r="X2770" s="132" t="n">
        <v>0</v>
      </c>
      <c r="Y2770" s="132" t="n">
        <f aca="false">IF(L2770&lt;=2.5,1,IF(L2770&lt;=4.5,2,IF(L2770&lt;=6.5,3,4)))</f>
        <v>2</v>
      </c>
      <c r="Z2770" s="132" t="n">
        <f aca="false">IF(R2770=1,35,IF(S2770=1,64,IF(T2770=1,IF(Y2770=1,85,104),IF(U2770=1,IF(Y2770=1,124,152),IF(V2770=1,(IF(Y2770=1,146,IF(Y2770=2,178,263))),IF(W2770=1,(IF(Y2770=1,178,IF(Y2770=2,218,321))),IF(X2770=1,IF(Y2770=1,190,IF(Y2770=2,242,IF(Y2770=3,357,896))))))))))</f>
        <v>64</v>
      </c>
      <c r="AA2770" s="146" t="n">
        <f aca="false">Z2770*F2770</f>
        <v>617038.987968</v>
      </c>
      <c r="AB2770" s="141" t="n">
        <v>0</v>
      </c>
      <c r="AC2770" s="136" t="s">
        <v>125</v>
      </c>
    </row>
    <row r="2771" customFormat="false" ht="13.8" hidden="false" customHeight="false" outlineLevel="0" collapsed="false">
      <c r="A2771" s="136" t="n">
        <v>2770</v>
      </c>
      <c r="B2771" s="132" t="n">
        <v>299929.645132</v>
      </c>
      <c r="C2771" s="132" t="n">
        <v>5040509.2477</v>
      </c>
      <c r="D2771" s="132" t="s">
        <v>2359</v>
      </c>
      <c r="E2771" s="147" t="n">
        <v>894.9</v>
      </c>
      <c r="F2771" s="144" t="n">
        <f aca="false">E2771*10.76391</f>
        <v>9632.623059</v>
      </c>
      <c r="G2771" s="132" t="s">
        <v>466</v>
      </c>
      <c r="H2771" s="132" t="n">
        <v>0</v>
      </c>
      <c r="I2771" s="132" t="n">
        <v>12</v>
      </c>
      <c r="J2771" s="132" t="n">
        <f aca="false">IF(L2771=13.5,IF(X2771=1,12,9),-0.392532+1.267037*L2771+0.472239*X2771+0.58658*W2771+0.089417*V2771+0.531633*U2771+0.337883*T2771-0.403545*S2771)</f>
        <v>12</v>
      </c>
      <c r="K2771" s="145" t="n">
        <f aca="false">IF(I2771=0,J2771,I2771)</f>
        <v>12</v>
      </c>
      <c r="L2771" s="132" t="n">
        <v>13.5</v>
      </c>
      <c r="M2771" s="132" t="n">
        <v>0</v>
      </c>
      <c r="N2771" s="132" t="n">
        <v>0</v>
      </c>
      <c r="O2771" s="132" t="s">
        <v>156</v>
      </c>
      <c r="P2771" s="132" t="n">
        <v>0</v>
      </c>
      <c r="Q2771" s="132" t="n">
        <v>0</v>
      </c>
      <c r="R2771" s="132" t="n">
        <v>0</v>
      </c>
      <c r="S2771" s="132" t="n">
        <v>0</v>
      </c>
      <c r="T2771" s="132" t="n">
        <v>0</v>
      </c>
      <c r="U2771" s="132" t="n">
        <v>0</v>
      </c>
      <c r="V2771" s="132" t="n">
        <v>0</v>
      </c>
      <c r="W2771" s="132" t="n">
        <v>0</v>
      </c>
      <c r="X2771" s="132" t="n">
        <v>1</v>
      </c>
      <c r="Y2771" s="132" t="n">
        <f aca="false">IF(L2771&lt;=2.5,1,IF(L2771&lt;=4.5,2,IF(L2771&lt;=6.5,3,4)))</f>
        <v>4</v>
      </c>
      <c r="Z2771" s="132" t="n">
        <f aca="false">IF(R2771=1,35,IF(S2771=1,64,IF(T2771=1,IF(Y2771=1,85,104),IF(U2771=1,IF(Y2771=1,124,152),IF(V2771=1,(IF(Y2771=1,146,IF(Y2771=2,178,263))),IF(W2771=1,(IF(Y2771=1,178,IF(Y2771=2,218,321))),IF(X2771=1,IF(Y2771=1,190,IF(Y2771=2,242,IF(Y2771=3,357,896))))))))))</f>
        <v>896</v>
      </c>
      <c r="AA2771" s="146" t="n">
        <f aca="false">Z2771*F2771</f>
        <v>8630830.260864</v>
      </c>
      <c r="AB2771" s="141" t="n">
        <v>1</v>
      </c>
      <c r="AC2771" s="136" t="s">
        <v>291</v>
      </c>
    </row>
    <row r="2772" customFormat="false" ht="13.8" hidden="false" customHeight="false" outlineLevel="0" collapsed="false">
      <c r="A2772" s="136" t="n">
        <v>2771</v>
      </c>
      <c r="B2772" s="132" t="n">
        <v>301707.3993</v>
      </c>
      <c r="C2772" s="132" t="n">
        <v>5045779.676</v>
      </c>
      <c r="D2772" s="132" t="s">
        <v>2360</v>
      </c>
      <c r="E2772" s="147" t="n">
        <v>894.6</v>
      </c>
      <c r="F2772" s="144" t="n">
        <f aca="false">E2772*10.76391</f>
        <v>9629.393886</v>
      </c>
      <c r="G2772" s="132" t="s">
        <v>514</v>
      </c>
      <c r="H2772" s="132" t="n">
        <v>0</v>
      </c>
      <c r="I2772" s="132" t="n">
        <v>0</v>
      </c>
      <c r="J2772" s="132" t="n">
        <f aca="false">IF(L2772=13.5,IF(X2772=1,12,9),-0.392532+1.267037*L2772+0.472239*X2772+0.58658*W2772+0.089417*V2772+0.531633*U2772+0.337883*T2772-0.403545*S2772)</f>
        <v>3.1129435</v>
      </c>
      <c r="K2772" s="145" t="n">
        <f aca="false">IF(I2772=0,J2772,I2772)</f>
        <v>3.1129435</v>
      </c>
      <c r="L2772" s="132" t="n">
        <v>2.5</v>
      </c>
      <c r="M2772" s="132" t="n">
        <v>1</v>
      </c>
      <c r="N2772" s="132" t="n">
        <v>4</v>
      </c>
      <c r="O2772" s="132" t="s">
        <v>152</v>
      </c>
      <c r="P2772" s="132" t="n">
        <v>2</v>
      </c>
      <c r="Q2772" s="132" t="n">
        <v>2.5</v>
      </c>
      <c r="R2772" s="132" t="n">
        <v>0</v>
      </c>
      <c r="S2772" s="132" t="n">
        <v>0</v>
      </c>
      <c r="T2772" s="132" t="n">
        <v>1</v>
      </c>
      <c r="U2772" s="132" t="n">
        <v>0</v>
      </c>
      <c r="V2772" s="132" t="n">
        <v>0</v>
      </c>
      <c r="W2772" s="132" t="n">
        <v>0</v>
      </c>
      <c r="X2772" s="132" t="n">
        <v>0</v>
      </c>
      <c r="Y2772" s="132" t="n">
        <f aca="false">IF(L2772&lt;=2.5,1,IF(L2772&lt;=4.5,2,IF(L2772&lt;=6.5,3,4)))</f>
        <v>1</v>
      </c>
      <c r="Z2772" s="132" t="n">
        <f aca="false">IF(R2772=1,35,IF(S2772=1,64,IF(T2772=1,IF(Y2772=1,85,104),IF(U2772=1,IF(Y2772=1,124,152),IF(V2772=1,(IF(Y2772=1,146,IF(Y2772=2,178,263))),IF(W2772=1,(IF(Y2772=1,178,IF(Y2772=2,218,321))),IF(X2772=1,IF(Y2772=1,190,IF(Y2772=2,242,IF(Y2772=3,357,896))))))))))</f>
        <v>85</v>
      </c>
      <c r="AA2772" s="146" t="n">
        <f aca="false">Z2772*F2772</f>
        <v>818498.48031</v>
      </c>
      <c r="AB2772" s="141" t="n">
        <v>0</v>
      </c>
      <c r="AC2772" s="136" t="s">
        <v>125</v>
      </c>
    </row>
    <row r="2773" customFormat="false" ht="13.8" hidden="false" customHeight="false" outlineLevel="0" collapsed="false">
      <c r="A2773" s="136" t="n">
        <v>2772</v>
      </c>
      <c r="B2773" s="132" t="n">
        <v>292543.4397</v>
      </c>
      <c r="C2773" s="132" t="n">
        <v>5048247.953</v>
      </c>
      <c r="D2773" s="132" t="s">
        <v>2361</v>
      </c>
      <c r="E2773" s="147" t="n">
        <v>894.5</v>
      </c>
      <c r="F2773" s="144" t="n">
        <f aca="false">E2773*10.76391</f>
        <v>9628.317495</v>
      </c>
      <c r="G2773" s="132" t="s">
        <v>1544</v>
      </c>
      <c r="H2773" s="132" t="n">
        <v>0</v>
      </c>
      <c r="I2773" s="132" t="n">
        <v>4</v>
      </c>
      <c r="J2773" s="132" t="n">
        <f aca="false">IF(L2773=13.5,IF(X2773=1,12,9),-0.392532+1.267037*L2773+0.472239*X2773+0.58658*W2773+0.089417*V2773+0.531633*U2773+0.337883*T2773-0.403545*S2773)</f>
        <v>3.746462</v>
      </c>
      <c r="K2773" s="145" t="n">
        <f aca="false">IF(I2773=0,J2773,I2773)</f>
        <v>4</v>
      </c>
      <c r="L2773" s="132" t="n">
        <v>3</v>
      </c>
      <c r="M2773" s="132" t="n">
        <v>2</v>
      </c>
      <c r="N2773" s="132" t="n">
        <v>6</v>
      </c>
      <c r="O2773" s="132" t="s">
        <v>152</v>
      </c>
      <c r="P2773" s="132" t="n">
        <v>2</v>
      </c>
      <c r="Q2773" s="132" t="n">
        <v>2.5</v>
      </c>
      <c r="R2773" s="132" t="n">
        <v>0</v>
      </c>
      <c r="S2773" s="132" t="n">
        <v>0</v>
      </c>
      <c r="T2773" s="132" t="n">
        <v>1</v>
      </c>
      <c r="U2773" s="132" t="n">
        <v>0</v>
      </c>
      <c r="V2773" s="132" t="n">
        <v>0</v>
      </c>
      <c r="W2773" s="132" t="n">
        <v>0</v>
      </c>
      <c r="X2773" s="132" t="n">
        <v>0</v>
      </c>
      <c r="Y2773" s="132" t="n">
        <f aca="false">IF(L2773&lt;=2.5,1,IF(L2773&lt;=4.5,2,IF(L2773&lt;=6.5,3,4)))</f>
        <v>2</v>
      </c>
      <c r="Z2773" s="132" t="n">
        <f aca="false">IF(R2773=1,35,IF(S2773=1,64,IF(T2773=1,IF(Y2773=1,85,104),IF(U2773=1,IF(Y2773=1,124,152),IF(V2773=1,(IF(Y2773=1,146,IF(Y2773=2,178,263))),IF(W2773=1,(IF(Y2773=1,178,IF(Y2773=2,218,321))),IF(X2773=1,IF(Y2773=1,190,IF(Y2773=2,242,IF(Y2773=3,357,896))))))))))</f>
        <v>104</v>
      </c>
      <c r="AA2773" s="146" t="n">
        <f aca="false">Z2773*F2773</f>
        <v>1001345.01948</v>
      </c>
      <c r="AB2773" s="141" t="n">
        <v>0</v>
      </c>
      <c r="AC2773" s="136" t="s">
        <v>125</v>
      </c>
    </row>
    <row r="2774" customFormat="false" ht="13.8" hidden="false" customHeight="false" outlineLevel="0" collapsed="false">
      <c r="A2774" s="136" t="n">
        <v>2773</v>
      </c>
      <c r="B2774" s="132" t="n">
        <v>293723.375226</v>
      </c>
      <c r="C2774" s="132" t="n">
        <v>5038874.8933</v>
      </c>
      <c r="D2774" s="132" t="s">
        <v>2362</v>
      </c>
      <c r="E2774" s="147" t="n">
        <v>894.2</v>
      </c>
      <c r="F2774" s="144" t="n">
        <f aca="false">E2774*10.76391</f>
        <v>9625.088322</v>
      </c>
      <c r="G2774" s="132" t="s">
        <v>965</v>
      </c>
      <c r="H2774" s="132" t="n">
        <v>0</v>
      </c>
      <c r="I2774" s="132" t="n">
        <v>0</v>
      </c>
      <c r="J2774" s="132" t="n">
        <f aca="false">IF(L2774=13.5,IF(X2774=1,12,9),-0.392532+1.267037*L2774+0.472239*X2774+0.58658*W2774+0.089417*V2774+0.531633*U2774+0.337883*T2774-0.403545*S2774)</f>
        <v>3.746462</v>
      </c>
      <c r="K2774" s="145" t="n">
        <f aca="false">IF(I2774=0,J2774,I2774)</f>
        <v>3.746462</v>
      </c>
      <c r="L2774" s="132" t="n">
        <v>3</v>
      </c>
      <c r="M2774" s="132" t="n">
        <v>3</v>
      </c>
      <c r="N2774" s="132" t="n">
        <v>6</v>
      </c>
      <c r="O2774" s="132" t="s">
        <v>152</v>
      </c>
      <c r="P2774" s="132" t="n">
        <v>2</v>
      </c>
      <c r="Q2774" s="132" t="n">
        <v>2</v>
      </c>
      <c r="R2774" s="132" t="n">
        <v>0</v>
      </c>
      <c r="S2774" s="132" t="n">
        <v>0</v>
      </c>
      <c r="T2774" s="132" t="n">
        <v>1</v>
      </c>
      <c r="U2774" s="132" t="n">
        <v>0</v>
      </c>
      <c r="V2774" s="132" t="n">
        <v>0</v>
      </c>
      <c r="W2774" s="132" t="n">
        <v>0</v>
      </c>
      <c r="X2774" s="132" t="n">
        <v>0</v>
      </c>
      <c r="Y2774" s="132" t="n">
        <f aca="false">IF(L2774&lt;=2.5,1,IF(L2774&lt;=4.5,2,IF(L2774&lt;=6.5,3,4)))</f>
        <v>2</v>
      </c>
      <c r="Z2774" s="132" t="n">
        <f aca="false">IF(R2774=1,35,IF(S2774=1,64,IF(T2774=1,IF(Y2774=1,85,104),IF(U2774=1,IF(Y2774=1,124,152),IF(V2774=1,(IF(Y2774=1,146,IF(Y2774=2,178,263))),IF(W2774=1,(IF(Y2774=1,178,IF(Y2774=2,218,321))),IF(X2774=1,IF(Y2774=1,190,IF(Y2774=2,242,IF(Y2774=3,357,896))))))))))</f>
        <v>104</v>
      </c>
      <c r="AA2774" s="146" t="n">
        <f aca="false">Z2774*F2774</f>
        <v>1001009.185488</v>
      </c>
      <c r="AB2774" s="141" t="n">
        <v>0</v>
      </c>
      <c r="AC2774" s="136" t="s">
        <v>125</v>
      </c>
    </row>
    <row r="2775" customFormat="false" ht="13.8" hidden="false" customHeight="false" outlineLevel="0" collapsed="false">
      <c r="A2775" s="136" t="n">
        <v>2774</v>
      </c>
      <c r="B2775" s="132" t="n">
        <v>299892.254798</v>
      </c>
      <c r="C2775" s="132" t="n">
        <v>5052003.23256</v>
      </c>
      <c r="D2775" s="132" t="s">
        <v>2363</v>
      </c>
      <c r="E2775" s="147" t="n">
        <v>893.7</v>
      </c>
      <c r="F2775" s="144" t="n">
        <f aca="false">E2775*10.76391</f>
        <v>9619.706367</v>
      </c>
      <c r="G2775" s="132" t="s">
        <v>619</v>
      </c>
      <c r="H2775" s="132" t="n">
        <v>0</v>
      </c>
      <c r="I2775" s="132" t="n">
        <v>0</v>
      </c>
      <c r="J2775" s="132" t="n">
        <f aca="false">IF(L2775=13.5,IF(X2775=1,12,9),-0.392532+1.267037*L2775+0.472239*X2775+0.58658*W2775+0.089417*V2775+0.531633*U2775+0.337883*T2775-0.403545*S2775)</f>
        <v>1.1044785</v>
      </c>
      <c r="K2775" s="145" t="n">
        <f aca="false">IF(I2775=0,J2775,I2775)</f>
        <v>1.1044785</v>
      </c>
      <c r="L2775" s="132" t="n">
        <v>1.5</v>
      </c>
      <c r="M2775" s="132" t="n">
        <v>1</v>
      </c>
      <c r="N2775" s="132" t="n">
        <v>3</v>
      </c>
      <c r="O2775" s="132" t="s">
        <v>151</v>
      </c>
      <c r="P2775" s="132" t="n">
        <v>1</v>
      </c>
      <c r="Q2775" s="132" t="n">
        <v>2</v>
      </c>
      <c r="R2775" s="132" t="n">
        <v>0</v>
      </c>
      <c r="S2775" s="132" t="n">
        <v>1</v>
      </c>
      <c r="T2775" s="132" t="n">
        <v>0</v>
      </c>
      <c r="U2775" s="132" t="n">
        <v>0</v>
      </c>
      <c r="V2775" s="132" t="n">
        <v>0</v>
      </c>
      <c r="W2775" s="132" t="n">
        <v>0</v>
      </c>
      <c r="X2775" s="132" t="n">
        <v>0</v>
      </c>
      <c r="Y2775" s="132" t="n">
        <f aca="false">IF(L2775&lt;=2.5,1,IF(L2775&lt;=4.5,2,IF(L2775&lt;=6.5,3,4)))</f>
        <v>1</v>
      </c>
      <c r="Z2775" s="132" t="n">
        <f aca="false">IF(R2775=1,35,IF(S2775=1,64,IF(T2775=1,IF(Y2775=1,85,104),IF(U2775=1,IF(Y2775=1,124,152),IF(V2775=1,(IF(Y2775=1,146,IF(Y2775=2,178,263))),IF(W2775=1,(IF(Y2775=1,178,IF(Y2775=2,218,321))),IF(X2775=1,IF(Y2775=1,190,IF(Y2775=2,242,IF(Y2775=3,357,896))))))))))</f>
        <v>64</v>
      </c>
      <c r="AA2775" s="146" t="n">
        <f aca="false">Z2775*F2775</f>
        <v>615661.207488</v>
      </c>
      <c r="AB2775" s="141" t="n">
        <v>0</v>
      </c>
      <c r="AC2775" s="136" t="s">
        <v>125</v>
      </c>
    </row>
    <row r="2776" customFormat="false" ht="13.8" hidden="false" customHeight="false" outlineLevel="0" collapsed="false">
      <c r="A2776" s="136" t="n">
        <v>2775</v>
      </c>
      <c r="B2776" s="132" t="n">
        <v>287224.417156</v>
      </c>
      <c r="C2776" s="132" t="n">
        <v>5041193.34529</v>
      </c>
      <c r="D2776" s="132" t="s">
        <v>2364</v>
      </c>
      <c r="E2776" s="147" t="n">
        <v>893.4</v>
      </c>
      <c r="F2776" s="144" t="n">
        <f aca="false">E2776*10.76391</f>
        <v>9616.477194</v>
      </c>
      <c r="G2776" s="132" t="s">
        <v>175</v>
      </c>
      <c r="H2776" s="132" t="n">
        <v>0</v>
      </c>
      <c r="I2776" s="132" t="n">
        <v>0</v>
      </c>
      <c r="J2776" s="132" t="n">
        <f aca="false">IF(L2776=13.5,IF(X2776=1,12,9),-0.392532+1.267037*L2776+0.472239*X2776+0.58658*W2776+0.089417*V2776+0.531633*U2776+0.337883*T2776-0.403545*S2776)</f>
        <v>3.1129435</v>
      </c>
      <c r="K2776" s="145" t="n">
        <f aca="false">IF(I2776=0,J2776,I2776)</f>
        <v>3.1129435</v>
      </c>
      <c r="L2776" s="132" t="n">
        <v>2.5</v>
      </c>
      <c r="M2776" s="132" t="n">
        <v>2</v>
      </c>
      <c r="N2776" s="132" t="n">
        <v>6</v>
      </c>
      <c r="O2776" s="132" t="s">
        <v>152</v>
      </c>
      <c r="P2776" s="132" t="n">
        <v>2</v>
      </c>
      <c r="Q2776" s="132" t="n">
        <v>1.5</v>
      </c>
      <c r="R2776" s="132" t="n">
        <v>0</v>
      </c>
      <c r="S2776" s="132" t="n">
        <v>0</v>
      </c>
      <c r="T2776" s="132" t="n">
        <v>1</v>
      </c>
      <c r="U2776" s="132" t="n">
        <v>0</v>
      </c>
      <c r="V2776" s="132" t="n">
        <v>0</v>
      </c>
      <c r="W2776" s="132" t="n">
        <v>0</v>
      </c>
      <c r="X2776" s="132" t="n">
        <v>0</v>
      </c>
      <c r="Y2776" s="132" t="n">
        <f aca="false">IF(L2776&lt;=2.5,1,IF(L2776&lt;=4.5,2,IF(L2776&lt;=6.5,3,4)))</f>
        <v>1</v>
      </c>
      <c r="Z2776" s="132" t="n">
        <f aca="false">IF(R2776=1,35,IF(S2776=1,64,IF(T2776=1,IF(Y2776=1,85,104),IF(U2776=1,IF(Y2776=1,124,152),IF(V2776=1,(IF(Y2776=1,146,IF(Y2776=2,178,263))),IF(W2776=1,(IF(Y2776=1,178,IF(Y2776=2,218,321))),IF(X2776=1,IF(Y2776=1,190,IF(Y2776=2,242,IF(Y2776=3,357,896))))))))))</f>
        <v>85</v>
      </c>
      <c r="AA2776" s="146" t="n">
        <f aca="false">Z2776*F2776</f>
        <v>817400.56149</v>
      </c>
      <c r="AB2776" s="141" t="n">
        <v>0</v>
      </c>
      <c r="AC2776" s="136" t="s">
        <v>125</v>
      </c>
    </row>
    <row r="2777" customFormat="false" ht="13.8" hidden="false" customHeight="false" outlineLevel="0" collapsed="false">
      <c r="A2777" s="136" t="n">
        <v>2776</v>
      </c>
      <c r="B2777" s="132" t="n">
        <v>298148.4904</v>
      </c>
      <c r="C2777" s="132" t="n">
        <v>5044175.494</v>
      </c>
      <c r="D2777" s="132" t="s">
        <v>2365</v>
      </c>
      <c r="E2777" s="147" t="n">
        <v>892.6</v>
      </c>
      <c r="F2777" s="144" t="n">
        <f aca="false">E2777*10.76391</f>
        <v>9607.866066</v>
      </c>
      <c r="G2777" s="132" t="s">
        <v>210</v>
      </c>
      <c r="H2777" s="132" t="n">
        <v>0</v>
      </c>
      <c r="I2777" s="132" t="n">
        <v>0</v>
      </c>
      <c r="J2777" s="132" t="n">
        <f aca="false">IF(L2777=13.5,IF(X2777=1,12,9),-0.392532+1.267037*L2777+0.472239*X2777+0.58658*W2777+0.089417*V2777+0.531633*U2777+0.337883*T2777-0.403545*S2777)</f>
        <v>2.8644775</v>
      </c>
      <c r="K2777" s="145" t="n">
        <f aca="false">IF(I2777=0,J2777,I2777)</f>
        <v>2.8644775</v>
      </c>
      <c r="L2777" s="132" t="n">
        <v>2.5</v>
      </c>
      <c r="M2777" s="132" t="n">
        <v>2</v>
      </c>
      <c r="N2777" s="132" t="n">
        <v>4</v>
      </c>
      <c r="O2777" s="132" t="s">
        <v>154</v>
      </c>
      <c r="P2777" s="132" t="n">
        <v>2</v>
      </c>
      <c r="Q2777" s="132" t="n">
        <v>2.5</v>
      </c>
      <c r="R2777" s="132" t="n">
        <v>0</v>
      </c>
      <c r="S2777" s="132" t="n">
        <v>0</v>
      </c>
      <c r="T2777" s="132" t="n">
        <v>0</v>
      </c>
      <c r="U2777" s="132" t="n">
        <v>0</v>
      </c>
      <c r="V2777" s="132" t="n">
        <v>1</v>
      </c>
      <c r="W2777" s="132" t="n">
        <v>0</v>
      </c>
      <c r="X2777" s="132" t="n">
        <v>0</v>
      </c>
      <c r="Y2777" s="132" t="n">
        <f aca="false">IF(L2777&lt;=2.5,1,IF(L2777&lt;=4.5,2,IF(L2777&lt;=6.5,3,4)))</f>
        <v>1</v>
      </c>
      <c r="Z2777" s="132" t="n">
        <f aca="false">IF(R2777=1,35,IF(S2777=1,64,IF(T2777=1,IF(Y2777=1,85,104),IF(U2777=1,IF(Y2777=1,124,152),IF(V2777=1,(IF(Y2777=1,146,IF(Y2777=2,178,263))),IF(W2777=1,(IF(Y2777=1,178,IF(Y2777=2,218,321))),IF(X2777=1,IF(Y2777=1,190,IF(Y2777=2,242,IF(Y2777=3,357,896))))))))))</f>
        <v>146</v>
      </c>
      <c r="AA2777" s="146" t="n">
        <f aca="false">Z2777*F2777</f>
        <v>1402748.445636</v>
      </c>
      <c r="AB2777" s="141" t="n">
        <v>0</v>
      </c>
      <c r="AC2777" s="136" t="s">
        <v>191</v>
      </c>
    </row>
    <row r="2778" customFormat="false" ht="13.8" hidden="false" customHeight="false" outlineLevel="0" collapsed="false">
      <c r="A2778" s="136" t="n">
        <v>2777</v>
      </c>
      <c r="B2778" s="132" t="n">
        <v>289506.749418</v>
      </c>
      <c r="C2778" s="132" t="n">
        <v>5041084.78399</v>
      </c>
      <c r="D2778" s="132" t="s">
        <v>2366</v>
      </c>
      <c r="E2778" s="147" t="n">
        <v>891.3</v>
      </c>
      <c r="F2778" s="144" t="n">
        <f aca="false">E2778*10.76391</f>
        <v>9593.872983</v>
      </c>
      <c r="G2778" s="132" t="s">
        <v>550</v>
      </c>
      <c r="H2778" s="132" t="n">
        <v>0</v>
      </c>
      <c r="I2778" s="132" t="n">
        <v>0</v>
      </c>
      <c r="J2778" s="132" t="n">
        <f aca="false">IF(L2778=13.5,IF(X2778=1,12,9),-0.392532+1.267037*L2778+0.472239*X2778+0.58658*W2778+0.089417*V2778+0.531633*U2778+0.337883*T2778-0.403545*S2778)</f>
        <v>3.746462</v>
      </c>
      <c r="K2778" s="145" t="n">
        <f aca="false">IF(I2778=0,J2778,I2778)</f>
        <v>3.746462</v>
      </c>
      <c r="L2778" s="132" t="n">
        <v>3</v>
      </c>
      <c r="M2778" s="132" t="n">
        <v>2</v>
      </c>
      <c r="N2778" s="132" t="n">
        <v>10</v>
      </c>
      <c r="O2778" s="132" t="s">
        <v>152</v>
      </c>
      <c r="P2778" s="132" t="n">
        <v>2</v>
      </c>
      <c r="Q2778" s="132" t="n">
        <v>1.5</v>
      </c>
      <c r="R2778" s="132" t="n">
        <v>0</v>
      </c>
      <c r="S2778" s="132" t="n">
        <v>0</v>
      </c>
      <c r="T2778" s="132" t="n">
        <v>1</v>
      </c>
      <c r="U2778" s="132" t="n">
        <v>0</v>
      </c>
      <c r="V2778" s="132" t="n">
        <v>0</v>
      </c>
      <c r="W2778" s="132" t="n">
        <v>0</v>
      </c>
      <c r="X2778" s="132" t="n">
        <v>0</v>
      </c>
      <c r="Y2778" s="132" t="n">
        <f aca="false">IF(L2778&lt;=2.5,1,IF(L2778&lt;=4.5,2,IF(L2778&lt;=6.5,3,4)))</f>
        <v>2</v>
      </c>
      <c r="Z2778" s="132" t="n">
        <f aca="false">IF(R2778=1,35,IF(S2778=1,64,IF(T2778=1,IF(Y2778=1,85,104),IF(U2778=1,IF(Y2778=1,124,152),IF(V2778=1,(IF(Y2778=1,146,IF(Y2778=2,178,263))),IF(W2778=1,(IF(Y2778=1,178,IF(Y2778=2,218,321))),IF(X2778=1,IF(Y2778=1,190,IF(Y2778=2,242,IF(Y2778=3,357,896))))))))))</f>
        <v>104</v>
      </c>
      <c r="AA2778" s="146" t="n">
        <f aca="false">Z2778*F2778</f>
        <v>997762.790232</v>
      </c>
      <c r="AB2778" s="141" t="n">
        <v>0</v>
      </c>
      <c r="AC2778" s="136" t="s">
        <v>125</v>
      </c>
    </row>
    <row r="2779" customFormat="false" ht="13.8" hidden="false" customHeight="false" outlineLevel="0" collapsed="false">
      <c r="A2779" s="136" t="n">
        <v>2778</v>
      </c>
      <c r="B2779" s="132" t="n">
        <v>300627.7038</v>
      </c>
      <c r="C2779" s="132" t="n">
        <v>5039719.451</v>
      </c>
      <c r="D2779" s="132" t="s">
        <v>2367</v>
      </c>
      <c r="E2779" s="147" t="n">
        <v>891.2</v>
      </c>
      <c r="F2779" s="144" t="n">
        <f aca="false">E2779*10.76391</f>
        <v>9592.796592</v>
      </c>
      <c r="G2779" s="132" t="s">
        <v>224</v>
      </c>
      <c r="H2779" s="132" t="n">
        <v>0</v>
      </c>
      <c r="I2779" s="132" t="n">
        <v>6</v>
      </c>
      <c r="J2779" s="132" t="n">
        <f aca="false">IF(L2779=13.5,IF(X2779=1,12,9),-0.392532+1.267037*L2779+0.472239*X2779+0.58658*W2779+0.089417*V2779+0.531633*U2779+0.337883*T2779-0.403545*S2779)</f>
        <v>5.7813735</v>
      </c>
      <c r="K2779" s="145" t="n">
        <f aca="false">IF(I2779=0,J2779,I2779)</f>
        <v>6</v>
      </c>
      <c r="L2779" s="132" t="n">
        <v>4.5</v>
      </c>
      <c r="M2779" s="132" t="n">
        <v>0</v>
      </c>
      <c r="N2779" s="132" t="n">
        <v>0</v>
      </c>
      <c r="O2779" s="132" t="s">
        <v>156</v>
      </c>
      <c r="P2779" s="132" t="n">
        <v>0</v>
      </c>
      <c r="Q2779" s="132" t="n">
        <v>0</v>
      </c>
      <c r="R2779" s="132" t="n">
        <v>0</v>
      </c>
      <c r="S2779" s="132" t="n">
        <v>0</v>
      </c>
      <c r="T2779" s="132" t="n">
        <v>0</v>
      </c>
      <c r="U2779" s="132" t="n">
        <v>0</v>
      </c>
      <c r="V2779" s="132" t="n">
        <v>0</v>
      </c>
      <c r="W2779" s="132" t="n">
        <v>0</v>
      </c>
      <c r="X2779" s="132" t="n">
        <v>1</v>
      </c>
      <c r="Y2779" s="132" t="n">
        <f aca="false">IF(L2779&lt;=2.5,1,IF(L2779&lt;=4.5,2,IF(L2779&lt;=6.5,3,4)))</f>
        <v>2</v>
      </c>
      <c r="Z2779" s="132" t="n">
        <f aca="false">IF(R2779=1,35,IF(S2779=1,64,IF(T2779=1,IF(Y2779=1,85,104),IF(U2779=1,IF(Y2779=1,124,152),IF(V2779=1,(IF(Y2779=1,146,IF(Y2779=2,178,263))),IF(W2779=1,(IF(Y2779=1,178,IF(Y2779=2,218,321))),IF(X2779=1,IF(Y2779=1,190,IF(Y2779=2,242,IF(Y2779=3,357,896))))))))))</f>
        <v>242</v>
      </c>
      <c r="AA2779" s="146" t="n">
        <f aca="false">Z2779*F2779</f>
        <v>2321456.775264</v>
      </c>
      <c r="AB2779" s="141" t="n">
        <v>1</v>
      </c>
      <c r="AC2779" s="136" t="s">
        <v>291</v>
      </c>
    </row>
    <row r="2780" customFormat="false" ht="13.8" hidden="false" customHeight="false" outlineLevel="0" collapsed="false">
      <c r="A2780" s="136" t="n">
        <v>2779</v>
      </c>
      <c r="B2780" s="132" t="n">
        <v>300226.8703</v>
      </c>
      <c r="C2780" s="132" t="n">
        <v>5042062.889</v>
      </c>
      <c r="D2780" s="132" t="s">
        <v>2368</v>
      </c>
      <c r="E2780" s="147" t="n">
        <v>891.1</v>
      </c>
      <c r="F2780" s="144" t="n">
        <f aca="false">E2780*10.76391</f>
        <v>9591.720201</v>
      </c>
      <c r="G2780" s="132" t="s">
        <v>1074</v>
      </c>
      <c r="H2780" s="132" t="n">
        <v>0</v>
      </c>
      <c r="I2780" s="132" t="n">
        <v>3</v>
      </c>
      <c r="J2780" s="132" t="n">
        <f aca="false">IF(L2780=13.5,IF(X2780=1,12,9),-0.392532+1.267037*L2780+0.472239*X2780+0.58658*W2780+0.089417*V2780+0.531633*U2780+0.337883*T2780-0.403545*S2780)</f>
        <v>2.8644775</v>
      </c>
      <c r="K2780" s="145" t="n">
        <f aca="false">IF(I2780=0,J2780,I2780)</f>
        <v>3</v>
      </c>
      <c r="L2780" s="132" t="n">
        <v>2.5</v>
      </c>
      <c r="M2780" s="132" t="n">
        <v>2</v>
      </c>
      <c r="N2780" s="132" t="n">
        <v>0</v>
      </c>
      <c r="O2780" s="132" t="s">
        <v>154</v>
      </c>
      <c r="P2780" s="132" t="n">
        <v>3</v>
      </c>
      <c r="Q2780" s="132" t="n">
        <v>2.5</v>
      </c>
      <c r="R2780" s="132" t="n">
        <v>0</v>
      </c>
      <c r="S2780" s="132" t="n">
        <v>0</v>
      </c>
      <c r="T2780" s="132" t="n">
        <v>0</v>
      </c>
      <c r="U2780" s="132" t="n">
        <v>0</v>
      </c>
      <c r="V2780" s="132" t="n">
        <v>1</v>
      </c>
      <c r="W2780" s="132" t="n">
        <v>0</v>
      </c>
      <c r="X2780" s="132" t="n">
        <v>0</v>
      </c>
      <c r="Y2780" s="132" t="n">
        <f aca="false">IF(L2780&lt;=2.5,1,IF(L2780&lt;=4.5,2,IF(L2780&lt;=6.5,3,4)))</f>
        <v>1</v>
      </c>
      <c r="Z2780" s="132" t="n">
        <f aca="false">IF(R2780=1,35,IF(S2780=1,64,IF(T2780=1,IF(Y2780=1,85,104),IF(U2780=1,IF(Y2780=1,124,152),IF(V2780=1,(IF(Y2780=1,146,IF(Y2780=2,178,263))),IF(W2780=1,(IF(Y2780=1,178,IF(Y2780=2,218,321))),IF(X2780=1,IF(Y2780=1,190,IF(Y2780=2,242,IF(Y2780=3,357,896))))))))))</f>
        <v>146</v>
      </c>
      <c r="AA2780" s="146" t="n">
        <f aca="false">Z2780*F2780</f>
        <v>1400391.149346</v>
      </c>
      <c r="AB2780" s="141" t="n">
        <v>0</v>
      </c>
      <c r="AC2780" s="136" t="s">
        <v>191</v>
      </c>
    </row>
    <row r="2781" customFormat="false" ht="13.8" hidden="false" customHeight="false" outlineLevel="0" collapsed="false">
      <c r="A2781" s="136" t="n">
        <v>2780</v>
      </c>
      <c r="B2781" s="132" t="n">
        <v>279272.342</v>
      </c>
      <c r="C2781" s="132" t="n">
        <v>5040844.627</v>
      </c>
      <c r="D2781" s="132" t="s">
        <v>2369</v>
      </c>
      <c r="E2781" s="147" t="n">
        <v>891</v>
      </c>
      <c r="F2781" s="144" t="n">
        <f aca="false">E2781*10.76391</f>
        <v>9590.64381</v>
      </c>
      <c r="G2781" s="132" t="s">
        <v>168</v>
      </c>
      <c r="H2781" s="132" t="n">
        <v>0</v>
      </c>
      <c r="I2781" s="132" t="n">
        <v>0</v>
      </c>
      <c r="J2781" s="132" t="n">
        <f aca="false">IF(L2781=13.5,IF(X2781=1,12,9),-0.392532+1.267037*L2781+0.472239*X2781+0.58658*W2781+0.089417*V2781+0.531633*U2781+0.337883*T2781-0.403545*S2781)</f>
        <v>2.141542</v>
      </c>
      <c r="K2781" s="145" t="n">
        <f aca="false">IF(I2781=0,J2781,I2781)</f>
        <v>2.141542</v>
      </c>
      <c r="L2781" s="132" t="n">
        <v>2</v>
      </c>
      <c r="M2781" s="132" t="n">
        <v>1</v>
      </c>
      <c r="N2781" s="132" t="n">
        <v>3</v>
      </c>
      <c r="O2781" s="132" t="s">
        <v>150</v>
      </c>
      <c r="P2781" s="132" t="n">
        <v>2</v>
      </c>
      <c r="Q2781" s="132" t="n">
        <v>1.5</v>
      </c>
      <c r="R2781" s="132" t="n">
        <v>1</v>
      </c>
      <c r="S2781" s="132" t="n">
        <v>0</v>
      </c>
      <c r="T2781" s="132" t="n">
        <v>0</v>
      </c>
      <c r="U2781" s="132" t="n">
        <v>0</v>
      </c>
      <c r="V2781" s="132" t="n">
        <v>0</v>
      </c>
      <c r="W2781" s="132" t="n">
        <v>0</v>
      </c>
      <c r="X2781" s="132" t="n">
        <v>0</v>
      </c>
      <c r="Y2781" s="132" t="n">
        <f aca="false">IF(L2781&lt;=2.5,1,IF(L2781&lt;=4.5,2,IF(L2781&lt;=6.5,3,4)))</f>
        <v>1</v>
      </c>
      <c r="Z2781" s="132" t="n">
        <f aca="false">IF(R2781=1,35,IF(S2781=1,64,IF(T2781=1,IF(Y2781=1,85,104),IF(U2781=1,IF(Y2781=1,124,152),IF(V2781=1,(IF(Y2781=1,146,IF(Y2781=2,178,263))),IF(W2781=1,(IF(Y2781=1,178,IF(Y2781=2,218,321))),IF(X2781=1,IF(Y2781=1,190,IF(Y2781=2,242,IF(Y2781=3,357,896))))))))))</f>
        <v>35</v>
      </c>
      <c r="AA2781" s="146" t="n">
        <f aca="false">Z2781*F2781</f>
        <v>335672.53335</v>
      </c>
      <c r="AB2781" s="141" t="n">
        <v>0</v>
      </c>
      <c r="AC2781" s="136" t="s">
        <v>126</v>
      </c>
    </row>
    <row r="2782" customFormat="false" ht="13.8" hidden="false" customHeight="false" outlineLevel="0" collapsed="false">
      <c r="A2782" s="136" t="n">
        <v>2781</v>
      </c>
      <c r="B2782" s="132" t="n">
        <v>300679.963902</v>
      </c>
      <c r="C2782" s="132" t="n">
        <v>5042847.19618</v>
      </c>
      <c r="D2782" s="132" t="s">
        <v>2370</v>
      </c>
      <c r="E2782" s="147" t="n">
        <v>890.5</v>
      </c>
      <c r="F2782" s="144" t="n">
        <f aca="false">E2782*10.76391</f>
        <v>9585.261855</v>
      </c>
      <c r="G2782" s="132" t="s">
        <v>711</v>
      </c>
      <c r="H2782" s="132" t="n">
        <v>0</v>
      </c>
      <c r="I2782" s="132" t="n">
        <v>4</v>
      </c>
      <c r="J2782" s="132" t="n">
        <f aca="false">IF(L2782=13.5,IF(X2782=1,12,9),-0.392532+1.267037*L2782+0.472239*X2782+0.58658*W2782+0.089417*V2782+0.531633*U2782+0.337883*T2782-0.403545*S2782)</f>
        <v>4.1315145</v>
      </c>
      <c r="K2782" s="145" t="n">
        <f aca="false">IF(I2782=0,J2782,I2782)</f>
        <v>4</v>
      </c>
      <c r="L2782" s="132" t="n">
        <v>3.5</v>
      </c>
      <c r="M2782" s="132" t="n">
        <v>3</v>
      </c>
      <c r="N2782" s="132" t="n">
        <v>8</v>
      </c>
      <c r="O2782" s="132" t="s">
        <v>154</v>
      </c>
      <c r="P2782" s="132" t="n">
        <v>2</v>
      </c>
      <c r="Q2782" s="132" t="n">
        <v>2.5</v>
      </c>
      <c r="R2782" s="132" t="n">
        <v>0</v>
      </c>
      <c r="S2782" s="132" t="n">
        <v>0</v>
      </c>
      <c r="T2782" s="132" t="n">
        <v>0</v>
      </c>
      <c r="U2782" s="132" t="n">
        <v>0</v>
      </c>
      <c r="V2782" s="132" t="n">
        <v>1</v>
      </c>
      <c r="W2782" s="132" t="n">
        <v>0</v>
      </c>
      <c r="X2782" s="132" t="n">
        <v>0</v>
      </c>
      <c r="Y2782" s="132" t="n">
        <f aca="false">IF(L2782&lt;=2.5,1,IF(L2782&lt;=4.5,2,IF(L2782&lt;=6.5,3,4)))</f>
        <v>2</v>
      </c>
      <c r="Z2782" s="132" t="n">
        <f aca="false">IF(R2782=1,35,IF(S2782=1,64,IF(T2782=1,IF(Y2782=1,85,104),IF(U2782=1,IF(Y2782=1,124,152),IF(V2782=1,(IF(Y2782=1,146,IF(Y2782=2,178,263))),IF(W2782=1,(IF(Y2782=1,178,IF(Y2782=2,218,321))),IF(X2782=1,IF(Y2782=1,190,IF(Y2782=2,242,IF(Y2782=3,357,896))))))))))</f>
        <v>178</v>
      </c>
      <c r="AA2782" s="146" t="n">
        <f aca="false">Z2782*F2782</f>
        <v>1706176.61019</v>
      </c>
      <c r="AB2782" s="141" t="n">
        <v>0</v>
      </c>
      <c r="AC2782" s="136" t="s">
        <v>191</v>
      </c>
    </row>
    <row r="2783" customFormat="false" ht="13.8" hidden="false" customHeight="false" outlineLevel="0" collapsed="false">
      <c r="A2783" s="136" t="n">
        <v>2782</v>
      </c>
      <c r="B2783" s="132" t="n">
        <v>288451.628252</v>
      </c>
      <c r="C2783" s="132" t="n">
        <v>5042462.655</v>
      </c>
      <c r="D2783" s="132" t="s">
        <v>2371</v>
      </c>
      <c r="E2783" s="147" t="n">
        <v>888.5</v>
      </c>
      <c r="F2783" s="144" t="n">
        <f aca="false">E2783*10.76391</f>
        <v>9563.734035</v>
      </c>
      <c r="G2783" s="132" t="s">
        <v>238</v>
      </c>
      <c r="H2783" s="132" t="n">
        <v>1</v>
      </c>
      <c r="I2783" s="132" t="n">
        <v>6</v>
      </c>
      <c r="J2783" s="132" t="n">
        <f aca="false">IF(L2783=13.5,IF(X2783=1,12,9),-0.392532+1.267037*L2783+0.472239*X2783+0.58658*W2783+0.089417*V2783+0.531633*U2783+0.337883*T2783-0.403545*S2783)</f>
        <v>5.6470175</v>
      </c>
      <c r="K2783" s="145" t="n">
        <f aca="false">IF(I2783=0,J2783,I2783)</f>
        <v>6</v>
      </c>
      <c r="L2783" s="132" t="n">
        <v>4.5</v>
      </c>
      <c r="M2783" s="132" t="n">
        <v>2</v>
      </c>
      <c r="N2783" s="132" t="n">
        <v>15</v>
      </c>
      <c r="O2783" s="132" t="s">
        <v>152</v>
      </c>
      <c r="P2783" s="132" t="n">
        <v>2</v>
      </c>
      <c r="Q2783" s="132" t="n">
        <v>2.5</v>
      </c>
      <c r="R2783" s="132" t="n">
        <v>0</v>
      </c>
      <c r="S2783" s="132" t="n">
        <v>0</v>
      </c>
      <c r="T2783" s="132" t="n">
        <v>1</v>
      </c>
      <c r="U2783" s="132" t="n">
        <v>0</v>
      </c>
      <c r="V2783" s="132" t="n">
        <v>0</v>
      </c>
      <c r="W2783" s="132" t="n">
        <v>0</v>
      </c>
      <c r="X2783" s="132" t="n">
        <v>0</v>
      </c>
      <c r="Y2783" s="132" t="n">
        <f aca="false">IF(L2783&lt;=2.5,1,IF(L2783&lt;=4.5,2,IF(L2783&lt;=6.5,3,4)))</f>
        <v>2</v>
      </c>
      <c r="Z2783" s="132" t="n">
        <f aca="false">IF(R2783=1,35,IF(S2783=1,64,IF(T2783=1,IF(Y2783=1,85,104),IF(U2783=1,IF(Y2783=1,124,152),IF(V2783=1,(IF(Y2783=1,146,IF(Y2783=2,178,263))),IF(W2783=1,(IF(Y2783=1,178,IF(Y2783=2,218,321))),IF(X2783=1,IF(Y2783=1,190,IF(Y2783=2,242,IF(Y2783=3,357,896))))))))))</f>
        <v>104</v>
      </c>
      <c r="AA2783" s="146" t="n">
        <f aca="false">Z2783*F2783</f>
        <v>994628.33964</v>
      </c>
      <c r="AB2783" s="141" t="n">
        <v>1</v>
      </c>
      <c r="AC2783" s="136" t="s">
        <v>125</v>
      </c>
    </row>
    <row r="2784" customFormat="false" ht="13.8" hidden="false" customHeight="false" outlineLevel="0" collapsed="false">
      <c r="A2784" s="136" t="n">
        <v>2783</v>
      </c>
      <c r="B2784" s="132" t="n">
        <v>299473.639997</v>
      </c>
      <c r="C2784" s="132" t="n">
        <v>5035648.77696</v>
      </c>
      <c r="D2784" s="132" t="s">
        <v>2372</v>
      </c>
      <c r="E2784" s="147" t="n">
        <v>887.3</v>
      </c>
      <c r="F2784" s="144" t="n">
        <f aca="false">E2784*10.76391</f>
        <v>9550.817343</v>
      </c>
      <c r="G2784" s="132" t="s">
        <v>1998</v>
      </c>
      <c r="H2784" s="132" t="n">
        <v>0</v>
      </c>
      <c r="I2784" s="132" t="n">
        <v>0</v>
      </c>
      <c r="J2784" s="132" t="n">
        <f aca="false">IF(L2784=13.5,IF(X2784=1,12,9),-0.392532+1.267037*L2784+0.472239*X2784+0.58658*W2784+0.089417*V2784+0.531633*U2784+0.337883*T2784-0.403545*S2784)</f>
        <v>3.746462</v>
      </c>
      <c r="K2784" s="145" t="n">
        <f aca="false">IF(I2784=0,J2784,I2784)</f>
        <v>3.746462</v>
      </c>
      <c r="L2784" s="132" t="n">
        <v>3</v>
      </c>
      <c r="M2784" s="132" t="n">
        <v>2</v>
      </c>
      <c r="N2784" s="132" t="n">
        <v>6</v>
      </c>
      <c r="O2784" s="132" t="s">
        <v>152</v>
      </c>
      <c r="P2784" s="132" t="n">
        <v>2</v>
      </c>
      <c r="Q2784" s="132" t="n">
        <v>2.5</v>
      </c>
      <c r="R2784" s="132" t="n">
        <v>0</v>
      </c>
      <c r="S2784" s="132" t="n">
        <v>0</v>
      </c>
      <c r="T2784" s="132" t="n">
        <v>1</v>
      </c>
      <c r="U2784" s="132" t="n">
        <v>0</v>
      </c>
      <c r="V2784" s="132" t="n">
        <v>0</v>
      </c>
      <c r="W2784" s="132" t="n">
        <v>0</v>
      </c>
      <c r="X2784" s="132" t="n">
        <v>0</v>
      </c>
      <c r="Y2784" s="132" t="n">
        <f aca="false">IF(L2784&lt;=2.5,1,IF(L2784&lt;=4.5,2,IF(L2784&lt;=6.5,3,4)))</f>
        <v>2</v>
      </c>
      <c r="Z2784" s="132" t="n">
        <f aca="false">IF(R2784=1,35,IF(S2784=1,64,IF(T2784=1,IF(Y2784=1,85,104),IF(U2784=1,IF(Y2784=1,124,152),IF(V2784=1,(IF(Y2784=1,146,IF(Y2784=2,178,263))),IF(W2784=1,(IF(Y2784=1,178,IF(Y2784=2,218,321))),IF(X2784=1,IF(Y2784=1,190,IF(Y2784=2,242,IF(Y2784=3,357,896))))))))))</f>
        <v>104</v>
      </c>
      <c r="AA2784" s="146" t="n">
        <f aca="false">Z2784*F2784</f>
        <v>993285.003672</v>
      </c>
      <c r="AB2784" s="141" t="n">
        <v>0</v>
      </c>
      <c r="AC2784" s="136" t="s">
        <v>125</v>
      </c>
    </row>
    <row r="2785" customFormat="false" ht="13.8" hidden="false" customHeight="false" outlineLevel="0" collapsed="false">
      <c r="A2785" s="136" t="n">
        <v>2784</v>
      </c>
      <c r="B2785" s="132" t="n">
        <v>296782.337517</v>
      </c>
      <c r="C2785" s="132" t="n">
        <v>5044126.17798</v>
      </c>
      <c r="D2785" s="132" t="s">
        <v>2373</v>
      </c>
      <c r="E2785" s="147" t="n">
        <v>885.4</v>
      </c>
      <c r="F2785" s="144" t="n">
        <f aca="false">E2785*10.76391</f>
        <v>9530.365914</v>
      </c>
      <c r="G2785" s="132" t="s">
        <v>970</v>
      </c>
      <c r="H2785" s="132" t="n">
        <v>0</v>
      </c>
      <c r="I2785" s="132" t="n">
        <v>0</v>
      </c>
      <c r="J2785" s="132" t="n">
        <f aca="false">IF(L2785=13.5,IF(X2785=1,12,9),-0.392532+1.267037*L2785+0.472239*X2785+0.58658*W2785+0.089417*V2785+0.531633*U2785+0.337883*T2785-0.403545*S2785)</f>
        <v>3.1129435</v>
      </c>
      <c r="K2785" s="145" t="n">
        <f aca="false">IF(I2785=0,J2785,I2785)</f>
        <v>3.1129435</v>
      </c>
      <c r="L2785" s="132" t="n">
        <v>2.5</v>
      </c>
      <c r="M2785" s="132" t="n">
        <v>2</v>
      </c>
      <c r="N2785" s="132" t="n">
        <v>3</v>
      </c>
      <c r="O2785" s="132" t="s">
        <v>152</v>
      </c>
      <c r="P2785" s="132" t="n">
        <v>2</v>
      </c>
      <c r="Q2785" s="132" t="n">
        <v>2.5</v>
      </c>
      <c r="R2785" s="132" t="n">
        <v>0</v>
      </c>
      <c r="S2785" s="132" t="n">
        <v>0</v>
      </c>
      <c r="T2785" s="132" t="n">
        <v>1</v>
      </c>
      <c r="U2785" s="132" t="n">
        <v>0</v>
      </c>
      <c r="V2785" s="132" t="n">
        <v>0</v>
      </c>
      <c r="W2785" s="132" t="n">
        <v>0</v>
      </c>
      <c r="X2785" s="132" t="n">
        <v>0</v>
      </c>
      <c r="Y2785" s="132" t="n">
        <f aca="false">IF(L2785&lt;=2.5,1,IF(L2785&lt;=4.5,2,IF(L2785&lt;=6.5,3,4)))</f>
        <v>1</v>
      </c>
      <c r="Z2785" s="132" t="n">
        <f aca="false">IF(R2785=1,35,IF(S2785=1,64,IF(T2785=1,IF(Y2785=1,85,104),IF(U2785=1,IF(Y2785=1,124,152),IF(V2785=1,(IF(Y2785=1,146,IF(Y2785=2,178,263))),IF(W2785=1,(IF(Y2785=1,178,IF(Y2785=2,218,321))),IF(X2785=1,IF(Y2785=1,190,IF(Y2785=2,242,IF(Y2785=3,357,896))))))))))</f>
        <v>85</v>
      </c>
      <c r="AA2785" s="146" t="n">
        <f aca="false">Z2785*F2785</f>
        <v>810081.10269</v>
      </c>
      <c r="AB2785" s="141" t="n">
        <v>0</v>
      </c>
      <c r="AC2785" s="136" t="s">
        <v>125</v>
      </c>
    </row>
    <row r="2786" customFormat="false" ht="13.8" hidden="false" customHeight="false" outlineLevel="0" collapsed="false">
      <c r="A2786" s="136" t="n">
        <v>2785</v>
      </c>
      <c r="B2786" s="132" t="n">
        <v>292384.9451</v>
      </c>
      <c r="C2786" s="132" t="n">
        <v>5040105.54</v>
      </c>
      <c r="D2786" s="132" t="s">
        <v>2374</v>
      </c>
      <c r="E2786" s="147" t="n">
        <v>885.4</v>
      </c>
      <c r="F2786" s="144" t="n">
        <f aca="false">E2786*10.76391</f>
        <v>9530.365914</v>
      </c>
      <c r="G2786" s="132" t="s">
        <v>262</v>
      </c>
      <c r="H2786" s="132" t="n">
        <v>1</v>
      </c>
      <c r="I2786" s="132" t="n">
        <v>6</v>
      </c>
      <c r="J2786" s="132" t="n">
        <f aca="false">IF(L2786=13.5,IF(X2786=1,12,9),-0.392532+1.267037*L2786+0.472239*X2786+0.58658*W2786+0.089417*V2786+0.531633*U2786+0.337883*T2786-0.403545*S2786)</f>
        <v>5.013499</v>
      </c>
      <c r="K2786" s="145" t="n">
        <f aca="false">IF(I2786=0,J2786,I2786)</f>
        <v>6</v>
      </c>
      <c r="L2786" s="132" t="n">
        <v>4</v>
      </c>
      <c r="M2786" s="132" t="n">
        <v>2</v>
      </c>
      <c r="N2786" s="132" t="n">
        <v>12</v>
      </c>
      <c r="O2786" s="132" t="s">
        <v>152</v>
      </c>
      <c r="P2786" s="132" t="n">
        <v>2</v>
      </c>
      <c r="Q2786" s="132" t="n">
        <v>2.5</v>
      </c>
      <c r="R2786" s="132" t="n">
        <v>0</v>
      </c>
      <c r="S2786" s="132" t="n">
        <v>0</v>
      </c>
      <c r="T2786" s="132" t="n">
        <v>1</v>
      </c>
      <c r="U2786" s="132" t="n">
        <v>0</v>
      </c>
      <c r="V2786" s="132" t="n">
        <v>0</v>
      </c>
      <c r="W2786" s="132" t="n">
        <v>0</v>
      </c>
      <c r="X2786" s="132" t="n">
        <v>0</v>
      </c>
      <c r="Y2786" s="132" t="n">
        <f aca="false">IF(L2786&lt;=2.5,1,IF(L2786&lt;=4.5,2,IF(L2786&lt;=6.5,3,4)))</f>
        <v>2</v>
      </c>
      <c r="Z2786" s="132" t="n">
        <f aca="false">IF(R2786=1,35,IF(S2786=1,64,IF(T2786=1,IF(Y2786=1,85,104),IF(U2786=1,IF(Y2786=1,124,152),IF(V2786=1,(IF(Y2786=1,146,IF(Y2786=2,178,263))),IF(W2786=1,(IF(Y2786=1,178,IF(Y2786=2,218,321))),IF(X2786=1,IF(Y2786=1,190,IF(Y2786=2,242,IF(Y2786=3,357,896))))))))))</f>
        <v>104</v>
      </c>
      <c r="AA2786" s="146" t="n">
        <f aca="false">Z2786*F2786</f>
        <v>991158.055056</v>
      </c>
      <c r="AB2786" s="141" t="n">
        <v>0</v>
      </c>
      <c r="AC2786" s="136" t="s">
        <v>125</v>
      </c>
    </row>
    <row r="2787" customFormat="false" ht="13.8" hidden="false" customHeight="false" outlineLevel="0" collapsed="false">
      <c r="A2787" s="136" t="n">
        <v>2786</v>
      </c>
      <c r="B2787" s="132" t="n">
        <v>304776.5002</v>
      </c>
      <c r="C2787" s="132" t="n">
        <v>5057444.876</v>
      </c>
      <c r="D2787" s="132" t="s">
        <v>2375</v>
      </c>
      <c r="E2787" s="147" t="n">
        <v>885.1</v>
      </c>
      <c r="F2787" s="144" t="n">
        <f aca="false">E2787*10.76391</f>
        <v>9527.136741</v>
      </c>
      <c r="G2787" s="132" t="s">
        <v>333</v>
      </c>
      <c r="H2787" s="132" t="n">
        <v>0</v>
      </c>
      <c r="I2787" s="132" t="n">
        <v>0</v>
      </c>
      <c r="J2787" s="132" t="n">
        <f aca="false">IF(L2787=13.5,IF(X2787=1,12,9),-0.392532+1.267037*L2787+0.472239*X2787+0.58658*W2787+0.089417*V2787+0.531633*U2787+0.337883*T2787-0.403545*S2787)</f>
        <v>2.141542</v>
      </c>
      <c r="K2787" s="145" t="n">
        <f aca="false">IF(I2787=0,J2787,I2787)</f>
        <v>2.141542</v>
      </c>
      <c r="L2787" s="132" t="n">
        <v>2</v>
      </c>
      <c r="M2787" s="132" t="n">
        <v>1</v>
      </c>
      <c r="N2787" s="132" t="n">
        <v>3</v>
      </c>
      <c r="O2787" s="132" t="s">
        <v>150</v>
      </c>
      <c r="P2787" s="132" t="n">
        <v>2</v>
      </c>
      <c r="Q2787" s="132" t="n">
        <v>1.5</v>
      </c>
      <c r="R2787" s="132" t="n">
        <v>1</v>
      </c>
      <c r="S2787" s="132" t="n">
        <v>0</v>
      </c>
      <c r="T2787" s="132" t="n">
        <v>0</v>
      </c>
      <c r="U2787" s="132" t="n">
        <v>0</v>
      </c>
      <c r="V2787" s="132" t="n">
        <v>0</v>
      </c>
      <c r="W2787" s="132" t="n">
        <v>0</v>
      </c>
      <c r="X2787" s="132" t="n">
        <v>0</v>
      </c>
      <c r="Y2787" s="132" t="n">
        <f aca="false">IF(L2787&lt;=2.5,1,IF(L2787&lt;=4.5,2,IF(L2787&lt;=6.5,3,4)))</f>
        <v>1</v>
      </c>
      <c r="Z2787" s="132" t="n">
        <f aca="false">IF(R2787=1,35,IF(S2787=1,64,IF(T2787=1,IF(Y2787=1,85,104),IF(U2787=1,IF(Y2787=1,124,152),IF(V2787=1,(IF(Y2787=1,146,IF(Y2787=2,178,263))),IF(W2787=1,(IF(Y2787=1,178,IF(Y2787=2,218,321))),IF(X2787=1,IF(Y2787=1,190,IF(Y2787=2,242,IF(Y2787=3,357,896))))))))))</f>
        <v>35</v>
      </c>
      <c r="AA2787" s="146" t="n">
        <f aca="false">Z2787*F2787</f>
        <v>333449.785935</v>
      </c>
      <c r="AB2787" s="141" t="n">
        <v>0</v>
      </c>
      <c r="AC2787" s="136" t="s">
        <v>126</v>
      </c>
    </row>
    <row r="2788" customFormat="false" ht="13.8" hidden="false" customHeight="false" outlineLevel="0" collapsed="false">
      <c r="A2788" s="136" t="n">
        <v>2787</v>
      </c>
      <c r="B2788" s="132" t="n">
        <v>304796.360407</v>
      </c>
      <c r="C2788" s="132" t="n">
        <v>5058095.85263</v>
      </c>
      <c r="D2788" s="132" t="s">
        <v>2376</v>
      </c>
      <c r="E2788" s="147" t="n">
        <v>884.4</v>
      </c>
      <c r="F2788" s="144" t="n">
        <f aca="false">E2788*10.76391</f>
        <v>9519.602004</v>
      </c>
      <c r="G2788" s="132" t="s">
        <v>333</v>
      </c>
      <c r="H2788" s="132" t="n">
        <v>0</v>
      </c>
      <c r="I2788" s="132" t="n">
        <v>0</v>
      </c>
      <c r="J2788" s="132" t="n">
        <f aca="false">IF(L2788=13.5,IF(X2788=1,12,9),-0.392532+1.267037*L2788+0.472239*X2788+0.58658*W2788+0.089417*V2788+0.531633*U2788+0.337883*T2788-0.403545*S2788)</f>
        <v>2.141542</v>
      </c>
      <c r="K2788" s="145" t="n">
        <f aca="false">IF(I2788=0,J2788,I2788)</f>
        <v>2.141542</v>
      </c>
      <c r="L2788" s="132" t="n">
        <v>2</v>
      </c>
      <c r="M2788" s="132" t="n">
        <v>1</v>
      </c>
      <c r="N2788" s="132" t="n">
        <v>3</v>
      </c>
      <c r="O2788" s="132" t="s">
        <v>150</v>
      </c>
      <c r="P2788" s="132" t="n">
        <v>2</v>
      </c>
      <c r="Q2788" s="132" t="n">
        <v>1.5</v>
      </c>
      <c r="R2788" s="132" t="n">
        <v>1</v>
      </c>
      <c r="S2788" s="132" t="n">
        <v>0</v>
      </c>
      <c r="T2788" s="132" t="n">
        <v>0</v>
      </c>
      <c r="U2788" s="132" t="n">
        <v>0</v>
      </c>
      <c r="V2788" s="132" t="n">
        <v>0</v>
      </c>
      <c r="W2788" s="132" t="n">
        <v>0</v>
      </c>
      <c r="X2788" s="132" t="n">
        <v>0</v>
      </c>
      <c r="Y2788" s="132" t="n">
        <f aca="false">IF(L2788&lt;=2.5,1,IF(L2788&lt;=4.5,2,IF(L2788&lt;=6.5,3,4)))</f>
        <v>1</v>
      </c>
      <c r="Z2788" s="132" t="n">
        <f aca="false">IF(R2788=1,35,IF(S2788=1,64,IF(T2788=1,IF(Y2788=1,85,104),IF(U2788=1,IF(Y2788=1,124,152),IF(V2788=1,(IF(Y2788=1,146,IF(Y2788=2,178,263))),IF(W2788=1,(IF(Y2788=1,178,IF(Y2788=2,218,321))),IF(X2788=1,IF(Y2788=1,190,IF(Y2788=2,242,IF(Y2788=3,357,896))))))))))</f>
        <v>35</v>
      </c>
      <c r="AA2788" s="146" t="n">
        <f aca="false">Z2788*F2788</f>
        <v>333186.07014</v>
      </c>
      <c r="AB2788" s="141" t="n">
        <v>0</v>
      </c>
      <c r="AC2788" s="136" t="s">
        <v>126</v>
      </c>
    </row>
    <row r="2789" customFormat="false" ht="13.8" hidden="false" customHeight="false" outlineLevel="0" collapsed="false">
      <c r="A2789" s="136" t="n">
        <v>2788</v>
      </c>
      <c r="B2789" s="132" t="n">
        <v>304902.771725</v>
      </c>
      <c r="C2789" s="132" t="n">
        <v>5058075.92329</v>
      </c>
      <c r="D2789" s="132" t="s">
        <v>2377</v>
      </c>
      <c r="E2789" s="147" t="n">
        <v>884.4</v>
      </c>
      <c r="F2789" s="144" t="n">
        <f aca="false">E2789*10.76391</f>
        <v>9519.602004</v>
      </c>
      <c r="G2789" s="132" t="s">
        <v>333</v>
      </c>
      <c r="H2789" s="132" t="n">
        <v>0</v>
      </c>
      <c r="I2789" s="132" t="n">
        <v>0</v>
      </c>
      <c r="J2789" s="132" t="n">
        <f aca="false">IF(L2789=13.5,IF(X2789=1,12,9),-0.392532+1.267037*L2789+0.472239*X2789+0.58658*W2789+0.089417*V2789+0.531633*U2789+0.337883*T2789-0.403545*S2789)</f>
        <v>2.141542</v>
      </c>
      <c r="K2789" s="145" t="n">
        <f aca="false">IF(I2789=0,J2789,I2789)</f>
        <v>2.141542</v>
      </c>
      <c r="L2789" s="132" t="n">
        <v>2</v>
      </c>
      <c r="M2789" s="132" t="n">
        <v>1</v>
      </c>
      <c r="N2789" s="132" t="n">
        <v>3</v>
      </c>
      <c r="O2789" s="132" t="s">
        <v>150</v>
      </c>
      <c r="P2789" s="132" t="n">
        <v>2</v>
      </c>
      <c r="Q2789" s="132" t="n">
        <v>1.5</v>
      </c>
      <c r="R2789" s="132" t="n">
        <v>1</v>
      </c>
      <c r="S2789" s="132" t="n">
        <v>0</v>
      </c>
      <c r="T2789" s="132" t="n">
        <v>0</v>
      </c>
      <c r="U2789" s="132" t="n">
        <v>0</v>
      </c>
      <c r="V2789" s="132" t="n">
        <v>0</v>
      </c>
      <c r="W2789" s="132" t="n">
        <v>0</v>
      </c>
      <c r="X2789" s="132" t="n">
        <v>0</v>
      </c>
      <c r="Y2789" s="132" t="n">
        <f aca="false">IF(L2789&lt;=2.5,1,IF(L2789&lt;=4.5,2,IF(L2789&lt;=6.5,3,4)))</f>
        <v>1</v>
      </c>
      <c r="Z2789" s="132" t="n">
        <f aca="false">IF(R2789=1,35,IF(S2789=1,64,IF(T2789=1,IF(Y2789=1,85,104),IF(U2789=1,IF(Y2789=1,124,152),IF(V2789=1,(IF(Y2789=1,146,IF(Y2789=2,178,263))),IF(W2789=1,(IF(Y2789=1,178,IF(Y2789=2,218,321))),IF(X2789=1,IF(Y2789=1,190,IF(Y2789=2,242,IF(Y2789=3,357,896))))))))))</f>
        <v>35</v>
      </c>
      <c r="AA2789" s="146" t="n">
        <f aca="false">Z2789*F2789</f>
        <v>333186.07014</v>
      </c>
      <c r="AB2789" s="141" t="n">
        <v>0</v>
      </c>
      <c r="AC2789" s="136" t="s">
        <v>126</v>
      </c>
    </row>
    <row r="2790" customFormat="false" ht="13.8" hidden="false" customHeight="false" outlineLevel="0" collapsed="false">
      <c r="A2790" s="136" t="n">
        <v>2789</v>
      </c>
      <c r="B2790" s="132" t="n">
        <v>294471.8952</v>
      </c>
      <c r="C2790" s="132" t="n">
        <v>5044402.523</v>
      </c>
      <c r="D2790" s="132" t="s">
        <v>2378</v>
      </c>
      <c r="E2790" s="147" t="n">
        <v>884.3</v>
      </c>
      <c r="F2790" s="144" t="n">
        <f aca="false">E2790*10.76391</f>
        <v>9518.525613</v>
      </c>
      <c r="G2790" s="132" t="s">
        <v>1371</v>
      </c>
      <c r="H2790" s="132" t="n">
        <v>0</v>
      </c>
      <c r="I2790" s="132" t="n">
        <v>0</v>
      </c>
      <c r="J2790" s="132" t="n">
        <f aca="false">IF(L2790=13.5,IF(X2790=1,12,9),-0.392532+1.267037*L2790+0.472239*X2790+0.58658*W2790+0.089417*V2790+0.531633*U2790+0.337883*T2790-0.403545*S2790)</f>
        <v>3.3066935</v>
      </c>
      <c r="K2790" s="145" t="n">
        <f aca="false">IF(I2790=0,J2790,I2790)</f>
        <v>3.3066935</v>
      </c>
      <c r="L2790" s="132" t="n">
        <v>2.5</v>
      </c>
      <c r="M2790" s="132" t="n">
        <v>2</v>
      </c>
      <c r="N2790" s="132" t="n">
        <v>4</v>
      </c>
      <c r="O2790" s="132" t="s">
        <v>153</v>
      </c>
      <c r="P2790" s="132" t="n">
        <v>2</v>
      </c>
      <c r="Q2790" s="132" t="n">
        <v>2</v>
      </c>
      <c r="R2790" s="132" t="n">
        <v>0</v>
      </c>
      <c r="S2790" s="132" t="n">
        <v>0</v>
      </c>
      <c r="T2790" s="132" t="n">
        <v>0</v>
      </c>
      <c r="U2790" s="132" t="n">
        <v>1</v>
      </c>
      <c r="V2790" s="132" t="n">
        <v>0</v>
      </c>
      <c r="W2790" s="132" t="n">
        <v>0</v>
      </c>
      <c r="X2790" s="132" t="n">
        <v>0</v>
      </c>
      <c r="Y2790" s="132" t="n">
        <f aca="false">IF(L2790&lt;=2.5,1,IF(L2790&lt;=4.5,2,IF(L2790&lt;=6.5,3,4)))</f>
        <v>1</v>
      </c>
      <c r="Z2790" s="132" t="n">
        <f aca="false">IF(R2790=1,35,IF(S2790=1,64,IF(T2790=1,IF(Y2790=1,85,104),IF(U2790=1,IF(Y2790=1,124,152),IF(V2790=1,(IF(Y2790=1,146,IF(Y2790=2,178,263))),IF(W2790=1,(IF(Y2790=1,178,IF(Y2790=2,218,321))),IF(X2790=1,IF(Y2790=1,190,IF(Y2790=2,242,IF(Y2790=3,357,896))))))))))</f>
        <v>124</v>
      </c>
      <c r="AA2790" s="146" t="n">
        <f aca="false">Z2790*F2790</f>
        <v>1180297.176012</v>
      </c>
      <c r="AB2790" s="141" t="n">
        <v>0</v>
      </c>
      <c r="AC2790" s="136" t="s">
        <v>191</v>
      </c>
    </row>
    <row r="2791" customFormat="false" ht="13.8" hidden="false" customHeight="false" outlineLevel="0" collapsed="false">
      <c r="A2791" s="136" t="n">
        <v>2790</v>
      </c>
      <c r="B2791" s="132" t="n">
        <v>301658.256552</v>
      </c>
      <c r="C2791" s="132" t="n">
        <v>5049670.28093</v>
      </c>
      <c r="D2791" s="132" t="s">
        <v>2379</v>
      </c>
      <c r="E2791" s="147" t="n">
        <v>883.6</v>
      </c>
      <c r="F2791" s="144" t="n">
        <f aca="false">E2791*10.76391</f>
        <v>9510.990876</v>
      </c>
      <c r="G2791" s="132" t="s">
        <v>283</v>
      </c>
      <c r="H2791" s="132" t="n">
        <v>0</v>
      </c>
      <c r="I2791" s="132" t="n">
        <v>6</v>
      </c>
      <c r="J2791" s="132" t="n">
        <f aca="false">IF(L2791=13.5,IF(X2791=1,12,9),-0.392532+1.267037*L2791+0.472239*X2791+0.58658*W2791+0.089417*V2791+0.531633*U2791+0.337883*T2791-0.403545*S2791)</f>
        <v>4.272071</v>
      </c>
      <c r="K2791" s="145" t="n">
        <f aca="false">IF(I2791=0,J2791,I2791)</f>
        <v>6</v>
      </c>
      <c r="L2791" s="132" t="n">
        <v>4</v>
      </c>
      <c r="M2791" s="132" t="n">
        <v>2</v>
      </c>
      <c r="N2791" s="132" t="n">
        <v>12</v>
      </c>
      <c r="O2791" s="132" t="s">
        <v>151</v>
      </c>
      <c r="P2791" s="132" t="n">
        <v>2</v>
      </c>
      <c r="Q2791" s="132" t="n">
        <v>2.5</v>
      </c>
      <c r="R2791" s="132" t="n">
        <v>0</v>
      </c>
      <c r="S2791" s="132" t="n">
        <v>1</v>
      </c>
      <c r="T2791" s="132" t="n">
        <v>0</v>
      </c>
      <c r="U2791" s="132" t="n">
        <v>0</v>
      </c>
      <c r="V2791" s="132" t="n">
        <v>0</v>
      </c>
      <c r="W2791" s="132" t="n">
        <v>0</v>
      </c>
      <c r="X2791" s="132" t="n">
        <v>0</v>
      </c>
      <c r="Y2791" s="132" t="n">
        <f aca="false">IF(L2791&lt;=2.5,1,IF(L2791&lt;=4.5,2,IF(L2791&lt;=6.5,3,4)))</f>
        <v>2</v>
      </c>
      <c r="Z2791" s="132" t="n">
        <f aca="false">IF(R2791=1,35,IF(S2791=1,64,IF(T2791=1,IF(Y2791=1,85,104),IF(U2791=1,IF(Y2791=1,124,152),IF(V2791=1,(IF(Y2791=1,146,IF(Y2791=2,178,263))),IF(W2791=1,(IF(Y2791=1,178,IF(Y2791=2,218,321))),IF(X2791=1,IF(Y2791=1,190,IF(Y2791=2,242,IF(Y2791=3,357,896))))))))))</f>
        <v>64</v>
      </c>
      <c r="AA2791" s="146" t="n">
        <f aca="false">Z2791*F2791</f>
        <v>608703.416064</v>
      </c>
      <c r="AB2791" s="141" t="n">
        <v>0</v>
      </c>
      <c r="AC2791" s="136" t="s">
        <v>125</v>
      </c>
    </row>
    <row r="2792" customFormat="false" ht="13.8" hidden="false" customHeight="false" outlineLevel="0" collapsed="false">
      <c r="A2792" s="136" t="n">
        <v>2791</v>
      </c>
      <c r="B2792" s="132" t="n">
        <v>295470.5944</v>
      </c>
      <c r="C2792" s="132" t="n">
        <v>5045923.884</v>
      </c>
      <c r="D2792" s="132" t="s">
        <v>2380</v>
      </c>
      <c r="E2792" s="147" t="n">
        <v>882.6</v>
      </c>
      <c r="F2792" s="144" t="n">
        <f aca="false">E2792*10.76391</f>
        <v>9500.226966</v>
      </c>
      <c r="G2792" s="132" t="s">
        <v>473</v>
      </c>
      <c r="H2792" s="132" t="n">
        <v>0</v>
      </c>
      <c r="I2792" s="132" t="n">
        <v>0</v>
      </c>
      <c r="J2792" s="132" t="n">
        <f aca="false">IF(L2792=13.5,IF(X2792=1,12,9),-0.392532+1.267037*L2792+0.472239*X2792+0.58658*W2792+0.089417*V2792+0.531633*U2792+0.337883*T2792-0.403545*S2792)</f>
        <v>2.673175</v>
      </c>
      <c r="K2792" s="145" t="n">
        <f aca="false">IF(I2792=0,J2792,I2792)</f>
        <v>2.673175</v>
      </c>
      <c r="L2792" s="132" t="n">
        <v>2</v>
      </c>
      <c r="M2792" s="132" t="n">
        <v>1</v>
      </c>
      <c r="N2792" s="132" t="n">
        <v>3</v>
      </c>
      <c r="O2792" s="132" t="s">
        <v>153</v>
      </c>
      <c r="P2792" s="132" t="n">
        <v>2</v>
      </c>
      <c r="Q2792" s="132" t="n">
        <v>1.5</v>
      </c>
      <c r="R2792" s="132" t="n">
        <v>0</v>
      </c>
      <c r="S2792" s="132" t="n">
        <v>0</v>
      </c>
      <c r="T2792" s="132" t="n">
        <v>0</v>
      </c>
      <c r="U2792" s="132" t="n">
        <v>1</v>
      </c>
      <c r="V2792" s="132" t="n">
        <v>0</v>
      </c>
      <c r="W2792" s="132" t="n">
        <v>0</v>
      </c>
      <c r="X2792" s="132" t="n">
        <v>0</v>
      </c>
      <c r="Y2792" s="132" t="n">
        <f aca="false">IF(L2792&lt;=2.5,1,IF(L2792&lt;=4.5,2,IF(L2792&lt;=6.5,3,4)))</f>
        <v>1</v>
      </c>
      <c r="Z2792" s="132" t="n">
        <f aca="false">IF(R2792=1,35,IF(S2792=1,64,IF(T2792=1,IF(Y2792=1,85,104),IF(U2792=1,IF(Y2792=1,124,152),IF(V2792=1,(IF(Y2792=1,146,IF(Y2792=2,178,263))),IF(W2792=1,(IF(Y2792=1,178,IF(Y2792=2,218,321))),IF(X2792=1,IF(Y2792=1,190,IF(Y2792=2,242,IF(Y2792=3,357,896))))))))))</f>
        <v>124</v>
      </c>
      <c r="AA2792" s="146" t="n">
        <f aca="false">Z2792*F2792</f>
        <v>1178028.143784</v>
      </c>
      <c r="AB2792" s="141" t="n">
        <v>0</v>
      </c>
      <c r="AC2792" s="136" t="s">
        <v>191</v>
      </c>
    </row>
    <row r="2793" customFormat="false" ht="13.8" hidden="false" customHeight="false" outlineLevel="0" collapsed="false">
      <c r="A2793" s="136" t="n">
        <v>2792</v>
      </c>
      <c r="B2793" s="132" t="n">
        <v>299108.736975</v>
      </c>
      <c r="C2793" s="132" t="n">
        <v>5039747.63568</v>
      </c>
      <c r="D2793" s="132" t="s">
        <v>2381</v>
      </c>
      <c r="E2793" s="147" t="n">
        <v>882.3</v>
      </c>
      <c r="F2793" s="144" t="n">
        <f aca="false">E2793*10.76391</f>
        <v>9496.997793</v>
      </c>
      <c r="G2793" s="132" t="s">
        <v>224</v>
      </c>
      <c r="H2793" s="132" t="n">
        <v>0</v>
      </c>
      <c r="I2793" s="132" t="n">
        <v>6</v>
      </c>
      <c r="J2793" s="132" t="n">
        <f aca="false">IF(L2793=13.5,IF(X2793=1,12,9),-0.392532+1.267037*L2793+0.472239*X2793+0.58658*W2793+0.089417*V2793+0.531633*U2793+0.337883*T2793-0.403545*S2793)</f>
        <v>5.7813735</v>
      </c>
      <c r="K2793" s="145" t="n">
        <f aca="false">IF(I2793=0,J2793,I2793)</f>
        <v>6</v>
      </c>
      <c r="L2793" s="132" t="n">
        <v>4.5</v>
      </c>
      <c r="M2793" s="132" t="n">
        <v>0</v>
      </c>
      <c r="N2793" s="132" t="n">
        <v>0</v>
      </c>
      <c r="O2793" s="132" t="s">
        <v>156</v>
      </c>
      <c r="P2793" s="132" t="n">
        <v>0</v>
      </c>
      <c r="Q2793" s="132" t="n">
        <v>0</v>
      </c>
      <c r="R2793" s="132" t="n">
        <v>0</v>
      </c>
      <c r="S2793" s="132" t="n">
        <v>0</v>
      </c>
      <c r="T2793" s="132" t="n">
        <v>0</v>
      </c>
      <c r="U2793" s="132" t="n">
        <v>0</v>
      </c>
      <c r="V2793" s="132" t="n">
        <v>0</v>
      </c>
      <c r="W2793" s="132" t="n">
        <v>0</v>
      </c>
      <c r="X2793" s="132" t="n">
        <v>1</v>
      </c>
      <c r="Y2793" s="132" t="n">
        <f aca="false">IF(L2793&lt;=2.5,1,IF(L2793&lt;=4.5,2,IF(L2793&lt;=6.5,3,4)))</f>
        <v>2</v>
      </c>
      <c r="Z2793" s="132" t="n">
        <f aca="false">IF(R2793=1,35,IF(S2793=1,64,IF(T2793=1,IF(Y2793=1,85,104),IF(U2793=1,IF(Y2793=1,124,152),IF(V2793=1,(IF(Y2793=1,146,IF(Y2793=2,178,263))),IF(W2793=1,(IF(Y2793=1,178,IF(Y2793=2,218,321))),IF(X2793=1,IF(Y2793=1,190,IF(Y2793=2,242,IF(Y2793=3,357,896))))))))))</f>
        <v>242</v>
      </c>
      <c r="AA2793" s="146" t="n">
        <f aca="false">Z2793*F2793</f>
        <v>2298273.465906</v>
      </c>
      <c r="AB2793" s="141" t="n">
        <v>0</v>
      </c>
      <c r="AC2793" s="136" t="s">
        <v>291</v>
      </c>
    </row>
    <row r="2794" customFormat="false" ht="13.8" hidden="false" customHeight="false" outlineLevel="0" collapsed="false">
      <c r="A2794" s="136" t="n">
        <v>2793</v>
      </c>
      <c r="B2794" s="132" t="n">
        <v>296756.9594</v>
      </c>
      <c r="C2794" s="132" t="n">
        <v>5047597.935</v>
      </c>
      <c r="D2794" s="132" t="s">
        <v>2382</v>
      </c>
      <c r="E2794" s="147" t="n">
        <v>881.7</v>
      </c>
      <c r="F2794" s="144" t="n">
        <f aca="false">E2794*10.76391</f>
        <v>9490.539447</v>
      </c>
      <c r="G2794" s="132" t="s">
        <v>439</v>
      </c>
      <c r="H2794" s="132" t="n">
        <v>0</v>
      </c>
      <c r="I2794" s="132" t="n">
        <v>0</v>
      </c>
      <c r="J2794" s="132" t="n">
        <f aca="false">IF(L2794=13.5,IF(X2794=1,12,9),-0.392532+1.267037*L2794+0.472239*X2794+0.58658*W2794+0.089417*V2794+0.531633*U2794+0.337883*T2794-0.403545*S2794)</f>
        <v>4.272071</v>
      </c>
      <c r="K2794" s="145" t="n">
        <f aca="false">IF(I2794=0,J2794,I2794)</f>
        <v>4.272071</v>
      </c>
      <c r="L2794" s="132" t="n">
        <v>4</v>
      </c>
      <c r="M2794" s="132" t="n">
        <v>4</v>
      </c>
      <c r="N2794" s="132" t="n">
        <v>8</v>
      </c>
      <c r="O2794" s="132" t="s">
        <v>151</v>
      </c>
      <c r="P2794" s="132" t="n">
        <v>2</v>
      </c>
      <c r="Q2794" s="132" t="n">
        <v>2.5</v>
      </c>
      <c r="R2794" s="132" t="n">
        <v>0</v>
      </c>
      <c r="S2794" s="132" t="n">
        <v>1</v>
      </c>
      <c r="T2794" s="132" t="n">
        <v>0</v>
      </c>
      <c r="U2794" s="132" t="n">
        <v>0</v>
      </c>
      <c r="V2794" s="132" t="n">
        <v>0</v>
      </c>
      <c r="W2794" s="132" t="n">
        <v>0</v>
      </c>
      <c r="X2794" s="132" t="n">
        <v>0</v>
      </c>
      <c r="Y2794" s="132" t="n">
        <f aca="false">IF(L2794&lt;=2.5,1,IF(L2794&lt;=4.5,2,IF(L2794&lt;=6.5,3,4)))</f>
        <v>2</v>
      </c>
      <c r="Z2794" s="132" t="n">
        <f aca="false">IF(R2794=1,35,IF(S2794=1,64,IF(T2794=1,IF(Y2794=1,85,104),IF(U2794=1,IF(Y2794=1,124,152),IF(V2794=1,(IF(Y2794=1,146,IF(Y2794=2,178,263))),IF(W2794=1,(IF(Y2794=1,178,IF(Y2794=2,218,321))),IF(X2794=1,IF(Y2794=1,190,IF(Y2794=2,242,IF(Y2794=3,357,896))))))))))</f>
        <v>64</v>
      </c>
      <c r="AA2794" s="146" t="n">
        <f aca="false">Z2794*F2794</f>
        <v>607394.524608</v>
      </c>
      <c r="AB2794" s="141" t="n">
        <v>0</v>
      </c>
      <c r="AC2794" s="136" t="s">
        <v>125</v>
      </c>
    </row>
    <row r="2795" customFormat="false" ht="13.8" hidden="false" customHeight="false" outlineLevel="0" collapsed="false">
      <c r="A2795" s="136" t="n">
        <v>2794</v>
      </c>
      <c r="B2795" s="132" t="n">
        <v>293407.2441</v>
      </c>
      <c r="C2795" s="132" t="n">
        <v>5033887.427</v>
      </c>
      <c r="D2795" s="132" t="s">
        <v>2383</v>
      </c>
      <c r="E2795" s="147" t="n">
        <v>880.9</v>
      </c>
      <c r="F2795" s="144" t="n">
        <f aca="false">E2795*10.76391</f>
        <v>9481.928319</v>
      </c>
      <c r="G2795" s="132" t="s">
        <v>770</v>
      </c>
      <c r="H2795" s="132" t="n">
        <v>0</v>
      </c>
      <c r="I2795" s="132" t="n">
        <v>0</v>
      </c>
      <c r="J2795" s="132" t="n">
        <f aca="false">IF(L2795=13.5,IF(X2795=1,12,9),-0.392532+1.267037*L2795+0.472239*X2795+0.58658*W2795+0.089417*V2795+0.531633*U2795+0.337883*T2795-0.403545*S2795)</f>
        <v>2.141542</v>
      </c>
      <c r="K2795" s="145" t="n">
        <f aca="false">IF(I2795=0,J2795,I2795)</f>
        <v>2.141542</v>
      </c>
      <c r="L2795" s="132" t="n">
        <v>2</v>
      </c>
      <c r="M2795" s="132" t="n">
        <v>1</v>
      </c>
      <c r="N2795" s="132" t="n">
        <v>4</v>
      </c>
      <c r="O2795" s="132" t="s">
        <v>150</v>
      </c>
      <c r="P2795" s="132" t="n">
        <v>2</v>
      </c>
      <c r="Q2795" s="132" t="n">
        <v>2</v>
      </c>
      <c r="R2795" s="132" t="n">
        <v>1</v>
      </c>
      <c r="S2795" s="132" t="n">
        <v>0</v>
      </c>
      <c r="T2795" s="132" t="n">
        <v>0</v>
      </c>
      <c r="U2795" s="132" t="n">
        <v>0</v>
      </c>
      <c r="V2795" s="132" t="n">
        <v>0</v>
      </c>
      <c r="W2795" s="132" t="n">
        <v>0</v>
      </c>
      <c r="X2795" s="132" t="n">
        <v>0</v>
      </c>
      <c r="Y2795" s="132" t="n">
        <f aca="false">IF(L2795&lt;=2.5,1,IF(L2795&lt;=4.5,2,IF(L2795&lt;=6.5,3,4)))</f>
        <v>1</v>
      </c>
      <c r="Z2795" s="132" t="n">
        <f aca="false">IF(R2795=1,35,IF(S2795=1,64,IF(T2795=1,IF(Y2795=1,85,104),IF(U2795=1,IF(Y2795=1,124,152),IF(V2795=1,(IF(Y2795=1,146,IF(Y2795=2,178,263))),IF(W2795=1,(IF(Y2795=1,178,IF(Y2795=2,218,321))),IF(X2795=1,IF(Y2795=1,190,IF(Y2795=2,242,IF(Y2795=3,357,896))))))))))</f>
        <v>35</v>
      </c>
      <c r="AA2795" s="146" t="n">
        <f aca="false">Z2795*F2795</f>
        <v>331867.491165</v>
      </c>
      <c r="AB2795" s="141" t="n">
        <v>0</v>
      </c>
      <c r="AC2795" s="136" t="s">
        <v>126</v>
      </c>
    </row>
    <row r="2796" customFormat="false" ht="13.8" hidden="false" customHeight="false" outlineLevel="0" collapsed="false">
      <c r="A2796" s="136" t="n">
        <v>2795</v>
      </c>
      <c r="B2796" s="132" t="n">
        <v>293938.921622</v>
      </c>
      <c r="C2796" s="132" t="n">
        <v>5051562.9298</v>
      </c>
      <c r="D2796" s="132" t="s">
        <v>2384</v>
      </c>
      <c r="E2796" s="147" t="n">
        <v>880.8</v>
      </c>
      <c r="F2796" s="144" t="n">
        <f aca="false">E2796*10.76391</f>
        <v>9480.851928</v>
      </c>
      <c r="G2796" s="132" t="s">
        <v>1301</v>
      </c>
      <c r="H2796" s="132" t="n">
        <v>0</v>
      </c>
      <c r="I2796" s="132" t="n">
        <v>0</v>
      </c>
      <c r="J2796" s="132" t="n">
        <f aca="false">IF(L2796=13.5,IF(X2796=1,12,9),-0.392532+1.267037*L2796+0.472239*X2796+0.58658*W2796+0.089417*V2796+0.531633*U2796+0.337883*T2796-0.403545*S2796)</f>
        <v>1.737997</v>
      </c>
      <c r="K2796" s="145" t="n">
        <f aca="false">IF(I2796=0,J2796,I2796)</f>
        <v>1.737997</v>
      </c>
      <c r="L2796" s="132" t="n">
        <v>2</v>
      </c>
      <c r="M2796" s="132" t="n">
        <v>1</v>
      </c>
      <c r="N2796" s="132" t="n">
        <v>3</v>
      </c>
      <c r="O2796" s="132" t="s">
        <v>151</v>
      </c>
      <c r="P2796" s="132" t="n">
        <v>2</v>
      </c>
      <c r="Q2796" s="132" t="n">
        <v>2</v>
      </c>
      <c r="R2796" s="132" t="n">
        <v>0</v>
      </c>
      <c r="S2796" s="132" t="n">
        <v>1</v>
      </c>
      <c r="T2796" s="132" t="n">
        <v>0</v>
      </c>
      <c r="U2796" s="132" t="n">
        <v>0</v>
      </c>
      <c r="V2796" s="132" t="n">
        <v>0</v>
      </c>
      <c r="W2796" s="132" t="n">
        <v>0</v>
      </c>
      <c r="X2796" s="132" t="n">
        <v>0</v>
      </c>
      <c r="Y2796" s="132" t="n">
        <f aca="false">IF(L2796&lt;=2.5,1,IF(L2796&lt;=4.5,2,IF(L2796&lt;=6.5,3,4)))</f>
        <v>1</v>
      </c>
      <c r="Z2796" s="132" t="n">
        <f aca="false">IF(R2796=1,35,IF(S2796=1,64,IF(T2796=1,IF(Y2796=1,85,104),IF(U2796=1,IF(Y2796=1,124,152),IF(V2796=1,(IF(Y2796=1,146,IF(Y2796=2,178,263))),IF(W2796=1,(IF(Y2796=1,178,IF(Y2796=2,218,321))),IF(X2796=1,IF(Y2796=1,190,IF(Y2796=2,242,IF(Y2796=3,357,896))))))))))</f>
        <v>64</v>
      </c>
      <c r="AA2796" s="146" t="n">
        <f aca="false">Z2796*F2796</f>
        <v>606774.523392</v>
      </c>
      <c r="AB2796" s="141" t="n">
        <v>0</v>
      </c>
      <c r="AC2796" s="136" t="s">
        <v>125</v>
      </c>
    </row>
    <row r="2797" customFormat="false" ht="13.8" hidden="false" customHeight="false" outlineLevel="0" collapsed="false">
      <c r="A2797" s="136" t="n">
        <v>2796</v>
      </c>
      <c r="B2797" s="132" t="n">
        <v>297691.8341</v>
      </c>
      <c r="C2797" s="132" t="n">
        <v>5043495.357</v>
      </c>
      <c r="D2797" s="132" t="s">
        <v>2385</v>
      </c>
      <c r="E2797" s="147" t="n">
        <v>880.8</v>
      </c>
      <c r="F2797" s="144" t="n">
        <f aca="false">E2797*10.76391</f>
        <v>9480.851928</v>
      </c>
      <c r="G2797" s="132" t="s">
        <v>210</v>
      </c>
      <c r="H2797" s="132" t="n">
        <v>0</v>
      </c>
      <c r="I2797" s="132" t="n">
        <v>0</v>
      </c>
      <c r="J2797" s="132" t="n">
        <f aca="false">IF(L2797=13.5,IF(X2797=1,12,9),-0.392532+1.267037*L2797+0.472239*X2797+0.58658*W2797+0.089417*V2797+0.531633*U2797+0.337883*T2797-0.403545*S2797)</f>
        <v>2.8644775</v>
      </c>
      <c r="K2797" s="145" t="n">
        <f aca="false">IF(I2797=0,J2797,I2797)</f>
        <v>2.8644775</v>
      </c>
      <c r="L2797" s="132" t="n">
        <v>2.5</v>
      </c>
      <c r="M2797" s="132" t="n">
        <v>2</v>
      </c>
      <c r="N2797" s="132" t="n">
        <v>4</v>
      </c>
      <c r="O2797" s="132" t="s">
        <v>154</v>
      </c>
      <c r="P2797" s="132" t="n">
        <v>2</v>
      </c>
      <c r="Q2797" s="132" t="n">
        <v>2.5</v>
      </c>
      <c r="R2797" s="132" t="n">
        <v>0</v>
      </c>
      <c r="S2797" s="132" t="n">
        <v>0</v>
      </c>
      <c r="T2797" s="132" t="n">
        <v>0</v>
      </c>
      <c r="U2797" s="132" t="n">
        <v>0</v>
      </c>
      <c r="V2797" s="132" t="n">
        <v>1</v>
      </c>
      <c r="W2797" s="132" t="n">
        <v>0</v>
      </c>
      <c r="X2797" s="132" t="n">
        <v>0</v>
      </c>
      <c r="Y2797" s="132" t="n">
        <f aca="false">IF(L2797&lt;=2.5,1,IF(L2797&lt;=4.5,2,IF(L2797&lt;=6.5,3,4)))</f>
        <v>1</v>
      </c>
      <c r="Z2797" s="132" t="n">
        <f aca="false">IF(R2797=1,35,IF(S2797=1,64,IF(T2797=1,IF(Y2797=1,85,104),IF(U2797=1,IF(Y2797=1,124,152),IF(V2797=1,(IF(Y2797=1,146,IF(Y2797=2,178,263))),IF(W2797=1,(IF(Y2797=1,178,IF(Y2797=2,218,321))),IF(X2797=1,IF(Y2797=1,190,IF(Y2797=2,242,IF(Y2797=3,357,896))))))))))</f>
        <v>146</v>
      </c>
      <c r="AA2797" s="146" t="n">
        <f aca="false">Z2797*F2797</f>
        <v>1384204.381488</v>
      </c>
      <c r="AB2797" s="141" t="n">
        <v>0</v>
      </c>
      <c r="AC2797" s="136" t="s">
        <v>191</v>
      </c>
    </row>
    <row r="2798" customFormat="false" ht="13.8" hidden="false" customHeight="false" outlineLevel="0" collapsed="false">
      <c r="A2798" s="136" t="n">
        <v>2797</v>
      </c>
      <c r="B2798" s="132" t="n">
        <v>295778.0594</v>
      </c>
      <c r="C2798" s="132" t="n">
        <v>5043174.743</v>
      </c>
      <c r="D2798" s="132" t="s">
        <v>2386</v>
      </c>
      <c r="E2798" s="147" t="n">
        <v>878.9</v>
      </c>
      <c r="F2798" s="144" t="n">
        <f aca="false">E2798*10.76391</f>
        <v>9460.400499</v>
      </c>
      <c r="G2798" s="132" t="s">
        <v>520</v>
      </c>
      <c r="H2798" s="132" t="n">
        <v>1</v>
      </c>
      <c r="I2798" s="132" t="n">
        <v>4.5</v>
      </c>
      <c r="J2798" s="132" t="n">
        <f aca="false">IF(L2798=13.5,IF(X2798=1,12,9),-0.392532+1.267037*L2798+0.472239*X2798+0.58658*W2798+0.089417*V2798+0.531633*U2798+0.337883*T2798-0.403545*S2798)</f>
        <v>3.940212</v>
      </c>
      <c r="K2798" s="145" t="n">
        <f aca="false">IF(I2798=0,J2798,I2798)</f>
        <v>4.5</v>
      </c>
      <c r="L2798" s="132" t="n">
        <v>3</v>
      </c>
      <c r="M2798" s="132" t="n">
        <v>3</v>
      </c>
      <c r="N2798" s="132" t="n">
        <v>6</v>
      </c>
      <c r="O2798" s="132" t="s">
        <v>153</v>
      </c>
      <c r="P2798" s="132" t="n">
        <v>2</v>
      </c>
      <c r="Q2798" s="132" t="n">
        <v>2.5</v>
      </c>
      <c r="R2798" s="132" t="n">
        <v>0</v>
      </c>
      <c r="S2798" s="132" t="n">
        <v>0</v>
      </c>
      <c r="T2798" s="132" t="n">
        <v>0</v>
      </c>
      <c r="U2798" s="132" t="n">
        <v>1</v>
      </c>
      <c r="V2798" s="132" t="n">
        <v>0</v>
      </c>
      <c r="W2798" s="132" t="n">
        <v>0</v>
      </c>
      <c r="X2798" s="132" t="n">
        <v>0</v>
      </c>
      <c r="Y2798" s="132" t="n">
        <f aca="false">IF(L2798&lt;=2.5,1,IF(L2798&lt;=4.5,2,IF(L2798&lt;=6.5,3,4)))</f>
        <v>2</v>
      </c>
      <c r="Z2798" s="132" t="n">
        <f aca="false">IF(R2798=1,35,IF(S2798=1,64,IF(T2798=1,IF(Y2798=1,85,104),IF(U2798=1,IF(Y2798=1,124,152),IF(V2798=1,(IF(Y2798=1,146,IF(Y2798=2,178,263))),IF(W2798=1,(IF(Y2798=1,178,IF(Y2798=2,218,321))),IF(X2798=1,IF(Y2798=1,190,IF(Y2798=2,242,IF(Y2798=3,357,896))))))))))</f>
        <v>152</v>
      </c>
      <c r="AA2798" s="146" t="n">
        <f aca="false">Z2798*F2798</f>
        <v>1437980.875848</v>
      </c>
      <c r="AB2798" s="141" t="n">
        <v>0</v>
      </c>
      <c r="AC2798" s="136" t="s">
        <v>191</v>
      </c>
    </row>
    <row r="2799" customFormat="false" ht="13.8" hidden="false" customHeight="false" outlineLevel="0" collapsed="false">
      <c r="A2799" s="136" t="n">
        <v>2798</v>
      </c>
      <c r="B2799" s="132" t="n">
        <v>299813.144745</v>
      </c>
      <c r="C2799" s="132" t="n">
        <v>5037074.8262</v>
      </c>
      <c r="D2799" s="132" t="s">
        <v>2387</v>
      </c>
      <c r="E2799" s="147" t="n">
        <v>878.1</v>
      </c>
      <c r="F2799" s="144" t="n">
        <f aca="false">E2799*10.76391</f>
        <v>9451.789371</v>
      </c>
      <c r="G2799" s="132" t="s">
        <v>509</v>
      </c>
      <c r="H2799" s="132" t="n">
        <v>0</v>
      </c>
      <c r="I2799" s="132" t="n">
        <v>0</v>
      </c>
      <c r="J2799" s="132" t="n">
        <f aca="false">IF(L2799=13.5,IF(X2799=1,12,9),-0.392532+1.267037*L2799+0.472239*X2799+0.58658*W2799+0.089417*V2799+0.531633*U2799+0.337883*T2799-0.403545*S2799)</f>
        <v>3.1129435</v>
      </c>
      <c r="K2799" s="145" t="n">
        <f aca="false">IF(I2799=0,J2799,I2799)</f>
        <v>3.1129435</v>
      </c>
      <c r="L2799" s="132" t="n">
        <v>2.5</v>
      </c>
      <c r="M2799" s="132" t="n">
        <v>1</v>
      </c>
      <c r="N2799" s="132" t="n">
        <v>4</v>
      </c>
      <c r="O2799" s="132" t="s">
        <v>152</v>
      </c>
      <c r="P2799" s="132" t="n">
        <v>2</v>
      </c>
      <c r="Q2799" s="132" t="n">
        <v>2</v>
      </c>
      <c r="R2799" s="132" t="n">
        <v>0</v>
      </c>
      <c r="S2799" s="132" t="n">
        <v>0</v>
      </c>
      <c r="T2799" s="132" t="n">
        <v>1</v>
      </c>
      <c r="U2799" s="132" t="n">
        <v>0</v>
      </c>
      <c r="V2799" s="132" t="n">
        <v>0</v>
      </c>
      <c r="W2799" s="132" t="n">
        <v>0</v>
      </c>
      <c r="X2799" s="132" t="n">
        <v>0</v>
      </c>
      <c r="Y2799" s="132" t="n">
        <f aca="false">IF(L2799&lt;=2.5,1,IF(L2799&lt;=4.5,2,IF(L2799&lt;=6.5,3,4)))</f>
        <v>1</v>
      </c>
      <c r="Z2799" s="132" t="n">
        <f aca="false">IF(R2799=1,35,IF(S2799=1,64,IF(T2799=1,IF(Y2799=1,85,104),IF(U2799=1,IF(Y2799=1,124,152),IF(V2799=1,(IF(Y2799=1,146,IF(Y2799=2,178,263))),IF(W2799=1,(IF(Y2799=1,178,IF(Y2799=2,218,321))),IF(X2799=1,IF(Y2799=1,190,IF(Y2799=2,242,IF(Y2799=3,357,896))))))))))</f>
        <v>85</v>
      </c>
      <c r="AA2799" s="146" t="n">
        <f aca="false">Z2799*F2799</f>
        <v>803402.096535</v>
      </c>
      <c r="AB2799" s="141" t="n">
        <v>0</v>
      </c>
      <c r="AC2799" s="136" t="s">
        <v>125</v>
      </c>
    </row>
    <row r="2800" customFormat="false" ht="13.8" hidden="false" customHeight="false" outlineLevel="0" collapsed="false">
      <c r="A2800" s="136" t="n">
        <v>2799</v>
      </c>
      <c r="B2800" s="132" t="n">
        <v>296011.2641</v>
      </c>
      <c r="C2800" s="132" t="n">
        <v>5044581.293</v>
      </c>
      <c r="D2800" s="132" t="s">
        <v>2388</v>
      </c>
      <c r="E2800" s="147" t="n">
        <v>877.6</v>
      </c>
      <c r="F2800" s="144" t="n">
        <f aca="false">E2800*10.76391</f>
        <v>9446.407416</v>
      </c>
      <c r="G2800" s="132" t="s">
        <v>198</v>
      </c>
      <c r="H2800" s="132" t="n">
        <v>0</v>
      </c>
      <c r="I2800" s="132" t="n">
        <v>0</v>
      </c>
      <c r="J2800" s="132" t="n">
        <f aca="false">IF(L2800=13.5,IF(X2800=1,12,9),-0.392532+1.267037*L2800+0.472239*X2800+0.58658*W2800+0.089417*V2800+0.531633*U2800+0.337883*T2800-0.403545*S2800)</f>
        <v>3.940212</v>
      </c>
      <c r="K2800" s="145" t="n">
        <f aca="false">IF(I2800=0,J2800,I2800)</f>
        <v>3.940212</v>
      </c>
      <c r="L2800" s="132" t="n">
        <v>3</v>
      </c>
      <c r="M2800" s="132" t="n">
        <v>2</v>
      </c>
      <c r="N2800" s="132" t="n">
        <v>6</v>
      </c>
      <c r="O2800" s="132" t="s">
        <v>153</v>
      </c>
      <c r="P2800" s="132" t="n">
        <v>2</v>
      </c>
      <c r="Q2800" s="132" t="n">
        <v>2.5</v>
      </c>
      <c r="R2800" s="132" t="n">
        <v>0</v>
      </c>
      <c r="S2800" s="132" t="n">
        <v>0</v>
      </c>
      <c r="T2800" s="132" t="n">
        <v>0</v>
      </c>
      <c r="U2800" s="132" t="n">
        <v>1</v>
      </c>
      <c r="V2800" s="132" t="n">
        <v>0</v>
      </c>
      <c r="W2800" s="132" t="n">
        <v>0</v>
      </c>
      <c r="X2800" s="132" t="n">
        <v>0</v>
      </c>
      <c r="Y2800" s="132" t="n">
        <f aca="false">IF(L2800&lt;=2.5,1,IF(L2800&lt;=4.5,2,IF(L2800&lt;=6.5,3,4)))</f>
        <v>2</v>
      </c>
      <c r="Z2800" s="132" t="n">
        <f aca="false">IF(R2800=1,35,IF(S2800=1,64,IF(T2800=1,IF(Y2800=1,85,104),IF(U2800=1,IF(Y2800=1,124,152),IF(V2800=1,(IF(Y2800=1,146,IF(Y2800=2,178,263))),IF(W2800=1,(IF(Y2800=1,178,IF(Y2800=2,218,321))),IF(X2800=1,IF(Y2800=1,190,IF(Y2800=2,242,IF(Y2800=3,357,896))))))))))</f>
        <v>152</v>
      </c>
      <c r="AA2800" s="146" t="n">
        <f aca="false">Z2800*F2800</f>
        <v>1435853.927232</v>
      </c>
      <c r="AB2800" s="141" t="n">
        <v>0</v>
      </c>
      <c r="AC2800" s="136" t="s">
        <v>191</v>
      </c>
    </row>
    <row r="2801" customFormat="false" ht="13.8" hidden="false" customHeight="false" outlineLevel="0" collapsed="false">
      <c r="A2801" s="136" t="n">
        <v>2800</v>
      </c>
      <c r="B2801" s="132" t="n">
        <v>297629.5898</v>
      </c>
      <c r="C2801" s="132" t="n">
        <v>5041828.239</v>
      </c>
      <c r="D2801" s="132" t="s">
        <v>2389</v>
      </c>
      <c r="E2801" s="147" t="n">
        <v>877</v>
      </c>
      <c r="F2801" s="144" t="n">
        <f aca="false">E2801*10.76391</f>
        <v>9439.94907</v>
      </c>
      <c r="G2801" s="132" t="s">
        <v>2390</v>
      </c>
      <c r="H2801" s="132" t="n">
        <v>0</v>
      </c>
      <c r="I2801" s="132" t="n">
        <v>0</v>
      </c>
      <c r="J2801" s="132" t="n">
        <f aca="false">IF(L2801=13.5,IF(X2801=1,12,9),-0.392532+1.267037*L2801+0.472239*X2801+0.58658*W2801+0.089417*V2801+0.531633*U2801+0.337883*T2801-0.403545*S2801)</f>
        <v>2.728122</v>
      </c>
      <c r="K2801" s="145" t="n">
        <f aca="false">IF(I2801=0,J2801,I2801)</f>
        <v>2.728122</v>
      </c>
      <c r="L2801" s="132" t="n">
        <v>2</v>
      </c>
      <c r="M2801" s="132" t="n">
        <v>1</v>
      </c>
      <c r="N2801" s="132" t="n">
        <v>3</v>
      </c>
      <c r="O2801" s="132" t="s">
        <v>155</v>
      </c>
      <c r="P2801" s="132" t="n">
        <v>2</v>
      </c>
      <c r="Q2801" s="132" t="n">
        <v>2.5</v>
      </c>
      <c r="R2801" s="132" t="n">
        <v>0</v>
      </c>
      <c r="S2801" s="132" t="n">
        <v>0</v>
      </c>
      <c r="T2801" s="132" t="n">
        <v>0</v>
      </c>
      <c r="U2801" s="132" t="n">
        <v>0</v>
      </c>
      <c r="V2801" s="132" t="n">
        <v>0</v>
      </c>
      <c r="W2801" s="132" t="n">
        <v>1</v>
      </c>
      <c r="X2801" s="132" t="n">
        <v>0</v>
      </c>
      <c r="Y2801" s="132" t="n">
        <f aca="false">IF(L2801&lt;=2.5,1,IF(L2801&lt;=4.5,2,IF(L2801&lt;=6.5,3,4)))</f>
        <v>1</v>
      </c>
      <c r="Z2801" s="132" t="n">
        <f aca="false">IF(R2801=1,35,IF(S2801=1,64,IF(T2801=1,IF(Y2801=1,85,104),IF(U2801=1,IF(Y2801=1,124,152),IF(V2801=1,(IF(Y2801=1,146,IF(Y2801=2,178,263))),IF(W2801=1,(IF(Y2801=1,178,IF(Y2801=2,218,321))),IF(X2801=1,IF(Y2801=1,190,IF(Y2801=2,242,IF(Y2801=3,357,896))))))))))</f>
        <v>178</v>
      </c>
      <c r="AA2801" s="146" t="n">
        <f aca="false">Z2801*F2801</f>
        <v>1680310.93446</v>
      </c>
      <c r="AB2801" s="141" t="n">
        <v>0</v>
      </c>
      <c r="AC2801" s="136" t="s">
        <v>191</v>
      </c>
    </row>
    <row r="2802" customFormat="false" ht="13.8" hidden="false" customHeight="false" outlineLevel="0" collapsed="false">
      <c r="A2802" s="136" t="n">
        <v>2801</v>
      </c>
      <c r="B2802" s="132" t="n">
        <v>298131.7959</v>
      </c>
      <c r="C2802" s="132" t="n">
        <v>5045075.679</v>
      </c>
      <c r="D2802" s="132" t="s">
        <v>2391</v>
      </c>
      <c r="E2802" s="147" t="n">
        <v>876.8</v>
      </c>
      <c r="F2802" s="144" t="n">
        <f aca="false">E2802*10.76391</f>
        <v>9437.796288</v>
      </c>
      <c r="G2802" s="132" t="s">
        <v>198</v>
      </c>
      <c r="H2802" s="132" t="n">
        <v>0</v>
      </c>
      <c r="I2802" s="132" t="n">
        <v>0</v>
      </c>
      <c r="J2802" s="132" t="n">
        <f aca="false">IF(L2802=13.5,IF(X2802=1,12,9),-0.392532+1.267037*L2802+0.472239*X2802+0.58658*W2802+0.089417*V2802+0.531633*U2802+0.337883*T2802-0.403545*S2802)</f>
        <v>3.746462</v>
      </c>
      <c r="K2802" s="145" t="n">
        <f aca="false">IF(I2802=0,J2802,I2802)</f>
        <v>3.746462</v>
      </c>
      <c r="L2802" s="132" t="n">
        <v>3</v>
      </c>
      <c r="M2802" s="132" t="n">
        <v>2</v>
      </c>
      <c r="N2802" s="132" t="n">
        <v>6</v>
      </c>
      <c r="O2802" s="132" t="s">
        <v>152</v>
      </c>
      <c r="P2802" s="132" t="n">
        <v>2</v>
      </c>
      <c r="Q2802" s="132" t="n">
        <v>2.5</v>
      </c>
      <c r="R2802" s="132" t="n">
        <v>0</v>
      </c>
      <c r="S2802" s="132" t="n">
        <v>0</v>
      </c>
      <c r="T2802" s="132" t="n">
        <v>1</v>
      </c>
      <c r="U2802" s="132" t="n">
        <v>0</v>
      </c>
      <c r="V2802" s="132" t="n">
        <v>0</v>
      </c>
      <c r="W2802" s="132" t="n">
        <v>0</v>
      </c>
      <c r="X2802" s="132" t="n">
        <v>0</v>
      </c>
      <c r="Y2802" s="132" t="n">
        <f aca="false">IF(L2802&lt;=2.5,1,IF(L2802&lt;=4.5,2,IF(L2802&lt;=6.5,3,4)))</f>
        <v>2</v>
      </c>
      <c r="Z2802" s="132" t="n">
        <f aca="false">IF(R2802=1,35,IF(S2802=1,64,IF(T2802=1,IF(Y2802=1,85,104),IF(U2802=1,IF(Y2802=1,124,152),IF(V2802=1,(IF(Y2802=1,146,IF(Y2802=2,178,263))),IF(W2802=1,(IF(Y2802=1,178,IF(Y2802=2,218,321))),IF(X2802=1,IF(Y2802=1,190,IF(Y2802=2,242,IF(Y2802=3,357,896))))))))))</f>
        <v>104</v>
      </c>
      <c r="AA2802" s="146" t="n">
        <f aca="false">Z2802*F2802</f>
        <v>981530.813952</v>
      </c>
      <c r="AB2802" s="141" t="n">
        <v>0</v>
      </c>
      <c r="AC2802" s="136" t="s">
        <v>125</v>
      </c>
    </row>
    <row r="2803" customFormat="false" ht="13.8" hidden="false" customHeight="false" outlineLevel="0" collapsed="false">
      <c r="A2803" s="136" t="n">
        <v>2802</v>
      </c>
      <c r="B2803" s="132" t="n">
        <v>279528.8171</v>
      </c>
      <c r="C2803" s="132" t="n">
        <v>5040964.888</v>
      </c>
      <c r="D2803" s="132" t="s">
        <v>2392</v>
      </c>
      <c r="E2803" s="147" t="n">
        <v>876.8</v>
      </c>
      <c r="F2803" s="144" t="n">
        <f aca="false">E2803*10.76391</f>
        <v>9437.796288</v>
      </c>
      <c r="G2803" s="132" t="s">
        <v>342</v>
      </c>
      <c r="H2803" s="132" t="n">
        <v>0</v>
      </c>
      <c r="I2803" s="132" t="n">
        <v>0</v>
      </c>
      <c r="J2803" s="132" t="n">
        <f aca="false">IF(L2803=13.5,IF(X2803=1,12,9),-0.392532+1.267037*L2803+0.472239*X2803+0.58658*W2803+0.089417*V2803+0.531633*U2803+0.337883*T2803-0.403545*S2803)</f>
        <v>3.408579</v>
      </c>
      <c r="K2803" s="145" t="n">
        <f aca="false">IF(I2803=0,J2803,I2803)</f>
        <v>3.408579</v>
      </c>
      <c r="L2803" s="132" t="n">
        <v>3</v>
      </c>
      <c r="M2803" s="132" t="n">
        <v>1</v>
      </c>
      <c r="N2803" s="132" t="n">
        <v>8</v>
      </c>
      <c r="O2803" s="132" t="s">
        <v>150</v>
      </c>
      <c r="P2803" s="132" t="n">
        <v>2</v>
      </c>
      <c r="Q2803" s="132" t="n">
        <v>1.5</v>
      </c>
      <c r="R2803" s="132" t="n">
        <v>1</v>
      </c>
      <c r="S2803" s="132" t="n">
        <v>0</v>
      </c>
      <c r="T2803" s="132" t="n">
        <v>0</v>
      </c>
      <c r="U2803" s="132" t="n">
        <v>0</v>
      </c>
      <c r="V2803" s="132" t="n">
        <v>0</v>
      </c>
      <c r="W2803" s="132" t="n">
        <v>0</v>
      </c>
      <c r="X2803" s="132" t="n">
        <v>0</v>
      </c>
      <c r="Y2803" s="132" t="n">
        <f aca="false">IF(L2803&lt;=2.5,1,IF(L2803&lt;=4.5,2,IF(L2803&lt;=6.5,3,4)))</f>
        <v>2</v>
      </c>
      <c r="Z2803" s="132" t="n">
        <f aca="false">IF(R2803=1,35,IF(S2803=1,64,IF(T2803=1,IF(Y2803=1,85,104),IF(U2803=1,IF(Y2803=1,124,152),IF(V2803=1,(IF(Y2803=1,146,IF(Y2803=2,178,263))),IF(W2803=1,(IF(Y2803=1,178,IF(Y2803=2,218,321))),IF(X2803=1,IF(Y2803=1,190,IF(Y2803=2,242,IF(Y2803=3,357,896))))))))))</f>
        <v>35</v>
      </c>
      <c r="AA2803" s="146" t="n">
        <f aca="false">Z2803*F2803</f>
        <v>330322.87008</v>
      </c>
      <c r="AB2803" s="141" t="n">
        <v>1</v>
      </c>
      <c r="AC2803" s="136" t="s">
        <v>191</v>
      </c>
    </row>
    <row r="2804" customFormat="false" ht="13.8" hidden="false" customHeight="false" outlineLevel="0" collapsed="false">
      <c r="A2804" s="136" t="n">
        <v>2803</v>
      </c>
      <c r="B2804" s="132" t="n">
        <v>288726.3828</v>
      </c>
      <c r="C2804" s="132" t="n">
        <v>5033445.727</v>
      </c>
      <c r="D2804" s="132" t="s">
        <v>2393</v>
      </c>
      <c r="E2804" s="147" t="n">
        <v>875.5</v>
      </c>
      <c r="F2804" s="144" t="n">
        <f aca="false">E2804*10.76391</f>
        <v>9423.803205</v>
      </c>
      <c r="G2804" s="132" t="s">
        <v>196</v>
      </c>
      <c r="H2804" s="132" t="n">
        <v>0</v>
      </c>
      <c r="I2804" s="132" t="n">
        <v>0</v>
      </c>
      <c r="J2804" s="132" t="n">
        <f aca="false">IF(L2804=13.5,IF(X2804=1,12,9),-0.392532+1.267037*L2804+0.472239*X2804+0.58658*W2804+0.089417*V2804+0.531633*U2804+0.337883*T2804-0.403545*S2804)</f>
        <v>1.737997</v>
      </c>
      <c r="K2804" s="145" t="n">
        <f aca="false">IF(I2804=0,J2804,I2804)</f>
        <v>1.737997</v>
      </c>
      <c r="L2804" s="132" t="n">
        <v>2</v>
      </c>
      <c r="M2804" s="132" t="n">
        <v>1</v>
      </c>
      <c r="N2804" s="132" t="n">
        <v>4</v>
      </c>
      <c r="O2804" s="132" t="s">
        <v>151</v>
      </c>
      <c r="P2804" s="132" t="n">
        <v>2</v>
      </c>
      <c r="Q2804" s="132" t="n">
        <v>2</v>
      </c>
      <c r="R2804" s="132" t="n">
        <v>0</v>
      </c>
      <c r="S2804" s="132" t="n">
        <v>1</v>
      </c>
      <c r="T2804" s="132" t="n">
        <v>0</v>
      </c>
      <c r="U2804" s="132" t="n">
        <v>0</v>
      </c>
      <c r="V2804" s="132" t="n">
        <v>0</v>
      </c>
      <c r="W2804" s="132" t="n">
        <v>0</v>
      </c>
      <c r="X2804" s="132" t="n">
        <v>0</v>
      </c>
      <c r="Y2804" s="132" t="n">
        <f aca="false">IF(L2804&lt;=2.5,1,IF(L2804&lt;=4.5,2,IF(L2804&lt;=6.5,3,4)))</f>
        <v>1</v>
      </c>
      <c r="Z2804" s="132" t="n">
        <f aca="false">IF(R2804=1,35,IF(S2804=1,64,IF(T2804=1,IF(Y2804=1,85,104),IF(U2804=1,IF(Y2804=1,124,152),IF(V2804=1,(IF(Y2804=1,146,IF(Y2804=2,178,263))),IF(W2804=1,(IF(Y2804=1,178,IF(Y2804=2,218,321))),IF(X2804=1,IF(Y2804=1,190,IF(Y2804=2,242,IF(Y2804=3,357,896))))))))))</f>
        <v>64</v>
      </c>
      <c r="AA2804" s="146" t="n">
        <f aca="false">Z2804*F2804</f>
        <v>603123.40512</v>
      </c>
      <c r="AB2804" s="141" t="n">
        <v>0</v>
      </c>
      <c r="AC2804" s="136" t="s">
        <v>125</v>
      </c>
    </row>
    <row r="2805" customFormat="false" ht="13.8" hidden="false" customHeight="false" outlineLevel="0" collapsed="false">
      <c r="A2805" s="136" t="n">
        <v>2804</v>
      </c>
      <c r="B2805" s="132" t="n">
        <v>295997.8151</v>
      </c>
      <c r="C2805" s="132" t="n">
        <v>5052178.218</v>
      </c>
      <c r="D2805" s="132" t="s">
        <v>2394</v>
      </c>
      <c r="E2805" s="147" t="n">
        <v>875.1</v>
      </c>
      <c r="F2805" s="144" t="n">
        <f aca="false">E2805*10.76391</f>
        <v>9419.497641</v>
      </c>
      <c r="G2805" s="132" t="s">
        <v>906</v>
      </c>
      <c r="H2805" s="132" t="n">
        <v>0</v>
      </c>
      <c r="I2805" s="132" t="n">
        <v>0</v>
      </c>
      <c r="J2805" s="132" t="n">
        <f aca="false">IF(L2805=13.5,IF(X2805=1,12,9),-0.392532+1.267037*L2805+0.472239*X2805+0.58658*W2805+0.089417*V2805+0.531633*U2805+0.337883*T2805-0.403545*S2805)</f>
        <v>3.6385525</v>
      </c>
      <c r="K2805" s="145" t="n">
        <f aca="false">IF(I2805=0,J2805,I2805)</f>
        <v>3.6385525</v>
      </c>
      <c r="L2805" s="132" t="n">
        <v>3.5</v>
      </c>
      <c r="M2805" s="132" t="n">
        <v>2</v>
      </c>
      <c r="N2805" s="132" t="n">
        <v>8</v>
      </c>
      <c r="O2805" s="132" t="s">
        <v>151</v>
      </c>
      <c r="P2805" s="132" t="n">
        <v>2</v>
      </c>
      <c r="Q2805" s="132" t="n">
        <v>2.5</v>
      </c>
      <c r="R2805" s="132" t="n">
        <v>0</v>
      </c>
      <c r="S2805" s="132" t="n">
        <v>1</v>
      </c>
      <c r="T2805" s="132" t="n">
        <v>0</v>
      </c>
      <c r="U2805" s="132" t="n">
        <v>0</v>
      </c>
      <c r="V2805" s="132" t="n">
        <v>0</v>
      </c>
      <c r="W2805" s="132" t="n">
        <v>0</v>
      </c>
      <c r="X2805" s="132" t="n">
        <v>0</v>
      </c>
      <c r="Y2805" s="132" t="n">
        <f aca="false">IF(L2805&lt;=2.5,1,IF(L2805&lt;=4.5,2,IF(L2805&lt;=6.5,3,4)))</f>
        <v>2</v>
      </c>
      <c r="Z2805" s="132" t="n">
        <f aca="false">IF(R2805=1,35,IF(S2805=1,64,IF(T2805=1,IF(Y2805=1,85,104),IF(U2805=1,IF(Y2805=1,124,152),IF(V2805=1,(IF(Y2805=1,146,IF(Y2805=2,178,263))),IF(W2805=1,(IF(Y2805=1,178,IF(Y2805=2,218,321))),IF(X2805=1,IF(Y2805=1,190,IF(Y2805=2,242,IF(Y2805=3,357,896))))))))))</f>
        <v>64</v>
      </c>
      <c r="AA2805" s="146" t="n">
        <f aca="false">Z2805*F2805</f>
        <v>602847.849024</v>
      </c>
      <c r="AB2805" s="141" t="n">
        <v>0</v>
      </c>
      <c r="AC2805" s="136" t="s">
        <v>125</v>
      </c>
    </row>
    <row r="2806" customFormat="false" ht="13.8" hidden="false" customHeight="false" outlineLevel="0" collapsed="false">
      <c r="A2806" s="136" t="n">
        <v>2805</v>
      </c>
      <c r="B2806" s="132" t="n">
        <v>294254.8653</v>
      </c>
      <c r="C2806" s="132" t="n">
        <v>5050509.672</v>
      </c>
      <c r="D2806" s="132" t="s">
        <v>2395</v>
      </c>
      <c r="E2806" s="147" t="n">
        <v>874.1</v>
      </c>
      <c r="F2806" s="144" t="n">
        <f aca="false">E2806*10.76391</f>
        <v>9408.733731</v>
      </c>
      <c r="G2806" s="132" t="s">
        <v>906</v>
      </c>
      <c r="H2806" s="132" t="n">
        <v>0</v>
      </c>
      <c r="I2806" s="132" t="n">
        <v>0</v>
      </c>
      <c r="J2806" s="132" t="n">
        <f aca="false">IF(L2806=13.5,IF(X2806=1,12,9),-0.392532+1.267037*L2806+0.472239*X2806+0.58658*W2806+0.089417*V2806+0.531633*U2806+0.337883*T2806-0.403545*S2806)</f>
        <v>3.6385525</v>
      </c>
      <c r="K2806" s="145" t="n">
        <f aca="false">IF(I2806=0,J2806,I2806)</f>
        <v>3.6385525</v>
      </c>
      <c r="L2806" s="132" t="n">
        <v>3.5</v>
      </c>
      <c r="M2806" s="132" t="n">
        <v>2</v>
      </c>
      <c r="N2806" s="132" t="n">
        <v>8</v>
      </c>
      <c r="O2806" s="132" t="s">
        <v>151</v>
      </c>
      <c r="P2806" s="132" t="n">
        <v>2</v>
      </c>
      <c r="Q2806" s="132" t="n">
        <v>2.5</v>
      </c>
      <c r="R2806" s="132" t="n">
        <v>0</v>
      </c>
      <c r="S2806" s="132" t="n">
        <v>1</v>
      </c>
      <c r="T2806" s="132" t="n">
        <v>0</v>
      </c>
      <c r="U2806" s="132" t="n">
        <v>0</v>
      </c>
      <c r="V2806" s="132" t="n">
        <v>0</v>
      </c>
      <c r="W2806" s="132" t="n">
        <v>0</v>
      </c>
      <c r="X2806" s="132" t="n">
        <v>0</v>
      </c>
      <c r="Y2806" s="132" t="n">
        <f aca="false">IF(L2806&lt;=2.5,1,IF(L2806&lt;=4.5,2,IF(L2806&lt;=6.5,3,4)))</f>
        <v>2</v>
      </c>
      <c r="Z2806" s="132" t="n">
        <f aca="false">IF(R2806=1,35,IF(S2806=1,64,IF(T2806=1,IF(Y2806=1,85,104),IF(U2806=1,IF(Y2806=1,124,152),IF(V2806=1,(IF(Y2806=1,146,IF(Y2806=2,178,263))),IF(W2806=1,(IF(Y2806=1,178,IF(Y2806=2,218,321))),IF(X2806=1,IF(Y2806=1,190,IF(Y2806=2,242,IF(Y2806=3,357,896))))))))))</f>
        <v>64</v>
      </c>
      <c r="AA2806" s="146" t="n">
        <f aca="false">Z2806*F2806</f>
        <v>602158.958784</v>
      </c>
      <c r="AB2806" s="141" t="n">
        <v>0</v>
      </c>
      <c r="AC2806" s="136" t="s">
        <v>125</v>
      </c>
    </row>
    <row r="2807" customFormat="false" ht="13.8" hidden="false" customHeight="false" outlineLevel="0" collapsed="false">
      <c r="A2807" s="136" t="n">
        <v>2806</v>
      </c>
      <c r="B2807" s="132" t="n">
        <v>297989.6058</v>
      </c>
      <c r="C2807" s="132" t="n">
        <v>5045959.355</v>
      </c>
      <c r="D2807" s="132" t="s">
        <v>2396</v>
      </c>
      <c r="E2807" s="147" t="n">
        <v>873.9</v>
      </c>
      <c r="F2807" s="144" t="n">
        <f aca="false">E2807*10.76391</f>
        <v>9406.580949</v>
      </c>
      <c r="G2807" s="132" t="s">
        <v>1190</v>
      </c>
      <c r="H2807" s="132" t="n">
        <v>0</v>
      </c>
      <c r="I2807" s="132" t="n">
        <v>0</v>
      </c>
      <c r="J2807" s="132" t="n">
        <f aca="false">IF(L2807=13.5,IF(X2807=1,12,9),-0.392532+1.267037*L2807+0.472239*X2807+0.58658*W2807+0.089417*V2807+0.531633*U2807+0.337883*T2807-0.403545*S2807)</f>
        <v>2.479425</v>
      </c>
      <c r="K2807" s="145" t="n">
        <f aca="false">IF(I2807=0,J2807,I2807)</f>
        <v>2.479425</v>
      </c>
      <c r="L2807" s="132" t="n">
        <v>2</v>
      </c>
      <c r="M2807" s="132" t="n">
        <v>1</v>
      </c>
      <c r="N2807" s="132" t="n">
        <v>3</v>
      </c>
      <c r="O2807" s="132" t="s">
        <v>152</v>
      </c>
      <c r="P2807" s="132" t="n">
        <v>2</v>
      </c>
      <c r="Q2807" s="132" t="n">
        <v>1.5</v>
      </c>
      <c r="R2807" s="132" t="n">
        <v>0</v>
      </c>
      <c r="S2807" s="132" t="n">
        <v>0</v>
      </c>
      <c r="T2807" s="132" t="n">
        <v>1</v>
      </c>
      <c r="U2807" s="132" t="n">
        <v>0</v>
      </c>
      <c r="V2807" s="132" t="n">
        <v>0</v>
      </c>
      <c r="W2807" s="132" t="n">
        <v>0</v>
      </c>
      <c r="X2807" s="132" t="n">
        <v>0</v>
      </c>
      <c r="Y2807" s="132" t="n">
        <f aca="false">IF(L2807&lt;=2.5,1,IF(L2807&lt;=4.5,2,IF(L2807&lt;=6.5,3,4)))</f>
        <v>1</v>
      </c>
      <c r="Z2807" s="132" t="n">
        <f aca="false">IF(R2807=1,35,IF(S2807=1,64,IF(T2807=1,IF(Y2807=1,85,104),IF(U2807=1,IF(Y2807=1,124,152),IF(V2807=1,(IF(Y2807=1,146,IF(Y2807=2,178,263))),IF(W2807=1,(IF(Y2807=1,178,IF(Y2807=2,218,321))),IF(X2807=1,IF(Y2807=1,190,IF(Y2807=2,242,IF(Y2807=3,357,896))))))))))</f>
        <v>85</v>
      </c>
      <c r="AA2807" s="146" t="n">
        <f aca="false">Z2807*F2807</f>
        <v>799559.380665</v>
      </c>
      <c r="AB2807" s="141" t="n">
        <v>0</v>
      </c>
      <c r="AC2807" s="136" t="s">
        <v>125</v>
      </c>
    </row>
    <row r="2808" customFormat="false" ht="13.8" hidden="false" customHeight="false" outlineLevel="0" collapsed="false">
      <c r="A2808" s="136" t="n">
        <v>2807</v>
      </c>
      <c r="B2808" s="132" t="n">
        <v>293088.861596</v>
      </c>
      <c r="C2808" s="132" t="n">
        <v>5049518.44144</v>
      </c>
      <c r="D2808" s="132" t="s">
        <v>2397</v>
      </c>
      <c r="E2808" s="147" t="n">
        <v>873.7</v>
      </c>
      <c r="F2808" s="144" t="n">
        <f aca="false">E2808*10.76391</f>
        <v>9404.428167</v>
      </c>
      <c r="G2808" s="132" t="s">
        <v>906</v>
      </c>
      <c r="H2808" s="132" t="n">
        <v>0</v>
      </c>
      <c r="I2808" s="132" t="n">
        <v>0</v>
      </c>
      <c r="J2808" s="132" t="n">
        <f aca="false">IF(L2808=13.5,IF(X2808=1,12,9),-0.392532+1.267037*L2808+0.472239*X2808+0.58658*W2808+0.089417*V2808+0.531633*U2808+0.337883*T2808-0.403545*S2808)</f>
        <v>3.6385525</v>
      </c>
      <c r="K2808" s="145" t="n">
        <f aca="false">IF(I2808=0,J2808,I2808)</f>
        <v>3.6385525</v>
      </c>
      <c r="L2808" s="132" t="n">
        <v>3.5</v>
      </c>
      <c r="M2808" s="132" t="n">
        <v>2</v>
      </c>
      <c r="N2808" s="132" t="n">
        <v>8</v>
      </c>
      <c r="O2808" s="132" t="s">
        <v>151</v>
      </c>
      <c r="P2808" s="132" t="n">
        <v>2</v>
      </c>
      <c r="Q2808" s="132" t="n">
        <v>2.5</v>
      </c>
      <c r="R2808" s="132" t="n">
        <v>0</v>
      </c>
      <c r="S2808" s="132" t="n">
        <v>1</v>
      </c>
      <c r="T2808" s="132" t="n">
        <v>0</v>
      </c>
      <c r="U2808" s="132" t="n">
        <v>0</v>
      </c>
      <c r="V2808" s="132" t="n">
        <v>0</v>
      </c>
      <c r="W2808" s="132" t="n">
        <v>0</v>
      </c>
      <c r="X2808" s="132" t="n">
        <v>0</v>
      </c>
      <c r="Y2808" s="132" t="n">
        <f aca="false">IF(L2808&lt;=2.5,1,IF(L2808&lt;=4.5,2,IF(L2808&lt;=6.5,3,4)))</f>
        <v>2</v>
      </c>
      <c r="Z2808" s="132" t="n">
        <f aca="false">IF(R2808=1,35,IF(S2808=1,64,IF(T2808=1,IF(Y2808=1,85,104),IF(U2808=1,IF(Y2808=1,124,152),IF(V2808=1,(IF(Y2808=1,146,IF(Y2808=2,178,263))),IF(W2808=1,(IF(Y2808=1,178,IF(Y2808=2,218,321))),IF(X2808=1,IF(Y2808=1,190,IF(Y2808=2,242,IF(Y2808=3,357,896))))))))))</f>
        <v>64</v>
      </c>
      <c r="AA2808" s="146" t="n">
        <f aca="false">Z2808*F2808</f>
        <v>601883.402688</v>
      </c>
      <c r="AB2808" s="141" t="n">
        <v>0</v>
      </c>
      <c r="AC2808" s="136" t="s">
        <v>125</v>
      </c>
    </row>
    <row r="2809" customFormat="false" ht="13.8" hidden="false" customHeight="false" outlineLevel="0" collapsed="false">
      <c r="A2809" s="136" t="n">
        <v>2808</v>
      </c>
      <c r="B2809" s="132" t="n">
        <v>300837.510187</v>
      </c>
      <c r="C2809" s="132" t="n">
        <v>5043615.56602</v>
      </c>
      <c r="D2809" s="132" t="s">
        <v>2398</v>
      </c>
      <c r="E2809" s="147" t="n">
        <v>873.3</v>
      </c>
      <c r="F2809" s="144" t="n">
        <f aca="false">E2809*10.76391</f>
        <v>9400.122603</v>
      </c>
      <c r="G2809" s="132" t="s">
        <v>224</v>
      </c>
      <c r="H2809" s="132" t="n">
        <v>0</v>
      </c>
      <c r="I2809" s="132" t="n">
        <v>6</v>
      </c>
      <c r="J2809" s="132" t="n">
        <f aca="false">IF(L2809=13.5,IF(X2809=1,12,9),-0.392532+1.267037*L2809+0.472239*X2809+0.58658*W2809+0.089417*V2809+0.531633*U2809+0.337883*T2809-0.403545*S2809)</f>
        <v>5.6470175</v>
      </c>
      <c r="K2809" s="145" t="n">
        <f aca="false">IF(I2809=0,J2809,I2809)</f>
        <v>6</v>
      </c>
      <c r="L2809" s="132" t="n">
        <v>4.5</v>
      </c>
      <c r="M2809" s="132" t="n">
        <v>0</v>
      </c>
      <c r="N2809" s="132" t="n">
        <v>0</v>
      </c>
      <c r="O2809" s="132" t="s">
        <v>152</v>
      </c>
      <c r="P2809" s="132" t="n">
        <v>0</v>
      </c>
      <c r="Q2809" s="132" t="n">
        <v>0</v>
      </c>
      <c r="R2809" s="132" t="n">
        <v>0</v>
      </c>
      <c r="S2809" s="132" t="n">
        <v>0</v>
      </c>
      <c r="T2809" s="132" t="n">
        <v>1</v>
      </c>
      <c r="U2809" s="132" t="n">
        <v>0</v>
      </c>
      <c r="V2809" s="132" t="n">
        <v>0</v>
      </c>
      <c r="W2809" s="132" t="n">
        <v>0</v>
      </c>
      <c r="X2809" s="132" t="n">
        <v>0</v>
      </c>
      <c r="Y2809" s="132" t="n">
        <f aca="false">IF(L2809&lt;=2.5,1,IF(L2809&lt;=4.5,2,IF(L2809&lt;=6.5,3,4)))</f>
        <v>2</v>
      </c>
      <c r="Z2809" s="132" t="n">
        <f aca="false">IF(R2809=1,35,IF(S2809=1,64,IF(T2809=1,IF(Y2809=1,85,104),IF(U2809=1,IF(Y2809=1,124,152),IF(V2809=1,(IF(Y2809=1,146,IF(Y2809=2,178,263))),IF(W2809=1,(IF(Y2809=1,178,IF(Y2809=2,218,321))),IF(X2809=1,IF(Y2809=1,190,IF(Y2809=2,242,IF(Y2809=3,357,896))))))))))</f>
        <v>104</v>
      </c>
      <c r="AA2809" s="146" t="n">
        <f aca="false">Z2809*F2809</f>
        <v>977612.750712</v>
      </c>
      <c r="AB2809" s="141" t="n">
        <v>0</v>
      </c>
      <c r="AC2809" s="136" t="s">
        <v>125</v>
      </c>
    </row>
    <row r="2810" customFormat="false" ht="13.8" hidden="false" customHeight="false" outlineLevel="0" collapsed="false">
      <c r="A2810" s="136" t="n">
        <v>2809</v>
      </c>
      <c r="B2810" s="132" t="n">
        <v>275047.37</v>
      </c>
      <c r="C2810" s="132" t="n">
        <v>5038675.26</v>
      </c>
      <c r="D2810" s="132" t="s">
        <v>2399</v>
      </c>
      <c r="E2810" s="147" t="n">
        <v>872.8</v>
      </c>
      <c r="F2810" s="144" t="n">
        <f aca="false">E2810*10.76391</f>
        <v>9394.740648</v>
      </c>
      <c r="G2810" s="132" t="s">
        <v>338</v>
      </c>
      <c r="H2810" s="132" t="n">
        <v>0</v>
      </c>
      <c r="I2810" s="132" t="n">
        <v>0</v>
      </c>
      <c r="J2810" s="132" t="n">
        <f aca="false">IF(L2810=13.5,IF(X2810=1,12,9),-0.392532+1.267037*L2810+0.472239*X2810+0.58658*W2810+0.089417*V2810+0.531633*U2810+0.337883*T2810-0.403545*S2810)</f>
        <v>2.141542</v>
      </c>
      <c r="K2810" s="145" t="n">
        <f aca="false">IF(I2810=0,J2810,I2810)</f>
        <v>2.141542</v>
      </c>
      <c r="L2810" s="132" t="n">
        <v>2</v>
      </c>
      <c r="M2810" s="132" t="n">
        <v>1</v>
      </c>
      <c r="N2810" s="132" t="n">
        <v>3</v>
      </c>
      <c r="O2810" s="132" t="s">
        <v>150</v>
      </c>
      <c r="P2810" s="132" t="n">
        <v>2</v>
      </c>
      <c r="Q2810" s="132" t="n">
        <v>1.5</v>
      </c>
      <c r="R2810" s="132" t="n">
        <v>1</v>
      </c>
      <c r="S2810" s="132" t="n">
        <v>0</v>
      </c>
      <c r="T2810" s="132" t="n">
        <v>0</v>
      </c>
      <c r="U2810" s="132" t="n">
        <v>0</v>
      </c>
      <c r="V2810" s="132" t="n">
        <v>0</v>
      </c>
      <c r="W2810" s="132" t="n">
        <v>0</v>
      </c>
      <c r="X2810" s="132" t="n">
        <v>0</v>
      </c>
      <c r="Y2810" s="132" t="n">
        <f aca="false">IF(L2810&lt;=2.5,1,IF(L2810&lt;=4.5,2,IF(L2810&lt;=6.5,3,4)))</f>
        <v>1</v>
      </c>
      <c r="Z2810" s="132" t="n">
        <f aca="false">IF(R2810=1,35,IF(S2810=1,64,IF(T2810=1,IF(Y2810=1,85,104),IF(U2810=1,IF(Y2810=1,124,152),IF(V2810=1,(IF(Y2810=1,146,IF(Y2810=2,178,263))),IF(W2810=1,(IF(Y2810=1,178,IF(Y2810=2,218,321))),IF(X2810=1,IF(Y2810=1,190,IF(Y2810=2,242,IF(Y2810=3,357,896))))))))))</f>
        <v>35</v>
      </c>
      <c r="AA2810" s="146" t="n">
        <f aca="false">Z2810*F2810</f>
        <v>328815.92268</v>
      </c>
      <c r="AB2810" s="141" t="n">
        <v>0</v>
      </c>
      <c r="AC2810" s="136" t="s">
        <v>126</v>
      </c>
    </row>
    <row r="2811" customFormat="false" ht="13.8" hidden="false" customHeight="false" outlineLevel="0" collapsed="false">
      <c r="A2811" s="136" t="n">
        <v>2810</v>
      </c>
      <c r="B2811" s="132" t="n">
        <v>295805.0347</v>
      </c>
      <c r="C2811" s="132" t="n">
        <v>5042935.154</v>
      </c>
      <c r="D2811" s="132" t="s">
        <v>2400</v>
      </c>
      <c r="E2811" s="147" t="n">
        <v>872.7</v>
      </c>
      <c r="F2811" s="144" t="n">
        <f aca="false">E2811*10.76391</f>
        <v>9393.664257</v>
      </c>
      <c r="G2811" s="132" t="s">
        <v>428</v>
      </c>
      <c r="H2811" s="132" t="n">
        <v>0.5</v>
      </c>
      <c r="I2811" s="132" t="n">
        <v>5</v>
      </c>
      <c r="J2811" s="132" t="n">
        <f aca="false">IF(L2811=13.5,IF(X2811=1,12,9),-0.392532+1.267037*L2811+0.472239*X2811+0.58658*W2811+0.089417*V2811+0.531633*U2811+0.337883*T2811-0.403545*S2811)</f>
        <v>4.6286775</v>
      </c>
      <c r="K2811" s="145" t="n">
        <f aca="false">IF(I2811=0,J2811,I2811)</f>
        <v>5</v>
      </c>
      <c r="L2811" s="132" t="n">
        <v>3.5</v>
      </c>
      <c r="M2811" s="132" t="n">
        <v>2</v>
      </c>
      <c r="N2811" s="132" t="n">
        <v>8</v>
      </c>
      <c r="O2811" s="132" t="s">
        <v>155</v>
      </c>
      <c r="P2811" s="132" t="n">
        <v>2</v>
      </c>
      <c r="Q2811" s="132" t="n">
        <v>2.5</v>
      </c>
      <c r="R2811" s="132" t="n">
        <v>0</v>
      </c>
      <c r="S2811" s="132" t="n">
        <v>0</v>
      </c>
      <c r="T2811" s="132" t="n">
        <v>0</v>
      </c>
      <c r="U2811" s="132" t="n">
        <v>0</v>
      </c>
      <c r="V2811" s="132" t="n">
        <v>0</v>
      </c>
      <c r="W2811" s="132" t="n">
        <v>1</v>
      </c>
      <c r="X2811" s="132" t="n">
        <v>0</v>
      </c>
      <c r="Y2811" s="132" t="n">
        <f aca="false">IF(L2811&lt;=2.5,1,IF(L2811&lt;=4.5,2,IF(L2811&lt;=6.5,3,4)))</f>
        <v>2</v>
      </c>
      <c r="Z2811" s="132" t="n">
        <f aca="false">IF(R2811=1,35,IF(S2811=1,64,IF(T2811=1,IF(Y2811=1,85,104),IF(U2811=1,IF(Y2811=1,124,152),IF(V2811=1,(IF(Y2811=1,146,IF(Y2811=2,178,263))),IF(W2811=1,(IF(Y2811=1,178,IF(Y2811=2,218,321))),IF(X2811=1,IF(Y2811=1,190,IF(Y2811=2,242,IF(Y2811=3,357,896))))))))))</f>
        <v>218</v>
      </c>
      <c r="AA2811" s="146" t="n">
        <f aca="false">Z2811*F2811</f>
        <v>2047818.808026</v>
      </c>
      <c r="AB2811" s="141" t="n">
        <v>0</v>
      </c>
      <c r="AC2811" s="136" t="s">
        <v>191</v>
      </c>
    </row>
    <row r="2812" customFormat="false" ht="13.8" hidden="false" customHeight="false" outlineLevel="0" collapsed="false">
      <c r="A2812" s="136" t="n">
        <v>2811</v>
      </c>
      <c r="B2812" s="132" t="n">
        <v>287281.233632</v>
      </c>
      <c r="C2812" s="132" t="n">
        <v>5041191.30068</v>
      </c>
      <c r="D2812" s="132" t="s">
        <v>2401</v>
      </c>
      <c r="E2812" s="147" t="n">
        <v>872.2</v>
      </c>
      <c r="F2812" s="144" t="n">
        <f aca="false">E2812*10.76391</f>
        <v>9388.282302</v>
      </c>
      <c r="G2812" s="132" t="s">
        <v>175</v>
      </c>
      <c r="H2812" s="132" t="n">
        <v>0</v>
      </c>
      <c r="I2812" s="132" t="n">
        <v>0</v>
      </c>
      <c r="J2812" s="132" t="n">
        <f aca="false">IF(L2812=13.5,IF(X2812=1,12,9),-0.392532+1.267037*L2812+0.472239*X2812+0.58658*W2812+0.089417*V2812+0.531633*U2812+0.337883*T2812-0.403545*S2812)</f>
        <v>3.1129435</v>
      </c>
      <c r="K2812" s="145" t="n">
        <f aca="false">IF(I2812=0,J2812,I2812)</f>
        <v>3.1129435</v>
      </c>
      <c r="L2812" s="132" t="n">
        <v>2.5</v>
      </c>
      <c r="M2812" s="132" t="n">
        <v>2</v>
      </c>
      <c r="N2812" s="132" t="n">
        <v>6</v>
      </c>
      <c r="O2812" s="132" t="s">
        <v>152</v>
      </c>
      <c r="P2812" s="132" t="n">
        <v>2</v>
      </c>
      <c r="Q2812" s="132" t="n">
        <v>1.5</v>
      </c>
      <c r="R2812" s="132" t="n">
        <v>0</v>
      </c>
      <c r="S2812" s="132" t="n">
        <v>0</v>
      </c>
      <c r="T2812" s="132" t="n">
        <v>1</v>
      </c>
      <c r="U2812" s="132" t="n">
        <v>0</v>
      </c>
      <c r="V2812" s="132" t="n">
        <v>0</v>
      </c>
      <c r="W2812" s="132" t="n">
        <v>0</v>
      </c>
      <c r="X2812" s="132" t="n">
        <v>0</v>
      </c>
      <c r="Y2812" s="132" t="n">
        <f aca="false">IF(L2812&lt;=2.5,1,IF(L2812&lt;=4.5,2,IF(L2812&lt;=6.5,3,4)))</f>
        <v>1</v>
      </c>
      <c r="Z2812" s="132" t="n">
        <f aca="false">IF(R2812=1,35,IF(S2812=1,64,IF(T2812=1,IF(Y2812=1,85,104),IF(U2812=1,IF(Y2812=1,124,152),IF(V2812=1,(IF(Y2812=1,146,IF(Y2812=2,178,263))),IF(W2812=1,(IF(Y2812=1,178,IF(Y2812=2,218,321))),IF(X2812=1,IF(Y2812=1,190,IF(Y2812=2,242,IF(Y2812=3,357,896))))))))))</f>
        <v>85</v>
      </c>
      <c r="AA2812" s="146" t="n">
        <f aca="false">Z2812*F2812</f>
        <v>798003.99567</v>
      </c>
      <c r="AB2812" s="141" t="n">
        <v>0</v>
      </c>
      <c r="AC2812" s="136" t="s">
        <v>125</v>
      </c>
    </row>
    <row r="2813" customFormat="false" ht="13.8" hidden="false" customHeight="false" outlineLevel="0" collapsed="false">
      <c r="A2813" s="136" t="n">
        <v>2812</v>
      </c>
      <c r="B2813" s="132" t="n">
        <v>292497.2326</v>
      </c>
      <c r="C2813" s="132" t="n">
        <v>5045128.316</v>
      </c>
      <c r="D2813" s="132" t="s">
        <v>2402</v>
      </c>
      <c r="E2813" s="147" t="n">
        <v>871.7</v>
      </c>
      <c r="F2813" s="144" t="n">
        <f aca="false">E2813*10.76391</f>
        <v>9382.900347</v>
      </c>
      <c r="G2813" s="132" t="s">
        <v>566</v>
      </c>
      <c r="H2813" s="132" t="n">
        <v>0</v>
      </c>
      <c r="I2813" s="132" t="n">
        <v>3</v>
      </c>
      <c r="J2813" s="132" t="n">
        <f aca="false">IF(L2813=13.5,IF(X2813=1,12,9),-0.392532+1.267037*L2813+0.472239*X2813+0.58658*W2813+0.089417*V2813+0.531633*U2813+0.337883*T2813-0.403545*S2813)</f>
        <v>3.746462</v>
      </c>
      <c r="K2813" s="145" t="n">
        <f aca="false">IF(I2813=0,J2813,I2813)</f>
        <v>3</v>
      </c>
      <c r="L2813" s="132" t="n">
        <v>3</v>
      </c>
      <c r="M2813" s="132" t="n">
        <v>2</v>
      </c>
      <c r="N2813" s="132" t="n">
        <v>6</v>
      </c>
      <c r="O2813" s="132" t="s">
        <v>152</v>
      </c>
      <c r="P2813" s="132" t="n">
        <v>2</v>
      </c>
      <c r="Q2813" s="132" t="n">
        <v>2.5</v>
      </c>
      <c r="R2813" s="132" t="n">
        <v>0</v>
      </c>
      <c r="S2813" s="132" t="n">
        <v>0</v>
      </c>
      <c r="T2813" s="132" t="n">
        <v>1</v>
      </c>
      <c r="U2813" s="132" t="n">
        <v>0</v>
      </c>
      <c r="V2813" s="132" t="n">
        <v>0</v>
      </c>
      <c r="W2813" s="132" t="n">
        <v>0</v>
      </c>
      <c r="X2813" s="132" t="n">
        <v>0</v>
      </c>
      <c r="Y2813" s="132" t="n">
        <f aca="false">IF(L2813&lt;=2.5,1,IF(L2813&lt;=4.5,2,IF(L2813&lt;=6.5,3,4)))</f>
        <v>2</v>
      </c>
      <c r="Z2813" s="132" t="n">
        <f aca="false">IF(R2813=1,35,IF(S2813=1,64,IF(T2813=1,IF(Y2813=1,85,104),IF(U2813=1,IF(Y2813=1,124,152),IF(V2813=1,(IF(Y2813=1,146,IF(Y2813=2,178,263))),IF(W2813=1,(IF(Y2813=1,178,IF(Y2813=2,218,321))),IF(X2813=1,IF(Y2813=1,190,IF(Y2813=2,242,IF(Y2813=3,357,896))))))))))</f>
        <v>104</v>
      </c>
      <c r="AA2813" s="146" t="n">
        <f aca="false">Z2813*F2813</f>
        <v>975821.636088</v>
      </c>
      <c r="AB2813" s="141" t="n">
        <v>0</v>
      </c>
      <c r="AC2813" s="136" t="s">
        <v>125</v>
      </c>
    </row>
    <row r="2814" customFormat="false" ht="13.8" hidden="false" customHeight="false" outlineLevel="0" collapsed="false">
      <c r="A2814" s="136" t="n">
        <v>2813</v>
      </c>
      <c r="B2814" s="132" t="n">
        <v>301713.9827</v>
      </c>
      <c r="C2814" s="132" t="n">
        <v>5045796.859</v>
      </c>
      <c r="D2814" s="132" t="s">
        <v>2403</v>
      </c>
      <c r="E2814" s="147" t="n">
        <v>871.5</v>
      </c>
      <c r="F2814" s="144" t="n">
        <f aca="false">E2814*10.76391</f>
        <v>9380.747565</v>
      </c>
      <c r="G2814" s="132" t="s">
        <v>514</v>
      </c>
      <c r="H2814" s="132" t="n">
        <v>0</v>
      </c>
      <c r="I2814" s="132" t="n">
        <v>0</v>
      </c>
      <c r="J2814" s="132" t="n">
        <f aca="false">IF(L2814=13.5,IF(X2814=1,12,9),-0.392532+1.267037*L2814+0.472239*X2814+0.58658*W2814+0.089417*V2814+0.531633*U2814+0.337883*T2814-0.403545*S2814)</f>
        <v>3.1129435</v>
      </c>
      <c r="K2814" s="145" t="n">
        <f aca="false">IF(I2814=0,J2814,I2814)</f>
        <v>3.1129435</v>
      </c>
      <c r="L2814" s="132" t="n">
        <v>2.5</v>
      </c>
      <c r="M2814" s="132" t="n">
        <v>1</v>
      </c>
      <c r="N2814" s="132" t="n">
        <v>4</v>
      </c>
      <c r="O2814" s="132" t="s">
        <v>152</v>
      </c>
      <c r="P2814" s="132" t="n">
        <v>2</v>
      </c>
      <c r="Q2814" s="132" t="n">
        <v>2.5</v>
      </c>
      <c r="R2814" s="132" t="n">
        <v>0</v>
      </c>
      <c r="S2814" s="132" t="n">
        <v>0</v>
      </c>
      <c r="T2814" s="132" t="n">
        <v>1</v>
      </c>
      <c r="U2814" s="132" t="n">
        <v>0</v>
      </c>
      <c r="V2814" s="132" t="n">
        <v>0</v>
      </c>
      <c r="W2814" s="132" t="n">
        <v>0</v>
      </c>
      <c r="X2814" s="132" t="n">
        <v>0</v>
      </c>
      <c r="Y2814" s="132" t="n">
        <f aca="false">IF(L2814&lt;=2.5,1,IF(L2814&lt;=4.5,2,IF(L2814&lt;=6.5,3,4)))</f>
        <v>1</v>
      </c>
      <c r="Z2814" s="132" t="n">
        <f aca="false">IF(R2814=1,35,IF(S2814=1,64,IF(T2814=1,IF(Y2814=1,85,104),IF(U2814=1,IF(Y2814=1,124,152),IF(V2814=1,(IF(Y2814=1,146,IF(Y2814=2,178,263))),IF(W2814=1,(IF(Y2814=1,178,IF(Y2814=2,218,321))),IF(X2814=1,IF(Y2814=1,190,IF(Y2814=2,242,IF(Y2814=3,357,896))))))))))</f>
        <v>85</v>
      </c>
      <c r="AA2814" s="146" t="n">
        <f aca="false">Z2814*F2814</f>
        <v>797363.543025</v>
      </c>
      <c r="AB2814" s="141" t="n">
        <v>0</v>
      </c>
      <c r="AC2814" s="136" t="s">
        <v>125</v>
      </c>
    </row>
    <row r="2815" customFormat="false" ht="13.8" hidden="false" customHeight="false" outlineLevel="0" collapsed="false">
      <c r="A2815" s="136" t="n">
        <v>2814</v>
      </c>
      <c r="B2815" s="132" t="n">
        <v>292536.127156</v>
      </c>
      <c r="C2815" s="132" t="n">
        <v>5045844.24516</v>
      </c>
      <c r="D2815" s="132" t="s">
        <v>2404</v>
      </c>
      <c r="E2815" s="147" t="n">
        <v>871.4</v>
      </c>
      <c r="F2815" s="144" t="n">
        <f aca="false">E2815*10.76391</f>
        <v>9379.671174</v>
      </c>
      <c r="G2815" s="132" t="s">
        <v>493</v>
      </c>
      <c r="H2815" s="132" t="n">
        <v>0</v>
      </c>
      <c r="I2815" s="132" t="n">
        <v>0</v>
      </c>
      <c r="J2815" s="132" t="n">
        <f aca="false">IF(L2815=13.5,IF(X2815=1,12,9),-0.392532+1.267037*L2815+0.472239*X2815+0.58658*W2815+0.089417*V2815+0.531633*U2815+0.337883*T2815-0.403545*S2815)</f>
        <v>2.479425</v>
      </c>
      <c r="K2815" s="145" t="n">
        <f aca="false">IF(I2815=0,J2815,I2815)</f>
        <v>2.479425</v>
      </c>
      <c r="L2815" s="132" t="n">
        <v>2</v>
      </c>
      <c r="M2815" s="132" t="n">
        <v>1</v>
      </c>
      <c r="N2815" s="132" t="n">
        <v>3</v>
      </c>
      <c r="O2815" s="132" t="s">
        <v>152</v>
      </c>
      <c r="P2815" s="132" t="n">
        <v>2</v>
      </c>
      <c r="Q2815" s="132" t="n">
        <v>2.5</v>
      </c>
      <c r="R2815" s="132" t="n">
        <v>0</v>
      </c>
      <c r="S2815" s="132" t="n">
        <v>0</v>
      </c>
      <c r="T2815" s="132" t="n">
        <v>1</v>
      </c>
      <c r="U2815" s="132" t="n">
        <v>0</v>
      </c>
      <c r="V2815" s="132" t="n">
        <v>0</v>
      </c>
      <c r="W2815" s="132" t="n">
        <v>0</v>
      </c>
      <c r="X2815" s="132" t="n">
        <v>0</v>
      </c>
      <c r="Y2815" s="132" t="n">
        <f aca="false">IF(L2815&lt;=2.5,1,IF(L2815&lt;=4.5,2,IF(L2815&lt;=6.5,3,4)))</f>
        <v>1</v>
      </c>
      <c r="Z2815" s="132" t="n">
        <f aca="false">IF(R2815=1,35,IF(S2815=1,64,IF(T2815=1,IF(Y2815=1,85,104),IF(U2815=1,IF(Y2815=1,124,152),IF(V2815=1,(IF(Y2815=1,146,IF(Y2815=2,178,263))),IF(W2815=1,(IF(Y2815=1,178,IF(Y2815=2,218,321))),IF(X2815=1,IF(Y2815=1,190,IF(Y2815=2,242,IF(Y2815=3,357,896))))))))))</f>
        <v>85</v>
      </c>
      <c r="AA2815" s="146" t="n">
        <f aca="false">Z2815*F2815</f>
        <v>797272.04979</v>
      </c>
      <c r="AB2815" s="141" t="n">
        <v>0</v>
      </c>
      <c r="AC2815" s="136" t="s">
        <v>125</v>
      </c>
    </row>
    <row r="2816" customFormat="false" ht="13.8" hidden="false" customHeight="false" outlineLevel="0" collapsed="false">
      <c r="A2816" s="136" t="n">
        <v>2815</v>
      </c>
      <c r="B2816" s="132" t="n">
        <v>276175.070868</v>
      </c>
      <c r="C2816" s="132" t="n">
        <v>5038375.64909</v>
      </c>
      <c r="D2816" s="132" t="s">
        <v>2405</v>
      </c>
      <c r="E2816" s="147" t="n">
        <v>871.3</v>
      </c>
      <c r="F2816" s="144" t="n">
        <f aca="false">E2816*10.76391</f>
        <v>9378.594783</v>
      </c>
      <c r="G2816" s="132" t="s">
        <v>338</v>
      </c>
      <c r="H2816" s="132" t="n">
        <v>0</v>
      </c>
      <c r="I2816" s="132" t="n">
        <v>0</v>
      </c>
      <c r="J2816" s="132" t="n">
        <f aca="false">IF(L2816=13.5,IF(X2816=1,12,9),-0.392532+1.267037*L2816+0.472239*X2816+0.58658*W2816+0.089417*V2816+0.531633*U2816+0.337883*T2816-0.403545*S2816)</f>
        <v>2.141542</v>
      </c>
      <c r="K2816" s="145" t="n">
        <f aca="false">IF(I2816=0,J2816,I2816)</f>
        <v>2.141542</v>
      </c>
      <c r="L2816" s="132" t="n">
        <v>2</v>
      </c>
      <c r="M2816" s="132" t="n">
        <v>1</v>
      </c>
      <c r="N2816" s="132" t="n">
        <v>3</v>
      </c>
      <c r="O2816" s="132" t="s">
        <v>150</v>
      </c>
      <c r="P2816" s="132" t="n">
        <v>2</v>
      </c>
      <c r="Q2816" s="132" t="n">
        <v>1.5</v>
      </c>
      <c r="R2816" s="132" t="n">
        <v>1</v>
      </c>
      <c r="S2816" s="132" t="n">
        <v>0</v>
      </c>
      <c r="T2816" s="132" t="n">
        <v>0</v>
      </c>
      <c r="U2816" s="132" t="n">
        <v>0</v>
      </c>
      <c r="V2816" s="132" t="n">
        <v>0</v>
      </c>
      <c r="W2816" s="132" t="n">
        <v>0</v>
      </c>
      <c r="X2816" s="132" t="n">
        <v>0</v>
      </c>
      <c r="Y2816" s="132" t="n">
        <f aca="false">IF(L2816&lt;=2.5,1,IF(L2816&lt;=4.5,2,IF(L2816&lt;=6.5,3,4)))</f>
        <v>1</v>
      </c>
      <c r="Z2816" s="132" t="n">
        <f aca="false">IF(R2816=1,35,IF(S2816=1,64,IF(T2816=1,IF(Y2816=1,85,104),IF(U2816=1,IF(Y2816=1,124,152),IF(V2816=1,(IF(Y2816=1,146,IF(Y2816=2,178,263))),IF(W2816=1,(IF(Y2816=1,178,IF(Y2816=2,218,321))),IF(X2816=1,IF(Y2816=1,190,IF(Y2816=2,242,IF(Y2816=3,357,896))))))))))</f>
        <v>35</v>
      </c>
      <c r="AA2816" s="146" t="n">
        <f aca="false">Z2816*F2816</f>
        <v>328250.817405</v>
      </c>
      <c r="AB2816" s="141" t="n">
        <v>0</v>
      </c>
      <c r="AC2816" s="136" t="s">
        <v>126</v>
      </c>
    </row>
    <row r="2817" customFormat="false" ht="13.8" hidden="false" customHeight="false" outlineLevel="0" collapsed="false">
      <c r="A2817" s="136" t="n">
        <v>2816</v>
      </c>
      <c r="B2817" s="132" t="n">
        <v>281243.3708</v>
      </c>
      <c r="C2817" s="132" t="n">
        <v>5041050.374</v>
      </c>
      <c r="D2817" s="132" t="s">
        <v>2406</v>
      </c>
      <c r="E2817" s="147" t="n">
        <v>871</v>
      </c>
      <c r="F2817" s="144" t="n">
        <f aca="false">E2817*10.76391</f>
        <v>9375.36561</v>
      </c>
      <c r="G2817" s="132" t="s">
        <v>385</v>
      </c>
      <c r="H2817" s="132" t="n">
        <v>0</v>
      </c>
      <c r="I2817" s="132" t="n">
        <v>0</v>
      </c>
      <c r="J2817" s="132" t="n">
        <f aca="false">IF(L2817=13.5,IF(X2817=1,12,9),-0.392532+1.267037*L2817+0.472239*X2817+0.58658*W2817+0.089417*V2817+0.531633*U2817+0.337883*T2817-0.403545*S2817)</f>
        <v>1.5080235</v>
      </c>
      <c r="K2817" s="145" t="n">
        <f aca="false">IF(I2817=0,J2817,I2817)</f>
        <v>1.5080235</v>
      </c>
      <c r="L2817" s="132" t="n">
        <v>1.5</v>
      </c>
      <c r="M2817" s="132" t="n">
        <v>1</v>
      </c>
      <c r="N2817" s="132" t="n">
        <v>2</v>
      </c>
      <c r="O2817" s="132" t="s">
        <v>150</v>
      </c>
      <c r="P2817" s="132" t="n">
        <v>1</v>
      </c>
      <c r="Q2817" s="132" t="n">
        <v>1.5</v>
      </c>
      <c r="R2817" s="132" t="n">
        <v>1</v>
      </c>
      <c r="S2817" s="132" t="n">
        <v>0</v>
      </c>
      <c r="T2817" s="132" t="n">
        <v>0</v>
      </c>
      <c r="U2817" s="132" t="n">
        <v>0</v>
      </c>
      <c r="V2817" s="132" t="n">
        <v>0</v>
      </c>
      <c r="W2817" s="132" t="n">
        <v>0</v>
      </c>
      <c r="X2817" s="132" t="n">
        <v>0</v>
      </c>
      <c r="Y2817" s="132" t="n">
        <f aca="false">IF(L2817&lt;=2.5,1,IF(L2817&lt;=4.5,2,IF(L2817&lt;=6.5,3,4)))</f>
        <v>1</v>
      </c>
      <c r="Z2817" s="132" t="n">
        <f aca="false">IF(R2817=1,35,IF(S2817=1,64,IF(T2817=1,IF(Y2817=1,85,104),IF(U2817=1,IF(Y2817=1,124,152),IF(V2817=1,(IF(Y2817=1,146,IF(Y2817=2,178,263))),IF(W2817=1,(IF(Y2817=1,178,IF(Y2817=2,218,321))),IF(X2817=1,IF(Y2817=1,190,IF(Y2817=2,242,IF(Y2817=3,357,896))))))))))</f>
        <v>35</v>
      </c>
      <c r="AA2817" s="146" t="n">
        <f aca="false">Z2817*F2817</f>
        <v>328137.79635</v>
      </c>
      <c r="AB2817" s="141" t="n">
        <v>1</v>
      </c>
      <c r="AC2817" s="136" t="s">
        <v>191</v>
      </c>
    </row>
    <row r="2818" customFormat="false" ht="13.8" hidden="false" customHeight="false" outlineLevel="0" collapsed="false">
      <c r="A2818" s="136" t="n">
        <v>2817</v>
      </c>
      <c r="B2818" s="132" t="n">
        <v>296963.5127</v>
      </c>
      <c r="C2818" s="132" t="n">
        <v>5032501.897</v>
      </c>
      <c r="D2818" s="132" t="s">
        <v>2407</v>
      </c>
      <c r="E2818" s="147" t="n">
        <v>870.5</v>
      </c>
      <c r="F2818" s="144" t="n">
        <f aca="false">E2818*10.76391</f>
        <v>9369.983655</v>
      </c>
      <c r="G2818" s="132" t="s">
        <v>672</v>
      </c>
      <c r="H2818" s="132" t="n">
        <v>0</v>
      </c>
      <c r="I2818" s="132" t="n">
        <v>0</v>
      </c>
      <c r="J2818" s="132" t="n">
        <f aca="false">IF(L2818=13.5,IF(X2818=1,12,9),-0.392532+1.267037*L2818+0.472239*X2818+0.58658*W2818+0.089417*V2818+0.531633*U2818+0.337883*T2818-0.403545*S2818)</f>
        <v>1.737997</v>
      </c>
      <c r="K2818" s="145" t="n">
        <f aca="false">IF(I2818=0,J2818,I2818)</f>
        <v>1.737997</v>
      </c>
      <c r="L2818" s="132" t="n">
        <v>2</v>
      </c>
      <c r="M2818" s="132" t="n">
        <v>1</v>
      </c>
      <c r="N2818" s="132" t="n">
        <v>3</v>
      </c>
      <c r="O2818" s="132" t="s">
        <v>151</v>
      </c>
      <c r="P2818" s="132" t="n">
        <v>2</v>
      </c>
      <c r="Q2818" s="132" t="n">
        <v>1.5</v>
      </c>
      <c r="R2818" s="132" t="n">
        <v>0</v>
      </c>
      <c r="S2818" s="132" t="n">
        <v>1</v>
      </c>
      <c r="T2818" s="132" t="n">
        <v>0</v>
      </c>
      <c r="U2818" s="132" t="n">
        <v>0</v>
      </c>
      <c r="V2818" s="132" t="n">
        <v>0</v>
      </c>
      <c r="W2818" s="132" t="n">
        <v>0</v>
      </c>
      <c r="X2818" s="132" t="n">
        <v>0</v>
      </c>
      <c r="Y2818" s="132" t="n">
        <f aca="false">IF(L2818&lt;=2.5,1,IF(L2818&lt;=4.5,2,IF(L2818&lt;=6.5,3,4)))</f>
        <v>1</v>
      </c>
      <c r="Z2818" s="132" t="n">
        <f aca="false">IF(R2818=1,35,IF(S2818=1,64,IF(T2818=1,IF(Y2818=1,85,104),IF(U2818=1,IF(Y2818=1,124,152),IF(V2818=1,(IF(Y2818=1,146,IF(Y2818=2,178,263))),IF(W2818=1,(IF(Y2818=1,178,IF(Y2818=2,218,321))),IF(X2818=1,IF(Y2818=1,190,IF(Y2818=2,242,IF(Y2818=3,357,896))))))))))</f>
        <v>64</v>
      </c>
      <c r="AA2818" s="146" t="n">
        <f aca="false">Z2818*F2818</f>
        <v>599678.95392</v>
      </c>
      <c r="AB2818" s="141" t="n">
        <v>0</v>
      </c>
      <c r="AC2818" s="136" t="s">
        <v>125</v>
      </c>
    </row>
    <row r="2819" customFormat="false" ht="13.8" hidden="false" customHeight="false" outlineLevel="0" collapsed="false">
      <c r="A2819" s="136" t="n">
        <v>2818</v>
      </c>
      <c r="B2819" s="132" t="n">
        <v>298341.879624</v>
      </c>
      <c r="C2819" s="132" t="n">
        <v>5036064.9467</v>
      </c>
      <c r="D2819" s="132" t="s">
        <v>2408</v>
      </c>
      <c r="E2819" s="147" t="n">
        <v>870.1</v>
      </c>
      <c r="F2819" s="144" t="n">
        <f aca="false">E2819*10.76391</f>
        <v>9365.678091</v>
      </c>
      <c r="G2819" s="132" t="s">
        <v>585</v>
      </c>
      <c r="H2819" s="132" t="n">
        <v>0</v>
      </c>
      <c r="I2819" s="132" t="n">
        <v>0</v>
      </c>
      <c r="J2819" s="132" t="n">
        <f aca="false">IF(L2819=13.5,IF(X2819=1,12,9),-0.392532+1.267037*L2819+0.472239*X2819+0.58658*W2819+0.089417*V2819+0.531633*U2819+0.337883*T2819-0.403545*S2819)</f>
        <v>3.1129435</v>
      </c>
      <c r="K2819" s="145" t="n">
        <f aca="false">IF(I2819=0,J2819,I2819)</f>
        <v>3.1129435</v>
      </c>
      <c r="L2819" s="132" t="n">
        <v>2.5</v>
      </c>
      <c r="M2819" s="132" t="n">
        <v>1</v>
      </c>
      <c r="N2819" s="132" t="n">
        <v>4</v>
      </c>
      <c r="O2819" s="132" t="s">
        <v>152</v>
      </c>
      <c r="P2819" s="132" t="n">
        <v>2</v>
      </c>
      <c r="Q2819" s="132" t="n">
        <v>2.5</v>
      </c>
      <c r="R2819" s="132" t="n">
        <v>0</v>
      </c>
      <c r="S2819" s="132" t="n">
        <v>0</v>
      </c>
      <c r="T2819" s="132" t="n">
        <v>1</v>
      </c>
      <c r="U2819" s="132" t="n">
        <v>0</v>
      </c>
      <c r="V2819" s="132" t="n">
        <v>0</v>
      </c>
      <c r="W2819" s="132" t="n">
        <v>0</v>
      </c>
      <c r="X2819" s="132" t="n">
        <v>0</v>
      </c>
      <c r="Y2819" s="132" t="n">
        <f aca="false">IF(L2819&lt;=2.5,1,IF(L2819&lt;=4.5,2,IF(L2819&lt;=6.5,3,4)))</f>
        <v>1</v>
      </c>
      <c r="Z2819" s="132" t="n">
        <f aca="false">IF(R2819=1,35,IF(S2819=1,64,IF(T2819=1,IF(Y2819=1,85,104),IF(U2819=1,IF(Y2819=1,124,152),IF(V2819=1,(IF(Y2819=1,146,IF(Y2819=2,178,263))),IF(W2819=1,(IF(Y2819=1,178,IF(Y2819=2,218,321))),IF(X2819=1,IF(Y2819=1,190,IF(Y2819=2,242,IF(Y2819=3,357,896))))))))))</f>
        <v>85</v>
      </c>
      <c r="AA2819" s="146" t="n">
        <f aca="false">Z2819*F2819</f>
        <v>796082.637735</v>
      </c>
      <c r="AB2819" s="141" t="n">
        <v>0</v>
      </c>
      <c r="AC2819" s="136" t="s">
        <v>125</v>
      </c>
    </row>
    <row r="2820" customFormat="false" ht="13.8" hidden="false" customHeight="false" outlineLevel="0" collapsed="false">
      <c r="A2820" s="136" t="n">
        <v>2819</v>
      </c>
      <c r="B2820" s="132" t="n">
        <v>287439.406892</v>
      </c>
      <c r="C2820" s="132" t="n">
        <v>5043318.75174</v>
      </c>
      <c r="D2820" s="132" t="s">
        <v>2409</v>
      </c>
      <c r="E2820" s="147" t="n">
        <v>870</v>
      </c>
      <c r="F2820" s="144" t="n">
        <f aca="false">E2820*10.76391</f>
        <v>9364.6017</v>
      </c>
      <c r="G2820" s="132" t="s">
        <v>392</v>
      </c>
      <c r="H2820" s="132" t="n">
        <v>1</v>
      </c>
      <c r="I2820" s="132" t="n">
        <v>3</v>
      </c>
      <c r="J2820" s="132" t="n">
        <f aca="false">IF(L2820=13.5,IF(X2820=1,12,9),-0.392532+1.267037*L2820+0.472239*X2820+0.58658*W2820+0.089417*V2820+0.531633*U2820+0.337883*T2820-0.403545*S2820)</f>
        <v>3.6385525</v>
      </c>
      <c r="K2820" s="145" t="n">
        <f aca="false">IF(I2820=0,J2820,I2820)</f>
        <v>3</v>
      </c>
      <c r="L2820" s="132" t="n">
        <v>3.5</v>
      </c>
      <c r="M2820" s="132" t="n">
        <v>3</v>
      </c>
      <c r="N2820" s="132" t="n">
        <v>6</v>
      </c>
      <c r="O2820" s="132" t="s">
        <v>151</v>
      </c>
      <c r="P2820" s="132" t="n">
        <v>2.5</v>
      </c>
      <c r="Q2820" s="132" t="n">
        <v>2.5</v>
      </c>
      <c r="R2820" s="132" t="n">
        <v>0</v>
      </c>
      <c r="S2820" s="132" t="n">
        <v>1</v>
      </c>
      <c r="T2820" s="132" t="n">
        <v>0</v>
      </c>
      <c r="U2820" s="132" t="n">
        <v>0</v>
      </c>
      <c r="V2820" s="132" t="n">
        <v>0</v>
      </c>
      <c r="W2820" s="132" t="n">
        <v>0</v>
      </c>
      <c r="X2820" s="132" t="n">
        <v>0</v>
      </c>
      <c r="Y2820" s="132" t="n">
        <f aca="false">IF(L2820&lt;=2.5,1,IF(L2820&lt;=4.5,2,IF(L2820&lt;=6.5,3,4)))</f>
        <v>2</v>
      </c>
      <c r="Z2820" s="132" t="n">
        <f aca="false">IF(R2820=1,35,IF(S2820=1,64,IF(T2820=1,IF(Y2820=1,85,104),IF(U2820=1,IF(Y2820=1,124,152),IF(V2820=1,(IF(Y2820=1,146,IF(Y2820=2,178,263))),IF(W2820=1,(IF(Y2820=1,178,IF(Y2820=2,218,321))),IF(X2820=1,IF(Y2820=1,190,IF(Y2820=2,242,IF(Y2820=3,357,896))))))))))</f>
        <v>64</v>
      </c>
      <c r="AA2820" s="146" t="n">
        <f aca="false">Z2820*F2820</f>
        <v>599334.5088</v>
      </c>
      <c r="AB2820" s="141" t="n">
        <v>0</v>
      </c>
      <c r="AC2820" s="136" t="s">
        <v>125</v>
      </c>
    </row>
    <row r="2821" customFormat="false" ht="13.8" hidden="false" customHeight="false" outlineLevel="0" collapsed="false">
      <c r="A2821" s="136" t="n">
        <v>2820</v>
      </c>
      <c r="B2821" s="132" t="n">
        <v>293154.2748</v>
      </c>
      <c r="C2821" s="132" t="n">
        <v>5044026.143</v>
      </c>
      <c r="D2821" s="132" t="s">
        <v>2410</v>
      </c>
      <c r="E2821" s="147" t="n">
        <v>868.7</v>
      </c>
      <c r="F2821" s="144" t="n">
        <f aca="false">E2821*10.76391</f>
        <v>9350.608617</v>
      </c>
      <c r="G2821" s="132" t="s">
        <v>566</v>
      </c>
      <c r="H2821" s="132" t="n">
        <v>0</v>
      </c>
      <c r="I2821" s="132" t="n">
        <v>3</v>
      </c>
      <c r="J2821" s="132" t="n">
        <f aca="false">IF(L2821=13.5,IF(X2821=1,12,9),-0.392532+1.267037*L2821+0.472239*X2821+0.58658*W2821+0.089417*V2821+0.531633*U2821+0.337883*T2821-0.403545*S2821)</f>
        <v>3.746462</v>
      </c>
      <c r="K2821" s="145" t="n">
        <f aca="false">IF(I2821=0,J2821,I2821)</f>
        <v>3</v>
      </c>
      <c r="L2821" s="132" t="n">
        <v>3</v>
      </c>
      <c r="M2821" s="132" t="n">
        <v>2</v>
      </c>
      <c r="N2821" s="132" t="n">
        <v>6</v>
      </c>
      <c r="O2821" s="132" t="s">
        <v>152</v>
      </c>
      <c r="P2821" s="132" t="n">
        <v>2</v>
      </c>
      <c r="Q2821" s="132" t="n">
        <v>2.5</v>
      </c>
      <c r="R2821" s="132" t="n">
        <v>0</v>
      </c>
      <c r="S2821" s="132" t="n">
        <v>0</v>
      </c>
      <c r="T2821" s="132" t="n">
        <v>1</v>
      </c>
      <c r="U2821" s="132" t="n">
        <v>0</v>
      </c>
      <c r="V2821" s="132" t="n">
        <v>0</v>
      </c>
      <c r="W2821" s="132" t="n">
        <v>0</v>
      </c>
      <c r="X2821" s="132" t="n">
        <v>0</v>
      </c>
      <c r="Y2821" s="132" t="n">
        <f aca="false">IF(L2821&lt;=2.5,1,IF(L2821&lt;=4.5,2,IF(L2821&lt;=6.5,3,4)))</f>
        <v>2</v>
      </c>
      <c r="Z2821" s="132" t="n">
        <f aca="false">IF(R2821=1,35,IF(S2821=1,64,IF(T2821=1,IF(Y2821=1,85,104),IF(U2821=1,IF(Y2821=1,124,152),IF(V2821=1,(IF(Y2821=1,146,IF(Y2821=2,178,263))),IF(W2821=1,(IF(Y2821=1,178,IF(Y2821=2,218,321))),IF(X2821=1,IF(Y2821=1,190,IF(Y2821=2,242,IF(Y2821=3,357,896))))))))))</f>
        <v>104</v>
      </c>
      <c r="AA2821" s="146" t="n">
        <f aca="false">Z2821*F2821</f>
        <v>972463.296168</v>
      </c>
      <c r="AB2821" s="141" t="n">
        <v>0</v>
      </c>
      <c r="AC2821" s="136" t="s">
        <v>125</v>
      </c>
    </row>
    <row r="2822" customFormat="false" ht="13.8" hidden="false" customHeight="false" outlineLevel="0" collapsed="false">
      <c r="A2822" s="136" t="n">
        <v>2821</v>
      </c>
      <c r="B2822" s="132" t="n">
        <v>306040.6801</v>
      </c>
      <c r="C2822" s="132" t="n">
        <v>5062343.957</v>
      </c>
      <c r="D2822" s="132" t="s">
        <v>2411</v>
      </c>
      <c r="E2822" s="147" t="n">
        <v>866.3</v>
      </c>
      <c r="F2822" s="144" t="n">
        <f aca="false">E2822*10.76391</f>
        <v>9324.775233</v>
      </c>
      <c r="G2822" s="132" t="s">
        <v>333</v>
      </c>
      <c r="H2822" s="132" t="n">
        <v>0</v>
      </c>
      <c r="I2822" s="132" t="n">
        <v>0</v>
      </c>
      <c r="J2822" s="132" t="n">
        <f aca="false">IF(L2822=13.5,IF(X2822=1,12,9),-0.392532+1.267037*L2822+0.472239*X2822+0.58658*W2822+0.089417*V2822+0.531633*U2822+0.337883*T2822-0.403545*S2822)</f>
        <v>2.141542</v>
      </c>
      <c r="K2822" s="145" t="n">
        <f aca="false">IF(I2822=0,J2822,I2822)</f>
        <v>2.141542</v>
      </c>
      <c r="L2822" s="132" t="n">
        <v>2</v>
      </c>
      <c r="M2822" s="132" t="n">
        <v>1</v>
      </c>
      <c r="N2822" s="132" t="n">
        <v>3</v>
      </c>
      <c r="O2822" s="132" t="s">
        <v>150</v>
      </c>
      <c r="P2822" s="132" t="n">
        <v>2</v>
      </c>
      <c r="Q2822" s="132" t="n">
        <v>1.5</v>
      </c>
      <c r="R2822" s="132" t="n">
        <v>1</v>
      </c>
      <c r="S2822" s="132" t="n">
        <v>0</v>
      </c>
      <c r="T2822" s="132" t="n">
        <v>0</v>
      </c>
      <c r="U2822" s="132" t="n">
        <v>0</v>
      </c>
      <c r="V2822" s="132" t="n">
        <v>0</v>
      </c>
      <c r="W2822" s="132" t="n">
        <v>0</v>
      </c>
      <c r="X2822" s="132" t="n">
        <v>0</v>
      </c>
      <c r="Y2822" s="132" t="n">
        <f aca="false">IF(L2822&lt;=2.5,1,IF(L2822&lt;=4.5,2,IF(L2822&lt;=6.5,3,4)))</f>
        <v>1</v>
      </c>
      <c r="Z2822" s="132" t="n">
        <f aca="false">IF(R2822=1,35,IF(S2822=1,64,IF(T2822=1,IF(Y2822=1,85,104),IF(U2822=1,IF(Y2822=1,124,152),IF(V2822=1,(IF(Y2822=1,146,IF(Y2822=2,178,263))),IF(W2822=1,(IF(Y2822=1,178,IF(Y2822=2,218,321))),IF(X2822=1,IF(Y2822=1,190,IF(Y2822=2,242,IF(Y2822=3,357,896))))))))))</f>
        <v>35</v>
      </c>
      <c r="AA2822" s="146" t="n">
        <f aca="false">Z2822*F2822</f>
        <v>326367.133155</v>
      </c>
      <c r="AB2822" s="141" t="n">
        <v>0</v>
      </c>
      <c r="AC2822" s="136" t="s">
        <v>126</v>
      </c>
    </row>
    <row r="2823" customFormat="false" ht="13.8" hidden="false" customHeight="false" outlineLevel="0" collapsed="false">
      <c r="A2823" s="136" t="n">
        <v>2822</v>
      </c>
      <c r="B2823" s="132" t="n">
        <v>280916.077449</v>
      </c>
      <c r="C2823" s="132" t="n">
        <v>5041022.66207</v>
      </c>
      <c r="D2823" s="132" t="s">
        <v>2412</v>
      </c>
      <c r="E2823" s="147" t="n">
        <v>864</v>
      </c>
      <c r="F2823" s="144" t="n">
        <f aca="false">E2823*10.76391</f>
        <v>9300.01824</v>
      </c>
      <c r="G2823" s="132" t="s">
        <v>451</v>
      </c>
      <c r="H2823" s="132" t="n">
        <v>0</v>
      </c>
      <c r="I2823" s="132" t="n">
        <v>0</v>
      </c>
      <c r="J2823" s="132" t="n">
        <f aca="false">IF(L2823=13.5,IF(X2823=1,12,9),-0.392532+1.267037*L2823+0.472239*X2823+0.58658*W2823+0.089417*V2823+0.531633*U2823+0.337883*T2823-0.403545*S2823)</f>
        <v>3.408579</v>
      </c>
      <c r="K2823" s="145" t="n">
        <f aca="false">IF(I2823=0,J2823,I2823)</f>
        <v>3.408579</v>
      </c>
      <c r="L2823" s="132" t="n">
        <v>3</v>
      </c>
      <c r="M2823" s="132" t="n">
        <v>1</v>
      </c>
      <c r="N2823" s="132" t="n">
        <v>10</v>
      </c>
      <c r="O2823" s="132" t="s">
        <v>150</v>
      </c>
      <c r="P2823" s="132" t="n">
        <v>1.5</v>
      </c>
      <c r="Q2823" s="132" t="n">
        <v>1.5</v>
      </c>
      <c r="R2823" s="132" t="n">
        <v>1</v>
      </c>
      <c r="S2823" s="132" t="n">
        <v>0</v>
      </c>
      <c r="T2823" s="132" t="n">
        <v>0</v>
      </c>
      <c r="U2823" s="132" t="n">
        <v>0</v>
      </c>
      <c r="V2823" s="132" t="n">
        <v>0</v>
      </c>
      <c r="W2823" s="132" t="n">
        <v>0</v>
      </c>
      <c r="X2823" s="132" t="n">
        <v>0</v>
      </c>
      <c r="Y2823" s="132" t="n">
        <f aca="false">IF(L2823&lt;=2.5,1,IF(L2823&lt;=4.5,2,IF(L2823&lt;=6.5,3,4)))</f>
        <v>2</v>
      </c>
      <c r="Z2823" s="132" t="n">
        <f aca="false">IF(R2823=1,35,IF(S2823=1,64,IF(T2823=1,IF(Y2823=1,85,104),IF(U2823=1,IF(Y2823=1,124,152),IF(V2823=1,(IF(Y2823=1,146,IF(Y2823=2,178,263))),IF(W2823=1,(IF(Y2823=1,178,IF(Y2823=2,218,321))),IF(X2823=1,IF(Y2823=1,190,IF(Y2823=2,242,IF(Y2823=3,357,896))))))))))</f>
        <v>35</v>
      </c>
      <c r="AA2823" s="146" t="n">
        <f aca="false">Z2823*F2823</f>
        <v>325500.6384</v>
      </c>
      <c r="AB2823" s="141" t="n">
        <v>1</v>
      </c>
      <c r="AC2823" s="136" t="s">
        <v>191</v>
      </c>
    </row>
    <row r="2824" customFormat="false" ht="13.8" hidden="false" customHeight="false" outlineLevel="0" collapsed="false">
      <c r="A2824" s="136" t="n">
        <v>2823</v>
      </c>
      <c r="B2824" s="132" t="n">
        <v>298744.933574</v>
      </c>
      <c r="C2824" s="132" t="n">
        <v>5034202.84143</v>
      </c>
      <c r="D2824" s="132" t="s">
        <v>2413</v>
      </c>
      <c r="E2824" s="147" t="n">
        <v>863</v>
      </c>
      <c r="F2824" s="144" t="n">
        <f aca="false">E2824*10.76391</f>
        <v>9289.25433</v>
      </c>
      <c r="G2824" s="132" t="s">
        <v>2414</v>
      </c>
      <c r="H2824" s="132" t="n">
        <v>0</v>
      </c>
      <c r="I2824" s="132" t="n">
        <v>0</v>
      </c>
      <c r="J2824" s="132" t="n">
        <f aca="false">IF(L2824=13.5,IF(X2824=1,12,9),-0.392532+1.267037*L2824+0.472239*X2824+0.58658*W2824+0.089417*V2824+0.531633*U2824+0.337883*T2824-0.403545*S2824)</f>
        <v>2.479425</v>
      </c>
      <c r="K2824" s="145" t="n">
        <f aca="false">IF(I2824=0,J2824,I2824)</f>
        <v>2.479425</v>
      </c>
      <c r="L2824" s="132" t="n">
        <v>2</v>
      </c>
      <c r="M2824" s="132" t="n">
        <v>1</v>
      </c>
      <c r="N2824" s="132" t="n">
        <v>3</v>
      </c>
      <c r="O2824" s="132" t="s">
        <v>152</v>
      </c>
      <c r="P2824" s="132" t="n">
        <v>2</v>
      </c>
      <c r="Q2824" s="132" t="n">
        <v>1.5</v>
      </c>
      <c r="R2824" s="132" t="n">
        <v>0</v>
      </c>
      <c r="S2824" s="132" t="n">
        <v>0</v>
      </c>
      <c r="T2824" s="132" t="n">
        <v>1</v>
      </c>
      <c r="U2824" s="132" t="n">
        <v>0</v>
      </c>
      <c r="V2824" s="132" t="n">
        <v>0</v>
      </c>
      <c r="W2824" s="132" t="n">
        <v>0</v>
      </c>
      <c r="X2824" s="132" t="n">
        <v>0</v>
      </c>
      <c r="Y2824" s="132" t="n">
        <f aca="false">IF(L2824&lt;=2.5,1,IF(L2824&lt;=4.5,2,IF(L2824&lt;=6.5,3,4)))</f>
        <v>1</v>
      </c>
      <c r="Z2824" s="132" t="n">
        <f aca="false">IF(R2824=1,35,IF(S2824=1,64,IF(T2824=1,IF(Y2824=1,85,104),IF(U2824=1,IF(Y2824=1,124,152),IF(V2824=1,(IF(Y2824=1,146,IF(Y2824=2,178,263))),IF(W2824=1,(IF(Y2824=1,178,IF(Y2824=2,218,321))),IF(X2824=1,IF(Y2824=1,190,IF(Y2824=2,242,IF(Y2824=3,357,896))))))))))</f>
        <v>85</v>
      </c>
      <c r="AA2824" s="146" t="n">
        <f aca="false">Z2824*F2824</f>
        <v>789586.61805</v>
      </c>
      <c r="AB2824" s="141" t="n">
        <v>0</v>
      </c>
      <c r="AC2824" s="136" t="s">
        <v>125</v>
      </c>
    </row>
    <row r="2825" customFormat="false" ht="13.8" hidden="false" customHeight="false" outlineLevel="0" collapsed="false">
      <c r="A2825" s="136" t="n">
        <v>2824</v>
      </c>
      <c r="B2825" s="132" t="n">
        <v>297055.259781</v>
      </c>
      <c r="C2825" s="132" t="n">
        <v>5047438.59296</v>
      </c>
      <c r="D2825" s="132" t="s">
        <v>2415</v>
      </c>
      <c r="E2825" s="147" t="n">
        <v>862.8</v>
      </c>
      <c r="F2825" s="144" t="n">
        <f aca="false">E2825*10.76391</f>
        <v>9287.101548</v>
      </c>
      <c r="G2825" s="132" t="s">
        <v>739</v>
      </c>
      <c r="H2825" s="132" t="n">
        <v>0.2</v>
      </c>
      <c r="I2825" s="132" t="n">
        <v>2</v>
      </c>
      <c r="J2825" s="132" t="n">
        <f aca="false">IF(L2825=13.5,IF(X2825=1,12,9),-0.392532+1.267037*L2825+0.472239*X2825+0.58658*W2825+0.089417*V2825+0.531633*U2825+0.337883*T2825-0.403545*S2825)</f>
        <v>1.737997</v>
      </c>
      <c r="K2825" s="145" t="n">
        <f aca="false">IF(I2825=0,J2825,I2825)</f>
        <v>2</v>
      </c>
      <c r="L2825" s="132" t="n">
        <v>2</v>
      </c>
      <c r="M2825" s="132" t="n">
        <v>1</v>
      </c>
      <c r="N2825" s="132" t="n">
        <v>3</v>
      </c>
      <c r="O2825" s="132" t="s">
        <v>151</v>
      </c>
      <c r="P2825" s="132" t="n">
        <v>2</v>
      </c>
      <c r="Q2825" s="132" t="n">
        <v>1.5</v>
      </c>
      <c r="R2825" s="132" t="n">
        <v>0</v>
      </c>
      <c r="S2825" s="132" t="n">
        <v>1</v>
      </c>
      <c r="T2825" s="132" t="n">
        <v>0</v>
      </c>
      <c r="U2825" s="132" t="n">
        <v>0</v>
      </c>
      <c r="V2825" s="132" t="n">
        <v>0</v>
      </c>
      <c r="W2825" s="132" t="n">
        <v>0</v>
      </c>
      <c r="X2825" s="132" t="n">
        <v>0</v>
      </c>
      <c r="Y2825" s="132" t="n">
        <f aca="false">IF(L2825&lt;=2.5,1,IF(L2825&lt;=4.5,2,IF(L2825&lt;=6.5,3,4)))</f>
        <v>1</v>
      </c>
      <c r="Z2825" s="132" t="n">
        <f aca="false">IF(R2825=1,35,IF(S2825=1,64,IF(T2825=1,IF(Y2825=1,85,104),IF(U2825=1,IF(Y2825=1,124,152),IF(V2825=1,(IF(Y2825=1,146,IF(Y2825=2,178,263))),IF(W2825=1,(IF(Y2825=1,178,IF(Y2825=2,218,321))),IF(X2825=1,IF(Y2825=1,190,IF(Y2825=2,242,IF(Y2825=3,357,896))))))))))</f>
        <v>64</v>
      </c>
      <c r="AA2825" s="146" t="n">
        <f aca="false">Z2825*F2825</f>
        <v>594374.499072</v>
      </c>
      <c r="AB2825" s="141" t="n">
        <v>0</v>
      </c>
      <c r="AC2825" s="136" t="s">
        <v>125</v>
      </c>
    </row>
    <row r="2826" customFormat="false" ht="13.8" hidden="false" customHeight="false" outlineLevel="0" collapsed="false">
      <c r="A2826" s="136" t="n">
        <v>2825</v>
      </c>
      <c r="B2826" s="132" t="n">
        <v>300247.948981</v>
      </c>
      <c r="C2826" s="132" t="n">
        <v>5041599.12171</v>
      </c>
      <c r="D2826" s="132" t="s">
        <v>2416</v>
      </c>
      <c r="E2826" s="147" t="n">
        <v>861.1</v>
      </c>
      <c r="F2826" s="144" t="n">
        <f aca="false">E2826*10.76391</f>
        <v>9268.802901</v>
      </c>
      <c r="G2826" s="132" t="s">
        <v>224</v>
      </c>
      <c r="H2826" s="132" t="n">
        <v>0</v>
      </c>
      <c r="I2826" s="132" t="n">
        <v>6</v>
      </c>
      <c r="J2826" s="132" t="n">
        <f aca="false">IF(L2826=13.5,IF(X2826=1,12,9),-0.392532+1.267037*L2826+0.472239*X2826+0.58658*W2826+0.089417*V2826+0.531633*U2826+0.337883*T2826-0.403545*S2826)</f>
        <v>5.3985515</v>
      </c>
      <c r="K2826" s="145" t="n">
        <f aca="false">IF(I2826=0,J2826,I2826)</f>
        <v>6</v>
      </c>
      <c r="L2826" s="132" t="n">
        <v>4.5</v>
      </c>
      <c r="M2826" s="132" t="n">
        <v>0</v>
      </c>
      <c r="N2826" s="132" t="n">
        <v>0</v>
      </c>
      <c r="O2826" s="132" t="s">
        <v>154</v>
      </c>
      <c r="P2826" s="132" t="n">
        <v>0</v>
      </c>
      <c r="Q2826" s="132" t="n">
        <v>0</v>
      </c>
      <c r="R2826" s="132" t="n">
        <v>0</v>
      </c>
      <c r="S2826" s="132" t="n">
        <v>0</v>
      </c>
      <c r="T2826" s="132" t="n">
        <v>0</v>
      </c>
      <c r="U2826" s="132" t="n">
        <v>0</v>
      </c>
      <c r="V2826" s="132" t="n">
        <v>1</v>
      </c>
      <c r="W2826" s="132" t="n">
        <v>0</v>
      </c>
      <c r="X2826" s="132" t="n">
        <v>0</v>
      </c>
      <c r="Y2826" s="132" t="n">
        <f aca="false">IF(L2826&lt;=2.5,1,IF(L2826&lt;=4.5,2,IF(L2826&lt;=6.5,3,4)))</f>
        <v>2</v>
      </c>
      <c r="Z2826" s="132" t="n">
        <f aca="false">IF(R2826=1,35,IF(S2826=1,64,IF(T2826=1,IF(Y2826=1,85,104),IF(U2826=1,IF(Y2826=1,124,152),IF(V2826=1,(IF(Y2826=1,146,IF(Y2826=2,178,263))),IF(W2826=1,(IF(Y2826=1,178,IF(Y2826=2,218,321))),IF(X2826=1,IF(Y2826=1,190,IF(Y2826=2,242,IF(Y2826=3,357,896))))))))))</f>
        <v>178</v>
      </c>
      <c r="AA2826" s="146" t="n">
        <f aca="false">Z2826*F2826</f>
        <v>1649846.916378</v>
      </c>
      <c r="AB2826" s="141" t="n">
        <v>0</v>
      </c>
      <c r="AC2826" s="136" t="s">
        <v>191</v>
      </c>
    </row>
    <row r="2827" customFormat="false" ht="13.8" hidden="false" customHeight="false" outlineLevel="0" collapsed="false">
      <c r="A2827" s="136" t="n">
        <v>2826</v>
      </c>
      <c r="B2827" s="132" t="n">
        <v>297749.0634</v>
      </c>
      <c r="C2827" s="132" t="n">
        <v>5036017.053</v>
      </c>
      <c r="D2827" s="132" t="s">
        <v>2417</v>
      </c>
      <c r="E2827" s="147" t="n">
        <v>860.5</v>
      </c>
      <c r="F2827" s="144" t="n">
        <f aca="false">E2827*10.76391</f>
        <v>9262.344555</v>
      </c>
      <c r="G2827" s="132" t="s">
        <v>585</v>
      </c>
      <c r="H2827" s="132" t="n">
        <v>0</v>
      </c>
      <c r="I2827" s="132" t="n">
        <v>0</v>
      </c>
      <c r="J2827" s="132" t="n">
        <f aca="false">IF(L2827=13.5,IF(X2827=1,12,9),-0.392532+1.267037*L2827+0.472239*X2827+0.58658*W2827+0.089417*V2827+0.531633*U2827+0.337883*T2827-0.403545*S2827)</f>
        <v>3.1129435</v>
      </c>
      <c r="K2827" s="145" t="n">
        <f aca="false">IF(I2827=0,J2827,I2827)</f>
        <v>3.1129435</v>
      </c>
      <c r="L2827" s="132" t="n">
        <v>2.5</v>
      </c>
      <c r="M2827" s="132" t="n">
        <v>1</v>
      </c>
      <c r="N2827" s="132" t="n">
        <v>4</v>
      </c>
      <c r="O2827" s="132" t="s">
        <v>152</v>
      </c>
      <c r="P2827" s="132" t="n">
        <v>2</v>
      </c>
      <c r="Q2827" s="132" t="n">
        <v>2.5</v>
      </c>
      <c r="R2827" s="132" t="n">
        <v>0</v>
      </c>
      <c r="S2827" s="132" t="n">
        <v>0</v>
      </c>
      <c r="T2827" s="132" t="n">
        <v>1</v>
      </c>
      <c r="U2827" s="132" t="n">
        <v>0</v>
      </c>
      <c r="V2827" s="132" t="n">
        <v>0</v>
      </c>
      <c r="W2827" s="132" t="n">
        <v>0</v>
      </c>
      <c r="X2827" s="132" t="n">
        <v>0</v>
      </c>
      <c r="Y2827" s="132" t="n">
        <f aca="false">IF(L2827&lt;=2.5,1,IF(L2827&lt;=4.5,2,IF(L2827&lt;=6.5,3,4)))</f>
        <v>1</v>
      </c>
      <c r="Z2827" s="132" t="n">
        <f aca="false">IF(R2827=1,35,IF(S2827=1,64,IF(T2827=1,IF(Y2827=1,85,104),IF(U2827=1,IF(Y2827=1,124,152),IF(V2827=1,(IF(Y2827=1,146,IF(Y2827=2,178,263))),IF(W2827=1,(IF(Y2827=1,178,IF(Y2827=2,218,321))),IF(X2827=1,IF(Y2827=1,190,IF(Y2827=2,242,IF(Y2827=3,357,896))))))))))</f>
        <v>85</v>
      </c>
      <c r="AA2827" s="146" t="n">
        <f aca="false">Z2827*F2827</f>
        <v>787299.287175</v>
      </c>
      <c r="AB2827" s="141" t="n">
        <v>0</v>
      </c>
      <c r="AC2827" s="136" t="s">
        <v>125</v>
      </c>
    </row>
    <row r="2828" customFormat="false" ht="13.8" hidden="false" customHeight="false" outlineLevel="0" collapsed="false">
      <c r="A2828" s="136" t="n">
        <v>2827</v>
      </c>
      <c r="B2828" s="132" t="n">
        <v>300832.085034</v>
      </c>
      <c r="C2828" s="132" t="n">
        <v>5057426.57097</v>
      </c>
      <c r="D2828" s="132" t="s">
        <v>2418</v>
      </c>
      <c r="E2828" s="147" t="n">
        <v>860.2</v>
      </c>
      <c r="F2828" s="144" t="n">
        <f aca="false">E2828*10.76391</f>
        <v>9259.115382</v>
      </c>
      <c r="G2828" s="132" t="s">
        <v>311</v>
      </c>
      <c r="H2828" s="132" t="n">
        <v>0.2</v>
      </c>
      <c r="I2828" s="132" t="n">
        <v>1.5</v>
      </c>
      <c r="J2828" s="132" t="n">
        <f aca="false">IF(L2828=13.5,IF(X2828=1,12,9),-0.392532+1.267037*L2828+0.472239*X2828+0.58658*W2828+0.089417*V2828+0.531633*U2828+0.337883*T2828-0.403545*S2828)</f>
        <v>2.141542</v>
      </c>
      <c r="K2828" s="145" t="n">
        <f aca="false">IF(I2828=0,J2828,I2828)</f>
        <v>1.5</v>
      </c>
      <c r="L2828" s="132" t="n">
        <v>2</v>
      </c>
      <c r="M2828" s="132" t="n">
        <v>2</v>
      </c>
      <c r="N2828" s="132" t="n">
        <v>3</v>
      </c>
      <c r="O2828" s="132" t="s">
        <v>150</v>
      </c>
      <c r="P2828" s="132" t="n">
        <v>2</v>
      </c>
      <c r="Q2828" s="132" t="n">
        <v>1.5</v>
      </c>
      <c r="R2828" s="132" t="n">
        <v>1</v>
      </c>
      <c r="S2828" s="132" t="n">
        <v>0</v>
      </c>
      <c r="T2828" s="132" t="n">
        <v>0</v>
      </c>
      <c r="U2828" s="132" t="n">
        <v>0</v>
      </c>
      <c r="V2828" s="132" t="n">
        <v>0</v>
      </c>
      <c r="W2828" s="132" t="n">
        <v>0</v>
      </c>
      <c r="X2828" s="132" t="n">
        <v>0</v>
      </c>
      <c r="Y2828" s="132" t="n">
        <f aca="false">IF(L2828&lt;=2.5,1,IF(L2828&lt;=4.5,2,IF(L2828&lt;=6.5,3,4)))</f>
        <v>1</v>
      </c>
      <c r="Z2828" s="132" t="n">
        <f aca="false">IF(R2828=1,35,IF(S2828=1,64,IF(T2828=1,IF(Y2828=1,85,104),IF(U2828=1,IF(Y2828=1,124,152),IF(V2828=1,(IF(Y2828=1,146,IF(Y2828=2,178,263))),IF(W2828=1,(IF(Y2828=1,178,IF(Y2828=2,218,321))),IF(X2828=1,IF(Y2828=1,190,IF(Y2828=2,242,IF(Y2828=3,357,896))))))))))</f>
        <v>35</v>
      </c>
      <c r="AA2828" s="146" t="n">
        <f aca="false">Z2828*F2828</f>
        <v>324069.03837</v>
      </c>
      <c r="AB2828" s="141" t="n">
        <v>0</v>
      </c>
      <c r="AC2828" s="136" t="s">
        <v>126</v>
      </c>
    </row>
    <row r="2829" customFormat="false" ht="13.8" hidden="false" customHeight="false" outlineLevel="0" collapsed="false">
      <c r="A2829" s="136" t="n">
        <v>2828</v>
      </c>
      <c r="B2829" s="132" t="n">
        <v>301680.390983</v>
      </c>
      <c r="C2829" s="132" t="n">
        <v>5046492.91199</v>
      </c>
      <c r="D2829" s="132" t="s">
        <v>2419</v>
      </c>
      <c r="E2829" s="147" t="n">
        <v>860</v>
      </c>
      <c r="F2829" s="144" t="n">
        <f aca="false">E2829*10.76391</f>
        <v>9256.9626</v>
      </c>
      <c r="G2829" s="132" t="s">
        <v>227</v>
      </c>
      <c r="H2829" s="132" t="n">
        <v>0</v>
      </c>
      <c r="I2829" s="132" t="n">
        <v>0</v>
      </c>
      <c r="J2829" s="132" t="n">
        <f aca="false">IF(L2829=13.5,IF(X2829=1,12,9),-0.392532+1.267037*L2829+0.472239*X2829+0.58658*W2829+0.089417*V2829+0.531633*U2829+0.337883*T2829-0.403545*S2829)</f>
        <v>3.746462</v>
      </c>
      <c r="K2829" s="145" t="n">
        <f aca="false">IF(I2829=0,J2829,I2829)</f>
        <v>3.746462</v>
      </c>
      <c r="L2829" s="132" t="n">
        <v>3</v>
      </c>
      <c r="M2829" s="132" t="n">
        <v>2</v>
      </c>
      <c r="N2829" s="132" t="n">
        <v>6</v>
      </c>
      <c r="O2829" s="132" t="s">
        <v>152</v>
      </c>
      <c r="P2829" s="132" t="n">
        <v>2</v>
      </c>
      <c r="Q2829" s="132" t="n">
        <v>2</v>
      </c>
      <c r="R2829" s="132" t="n">
        <v>0</v>
      </c>
      <c r="S2829" s="132" t="n">
        <v>0</v>
      </c>
      <c r="T2829" s="132" t="n">
        <v>1</v>
      </c>
      <c r="U2829" s="132" t="n">
        <v>0</v>
      </c>
      <c r="V2829" s="132" t="n">
        <v>0</v>
      </c>
      <c r="W2829" s="132" t="n">
        <v>0</v>
      </c>
      <c r="X2829" s="132" t="n">
        <v>0</v>
      </c>
      <c r="Y2829" s="132" t="n">
        <f aca="false">IF(L2829&lt;=2.5,1,IF(L2829&lt;=4.5,2,IF(L2829&lt;=6.5,3,4)))</f>
        <v>2</v>
      </c>
      <c r="Z2829" s="132" t="n">
        <f aca="false">IF(R2829=1,35,IF(S2829=1,64,IF(T2829=1,IF(Y2829=1,85,104),IF(U2829=1,IF(Y2829=1,124,152),IF(V2829=1,(IF(Y2829=1,146,IF(Y2829=2,178,263))),IF(W2829=1,(IF(Y2829=1,178,IF(Y2829=2,218,321))),IF(X2829=1,IF(Y2829=1,190,IF(Y2829=2,242,IF(Y2829=3,357,896))))))))))</f>
        <v>104</v>
      </c>
      <c r="AA2829" s="146" t="n">
        <f aca="false">Z2829*F2829</f>
        <v>962724.1104</v>
      </c>
      <c r="AB2829" s="141" t="n">
        <v>0</v>
      </c>
      <c r="AC2829" s="136" t="s">
        <v>125</v>
      </c>
    </row>
    <row r="2830" customFormat="false" ht="13.8" hidden="false" customHeight="false" outlineLevel="0" collapsed="false">
      <c r="A2830" s="136" t="n">
        <v>2829</v>
      </c>
      <c r="B2830" s="132" t="n">
        <v>298823.822856</v>
      </c>
      <c r="C2830" s="132" t="n">
        <v>5038061.0158</v>
      </c>
      <c r="D2830" s="132" t="s">
        <v>2420</v>
      </c>
      <c r="E2830" s="147" t="n">
        <v>859.4</v>
      </c>
      <c r="F2830" s="144" t="n">
        <f aca="false">E2830*10.76391</f>
        <v>9250.504254</v>
      </c>
      <c r="G2830" s="132" t="s">
        <v>354</v>
      </c>
      <c r="H2830" s="132" t="n">
        <v>0</v>
      </c>
      <c r="I2830" s="132" t="n">
        <v>0</v>
      </c>
      <c r="J2830" s="132" t="n">
        <f aca="false">IF(L2830=13.5,IF(X2830=1,12,9),-0.392532+1.267037*L2830+0.472239*X2830+0.58658*W2830+0.089417*V2830+0.531633*U2830+0.337883*T2830-0.403545*S2830)</f>
        <v>3.1129435</v>
      </c>
      <c r="K2830" s="145" t="n">
        <f aca="false">IF(I2830=0,J2830,I2830)</f>
        <v>3.1129435</v>
      </c>
      <c r="L2830" s="132" t="n">
        <v>2.5</v>
      </c>
      <c r="M2830" s="132" t="n">
        <v>2</v>
      </c>
      <c r="N2830" s="132" t="n">
        <v>4</v>
      </c>
      <c r="O2830" s="132" t="s">
        <v>152</v>
      </c>
      <c r="P2830" s="132" t="n">
        <v>2</v>
      </c>
      <c r="Q2830" s="132" t="n">
        <v>1.5</v>
      </c>
      <c r="R2830" s="132" t="n">
        <v>0</v>
      </c>
      <c r="S2830" s="132" t="n">
        <v>0</v>
      </c>
      <c r="T2830" s="132" t="n">
        <v>1</v>
      </c>
      <c r="U2830" s="132" t="n">
        <v>0</v>
      </c>
      <c r="V2830" s="132" t="n">
        <v>0</v>
      </c>
      <c r="W2830" s="132" t="n">
        <v>0</v>
      </c>
      <c r="X2830" s="132" t="n">
        <v>0</v>
      </c>
      <c r="Y2830" s="132" t="n">
        <f aca="false">IF(L2830&lt;=2.5,1,IF(L2830&lt;=4.5,2,IF(L2830&lt;=6.5,3,4)))</f>
        <v>1</v>
      </c>
      <c r="Z2830" s="132" t="n">
        <f aca="false">IF(R2830=1,35,IF(S2830=1,64,IF(T2830=1,IF(Y2830=1,85,104),IF(U2830=1,IF(Y2830=1,124,152),IF(V2830=1,(IF(Y2830=1,146,IF(Y2830=2,178,263))),IF(W2830=1,(IF(Y2830=1,178,IF(Y2830=2,218,321))),IF(X2830=1,IF(Y2830=1,190,IF(Y2830=2,242,IF(Y2830=3,357,896))))))))))</f>
        <v>85</v>
      </c>
      <c r="AA2830" s="146" t="n">
        <f aca="false">Z2830*F2830</f>
        <v>786292.86159</v>
      </c>
      <c r="AB2830" s="141" t="n">
        <v>0</v>
      </c>
      <c r="AC2830" s="136" t="s">
        <v>125</v>
      </c>
    </row>
    <row r="2831" customFormat="false" ht="13.8" hidden="false" customHeight="false" outlineLevel="0" collapsed="false">
      <c r="A2831" s="136" t="n">
        <v>2830</v>
      </c>
      <c r="B2831" s="132" t="n">
        <v>300122.082146</v>
      </c>
      <c r="C2831" s="132" t="n">
        <v>5039237.30665</v>
      </c>
      <c r="D2831" s="132" t="s">
        <v>2421</v>
      </c>
      <c r="E2831" s="147" t="n">
        <v>859.4</v>
      </c>
      <c r="F2831" s="144" t="n">
        <f aca="false">E2831*10.76391</f>
        <v>9250.504254</v>
      </c>
      <c r="G2831" s="132" t="s">
        <v>954</v>
      </c>
      <c r="H2831" s="132" t="n">
        <v>4.5</v>
      </c>
      <c r="I2831" s="132" t="n">
        <v>9</v>
      </c>
      <c r="J2831" s="132" t="n">
        <f aca="false">IF(L2831=13.5,IF(X2831=1,12,9),-0.392532+1.267037*L2831+0.472239*X2831+0.58658*W2831+0.089417*V2831+0.531633*U2831+0.337883*T2831-0.403545*S2831)</f>
        <v>7.681929</v>
      </c>
      <c r="K2831" s="145" t="n">
        <f aca="false">IF(I2831=0,J2831,I2831)</f>
        <v>9</v>
      </c>
      <c r="L2831" s="132" t="n">
        <v>6</v>
      </c>
      <c r="M2831" s="132" t="n">
        <v>3</v>
      </c>
      <c r="N2831" s="132" t="n">
        <v>20</v>
      </c>
      <c r="O2831" s="132" t="s">
        <v>156</v>
      </c>
      <c r="P2831" s="132" t="n">
        <v>2</v>
      </c>
      <c r="Q2831" s="132" t="n">
        <v>2</v>
      </c>
      <c r="R2831" s="132" t="n">
        <v>0</v>
      </c>
      <c r="S2831" s="132" t="n">
        <v>0</v>
      </c>
      <c r="T2831" s="132" t="n">
        <v>0</v>
      </c>
      <c r="U2831" s="132" t="n">
        <v>0</v>
      </c>
      <c r="V2831" s="132" t="n">
        <v>0</v>
      </c>
      <c r="W2831" s="132" t="n">
        <v>0</v>
      </c>
      <c r="X2831" s="132" t="n">
        <v>1</v>
      </c>
      <c r="Y2831" s="132" t="n">
        <f aca="false">IF(L2831&lt;=2.5,1,IF(L2831&lt;=4.5,2,IF(L2831&lt;=6.5,3,4)))</f>
        <v>3</v>
      </c>
      <c r="Z2831" s="132" t="n">
        <f aca="false">IF(R2831=1,35,IF(S2831=1,64,IF(T2831=1,IF(Y2831=1,85,104),IF(U2831=1,IF(Y2831=1,124,152),IF(V2831=1,(IF(Y2831=1,146,IF(Y2831=2,178,263))),IF(W2831=1,(IF(Y2831=1,178,IF(Y2831=2,218,321))),IF(X2831=1,IF(Y2831=1,190,IF(Y2831=2,242,IF(Y2831=3,357,896))))))))))</f>
        <v>357</v>
      </c>
      <c r="AA2831" s="146" t="n">
        <f aca="false">Z2831*F2831</f>
        <v>3302430.018678</v>
      </c>
      <c r="AB2831" s="141" t="n">
        <v>1</v>
      </c>
      <c r="AC2831" s="136" t="s">
        <v>291</v>
      </c>
    </row>
    <row r="2832" customFormat="false" ht="13.8" hidden="false" customHeight="false" outlineLevel="0" collapsed="false">
      <c r="A2832" s="136" t="n">
        <v>2831</v>
      </c>
      <c r="B2832" s="132" t="n">
        <v>293673.7886</v>
      </c>
      <c r="C2832" s="132" t="n">
        <v>5035932.2</v>
      </c>
      <c r="D2832" s="132" t="s">
        <v>2422</v>
      </c>
      <c r="E2832" s="147" t="n">
        <v>858.4</v>
      </c>
      <c r="F2832" s="144" t="n">
        <f aca="false">E2832*10.76391</f>
        <v>9239.740344</v>
      </c>
      <c r="G2832" s="132" t="s">
        <v>186</v>
      </c>
      <c r="H2832" s="132" t="n">
        <v>0</v>
      </c>
      <c r="I2832" s="132" t="n">
        <v>0</v>
      </c>
      <c r="J2832" s="132" t="n">
        <f aca="false">IF(L2832=13.5,IF(X2832=1,12,9),-0.392532+1.267037*L2832+0.472239*X2832+0.58658*W2832+0.089417*V2832+0.531633*U2832+0.337883*T2832-0.403545*S2832)</f>
        <v>1.737997</v>
      </c>
      <c r="K2832" s="145" t="n">
        <f aca="false">IF(I2832=0,J2832,I2832)</f>
        <v>1.737997</v>
      </c>
      <c r="L2832" s="132" t="n">
        <v>2</v>
      </c>
      <c r="M2832" s="132" t="n">
        <v>2</v>
      </c>
      <c r="N2832" s="132" t="n">
        <v>3</v>
      </c>
      <c r="O2832" s="132" t="s">
        <v>151</v>
      </c>
      <c r="P2832" s="132" t="n">
        <v>2</v>
      </c>
      <c r="Q2832" s="132" t="n">
        <v>2</v>
      </c>
      <c r="R2832" s="132" t="n">
        <v>0</v>
      </c>
      <c r="S2832" s="132" t="n">
        <v>1</v>
      </c>
      <c r="T2832" s="132" t="n">
        <v>0</v>
      </c>
      <c r="U2832" s="132" t="n">
        <v>0</v>
      </c>
      <c r="V2832" s="132" t="n">
        <v>0</v>
      </c>
      <c r="W2832" s="132" t="n">
        <v>0</v>
      </c>
      <c r="X2832" s="132" t="n">
        <v>0</v>
      </c>
      <c r="Y2832" s="132" t="n">
        <f aca="false">IF(L2832&lt;=2.5,1,IF(L2832&lt;=4.5,2,IF(L2832&lt;=6.5,3,4)))</f>
        <v>1</v>
      </c>
      <c r="Z2832" s="132" t="n">
        <f aca="false">IF(R2832=1,35,IF(S2832=1,64,IF(T2832=1,IF(Y2832=1,85,104),IF(U2832=1,IF(Y2832=1,124,152),IF(V2832=1,(IF(Y2832=1,146,IF(Y2832=2,178,263))),IF(W2832=1,(IF(Y2832=1,178,IF(Y2832=2,218,321))),IF(X2832=1,IF(Y2832=1,190,IF(Y2832=2,242,IF(Y2832=3,357,896))))))))))</f>
        <v>64</v>
      </c>
      <c r="AA2832" s="146" t="n">
        <f aca="false">Z2832*F2832</f>
        <v>591343.382016</v>
      </c>
      <c r="AB2832" s="141" t="n">
        <v>0</v>
      </c>
      <c r="AC2832" s="136" t="s">
        <v>125</v>
      </c>
    </row>
    <row r="2833" customFormat="false" ht="13.8" hidden="false" customHeight="false" outlineLevel="0" collapsed="false">
      <c r="A2833" s="136" t="n">
        <v>2832</v>
      </c>
      <c r="B2833" s="132" t="n">
        <v>302854.4592</v>
      </c>
      <c r="C2833" s="132" t="n">
        <v>5050170.354</v>
      </c>
      <c r="D2833" s="132" t="s">
        <v>2423</v>
      </c>
      <c r="E2833" s="147" t="n">
        <v>858.4</v>
      </c>
      <c r="F2833" s="144" t="n">
        <f aca="false">E2833*10.76391</f>
        <v>9239.740344</v>
      </c>
      <c r="G2833" s="132" t="s">
        <v>1794</v>
      </c>
      <c r="H2833" s="132" t="n">
        <v>0</v>
      </c>
      <c r="I2833" s="132" t="n">
        <v>0</v>
      </c>
      <c r="J2833" s="132" t="n">
        <f aca="false">IF(L2833=13.5,IF(X2833=1,12,9),-0.392532+1.267037*L2833+0.472239*X2833+0.58658*W2833+0.089417*V2833+0.531633*U2833+0.337883*T2833-0.403545*S2833)</f>
        <v>1.737997</v>
      </c>
      <c r="K2833" s="145" t="n">
        <f aca="false">IF(I2833=0,J2833,I2833)</f>
        <v>1.737997</v>
      </c>
      <c r="L2833" s="132" t="n">
        <v>2</v>
      </c>
      <c r="M2833" s="132" t="n">
        <v>1</v>
      </c>
      <c r="N2833" s="132" t="n">
        <v>3</v>
      </c>
      <c r="O2833" s="132" t="s">
        <v>151</v>
      </c>
      <c r="P2833" s="132" t="n">
        <v>2</v>
      </c>
      <c r="Q2833" s="132" t="n">
        <v>1.5</v>
      </c>
      <c r="R2833" s="132" t="n">
        <v>0</v>
      </c>
      <c r="S2833" s="132" t="n">
        <v>1</v>
      </c>
      <c r="T2833" s="132" t="n">
        <v>0</v>
      </c>
      <c r="U2833" s="132" t="n">
        <v>0</v>
      </c>
      <c r="V2833" s="132" t="n">
        <v>0</v>
      </c>
      <c r="W2833" s="132" t="n">
        <v>0</v>
      </c>
      <c r="X2833" s="132" t="n">
        <v>0</v>
      </c>
      <c r="Y2833" s="132" t="n">
        <f aca="false">IF(L2833&lt;=2.5,1,IF(L2833&lt;=4.5,2,IF(L2833&lt;=6.5,3,4)))</f>
        <v>1</v>
      </c>
      <c r="Z2833" s="132" t="n">
        <f aca="false">IF(R2833=1,35,IF(S2833=1,64,IF(T2833=1,IF(Y2833=1,85,104),IF(U2833=1,IF(Y2833=1,124,152),IF(V2833=1,(IF(Y2833=1,146,IF(Y2833=2,178,263))),IF(W2833=1,(IF(Y2833=1,178,IF(Y2833=2,218,321))),IF(X2833=1,IF(Y2833=1,190,IF(Y2833=2,242,IF(Y2833=3,357,896))))))))))</f>
        <v>64</v>
      </c>
      <c r="AA2833" s="146" t="n">
        <f aca="false">Z2833*F2833</f>
        <v>591343.382016</v>
      </c>
      <c r="AB2833" s="141" t="n">
        <v>0</v>
      </c>
      <c r="AC2833" s="136" t="s">
        <v>125</v>
      </c>
    </row>
    <row r="2834" customFormat="false" ht="13.8" hidden="false" customHeight="false" outlineLevel="0" collapsed="false">
      <c r="A2834" s="136" t="n">
        <v>2833</v>
      </c>
      <c r="B2834" s="132" t="n">
        <v>300331.2917</v>
      </c>
      <c r="C2834" s="132" t="n">
        <v>5039798.714</v>
      </c>
      <c r="D2834" s="132" t="s">
        <v>2424</v>
      </c>
      <c r="E2834" s="147" t="n">
        <v>858.3</v>
      </c>
      <c r="F2834" s="144" t="n">
        <f aca="false">E2834*10.76391</f>
        <v>9238.663953</v>
      </c>
      <c r="G2834" s="132" t="s">
        <v>224</v>
      </c>
      <c r="H2834" s="132" t="n">
        <v>0</v>
      </c>
      <c r="I2834" s="132" t="n">
        <v>6</v>
      </c>
      <c r="J2834" s="132" t="n">
        <f aca="false">IF(L2834=13.5,IF(X2834=1,12,9),-0.392532+1.267037*L2834+0.472239*X2834+0.58658*W2834+0.089417*V2834+0.531633*U2834+0.337883*T2834-0.403545*S2834)</f>
        <v>5.7813735</v>
      </c>
      <c r="K2834" s="145" t="n">
        <f aca="false">IF(I2834=0,J2834,I2834)</f>
        <v>6</v>
      </c>
      <c r="L2834" s="132" t="n">
        <v>4.5</v>
      </c>
      <c r="M2834" s="132" t="n">
        <v>0</v>
      </c>
      <c r="N2834" s="132" t="n">
        <v>0</v>
      </c>
      <c r="O2834" s="132" t="s">
        <v>156</v>
      </c>
      <c r="P2834" s="132" t="n">
        <v>0</v>
      </c>
      <c r="Q2834" s="132" t="n">
        <v>0</v>
      </c>
      <c r="R2834" s="132" t="n">
        <v>0</v>
      </c>
      <c r="S2834" s="132" t="n">
        <v>0</v>
      </c>
      <c r="T2834" s="132" t="n">
        <v>0</v>
      </c>
      <c r="U2834" s="132" t="n">
        <v>0</v>
      </c>
      <c r="V2834" s="132" t="n">
        <v>0</v>
      </c>
      <c r="W2834" s="132" t="n">
        <v>0</v>
      </c>
      <c r="X2834" s="132" t="n">
        <v>1</v>
      </c>
      <c r="Y2834" s="132" t="n">
        <f aca="false">IF(L2834&lt;=2.5,1,IF(L2834&lt;=4.5,2,IF(L2834&lt;=6.5,3,4)))</f>
        <v>2</v>
      </c>
      <c r="Z2834" s="132" t="n">
        <f aca="false">IF(R2834=1,35,IF(S2834=1,64,IF(T2834=1,IF(Y2834=1,85,104),IF(U2834=1,IF(Y2834=1,124,152),IF(V2834=1,(IF(Y2834=1,146,IF(Y2834=2,178,263))),IF(W2834=1,(IF(Y2834=1,178,IF(Y2834=2,218,321))),IF(X2834=1,IF(Y2834=1,190,IF(Y2834=2,242,IF(Y2834=3,357,896))))))))))</f>
        <v>242</v>
      </c>
      <c r="AA2834" s="146" t="n">
        <f aca="false">Z2834*F2834</f>
        <v>2235756.676626</v>
      </c>
      <c r="AB2834" s="141" t="n">
        <v>1</v>
      </c>
      <c r="AC2834" s="136" t="s">
        <v>291</v>
      </c>
    </row>
    <row r="2835" customFormat="false" ht="13.8" hidden="false" customHeight="false" outlineLevel="0" collapsed="false">
      <c r="A2835" s="136" t="n">
        <v>2834</v>
      </c>
      <c r="B2835" s="132" t="n">
        <v>299726.622853</v>
      </c>
      <c r="C2835" s="132" t="n">
        <v>5037130.19372</v>
      </c>
      <c r="D2835" s="132" t="s">
        <v>2425</v>
      </c>
      <c r="E2835" s="147" t="n">
        <v>857</v>
      </c>
      <c r="F2835" s="144" t="n">
        <f aca="false">E2835*10.76391</f>
        <v>9224.67087</v>
      </c>
      <c r="G2835" s="132" t="s">
        <v>509</v>
      </c>
      <c r="H2835" s="132" t="n">
        <v>0</v>
      </c>
      <c r="I2835" s="132" t="n">
        <v>0</v>
      </c>
      <c r="J2835" s="132" t="n">
        <f aca="false">IF(L2835=13.5,IF(X2835=1,12,9),-0.392532+1.267037*L2835+0.472239*X2835+0.58658*W2835+0.089417*V2835+0.531633*U2835+0.337883*T2835-0.403545*S2835)</f>
        <v>3.1129435</v>
      </c>
      <c r="K2835" s="145" t="n">
        <f aca="false">IF(I2835=0,J2835,I2835)</f>
        <v>3.1129435</v>
      </c>
      <c r="L2835" s="132" t="n">
        <v>2.5</v>
      </c>
      <c r="M2835" s="132" t="n">
        <v>1</v>
      </c>
      <c r="N2835" s="132" t="n">
        <v>4</v>
      </c>
      <c r="O2835" s="132" t="s">
        <v>152</v>
      </c>
      <c r="P2835" s="132" t="n">
        <v>2</v>
      </c>
      <c r="Q2835" s="132" t="n">
        <v>2</v>
      </c>
      <c r="R2835" s="132" t="n">
        <v>0</v>
      </c>
      <c r="S2835" s="132" t="n">
        <v>0</v>
      </c>
      <c r="T2835" s="132" t="n">
        <v>1</v>
      </c>
      <c r="U2835" s="132" t="n">
        <v>0</v>
      </c>
      <c r="V2835" s="132" t="n">
        <v>0</v>
      </c>
      <c r="W2835" s="132" t="n">
        <v>0</v>
      </c>
      <c r="X2835" s="132" t="n">
        <v>0</v>
      </c>
      <c r="Y2835" s="132" t="n">
        <f aca="false">IF(L2835&lt;=2.5,1,IF(L2835&lt;=4.5,2,IF(L2835&lt;=6.5,3,4)))</f>
        <v>1</v>
      </c>
      <c r="Z2835" s="132" t="n">
        <f aca="false">IF(R2835=1,35,IF(S2835=1,64,IF(T2835=1,IF(Y2835=1,85,104),IF(U2835=1,IF(Y2835=1,124,152),IF(V2835=1,(IF(Y2835=1,146,IF(Y2835=2,178,263))),IF(W2835=1,(IF(Y2835=1,178,IF(Y2835=2,218,321))),IF(X2835=1,IF(Y2835=1,190,IF(Y2835=2,242,IF(Y2835=3,357,896))))))))))</f>
        <v>85</v>
      </c>
      <c r="AA2835" s="146" t="n">
        <f aca="false">Z2835*F2835</f>
        <v>784097.02395</v>
      </c>
      <c r="AB2835" s="141" t="n">
        <v>0</v>
      </c>
      <c r="AC2835" s="136" t="s">
        <v>125</v>
      </c>
    </row>
    <row r="2836" customFormat="false" ht="13.8" hidden="false" customHeight="false" outlineLevel="0" collapsed="false">
      <c r="A2836" s="136" t="n">
        <v>2835</v>
      </c>
      <c r="B2836" s="132" t="n">
        <v>294030.926241</v>
      </c>
      <c r="C2836" s="132" t="n">
        <v>5050139.89404</v>
      </c>
      <c r="D2836" s="132" t="s">
        <v>2426</v>
      </c>
      <c r="E2836" s="147" t="n">
        <v>856.2</v>
      </c>
      <c r="F2836" s="144" t="n">
        <f aca="false">E2836*10.76391</f>
        <v>9216.059742</v>
      </c>
      <c r="G2836" s="132" t="s">
        <v>278</v>
      </c>
      <c r="H2836" s="132" t="n">
        <v>3</v>
      </c>
      <c r="I2836" s="132" t="n">
        <v>9</v>
      </c>
      <c r="J2836" s="132" t="n">
        <f aca="false">IF(L2836=13.5,IF(X2836=1,12,9),-0.392532+1.267037*L2836+0.472239*X2836+0.58658*W2836+0.089417*V2836+0.531633*U2836+0.337883*T2836-0.403545*S2836)</f>
        <v>5.539108</v>
      </c>
      <c r="K2836" s="145" t="n">
        <f aca="false">IF(I2836=0,J2836,I2836)</f>
        <v>9</v>
      </c>
      <c r="L2836" s="132" t="n">
        <v>5</v>
      </c>
      <c r="M2836" s="132" t="n">
        <v>4</v>
      </c>
      <c r="N2836" s="132" t="n">
        <v>15</v>
      </c>
      <c r="O2836" s="132" t="s">
        <v>151</v>
      </c>
      <c r="P2836" s="132" t="n">
        <v>2</v>
      </c>
      <c r="Q2836" s="132" t="n">
        <v>2</v>
      </c>
      <c r="R2836" s="132" t="n">
        <v>0</v>
      </c>
      <c r="S2836" s="132" t="n">
        <v>1</v>
      </c>
      <c r="T2836" s="132" t="n">
        <v>0</v>
      </c>
      <c r="U2836" s="132" t="n">
        <v>0</v>
      </c>
      <c r="V2836" s="132" t="n">
        <v>0</v>
      </c>
      <c r="W2836" s="132" t="n">
        <v>0</v>
      </c>
      <c r="X2836" s="132" t="n">
        <v>0</v>
      </c>
      <c r="Y2836" s="132" t="n">
        <f aca="false">IF(L2836&lt;=2.5,1,IF(L2836&lt;=4.5,2,IF(L2836&lt;=6.5,3,4)))</f>
        <v>3</v>
      </c>
      <c r="Z2836" s="132" t="n">
        <f aca="false">IF(R2836=1,35,IF(S2836=1,64,IF(T2836=1,IF(Y2836=1,85,104),IF(U2836=1,IF(Y2836=1,124,152),IF(V2836=1,(IF(Y2836=1,146,IF(Y2836=2,178,263))),IF(W2836=1,(IF(Y2836=1,178,IF(Y2836=2,218,321))),IF(X2836=1,IF(Y2836=1,190,IF(Y2836=2,242,IF(Y2836=3,357,896))))))))))</f>
        <v>64</v>
      </c>
      <c r="AA2836" s="146" t="n">
        <f aca="false">Z2836*F2836</f>
        <v>589827.823488</v>
      </c>
      <c r="AB2836" s="141" t="n">
        <v>0</v>
      </c>
      <c r="AC2836" s="136" t="s">
        <v>125</v>
      </c>
    </row>
    <row r="2837" customFormat="false" ht="13.8" hidden="false" customHeight="false" outlineLevel="0" collapsed="false">
      <c r="A2837" s="136" t="n">
        <v>2836</v>
      </c>
      <c r="B2837" s="132" t="n">
        <v>295897.560374</v>
      </c>
      <c r="C2837" s="132" t="n">
        <v>5036266.22632</v>
      </c>
      <c r="D2837" s="132" t="s">
        <v>2427</v>
      </c>
      <c r="E2837" s="147" t="n">
        <v>856</v>
      </c>
      <c r="F2837" s="144" t="n">
        <f aca="false">E2837*10.76391</f>
        <v>9213.90696</v>
      </c>
      <c r="G2837" s="132" t="s">
        <v>186</v>
      </c>
      <c r="H2837" s="132" t="n">
        <v>0</v>
      </c>
      <c r="I2837" s="132" t="n">
        <v>0</v>
      </c>
      <c r="J2837" s="132" t="n">
        <f aca="false">IF(L2837=13.5,IF(X2837=1,12,9),-0.392532+1.267037*L2837+0.472239*X2837+0.58658*W2837+0.089417*V2837+0.531633*U2837+0.337883*T2837-0.403545*S2837)</f>
        <v>2.479425</v>
      </c>
      <c r="K2837" s="145" t="n">
        <f aca="false">IF(I2837=0,J2837,I2837)</f>
        <v>2.479425</v>
      </c>
      <c r="L2837" s="132" t="n">
        <v>2</v>
      </c>
      <c r="M2837" s="132" t="n">
        <v>2</v>
      </c>
      <c r="N2837" s="132" t="n">
        <v>3</v>
      </c>
      <c r="O2837" s="132" t="s">
        <v>152</v>
      </c>
      <c r="P2837" s="132" t="n">
        <v>2</v>
      </c>
      <c r="Q2837" s="132" t="n">
        <v>2</v>
      </c>
      <c r="R2837" s="132" t="n">
        <v>0</v>
      </c>
      <c r="S2837" s="132" t="n">
        <v>0</v>
      </c>
      <c r="T2837" s="132" t="n">
        <v>1</v>
      </c>
      <c r="U2837" s="132" t="n">
        <v>0</v>
      </c>
      <c r="V2837" s="132" t="n">
        <v>0</v>
      </c>
      <c r="W2837" s="132" t="n">
        <v>0</v>
      </c>
      <c r="X2837" s="132" t="n">
        <v>0</v>
      </c>
      <c r="Y2837" s="132" t="n">
        <f aca="false">IF(L2837&lt;=2.5,1,IF(L2837&lt;=4.5,2,IF(L2837&lt;=6.5,3,4)))</f>
        <v>1</v>
      </c>
      <c r="Z2837" s="132" t="n">
        <f aca="false">IF(R2837=1,35,IF(S2837=1,64,IF(T2837=1,IF(Y2837=1,85,104),IF(U2837=1,IF(Y2837=1,124,152),IF(V2837=1,(IF(Y2837=1,146,IF(Y2837=2,178,263))),IF(W2837=1,(IF(Y2837=1,178,IF(Y2837=2,218,321))),IF(X2837=1,IF(Y2837=1,190,IF(Y2837=2,242,IF(Y2837=3,357,896))))))))))</f>
        <v>85</v>
      </c>
      <c r="AA2837" s="146" t="n">
        <f aca="false">Z2837*F2837</f>
        <v>783182.0916</v>
      </c>
      <c r="AB2837" s="141" t="n">
        <v>0</v>
      </c>
      <c r="AC2837" s="136" t="s">
        <v>125</v>
      </c>
    </row>
    <row r="2838" customFormat="false" ht="13.8" hidden="false" customHeight="false" outlineLevel="0" collapsed="false">
      <c r="A2838" s="136" t="n">
        <v>2837</v>
      </c>
      <c r="B2838" s="132" t="n">
        <v>297553.2839</v>
      </c>
      <c r="C2838" s="132" t="n">
        <v>5035968.442</v>
      </c>
      <c r="D2838" s="132" t="s">
        <v>2428</v>
      </c>
      <c r="E2838" s="147" t="n">
        <v>853</v>
      </c>
      <c r="F2838" s="144" t="n">
        <f aca="false">E2838*10.76391</f>
        <v>9181.61523</v>
      </c>
      <c r="G2838" s="132" t="s">
        <v>1271</v>
      </c>
      <c r="H2838" s="132" t="n">
        <v>0</v>
      </c>
      <c r="I2838" s="132" t="n">
        <v>0</v>
      </c>
      <c r="J2838" s="132" t="n">
        <f aca="false">IF(L2838=13.5,IF(X2838=1,12,9),-0.392532+1.267037*L2838+0.472239*X2838+0.58658*W2838+0.089417*V2838+0.531633*U2838+0.337883*T2838-0.403545*S2838)</f>
        <v>3.1129435</v>
      </c>
      <c r="K2838" s="145" t="n">
        <f aca="false">IF(I2838=0,J2838,I2838)</f>
        <v>3.1129435</v>
      </c>
      <c r="L2838" s="132" t="n">
        <v>2.5</v>
      </c>
      <c r="M2838" s="132" t="n">
        <v>1</v>
      </c>
      <c r="N2838" s="132" t="n">
        <v>6</v>
      </c>
      <c r="O2838" s="132" t="s">
        <v>152</v>
      </c>
      <c r="P2838" s="132" t="n">
        <v>2</v>
      </c>
      <c r="Q2838" s="132" t="n">
        <v>2</v>
      </c>
      <c r="R2838" s="132" t="n">
        <v>0</v>
      </c>
      <c r="S2838" s="132" t="n">
        <v>0</v>
      </c>
      <c r="T2838" s="132" t="n">
        <v>1</v>
      </c>
      <c r="U2838" s="132" t="n">
        <v>0</v>
      </c>
      <c r="V2838" s="132" t="n">
        <v>0</v>
      </c>
      <c r="W2838" s="132" t="n">
        <v>0</v>
      </c>
      <c r="X2838" s="132" t="n">
        <v>0</v>
      </c>
      <c r="Y2838" s="132" t="n">
        <f aca="false">IF(L2838&lt;=2.5,1,IF(L2838&lt;=4.5,2,IF(L2838&lt;=6.5,3,4)))</f>
        <v>1</v>
      </c>
      <c r="Z2838" s="132" t="n">
        <f aca="false">IF(R2838=1,35,IF(S2838=1,64,IF(T2838=1,IF(Y2838=1,85,104),IF(U2838=1,IF(Y2838=1,124,152),IF(V2838=1,(IF(Y2838=1,146,IF(Y2838=2,178,263))),IF(W2838=1,(IF(Y2838=1,178,IF(Y2838=2,218,321))),IF(X2838=1,IF(Y2838=1,190,IF(Y2838=2,242,IF(Y2838=3,357,896))))))))))</f>
        <v>85</v>
      </c>
      <c r="AA2838" s="146" t="n">
        <f aca="false">Z2838*F2838</f>
        <v>780437.29455</v>
      </c>
      <c r="AB2838" s="141" t="n">
        <v>0</v>
      </c>
      <c r="AC2838" s="136" t="s">
        <v>125</v>
      </c>
    </row>
    <row r="2839" customFormat="false" ht="13.8" hidden="false" customHeight="false" outlineLevel="0" collapsed="false">
      <c r="A2839" s="136" t="n">
        <v>2838</v>
      </c>
      <c r="B2839" s="132" t="n">
        <v>297021.828987</v>
      </c>
      <c r="C2839" s="132" t="n">
        <v>5054340.75912</v>
      </c>
      <c r="D2839" s="132" t="s">
        <v>2429</v>
      </c>
      <c r="E2839" s="147" t="n">
        <v>852.7</v>
      </c>
      <c r="F2839" s="144" t="n">
        <f aca="false">E2839*10.76391</f>
        <v>9178.386057</v>
      </c>
      <c r="G2839" s="132" t="s">
        <v>305</v>
      </c>
      <c r="H2839" s="132" t="n">
        <v>0</v>
      </c>
      <c r="I2839" s="132" t="n">
        <v>0</v>
      </c>
      <c r="J2839" s="132" t="n">
        <f aca="false">IF(L2839=13.5,IF(X2839=1,12,9),-0.392532+1.267037*L2839+0.472239*X2839+0.58658*W2839+0.089417*V2839+0.531633*U2839+0.337883*T2839-0.403545*S2839)</f>
        <v>2.141542</v>
      </c>
      <c r="K2839" s="145" t="n">
        <f aca="false">IF(I2839=0,J2839,I2839)</f>
        <v>2.141542</v>
      </c>
      <c r="L2839" s="132" t="n">
        <v>2</v>
      </c>
      <c r="M2839" s="132" t="n">
        <v>2</v>
      </c>
      <c r="N2839" s="132" t="n">
        <v>3</v>
      </c>
      <c r="O2839" s="132" t="s">
        <v>150</v>
      </c>
      <c r="P2839" s="132" t="n">
        <v>2</v>
      </c>
      <c r="Q2839" s="132" t="n">
        <v>1.5</v>
      </c>
      <c r="R2839" s="132" t="n">
        <v>1</v>
      </c>
      <c r="S2839" s="132" t="n">
        <v>0</v>
      </c>
      <c r="T2839" s="132" t="n">
        <v>0</v>
      </c>
      <c r="U2839" s="132" t="n">
        <v>0</v>
      </c>
      <c r="V2839" s="132" t="n">
        <v>0</v>
      </c>
      <c r="W2839" s="132" t="n">
        <v>0</v>
      </c>
      <c r="X2839" s="132" t="n">
        <v>0</v>
      </c>
      <c r="Y2839" s="132" t="n">
        <f aca="false">IF(L2839&lt;=2.5,1,IF(L2839&lt;=4.5,2,IF(L2839&lt;=6.5,3,4)))</f>
        <v>1</v>
      </c>
      <c r="Z2839" s="132" t="n">
        <f aca="false">IF(R2839=1,35,IF(S2839=1,64,IF(T2839=1,IF(Y2839=1,85,104),IF(U2839=1,IF(Y2839=1,124,152),IF(V2839=1,(IF(Y2839=1,146,IF(Y2839=2,178,263))),IF(W2839=1,(IF(Y2839=1,178,IF(Y2839=2,218,321))),IF(X2839=1,IF(Y2839=1,190,IF(Y2839=2,242,IF(Y2839=3,357,896))))))))))</f>
        <v>35</v>
      </c>
      <c r="AA2839" s="146" t="n">
        <f aca="false">Z2839*F2839</f>
        <v>321243.511995</v>
      </c>
      <c r="AB2839" s="141" t="n">
        <v>0</v>
      </c>
      <c r="AC2839" s="136" t="s">
        <v>126</v>
      </c>
    </row>
    <row r="2840" customFormat="false" ht="13.8" hidden="false" customHeight="false" outlineLevel="0" collapsed="false">
      <c r="A2840" s="136" t="n">
        <v>2839</v>
      </c>
      <c r="B2840" s="132" t="n">
        <v>291961.695964</v>
      </c>
      <c r="C2840" s="132" t="n">
        <v>5032932.52626</v>
      </c>
      <c r="D2840" s="132" t="s">
        <v>2430</v>
      </c>
      <c r="E2840" s="147" t="n">
        <v>852.6</v>
      </c>
      <c r="F2840" s="144" t="n">
        <f aca="false">E2840*10.76391</f>
        <v>9177.309666</v>
      </c>
      <c r="G2840" s="132" t="s">
        <v>170</v>
      </c>
      <c r="H2840" s="132" t="n">
        <v>0.2</v>
      </c>
      <c r="I2840" s="132" t="n">
        <v>5</v>
      </c>
      <c r="J2840" s="132" t="n">
        <f aca="false">IF(L2840=13.5,IF(X2840=1,12,9),-0.392532+1.267037*L2840+0.472239*X2840+0.58658*W2840+0.089417*V2840+0.531633*U2840+0.337883*T2840-0.403545*S2840)</f>
        <v>2.3715155</v>
      </c>
      <c r="K2840" s="145" t="n">
        <f aca="false">IF(I2840=0,J2840,I2840)</f>
        <v>5</v>
      </c>
      <c r="L2840" s="132" t="n">
        <v>2.5</v>
      </c>
      <c r="M2840" s="132" t="n">
        <v>2</v>
      </c>
      <c r="N2840" s="132" t="n">
        <v>6</v>
      </c>
      <c r="O2840" s="132" t="s">
        <v>151</v>
      </c>
      <c r="P2840" s="132" t="n">
        <v>2</v>
      </c>
      <c r="Q2840" s="132" t="n">
        <v>1.5</v>
      </c>
      <c r="R2840" s="132" t="n">
        <v>0</v>
      </c>
      <c r="S2840" s="132" t="n">
        <v>1</v>
      </c>
      <c r="T2840" s="132" t="n">
        <v>0</v>
      </c>
      <c r="U2840" s="132" t="n">
        <v>0</v>
      </c>
      <c r="V2840" s="132" t="n">
        <v>0</v>
      </c>
      <c r="W2840" s="132" t="n">
        <v>0</v>
      </c>
      <c r="X2840" s="132" t="n">
        <v>0</v>
      </c>
      <c r="Y2840" s="132" t="n">
        <f aca="false">IF(L2840&lt;=2.5,1,IF(L2840&lt;=4.5,2,IF(L2840&lt;=6.5,3,4)))</f>
        <v>1</v>
      </c>
      <c r="Z2840" s="132" t="n">
        <f aca="false">IF(R2840=1,35,IF(S2840=1,64,IF(T2840=1,IF(Y2840=1,85,104),IF(U2840=1,IF(Y2840=1,124,152),IF(V2840=1,(IF(Y2840=1,146,IF(Y2840=2,178,263))),IF(W2840=1,(IF(Y2840=1,178,IF(Y2840=2,218,321))),IF(X2840=1,IF(Y2840=1,190,IF(Y2840=2,242,IF(Y2840=3,357,896))))))))))</f>
        <v>64</v>
      </c>
      <c r="AA2840" s="146" t="n">
        <f aca="false">Z2840*F2840</f>
        <v>587347.818624</v>
      </c>
      <c r="AB2840" s="141" t="n">
        <v>0</v>
      </c>
      <c r="AC2840" s="136" t="s">
        <v>125</v>
      </c>
    </row>
    <row r="2841" customFormat="false" ht="13.8" hidden="false" customHeight="false" outlineLevel="0" collapsed="false">
      <c r="A2841" s="136" t="n">
        <v>2840</v>
      </c>
      <c r="B2841" s="132" t="n">
        <v>293275.7492</v>
      </c>
      <c r="C2841" s="132" t="n">
        <v>5034187.702</v>
      </c>
      <c r="D2841" s="132" t="s">
        <v>2431</v>
      </c>
      <c r="E2841" s="147" t="n">
        <v>851.8</v>
      </c>
      <c r="F2841" s="144" t="n">
        <f aca="false">E2841*10.76391</f>
        <v>9168.698538</v>
      </c>
      <c r="G2841" s="132" t="s">
        <v>1215</v>
      </c>
      <c r="H2841" s="132" t="n">
        <v>0.1</v>
      </c>
      <c r="I2841" s="132" t="n">
        <v>3</v>
      </c>
      <c r="J2841" s="132" t="n">
        <f aca="false">IF(L2841=13.5,IF(X2841=1,12,9),-0.392532+1.267037*L2841+0.472239*X2841+0.58658*W2841+0.089417*V2841+0.531633*U2841+0.337883*T2841-0.403545*S2841)</f>
        <v>2.7750605</v>
      </c>
      <c r="K2841" s="145" t="n">
        <f aca="false">IF(I2841=0,J2841,I2841)</f>
        <v>3</v>
      </c>
      <c r="L2841" s="132" t="n">
        <v>2.5</v>
      </c>
      <c r="M2841" s="132" t="n">
        <v>2</v>
      </c>
      <c r="N2841" s="132" t="n">
        <v>4</v>
      </c>
      <c r="O2841" s="132" t="s">
        <v>150</v>
      </c>
      <c r="P2841" s="132" t="n">
        <v>2</v>
      </c>
      <c r="Q2841" s="132" t="n">
        <v>1.5</v>
      </c>
      <c r="R2841" s="132" t="n">
        <v>1</v>
      </c>
      <c r="S2841" s="132" t="n">
        <v>0</v>
      </c>
      <c r="T2841" s="132" t="n">
        <v>0</v>
      </c>
      <c r="U2841" s="132" t="n">
        <v>0</v>
      </c>
      <c r="V2841" s="132" t="n">
        <v>0</v>
      </c>
      <c r="W2841" s="132" t="n">
        <v>0</v>
      </c>
      <c r="X2841" s="132" t="n">
        <v>0</v>
      </c>
      <c r="Y2841" s="132" t="n">
        <f aca="false">IF(L2841&lt;=2.5,1,IF(L2841&lt;=4.5,2,IF(L2841&lt;=6.5,3,4)))</f>
        <v>1</v>
      </c>
      <c r="Z2841" s="132" t="n">
        <f aca="false">IF(R2841=1,35,IF(S2841=1,64,IF(T2841=1,IF(Y2841=1,85,104),IF(U2841=1,IF(Y2841=1,124,152),IF(V2841=1,(IF(Y2841=1,146,IF(Y2841=2,178,263))),IF(W2841=1,(IF(Y2841=1,178,IF(Y2841=2,218,321))),IF(X2841=1,IF(Y2841=1,190,IF(Y2841=2,242,IF(Y2841=3,357,896))))))))))</f>
        <v>35</v>
      </c>
      <c r="AA2841" s="146" t="n">
        <f aca="false">Z2841*F2841</f>
        <v>320904.44883</v>
      </c>
      <c r="AB2841" s="141" t="n">
        <v>0</v>
      </c>
      <c r="AC2841" s="136" t="s">
        <v>126</v>
      </c>
    </row>
    <row r="2842" customFormat="false" ht="13.8" hidden="false" customHeight="false" outlineLevel="0" collapsed="false">
      <c r="A2842" s="136" t="n">
        <v>2841</v>
      </c>
      <c r="B2842" s="132" t="n">
        <v>299142.0269</v>
      </c>
      <c r="C2842" s="132" t="n">
        <v>5035675.657</v>
      </c>
      <c r="D2842" s="132" t="s">
        <v>2432</v>
      </c>
      <c r="E2842" s="147" t="n">
        <v>851.8</v>
      </c>
      <c r="F2842" s="144" t="n">
        <f aca="false">E2842*10.76391</f>
        <v>9168.698538</v>
      </c>
      <c r="G2842" s="132" t="s">
        <v>1998</v>
      </c>
      <c r="H2842" s="132" t="n">
        <v>0</v>
      </c>
      <c r="I2842" s="132" t="n">
        <v>0</v>
      </c>
      <c r="J2842" s="132" t="n">
        <f aca="false">IF(L2842=13.5,IF(X2842=1,12,9),-0.392532+1.267037*L2842+0.472239*X2842+0.58658*W2842+0.089417*V2842+0.531633*U2842+0.337883*T2842-0.403545*S2842)</f>
        <v>3.746462</v>
      </c>
      <c r="K2842" s="145" t="n">
        <f aca="false">IF(I2842=0,J2842,I2842)</f>
        <v>3.746462</v>
      </c>
      <c r="L2842" s="132" t="n">
        <v>3</v>
      </c>
      <c r="M2842" s="132" t="n">
        <v>2</v>
      </c>
      <c r="N2842" s="132" t="n">
        <v>6</v>
      </c>
      <c r="O2842" s="132" t="s">
        <v>152</v>
      </c>
      <c r="P2842" s="132" t="n">
        <v>2</v>
      </c>
      <c r="Q2842" s="132" t="n">
        <v>2.5</v>
      </c>
      <c r="R2842" s="132" t="n">
        <v>0</v>
      </c>
      <c r="S2842" s="132" t="n">
        <v>0</v>
      </c>
      <c r="T2842" s="132" t="n">
        <v>1</v>
      </c>
      <c r="U2842" s="132" t="n">
        <v>0</v>
      </c>
      <c r="V2842" s="132" t="n">
        <v>0</v>
      </c>
      <c r="W2842" s="132" t="n">
        <v>0</v>
      </c>
      <c r="X2842" s="132" t="n">
        <v>0</v>
      </c>
      <c r="Y2842" s="132" t="n">
        <f aca="false">IF(L2842&lt;=2.5,1,IF(L2842&lt;=4.5,2,IF(L2842&lt;=6.5,3,4)))</f>
        <v>2</v>
      </c>
      <c r="Z2842" s="132" t="n">
        <f aca="false">IF(R2842=1,35,IF(S2842=1,64,IF(T2842=1,IF(Y2842=1,85,104),IF(U2842=1,IF(Y2842=1,124,152),IF(V2842=1,(IF(Y2842=1,146,IF(Y2842=2,178,263))),IF(W2842=1,(IF(Y2842=1,178,IF(Y2842=2,218,321))),IF(X2842=1,IF(Y2842=1,190,IF(Y2842=2,242,IF(Y2842=3,357,896))))))))))</f>
        <v>104</v>
      </c>
      <c r="AA2842" s="146" t="n">
        <f aca="false">Z2842*F2842</f>
        <v>953544.647952</v>
      </c>
      <c r="AB2842" s="141" t="n">
        <v>0</v>
      </c>
      <c r="AC2842" s="136" t="s">
        <v>125</v>
      </c>
    </row>
    <row r="2843" customFormat="false" ht="13.8" hidden="false" customHeight="false" outlineLevel="0" collapsed="false">
      <c r="A2843" s="136" t="n">
        <v>2842</v>
      </c>
      <c r="B2843" s="132" t="n">
        <v>288244.431748</v>
      </c>
      <c r="C2843" s="132" t="n">
        <v>5042839.21178</v>
      </c>
      <c r="D2843" s="132" t="s">
        <v>2433</v>
      </c>
      <c r="E2843" s="147" t="n">
        <v>850.5</v>
      </c>
      <c r="F2843" s="144" t="n">
        <f aca="false">E2843*10.76391</f>
        <v>9154.705455</v>
      </c>
      <c r="G2843" s="132" t="s">
        <v>789</v>
      </c>
      <c r="H2843" s="132" t="n">
        <v>0</v>
      </c>
      <c r="I2843" s="132" t="n">
        <v>0</v>
      </c>
      <c r="J2843" s="132" t="n">
        <f aca="false">IF(L2843=13.5,IF(X2843=1,12,9),-0.392532+1.267037*L2843+0.472239*X2843+0.58658*W2843+0.089417*V2843+0.531633*U2843+0.337883*T2843-0.403545*S2843)</f>
        <v>3.005034</v>
      </c>
      <c r="K2843" s="145" t="n">
        <f aca="false">IF(I2843=0,J2843,I2843)</f>
        <v>3.005034</v>
      </c>
      <c r="L2843" s="132" t="n">
        <v>3</v>
      </c>
      <c r="M2843" s="132" t="n">
        <v>3</v>
      </c>
      <c r="N2843" s="132" t="n">
        <v>4</v>
      </c>
      <c r="O2843" s="132" t="s">
        <v>151</v>
      </c>
      <c r="P2843" s="132" t="n">
        <v>1.5</v>
      </c>
      <c r="Q2843" s="132" t="n">
        <v>2.5</v>
      </c>
      <c r="R2843" s="132" t="n">
        <v>0</v>
      </c>
      <c r="S2843" s="132" t="n">
        <v>1</v>
      </c>
      <c r="T2843" s="132" t="n">
        <v>0</v>
      </c>
      <c r="U2843" s="132" t="n">
        <v>0</v>
      </c>
      <c r="V2843" s="132" t="n">
        <v>0</v>
      </c>
      <c r="W2843" s="132" t="n">
        <v>0</v>
      </c>
      <c r="X2843" s="132" t="n">
        <v>0</v>
      </c>
      <c r="Y2843" s="132" t="n">
        <f aca="false">IF(L2843&lt;=2.5,1,IF(L2843&lt;=4.5,2,IF(L2843&lt;=6.5,3,4)))</f>
        <v>2</v>
      </c>
      <c r="Z2843" s="132" t="n">
        <f aca="false">IF(R2843=1,35,IF(S2843=1,64,IF(T2843=1,IF(Y2843=1,85,104),IF(U2843=1,IF(Y2843=1,124,152),IF(V2843=1,(IF(Y2843=1,146,IF(Y2843=2,178,263))),IF(W2843=1,(IF(Y2843=1,178,IF(Y2843=2,218,321))),IF(X2843=1,IF(Y2843=1,190,IF(Y2843=2,242,IF(Y2843=3,357,896))))))))))</f>
        <v>64</v>
      </c>
      <c r="AA2843" s="146" t="n">
        <f aca="false">Z2843*F2843</f>
        <v>585901.14912</v>
      </c>
      <c r="AB2843" s="141" t="n">
        <v>1</v>
      </c>
      <c r="AC2843" s="136" t="s">
        <v>125</v>
      </c>
    </row>
    <row r="2844" customFormat="false" ht="13.8" hidden="false" customHeight="false" outlineLevel="0" collapsed="false">
      <c r="A2844" s="136" t="n">
        <v>2843</v>
      </c>
      <c r="B2844" s="132" t="n">
        <v>298575.6508</v>
      </c>
      <c r="C2844" s="132" t="n">
        <v>5040945.773</v>
      </c>
      <c r="D2844" s="132" t="s">
        <v>2434</v>
      </c>
      <c r="E2844" s="147" t="n">
        <v>850.2</v>
      </c>
      <c r="F2844" s="144" t="n">
        <f aca="false">E2844*10.76391</f>
        <v>9151.476282</v>
      </c>
      <c r="G2844" s="132" t="s">
        <v>210</v>
      </c>
      <c r="H2844" s="132" t="n">
        <v>0</v>
      </c>
      <c r="I2844" s="132" t="n">
        <v>0</v>
      </c>
      <c r="J2844" s="132" t="n">
        <f aca="false">IF(L2844=13.5,IF(X2844=1,12,9),-0.392532+1.267037*L2844+0.472239*X2844+0.58658*W2844+0.089417*V2844+0.531633*U2844+0.337883*T2844-0.403545*S2844)</f>
        <v>3.2472995</v>
      </c>
      <c r="K2844" s="145" t="n">
        <f aca="false">IF(I2844=0,J2844,I2844)</f>
        <v>3.2472995</v>
      </c>
      <c r="L2844" s="132" t="n">
        <v>2.5</v>
      </c>
      <c r="M2844" s="132" t="n">
        <v>2</v>
      </c>
      <c r="N2844" s="132" t="n">
        <v>4</v>
      </c>
      <c r="O2844" s="132" t="s">
        <v>156</v>
      </c>
      <c r="P2844" s="132" t="n">
        <v>2</v>
      </c>
      <c r="Q2844" s="132" t="n">
        <v>2.5</v>
      </c>
      <c r="R2844" s="132" t="n">
        <v>0</v>
      </c>
      <c r="S2844" s="132" t="n">
        <v>0</v>
      </c>
      <c r="T2844" s="132" t="n">
        <v>0</v>
      </c>
      <c r="U2844" s="132" t="n">
        <v>0</v>
      </c>
      <c r="V2844" s="132" t="n">
        <v>0</v>
      </c>
      <c r="W2844" s="132" t="n">
        <v>0</v>
      </c>
      <c r="X2844" s="132" t="n">
        <v>1</v>
      </c>
      <c r="Y2844" s="132" t="n">
        <f aca="false">IF(L2844&lt;=2.5,1,IF(L2844&lt;=4.5,2,IF(L2844&lt;=6.5,3,4)))</f>
        <v>1</v>
      </c>
      <c r="Z2844" s="132" t="n">
        <f aca="false">IF(R2844=1,35,IF(S2844=1,64,IF(T2844=1,IF(Y2844=1,85,104),IF(U2844=1,IF(Y2844=1,124,152),IF(V2844=1,(IF(Y2844=1,146,IF(Y2844=2,178,263))),IF(W2844=1,(IF(Y2844=1,178,IF(Y2844=2,218,321))),IF(X2844=1,IF(Y2844=1,190,IF(Y2844=2,242,IF(Y2844=3,357,896))))))))))</f>
        <v>190</v>
      </c>
      <c r="AA2844" s="146" t="n">
        <f aca="false">Z2844*F2844</f>
        <v>1738780.49358</v>
      </c>
      <c r="AB2844" s="141" t="n">
        <v>0</v>
      </c>
      <c r="AC2844" s="136" t="s">
        <v>291</v>
      </c>
    </row>
    <row r="2845" customFormat="false" ht="13.8" hidden="false" customHeight="false" outlineLevel="0" collapsed="false">
      <c r="A2845" s="136" t="n">
        <v>2844</v>
      </c>
      <c r="B2845" s="132" t="n">
        <v>287345.6765</v>
      </c>
      <c r="C2845" s="132" t="n">
        <v>5043401.781</v>
      </c>
      <c r="D2845" s="132" t="s">
        <v>2435</v>
      </c>
      <c r="E2845" s="147" t="n">
        <v>850.1</v>
      </c>
      <c r="F2845" s="144" t="n">
        <f aca="false">E2845*10.76391</f>
        <v>9150.399891</v>
      </c>
      <c r="G2845" s="132" t="s">
        <v>392</v>
      </c>
      <c r="H2845" s="132" t="n">
        <v>1</v>
      </c>
      <c r="I2845" s="132" t="n">
        <v>3</v>
      </c>
      <c r="J2845" s="132" t="n">
        <f aca="false">IF(L2845=13.5,IF(X2845=1,12,9),-0.392532+1.267037*L2845+0.472239*X2845+0.58658*W2845+0.089417*V2845+0.531633*U2845+0.337883*T2845-0.403545*S2845)</f>
        <v>3.6385525</v>
      </c>
      <c r="K2845" s="145" t="n">
        <f aca="false">IF(I2845=0,J2845,I2845)</f>
        <v>3</v>
      </c>
      <c r="L2845" s="132" t="n">
        <v>3.5</v>
      </c>
      <c r="M2845" s="132" t="n">
        <v>3</v>
      </c>
      <c r="N2845" s="132" t="n">
        <v>6</v>
      </c>
      <c r="O2845" s="132" t="s">
        <v>151</v>
      </c>
      <c r="P2845" s="132" t="n">
        <v>2.5</v>
      </c>
      <c r="Q2845" s="132" t="n">
        <v>2.5</v>
      </c>
      <c r="R2845" s="132" t="n">
        <v>0</v>
      </c>
      <c r="S2845" s="132" t="n">
        <v>1</v>
      </c>
      <c r="T2845" s="132" t="n">
        <v>0</v>
      </c>
      <c r="U2845" s="132" t="n">
        <v>0</v>
      </c>
      <c r="V2845" s="132" t="n">
        <v>0</v>
      </c>
      <c r="W2845" s="132" t="n">
        <v>0</v>
      </c>
      <c r="X2845" s="132" t="n">
        <v>0</v>
      </c>
      <c r="Y2845" s="132" t="n">
        <f aca="false">IF(L2845&lt;=2.5,1,IF(L2845&lt;=4.5,2,IF(L2845&lt;=6.5,3,4)))</f>
        <v>2</v>
      </c>
      <c r="Z2845" s="132" t="n">
        <f aca="false">IF(R2845=1,35,IF(S2845=1,64,IF(T2845=1,IF(Y2845=1,85,104),IF(U2845=1,IF(Y2845=1,124,152),IF(V2845=1,(IF(Y2845=1,146,IF(Y2845=2,178,263))),IF(W2845=1,(IF(Y2845=1,178,IF(Y2845=2,218,321))),IF(X2845=1,IF(Y2845=1,190,IF(Y2845=2,242,IF(Y2845=3,357,896))))))))))</f>
        <v>64</v>
      </c>
      <c r="AA2845" s="146" t="n">
        <f aca="false">Z2845*F2845</f>
        <v>585625.593024</v>
      </c>
      <c r="AB2845" s="141" t="n">
        <v>0</v>
      </c>
      <c r="AC2845" s="136" t="s">
        <v>125</v>
      </c>
    </row>
    <row r="2846" customFormat="false" ht="13.8" hidden="false" customHeight="false" outlineLevel="0" collapsed="false">
      <c r="A2846" s="136" t="n">
        <v>2845</v>
      </c>
      <c r="B2846" s="132" t="n">
        <v>302226.1497</v>
      </c>
      <c r="C2846" s="132" t="n">
        <v>5045894.427</v>
      </c>
      <c r="D2846" s="132" t="s">
        <v>2436</v>
      </c>
      <c r="E2846" s="147" t="n">
        <v>849.3</v>
      </c>
      <c r="F2846" s="144" t="n">
        <f aca="false">E2846*10.76391</f>
        <v>9141.788763</v>
      </c>
      <c r="G2846" s="132" t="s">
        <v>514</v>
      </c>
      <c r="H2846" s="132" t="n">
        <v>0</v>
      </c>
      <c r="I2846" s="132" t="n">
        <v>0</v>
      </c>
      <c r="J2846" s="132" t="n">
        <f aca="false">IF(L2846=13.5,IF(X2846=1,12,9),-0.392532+1.267037*L2846+0.472239*X2846+0.58658*W2846+0.089417*V2846+0.531633*U2846+0.337883*T2846-0.403545*S2846)</f>
        <v>3.1129435</v>
      </c>
      <c r="K2846" s="145" t="n">
        <f aca="false">IF(I2846=0,J2846,I2846)</f>
        <v>3.1129435</v>
      </c>
      <c r="L2846" s="132" t="n">
        <v>2.5</v>
      </c>
      <c r="M2846" s="132" t="n">
        <v>1</v>
      </c>
      <c r="N2846" s="132" t="n">
        <v>4</v>
      </c>
      <c r="O2846" s="132" t="s">
        <v>152</v>
      </c>
      <c r="P2846" s="132" t="n">
        <v>2</v>
      </c>
      <c r="Q2846" s="132" t="n">
        <v>2.5</v>
      </c>
      <c r="R2846" s="132" t="n">
        <v>0</v>
      </c>
      <c r="S2846" s="132" t="n">
        <v>0</v>
      </c>
      <c r="T2846" s="132" t="n">
        <v>1</v>
      </c>
      <c r="U2846" s="132" t="n">
        <v>0</v>
      </c>
      <c r="V2846" s="132" t="n">
        <v>0</v>
      </c>
      <c r="W2846" s="132" t="n">
        <v>0</v>
      </c>
      <c r="X2846" s="132" t="n">
        <v>0</v>
      </c>
      <c r="Y2846" s="132" t="n">
        <f aca="false">IF(L2846&lt;=2.5,1,IF(L2846&lt;=4.5,2,IF(L2846&lt;=6.5,3,4)))</f>
        <v>1</v>
      </c>
      <c r="Z2846" s="132" t="n">
        <f aca="false">IF(R2846=1,35,IF(S2846=1,64,IF(T2846=1,IF(Y2846=1,85,104),IF(U2846=1,IF(Y2846=1,124,152),IF(V2846=1,(IF(Y2846=1,146,IF(Y2846=2,178,263))),IF(W2846=1,(IF(Y2846=1,178,IF(Y2846=2,218,321))),IF(X2846=1,IF(Y2846=1,190,IF(Y2846=2,242,IF(Y2846=3,357,896))))))))))</f>
        <v>85</v>
      </c>
      <c r="AA2846" s="146" t="n">
        <f aca="false">Z2846*F2846</f>
        <v>777052.044855</v>
      </c>
      <c r="AB2846" s="141" t="n">
        <v>0</v>
      </c>
      <c r="AC2846" s="136" t="s">
        <v>125</v>
      </c>
    </row>
    <row r="2847" customFormat="false" ht="13.8" hidden="false" customHeight="false" outlineLevel="0" collapsed="false">
      <c r="A2847" s="136" t="n">
        <v>2846</v>
      </c>
      <c r="B2847" s="132" t="n">
        <v>292127.7899</v>
      </c>
      <c r="C2847" s="132" t="n">
        <v>5045287.442</v>
      </c>
      <c r="D2847" s="132" t="s">
        <v>2437</v>
      </c>
      <c r="E2847" s="147" t="n">
        <v>847.7</v>
      </c>
      <c r="F2847" s="144" t="n">
        <f aca="false">E2847*10.76391</f>
        <v>9124.566507</v>
      </c>
      <c r="G2847" s="132" t="s">
        <v>493</v>
      </c>
      <c r="H2847" s="132" t="n">
        <v>0</v>
      </c>
      <c r="I2847" s="132" t="n">
        <v>0</v>
      </c>
      <c r="J2847" s="132" t="n">
        <f aca="false">IF(L2847=13.5,IF(X2847=1,12,9),-0.392532+1.267037*L2847+0.472239*X2847+0.58658*W2847+0.089417*V2847+0.531633*U2847+0.337883*T2847-0.403545*S2847)</f>
        <v>2.479425</v>
      </c>
      <c r="K2847" s="145" t="n">
        <f aca="false">IF(I2847=0,J2847,I2847)</f>
        <v>2.479425</v>
      </c>
      <c r="L2847" s="132" t="n">
        <v>2</v>
      </c>
      <c r="M2847" s="132" t="n">
        <v>1</v>
      </c>
      <c r="N2847" s="132" t="n">
        <v>3</v>
      </c>
      <c r="O2847" s="132" t="s">
        <v>152</v>
      </c>
      <c r="P2847" s="132" t="n">
        <v>2</v>
      </c>
      <c r="Q2847" s="132" t="n">
        <v>2.5</v>
      </c>
      <c r="R2847" s="132" t="n">
        <v>0</v>
      </c>
      <c r="S2847" s="132" t="n">
        <v>0</v>
      </c>
      <c r="T2847" s="132" t="n">
        <v>1</v>
      </c>
      <c r="U2847" s="132" t="n">
        <v>0</v>
      </c>
      <c r="V2847" s="132" t="n">
        <v>0</v>
      </c>
      <c r="W2847" s="132" t="n">
        <v>0</v>
      </c>
      <c r="X2847" s="132" t="n">
        <v>0</v>
      </c>
      <c r="Y2847" s="132" t="n">
        <f aca="false">IF(L2847&lt;=2.5,1,IF(L2847&lt;=4.5,2,IF(L2847&lt;=6.5,3,4)))</f>
        <v>1</v>
      </c>
      <c r="Z2847" s="132" t="n">
        <f aca="false">IF(R2847=1,35,IF(S2847=1,64,IF(T2847=1,IF(Y2847=1,85,104),IF(U2847=1,IF(Y2847=1,124,152),IF(V2847=1,(IF(Y2847=1,146,IF(Y2847=2,178,263))),IF(W2847=1,(IF(Y2847=1,178,IF(Y2847=2,218,321))),IF(X2847=1,IF(Y2847=1,190,IF(Y2847=2,242,IF(Y2847=3,357,896))))))))))</f>
        <v>85</v>
      </c>
      <c r="AA2847" s="146" t="n">
        <f aca="false">Z2847*F2847</f>
        <v>775588.153095</v>
      </c>
      <c r="AB2847" s="141" t="n">
        <v>0</v>
      </c>
      <c r="AC2847" s="136" t="s">
        <v>125</v>
      </c>
    </row>
    <row r="2848" customFormat="false" ht="13.8" hidden="false" customHeight="false" outlineLevel="0" collapsed="false">
      <c r="A2848" s="136" t="n">
        <v>2847</v>
      </c>
      <c r="B2848" s="132" t="n">
        <v>296142.6347</v>
      </c>
      <c r="C2848" s="132" t="n">
        <v>5044826.207</v>
      </c>
      <c r="D2848" s="132" t="s">
        <v>2438</v>
      </c>
      <c r="E2848" s="147" t="n">
        <v>847.6</v>
      </c>
      <c r="F2848" s="144" t="n">
        <f aca="false">E2848*10.76391</f>
        <v>9123.490116</v>
      </c>
      <c r="G2848" s="132" t="s">
        <v>198</v>
      </c>
      <c r="H2848" s="132" t="n">
        <v>0</v>
      </c>
      <c r="I2848" s="132" t="n">
        <v>0</v>
      </c>
      <c r="J2848" s="132" t="n">
        <f aca="false">IF(L2848=13.5,IF(X2848=1,12,9),-0.392532+1.267037*L2848+0.472239*X2848+0.58658*W2848+0.089417*V2848+0.531633*U2848+0.337883*T2848-0.403545*S2848)</f>
        <v>3.940212</v>
      </c>
      <c r="K2848" s="145" t="n">
        <f aca="false">IF(I2848=0,J2848,I2848)</f>
        <v>3.940212</v>
      </c>
      <c r="L2848" s="132" t="n">
        <v>3</v>
      </c>
      <c r="M2848" s="132" t="n">
        <v>2</v>
      </c>
      <c r="N2848" s="132" t="n">
        <v>6</v>
      </c>
      <c r="O2848" s="132" t="s">
        <v>153</v>
      </c>
      <c r="P2848" s="132" t="n">
        <v>2</v>
      </c>
      <c r="Q2848" s="132" t="n">
        <v>2.5</v>
      </c>
      <c r="R2848" s="132" t="n">
        <v>0</v>
      </c>
      <c r="S2848" s="132" t="n">
        <v>0</v>
      </c>
      <c r="T2848" s="132" t="n">
        <v>0</v>
      </c>
      <c r="U2848" s="132" t="n">
        <v>1</v>
      </c>
      <c r="V2848" s="132" t="n">
        <v>0</v>
      </c>
      <c r="W2848" s="132" t="n">
        <v>0</v>
      </c>
      <c r="X2848" s="132" t="n">
        <v>0</v>
      </c>
      <c r="Y2848" s="132" t="n">
        <f aca="false">IF(L2848&lt;=2.5,1,IF(L2848&lt;=4.5,2,IF(L2848&lt;=6.5,3,4)))</f>
        <v>2</v>
      </c>
      <c r="Z2848" s="132" t="n">
        <f aca="false">IF(R2848=1,35,IF(S2848=1,64,IF(T2848=1,IF(Y2848=1,85,104),IF(U2848=1,IF(Y2848=1,124,152),IF(V2848=1,(IF(Y2848=1,146,IF(Y2848=2,178,263))),IF(W2848=1,(IF(Y2848=1,178,IF(Y2848=2,218,321))),IF(X2848=1,IF(Y2848=1,190,IF(Y2848=2,242,IF(Y2848=3,357,896))))))))))</f>
        <v>152</v>
      </c>
      <c r="AA2848" s="146" t="n">
        <f aca="false">Z2848*F2848</f>
        <v>1386770.497632</v>
      </c>
      <c r="AB2848" s="141" t="n">
        <v>0</v>
      </c>
      <c r="AC2848" s="136" t="s">
        <v>191</v>
      </c>
    </row>
    <row r="2849" customFormat="false" ht="13.8" hidden="false" customHeight="false" outlineLevel="0" collapsed="false">
      <c r="A2849" s="136" t="n">
        <v>2848</v>
      </c>
      <c r="B2849" s="132" t="n">
        <v>301646.892027</v>
      </c>
      <c r="C2849" s="132" t="n">
        <v>5049644.52702</v>
      </c>
      <c r="D2849" s="132" t="s">
        <v>2439</v>
      </c>
      <c r="E2849" s="147" t="n">
        <v>847.2</v>
      </c>
      <c r="F2849" s="144" t="n">
        <f aca="false">E2849*10.76391</f>
        <v>9119.184552</v>
      </c>
      <c r="G2849" s="132" t="s">
        <v>283</v>
      </c>
      <c r="H2849" s="132" t="n">
        <v>0</v>
      </c>
      <c r="I2849" s="132" t="n">
        <v>6</v>
      </c>
      <c r="J2849" s="132" t="n">
        <f aca="false">IF(L2849=13.5,IF(X2849=1,12,9),-0.392532+1.267037*L2849+0.472239*X2849+0.58658*W2849+0.089417*V2849+0.531633*U2849+0.337883*T2849-0.403545*S2849)</f>
        <v>4.272071</v>
      </c>
      <c r="K2849" s="145" t="n">
        <f aca="false">IF(I2849=0,J2849,I2849)</f>
        <v>6</v>
      </c>
      <c r="L2849" s="132" t="n">
        <v>4</v>
      </c>
      <c r="M2849" s="132" t="n">
        <v>2</v>
      </c>
      <c r="N2849" s="132" t="n">
        <v>12</v>
      </c>
      <c r="O2849" s="132" t="s">
        <v>151</v>
      </c>
      <c r="P2849" s="132" t="n">
        <v>2</v>
      </c>
      <c r="Q2849" s="132" t="n">
        <v>2.5</v>
      </c>
      <c r="R2849" s="132" t="n">
        <v>0</v>
      </c>
      <c r="S2849" s="132" t="n">
        <v>1</v>
      </c>
      <c r="T2849" s="132" t="n">
        <v>0</v>
      </c>
      <c r="U2849" s="132" t="n">
        <v>0</v>
      </c>
      <c r="V2849" s="132" t="n">
        <v>0</v>
      </c>
      <c r="W2849" s="132" t="n">
        <v>0</v>
      </c>
      <c r="X2849" s="132" t="n">
        <v>0</v>
      </c>
      <c r="Y2849" s="132" t="n">
        <f aca="false">IF(L2849&lt;=2.5,1,IF(L2849&lt;=4.5,2,IF(L2849&lt;=6.5,3,4)))</f>
        <v>2</v>
      </c>
      <c r="Z2849" s="132" t="n">
        <f aca="false">IF(R2849=1,35,IF(S2849=1,64,IF(T2849=1,IF(Y2849=1,85,104),IF(U2849=1,IF(Y2849=1,124,152),IF(V2849=1,(IF(Y2849=1,146,IF(Y2849=2,178,263))),IF(W2849=1,(IF(Y2849=1,178,IF(Y2849=2,218,321))),IF(X2849=1,IF(Y2849=1,190,IF(Y2849=2,242,IF(Y2849=3,357,896))))))))))</f>
        <v>64</v>
      </c>
      <c r="AA2849" s="146" t="n">
        <f aca="false">Z2849*F2849</f>
        <v>583627.811328</v>
      </c>
      <c r="AB2849" s="141" t="n">
        <v>0</v>
      </c>
      <c r="AC2849" s="136" t="s">
        <v>125</v>
      </c>
    </row>
    <row r="2850" customFormat="false" ht="13.8" hidden="false" customHeight="false" outlineLevel="0" collapsed="false">
      <c r="A2850" s="136" t="n">
        <v>2849</v>
      </c>
      <c r="B2850" s="132" t="n">
        <v>295088.2388</v>
      </c>
      <c r="C2850" s="132" t="n">
        <v>5051667.546</v>
      </c>
      <c r="D2850" s="132" t="s">
        <v>2440</v>
      </c>
      <c r="E2850" s="147" t="n">
        <v>845.78</v>
      </c>
      <c r="F2850" s="144" t="n">
        <f aca="false">E2850*10.76391</f>
        <v>9103.8997998</v>
      </c>
      <c r="G2850" s="132" t="s">
        <v>906</v>
      </c>
      <c r="H2850" s="132" t="n">
        <v>0</v>
      </c>
      <c r="I2850" s="132" t="n">
        <v>0</v>
      </c>
      <c r="J2850" s="132" t="n">
        <f aca="false">IF(L2850=13.5,IF(X2850=1,12,9),-0.392532+1.267037*L2850+0.472239*X2850+0.58658*W2850+0.089417*V2850+0.531633*U2850+0.337883*T2850-0.403545*S2850)</f>
        <v>3.6385525</v>
      </c>
      <c r="K2850" s="145" t="n">
        <f aca="false">IF(I2850=0,J2850,I2850)</f>
        <v>3.6385525</v>
      </c>
      <c r="L2850" s="132" t="n">
        <v>3.5</v>
      </c>
      <c r="M2850" s="132" t="n">
        <v>2</v>
      </c>
      <c r="N2850" s="132" t="n">
        <v>8</v>
      </c>
      <c r="O2850" s="132" t="s">
        <v>151</v>
      </c>
      <c r="P2850" s="132" t="n">
        <v>2</v>
      </c>
      <c r="Q2850" s="132" t="n">
        <v>2.5</v>
      </c>
      <c r="R2850" s="132" t="n">
        <v>0</v>
      </c>
      <c r="S2850" s="132" t="n">
        <v>1</v>
      </c>
      <c r="T2850" s="132" t="n">
        <v>0</v>
      </c>
      <c r="U2850" s="132" t="n">
        <v>0</v>
      </c>
      <c r="V2850" s="132" t="n">
        <v>0</v>
      </c>
      <c r="W2850" s="132" t="n">
        <v>0</v>
      </c>
      <c r="X2850" s="132" t="n">
        <v>0</v>
      </c>
      <c r="Y2850" s="132" t="n">
        <f aca="false">IF(L2850&lt;=2.5,1,IF(L2850&lt;=4.5,2,IF(L2850&lt;=6.5,3,4)))</f>
        <v>2</v>
      </c>
      <c r="Z2850" s="132" t="n">
        <f aca="false">IF(R2850=1,35,IF(S2850=1,64,IF(T2850=1,IF(Y2850=1,85,104),IF(U2850=1,IF(Y2850=1,124,152),IF(V2850=1,(IF(Y2850=1,146,IF(Y2850=2,178,263))),IF(W2850=1,(IF(Y2850=1,178,IF(Y2850=2,218,321))),IF(X2850=1,IF(Y2850=1,190,IF(Y2850=2,242,IF(Y2850=3,357,896))))))))))</f>
        <v>64</v>
      </c>
      <c r="AA2850" s="146" t="n">
        <f aca="false">Z2850*F2850</f>
        <v>582649.5871872</v>
      </c>
      <c r="AB2850" s="141" t="n">
        <v>0</v>
      </c>
      <c r="AC2850" s="136" t="s">
        <v>125</v>
      </c>
    </row>
    <row r="2851" customFormat="false" ht="13.8" hidden="false" customHeight="false" outlineLevel="0" collapsed="false">
      <c r="A2851" s="136" t="n">
        <v>2850</v>
      </c>
      <c r="B2851" s="132" t="n">
        <v>288079.043</v>
      </c>
      <c r="C2851" s="132" t="n">
        <v>5042144.63</v>
      </c>
      <c r="D2851" s="132" t="s">
        <v>2441</v>
      </c>
      <c r="E2851" s="147" t="n">
        <v>845.3</v>
      </c>
      <c r="F2851" s="144" t="n">
        <f aca="false">E2851*10.76391</f>
        <v>9098.733123</v>
      </c>
      <c r="G2851" s="132" t="s">
        <v>222</v>
      </c>
      <c r="H2851" s="132" t="n">
        <v>1</v>
      </c>
      <c r="I2851" s="132" t="n">
        <v>4</v>
      </c>
      <c r="J2851" s="132" t="n">
        <f aca="false">IF(L2851=13.5,IF(X2851=1,12,9),-0.392532+1.267037*L2851+0.472239*X2851+0.58658*W2851+0.089417*V2851+0.531633*U2851+0.337883*T2851-0.403545*S2851)</f>
        <v>4.3799805</v>
      </c>
      <c r="K2851" s="145" t="n">
        <f aca="false">IF(I2851=0,J2851,I2851)</f>
        <v>4</v>
      </c>
      <c r="L2851" s="132" t="n">
        <v>3.5</v>
      </c>
      <c r="M2851" s="132" t="n">
        <v>2</v>
      </c>
      <c r="N2851" s="132" t="n">
        <v>10</v>
      </c>
      <c r="O2851" s="132" t="s">
        <v>152</v>
      </c>
      <c r="P2851" s="132" t="n">
        <v>2</v>
      </c>
      <c r="Q2851" s="132" t="n">
        <v>2.5</v>
      </c>
      <c r="R2851" s="132" t="n">
        <v>0</v>
      </c>
      <c r="S2851" s="132" t="n">
        <v>0</v>
      </c>
      <c r="T2851" s="132" t="n">
        <v>1</v>
      </c>
      <c r="U2851" s="132" t="n">
        <v>0</v>
      </c>
      <c r="V2851" s="132" t="n">
        <v>0</v>
      </c>
      <c r="W2851" s="132" t="n">
        <v>0</v>
      </c>
      <c r="X2851" s="132" t="n">
        <v>0</v>
      </c>
      <c r="Y2851" s="132" t="n">
        <f aca="false">IF(L2851&lt;=2.5,1,IF(L2851&lt;=4.5,2,IF(L2851&lt;=6.5,3,4)))</f>
        <v>2</v>
      </c>
      <c r="Z2851" s="132" t="n">
        <f aca="false">IF(R2851=1,35,IF(S2851=1,64,IF(T2851=1,IF(Y2851=1,85,104),IF(U2851=1,IF(Y2851=1,124,152),IF(V2851=1,(IF(Y2851=1,146,IF(Y2851=2,178,263))),IF(W2851=1,(IF(Y2851=1,178,IF(Y2851=2,218,321))),IF(X2851=1,IF(Y2851=1,190,IF(Y2851=2,242,IF(Y2851=3,357,896))))))))))</f>
        <v>104</v>
      </c>
      <c r="AA2851" s="146" t="n">
        <f aca="false">Z2851*F2851</f>
        <v>946268.244792</v>
      </c>
      <c r="AB2851" s="141" t="n">
        <v>1</v>
      </c>
      <c r="AC2851" s="136" t="s">
        <v>125</v>
      </c>
    </row>
    <row r="2852" customFormat="false" ht="13.8" hidden="false" customHeight="false" outlineLevel="0" collapsed="false">
      <c r="A2852" s="136" t="n">
        <v>2851</v>
      </c>
      <c r="B2852" s="132" t="n">
        <v>300674.4745</v>
      </c>
      <c r="C2852" s="132" t="n">
        <v>5041044.981</v>
      </c>
      <c r="D2852" s="132" t="s">
        <v>2442</v>
      </c>
      <c r="E2852" s="147" t="n">
        <v>844.1</v>
      </c>
      <c r="F2852" s="144" t="n">
        <f aca="false">E2852*10.76391</f>
        <v>9085.816431</v>
      </c>
      <c r="G2852" s="132" t="s">
        <v>1307</v>
      </c>
      <c r="H2852" s="132" t="n">
        <v>0</v>
      </c>
      <c r="I2852" s="132" t="n">
        <v>3</v>
      </c>
      <c r="J2852" s="132" t="n">
        <f aca="false">IF(L2852=13.5,IF(X2852=1,12,9),-0.392532+1.267037*L2852+0.472239*X2852+0.58658*W2852+0.089417*V2852+0.531633*U2852+0.337883*T2852-0.403545*S2852)</f>
        <v>3.2472995</v>
      </c>
      <c r="K2852" s="145" t="n">
        <f aca="false">IF(I2852=0,J2852,I2852)</f>
        <v>3</v>
      </c>
      <c r="L2852" s="132" t="n">
        <v>2.5</v>
      </c>
      <c r="M2852" s="132" t="n">
        <v>0</v>
      </c>
      <c r="N2852" s="132" t="n">
        <v>0</v>
      </c>
      <c r="O2852" s="132" t="s">
        <v>156</v>
      </c>
      <c r="P2852" s="132" t="n">
        <v>0</v>
      </c>
      <c r="Q2852" s="132" t="n">
        <v>0</v>
      </c>
      <c r="R2852" s="132" t="n">
        <v>0</v>
      </c>
      <c r="S2852" s="132" t="n">
        <v>0</v>
      </c>
      <c r="T2852" s="132" t="n">
        <v>0</v>
      </c>
      <c r="U2852" s="132" t="n">
        <v>0</v>
      </c>
      <c r="V2852" s="132" t="n">
        <v>0</v>
      </c>
      <c r="W2852" s="132" t="n">
        <v>0</v>
      </c>
      <c r="X2852" s="132" t="n">
        <v>1</v>
      </c>
      <c r="Y2852" s="132" t="n">
        <f aca="false">IF(L2852&lt;=2.5,1,IF(L2852&lt;=4.5,2,IF(L2852&lt;=6.5,3,4)))</f>
        <v>1</v>
      </c>
      <c r="Z2852" s="132" t="n">
        <f aca="false">IF(R2852=1,35,IF(S2852=1,64,IF(T2852=1,IF(Y2852=1,85,104),IF(U2852=1,IF(Y2852=1,124,152),IF(V2852=1,(IF(Y2852=1,146,IF(Y2852=2,178,263))),IF(W2852=1,(IF(Y2852=1,178,IF(Y2852=2,218,321))),IF(X2852=1,IF(Y2852=1,190,IF(Y2852=2,242,IF(Y2852=3,357,896))))))))))</f>
        <v>190</v>
      </c>
      <c r="AA2852" s="146" t="n">
        <f aca="false">Z2852*F2852</f>
        <v>1726305.12189</v>
      </c>
      <c r="AB2852" s="141" t="n">
        <v>0</v>
      </c>
      <c r="AC2852" s="136" t="s">
        <v>291</v>
      </c>
    </row>
    <row r="2853" customFormat="false" ht="13.8" hidden="false" customHeight="false" outlineLevel="0" collapsed="false">
      <c r="A2853" s="136" t="n">
        <v>2852</v>
      </c>
      <c r="B2853" s="132" t="n">
        <v>295993.9527</v>
      </c>
      <c r="C2853" s="132" t="n">
        <v>5036594.904</v>
      </c>
      <c r="D2853" s="132" t="s">
        <v>2443</v>
      </c>
      <c r="E2853" s="147" t="n">
        <v>844.1</v>
      </c>
      <c r="F2853" s="144" t="n">
        <f aca="false">E2853*10.76391</f>
        <v>9085.816431</v>
      </c>
      <c r="G2853" s="132" t="s">
        <v>2028</v>
      </c>
      <c r="H2853" s="132" t="n">
        <v>1</v>
      </c>
      <c r="I2853" s="132" t="n">
        <v>3</v>
      </c>
      <c r="J2853" s="132" t="n">
        <f aca="false">IF(L2853=13.5,IF(X2853=1,12,9),-0.392532+1.267037*L2853+0.472239*X2853+0.58658*W2853+0.089417*V2853+0.531633*U2853+0.337883*T2853-0.403545*S2853)</f>
        <v>3.1129435</v>
      </c>
      <c r="K2853" s="145" t="n">
        <f aca="false">IF(I2853=0,J2853,I2853)</f>
        <v>3</v>
      </c>
      <c r="L2853" s="132" t="n">
        <v>2.5</v>
      </c>
      <c r="M2853" s="132" t="n">
        <v>2</v>
      </c>
      <c r="N2853" s="132" t="n">
        <v>3</v>
      </c>
      <c r="O2853" s="132" t="s">
        <v>152</v>
      </c>
      <c r="P2853" s="132" t="n">
        <v>2</v>
      </c>
      <c r="Q2853" s="132" t="n">
        <v>2.5</v>
      </c>
      <c r="R2853" s="132" t="n">
        <v>0</v>
      </c>
      <c r="S2853" s="132" t="n">
        <v>0</v>
      </c>
      <c r="T2853" s="132" t="n">
        <v>1</v>
      </c>
      <c r="U2853" s="132" t="n">
        <v>0</v>
      </c>
      <c r="V2853" s="132" t="n">
        <v>0</v>
      </c>
      <c r="W2853" s="132" t="n">
        <v>0</v>
      </c>
      <c r="X2853" s="132" t="n">
        <v>0</v>
      </c>
      <c r="Y2853" s="132" t="n">
        <f aca="false">IF(L2853&lt;=2.5,1,IF(L2853&lt;=4.5,2,IF(L2853&lt;=6.5,3,4)))</f>
        <v>1</v>
      </c>
      <c r="Z2853" s="132" t="n">
        <f aca="false">IF(R2853=1,35,IF(S2853=1,64,IF(T2853=1,IF(Y2853=1,85,104),IF(U2853=1,IF(Y2853=1,124,152),IF(V2853=1,(IF(Y2853=1,146,IF(Y2853=2,178,263))),IF(W2853=1,(IF(Y2853=1,178,IF(Y2853=2,218,321))),IF(X2853=1,IF(Y2853=1,190,IF(Y2853=2,242,IF(Y2853=3,357,896))))))))))</f>
        <v>85</v>
      </c>
      <c r="AA2853" s="146" t="n">
        <f aca="false">Z2853*F2853</f>
        <v>772294.396635</v>
      </c>
      <c r="AB2853" s="141" t="n">
        <v>0</v>
      </c>
      <c r="AC2853" s="136" t="s">
        <v>125</v>
      </c>
    </row>
    <row r="2854" customFormat="false" ht="13.8" hidden="false" customHeight="false" outlineLevel="0" collapsed="false">
      <c r="A2854" s="136" t="n">
        <v>2853</v>
      </c>
      <c r="B2854" s="132" t="n">
        <v>292969.6559</v>
      </c>
      <c r="C2854" s="132" t="n">
        <v>5039513.68</v>
      </c>
      <c r="D2854" s="132" t="s">
        <v>2444</v>
      </c>
      <c r="E2854" s="147" t="n">
        <v>843.9</v>
      </c>
      <c r="F2854" s="144" t="n">
        <f aca="false">E2854*10.76391</f>
        <v>9083.663649</v>
      </c>
      <c r="G2854" s="132" t="s">
        <v>262</v>
      </c>
      <c r="H2854" s="132" t="n">
        <v>1</v>
      </c>
      <c r="I2854" s="132" t="n">
        <v>6</v>
      </c>
      <c r="J2854" s="132" t="n">
        <f aca="false">IF(L2854=13.5,IF(X2854=1,12,9),-0.392532+1.267037*L2854+0.472239*X2854+0.58658*W2854+0.089417*V2854+0.531633*U2854+0.337883*T2854-0.403545*S2854)</f>
        <v>5.013499</v>
      </c>
      <c r="K2854" s="145" t="n">
        <f aca="false">IF(I2854=0,J2854,I2854)</f>
        <v>6</v>
      </c>
      <c r="L2854" s="132" t="n">
        <v>4</v>
      </c>
      <c r="M2854" s="132" t="n">
        <v>2</v>
      </c>
      <c r="N2854" s="132" t="n">
        <v>12</v>
      </c>
      <c r="O2854" s="132" t="s">
        <v>152</v>
      </c>
      <c r="P2854" s="132" t="n">
        <v>2</v>
      </c>
      <c r="Q2854" s="132" t="n">
        <v>2.5</v>
      </c>
      <c r="R2854" s="132" t="n">
        <v>0</v>
      </c>
      <c r="S2854" s="132" t="n">
        <v>0</v>
      </c>
      <c r="T2854" s="132" t="n">
        <v>1</v>
      </c>
      <c r="U2854" s="132" t="n">
        <v>0</v>
      </c>
      <c r="V2854" s="132" t="n">
        <v>0</v>
      </c>
      <c r="W2854" s="132" t="n">
        <v>0</v>
      </c>
      <c r="X2854" s="132" t="n">
        <v>0</v>
      </c>
      <c r="Y2854" s="132" t="n">
        <f aca="false">IF(L2854&lt;=2.5,1,IF(L2854&lt;=4.5,2,IF(L2854&lt;=6.5,3,4)))</f>
        <v>2</v>
      </c>
      <c r="Z2854" s="132" t="n">
        <f aca="false">IF(R2854=1,35,IF(S2854=1,64,IF(T2854=1,IF(Y2854=1,85,104),IF(U2854=1,IF(Y2854=1,124,152),IF(V2854=1,(IF(Y2854=1,146,IF(Y2854=2,178,263))),IF(W2854=1,(IF(Y2854=1,178,IF(Y2854=2,218,321))),IF(X2854=1,IF(Y2854=1,190,IF(Y2854=2,242,IF(Y2854=3,357,896))))))))))</f>
        <v>104</v>
      </c>
      <c r="AA2854" s="146" t="n">
        <f aca="false">Z2854*F2854</f>
        <v>944701.019496</v>
      </c>
      <c r="AB2854" s="141" t="n">
        <v>0</v>
      </c>
      <c r="AC2854" s="136" t="s">
        <v>125</v>
      </c>
    </row>
    <row r="2855" customFormat="false" ht="13.8" hidden="false" customHeight="false" outlineLevel="0" collapsed="false">
      <c r="A2855" s="136" t="n">
        <v>2854</v>
      </c>
      <c r="B2855" s="132" t="n">
        <v>300026.8798</v>
      </c>
      <c r="C2855" s="132" t="n">
        <v>5039660.31</v>
      </c>
      <c r="D2855" s="132" t="s">
        <v>2445</v>
      </c>
      <c r="E2855" s="147" t="n">
        <v>843</v>
      </c>
      <c r="F2855" s="144" t="n">
        <f aca="false">E2855*10.76391</f>
        <v>9073.97613</v>
      </c>
      <c r="G2855" s="132" t="s">
        <v>588</v>
      </c>
      <c r="H2855" s="132" t="n">
        <v>2</v>
      </c>
      <c r="I2855" s="132" t="n">
        <v>6</v>
      </c>
      <c r="J2855" s="132" t="n">
        <f aca="false">IF(L2855=13.5,IF(X2855=1,12,9),-0.392532+1.267037*L2855+0.472239*X2855+0.58658*W2855+0.089417*V2855+0.531633*U2855+0.337883*T2855-0.403545*S2855)</f>
        <v>3.880818</v>
      </c>
      <c r="K2855" s="145" t="n">
        <f aca="false">IF(I2855=0,J2855,I2855)</f>
        <v>6</v>
      </c>
      <c r="L2855" s="132" t="n">
        <v>3</v>
      </c>
      <c r="M2855" s="132" t="n">
        <v>3</v>
      </c>
      <c r="N2855" s="132" t="n">
        <v>5</v>
      </c>
      <c r="O2855" s="132" t="s">
        <v>156</v>
      </c>
      <c r="P2855" s="132" t="n">
        <v>2</v>
      </c>
      <c r="Q2855" s="132" t="n">
        <v>2</v>
      </c>
      <c r="R2855" s="132" t="n">
        <v>0</v>
      </c>
      <c r="S2855" s="132" t="n">
        <v>0</v>
      </c>
      <c r="T2855" s="132" t="n">
        <v>0</v>
      </c>
      <c r="U2855" s="132" t="n">
        <v>0</v>
      </c>
      <c r="V2855" s="132" t="n">
        <v>0</v>
      </c>
      <c r="W2855" s="132" t="n">
        <v>0</v>
      </c>
      <c r="X2855" s="132" t="n">
        <v>1</v>
      </c>
      <c r="Y2855" s="132" t="n">
        <f aca="false">IF(L2855&lt;=2.5,1,IF(L2855&lt;=4.5,2,IF(L2855&lt;=6.5,3,4)))</f>
        <v>2</v>
      </c>
      <c r="Z2855" s="132" t="n">
        <f aca="false">IF(R2855=1,35,IF(S2855=1,64,IF(T2855=1,IF(Y2855=1,85,104),IF(U2855=1,IF(Y2855=1,124,152),IF(V2855=1,(IF(Y2855=1,146,IF(Y2855=2,178,263))),IF(W2855=1,(IF(Y2855=1,178,IF(Y2855=2,218,321))),IF(X2855=1,IF(Y2855=1,190,IF(Y2855=2,242,IF(Y2855=3,357,896))))))))))</f>
        <v>242</v>
      </c>
      <c r="AA2855" s="146" t="n">
        <f aca="false">Z2855*F2855</f>
        <v>2195902.22346</v>
      </c>
      <c r="AB2855" s="141" t="n">
        <v>1</v>
      </c>
      <c r="AC2855" s="136" t="s">
        <v>291</v>
      </c>
    </row>
    <row r="2856" customFormat="false" ht="13.8" hidden="false" customHeight="false" outlineLevel="0" collapsed="false">
      <c r="A2856" s="136" t="n">
        <v>2855</v>
      </c>
      <c r="B2856" s="132" t="n">
        <v>292991.293464</v>
      </c>
      <c r="C2856" s="132" t="n">
        <v>5039491.82532</v>
      </c>
      <c r="D2856" s="132" t="s">
        <v>2446</v>
      </c>
      <c r="E2856" s="147" t="n">
        <v>842.8</v>
      </c>
      <c r="F2856" s="144" t="n">
        <f aca="false">E2856*10.76391</f>
        <v>9071.823348</v>
      </c>
      <c r="G2856" s="132" t="s">
        <v>262</v>
      </c>
      <c r="H2856" s="132" t="n">
        <v>1</v>
      </c>
      <c r="I2856" s="132" t="n">
        <v>6</v>
      </c>
      <c r="J2856" s="132" t="n">
        <f aca="false">IF(L2856=13.5,IF(X2856=1,12,9),-0.392532+1.267037*L2856+0.472239*X2856+0.58658*W2856+0.089417*V2856+0.531633*U2856+0.337883*T2856-0.403545*S2856)</f>
        <v>5.013499</v>
      </c>
      <c r="K2856" s="145" t="n">
        <f aca="false">IF(I2856=0,J2856,I2856)</f>
        <v>6</v>
      </c>
      <c r="L2856" s="132" t="n">
        <v>4</v>
      </c>
      <c r="M2856" s="132" t="n">
        <v>2</v>
      </c>
      <c r="N2856" s="132" t="n">
        <v>12</v>
      </c>
      <c r="O2856" s="132" t="s">
        <v>152</v>
      </c>
      <c r="P2856" s="132" t="n">
        <v>2</v>
      </c>
      <c r="Q2856" s="132" t="n">
        <v>2.5</v>
      </c>
      <c r="R2856" s="132" t="n">
        <v>0</v>
      </c>
      <c r="S2856" s="132" t="n">
        <v>0</v>
      </c>
      <c r="T2856" s="132" t="n">
        <v>1</v>
      </c>
      <c r="U2856" s="132" t="n">
        <v>0</v>
      </c>
      <c r="V2856" s="132" t="n">
        <v>0</v>
      </c>
      <c r="W2856" s="132" t="n">
        <v>0</v>
      </c>
      <c r="X2856" s="132" t="n">
        <v>0</v>
      </c>
      <c r="Y2856" s="132" t="n">
        <f aca="false">IF(L2856&lt;=2.5,1,IF(L2856&lt;=4.5,2,IF(L2856&lt;=6.5,3,4)))</f>
        <v>2</v>
      </c>
      <c r="Z2856" s="132" t="n">
        <f aca="false">IF(R2856=1,35,IF(S2856=1,64,IF(T2856=1,IF(Y2856=1,85,104),IF(U2856=1,IF(Y2856=1,124,152),IF(V2856=1,(IF(Y2856=1,146,IF(Y2856=2,178,263))),IF(W2856=1,(IF(Y2856=1,178,IF(Y2856=2,218,321))),IF(X2856=1,IF(Y2856=1,190,IF(Y2856=2,242,IF(Y2856=3,357,896))))))))))</f>
        <v>104</v>
      </c>
      <c r="AA2856" s="146" t="n">
        <f aca="false">Z2856*F2856</f>
        <v>943469.628192</v>
      </c>
      <c r="AB2856" s="141" t="n">
        <v>0</v>
      </c>
      <c r="AC2856" s="136" t="s">
        <v>125</v>
      </c>
    </row>
    <row r="2857" customFormat="false" ht="13.8" hidden="false" customHeight="false" outlineLevel="0" collapsed="false">
      <c r="A2857" s="136" t="n">
        <v>2856</v>
      </c>
      <c r="B2857" s="132" t="n">
        <v>295621.9626</v>
      </c>
      <c r="C2857" s="132" t="n">
        <v>5040963.975</v>
      </c>
      <c r="D2857" s="132" t="s">
        <v>2447</v>
      </c>
      <c r="E2857" s="147" t="n">
        <v>841.6</v>
      </c>
      <c r="F2857" s="144" t="n">
        <f aca="false">E2857*10.76391</f>
        <v>9058.906656</v>
      </c>
      <c r="G2857" s="132" t="s">
        <v>186</v>
      </c>
      <c r="H2857" s="132" t="n">
        <v>0</v>
      </c>
      <c r="I2857" s="132" t="n">
        <v>0</v>
      </c>
      <c r="J2857" s="132" t="n">
        <f aca="false">IF(L2857=13.5,IF(X2857=1,12,9),-0.392532+1.267037*L2857+0.472239*X2857+0.58658*W2857+0.089417*V2857+0.531633*U2857+0.337883*T2857-0.403545*S2857)</f>
        <v>2.479425</v>
      </c>
      <c r="K2857" s="145" t="n">
        <f aca="false">IF(I2857=0,J2857,I2857)</f>
        <v>2.479425</v>
      </c>
      <c r="L2857" s="132" t="n">
        <v>2</v>
      </c>
      <c r="M2857" s="132" t="n">
        <v>2</v>
      </c>
      <c r="N2857" s="132" t="n">
        <v>3</v>
      </c>
      <c r="O2857" s="132" t="s">
        <v>152</v>
      </c>
      <c r="P2857" s="132" t="n">
        <v>2</v>
      </c>
      <c r="Q2857" s="132" t="n">
        <v>2</v>
      </c>
      <c r="R2857" s="132" t="n">
        <v>0</v>
      </c>
      <c r="S2857" s="132" t="n">
        <v>0</v>
      </c>
      <c r="T2857" s="132" t="n">
        <v>1</v>
      </c>
      <c r="U2857" s="132" t="n">
        <v>0</v>
      </c>
      <c r="V2857" s="132" t="n">
        <v>0</v>
      </c>
      <c r="W2857" s="132" t="n">
        <v>0</v>
      </c>
      <c r="X2857" s="132" t="n">
        <v>0</v>
      </c>
      <c r="Y2857" s="132" t="n">
        <f aca="false">IF(L2857&lt;=2.5,1,IF(L2857&lt;=4.5,2,IF(L2857&lt;=6.5,3,4)))</f>
        <v>1</v>
      </c>
      <c r="Z2857" s="132" t="n">
        <f aca="false">IF(R2857=1,35,IF(S2857=1,64,IF(T2857=1,IF(Y2857=1,85,104),IF(U2857=1,IF(Y2857=1,124,152),IF(V2857=1,(IF(Y2857=1,146,IF(Y2857=2,178,263))),IF(W2857=1,(IF(Y2857=1,178,IF(Y2857=2,218,321))),IF(X2857=1,IF(Y2857=1,190,IF(Y2857=2,242,IF(Y2857=3,357,896))))))))))</f>
        <v>85</v>
      </c>
      <c r="AA2857" s="146" t="n">
        <f aca="false">Z2857*F2857</f>
        <v>770007.06576</v>
      </c>
      <c r="AB2857" s="141" t="n">
        <v>1</v>
      </c>
      <c r="AC2857" s="136" t="s">
        <v>125</v>
      </c>
    </row>
    <row r="2858" customFormat="false" ht="13.8" hidden="false" customHeight="false" outlineLevel="0" collapsed="false">
      <c r="A2858" s="136" t="n">
        <v>2857</v>
      </c>
      <c r="B2858" s="132" t="n">
        <v>280310.798334</v>
      </c>
      <c r="C2858" s="132" t="n">
        <v>5040105.64663</v>
      </c>
      <c r="D2858" s="132" t="s">
        <v>2448</v>
      </c>
      <c r="E2858" s="147" t="n">
        <v>840.2</v>
      </c>
      <c r="F2858" s="144" t="n">
        <f aca="false">E2858*10.76391</f>
        <v>9043.837182</v>
      </c>
      <c r="G2858" s="132" t="s">
        <v>342</v>
      </c>
      <c r="H2858" s="132" t="n">
        <v>0</v>
      </c>
      <c r="I2858" s="132" t="n">
        <v>0</v>
      </c>
      <c r="J2858" s="132" t="n">
        <f aca="false">IF(L2858=13.5,IF(X2858=1,12,9),-0.392532+1.267037*L2858+0.472239*X2858+0.58658*W2858+0.089417*V2858+0.531633*U2858+0.337883*T2858-0.403545*S2858)</f>
        <v>3.408579</v>
      </c>
      <c r="K2858" s="145" t="n">
        <f aca="false">IF(I2858=0,J2858,I2858)</f>
        <v>3.408579</v>
      </c>
      <c r="L2858" s="132" t="n">
        <v>3</v>
      </c>
      <c r="M2858" s="132" t="n">
        <v>1</v>
      </c>
      <c r="N2858" s="132" t="n">
        <v>8</v>
      </c>
      <c r="O2858" s="132" t="s">
        <v>150</v>
      </c>
      <c r="P2858" s="132" t="n">
        <v>2</v>
      </c>
      <c r="Q2858" s="132" t="n">
        <v>1.5</v>
      </c>
      <c r="R2858" s="132" t="n">
        <v>1</v>
      </c>
      <c r="S2858" s="132" t="n">
        <v>0</v>
      </c>
      <c r="T2858" s="132" t="n">
        <v>0</v>
      </c>
      <c r="U2858" s="132" t="n">
        <v>0</v>
      </c>
      <c r="V2858" s="132" t="n">
        <v>0</v>
      </c>
      <c r="W2858" s="132" t="n">
        <v>0</v>
      </c>
      <c r="X2858" s="132" t="n">
        <v>0</v>
      </c>
      <c r="Y2858" s="132" t="n">
        <f aca="false">IF(L2858&lt;=2.5,1,IF(L2858&lt;=4.5,2,IF(L2858&lt;=6.5,3,4)))</f>
        <v>2</v>
      </c>
      <c r="Z2858" s="132" t="n">
        <f aca="false">IF(R2858=1,35,IF(S2858=1,64,IF(T2858=1,IF(Y2858=1,85,104),IF(U2858=1,IF(Y2858=1,124,152),IF(V2858=1,(IF(Y2858=1,146,IF(Y2858=2,178,263))),IF(W2858=1,(IF(Y2858=1,178,IF(Y2858=2,218,321))),IF(X2858=1,IF(Y2858=1,190,IF(Y2858=2,242,IF(Y2858=3,357,896))))))))))</f>
        <v>35</v>
      </c>
      <c r="AA2858" s="146" t="n">
        <f aca="false">Z2858*F2858</f>
        <v>316534.30137</v>
      </c>
      <c r="AB2858" s="141" t="n">
        <v>0</v>
      </c>
      <c r="AC2858" s="136" t="s">
        <v>126</v>
      </c>
    </row>
    <row r="2859" customFormat="false" ht="13.8" hidden="false" customHeight="false" outlineLevel="0" collapsed="false">
      <c r="A2859" s="136" t="n">
        <v>2858</v>
      </c>
      <c r="B2859" s="132" t="n">
        <v>297199.5407</v>
      </c>
      <c r="C2859" s="132" t="n">
        <v>5044875.589</v>
      </c>
      <c r="D2859" s="132" t="s">
        <v>2449</v>
      </c>
      <c r="E2859" s="147" t="n">
        <v>838.9</v>
      </c>
      <c r="F2859" s="144" t="n">
        <f aca="false">E2859*10.76391</f>
        <v>9029.844099</v>
      </c>
      <c r="G2859" s="132" t="s">
        <v>970</v>
      </c>
      <c r="H2859" s="132" t="n">
        <v>0</v>
      </c>
      <c r="I2859" s="132" t="n">
        <v>0</v>
      </c>
      <c r="J2859" s="132" t="n">
        <f aca="false">IF(L2859=13.5,IF(X2859=1,12,9),-0.392532+1.267037*L2859+0.472239*X2859+0.58658*W2859+0.089417*V2859+0.531633*U2859+0.337883*T2859-0.403545*S2859)</f>
        <v>3.1129435</v>
      </c>
      <c r="K2859" s="145" t="n">
        <f aca="false">IF(I2859=0,J2859,I2859)</f>
        <v>3.1129435</v>
      </c>
      <c r="L2859" s="132" t="n">
        <v>2.5</v>
      </c>
      <c r="M2859" s="132" t="n">
        <v>2</v>
      </c>
      <c r="N2859" s="132" t="n">
        <v>3</v>
      </c>
      <c r="O2859" s="132" t="s">
        <v>152</v>
      </c>
      <c r="P2859" s="132" t="n">
        <v>2</v>
      </c>
      <c r="Q2859" s="132" t="n">
        <v>2.5</v>
      </c>
      <c r="R2859" s="132" t="n">
        <v>0</v>
      </c>
      <c r="S2859" s="132" t="n">
        <v>0</v>
      </c>
      <c r="T2859" s="132" t="n">
        <v>1</v>
      </c>
      <c r="U2859" s="132" t="n">
        <v>0</v>
      </c>
      <c r="V2859" s="132" t="n">
        <v>0</v>
      </c>
      <c r="W2859" s="132" t="n">
        <v>0</v>
      </c>
      <c r="X2859" s="132" t="n">
        <v>0</v>
      </c>
      <c r="Y2859" s="132" t="n">
        <f aca="false">IF(L2859&lt;=2.5,1,IF(L2859&lt;=4.5,2,IF(L2859&lt;=6.5,3,4)))</f>
        <v>1</v>
      </c>
      <c r="Z2859" s="132" t="n">
        <f aca="false">IF(R2859=1,35,IF(S2859=1,64,IF(T2859=1,IF(Y2859=1,85,104),IF(U2859=1,IF(Y2859=1,124,152),IF(V2859=1,(IF(Y2859=1,146,IF(Y2859=2,178,263))),IF(W2859=1,(IF(Y2859=1,178,IF(Y2859=2,218,321))),IF(X2859=1,IF(Y2859=1,190,IF(Y2859=2,242,IF(Y2859=3,357,896))))))))))</f>
        <v>85</v>
      </c>
      <c r="AA2859" s="146" t="n">
        <f aca="false">Z2859*F2859</f>
        <v>767536.748415</v>
      </c>
      <c r="AB2859" s="141" t="n">
        <v>0</v>
      </c>
      <c r="AC2859" s="136" t="s">
        <v>125</v>
      </c>
    </row>
    <row r="2860" customFormat="false" ht="13.8" hidden="false" customHeight="false" outlineLevel="0" collapsed="false">
      <c r="A2860" s="136" t="n">
        <v>2859</v>
      </c>
      <c r="B2860" s="132" t="n">
        <v>276004.813263</v>
      </c>
      <c r="C2860" s="132" t="n">
        <v>5038524.46004</v>
      </c>
      <c r="D2860" s="132" t="s">
        <v>2450</v>
      </c>
      <c r="E2860" s="147" t="n">
        <v>838.7</v>
      </c>
      <c r="F2860" s="144" t="n">
        <f aca="false">E2860*10.76391</f>
        <v>9027.691317</v>
      </c>
      <c r="G2860" s="132" t="s">
        <v>338</v>
      </c>
      <c r="H2860" s="132" t="n">
        <v>0</v>
      </c>
      <c r="I2860" s="132" t="n">
        <v>0</v>
      </c>
      <c r="J2860" s="132" t="n">
        <f aca="false">IF(L2860=13.5,IF(X2860=1,12,9),-0.392532+1.267037*L2860+0.472239*X2860+0.58658*W2860+0.089417*V2860+0.531633*U2860+0.337883*T2860-0.403545*S2860)</f>
        <v>2.141542</v>
      </c>
      <c r="K2860" s="145" t="n">
        <f aca="false">IF(I2860=0,J2860,I2860)</f>
        <v>2.141542</v>
      </c>
      <c r="L2860" s="132" t="n">
        <v>2</v>
      </c>
      <c r="M2860" s="132" t="n">
        <v>1</v>
      </c>
      <c r="N2860" s="132" t="n">
        <v>3</v>
      </c>
      <c r="O2860" s="132" t="s">
        <v>150</v>
      </c>
      <c r="P2860" s="132" t="n">
        <v>2</v>
      </c>
      <c r="Q2860" s="132" t="n">
        <v>1.5</v>
      </c>
      <c r="R2860" s="132" t="n">
        <v>1</v>
      </c>
      <c r="S2860" s="132" t="n">
        <v>0</v>
      </c>
      <c r="T2860" s="132" t="n">
        <v>0</v>
      </c>
      <c r="U2860" s="132" t="n">
        <v>0</v>
      </c>
      <c r="V2860" s="132" t="n">
        <v>0</v>
      </c>
      <c r="W2860" s="132" t="n">
        <v>0</v>
      </c>
      <c r="X2860" s="132" t="n">
        <v>0</v>
      </c>
      <c r="Y2860" s="132" t="n">
        <f aca="false">IF(L2860&lt;=2.5,1,IF(L2860&lt;=4.5,2,IF(L2860&lt;=6.5,3,4)))</f>
        <v>1</v>
      </c>
      <c r="Z2860" s="132" t="n">
        <f aca="false">IF(R2860=1,35,IF(S2860=1,64,IF(T2860=1,IF(Y2860=1,85,104),IF(U2860=1,IF(Y2860=1,124,152),IF(V2860=1,(IF(Y2860=1,146,IF(Y2860=2,178,263))),IF(W2860=1,(IF(Y2860=1,178,IF(Y2860=2,218,321))),IF(X2860=1,IF(Y2860=1,190,IF(Y2860=2,242,IF(Y2860=3,357,896))))))))))</f>
        <v>35</v>
      </c>
      <c r="AA2860" s="146" t="n">
        <f aca="false">Z2860*F2860</f>
        <v>315969.196095</v>
      </c>
      <c r="AB2860" s="141" t="n">
        <v>0</v>
      </c>
      <c r="AC2860" s="136" t="s">
        <v>126</v>
      </c>
    </row>
    <row r="2861" customFormat="false" ht="13.8" hidden="false" customHeight="false" outlineLevel="0" collapsed="false">
      <c r="A2861" s="136" t="n">
        <v>2860</v>
      </c>
      <c r="B2861" s="132" t="n">
        <v>299986.316999</v>
      </c>
      <c r="C2861" s="132" t="n">
        <v>5039230.63364</v>
      </c>
      <c r="D2861" s="132" t="s">
        <v>2451</v>
      </c>
      <c r="E2861" s="147" t="n">
        <v>837.1</v>
      </c>
      <c r="F2861" s="144" t="n">
        <f aca="false">E2861*10.76391</f>
        <v>9010.469061</v>
      </c>
      <c r="G2861" s="132" t="s">
        <v>287</v>
      </c>
      <c r="H2861" s="132" t="n">
        <v>2</v>
      </c>
      <c r="I2861" s="132" t="n">
        <v>6</v>
      </c>
      <c r="J2861" s="132" t="n">
        <f aca="false">IF(L2861=13.5,IF(X2861=1,12,9),-0.392532+1.267037*L2861+0.472239*X2861+0.58658*W2861+0.089417*V2861+0.531633*U2861+0.337883*T2861-0.403545*S2861)</f>
        <v>3.880818</v>
      </c>
      <c r="K2861" s="145" t="n">
        <f aca="false">IF(I2861=0,J2861,I2861)</f>
        <v>6</v>
      </c>
      <c r="L2861" s="132" t="n">
        <v>3</v>
      </c>
      <c r="M2861" s="132" t="n">
        <v>2</v>
      </c>
      <c r="N2861" s="132" t="n">
        <v>8</v>
      </c>
      <c r="O2861" s="132" t="s">
        <v>156</v>
      </c>
      <c r="P2861" s="132" t="n">
        <v>2</v>
      </c>
      <c r="Q2861" s="132" t="n">
        <v>2</v>
      </c>
      <c r="R2861" s="132" t="n">
        <v>0</v>
      </c>
      <c r="S2861" s="132" t="n">
        <v>0</v>
      </c>
      <c r="T2861" s="132" t="n">
        <v>0</v>
      </c>
      <c r="U2861" s="132" t="n">
        <v>0</v>
      </c>
      <c r="V2861" s="132" t="n">
        <v>0</v>
      </c>
      <c r="W2861" s="132" t="n">
        <v>0</v>
      </c>
      <c r="X2861" s="132" t="n">
        <v>1</v>
      </c>
      <c r="Y2861" s="132" t="n">
        <f aca="false">IF(L2861&lt;=2.5,1,IF(L2861&lt;=4.5,2,IF(L2861&lt;=6.5,3,4)))</f>
        <v>2</v>
      </c>
      <c r="Z2861" s="132" t="n">
        <f aca="false">IF(R2861=1,35,IF(S2861=1,64,IF(T2861=1,IF(Y2861=1,85,104),IF(U2861=1,IF(Y2861=1,124,152),IF(V2861=1,(IF(Y2861=1,146,IF(Y2861=2,178,263))),IF(W2861=1,(IF(Y2861=1,178,IF(Y2861=2,218,321))),IF(X2861=1,IF(Y2861=1,190,IF(Y2861=2,242,IF(Y2861=3,357,896))))))))))</f>
        <v>242</v>
      </c>
      <c r="AA2861" s="146" t="n">
        <f aca="false">Z2861*F2861</f>
        <v>2180533.512762</v>
      </c>
      <c r="AB2861" s="141" t="n">
        <v>1</v>
      </c>
      <c r="AC2861" s="136" t="s">
        <v>291</v>
      </c>
    </row>
    <row r="2862" customFormat="false" ht="13.8" hidden="false" customHeight="false" outlineLevel="0" collapsed="false">
      <c r="A2862" s="136" t="n">
        <v>2861</v>
      </c>
      <c r="B2862" s="132" t="n">
        <v>293039.92314</v>
      </c>
      <c r="C2862" s="132" t="n">
        <v>5031219.69565</v>
      </c>
      <c r="D2862" s="132" t="s">
        <v>2452</v>
      </c>
      <c r="E2862" s="147" t="n">
        <v>836.8</v>
      </c>
      <c r="F2862" s="144" t="n">
        <f aca="false">E2862*10.76391</f>
        <v>9007.239888</v>
      </c>
      <c r="G2862" s="132" t="s">
        <v>672</v>
      </c>
      <c r="H2862" s="132" t="n">
        <v>0</v>
      </c>
      <c r="I2862" s="132" t="n">
        <v>0</v>
      </c>
      <c r="J2862" s="132" t="n">
        <f aca="false">IF(L2862=13.5,IF(X2862=1,12,9),-0.392532+1.267037*L2862+0.472239*X2862+0.58658*W2862+0.089417*V2862+0.531633*U2862+0.337883*T2862-0.403545*S2862)</f>
        <v>1.737997</v>
      </c>
      <c r="K2862" s="145" t="n">
        <f aca="false">IF(I2862=0,J2862,I2862)</f>
        <v>1.737997</v>
      </c>
      <c r="L2862" s="132" t="n">
        <v>2</v>
      </c>
      <c r="M2862" s="132" t="n">
        <v>1</v>
      </c>
      <c r="N2862" s="132" t="n">
        <v>3</v>
      </c>
      <c r="O2862" s="132" t="s">
        <v>151</v>
      </c>
      <c r="P2862" s="132" t="n">
        <v>2</v>
      </c>
      <c r="Q2862" s="132" t="n">
        <v>1.5</v>
      </c>
      <c r="R2862" s="132" t="n">
        <v>0</v>
      </c>
      <c r="S2862" s="132" t="n">
        <v>1</v>
      </c>
      <c r="T2862" s="132" t="n">
        <v>0</v>
      </c>
      <c r="U2862" s="132" t="n">
        <v>0</v>
      </c>
      <c r="V2862" s="132" t="n">
        <v>0</v>
      </c>
      <c r="W2862" s="132" t="n">
        <v>0</v>
      </c>
      <c r="X2862" s="132" t="n">
        <v>0</v>
      </c>
      <c r="Y2862" s="132" t="n">
        <f aca="false">IF(L2862&lt;=2.5,1,IF(L2862&lt;=4.5,2,IF(L2862&lt;=6.5,3,4)))</f>
        <v>1</v>
      </c>
      <c r="Z2862" s="132" t="n">
        <f aca="false">IF(R2862=1,35,IF(S2862=1,64,IF(T2862=1,IF(Y2862=1,85,104),IF(U2862=1,IF(Y2862=1,124,152),IF(V2862=1,(IF(Y2862=1,146,IF(Y2862=2,178,263))),IF(W2862=1,(IF(Y2862=1,178,IF(Y2862=2,218,321))),IF(X2862=1,IF(Y2862=1,190,IF(Y2862=2,242,IF(Y2862=3,357,896))))))))))</f>
        <v>64</v>
      </c>
      <c r="AA2862" s="146" t="n">
        <f aca="false">Z2862*F2862</f>
        <v>576463.352832</v>
      </c>
      <c r="AB2862" s="141" t="n">
        <v>0</v>
      </c>
      <c r="AC2862" s="136" t="s">
        <v>125</v>
      </c>
    </row>
    <row r="2863" customFormat="false" ht="13.8" hidden="false" customHeight="false" outlineLevel="0" collapsed="false">
      <c r="A2863" s="136" t="n">
        <v>2862</v>
      </c>
      <c r="B2863" s="132" t="n">
        <v>298254.9896</v>
      </c>
      <c r="C2863" s="132" t="n">
        <v>5047147.411</v>
      </c>
      <c r="D2863" s="132" t="s">
        <v>2453</v>
      </c>
      <c r="E2863" s="147" t="n">
        <v>836.1</v>
      </c>
      <c r="F2863" s="144" t="n">
        <f aca="false">E2863*10.76391</f>
        <v>8999.705151</v>
      </c>
      <c r="G2863" s="132" t="s">
        <v>1190</v>
      </c>
      <c r="H2863" s="132" t="n">
        <v>0</v>
      </c>
      <c r="I2863" s="132" t="n">
        <v>0</v>
      </c>
      <c r="J2863" s="132" t="n">
        <f aca="false">IF(L2863=13.5,IF(X2863=1,12,9),-0.392532+1.267037*L2863+0.472239*X2863+0.58658*W2863+0.089417*V2863+0.531633*U2863+0.337883*T2863-0.403545*S2863)</f>
        <v>2.479425</v>
      </c>
      <c r="K2863" s="145" t="n">
        <f aca="false">IF(I2863=0,J2863,I2863)</f>
        <v>2.479425</v>
      </c>
      <c r="L2863" s="132" t="n">
        <v>2</v>
      </c>
      <c r="M2863" s="132" t="n">
        <v>1</v>
      </c>
      <c r="N2863" s="132" t="n">
        <v>3</v>
      </c>
      <c r="O2863" s="132" t="s">
        <v>152</v>
      </c>
      <c r="P2863" s="132" t="n">
        <v>2</v>
      </c>
      <c r="Q2863" s="132" t="n">
        <v>1.5</v>
      </c>
      <c r="R2863" s="132" t="n">
        <v>0</v>
      </c>
      <c r="S2863" s="132" t="n">
        <v>0</v>
      </c>
      <c r="T2863" s="132" t="n">
        <v>1</v>
      </c>
      <c r="U2863" s="132" t="n">
        <v>0</v>
      </c>
      <c r="V2863" s="132" t="n">
        <v>0</v>
      </c>
      <c r="W2863" s="132" t="n">
        <v>0</v>
      </c>
      <c r="X2863" s="132" t="n">
        <v>0</v>
      </c>
      <c r="Y2863" s="132" t="n">
        <f aca="false">IF(L2863&lt;=2.5,1,IF(L2863&lt;=4.5,2,IF(L2863&lt;=6.5,3,4)))</f>
        <v>1</v>
      </c>
      <c r="Z2863" s="132" t="n">
        <f aca="false">IF(R2863=1,35,IF(S2863=1,64,IF(T2863=1,IF(Y2863=1,85,104),IF(U2863=1,IF(Y2863=1,124,152),IF(V2863=1,(IF(Y2863=1,146,IF(Y2863=2,178,263))),IF(W2863=1,(IF(Y2863=1,178,IF(Y2863=2,218,321))),IF(X2863=1,IF(Y2863=1,190,IF(Y2863=2,242,IF(Y2863=3,357,896))))))))))</f>
        <v>85</v>
      </c>
      <c r="AA2863" s="146" t="n">
        <f aca="false">Z2863*F2863</f>
        <v>764974.937835</v>
      </c>
      <c r="AB2863" s="141" t="n">
        <v>0</v>
      </c>
      <c r="AC2863" s="136" t="s">
        <v>125</v>
      </c>
    </row>
    <row r="2864" customFormat="false" ht="13.8" hidden="false" customHeight="false" outlineLevel="0" collapsed="false">
      <c r="A2864" s="136" t="n">
        <v>2863</v>
      </c>
      <c r="B2864" s="132" t="n">
        <v>302510.1823</v>
      </c>
      <c r="C2864" s="132" t="n">
        <v>5051627.004</v>
      </c>
      <c r="D2864" s="132" t="s">
        <v>2454</v>
      </c>
      <c r="E2864" s="147" t="n">
        <v>836.1</v>
      </c>
      <c r="F2864" s="144" t="n">
        <f aca="false">E2864*10.76391</f>
        <v>8999.705151</v>
      </c>
      <c r="G2864" s="132" t="s">
        <v>340</v>
      </c>
      <c r="H2864" s="132" t="n">
        <v>0</v>
      </c>
      <c r="I2864" s="132" t="n">
        <v>0</v>
      </c>
      <c r="J2864" s="132" t="n">
        <f aca="false">IF(L2864=13.5,IF(X2864=1,12,9),-0.392532+1.267037*L2864+0.472239*X2864+0.58658*W2864+0.089417*V2864+0.531633*U2864+0.337883*T2864-0.403545*S2864)</f>
        <v>3.6385525</v>
      </c>
      <c r="K2864" s="145" t="n">
        <f aca="false">IF(I2864=0,J2864,I2864)</f>
        <v>3.6385525</v>
      </c>
      <c r="L2864" s="132" t="n">
        <v>3.5</v>
      </c>
      <c r="M2864" s="132" t="n">
        <v>3</v>
      </c>
      <c r="N2864" s="132" t="n">
        <v>8</v>
      </c>
      <c r="O2864" s="132" t="s">
        <v>151</v>
      </c>
      <c r="P2864" s="132" t="n">
        <v>1.5</v>
      </c>
      <c r="Q2864" s="132" t="n">
        <v>2</v>
      </c>
      <c r="R2864" s="132" t="n">
        <v>0</v>
      </c>
      <c r="S2864" s="132" t="n">
        <v>1</v>
      </c>
      <c r="T2864" s="132" t="n">
        <v>0</v>
      </c>
      <c r="U2864" s="132" t="n">
        <v>0</v>
      </c>
      <c r="V2864" s="132" t="n">
        <v>0</v>
      </c>
      <c r="W2864" s="132" t="n">
        <v>0</v>
      </c>
      <c r="X2864" s="132" t="n">
        <v>0</v>
      </c>
      <c r="Y2864" s="132" t="n">
        <f aca="false">IF(L2864&lt;=2.5,1,IF(L2864&lt;=4.5,2,IF(L2864&lt;=6.5,3,4)))</f>
        <v>2</v>
      </c>
      <c r="Z2864" s="132" t="n">
        <f aca="false">IF(R2864=1,35,IF(S2864=1,64,IF(T2864=1,IF(Y2864=1,85,104),IF(U2864=1,IF(Y2864=1,124,152),IF(V2864=1,(IF(Y2864=1,146,IF(Y2864=2,178,263))),IF(W2864=1,(IF(Y2864=1,178,IF(Y2864=2,218,321))),IF(X2864=1,IF(Y2864=1,190,IF(Y2864=2,242,IF(Y2864=3,357,896))))))))))</f>
        <v>64</v>
      </c>
      <c r="AA2864" s="146" t="n">
        <f aca="false">Z2864*F2864</f>
        <v>575981.129664</v>
      </c>
      <c r="AB2864" s="141" t="n">
        <v>0</v>
      </c>
      <c r="AC2864" s="136" t="s">
        <v>125</v>
      </c>
    </row>
    <row r="2865" customFormat="false" ht="13.8" hidden="false" customHeight="false" outlineLevel="0" collapsed="false">
      <c r="A2865" s="136" t="n">
        <v>2864</v>
      </c>
      <c r="B2865" s="132" t="n">
        <v>294181.910193</v>
      </c>
      <c r="C2865" s="132" t="n">
        <v>5050463.52434</v>
      </c>
      <c r="D2865" s="132" t="s">
        <v>2455</v>
      </c>
      <c r="E2865" s="147" t="n">
        <v>836.1</v>
      </c>
      <c r="F2865" s="144" t="n">
        <f aca="false">E2865*10.76391</f>
        <v>8999.705151</v>
      </c>
      <c r="G2865" s="132" t="s">
        <v>906</v>
      </c>
      <c r="H2865" s="132" t="n">
        <v>0</v>
      </c>
      <c r="I2865" s="132" t="n">
        <v>0</v>
      </c>
      <c r="J2865" s="132" t="n">
        <f aca="false">IF(L2865=13.5,IF(X2865=1,12,9),-0.392532+1.267037*L2865+0.472239*X2865+0.58658*W2865+0.089417*V2865+0.531633*U2865+0.337883*T2865-0.403545*S2865)</f>
        <v>3.6385525</v>
      </c>
      <c r="K2865" s="145" t="n">
        <f aca="false">IF(I2865=0,J2865,I2865)</f>
        <v>3.6385525</v>
      </c>
      <c r="L2865" s="132" t="n">
        <v>3.5</v>
      </c>
      <c r="M2865" s="132" t="n">
        <v>2</v>
      </c>
      <c r="N2865" s="132" t="n">
        <v>8</v>
      </c>
      <c r="O2865" s="132" t="s">
        <v>151</v>
      </c>
      <c r="P2865" s="132" t="n">
        <v>2</v>
      </c>
      <c r="Q2865" s="132" t="n">
        <v>2.5</v>
      </c>
      <c r="R2865" s="132" t="n">
        <v>0</v>
      </c>
      <c r="S2865" s="132" t="n">
        <v>1</v>
      </c>
      <c r="T2865" s="132" t="n">
        <v>0</v>
      </c>
      <c r="U2865" s="132" t="n">
        <v>0</v>
      </c>
      <c r="V2865" s="132" t="n">
        <v>0</v>
      </c>
      <c r="W2865" s="132" t="n">
        <v>0</v>
      </c>
      <c r="X2865" s="132" t="n">
        <v>0</v>
      </c>
      <c r="Y2865" s="132" t="n">
        <f aca="false">IF(L2865&lt;=2.5,1,IF(L2865&lt;=4.5,2,IF(L2865&lt;=6.5,3,4)))</f>
        <v>2</v>
      </c>
      <c r="Z2865" s="132" t="n">
        <f aca="false">IF(R2865=1,35,IF(S2865=1,64,IF(T2865=1,IF(Y2865=1,85,104),IF(U2865=1,IF(Y2865=1,124,152),IF(V2865=1,(IF(Y2865=1,146,IF(Y2865=2,178,263))),IF(W2865=1,(IF(Y2865=1,178,IF(Y2865=2,218,321))),IF(X2865=1,IF(Y2865=1,190,IF(Y2865=2,242,IF(Y2865=3,357,896))))))))))</f>
        <v>64</v>
      </c>
      <c r="AA2865" s="146" t="n">
        <f aca="false">Z2865*F2865</f>
        <v>575981.129664</v>
      </c>
      <c r="AB2865" s="141" t="n">
        <v>0</v>
      </c>
      <c r="AC2865" s="136" t="s">
        <v>125</v>
      </c>
    </row>
    <row r="2866" customFormat="false" ht="13.8" hidden="false" customHeight="false" outlineLevel="0" collapsed="false">
      <c r="A2866" s="136" t="n">
        <v>2865</v>
      </c>
      <c r="B2866" s="132" t="n">
        <v>300434.937868</v>
      </c>
      <c r="C2866" s="132" t="n">
        <v>5040321.81611</v>
      </c>
      <c r="D2866" s="132" t="s">
        <v>2456</v>
      </c>
      <c r="E2866" s="147" t="n">
        <v>834.7</v>
      </c>
      <c r="F2866" s="144" t="n">
        <f aca="false">E2866*10.76391</f>
        <v>8984.635677</v>
      </c>
      <c r="G2866" s="132" t="s">
        <v>224</v>
      </c>
      <c r="H2866" s="132" t="n">
        <v>0</v>
      </c>
      <c r="I2866" s="132" t="n">
        <v>6</v>
      </c>
      <c r="J2866" s="132" t="n">
        <f aca="false">IF(L2866=13.5,IF(X2866=1,12,9),-0.392532+1.267037*L2866+0.472239*X2866+0.58658*W2866+0.089417*V2866+0.531633*U2866+0.337883*T2866-0.403545*S2866)</f>
        <v>5.7813735</v>
      </c>
      <c r="K2866" s="145" t="n">
        <f aca="false">IF(I2866=0,J2866,I2866)</f>
        <v>6</v>
      </c>
      <c r="L2866" s="132" t="n">
        <v>4.5</v>
      </c>
      <c r="M2866" s="132" t="n">
        <v>0</v>
      </c>
      <c r="N2866" s="132" t="n">
        <v>0</v>
      </c>
      <c r="O2866" s="132" t="s">
        <v>156</v>
      </c>
      <c r="P2866" s="132" t="n">
        <v>0</v>
      </c>
      <c r="Q2866" s="132" t="n">
        <v>0</v>
      </c>
      <c r="R2866" s="132" t="n">
        <v>0</v>
      </c>
      <c r="S2866" s="132" t="n">
        <v>0</v>
      </c>
      <c r="T2866" s="132" t="n">
        <v>0</v>
      </c>
      <c r="U2866" s="132" t="n">
        <v>0</v>
      </c>
      <c r="V2866" s="132" t="n">
        <v>0</v>
      </c>
      <c r="W2866" s="132" t="n">
        <v>0</v>
      </c>
      <c r="X2866" s="132" t="n">
        <v>1</v>
      </c>
      <c r="Y2866" s="132" t="n">
        <f aca="false">IF(L2866&lt;=2.5,1,IF(L2866&lt;=4.5,2,IF(L2866&lt;=6.5,3,4)))</f>
        <v>2</v>
      </c>
      <c r="Z2866" s="132" t="n">
        <f aca="false">IF(R2866=1,35,IF(S2866=1,64,IF(T2866=1,IF(Y2866=1,85,104),IF(U2866=1,IF(Y2866=1,124,152),IF(V2866=1,(IF(Y2866=1,146,IF(Y2866=2,178,263))),IF(W2866=1,(IF(Y2866=1,178,IF(Y2866=2,218,321))),IF(X2866=1,IF(Y2866=1,190,IF(Y2866=2,242,IF(Y2866=3,357,896))))))))))</f>
        <v>242</v>
      </c>
      <c r="AA2866" s="146" t="n">
        <f aca="false">Z2866*F2866</f>
        <v>2174281.833834</v>
      </c>
      <c r="AB2866" s="141" t="n">
        <v>1</v>
      </c>
      <c r="AC2866" s="136" t="s">
        <v>291</v>
      </c>
    </row>
    <row r="2867" customFormat="false" ht="13.8" hidden="false" customHeight="false" outlineLevel="0" collapsed="false">
      <c r="A2867" s="136" t="n">
        <v>2866</v>
      </c>
      <c r="B2867" s="132" t="n">
        <v>300051.254616</v>
      </c>
      <c r="C2867" s="132" t="n">
        <v>5039196.13307</v>
      </c>
      <c r="D2867" s="132" t="s">
        <v>2457</v>
      </c>
      <c r="E2867" s="147" t="n">
        <v>834.1</v>
      </c>
      <c r="F2867" s="144" t="n">
        <f aca="false">E2867*10.76391</f>
        <v>8978.177331</v>
      </c>
      <c r="G2867" s="132" t="s">
        <v>287</v>
      </c>
      <c r="H2867" s="132" t="n">
        <v>2</v>
      </c>
      <c r="I2867" s="132" t="n">
        <v>6</v>
      </c>
      <c r="J2867" s="132" t="n">
        <f aca="false">IF(L2867=13.5,IF(X2867=1,12,9),-0.392532+1.267037*L2867+0.472239*X2867+0.58658*W2867+0.089417*V2867+0.531633*U2867+0.337883*T2867-0.403545*S2867)</f>
        <v>3.880818</v>
      </c>
      <c r="K2867" s="145" t="n">
        <f aca="false">IF(I2867=0,J2867,I2867)</f>
        <v>6</v>
      </c>
      <c r="L2867" s="132" t="n">
        <v>3</v>
      </c>
      <c r="M2867" s="132" t="n">
        <v>2</v>
      </c>
      <c r="N2867" s="132" t="n">
        <v>8</v>
      </c>
      <c r="O2867" s="132" t="s">
        <v>156</v>
      </c>
      <c r="P2867" s="132" t="n">
        <v>2</v>
      </c>
      <c r="Q2867" s="132" t="n">
        <v>2</v>
      </c>
      <c r="R2867" s="132" t="n">
        <v>0</v>
      </c>
      <c r="S2867" s="132" t="n">
        <v>0</v>
      </c>
      <c r="T2867" s="132" t="n">
        <v>0</v>
      </c>
      <c r="U2867" s="132" t="n">
        <v>0</v>
      </c>
      <c r="V2867" s="132" t="n">
        <v>0</v>
      </c>
      <c r="W2867" s="132" t="n">
        <v>0</v>
      </c>
      <c r="X2867" s="132" t="n">
        <v>1</v>
      </c>
      <c r="Y2867" s="132" t="n">
        <f aca="false">IF(L2867&lt;=2.5,1,IF(L2867&lt;=4.5,2,IF(L2867&lt;=6.5,3,4)))</f>
        <v>2</v>
      </c>
      <c r="Z2867" s="132" t="n">
        <f aca="false">IF(R2867=1,35,IF(S2867=1,64,IF(T2867=1,IF(Y2867=1,85,104),IF(U2867=1,IF(Y2867=1,124,152),IF(V2867=1,(IF(Y2867=1,146,IF(Y2867=2,178,263))),IF(W2867=1,(IF(Y2867=1,178,IF(Y2867=2,218,321))),IF(X2867=1,IF(Y2867=1,190,IF(Y2867=2,242,IF(Y2867=3,357,896))))))))))</f>
        <v>242</v>
      </c>
      <c r="AA2867" s="146" t="n">
        <f aca="false">Z2867*F2867</f>
        <v>2172718.914102</v>
      </c>
      <c r="AB2867" s="141" t="n">
        <v>1</v>
      </c>
      <c r="AC2867" s="136" t="s">
        <v>291</v>
      </c>
    </row>
    <row r="2868" customFormat="false" ht="13.8" hidden="false" customHeight="false" outlineLevel="0" collapsed="false">
      <c r="A2868" s="136" t="n">
        <v>2867</v>
      </c>
      <c r="B2868" s="132" t="n">
        <v>305399.6665</v>
      </c>
      <c r="C2868" s="132" t="n">
        <v>5056039.041</v>
      </c>
      <c r="D2868" s="132" t="s">
        <v>2458</v>
      </c>
      <c r="E2868" s="147" t="n">
        <v>833.3</v>
      </c>
      <c r="F2868" s="144" t="n">
        <f aca="false">E2868*10.76391</f>
        <v>8969.566203</v>
      </c>
      <c r="G2868" s="132" t="s">
        <v>333</v>
      </c>
      <c r="H2868" s="132" t="n">
        <v>0</v>
      </c>
      <c r="I2868" s="132" t="n">
        <v>0</v>
      </c>
      <c r="J2868" s="132" t="n">
        <f aca="false">IF(L2868=13.5,IF(X2868=1,12,9),-0.392532+1.267037*L2868+0.472239*X2868+0.58658*W2868+0.089417*V2868+0.531633*U2868+0.337883*T2868-0.403545*S2868)</f>
        <v>2.141542</v>
      </c>
      <c r="K2868" s="145" t="n">
        <f aca="false">IF(I2868=0,J2868,I2868)</f>
        <v>2.141542</v>
      </c>
      <c r="L2868" s="132" t="n">
        <v>2</v>
      </c>
      <c r="M2868" s="132" t="n">
        <v>1</v>
      </c>
      <c r="N2868" s="132" t="n">
        <v>3</v>
      </c>
      <c r="O2868" s="132" t="s">
        <v>150</v>
      </c>
      <c r="P2868" s="132" t="n">
        <v>2</v>
      </c>
      <c r="Q2868" s="132" t="n">
        <v>1.5</v>
      </c>
      <c r="R2868" s="132" t="n">
        <v>1</v>
      </c>
      <c r="S2868" s="132" t="n">
        <v>0</v>
      </c>
      <c r="T2868" s="132" t="n">
        <v>0</v>
      </c>
      <c r="U2868" s="132" t="n">
        <v>0</v>
      </c>
      <c r="V2868" s="132" t="n">
        <v>0</v>
      </c>
      <c r="W2868" s="132" t="n">
        <v>0</v>
      </c>
      <c r="X2868" s="132" t="n">
        <v>0</v>
      </c>
      <c r="Y2868" s="132" t="n">
        <f aca="false">IF(L2868&lt;=2.5,1,IF(L2868&lt;=4.5,2,IF(L2868&lt;=6.5,3,4)))</f>
        <v>1</v>
      </c>
      <c r="Z2868" s="132" t="n">
        <f aca="false">IF(R2868=1,35,IF(S2868=1,64,IF(T2868=1,IF(Y2868=1,85,104),IF(U2868=1,IF(Y2868=1,124,152),IF(V2868=1,(IF(Y2868=1,146,IF(Y2868=2,178,263))),IF(W2868=1,(IF(Y2868=1,178,IF(Y2868=2,218,321))),IF(X2868=1,IF(Y2868=1,190,IF(Y2868=2,242,IF(Y2868=3,357,896))))))))))</f>
        <v>35</v>
      </c>
      <c r="AA2868" s="146" t="n">
        <f aca="false">Z2868*F2868</f>
        <v>313934.817105</v>
      </c>
      <c r="AB2868" s="141" t="n">
        <v>0</v>
      </c>
      <c r="AC2868" s="136" t="s">
        <v>126</v>
      </c>
    </row>
    <row r="2869" customFormat="false" ht="13.8" hidden="false" customHeight="false" outlineLevel="0" collapsed="false">
      <c r="A2869" s="136" t="n">
        <v>2868</v>
      </c>
      <c r="B2869" s="132" t="n">
        <v>287201.705188</v>
      </c>
      <c r="C2869" s="132" t="n">
        <v>5040852.20805</v>
      </c>
      <c r="D2869" s="132" t="s">
        <v>2459</v>
      </c>
      <c r="E2869" s="147" t="n">
        <v>831.8</v>
      </c>
      <c r="F2869" s="144" t="n">
        <f aca="false">E2869*10.76391</f>
        <v>8953.420338</v>
      </c>
      <c r="G2869" s="132" t="s">
        <v>175</v>
      </c>
      <c r="H2869" s="132" t="n">
        <v>0</v>
      </c>
      <c r="I2869" s="132" t="n">
        <v>0</v>
      </c>
      <c r="J2869" s="132" t="n">
        <f aca="false">IF(L2869=13.5,IF(X2869=1,12,9),-0.392532+1.267037*L2869+0.472239*X2869+0.58658*W2869+0.089417*V2869+0.531633*U2869+0.337883*T2869-0.403545*S2869)</f>
        <v>3.1129435</v>
      </c>
      <c r="K2869" s="145" t="n">
        <f aca="false">IF(I2869=0,J2869,I2869)</f>
        <v>3.1129435</v>
      </c>
      <c r="L2869" s="132" t="n">
        <v>2.5</v>
      </c>
      <c r="M2869" s="132" t="n">
        <v>2</v>
      </c>
      <c r="N2869" s="132" t="n">
        <v>6</v>
      </c>
      <c r="O2869" s="132" t="s">
        <v>152</v>
      </c>
      <c r="P2869" s="132" t="n">
        <v>2</v>
      </c>
      <c r="Q2869" s="132" t="n">
        <v>1.5</v>
      </c>
      <c r="R2869" s="132" t="n">
        <v>0</v>
      </c>
      <c r="S2869" s="132" t="n">
        <v>0</v>
      </c>
      <c r="T2869" s="132" t="n">
        <v>1</v>
      </c>
      <c r="U2869" s="132" t="n">
        <v>0</v>
      </c>
      <c r="V2869" s="132" t="n">
        <v>0</v>
      </c>
      <c r="W2869" s="132" t="n">
        <v>0</v>
      </c>
      <c r="X2869" s="132" t="n">
        <v>0</v>
      </c>
      <c r="Y2869" s="132" t="n">
        <f aca="false">IF(L2869&lt;=2.5,1,IF(L2869&lt;=4.5,2,IF(L2869&lt;=6.5,3,4)))</f>
        <v>1</v>
      </c>
      <c r="Z2869" s="132" t="n">
        <f aca="false">IF(R2869=1,35,IF(S2869=1,64,IF(T2869=1,IF(Y2869=1,85,104),IF(U2869=1,IF(Y2869=1,124,152),IF(V2869=1,(IF(Y2869=1,146,IF(Y2869=2,178,263))),IF(W2869=1,(IF(Y2869=1,178,IF(Y2869=2,218,321))),IF(X2869=1,IF(Y2869=1,190,IF(Y2869=2,242,IF(Y2869=3,357,896))))))))))</f>
        <v>85</v>
      </c>
      <c r="AA2869" s="146" t="n">
        <f aca="false">Z2869*F2869</f>
        <v>761040.72873</v>
      </c>
      <c r="AB2869" s="141" t="n">
        <v>0</v>
      </c>
      <c r="AC2869" s="136" t="s">
        <v>125</v>
      </c>
    </row>
    <row r="2870" customFormat="false" ht="13.8" hidden="false" customHeight="false" outlineLevel="0" collapsed="false">
      <c r="A2870" s="136" t="n">
        <v>2869</v>
      </c>
      <c r="B2870" s="132" t="n">
        <v>297484.3581</v>
      </c>
      <c r="C2870" s="132" t="n">
        <v>5036043.89</v>
      </c>
      <c r="D2870" s="132" t="s">
        <v>2460</v>
      </c>
      <c r="E2870" s="147" t="n">
        <v>829.2</v>
      </c>
      <c r="F2870" s="144" t="n">
        <f aca="false">E2870*10.76391</f>
        <v>8925.434172</v>
      </c>
      <c r="G2870" s="132" t="s">
        <v>1271</v>
      </c>
      <c r="H2870" s="132" t="n">
        <v>0</v>
      </c>
      <c r="I2870" s="132" t="n">
        <v>0</v>
      </c>
      <c r="J2870" s="132" t="n">
        <f aca="false">IF(L2870=13.5,IF(X2870=1,12,9),-0.392532+1.267037*L2870+0.472239*X2870+0.58658*W2870+0.089417*V2870+0.531633*U2870+0.337883*T2870-0.403545*S2870)</f>
        <v>3.1129435</v>
      </c>
      <c r="K2870" s="145" t="n">
        <f aca="false">IF(I2870=0,J2870,I2870)</f>
        <v>3.1129435</v>
      </c>
      <c r="L2870" s="132" t="n">
        <v>2.5</v>
      </c>
      <c r="M2870" s="132" t="n">
        <v>1</v>
      </c>
      <c r="N2870" s="132" t="n">
        <v>6</v>
      </c>
      <c r="O2870" s="132" t="s">
        <v>152</v>
      </c>
      <c r="P2870" s="132" t="n">
        <v>2</v>
      </c>
      <c r="Q2870" s="132" t="n">
        <v>2</v>
      </c>
      <c r="R2870" s="132" t="n">
        <v>0</v>
      </c>
      <c r="S2870" s="132" t="n">
        <v>0</v>
      </c>
      <c r="T2870" s="132" t="n">
        <v>1</v>
      </c>
      <c r="U2870" s="132" t="n">
        <v>0</v>
      </c>
      <c r="V2870" s="132" t="n">
        <v>0</v>
      </c>
      <c r="W2870" s="132" t="n">
        <v>0</v>
      </c>
      <c r="X2870" s="132" t="n">
        <v>0</v>
      </c>
      <c r="Y2870" s="132" t="n">
        <f aca="false">IF(L2870&lt;=2.5,1,IF(L2870&lt;=4.5,2,IF(L2870&lt;=6.5,3,4)))</f>
        <v>1</v>
      </c>
      <c r="Z2870" s="132" t="n">
        <f aca="false">IF(R2870=1,35,IF(S2870=1,64,IF(T2870=1,IF(Y2870=1,85,104),IF(U2870=1,IF(Y2870=1,124,152),IF(V2870=1,(IF(Y2870=1,146,IF(Y2870=2,178,263))),IF(W2870=1,(IF(Y2870=1,178,IF(Y2870=2,218,321))),IF(X2870=1,IF(Y2870=1,190,IF(Y2870=2,242,IF(Y2870=3,357,896))))))))))</f>
        <v>85</v>
      </c>
      <c r="AA2870" s="146" t="n">
        <f aca="false">Z2870*F2870</f>
        <v>758661.90462</v>
      </c>
      <c r="AB2870" s="141" t="n">
        <v>0</v>
      </c>
      <c r="AC2870" s="136" t="s">
        <v>125</v>
      </c>
    </row>
    <row r="2871" customFormat="false" ht="13.8" hidden="false" customHeight="false" outlineLevel="0" collapsed="false">
      <c r="A2871" s="136" t="n">
        <v>2870</v>
      </c>
      <c r="B2871" s="132" t="n">
        <v>273408.862141</v>
      </c>
      <c r="C2871" s="132" t="n">
        <v>5034378.20768</v>
      </c>
      <c r="D2871" s="132" t="s">
        <v>2461</v>
      </c>
      <c r="E2871" s="147" t="n">
        <v>828.4</v>
      </c>
      <c r="F2871" s="144" t="n">
        <f aca="false">E2871*10.76391</f>
        <v>8916.823044</v>
      </c>
      <c r="G2871" s="132" t="s">
        <v>240</v>
      </c>
      <c r="H2871" s="132" t="n">
        <v>0.2</v>
      </c>
      <c r="I2871" s="132" t="n">
        <v>3</v>
      </c>
      <c r="J2871" s="132" t="n">
        <f aca="false">IF(L2871=13.5,IF(X2871=1,12,9),-0.392532+1.267037*L2871+0.472239*X2871+0.58658*W2871+0.089417*V2871+0.531633*U2871+0.337883*T2871-0.403545*S2871)</f>
        <v>4.0420975</v>
      </c>
      <c r="K2871" s="145" t="n">
        <f aca="false">IF(I2871=0,J2871,I2871)</f>
        <v>3</v>
      </c>
      <c r="L2871" s="132" t="n">
        <v>3.5</v>
      </c>
      <c r="M2871" s="132" t="n">
        <v>1</v>
      </c>
      <c r="N2871" s="132" t="n">
        <v>10</v>
      </c>
      <c r="O2871" s="132" t="s">
        <v>150</v>
      </c>
      <c r="P2871" s="132" t="n">
        <v>2</v>
      </c>
      <c r="Q2871" s="132" t="n">
        <v>1.5</v>
      </c>
      <c r="R2871" s="132" t="n">
        <v>1</v>
      </c>
      <c r="S2871" s="132" t="n">
        <v>0</v>
      </c>
      <c r="T2871" s="132" t="n">
        <v>0</v>
      </c>
      <c r="U2871" s="132" t="n">
        <v>0</v>
      </c>
      <c r="V2871" s="132" t="n">
        <v>0</v>
      </c>
      <c r="W2871" s="132" t="n">
        <v>0</v>
      </c>
      <c r="X2871" s="132" t="n">
        <v>0</v>
      </c>
      <c r="Y2871" s="132" t="n">
        <f aca="false">IF(L2871&lt;=2.5,1,IF(L2871&lt;=4.5,2,IF(L2871&lt;=6.5,3,4)))</f>
        <v>2</v>
      </c>
      <c r="Z2871" s="132" t="n">
        <f aca="false">IF(R2871=1,35,IF(S2871=1,64,IF(T2871=1,IF(Y2871=1,85,104),IF(U2871=1,IF(Y2871=1,124,152),IF(V2871=1,(IF(Y2871=1,146,IF(Y2871=2,178,263))),IF(W2871=1,(IF(Y2871=1,178,IF(Y2871=2,218,321))),IF(X2871=1,IF(Y2871=1,190,IF(Y2871=2,242,IF(Y2871=3,357,896))))))))))</f>
        <v>35</v>
      </c>
      <c r="AA2871" s="146" t="n">
        <f aca="false">Z2871*F2871</f>
        <v>312088.80654</v>
      </c>
      <c r="AB2871" s="141" t="n">
        <v>0</v>
      </c>
      <c r="AC2871" s="136" t="s">
        <v>126</v>
      </c>
    </row>
    <row r="2872" customFormat="false" ht="13.8" hidden="false" customHeight="false" outlineLevel="0" collapsed="false">
      <c r="A2872" s="136" t="n">
        <v>2871</v>
      </c>
      <c r="B2872" s="132" t="n">
        <v>275944.3061</v>
      </c>
      <c r="C2872" s="132" t="n">
        <v>5038069.007</v>
      </c>
      <c r="D2872" s="132" t="s">
        <v>2462</v>
      </c>
      <c r="E2872" s="147" t="n">
        <v>828.1</v>
      </c>
      <c r="F2872" s="144" t="n">
        <f aca="false">E2872*10.76391</f>
        <v>8913.593871</v>
      </c>
      <c r="G2872" s="132" t="s">
        <v>338</v>
      </c>
      <c r="H2872" s="132" t="n">
        <v>0</v>
      </c>
      <c r="I2872" s="132" t="n">
        <v>0</v>
      </c>
      <c r="J2872" s="132" t="n">
        <f aca="false">IF(L2872=13.5,IF(X2872=1,12,9),-0.392532+1.267037*L2872+0.472239*X2872+0.58658*W2872+0.089417*V2872+0.531633*U2872+0.337883*T2872-0.403545*S2872)</f>
        <v>2.141542</v>
      </c>
      <c r="K2872" s="145" t="n">
        <f aca="false">IF(I2872=0,J2872,I2872)</f>
        <v>2.141542</v>
      </c>
      <c r="L2872" s="132" t="n">
        <v>2</v>
      </c>
      <c r="M2872" s="132" t="n">
        <v>1</v>
      </c>
      <c r="N2872" s="132" t="n">
        <v>3</v>
      </c>
      <c r="O2872" s="132" t="s">
        <v>150</v>
      </c>
      <c r="P2872" s="132" t="n">
        <v>2</v>
      </c>
      <c r="Q2872" s="132" t="n">
        <v>1.5</v>
      </c>
      <c r="R2872" s="132" t="n">
        <v>1</v>
      </c>
      <c r="S2872" s="132" t="n">
        <v>0</v>
      </c>
      <c r="T2872" s="132" t="n">
        <v>0</v>
      </c>
      <c r="U2872" s="132" t="n">
        <v>0</v>
      </c>
      <c r="V2872" s="132" t="n">
        <v>0</v>
      </c>
      <c r="W2872" s="132" t="n">
        <v>0</v>
      </c>
      <c r="X2872" s="132" t="n">
        <v>0</v>
      </c>
      <c r="Y2872" s="132" t="n">
        <f aca="false">IF(L2872&lt;=2.5,1,IF(L2872&lt;=4.5,2,IF(L2872&lt;=6.5,3,4)))</f>
        <v>1</v>
      </c>
      <c r="Z2872" s="132" t="n">
        <f aca="false">IF(R2872=1,35,IF(S2872=1,64,IF(T2872=1,IF(Y2872=1,85,104),IF(U2872=1,IF(Y2872=1,124,152),IF(V2872=1,(IF(Y2872=1,146,IF(Y2872=2,178,263))),IF(W2872=1,(IF(Y2872=1,178,IF(Y2872=2,218,321))),IF(X2872=1,IF(Y2872=1,190,IF(Y2872=2,242,IF(Y2872=3,357,896))))))))))</f>
        <v>35</v>
      </c>
      <c r="AA2872" s="146" t="n">
        <f aca="false">Z2872*F2872</f>
        <v>311975.785485</v>
      </c>
      <c r="AB2872" s="141" t="n">
        <v>0</v>
      </c>
      <c r="AC2872" s="136" t="s">
        <v>126</v>
      </c>
    </row>
    <row r="2873" customFormat="false" ht="13.8" hidden="false" customHeight="false" outlineLevel="0" collapsed="false">
      <c r="A2873" s="136" t="n">
        <v>2872</v>
      </c>
      <c r="B2873" s="132" t="n">
        <v>287190.028368</v>
      </c>
      <c r="C2873" s="132" t="n">
        <v>5041192.7141</v>
      </c>
      <c r="D2873" s="132" t="s">
        <v>2463</v>
      </c>
      <c r="E2873" s="147" t="n">
        <v>827.3</v>
      </c>
      <c r="F2873" s="144" t="n">
        <f aca="false">E2873*10.76391</f>
        <v>8904.982743</v>
      </c>
      <c r="G2873" s="132" t="s">
        <v>175</v>
      </c>
      <c r="H2873" s="132" t="n">
        <v>0</v>
      </c>
      <c r="I2873" s="132" t="n">
        <v>0</v>
      </c>
      <c r="J2873" s="132" t="n">
        <f aca="false">IF(L2873=13.5,IF(X2873=1,12,9),-0.392532+1.267037*L2873+0.472239*X2873+0.58658*W2873+0.089417*V2873+0.531633*U2873+0.337883*T2873-0.403545*S2873)</f>
        <v>3.1129435</v>
      </c>
      <c r="K2873" s="145" t="n">
        <f aca="false">IF(I2873=0,J2873,I2873)</f>
        <v>3.1129435</v>
      </c>
      <c r="L2873" s="132" t="n">
        <v>2.5</v>
      </c>
      <c r="M2873" s="132" t="n">
        <v>2</v>
      </c>
      <c r="N2873" s="132" t="n">
        <v>6</v>
      </c>
      <c r="O2873" s="132" t="s">
        <v>152</v>
      </c>
      <c r="P2873" s="132" t="n">
        <v>2</v>
      </c>
      <c r="Q2873" s="132" t="n">
        <v>1.5</v>
      </c>
      <c r="R2873" s="132" t="n">
        <v>0</v>
      </c>
      <c r="S2873" s="132" t="n">
        <v>0</v>
      </c>
      <c r="T2873" s="132" t="n">
        <v>1</v>
      </c>
      <c r="U2873" s="132" t="n">
        <v>0</v>
      </c>
      <c r="V2873" s="132" t="n">
        <v>0</v>
      </c>
      <c r="W2873" s="132" t="n">
        <v>0</v>
      </c>
      <c r="X2873" s="132" t="n">
        <v>0</v>
      </c>
      <c r="Y2873" s="132" t="n">
        <f aca="false">IF(L2873&lt;=2.5,1,IF(L2873&lt;=4.5,2,IF(L2873&lt;=6.5,3,4)))</f>
        <v>1</v>
      </c>
      <c r="Z2873" s="132" t="n">
        <f aca="false">IF(R2873=1,35,IF(S2873=1,64,IF(T2873=1,IF(Y2873=1,85,104),IF(U2873=1,IF(Y2873=1,124,152),IF(V2873=1,(IF(Y2873=1,146,IF(Y2873=2,178,263))),IF(W2873=1,(IF(Y2873=1,178,IF(Y2873=2,218,321))),IF(X2873=1,IF(Y2873=1,190,IF(Y2873=2,242,IF(Y2873=3,357,896))))))))))</f>
        <v>85</v>
      </c>
      <c r="AA2873" s="146" t="n">
        <f aca="false">Z2873*F2873</f>
        <v>756923.533155</v>
      </c>
      <c r="AB2873" s="141" t="n">
        <v>0</v>
      </c>
      <c r="AC2873" s="136" t="s">
        <v>125</v>
      </c>
    </row>
    <row r="2874" customFormat="false" ht="13.8" hidden="false" customHeight="false" outlineLevel="0" collapsed="false">
      <c r="A2874" s="136" t="n">
        <v>2873</v>
      </c>
      <c r="B2874" s="132" t="n">
        <v>292582.33098</v>
      </c>
      <c r="C2874" s="132" t="n">
        <v>5039928.73836</v>
      </c>
      <c r="D2874" s="132" t="s">
        <v>2464</v>
      </c>
      <c r="E2874" s="147" t="n">
        <v>827.3</v>
      </c>
      <c r="F2874" s="144" t="n">
        <f aca="false">E2874*10.76391</f>
        <v>8904.982743</v>
      </c>
      <c r="G2874" s="132" t="s">
        <v>262</v>
      </c>
      <c r="H2874" s="132" t="n">
        <v>1</v>
      </c>
      <c r="I2874" s="132" t="n">
        <v>6</v>
      </c>
      <c r="J2874" s="132" t="n">
        <f aca="false">IF(L2874=13.5,IF(X2874=1,12,9),-0.392532+1.267037*L2874+0.472239*X2874+0.58658*W2874+0.089417*V2874+0.531633*U2874+0.337883*T2874-0.403545*S2874)</f>
        <v>5.013499</v>
      </c>
      <c r="K2874" s="145" t="n">
        <f aca="false">IF(I2874=0,J2874,I2874)</f>
        <v>6</v>
      </c>
      <c r="L2874" s="132" t="n">
        <v>4</v>
      </c>
      <c r="M2874" s="132" t="n">
        <v>2</v>
      </c>
      <c r="N2874" s="132" t="n">
        <v>12</v>
      </c>
      <c r="O2874" s="132" t="s">
        <v>152</v>
      </c>
      <c r="P2874" s="132" t="n">
        <v>2</v>
      </c>
      <c r="Q2874" s="132" t="n">
        <v>2.5</v>
      </c>
      <c r="R2874" s="132" t="n">
        <v>0</v>
      </c>
      <c r="S2874" s="132" t="n">
        <v>0</v>
      </c>
      <c r="T2874" s="132" t="n">
        <v>1</v>
      </c>
      <c r="U2874" s="132" t="n">
        <v>0</v>
      </c>
      <c r="V2874" s="132" t="n">
        <v>0</v>
      </c>
      <c r="W2874" s="132" t="n">
        <v>0</v>
      </c>
      <c r="X2874" s="132" t="n">
        <v>0</v>
      </c>
      <c r="Y2874" s="132" t="n">
        <f aca="false">IF(L2874&lt;=2.5,1,IF(L2874&lt;=4.5,2,IF(L2874&lt;=6.5,3,4)))</f>
        <v>2</v>
      </c>
      <c r="Z2874" s="132" t="n">
        <f aca="false">IF(R2874=1,35,IF(S2874=1,64,IF(T2874=1,IF(Y2874=1,85,104),IF(U2874=1,IF(Y2874=1,124,152),IF(V2874=1,(IF(Y2874=1,146,IF(Y2874=2,178,263))),IF(W2874=1,(IF(Y2874=1,178,IF(Y2874=2,218,321))),IF(X2874=1,IF(Y2874=1,190,IF(Y2874=2,242,IF(Y2874=3,357,896))))))))))</f>
        <v>104</v>
      </c>
      <c r="AA2874" s="146" t="n">
        <f aca="false">Z2874*F2874</f>
        <v>926118.205272</v>
      </c>
      <c r="AB2874" s="141" t="n">
        <v>0</v>
      </c>
      <c r="AC2874" s="136" t="s">
        <v>125</v>
      </c>
    </row>
    <row r="2875" customFormat="false" ht="13.8" hidden="false" customHeight="false" outlineLevel="0" collapsed="false">
      <c r="A2875" s="136" t="n">
        <v>2874</v>
      </c>
      <c r="B2875" s="132" t="n">
        <v>305049.6412</v>
      </c>
      <c r="C2875" s="132" t="n">
        <v>5054984.646</v>
      </c>
      <c r="D2875" s="132" t="s">
        <v>2465</v>
      </c>
      <c r="E2875" s="147" t="n">
        <v>827.2</v>
      </c>
      <c r="F2875" s="144" t="n">
        <f aca="false">E2875*10.76391</f>
        <v>8903.906352</v>
      </c>
      <c r="G2875" s="132" t="s">
        <v>333</v>
      </c>
      <c r="H2875" s="132" t="n">
        <v>0</v>
      </c>
      <c r="I2875" s="132" t="n">
        <v>0</v>
      </c>
      <c r="J2875" s="132" t="n">
        <f aca="false">IF(L2875=13.5,IF(X2875=1,12,9),-0.392532+1.267037*L2875+0.472239*X2875+0.58658*W2875+0.089417*V2875+0.531633*U2875+0.337883*T2875-0.403545*S2875)</f>
        <v>2.141542</v>
      </c>
      <c r="K2875" s="145" t="n">
        <f aca="false">IF(I2875=0,J2875,I2875)</f>
        <v>2.141542</v>
      </c>
      <c r="L2875" s="132" t="n">
        <v>2</v>
      </c>
      <c r="M2875" s="132" t="n">
        <v>1</v>
      </c>
      <c r="N2875" s="132" t="n">
        <v>3</v>
      </c>
      <c r="O2875" s="132" t="s">
        <v>150</v>
      </c>
      <c r="P2875" s="132" t="n">
        <v>2</v>
      </c>
      <c r="Q2875" s="132" t="n">
        <v>1.5</v>
      </c>
      <c r="R2875" s="132" t="n">
        <v>1</v>
      </c>
      <c r="S2875" s="132" t="n">
        <v>0</v>
      </c>
      <c r="T2875" s="132" t="n">
        <v>0</v>
      </c>
      <c r="U2875" s="132" t="n">
        <v>0</v>
      </c>
      <c r="V2875" s="132" t="n">
        <v>0</v>
      </c>
      <c r="W2875" s="132" t="n">
        <v>0</v>
      </c>
      <c r="X2875" s="132" t="n">
        <v>0</v>
      </c>
      <c r="Y2875" s="132" t="n">
        <f aca="false">IF(L2875&lt;=2.5,1,IF(L2875&lt;=4.5,2,IF(L2875&lt;=6.5,3,4)))</f>
        <v>1</v>
      </c>
      <c r="Z2875" s="132" t="n">
        <f aca="false">IF(R2875=1,35,IF(S2875=1,64,IF(T2875=1,IF(Y2875=1,85,104),IF(U2875=1,IF(Y2875=1,124,152),IF(V2875=1,(IF(Y2875=1,146,IF(Y2875=2,178,263))),IF(W2875=1,(IF(Y2875=1,178,IF(Y2875=2,218,321))),IF(X2875=1,IF(Y2875=1,190,IF(Y2875=2,242,IF(Y2875=3,357,896))))))))))</f>
        <v>35</v>
      </c>
      <c r="AA2875" s="146" t="n">
        <f aca="false">Z2875*F2875</f>
        <v>311636.72232</v>
      </c>
      <c r="AB2875" s="141" t="n">
        <v>0</v>
      </c>
      <c r="AC2875" s="136" t="s">
        <v>126</v>
      </c>
    </row>
    <row r="2876" customFormat="false" ht="13.8" hidden="false" customHeight="false" outlineLevel="0" collapsed="false">
      <c r="A2876" s="136" t="n">
        <v>2875</v>
      </c>
      <c r="B2876" s="132" t="n">
        <v>296135.9945</v>
      </c>
      <c r="C2876" s="132" t="n">
        <v>5046985.123</v>
      </c>
      <c r="D2876" s="132" t="s">
        <v>2466</v>
      </c>
      <c r="E2876" s="147" t="n">
        <v>825.8</v>
      </c>
      <c r="F2876" s="144" t="n">
        <f aca="false">E2876*10.76391</f>
        <v>8888.836878</v>
      </c>
      <c r="G2876" s="132" t="s">
        <v>439</v>
      </c>
      <c r="H2876" s="132" t="n">
        <v>0</v>
      </c>
      <c r="I2876" s="132" t="n">
        <v>0</v>
      </c>
      <c r="J2876" s="132" t="n">
        <f aca="false">IF(L2876=13.5,IF(X2876=1,12,9),-0.392532+1.267037*L2876+0.472239*X2876+0.58658*W2876+0.089417*V2876+0.531633*U2876+0.337883*T2876-0.403545*S2876)</f>
        <v>4.272071</v>
      </c>
      <c r="K2876" s="145" t="n">
        <f aca="false">IF(I2876=0,J2876,I2876)</f>
        <v>4.272071</v>
      </c>
      <c r="L2876" s="132" t="n">
        <v>4</v>
      </c>
      <c r="M2876" s="132" t="n">
        <v>4</v>
      </c>
      <c r="N2876" s="132" t="n">
        <v>8</v>
      </c>
      <c r="O2876" s="132" t="s">
        <v>151</v>
      </c>
      <c r="P2876" s="132" t="n">
        <v>2</v>
      </c>
      <c r="Q2876" s="132" t="n">
        <v>2.5</v>
      </c>
      <c r="R2876" s="132" t="n">
        <v>0</v>
      </c>
      <c r="S2876" s="132" t="n">
        <v>1</v>
      </c>
      <c r="T2876" s="132" t="n">
        <v>0</v>
      </c>
      <c r="U2876" s="132" t="n">
        <v>0</v>
      </c>
      <c r="V2876" s="132" t="n">
        <v>0</v>
      </c>
      <c r="W2876" s="132" t="n">
        <v>0</v>
      </c>
      <c r="X2876" s="132" t="n">
        <v>0</v>
      </c>
      <c r="Y2876" s="132" t="n">
        <f aca="false">IF(L2876&lt;=2.5,1,IF(L2876&lt;=4.5,2,IF(L2876&lt;=6.5,3,4)))</f>
        <v>2</v>
      </c>
      <c r="Z2876" s="132" t="n">
        <f aca="false">IF(R2876=1,35,IF(S2876=1,64,IF(T2876=1,IF(Y2876=1,85,104),IF(U2876=1,IF(Y2876=1,124,152),IF(V2876=1,(IF(Y2876=1,146,IF(Y2876=2,178,263))),IF(W2876=1,(IF(Y2876=1,178,IF(Y2876=2,218,321))),IF(X2876=1,IF(Y2876=1,190,IF(Y2876=2,242,IF(Y2876=3,357,896))))))))))</f>
        <v>64</v>
      </c>
      <c r="AA2876" s="146" t="n">
        <f aca="false">Z2876*F2876</f>
        <v>568885.560192</v>
      </c>
      <c r="AB2876" s="141" t="n">
        <v>0</v>
      </c>
      <c r="AC2876" s="136" t="s">
        <v>125</v>
      </c>
    </row>
    <row r="2877" customFormat="false" ht="13.8" hidden="false" customHeight="false" outlineLevel="0" collapsed="false">
      <c r="A2877" s="136" t="n">
        <v>2876</v>
      </c>
      <c r="B2877" s="132" t="n">
        <v>291269.9381</v>
      </c>
      <c r="C2877" s="132" t="n">
        <v>5032991.063</v>
      </c>
      <c r="D2877" s="132" t="s">
        <v>2467</v>
      </c>
      <c r="E2877" s="147" t="n">
        <v>825.5</v>
      </c>
      <c r="F2877" s="144" t="n">
        <f aca="false">E2877*10.76391</f>
        <v>8885.607705</v>
      </c>
      <c r="G2877" s="132" t="s">
        <v>196</v>
      </c>
      <c r="H2877" s="132" t="n">
        <v>0</v>
      </c>
      <c r="I2877" s="132" t="n">
        <v>0</v>
      </c>
      <c r="J2877" s="132" t="n">
        <f aca="false">IF(L2877=13.5,IF(X2877=1,12,9),-0.392532+1.267037*L2877+0.472239*X2877+0.58658*W2877+0.089417*V2877+0.531633*U2877+0.337883*T2877-0.403545*S2877)</f>
        <v>1.737997</v>
      </c>
      <c r="K2877" s="145" t="n">
        <f aca="false">IF(I2877=0,J2877,I2877)</f>
        <v>1.737997</v>
      </c>
      <c r="L2877" s="132" t="n">
        <v>2</v>
      </c>
      <c r="M2877" s="132" t="n">
        <v>1</v>
      </c>
      <c r="N2877" s="132" t="n">
        <v>4</v>
      </c>
      <c r="O2877" s="132" t="s">
        <v>151</v>
      </c>
      <c r="P2877" s="132" t="n">
        <v>2</v>
      </c>
      <c r="Q2877" s="132" t="n">
        <v>2</v>
      </c>
      <c r="R2877" s="132" t="n">
        <v>0</v>
      </c>
      <c r="S2877" s="132" t="n">
        <v>1</v>
      </c>
      <c r="T2877" s="132" t="n">
        <v>0</v>
      </c>
      <c r="U2877" s="132" t="n">
        <v>0</v>
      </c>
      <c r="V2877" s="132" t="n">
        <v>0</v>
      </c>
      <c r="W2877" s="132" t="n">
        <v>0</v>
      </c>
      <c r="X2877" s="132" t="n">
        <v>0</v>
      </c>
      <c r="Y2877" s="132" t="n">
        <f aca="false">IF(L2877&lt;=2.5,1,IF(L2877&lt;=4.5,2,IF(L2877&lt;=6.5,3,4)))</f>
        <v>1</v>
      </c>
      <c r="Z2877" s="132" t="n">
        <f aca="false">IF(R2877=1,35,IF(S2877=1,64,IF(T2877=1,IF(Y2877=1,85,104),IF(U2877=1,IF(Y2877=1,124,152),IF(V2877=1,(IF(Y2877=1,146,IF(Y2877=2,178,263))),IF(W2877=1,(IF(Y2877=1,178,IF(Y2877=2,218,321))),IF(X2877=1,IF(Y2877=1,190,IF(Y2877=2,242,IF(Y2877=3,357,896))))))))))</f>
        <v>64</v>
      </c>
      <c r="AA2877" s="146" t="n">
        <f aca="false">Z2877*F2877</f>
        <v>568678.89312</v>
      </c>
      <c r="AB2877" s="141" t="n">
        <v>0</v>
      </c>
      <c r="AC2877" s="136" t="s">
        <v>125</v>
      </c>
    </row>
    <row r="2878" customFormat="false" ht="13.8" hidden="false" customHeight="false" outlineLevel="0" collapsed="false">
      <c r="A2878" s="136" t="n">
        <v>2877</v>
      </c>
      <c r="B2878" s="132" t="n">
        <v>297334.5066</v>
      </c>
      <c r="C2878" s="132" t="n">
        <v>5048788.407</v>
      </c>
      <c r="D2878" s="132" t="s">
        <v>2468</v>
      </c>
      <c r="E2878" s="147" t="n">
        <v>825.2</v>
      </c>
      <c r="F2878" s="144" t="n">
        <f aca="false">E2878*10.76391</f>
        <v>8882.378532</v>
      </c>
      <c r="G2878" s="132" t="s">
        <v>1118</v>
      </c>
      <c r="H2878" s="132" t="n">
        <v>0</v>
      </c>
      <c r="I2878" s="132" t="n">
        <v>0</v>
      </c>
      <c r="J2878" s="132" t="n">
        <f aca="false">IF(L2878=13.5,IF(X2878=1,12,9),-0.392532+1.267037*L2878+0.472239*X2878+0.58658*W2878+0.089417*V2878+0.531633*U2878+0.337883*T2878-0.403545*S2878)</f>
        <v>1.737997</v>
      </c>
      <c r="K2878" s="145" t="n">
        <f aca="false">IF(I2878=0,J2878,I2878)</f>
        <v>1.737997</v>
      </c>
      <c r="L2878" s="132" t="n">
        <v>2</v>
      </c>
      <c r="M2878" s="132" t="n">
        <v>1</v>
      </c>
      <c r="N2878" s="132" t="n">
        <v>3</v>
      </c>
      <c r="O2878" s="132" t="s">
        <v>151</v>
      </c>
      <c r="P2878" s="132" t="n">
        <v>1.5</v>
      </c>
      <c r="Q2878" s="132" t="n">
        <v>2</v>
      </c>
      <c r="R2878" s="132" t="n">
        <v>0</v>
      </c>
      <c r="S2878" s="132" t="n">
        <v>1</v>
      </c>
      <c r="T2878" s="132" t="n">
        <v>0</v>
      </c>
      <c r="U2878" s="132" t="n">
        <v>0</v>
      </c>
      <c r="V2878" s="132" t="n">
        <v>0</v>
      </c>
      <c r="W2878" s="132" t="n">
        <v>0</v>
      </c>
      <c r="X2878" s="132" t="n">
        <v>0</v>
      </c>
      <c r="Y2878" s="132" t="n">
        <f aca="false">IF(L2878&lt;=2.5,1,IF(L2878&lt;=4.5,2,IF(L2878&lt;=6.5,3,4)))</f>
        <v>1</v>
      </c>
      <c r="Z2878" s="132" t="n">
        <f aca="false">IF(R2878=1,35,IF(S2878=1,64,IF(T2878=1,IF(Y2878=1,85,104),IF(U2878=1,IF(Y2878=1,124,152),IF(V2878=1,(IF(Y2878=1,146,IF(Y2878=2,178,263))),IF(W2878=1,(IF(Y2878=1,178,IF(Y2878=2,218,321))),IF(X2878=1,IF(Y2878=1,190,IF(Y2878=2,242,IF(Y2878=3,357,896))))))))))</f>
        <v>64</v>
      </c>
      <c r="AA2878" s="146" t="n">
        <f aca="false">Z2878*F2878</f>
        <v>568472.226048</v>
      </c>
      <c r="AB2878" s="141" t="n">
        <v>0</v>
      </c>
      <c r="AC2878" s="136" t="s">
        <v>125</v>
      </c>
    </row>
    <row r="2879" customFormat="false" ht="13.8" hidden="false" customHeight="false" outlineLevel="0" collapsed="false">
      <c r="A2879" s="136" t="n">
        <v>2878</v>
      </c>
      <c r="B2879" s="132" t="n">
        <v>280987.93123</v>
      </c>
      <c r="C2879" s="132" t="n">
        <v>5041048.39523</v>
      </c>
      <c r="D2879" s="132" t="s">
        <v>2469</v>
      </c>
      <c r="E2879" s="147" t="n">
        <v>824.1</v>
      </c>
      <c r="F2879" s="144" t="n">
        <f aca="false">E2879*10.76391</f>
        <v>8870.538231</v>
      </c>
      <c r="G2879" s="132" t="s">
        <v>385</v>
      </c>
      <c r="H2879" s="132" t="n">
        <v>0</v>
      </c>
      <c r="I2879" s="132" t="n">
        <v>0</v>
      </c>
      <c r="J2879" s="132" t="n">
        <f aca="false">IF(L2879=13.5,IF(X2879=1,12,9),-0.392532+1.267037*L2879+0.472239*X2879+0.58658*W2879+0.089417*V2879+0.531633*U2879+0.337883*T2879-0.403545*S2879)</f>
        <v>1.5080235</v>
      </c>
      <c r="K2879" s="145" t="n">
        <f aca="false">IF(I2879=0,J2879,I2879)</f>
        <v>1.5080235</v>
      </c>
      <c r="L2879" s="132" t="n">
        <v>1.5</v>
      </c>
      <c r="M2879" s="132" t="n">
        <v>1</v>
      </c>
      <c r="N2879" s="132" t="n">
        <v>2</v>
      </c>
      <c r="O2879" s="132" t="s">
        <v>150</v>
      </c>
      <c r="P2879" s="132" t="n">
        <v>1</v>
      </c>
      <c r="Q2879" s="132" t="n">
        <v>1.5</v>
      </c>
      <c r="R2879" s="132" t="n">
        <v>1</v>
      </c>
      <c r="S2879" s="132" t="n">
        <v>0</v>
      </c>
      <c r="T2879" s="132" t="n">
        <v>0</v>
      </c>
      <c r="U2879" s="132" t="n">
        <v>0</v>
      </c>
      <c r="V2879" s="132" t="n">
        <v>0</v>
      </c>
      <c r="W2879" s="132" t="n">
        <v>0</v>
      </c>
      <c r="X2879" s="132" t="n">
        <v>0</v>
      </c>
      <c r="Y2879" s="132" t="n">
        <f aca="false">IF(L2879&lt;=2.5,1,IF(L2879&lt;=4.5,2,IF(L2879&lt;=6.5,3,4)))</f>
        <v>1</v>
      </c>
      <c r="Z2879" s="132" t="n">
        <f aca="false">IF(R2879=1,35,IF(S2879=1,64,IF(T2879=1,IF(Y2879=1,85,104),IF(U2879=1,IF(Y2879=1,124,152),IF(V2879=1,(IF(Y2879=1,146,IF(Y2879=2,178,263))),IF(W2879=1,(IF(Y2879=1,178,IF(Y2879=2,218,321))),IF(X2879=1,IF(Y2879=1,190,IF(Y2879=2,242,IF(Y2879=3,357,896))))))))))</f>
        <v>35</v>
      </c>
      <c r="AA2879" s="146" t="n">
        <f aca="false">Z2879*F2879</f>
        <v>310468.838085</v>
      </c>
      <c r="AB2879" s="141" t="n">
        <v>1</v>
      </c>
      <c r="AC2879" s="136" t="s">
        <v>191</v>
      </c>
    </row>
    <row r="2880" customFormat="false" ht="13.8" hidden="false" customHeight="false" outlineLevel="0" collapsed="false">
      <c r="A2880" s="136" t="n">
        <v>2879</v>
      </c>
      <c r="B2880" s="132" t="n">
        <v>302461.0051</v>
      </c>
      <c r="C2880" s="132" t="n">
        <v>5051596.531</v>
      </c>
      <c r="D2880" s="132" t="s">
        <v>2470</v>
      </c>
      <c r="E2880" s="147" t="n">
        <v>823.6</v>
      </c>
      <c r="F2880" s="144" t="n">
        <f aca="false">E2880*10.76391</f>
        <v>8865.156276</v>
      </c>
      <c r="G2880" s="132" t="s">
        <v>340</v>
      </c>
      <c r="H2880" s="132" t="n">
        <v>0</v>
      </c>
      <c r="I2880" s="132" t="n">
        <v>0</v>
      </c>
      <c r="J2880" s="132" t="n">
        <f aca="false">IF(L2880=13.5,IF(X2880=1,12,9),-0.392532+1.267037*L2880+0.472239*X2880+0.58658*W2880+0.089417*V2880+0.531633*U2880+0.337883*T2880-0.403545*S2880)</f>
        <v>3.6385525</v>
      </c>
      <c r="K2880" s="145" t="n">
        <f aca="false">IF(I2880=0,J2880,I2880)</f>
        <v>3.6385525</v>
      </c>
      <c r="L2880" s="132" t="n">
        <v>3.5</v>
      </c>
      <c r="M2880" s="132" t="n">
        <v>3</v>
      </c>
      <c r="N2880" s="132" t="n">
        <v>8</v>
      </c>
      <c r="O2880" s="132" t="s">
        <v>151</v>
      </c>
      <c r="P2880" s="132" t="n">
        <v>1.5</v>
      </c>
      <c r="Q2880" s="132" t="n">
        <v>2</v>
      </c>
      <c r="R2880" s="132" t="n">
        <v>0</v>
      </c>
      <c r="S2880" s="132" t="n">
        <v>1</v>
      </c>
      <c r="T2880" s="132" t="n">
        <v>0</v>
      </c>
      <c r="U2880" s="132" t="n">
        <v>0</v>
      </c>
      <c r="V2880" s="132" t="n">
        <v>0</v>
      </c>
      <c r="W2880" s="132" t="n">
        <v>0</v>
      </c>
      <c r="X2880" s="132" t="n">
        <v>0</v>
      </c>
      <c r="Y2880" s="132" t="n">
        <f aca="false">IF(L2880&lt;=2.5,1,IF(L2880&lt;=4.5,2,IF(L2880&lt;=6.5,3,4)))</f>
        <v>2</v>
      </c>
      <c r="Z2880" s="132" t="n">
        <f aca="false">IF(R2880=1,35,IF(S2880=1,64,IF(T2880=1,IF(Y2880=1,85,104),IF(U2880=1,IF(Y2880=1,124,152),IF(V2880=1,(IF(Y2880=1,146,IF(Y2880=2,178,263))),IF(W2880=1,(IF(Y2880=1,178,IF(Y2880=2,218,321))),IF(X2880=1,IF(Y2880=1,190,IF(Y2880=2,242,IF(Y2880=3,357,896))))))))))</f>
        <v>64</v>
      </c>
      <c r="AA2880" s="146" t="n">
        <f aca="false">Z2880*F2880</f>
        <v>567370.001664</v>
      </c>
      <c r="AB2880" s="141" t="n">
        <v>0</v>
      </c>
      <c r="AC2880" s="136" t="s">
        <v>125</v>
      </c>
    </row>
    <row r="2881" customFormat="false" ht="13.8" hidden="false" customHeight="false" outlineLevel="0" collapsed="false">
      <c r="A2881" s="136" t="n">
        <v>2880</v>
      </c>
      <c r="B2881" s="132" t="n">
        <v>280587.355935</v>
      </c>
      <c r="C2881" s="132" t="n">
        <v>5041285.58034</v>
      </c>
      <c r="D2881" s="132" t="s">
        <v>2471</v>
      </c>
      <c r="E2881" s="147" t="n">
        <v>823.3</v>
      </c>
      <c r="F2881" s="144" t="n">
        <f aca="false">E2881*10.76391</f>
        <v>8861.927103</v>
      </c>
      <c r="G2881" s="132" t="s">
        <v>451</v>
      </c>
      <c r="H2881" s="132" t="n">
        <v>0</v>
      </c>
      <c r="I2881" s="132" t="n">
        <v>0</v>
      </c>
      <c r="J2881" s="132" t="n">
        <f aca="false">IF(L2881=13.5,IF(X2881=1,12,9),-0.392532+1.267037*L2881+0.472239*X2881+0.58658*W2881+0.089417*V2881+0.531633*U2881+0.337883*T2881-0.403545*S2881)</f>
        <v>3.408579</v>
      </c>
      <c r="K2881" s="145" t="n">
        <f aca="false">IF(I2881=0,J2881,I2881)</f>
        <v>3.408579</v>
      </c>
      <c r="L2881" s="132" t="n">
        <v>3</v>
      </c>
      <c r="M2881" s="132" t="n">
        <v>1</v>
      </c>
      <c r="N2881" s="132" t="n">
        <v>10</v>
      </c>
      <c r="O2881" s="132" t="s">
        <v>150</v>
      </c>
      <c r="P2881" s="132" t="n">
        <v>1.5</v>
      </c>
      <c r="Q2881" s="132" t="n">
        <v>1.5</v>
      </c>
      <c r="R2881" s="132" t="n">
        <v>1</v>
      </c>
      <c r="S2881" s="132" t="n">
        <v>0</v>
      </c>
      <c r="T2881" s="132" t="n">
        <v>0</v>
      </c>
      <c r="U2881" s="132" t="n">
        <v>0</v>
      </c>
      <c r="V2881" s="132" t="n">
        <v>0</v>
      </c>
      <c r="W2881" s="132" t="n">
        <v>0</v>
      </c>
      <c r="X2881" s="132" t="n">
        <v>0</v>
      </c>
      <c r="Y2881" s="132" t="n">
        <f aca="false">IF(L2881&lt;=2.5,1,IF(L2881&lt;=4.5,2,IF(L2881&lt;=6.5,3,4)))</f>
        <v>2</v>
      </c>
      <c r="Z2881" s="132" t="n">
        <f aca="false">IF(R2881=1,35,IF(S2881=1,64,IF(T2881=1,IF(Y2881=1,85,104),IF(U2881=1,IF(Y2881=1,124,152),IF(V2881=1,(IF(Y2881=1,146,IF(Y2881=2,178,263))),IF(W2881=1,(IF(Y2881=1,178,IF(Y2881=2,218,321))),IF(X2881=1,IF(Y2881=1,190,IF(Y2881=2,242,IF(Y2881=3,357,896))))))))))</f>
        <v>35</v>
      </c>
      <c r="AA2881" s="146" t="n">
        <f aca="false">Z2881*F2881</f>
        <v>310167.448605</v>
      </c>
      <c r="AB2881" s="141" t="n">
        <v>1</v>
      </c>
      <c r="AC2881" s="136" t="s">
        <v>191</v>
      </c>
    </row>
    <row r="2882" customFormat="false" ht="13.8" hidden="false" customHeight="false" outlineLevel="0" collapsed="false">
      <c r="A2882" s="136" t="n">
        <v>2881</v>
      </c>
      <c r="B2882" s="132" t="n">
        <v>300205.481035</v>
      </c>
      <c r="C2882" s="132" t="n">
        <v>5040060.62956</v>
      </c>
      <c r="D2882" s="132" t="s">
        <v>2472</v>
      </c>
      <c r="E2882" s="147" t="n">
        <v>822.8</v>
      </c>
      <c r="F2882" s="144" t="n">
        <f aca="false">E2882*10.76391</f>
        <v>8856.545148</v>
      </c>
      <c r="G2882" s="132" t="s">
        <v>224</v>
      </c>
      <c r="H2882" s="132" t="n">
        <v>0</v>
      </c>
      <c r="I2882" s="132" t="n">
        <v>6</v>
      </c>
      <c r="J2882" s="132" t="n">
        <f aca="false">IF(L2882=13.5,IF(X2882=1,12,9),-0.392532+1.267037*L2882+0.472239*X2882+0.58658*W2882+0.089417*V2882+0.531633*U2882+0.337883*T2882-0.403545*S2882)</f>
        <v>5.7813735</v>
      </c>
      <c r="K2882" s="145" t="n">
        <f aca="false">IF(I2882=0,J2882,I2882)</f>
        <v>6</v>
      </c>
      <c r="L2882" s="132" t="n">
        <v>4.5</v>
      </c>
      <c r="M2882" s="132" t="n">
        <v>0</v>
      </c>
      <c r="N2882" s="132" t="n">
        <v>0</v>
      </c>
      <c r="O2882" s="132" t="s">
        <v>156</v>
      </c>
      <c r="P2882" s="132" t="n">
        <v>0</v>
      </c>
      <c r="Q2882" s="132" t="n">
        <v>0</v>
      </c>
      <c r="R2882" s="132" t="n">
        <v>0</v>
      </c>
      <c r="S2882" s="132" t="n">
        <v>0</v>
      </c>
      <c r="T2882" s="132" t="n">
        <v>0</v>
      </c>
      <c r="U2882" s="132" t="n">
        <v>0</v>
      </c>
      <c r="V2882" s="132" t="n">
        <v>0</v>
      </c>
      <c r="W2882" s="132" t="n">
        <v>0</v>
      </c>
      <c r="X2882" s="132" t="n">
        <v>1</v>
      </c>
      <c r="Y2882" s="132" t="n">
        <f aca="false">IF(L2882&lt;=2.5,1,IF(L2882&lt;=4.5,2,IF(L2882&lt;=6.5,3,4)))</f>
        <v>2</v>
      </c>
      <c r="Z2882" s="132" t="n">
        <f aca="false">IF(R2882=1,35,IF(S2882=1,64,IF(T2882=1,IF(Y2882=1,85,104),IF(U2882=1,IF(Y2882=1,124,152),IF(V2882=1,(IF(Y2882=1,146,IF(Y2882=2,178,263))),IF(W2882=1,(IF(Y2882=1,178,IF(Y2882=2,218,321))),IF(X2882=1,IF(Y2882=1,190,IF(Y2882=2,242,IF(Y2882=3,357,896))))))))))</f>
        <v>242</v>
      </c>
      <c r="AA2882" s="146" t="n">
        <f aca="false">Z2882*F2882</f>
        <v>2143283.925816</v>
      </c>
      <c r="AB2882" s="141" t="n">
        <v>1</v>
      </c>
      <c r="AC2882" s="136" t="s">
        <v>291</v>
      </c>
    </row>
    <row r="2883" customFormat="false" ht="13.8" hidden="false" customHeight="false" outlineLevel="0" collapsed="false">
      <c r="A2883" s="136" t="n">
        <v>2882</v>
      </c>
      <c r="B2883" s="132" t="n">
        <v>298436.916588</v>
      </c>
      <c r="C2883" s="132" t="n">
        <v>5037492.04092</v>
      </c>
      <c r="D2883" s="132" t="s">
        <v>2473</v>
      </c>
      <c r="E2883" s="147" t="n">
        <v>822.6</v>
      </c>
      <c r="F2883" s="144" t="n">
        <f aca="false">E2883*10.76391</f>
        <v>8854.392366</v>
      </c>
      <c r="G2883" s="132" t="s">
        <v>354</v>
      </c>
      <c r="H2883" s="132" t="n">
        <v>0</v>
      </c>
      <c r="I2883" s="132" t="n">
        <v>0</v>
      </c>
      <c r="J2883" s="132" t="n">
        <f aca="false">IF(L2883=13.5,IF(X2883=1,12,9),-0.392532+1.267037*L2883+0.472239*X2883+0.58658*W2883+0.089417*V2883+0.531633*U2883+0.337883*T2883-0.403545*S2883)</f>
        <v>3.1129435</v>
      </c>
      <c r="K2883" s="145" t="n">
        <f aca="false">IF(I2883=0,J2883,I2883)</f>
        <v>3.1129435</v>
      </c>
      <c r="L2883" s="132" t="n">
        <v>2.5</v>
      </c>
      <c r="M2883" s="132" t="n">
        <v>2</v>
      </c>
      <c r="N2883" s="132" t="n">
        <v>4</v>
      </c>
      <c r="O2883" s="132" t="s">
        <v>152</v>
      </c>
      <c r="P2883" s="132" t="n">
        <v>2</v>
      </c>
      <c r="Q2883" s="132" t="n">
        <v>1.5</v>
      </c>
      <c r="R2883" s="132" t="n">
        <v>0</v>
      </c>
      <c r="S2883" s="132" t="n">
        <v>0</v>
      </c>
      <c r="T2883" s="132" t="n">
        <v>1</v>
      </c>
      <c r="U2883" s="132" t="n">
        <v>0</v>
      </c>
      <c r="V2883" s="132" t="n">
        <v>0</v>
      </c>
      <c r="W2883" s="132" t="n">
        <v>0</v>
      </c>
      <c r="X2883" s="132" t="n">
        <v>0</v>
      </c>
      <c r="Y2883" s="132" t="n">
        <f aca="false">IF(L2883&lt;=2.5,1,IF(L2883&lt;=4.5,2,IF(L2883&lt;=6.5,3,4)))</f>
        <v>1</v>
      </c>
      <c r="Z2883" s="132" t="n">
        <f aca="false">IF(R2883=1,35,IF(S2883=1,64,IF(T2883=1,IF(Y2883=1,85,104),IF(U2883=1,IF(Y2883=1,124,152),IF(V2883=1,(IF(Y2883=1,146,IF(Y2883=2,178,263))),IF(W2883=1,(IF(Y2883=1,178,IF(Y2883=2,218,321))),IF(X2883=1,IF(Y2883=1,190,IF(Y2883=2,242,IF(Y2883=3,357,896))))))))))</f>
        <v>85</v>
      </c>
      <c r="AA2883" s="146" t="n">
        <f aca="false">Z2883*F2883</f>
        <v>752623.35111</v>
      </c>
      <c r="AB2883" s="141" t="n">
        <v>0</v>
      </c>
      <c r="AC2883" s="136" t="s">
        <v>125</v>
      </c>
    </row>
    <row r="2884" customFormat="false" ht="13.8" hidden="false" customHeight="false" outlineLevel="0" collapsed="false">
      <c r="A2884" s="136" t="n">
        <v>2883</v>
      </c>
      <c r="B2884" s="132" t="n">
        <v>292412.316105</v>
      </c>
      <c r="C2884" s="132" t="n">
        <v>5040111.49268</v>
      </c>
      <c r="D2884" s="132" t="s">
        <v>2474</v>
      </c>
      <c r="E2884" s="147" t="n">
        <v>821.9</v>
      </c>
      <c r="F2884" s="144" t="n">
        <f aca="false">E2884*10.76391</f>
        <v>8846.857629</v>
      </c>
      <c r="G2884" s="132" t="s">
        <v>262</v>
      </c>
      <c r="H2884" s="132" t="n">
        <v>1</v>
      </c>
      <c r="I2884" s="132" t="n">
        <v>6</v>
      </c>
      <c r="J2884" s="132" t="n">
        <f aca="false">IF(L2884=13.5,IF(X2884=1,12,9),-0.392532+1.267037*L2884+0.472239*X2884+0.58658*W2884+0.089417*V2884+0.531633*U2884+0.337883*T2884-0.403545*S2884)</f>
        <v>5.013499</v>
      </c>
      <c r="K2884" s="145" t="n">
        <f aca="false">IF(I2884=0,J2884,I2884)</f>
        <v>6</v>
      </c>
      <c r="L2884" s="132" t="n">
        <v>4</v>
      </c>
      <c r="M2884" s="132" t="n">
        <v>2</v>
      </c>
      <c r="N2884" s="132" t="n">
        <v>12</v>
      </c>
      <c r="O2884" s="132" t="s">
        <v>152</v>
      </c>
      <c r="P2884" s="132" t="n">
        <v>2</v>
      </c>
      <c r="Q2884" s="132" t="n">
        <v>2.5</v>
      </c>
      <c r="R2884" s="132" t="n">
        <v>0</v>
      </c>
      <c r="S2884" s="132" t="n">
        <v>0</v>
      </c>
      <c r="T2884" s="132" t="n">
        <v>1</v>
      </c>
      <c r="U2884" s="132" t="n">
        <v>0</v>
      </c>
      <c r="V2884" s="132" t="n">
        <v>0</v>
      </c>
      <c r="W2884" s="132" t="n">
        <v>0</v>
      </c>
      <c r="X2884" s="132" t="n">
        <v>0</v>
      </c>
      <c r="Y2884" s="132" t="n">
        <f aca="false">IF(L2884&lt;=2.5,1,IF(L2884&lt;=4.5,2,IF(L2884&lt;=6.5,3,4)))</f>
        <v>2</v>
      </c>
      <c r="Z2884" s="132" t="n">
        <f aca="false">IF(R2884=1,35,IF(S2884=1,64,IF(T2884=1,IF(Y2884=1,85,104),IF(U2884=1,IF(Y2884=1,124,152),IF(V2884=1,(IF(Y2884=1,146,IF(Y2884=2,178,263))),IF(W2884=1,(IF(Y2884=1,178,IF(Y2884=2,218,321))),IF(X2884=1,IF(Y2884=1,190,IF(Y2884=2,242,IF(Y2884=3,357,896))))))))))</f>
        <v>104</v>
      </c>
      <c r="AA2884" s="146" t="n">
        <f aca="false">Z2884*F2884</f>
        <v>920073.193416</v>
      </c>
      <c r="AB2884" s="141" t="n">
        <v>0</v>
      </c>
      <c r="AC2884" s="136" t="s">
        <v>125</v>
      </c>
    </row>
    <row r="2885" customFormat="false" ht="13.8" hidden="false" customHeight="false" outlineLevel="0" collapsed="false">
      <c r="A2885" s="136" t="n">
        <v>2884</v>
      </c>
      <c r="B2885" s="132" t="n">
        <v>273585.168314</v>
      </c>
      <c r="C2885" s="132" t="n">
        <v>5034383.5051</v>
      </c>
      <c r="D2885" s="132" t="s">
        <v>2475</v>
      </c>
      <c r="E2885" s="147" t="n">
        <v>820.9</v>
      </c>
      <c r="F2885" s="144" t="n">
        <f aca="false">E2885*10.76391</f>
        <v>8836.093719</v>
      </c>
      <c r="G2885" s="132" t="s">
        <v>240</v>
      </c>
      <c r="H2885" s="132" t="n">
        <v>0.2</v>
      </c>
      <c r="I2885" s="132" t="n">
        <v>3</v>
      </c>
      <c r="J2885" s="132" t="n">
        <f aca="false">IF(L2885=13.5,IF(X2885=1,12,9),-0.392532+1.267037*L2885+0.472239*X2885+0.58658*W2885+0.089417*V2885+0.531633*U2885+0.337883*T2885-0.403545*S2885)</f>
        <v>4.0420975</v>
      </c>
      <c r="K2885" s="145" t="n">
        <f aca="false">IF(I2885=0,J2885,I2885)</f>
        <v>3</v>
      </c>
      <c r="L2885" s="132" t="n">
        <v>3.5</v>
      </c>
      <c r="M2885" s="132" t="n">
        <v>1</v>
      </c>
      <c r="N2885" s="132" t="n">
        <v>10</v>
      </c>
      <c r="O2885" s="132" t="s">
        <v>150</v>
      </c>
      <c r="P2885" s="132" t="n">
        <v>2</v>
      </c>
      <c r="Q2885" s="132" t="n">
        <v>1.5</v>
      </c>
      <c r="R2885" s="132" t="n">
        <v>1</v>
      </c>
      <c r="S2885" s="132" t="n">
        <v>0</v>
      </c>
      <c r="T2885" s="132" t="n">
        <v>0</v>
      </c>
      <c r="U2885" s="132" t="n">
        <v>0</v>
      </c>
      <c r="V2885" s="132" t="n">
        <v>0</v>
      </c>
      <c r="W2885" s="132" t="n">
        <v>0</v>
      </c>
      <c r="X2885" s="132" t="n">
        <v>0</v>
      </c>
      <c r="Y2885" s="132" t="n">
        <f aca="false">IF(L2885&lt;=2.5,1,IF(L2885&lt;=4.5,2,IF(L2885&lt;=6.5,3,4)))</f>
        <v>2</v>
      </c>
      <c r="Z2885" s="132" t="n">
        <f aca="false">IF(R2885=1,35,IF(S2885=1,64,IF(T2885=1,IF(Y2885=1,85,104),IF(U2885=1,IF(Y2885=1,124,152),IF(V2885=1,(IF(Y2885=1,146,IF(Y2885=2,178,263))),IF(W2885=1,(IF(Y2885=1,178,IF(Y2885=2,218,321))),IF(X2885=1,IF(Y2885=1,190,IF(Y2885=2,242,IF(Y2885=3,357,896))))))))))</f>
        <v>35</v>
      </c>
      <c r="AA2885" s="146" t="n">
        <f aca="false">Z2885*F2885</f>
        <v>309263.280165</v>
      </c>
      <c r="AB2885" s="141" t="n">
        <v>0</v>
      </c>
      <c r="AC2885" s="136" t="s">
        <v>126</v>
      </c>
    </row>
    <row r="2886" customFormat="false" ht="13.8" hidden="false" customHeight="false" outlineLevel="0" collapsed="false">
      <c r="A2886" s="136" t="n">
        <v>2885</v>
      </c>
      <c r="B2886" s="132" t="n">
        <v>295050.5591</v>
      </c>
      <c r="C2886" s="132" t="n">
        <v>5036199.21</v>
      </c>
      <c r="D2886" s="132" t="s">
        <v>2476</v>
      </c>
      <c r="E2886" s="147" t="n">
        <v>820.3</v>
      </c>
      <c r="F2886" s="144" t="n">
        <f aca="false">E2886*10.76391</f>
        <v>8829.635373</v>
      </c>
      <c r="G2886" s="132" t="s">
        <v>1283</v>
      </c>
      <c r="H2886" s="132" t="n">
        <v>0</v>
      </c>
      <c r="I2886" s="132" t="n">
        <v>0</v>
      </c>
      <c r="J2886" s="132" t="n">
        <f aca="false">IF(L2886=13.5,IF(X2886=1,12,9),-0.392532+1.267037*L2886+0.472239*X2886+0.58658*W2886+0.089417*V2886+0.531633*U2886+0.337883*T2886-0.403545*S2886)</f>
        <v>3.746462</v>
      </c>
      <c r="K2886" s="145" t="n">
        <f aca="false">IF(I2886=0,J2886,I2886)</f>
        <v>3.746462</v>
      </c>
      <c r="L2886" s="132" t="n">
        <v>3</v>
      </c>
      <c r="M2886" s="132" t="n">
        <v>3</v>
      </c>
      <c r="N2886" s="132" t="n">
        <v>4</v>
      </c>
      <c r="O2886" s="132" t="s">
        <v>152</v>
      </c>
      <c r="P2886" s="132" t="n">
        <v>2</v>
      </c>
      <c r="Q2886" s="132" t="n">
        <v>2.5</v>
      </c>
      <c r="R2886" s="132" t="n">
        <v>0</v>
      </c>
      <c r="S2886" s="132" t="n">
        <v>0</v>
      </c>
      <c r="T2886" s="132" t="n">
        <v>1</v>
      </c>
      <c r="U2886" s="132" t="n">
        <v>0</v>
      </c>
      <c r="V2886" s="132" t="n">
        <v>0</v>
      </c>
      <c r="W2886" s="132" t="n">
        <v>0</v>
      </c>
      <c r="X2886" s="132" t="n">
        <v>0</v>
      </c>
      <c r="Y2886" s="132" t="n">
        <f aca="false">IF(L2886&lt;=2.5,1,IF(L2886&lt;=4.5,2,IF(L2886&lt;=6.5,3,4)))</f>
        <v>2</v>
      </c>
      <c r="Z2886" s="132" t="n">
        <f aca="false">IF(R2886=1,35,IF(S2886=1,64,IF(T2886=1,IF(Y2886=1,85,104),IF(U2886=1,IF(Y2886=1,124,152),IF(V2886=1,(IF(Y2886=1,146,IF(Y2886=2,178,263))),IF(W2886=1,(IF(Y2886=1,178,IF(Y2886=2,218,321))),IF(X2886=1,IF(Y2886=1,190,IF(Y2886=2,242,IF(Y2886=3,357,896))))))))))</f>
        <v>104</v>
      </c>
      <c r="AA2886" s="146" t="n">
        <f aca="false">Z2886*F2886</f>
        <v>918282.078792</v>
      </c>
      <c r="AB2886" s="141" t="n">
        <v>0</v>
      </c>
      <c r="AC2886" s="136" t="s">
        <v>125</v>
      </c>
    </row>
    <row r="2887" customFormat="false" ht="13.8" hidden="false" customHeight="false" outlineLevel="0" collapsed="false">
      <c r="A2887" s="136" t="n">
        <v>2886</v>
      </c>
      <c r="B2887" s="132" t="n">
        <v>293151.376</v>
      </c>
      <c r="C2887" s="132" t="n">
        <v>5034250.722</v>
      </c>
      <c r="D2887" s="132" t="s">
        <v>2477</v>
      </c>
      <c r="E2887" s="147" t="n">
        <v>820.2</v>
      </c>
      <c r="F2887" s="144" t="n">
        <f aca="false">E2887*10.76391</f>
        <v>8828.558982</v>
      </c>
      <c r="G2887" s="132" t="s">
        <v>1215</v>
      </c>
      <c r="H2887" s="132" t="n">
        <v>0.1</v>
      </c>
      <c r="I2887" s="132" t="n">
        <v>3</v>
      </c>
      <c r="J2887" s="132" t="n">
        <f aca="false">IF(L2887=13.5,IF(X2887=1,12,9),-0.392532+1.267037*L2887+0.472239*X2887+0.58658*W2887+0.089417*V2887+0.531633*U2887+0.337883*T2887-0.403545*S2887)</f>
        <v>2.7750605</v>
      </c>
      <c r="K2887" s="145" t="n">
        <f aca="false">IF(I2887=0,J2887,I2887)</f>
        <v>3</v>
      </c>
      <c r="L2887" s="132" t="n">
        <v>2.5</v>
      </c>
      <c r="M2887" s="132" t="n">
        <v>2</v>
      </c>
      <c r="N2887" s="132" t="n">
        <v>4</v>
      </c>
      <c r="O2887" s="132" t="s">
        <v>150</v>
      </c>
      <c r="P2887" s="132" t="n">
        <v>2</v>
      </c>
      <c r="Q2887" s="132" t="n">
        <v>1.5</v>
      </c>
      <c r="R2887" s="132" t="n">
        <v>1</v>
      </c>
      <c r="S2887" s="132" t="n">
        <v>0</v>
      </c>
      <c r="T2887" s="132" t="n">
        <v>0</v>
      </c>
      <c r="U2887" s="132" t="n">
        <v>0</v>
      </c>
      <c r="V2887" s="132" t="n">
        <v>0</v>
      </c>
      <c r="W2887" s="132" t="n">
        <v>0</v>
      </c>
      <c r="X2887" s="132" t="n">
        <v>0</v>
      </c>
      <c r="Y2887" s="132" t="n">
        <f aca="false">IF(L2887&lt;=2.5,1,IF(L2887&lt;=4.5,2,IF(L2887&lt;=6.5,3,4)))</f>
        <v>1</v>
      </c>
      <c r="Z2887" s="132" t="n">
        <f aca="false">IF(R2887=1,35,IF(S2887=1,64,IF(T2887=1,IF(Y2887=1,85,104),IF(U2887=1,IF(Y2887=1,124,152),IF(V2887=1,(IF(Y2887=1,146,IF(Y2887=2,178,263))),IF(W2887=1,(IF(Y2887=1,178,IF(Y2887=2,218,321))),IF(X2887=1,IF(Y2887=1,190,IF(Y2887=2,242,IF(Y2887=3,357,896))))))))))</f>
        <v>35</v>
      </c>
      <c r="AA2887" s="146" t="n">
        <f aca="false">Z2887*F2887</f>
        <v>308999.56437</v>
      </c>
      <c r="AB2887" s="141" t="n">
        <v>0</v>
      </c>
      <c r="AC2887" s="136" t="s">
        <v>126</v>
      </c>
    </row>
    <row r="2888" customFormat="false" ht="13.8" hidden="false" customHeight="false" outlineLevel="0" collapsed="false">
      <c r="A2888" s="136" t="n">
        <v>2887</v>
      </c>
      <c r="B2888" s="132" t="n">
        <v>277101.662669</v>
      </c>
      <c r="C2888" s="132" t="n">
        <v>5039185.70096</v>
      </c>
      <c r="D2888" s="132" t="s">
        <v>2478</v>
      </c>
      <c r="E2888" s="147" t="n">
        <v>820.1</v>
      </c>
      <c r="F2888" s="144" t="n">
        <f aca="false">E2888*10.76391</f>
        <v>8827.482591</v>
      </c>
      <c r="G2888" s="132" t="s">
        <v>754</v>
      </c>
      <c r="H2888" s="132" t="n">
        <v>0.2</v>
      </c>
      <c r="I2888" s="132" t="n">
        <v>3</v>
      </c>
      <c r="J2888" s="132" t="n">
        <f aca="false">IF(L2888=13.5,IF(X2888=1,12,9),-0.392532+1.267037*L2888+0.472239*X2888+0.58658*W2888+0.089417*V2888+0.531633*U2888+0.337883*T2888-0.403545*S2888)</f>
        <v>4.0420975</v>
      </c>
      <c r="K2888" s="145" t="n">
        <f aca="false">IF(I2888=0,J2888,I2888)</f>
        <v>3</v>
      </c>
      <c r="L2888" s="132" t="n">
        <v>3.5</v>
      </c>
      <c r="M2888" s="132" t="n">
        <v>1</v>
      </c>
      <c r="N2888" s="132" t="n">
        <v>12</v>
      </c>
      <c r="O2888" s="132" t="s">
        <v>150</v>
      </c>
      <c r="P2888" s="132" t="n">
        <v>2</v>
      </c>
      <c r="Q2888" s="132" t="n">
        <v>1.5</v>
      </c>
      <c r="R2888" s="132" t="n">
        <v>1</v>
      </c>
      <c r="S2888" s="132" t="n">
        <v>0</v>
      </c>
      <c r="T2888" s="132" t="n">
        <v>0</v>
      </c>
      <c r="U2888" s="132" t="n">
        <v>0</v>
      </c>
      <c r="V2888" s="132" t="n">
        <v>0</v>
      </c>
      <c r="W2888" s="132" t="n">
        <v>0</v>
      </c>
      <c r="X2888" s="132" t="n">
        <v>0</v>
      </c>
      <c r="Y2888" s="132" t="n">
        <f aca="false">IF(L2888&lt;=2.5,1,IF(L2888&lt;=4.5,2,IF(L2888&lt;=6.5,3,4)))</f>
        <v>2</v>
      </c>
      <c r="Z2888" s="132" t="n">
        <f aca="false">IF(R2888=1,35,IF(S2888=1,64,IF(T2888=1,IF(Y2888=1,85,104),IF(U2888=1,IF(Y2888=1,124,152),IF(V2888=1,(IF(Y2888=1,146,IF(Y2888=2,178,263))),IF(W2888=1,(IF(Y2888=1,178,IF(Y2888=2,218,321))),IF(X2888=1,IF(Y2888=1,190,IF(Y2888=2,242,IF(Y2888=3,357,896))))))))))</f>
        <v>35</v>
      </c>
      <c r="AA2888" s="146" t="n">
        <f aca="false">Z2888*F2888</f>
        <v>308961.890685</v>
      </c>
      <c r="AB2888" s="141" t="n">
        <v>0</v>
      </c>
      <c r="AC2888" s="136" t="s">
        <v>126</v>
      </c>
    </row>
    <row r="2889" customFormat="false" ht="13.8" hidden="false" customHeight="false" outlineLevel="0" collapsed="false">
      <c r="A2889" s="136" t="n">
        <v>2888</v>
      </c>
      <c r="B2889" s="132" t="n">
        <v>299634.023541</v>
      </c>
      <c r="C2889" s="132" t="n">
        <v>5036087.3596</v>
      </c>
      <c r="D2889" s="132" t="s">
        <v>2479</v>
      </c>
      <c r="E2889" s="147" t="n">
        <v>819.4</v>
      </c>
      <c r="F2889" s="144" t="n">
        <f aca="false">E2889*10.76391</f>
        <v>8819.947854</v>
      </c>
      <c r="G2889" s="132" t="s">
        <v>1998</v>
      </c>
      <c r="H2889" s="132" t="n">
        <v>0</v>
      </c>
      <c r="I2889" s="132" t="n">
        <v>0</v>
      </c>
      <c r="J2889" s="132" t="n">
        <f aca="false">IF(L2889=13.5,IF(X2889=1,12,9),-0.392532+1.267037*L2889+0.472239*X2889+0.58658*W2889+0.089417*V2889+0.531633*U2889+0.337883*T2889-0.403545*S2889)</f>
        <v>3.746462</v>
      </c>
      <c r="K2889" s="145" t="n">
        <f aca="false">IF(I2889=0,J2889,I2889)</f>
        <v>3.746462</v>
      </c>
      <c r="L2889" s="132" t="n">
        <v>3</v>
      </c>
      <c r="M2889" s="132" t="n">
        <v>2</v>
      </c>
      <c r="N2889" s="132" t="n">
        <v>6</v>
      </c>
      <c r="O2889" s="132" t="s">
        <v>152</v>
      </c>
      <c r="P2889" s="132" t="n">
        <v>2</v>
      </c>
      <c r="Q2889" s="132" t="n">
        <v>2.5</v>
      </c>
      <c r="R2889" s="132" t="n">
        <v>0</v>
      </c>
      <c r="S2889" s="132" t="n">
        <v>0</v>
      </c>
      <c r="T2889" s="132" t="n">
        <v>1</v>
      </c>
      <c r="U2889" s="132" t="n">
        <v>0</v>
      </c>
      <c r="V2889" s="132" t="n">
        <v>0</v>
      </c>
      <c r="W2889" s="132" t="n">
        <v>0</v>
      </c>
      <c r="X2889" s="132" t="n">
        <v>0</v>
      </c>
      <c r="Y2889" s="132" t="n">
        <f aca="false">IF(L2889&lt;=2.5,1,IF(L2889&lt;=4.5,2,IF(L2889&lt;=6.5,3,4)))</f>
        <v>2</v>
      </c>
      <c r="Z2889" s="132" t="n">
        <f aca="false">IF(R2889=1,35,IF(S2889=1,64,IF(T2889=1,IF(Y2889=1,85,104),IF(U2889=1,IF(Y2889=1,124,152),IF(V2889=1,(IF(Y2889=1,146,IF(Y2889=2,178,263))),IF(W2889=1,(IF(Y2889=1,178,IF(Y2889=2,218,321))),IF(X2889=1,IF(Y2889=1,190,IF(Y2889=2,242,IF(Y2889=3,357,896))))))))))</f>
        <v>104</v>
      </c>
      <c r="AA2889" s="146" t="n">
        <f aca="false">Z2889*F2889</f>
        <v>917274.576816</v>
      </c>
      <c r="AB2889" s="141" t="n">
        <v>0</v>
      </c>
      <c r="AC2889" s="136" t="s">
        <v>125</v>
      </c>
    </row>
    <row r="2890" customFormat="false" ht="13.8" hidden="false" customHeight="false" outlineLevel="0" collapsed="false">
      <c r="A2890" s="136" t="n">
        <v>2889</v>
      </c>
      <c r="B2890" s="132" t="n">
        <v>299962.789137</v>
      </c>
      <c r="C2890" s="132" t="n">
        <v>5039116.01257</v>
      </c>
      <c r="D2890" s="132" t="s">
        <v>2480</v>
      </c>
      <c r="E2890" s="147" t="n">
        <v>819</v>
      </c>
      <c r="F2890" s="144" t="n">
        <f aca="false">E2890*10.76391</f>
        <v>8815.64229</v>
      </c>
      <c r="G2890" s="132" t="s">
        <v>287</v>
      </c>
      <c r="H2890" s="132" t="n">
        <v>2</v>
      </c>
      <c r="I2890" s="132" t="n">
        <v>6</v>
      </c>
      <c r="J2890" s="132" t="n">
        <f aca="false">IF(L2890=13.5,IF(X2890=1,12,9),-0.392532+1.267037*L2890+0.472239*X2890+0.58658*W2890+0.089417*V2890+0.531633*U2890+0.337883*T2890-0.403545*S2890)</f>
        <v>3.880818</v>
      </c>
      <c r="K2890" s="145" t="n">
        <f aca="false">IF(I2890=0,J2890,I2890)</f>
        <v>6</v>
      </c>
      <c r="L2890" s="132" t="n">
        <v>3</v>
      </c>
      <c r="M2890" s="132" t="n">
        <v>2</v>
      </c>
      <c r="N2890" s="132" t="n">
        <v>8</v>
      </c>
      <c r="O2890" s="132" t="s">
        <v>156</v>
      </c>
      <c r="P2890" s="132" t="n">
        <v>2</v>
      </c>
      <c r="Q2890" s="132" t="n">
        <v>2</v>
      </c>
      <c r="R2890" s="132" t="n">
        <v>0</v>
      </c>
      <c r="S2890" s="132" t="n">
        <v>0</v>
      </c>
      <c r="T2890" s="132" t="n">
        <v>0</v>
      </c>
      <c r="U2890" s="132" t="n">
        <v>0</v>
      </c>
      <c r="V2890" s="132" t="n">
        <v>0</v>
      </c>
      <c r="W2890" s="132" t="n">
        <v>0</v>
      </c>
      <c r="X2890" s="132" t="n">
        <v>1</v>
      </c>
      <c r="Y2890" s="132" t="n">
        <f aca="false">IF(L2890&lt;=2.5,1,IF(L2890&lt;=4.5,2,IF(L2890&lt;=6.5,3,4)))</f>
        <v>2</v>
      </c>
      <c r="Z2890" s="132" t="n">
        <f aca="false">IF(R2890=1,35,IF(S2890=1,64,IF(T2890=1,IF(Y2890=1,85,104),IF(U2890=1,IF(Y2890=1,124,152),IF(V2890=1,(IF(Y2890=1,146,IF(Y2890=2,178,263))),IF(W2890=1,(IF(Y2890=1,178,IF(Y2890=2,218,321))),IF(X2890=1,IF(Y2890=1,190,IF(Y2890=2,242,IF(Y2890=3,357,896))))))))))</f>
        <v>242</v>
      </c>
      <c r="AA2890" s="146" t="n">
        <f aca="false">Z2890*F2890</f>
        <v>2133385.43418</v>
      </c>
      <c r="AB2890" s="141" t="n">
        <v>1</v>
      </c>
      <c r="AC2890" s="136" t="s">
        <v>291</v>
      </c>
    </row>
    <row r="2891" customFormat="false" ht="13.8" hidden="false" customHeight="false" outlineLevel="0" collapsed="false">
      <c r="A2891" s="136" t="n">
        <v>2890</v>
      </c>
      <c r="B2891" s="132" t="n">
        <v>293924.582654</v>
      </c>
      <c r="C2891" s="132" t="n">
        <v>5048779.02931</v>
      </c>
      <c r="D2891" s="132" t="s">
        <v>2481</v>
      </c>
      <c r="E2891" s="147" t="n">
        <v>818.5</v>
      </c>
      <c r="F2891" s="144" t="n">
        <f aca="false">E2891*10.76391</f>
        <v>8810.260335</v>
      </c>
      <c r="G2891" s="132" t="s">
        <v>1301</v>
      </c>
      <c r="H2891" s="132" t="n">
        <v>0</v>
      </c>
      <c r="I2891" s="132" t="n">
        <v>0</v>
      </c>
      <c r="J2891" s="132" t="n">
        <f aca="false">IF(L2891=13.5,IF(X2891=1,12,9),-0.392532+1.267037*L2891+0.472239*X2891+0.58658*W2891+0.089417*V2891+0.531633*U2891+0.337883*T2891-0.403545*S2891)</f>
        <v>1.737997</v>
      </c>
      <c r="K2891" s="145" t="n">
        <f aca="false">IF(I2891=0,J2891,I2891)</f>
        <v>1.737997</v>
      </c>
      <c r="L2891" s="132" t="n">
        <v>2</v>
      </c>
      <c r="M2891" s="132" t="n">
        <v>1</v>
      </c>
      <c r="N2891" s="132" t="n">
        <v>3</v>
      </c>
      <c r="O2891" s="132" t="s">
        <v>151</v>
      </c>
      <c r="P2891" s="132" t="n">
        <v>2</v>
      </c>
      <c r="Q2891" s="132" t="n">
        <v>2</v>
      </c>
      <c r="R2891" s="132" t="n">
        <v>0</v>
      </c>
      <c r="S2891" s="132" t="n">
        <v>1</v>
      </c>
      <c r="T2891" s="132" t="n">
        <v>0</v>
      </c>
      <c r="U2891" s="132" t="n">
        <v>0</v>
      </c>
      <c r="V2891" s="132" t="n">
        <v>0</v>
      </c>
      <c r="W2891" s="132" t="n">
        <v>0</v>
      </c>
      <c r="X2891" s="132" t="n">
        <v>0</v>
      </c>
      <c r="Y2891" s="132" t="n">
        <f aca="false">IF(L2891&lt;=2.5,1,IF(L2891&lt;=4.5,2,IF(L2891&lt;=6.5,3,4)))</f>
        <v>1</v>
      </c>
      <c r="Z2891" s="132" t="n">
        <f aca="false">IF(R2891=1,35,IF(S2891=1,64,IF(T2891=1,IF(Y2891=1,85,104),IF(U2891=1,IF(Y2891=1,124,152),IF(V2891=1,(IF(Y2891=1,146,IF(Y2891=2,178,263))),IF(W2891=1,(IF(Y2891=1,178,IF(Y2891=2,218,321))),IF(X2891=1,IF(Y2891=1,190,IF(Y2891=2,242,IF(Y2891=3,357,896))))))))))</f>
        <v>64</v>
      </c>
      <c r="AA2891" s="146" t="n">
        <f aca="false">Z2891*F2891</f>
        <v>563856.66144</v>
      </c>
      <c r="AB2891" s="141" t="n">
        <v>0</v>
      </c>
      <c r="AC2891" s="136" t="s">
        <v>125</v>
      </c>
    </row>
    <row r="2892" customFormat="false" ht="13.8" hidden="false" customHeight="false" outlineLevel="0" collapsed="false">
      <c r="A2892" s="136" t="n">
        <v>2891</v>
      </c>
      <c r="B2892" s="132" t="n">
        <v>295876.493022</v>
      </c>
      <c r="C2892" s="132" t="n">
        <v>5042831.21459</v>
      </c>
      <c r="D2892" s="132" t="s">
        <v>2482</v>
      </c>
      <c r="E2892" s="147" t="n">
        <v>818.3</v>
      </c>
      <c r="F2892" s="144" t="n">
        <f aca="false">E2892*10.76391</f>
        <v>8808.107553</v>
      </c>
      <c r="G2892" s="132" t="s">
        <v>428</v>
      </c>
      <c r="H2892" s="132" t="n">
        <v>0.5</v>
      </c>
      <c r="I2892" s="132" t="n">
        <v>5</v>
      </c>
      <c r="J2892" s="132" t="n">
        <f aca="false">IF(L2892=13.5,IF(X2892=1,12,9),-0.392532+1.267037*L2892+0.472239*X2892+0.58658*W2892+0.089417*V2892+0.531633*U2892+0.337883*T2892-0.403545*S2892)</f>
        <v>4.6286775</v>
      </c>
      <c r="K2892" s="145" t="n">
        <f aca="false">IF(I2892=0,J2892,I2892)</f>
        <v>5</v>
      </c>
      <c r="L2892" s="132" t="n">
        <v>3.5</v>
      </c>
      <c r="M2892" s="132" t="n">
        <v>2</v>
      </c>
      <c r="N2892" s="132" t="n">
        <v>8</v>
      </c>
      <c r="O2892" s="132" t="s">
        <v>155</v>
      </c>
      <c r="P2892" s="132" t="n">
        <v>2</v>
      </c>
      <c r="Q2892" s="132" t="n">
        <v>2.5</v>
      </c>
      <c r="R2892" s="132" t="n">
        <v>0</v>
      </c>
      <c r="S2892" s="132" t="n">
        <v>0</v>
      </c>
      <c r="T2892" s="132" t="n">
        <v>0</v>
      </c>
      <c r="U2892" s="132" t="n">
        <v>0</v>
      </c>
      <c r="V2892" s="132" t="n">
        <v>0</v>
      </c>
      <c r="W2892" s="132" t="n">
        <v>1</v>
      </c>
      <c r="X2892" s="132" t="n">
        <v>0</v>
      </c>
      <c r="Y2892" s="132" t="n">
        <f aca="false">IF(L2892&lt;=2.5,1,IF(L2892&lt;=4.5,2,IF(L2892&lt;=6.5,3,4)))</f>
        <v>2</v>
      </c>
      <c r="Z2892" s="132" t="n">
        <f aca="false">IF(R2892=1,35,IF(S2892=1,64,IF(T2892=1,IF(Y2892=1,85,104),IF(U2892=1,IF(Y2892=1,124,152),IF(V2892=1,(IF(Y2892=1,146,IF(Y2892=2,178,263))),IF(W2892=1,(IF(Y2892=1,178,IF(Y2892=2,218,321))),IF(X2892=1,IF(Y2892=1,190,IF(Y2892=2,242,IF(Y2892=3,357,896))))))))))</f>
        <v>218</v>
      </c>
      <c r="AA2892" s="146" t="n">
        <f aca="false">Z2892*F2892</f>
        <v>1920167.446554</v>
      </c>
      <c r="AB2892" s="141" t="n">
        <v>0</v>
      </c>
      <c r="AC2892" s="136" t="s">
        <v>191</v>
      </c>
    </row>
    <row r="2893" customFormat="false" ht="13.8" hidden="false" customHeight="false" outlineLevel="0" collapsed="false">
      <c r="A2893" s="136" t="n">
        <v>2892</v>
      </c>
      <c r="B2893" s="132" t="n">
        <v>305359.0599</v>
      </c>
      <c r="C2893" s="132" t="n">
        <v>5055639.229</v>
      </c>
      <c r="D2893" s="132" t="s">
        <v>2483</v>
      </c>
      <c r="E2893" s="147" t="n">
        <v>817.7</v>
      </c>
      <c r="F2893" s="144" t="n">
        <f aca="false">E2893*10.76391</f>
        <v>8801.649207</v>
      </c>
      <c r="G2893" s="132" t="s">
        <v>333</v>
      </c>
      <c r="H2893" s="132" t="n">
        <v>0</v>
      </c>
      <c r="I2893" s="132" t="n">
        <v>0</v>
      </c>
      <c r="J2893" s="132" t="n">
        <f aca="false">IF(L2893=13.5,IF(X2893=1,12,9),-0.392532+1.267037*L2893+0.472239*X2893+0.58658*W2893+0.089417*V2893+0.531633*U2893+0.337883*T2893-0.403545*S2893)</f>
        <v>2.141542</v>
      </c>
      <c r="K2893" s="145" t="n">
        <f aca="false">IF(I2893=0,J2893,I2893)</f>
        <v>2.141542</v>
      </c>
      <c r="L2893" s="132" t="n">
        <v>2</v>
      </c>
      <c r="M2893" s="132" t="n">
        <v>1</v>
      </c>
      <c r="N2893" s="132" t="n">
        <v>3</v>
      </c>
      <c r="O2893" s="132" t="s">
        <v>150</v>
      </c>
      <c r="P2893" s="132" t="n">
        <v>2</v>
      </c>
      <c r="Q2893" s="132" t="n">
        <v>1.5</v>
      </c>
      <c r="R2893" s="132" t="n">
        <v>1</v>
      </c>
      <c r="S2893" s="132" t="n">
        <v>0</v>
      </c>
      <c r="T2893" s="132" t="n">
        <v>0</v>
      </c>
      <c r="U2893" s="132" t="n">
        <v>0</v>
      </c>
      <c r="V2893" s="132" t="n">
        <v>0</v>
      </c>
      <c r="W2893" s="132" t="n">
        <v>0</v>
      </c>
      <c r="X2893" s="132" t="n">
        <v>0</v>
      </c>
      <c r="Y2893" s="132" t="n">
        <f aca="false">IF(L2893&lt;=2.5,1,IF(L2893&lt;=4.5,2,IF(L2893&lt;=6.5,3,4)))</f>
        <v>1</v>
      </c>
      <c r="Z2893" s="132" t="n">
        <f aca="false">IF(R2893=1,35,IF(S2893=1,64,IF(T2893=1,IF(Y2893=1,85,104),IF(U2893=1,IF(Y2893=1,124,152),IF(V2893=1,(IF(Y2893=1,146,IF(Y2893=2,178,263))),IF(W2893=1,(IF(Y2893=1,178,IF(Y2893=2,218,321))),IF(X2893=1,IF(Y2893=1,190,IF(Y2893=2,242,IF(Y2893=3,357,896))))))))))</f>
        <v>35</v>
      </c>
      <c r="AA2893" s="146" t="n">
        <f aca="false">Z2893*F2893</f>
        <v>308057.722245</v>
      </c>
      <c r="AB2893" s="141" t="n">
        <v>0</v>
      </c>
      <c r="AC2893" s="136" t="s">
        <v>126</v>
      </c>
    </row>
    <row r="2894" customFormat="false" ht="13.8" hidden="false" customHeight="false" outlineLevel="0" collapsed="false">
      <c r="A2894" s="136" t="n">
        <v>2893</v>
      </c>
      <c r="B2894" s="132" t="n">
        <v>300006.7647</v>
      </c>
      <c r="C2894" s="132" t="n">
        <v>5038107.735</v>
      </c>
      <c r="D2894" s="132" t="s">
        <v>2484</v>
      </c>
      <c r="E2894" s="147" t="n">
        <v>817.6</v>
      </c>
      <c r="F2894" s="144" t="n">
        <f aca="false">E2894*10.76391</f>
        <v>8800.572816</v>
      </c>
      <c r="G2894" s="132" t="s">
        <v>509</v>
      </c>
      <c r="H2894" s="132" t="n">
        <v>0</v>
      </c>
      <c r="I2894" s="132" t="n">
        <v>0</v>
      </c>
      <c r="J2894" s="132" t="n">
        <f aca="false">IF(L2894=13.5,IF(X2894=1,12,9),-0.392532+1.267037*L2894+0.472239*X2894+0.58658*W2894+0.089417*V2894+0.531633*U2894+0.337883*T2894-0.403545*S2894)</f>
        <v>3.1129435</v>
      </c>
      <c r="K2894" s="145" t="n">
        <f aca="false">IF(I2894=0,J2894,I2894)</f>
        <v>3.1129435</v>
      </c>
      <c r="L2894" s="132" t="n">
        <v>2.5</v>
      </c>
      <c r="M2894" s="132" t="n">
        <v>1</v>
      </c>
      <c r="N2894" s="132" t="n">
        <v>4</v>
      </c>
      <c r="O2894" s="132" t="s">
        <v>152</v>
      </c>
      <c r="P2894" s="132" t="n">
        <v>2</v>
      </c>
      <c r="Q2894" s="132" t="n">
        <v>2</v>
      </c>
      <c r="R2894" s="132" t="n">
        <v>0</v>
      </c>
      <c r="S2894" s="132" t="n">
        <v>0</v>
      </c>
      <c r="T2894" s="132" t="n">
        <v>1</v>
      </c>
      <c r="U2894" s="132" t="n">
        <v>0</v>
      </c>
      <c r="V2894" s="132" t="n">
        <v>0</v>
      </c>
      <c r="W2894" s="132" t="n">
        <v>0</v>
      </c>
      <c r="X2894" s="132" t="n">
        <v>0</v>
      </c>
      <c r="Y2894" s="132" t="n">
        <f aca="false">IF(L2894&lt;=2.5,1,IF(L2894&lt;=4.5,2,IF(L2894&lt;=6.5,3,4)))</f>
        <v>1</v>
      </c>
      <c r="Z2894" s="132" t="n">
        <f aca="false">IF(R2894=1,35,IF(S2894=1,64,IF(T2894=1,IF(Y2894=1,85,104),IF(U2894=1,IF(Y2894=1,124,152),IF(V2894=1,(IF(Y2894=1,146,IF(Y2894=2,178,263))),IF(W2894=1,(IF(Y2894=1,178,IF(Y2894=2,218,321))),IF(X2894=1,IF(Y2894=1,190,IF(Y2894=2,242,IF(Y2894=3,357,896))))))))))</f>
        <v>85</v>
      </c>
      <c r="AA2894" s="146" t="n">
        <f aca="false">Z2894*F2894</f>
        <v>748048.68936</v>
      </c>
      <c r="AB2894" s="141" t="n">
        <v>0</v>
      </c>
      <c r="AC2894" s="136" t="s">
        <v>125</v>
      </c>
    </row>
    <row r="2895" customFormat="false" ht="13.8" hidden="false" customHeight="false" outlineLevel="0" collapsed="false">
      <c r="A2895" s="136" t="n">
        <v>2894</v>
      </c>
      <c r="B2895" s="132" t="n">
        <v>287479.0534</v>
      </c>
      <c r="C2895" s="132" t="n">
        <v>5043464.022</v>
      </c>
      <c r="D2895" s="132" t="s">
        <v>2485</v>
      </c>
      <c r="E2895" s="147" t="n">
        <v>817.5</v>
      </c>
      <c r="F2895" s="144" t="n">
        <f aca="false">E2895*10.76391</f>
        <v>8799.496425</v>
      </c>
      <c r="G2895" s="132" t="s">
        <v>392</v>
      </c>
      <c r="H2895" s="132" t="n">
        <v>1</v>
      </c>
      <c r="I2895" s="132" t="n">
        <v>3</v>
      </c>
      <c r="J2895" s="132" t="n">
        <f aca="false">IF(L2895=13.5,IF(X2895=1,12,9),-0.392532+1.267037*L2895+0.472239*X2895+0.58658*W2895+0.089417*V2895+0.531633*U2895+0.337883*T2895-0.403545*S2895)</f>
        <v>3.6385525</v>
      </c>
      <c r="K2895" s="145" t="n">
        <f aca="false">IF(I2895=0,J2895,I2895)</f>
        <v>3</v>
      </c>
      <c r="L2895" s="132" t="n">
        <v>3.5</v>
      </c>
      <c r="M2895" s="132" t="n">
        <v>3</v>
      </c>
      <c r="N2895" s="132" t="n">
        <v>6</v>
      </c>
      <c r="O2895" s="132" t="s">
        <v>151</v>
      </c>
      <c r="P2895" s="132" t="n">
        <v>2.5</v>
      </c>
      <c r="Q2895" s="132" t="n">
        <v>2.5</v>
      </c>
      <c r="R2895" s="132" t="n">
        <v>0</v>
      </c>
      <c r="S2895" s="132" t="n">
        <v>1</v>
      </c>
      <c r="T2895" s="132" t="n">
        <v>0</v>
      </c>
      <c r="U2895" s="132" t="n">
        <v>0</v>
      </c>
      <c r="V2895" s="132" t="n">
        <v>0</v>
      </c>
      <c r="W2895" s="132" t="n">
        <v>0</v>
      </c>
      <c r="X2895" s="132" t="n">
        <v>0</v>
      </c>
      <c r="Y2895" s="132" t="n">
        <f aca="false">IF(L2895&lt;=2.5,1,IF(L2895&lt;=4.5,2,IF(L2895&lt;=6.5,3,4)))</f>
        <v>2</v>
      </c>
      <c r="Z2895" s="132" t="n">
        <f aca="false">IF(R2895=1,35,IF(S2895=1,64,IF(T2895=1,IF(Y2895=1,85,104),IF(U2895=1,IF(Y2895=1,124,152),IF(V2895=1,(IF(Y2895=1,146,IF(Y2895=2,178,263))),IF(W2895=1,(IF(Y2895=1,178,IF(Y2895=2,218,321))),IF(X2895=1,IF(Y2895=1,190,IF(Y2895=2,242,IF(Y2895=3,357,896))))))))))</f>
        <v>64</v>
      </c>
      <c r="AA2895" s="146" t="n">
        <f aca="false">Z2895*F2895</f>
        <v>563167.7712</v>
      </c>
      <c r="AB2895" s="141" t="n">
        <v>0</v>
      </c>
      <c r="AC2895" s="136" t="s">
        <v>125</v>
      </c>
    </row>
    <row r="2896" customFormat="false" ht="13.8" hidden="false" customHeight="false" outlineLevel="0" collapsed="false">
      <c r="A2896" s="136" t="n">
        <v>2895</v>
      </c>
      <c r="B2896" s="132" t="n">
        <v>299451.4517</v>
      </c>
      <c r="C2896" s="132" t="n">
        <v>5046512.878</v>
      </c>
      <c r="D2896" s="132" t="s">
        <v>2486</v>
      </c>
      <c r="E2896" s="147" t="n">
        <v>816.8</v>
      </c>
      <c r="F2896" s="144" t="n">
        <f aca="false">E2896*10.76391</f>
        <v>8791.961688</v>
      </c>
      <c r="G2896" s="132" t="s">
        <v>970</v>
      </c>
      <c r="H2896" s="132" t="n">
        <v>0</v>
      </c>
      <c r="I2896" s="132" t="n">
        <v>0</v>
      </c>
      <c r="J2896" s="132" t="n">
        <f aca="false">IF(L2896=13.5,IF(X2896=1,12,9),-0.392532+1.267037*L2896+0.472239*X2896+0.58658*W2896+0.089417*V2896+0.531633*U2896+0.337883*T2896-0.403545*S2896)</f>
        <v>3.1129435</v>
      </c>
      <c r="K2896" s="145" t="n">
        <f aca="false">IF(I2896=0,J2896,I2896)</f>
        <v>3.1129435</v>
      </c>
      <c r="L2896" s="132" t="n">
        <v>2.5</v>
      </c>
      <c r="M2896" s="132" t="n">
        <v>2</v>
      </c>
      <c r="N2896" s="132" t="n">
        <v>3</v>
      </c>
      <c r="O2896" s="132" t="s">
        <v>152</v>
      </c>
      <c r="P2896" s="132" t="n">
        <v>2</v>
      </c>
      <c r="Q2896" s="132" t="n">
        <v>2.5</v>
      </c>
      <c r="R2896" s="132" t="n">
        <v>0</v>
      </c>
      <c r="S2896" s="132" t="n">
        <v>0</v>
      </c>
      <c r="T2896" s="132" t="n">
        <v>1</v>
      </c>
      <c r="U2896" s="132" t="n">
        <v>0</v>
      </c>
      <c r="V2896" s="132" t="n">
        <v>0</v>
      </c>
      <c r="W2896" s="132" t="n">
        <v>0</v>
      </c>
      <c r="X2896" s="132" t="n">
        <v>0</v>
      </c>
      <c r="Y2896" s="132" t="n">
        <f aca="false">IF(L2896&lt;=2.5,1,IF(L2896&lt;=4.5,2,IF(L2896&lt;=6.5,3,4)))</f>
        <v>1</v>
      </c>
      <c r="Z2896" s="132" t="n">
        <f aca="false">IF(R2896=1,35,IF(S2896=1,64,IF(T2896=1,IF(Y2896=1,85,104),IF(U2896=1,IF(Y2896=1,124,152),IF(V2896=1,(IF(Y2896=1,146,IF(Y2896=2,178,263))),IF(W2896=1,(IF(Y2896=1,178,IF(Y2896=2,218,321))),IF(X2896=1,IF(Y2896=1,190,IF(Y2896=2,242,IF(Y2896=3,357,896))))))))))</f>
        <v>85</v>
      </c>
      <c r="AA2896" s="146" t="n">
        <f aca="false">Z2896*F2896</f>
        <v>747316.74348</v>
      </c>
      <c r="AB2896" s="141" t="n">
        <v>0</v>
      </c>
      <c r="AC2896" s="136" t="s">
        <v>125</v>
      </c>
    </row>
    <row r="2897" customFormat="false" ht="13.8" hidden="false" customHeight="false" outlineLevel="0" collapsed="false">
      <c r="A2897" s="136" t="n">
        <v>2896</v>
      </c>
      <c r="B2897" s="132" t="n">
        <v>295855.293135</v>
      </c>
      <c r="C2897" s="132" t="n">
        <v>5050181.69183</v>
      </c>
      <c r="D2897" s="132" t="s">
        <v>2487</v>
      </c>
      <c r="E2897" s="147" t="n">
        <v>816.7</v>
      </c>
      <c r="F2897" s="144" t="n">
        <f aca="false">E2897*10.76391</f>
        <v>8790.885297</v>
      </c>
      <c r="G2897" s="132" t="s">
        <v>375</v>
      </c>
      <c r="H2897" s="132" t="n">
        <v>0.7</v>
      </c>
      <c r="I2897" s="132" t="n">
        <v>1.5</v>
      </c>
      <c r="J2897" s="132" t="n">
        <f aca="false">IF(L2897=13.5,IF(X2897=1,12,9),-0.392532+1.267037*L2897+0.472239*X2897+0.58658*W2897+0.089417*V2897+0.531633*U2897+0.337883*T2897-0.403545*S2897)</f>
        <v>1.737997</v>
      </c>
      <c r="K2897" s="145" t="n">
        <f aca="false">IF(I2897=0,J2897,I2897)</f>
        <v>1.5</v>
      </c>
      <c r="L2897" s="132" t="n">
        <v>2</v>
      </c>
      <c r="M2897" s="132" t="n">
        <v>2</v>
      </c>
      <c r="N2897" s="132" t="n">
        <v>3</v>
      </c>
      <c r="O2897" s="132" t="s">
        <v>151</v>
      </c>
      <c r="P2897" s="132" t="n">
        <v>1.5</v>
      </c>
      <c r="Q2897" s="132" t="n">
        <v>2</v>
      </c>
      <c r="R2897" s="132" t="n">
        <v>0</v>
      </c>
      <c r="S2897" s="132" t="n">
        <v>1</v>
      </c>
      <c r="T2897" s="132" t="n">
        <v>0</v>
      </c>
      <c r="U2897" s="132" t="n">
        <v>0</v>
      </c>
      <c r="V2897" s="132" t="n">
        <v>0</v>
      </c>
      <c r="W2897" s="132" t="n">
        <v>0</v>
      </c>
      <c r="X2897" s="132" t="n">
        <v>0</v>
      </c>
      <c r="Y2897" s="132" t="n">
        <f aca="false">IF(L2897&lt;=2.5,1,IF(L2897&lt;=4.5,2,IF(L2897&lt;=6.5,3,4)))</f>
        <v>1</v>
      </c>
      <c r="Z2897" s="132" t="n">
        <f aca="false">IF(R2897=1,35,IF(S2897=1,64,IF(T2897=1,IF(Y2897=1,85,104),IF(U2897=1,IF(Y2897=1,124,152),IF(V2897=1,(IF(Y2897=1,146,IF(Y2897=2,178,263))),IF(W2897=1,(IF(Y2897=1,178,IF(Y2897=2,218,321))),IF(X2897=1,IF(Y2897=1,190,IF(Y2897=2,242,IF(Y2897=3,357,896))))))))))</f>
        <v>64</v>
      </c>
      <c r="AA2897" s="146" t="n">
        <f aca="false">Z2897*F2897</f>
        <v>562616.659008</v>
      </c>
      <c r="AB2897" s="141" t="n">
        <v>0</v>
      </c>
      <c r="AC2897" s="136" t="s">
        <v>125</v>
      </c>
    </row>
    <row r="2898" customFormat="false" ht="13.8" hidden="false" customHeight="false" outlineLevel="0" collapsed="false">
      <c r="A2898" s="136" t="n">
        <v>2897</v>
      </c>
      <c r="B2898" s="132" t="n">
        <v>288080.863003</v>
      </c>
      <c r="C2898" s="132" t="n">
        <v>5042912.76612</v>
      </c>
      <c r="D2898" s="132" t="s">
        <v>2488</v>
      </c>
      <c r="E2898" s="147" t="n">
        <v>816.5</v>
      </c>
      <c r="F2898" s="144" t="n">
        <f aca="false">E2898*10.76391</f>
        <v>8788.732515</v>
      </c>
      <c r="G2898" s="132" t="s">
        <v>392</v>
      </c>
      <c r="H2898" s="132" t="n">
        <v>1</v>
      </c>
      <c r="I2898" s="132" t="n">
        <v>3</v>
      </c>
      <c r="J2898" s="132" t="n">
        <f aca="false">IF(L2898=13.5,IF(X2898=1,12,9),-0.392532+1.267037*L2898+0.472239*X2898+0.58658*W2898+0.089417*V2898+0.531633*U2898+0.337883*T2898-0.403545*S2898)</f>
        <v>3.6385525</v>
      </c>
      <c r="K2898" s="145" t="n">
        <f aca="false">IF(I2898=0,J2898,I2898)</f>
        <v>3</v>
      </c>
      <c r="L2898" s="132" t="n">
        <v>3.5</v>
      </c>
      <c r="M2898" s="132" t="n">
        <v>3</v>
      </c>
      <c r="N2898" s="132" t="n">
        <v>6</v>
      </c>
      <c r="O2898" s="132" t="s">
        <v>151</v>
      </c>
      <c r="P2898" s="132" t="n">
        <v>2.5</v>
      </c>
      <c r="Q2898" s="132" t="n">
        <v>2.5</v>
      </c>
      <c r="R2898" s="132" t="n">
        <v>0</v>
      </c>
      <c r="S2898" s="132" t="n">
        <v>1</v>
      </c>
      <c r="T2898" s="132" t="n">
        <v>0</v>
      </c>
      <c r="U2898" s="132" t="n">
        <v>0</v>
      </c>
      <c r="V2898" s="132" t="n">
        <v>0</v>
      </c>
      <c r="W2898" s="132" t="n">
        <v>0</v>
      </c>
      <c r="X2898" s="132" t="n">
        <v>0</v>
      </c>
      <c r="Y2898" s="132" t="n">
        <f aca="false">IF(L2898&lt;=2.5,1,IF(L2898&lt;=4.5,2,IF(L2898&lt;=6.5,3,4)))</f>
        <v>2</v>
      </c>
      <c r="Z2898" s="132" t="n">
        <f aca="false">IF(R2898=1,35,IF(S2898=1,64,IF(T2898=1,IF(Y2898=1,85,104),IF(U2898=1,IF(Y2898=1,124,152),IF(V2898=1,(IF(Y2898=1,146,IF(Y2898=2,178,263))),IF(W2898=1,(IF(Y2898=1,178,IF(Y2898=2,218,321))),IF(X2898=1,IF(Y2898=1,190,IF(Y2898=2,242,IF(Y2898=3,357,896))))))))))</f>
        <v>64</v>
      </c>
      <c r="AA2898" s="146" t="n">
        <f aca="false">Z2898*F2898</f>
        <v>562478.88096</v>
      </c>
      <c r="AB2898" s="141" t="n">
        <v>1</v>
      </c>
      <c r="AC2898" s="136" t="s">
        <v>125</v>
      </c>
    </row>
    <row r="2899" customFormat="false" ht="13.8" hidden="false" customHeight="false" outlineLevel="0" collapsed="false">
      <c r="A2899" s="136" t="n">
        <v>2898</v>
      </c>
      <c r="B2899" s="132" t="n">
        <v>288761.945931</v>
      </c>
      <c r="C2899" s="132" t="n">
        <v>5042419.76295</v>
      </c>
      <c r="D2899" s="132" t="s">
        <v>2489</v>
      </c>
      <c r="E2899" s="147" t="n">
        <v>816.1</v>
      </c>
      <c r="F2899" s="144" t="n">
        <f aca="false">E2899*10.76391</f>
        <v>8784.426951</v>
      </c>
      <c r="G2899" s="132" t="s">
        <v>238</v>
      </c>
      <c r="H2899" s="132" t="n">
        <v>1</v>
      </c>
      <c r="I2899" s="132" t="n">
        <v>6</v>
      </c>
      <c r="J2899" s="132" t="n">
        <f aca="false">IF(L2899=13.5,IF(X2899=1,12,9),-0.392532+1.267037*L2899+0.472239*X2899+0.58658*W2899+0.089417*V2899+0.531633*U2899+0.337883*T2899-0.403545*S2899)</f>
        <v>5.6470175</v>
      </c>
      <c r="K2899" s="145" t="n">
        <f aca="false">IF(I2899=0,J2899,I2899)</f>
        <v>6</v>
      </c>
      <c r="L2899" s="132" t="n">
        <v>4.5</v>
      </c>
      <c r="M2899" s="132" t="n">
        <v>2</v>
      </c>
      <c r="N2899" s="132" t="n">
        <v>15</v>
      </c>
      <c r="O2899" s="132" t="s">
        <v>152</v>
      </c>
      <c r="P2899" s="132" t="n">
        <v>2</v>
      </c>
      <c r="Q2899" s="132" t="n">
        <v>2.5</v>
      </c>
      <c r="R2899" s="132" t="n">
        <v>0</v>
      </c>
      <c r="S2899" s="132" t="n">
        <v>0</v>
      </c>
      <c r="T2899" s="132" t="n">
        <v>1</v>
      </c>
      <c r="U2899" s="132" t="n">
        <v>0</v>
      </c>
      <c r="V2899" s="132" t="n">
        <v>0</v>
      </c>
      <c r="W2899" s="132" t="n">
        <v>0</v>
      </c>
      <c r="X2899" s="132" t="n">
        <v>0</v>
      </c>
      <c r="Y2899" s="132" t="n">
        <f aca="false">IF(L2899&lt;=2.5,1,IF(L2899&lt;=4.5,2,IF(L2899&lt;=6.5,3,4)))</f>
        <v>2</v>
      </c>
      <c r="Z2899" s="132" t="n">
        <f aca="false">IF(R2899=1,35,IF(S2899=1,64,IF(T2899=1,IF(Y2899=1,85,104),IF(U2899=1,IF(Y2899=1,124,152),IF(V2899=1,(IF(Y2899=1,146,IF(Y2899=2,178,263))),IF(W2899=1,(IF(Y2899=1,178,IF(Y2899=2,218,321))),IF(X2899=1,IF(Y2899=1,190,IF(Y2899=2,242,IF(Y2899=3,357,896))))))))))</f>
        <v>104</v>
      </c>
      <c r="AA2899" s="146" t="n">
        <f aca="false">Z2899*F2899</f>
        <v>913580.402904</v>
      </c>
      <c r="AB2899" s="141" t="n">
        <v>1</v>
      </c>
      <c r="AC2899" s="136" t="s">
        <v>125</v>
      </c>
    </row>
    <row r="2900" customFormat="false" ht="13.8" hidden="false" customHeight="false" outlineLevel="0" collapsed="false">
      <c r="A2900" s="136" t="n">
        <v>2899</v>
      </c>
      <c r="B2900" s="132" t="n">
        <v>298100.2987</v>
      </c>
      <c r="C2900" s="132" t="n">
        <v>5049404.125</v>
      </c>
      <c r="D2900" s="132" t="s">
        <v>2490</v>
      </c>
      <c r="E2900" s="147" t="n">
        <v>815.2</v>
      </c>
      <c r="F2900" s="144" t="n">
        <f aca="false">E2900*10.76391</f>
        <v>8774.739432</v>
      </c>
      <c r="G2900" s="132" t="s">
        <v>321</v>
      </c>
      <c r="H2900" s="132" t="n">
        <v>0</v>
      </c>
      <c r="I2900" s="132" t="n">
        <v>0</v>
      </c>
      <c r="J2900" s="132" t="n">
        <f aca="false">IF(L2900=13.5,IF(X2900=1,12,9),-0.392532+1.267037*L2900+0.472239*X2900+0.58658*W2900+0.089417*V2900+0.531633*U2900+0.337883*T2900-0.403545*S2900)</f>
        <v>3.6385525</v>
      </c>
      <c r="K2900" s="145" t="n">
        <f aca="false">IF(I2900=0,J2900,I2900)</f>
        <v>3.6385525</v>
      </c>
      <c r="L2900" s="132" t="n">
        <v>3.5</v>
      </c>
      <c r="M2900" s="132" t="n">
        <v>2</v>
      </c>
      <c r="N2900" s="132" t="n">
        <v>10</v>
      </c>
      <c r="O2900" s="132" t="s">
        <v>151</v>
      </c>
      <c r="P2900" s="132" t="n">
        <v>1</v>
      </c>
      <c r="Q2900" s="132" t="n">
        <v>2</v>
      </c>
      <c r="R2900" s="132" t="n">
        <v>0</v>
      </c>
      <c r="S2900" s="132" t="n">
        <v>1</v>
      </c>
      <c r="T2900" s="132" t="n">
        <v>0</v>
      </c>
      <c r="U2900" s="132" t="n">
        <v>0</v>
      </c>
      <c r="V2900" s="132" t="n">
        <v>0</v>
      </c>
      <c r="W2900" s="132" t="n">
        <v>0</v>
      </c>
      <c r="X2900" s="132" t="n">
        <v>0</v>
      </c>
      <c r="Y2900" s="132" t="n">
        <f aca="false">IF(L2900&lt;=2.5,1,IF(L2900&lt;=4.5,2,IF(L2900&lt;=6.5,3,4)))</f>
        <v>2</v>
      </c>
      <c r="Z2900" s="132" t="n">
        <f aca="false">IF(R2900=1,35,IF(S2900=1,64,IF(T2900=1,IF(Y2900=1,85,104),IF(U2900=1,IF(Y2900=1,124,152),IF(V2900=1,(IF(Y2900=1,146,IF(Y2900=2,178,263))),IF(W2900=1,(IF(Y2900=1,178,IF(Y2900=2,218,321))),IF(X2900=1,IF(Y2900=1,190,IF(Y2900=2,242,IF(Y2900=3,357,896))))))))))</f>
        <v>64</v>
      </c>
      <c r="AA2900" s="146" t="n">
        <f aca="false">Z2900*F2900</f>
        <v>561583.323648</v>
      </c>
      <c r="AB2900" s="141" t="n">
        <v>0</v>
      </c>
      <c r="AC2900" s="136" t="s">
        <v>125</v>
      </c>
    </row>
    <row r="2901" customFormat="false" ht="13.8" hidden="false" customHeight="false" outlineLevel="0" collapsed="false">
      <c r="A2901" s="136" t="n">
        <v>2900</v>
      </c>
      <c r="B2901" s="132" t="n">
        <v>300078.6927</v>
      </c>
      <c r="C2901" s="132" t="n">
        <v>5044276.392</v>
      </c>
      <c r="D2901" s="132" t="s">
        <v>2491</v>
      </c>
      <c r="E2901" s="147" t="n">
        <v>814.6</v>
      </c>
      <c r="F2901" s="144" t="n">
        <f aca="false">E2901*10.76391</f>
        <v>8768.281086</v>
      </c>
      <c r="G2901" s="132" t="s">
        <v>210</v>
      </c>
      <c r="H2901" s="132" t="n">
        <v>0</v>
      </c>
      <c r="I2901" s="132" t="n">
        <v>0</v>
      </c>
      <c r="J2901" s="132" t="n">
        <f aca="false">IF(L2901=13.5,IF(X2901=1,12,9),-0.392532+1.267037*L2901+0.472239*X2901+0.58658*W2901+0.089417*V2901+0.531633*U2901+0.337883*T2901-0.403545*S2901)</f>
        <v>2.8644775</v>
      </c>
      <c r="K2901" s="145" t="n">
        <f aca="false">IF(I2901=0,J2901,I2901)</f>
        <v>2.8644775</v>
      </c>
      <c r="L2901" s="132" t="n">
        <v>2.5</v>
      </c>
      <c r="M2901" s="132" t="n">
        <v>2</v>
      </c>
      <c r="N2901" s="132" t="n">
        <v>4</v>
      </c>
      <c r="O2901" s="132" t="s">
        <v>154</v>
      </c>
      <c r="P2901" s="132" t="n">
        <v>2</v>
      </c>
      <c r="Q2901" s="132" t="n">
        <v>2.5</v>
      </c>
      <c r="R2901" s="132" t="n">
        <v>0</v>
      </c>
      <c r="S2901" s="132" t="n">
        <v>0</v>
      </c>
      <c r="T2901" s="132" t="n">
        <v>0</v>
      </c>
      <c r="U2901" s="132" t="n">
        <v>0</v>
      </c>
      <c r="V2901" s="132" t="n">
        <v>1</v>
      </c>
      <c r="W2901" s="132" t="n">
        <v>0</v>
      </c>
      <c r="X2901" s="132" t="n">
        <v>0</v>
      </c>
      <c r="Y2901" s="132" t="n">
        <f aca="false">IF(L2901&lt;=2.5,1,IF(L2901&lt;=4.5,2,IF(L2901&lt;=6.5,3,4)))</f>
        <v>1</v>
      </c>
      <c r="Z2901" s="132" t="n">
        <f aca="false">IF(R2901=1,35,IF(S2901=1,64,IF(T2901=1,IF(Y2901=1,85,104),IF(U2901=1,IF(Y2901=1,124,152),IF(V2901=1,(IF(Y2901=1,146,IF(Y2901=2,178,263))),IF(W2901=1,(IF(Y2901=1,178,IF(Y2901=2,218,321))),IF(X2901=1,IF(Y2901=1,190,IF(Y2901=2,242,IF(Y2901=3,357,896))))))))))</f>
        <v>146</v>
      </c>
      <c r="AA2901" s="146" t="n">
        <f aca="false">Z2901*F2901</f>
        <v>1280169.038556</v>
      </c>
      <c r="AB2901" s="141" t="n">
        <v>0</v>
      </c>
      <c r="AC2901" s="136" t="s">
        <v>191</v>
      </c>
    </row>
    <row r="2902" customFormat="false" ht="13.8" hidden="false" customHeight="false" outlineLevel="0" collapsed="false">
      <c r="A2902" s="136" t="n">
        <v>2901</v>
      </c>
      <c r="B2902" s="132" t="n">
        <v>273472.914286</v>
      </c>
      <c r="C2902" s="132" t="n">
        <v>5041645.69451</v>
      </c>
      <c r="D2902" s="132" t="s">
        <v>2492</v>
      </c>
      <c r="E2902" s="147" t="n">
        <v>814.3</v>
      </c>
      <c r="F2902" s="144" t="n">
        <f aca="false">E2902*10.76391</f>
        <v>8765.051913</v>
      </c>
      <c r="G2902" s="132" t="s">
        <v>184</v>
      </c>
      <c r="H2902" s="132" t="n">
        <v>0</v>
      </c>
      <c r="I2902" s="132" t="n">
        <v>0</v>
      </c>
      <c r="J2902" s="132" t="n">
        <f aca="false">IF(L2902=13.5,IF(X2902=1,12,9),-0.392532+1.267037*L2902+0.472239*X2902+0.58658*W2902+0.089417*V2902+0.531633*U2902+0.337883*T2902-0.403545*S2902)</f>
        <v>1.5080235</v>
      </c>
      <c r="K2902" s="145" t="n">
        <f aca="false">IF(I2902=0,J2902,I2902)</f>
        <v>1.5080235</v>
      </c>
      <c r="L2902" s="132" t="n">
        <v>1.5</v>
      </c>
      <c r="M2902" s="132" t="n">
        <v>1</v>
      </c>
      <c r="N2902" s="132" t="n">
        <v>2</v>
      </c>
      <c r="O2902" s="132" t="s">
        <v>150</v>
      </c>
      <c r="P2902" s="132" t="n">
        <v>1.5</v>
      </c>
      <c r="Q2902" s="132" t="n">
        <v>1.5</v>
      </c>
      <c r="R2902" s="132" t="n">
        <v>1</v>
      </c>
      <c r="S2902" s="132" t="n">
        <v>0</v>
      </c>
      <c r="T2902" s="132" t="n">
        <v>0</v>
      </c>
      <c r="U2902" s="132" t="n">
        <v>0</v>
      </c>
      <c r="V2902" s="132" t="n">
        <v>0</v>
      </c>
      <c r="W2902" s="132" t="n">
        <v>0</v>
      </c>
      <c r="X2902" s="132" t="n">
        <v>0</v>
      </c>
      <c r="Y2902" s="132" t="n">
        <f aca="false">IF(L2902&lt;=2.5,1,IF(L2902&lt;=4.5,2,IF(L2902&lt;=6.5,3,4)))</f>
        <v>1</v>
      </c>
      <c r="Z2902" s="132" t="n">
        <f aca="false">IF(R2902=1,35,IF(S2902=1,64,IF(T2902=1,IF(Y2902=1,85,104),IF(U2902=1,IF(Y2902=1,124,152),IF(V2902=1,(IF(Y2902=1,146,IF(Y2902=2,178,263))),IF(W2902=1,(IF(Y2902=1,178,IF(Y2902=2,218,321))),IF(X2902=1,IF(Y2902=1,190,IF(Y2902=2,242,IF(Y2902=3,357,896))))))))))</f>
        <v>35</v>
      </c>
      <c r="AA2902" s="146" t="n">
        <f aca="false">Z2902*F2902</f>
        <v>306776.816955</v>
      </c>
      <c r="AB2902" s="141" t="n">
        <v>0</v>
      </c>
      <c r="AC2902" s="136" t="s">
        <v>126</v>
      </c>
    </row>
    <row r="2903" customFormat="false" ht="13.8" hidden="false" customHeight="false" outlineLevel="0" collapsed="false">
      <c r="A2903" s="136" t="n">
        <v>2902</v>
      </c>
      <c r="B2903" s="132" t="n">
        <v>280085.145529</v>
      </c>
      <c r="C2903" s="132" t="n">
        <v>5041719.88481</v>
      </c>
      <c r="D2903" s="132" t="s">
        <v>2493</v>
      </c>
      <c r="E2903" s="147" t="n">
        <v>813.6</v>
      </c>
      <c r="F2903" s="144" t="n">
        <f aca="false">E2903*10.76391</f>
        <v>8757.517176</v>
      </c>
      <c r="G2903" s="132" t="s">
        <v>385</v>
      </c>
      <c r="H2903" s="132" t="n">
        <v>0</v>
      </c>
      <c r="I2903" s="132" t="n">
        <v>0</v>
      </c>
      <c r="J2903" s="132" t="n">
        <f aca="false">IF(L2903=13.5,IF(X2903=1,12,9),-0.392532+1.267037*L2903+0.472239*X2903+0.58658*W2903+0.089417*V2903+0.531633*U2903+0.337883*T2903-0.403545*S2903)</f>
        <v>1.5080235</v>
      </c>
      <c r="K2903" s="145" t="n">
        <f aca="false">IF(I2903=0,J2903,I2903)</f>
        <v>1.5080235</v>
      </c>
      <c r="L2903" s="132" t="n">
        <v>1.5</v>
      </c>
      <c r="M2903" s="132" t="n">
        <v>1</v>
      </c>
      <c r="N2903" s="132" t="n">
        <v>2</v>
      </c>
      <c r="O2903" s="132" t="s">
        <v>150</v>
      </c>
      <c r="P2903" s="132" t="n">
        <v>1</v>
      </c>
      <c r="Q2903" s="132" t="n">
        <v>1.5</v>
      </c>
      <c r="R2903" s="132" t="n">
        <v>1</v>
      </c>
      <c r="S2903" s="132" t="n">
        <v>0</v>
      </c>
      <c r="T2903" s="132" t="n">
        <v>0</v>
      </c>
      <c r="U2903" s="132" t="n">
        <v>0</v>
      </c>
      <c r="V2903" s="132" t="n">
        <v>0</v>
      </c>
      <c r="W2903" s="132" t="n">
        <v>0</v>
      </c>
      <c r="X2903" s="132" t="n">
        <v>0</v>
      </c>
      <c r="Y2903" s="132" t="n">
        <f aca="false">IF(L2903&lt;=2.5,1,IF(L2903&lt;=4.5,2,IF(L2903&lt;=6.5,3,4)))</f>
        <v>1</v>
      </c>
      <c r="Z2903" s="132" t="n">
        <f aca="false">IF(R2903=1,35,IF(S2903=1,64,IF(T2903=1,IF(Y2903=1,85,104),IF(U2903=1,IF(Y2903=1,124,152),IF(V2903=1,(IF(Y2903=1,146,IF(Y2903=2,178,263))),IF(W2903=1,(IF(Y2903=1,178,IF(Y2903=2,218,321))),IF(X2903=1,IF(Y2903=1,190,IF(Y2903=2,242,IF(Y2903=3,357,896))))))))))</f>
        <v>35</v>
      </c>
      <c r="AA2903" s="146" t="n">
        <f aca="false">Z2903*F2903</f>
        <v>306513.10116</v>
      </c>
      <c r="AB2903" s="141" t="n">
        <v>1</v>
      </c>
      <c r="AC2903" s="136" t="s">
        <v>191</v>
      </c>
    </row>
    <row r="2904" customFormat="false" ht="13.8" hidden="false" customHeight="false" outlineLevel="0" collapsed="false">
      <c r="A2904" s="136" t="n">
        <v>2903</v>
      </c>
      <c r="B2904" s="132" t="n">
        <v>303412.1742</v>
      </c>
      <c r="C2904" s="132" t="n">
        <v>5051605.82</v>
      </c>
      <c r="D2904" s="132" t="s">
        <v>2494</v>
      </c>
      <c r="E2904" s="147" t="n">
        <v>812.9</v>
      </c>
      <c r="F2904" s="144" t="n">
        <f aca="false">E2904*10.76391</f>
        <v>8749.982439</v>
      </c>
      <c r="G2904" s="132" t="s">
        <v>1794</v>
      </c>
      <c r="H2904" s="132" t="n">
        <v>0</v>
      </c>
      <c r="I2904" s="132" t="n">
        <v>0</v>
      </c>
      <c r="J2904" s="132" t="n">
        <f aca="false">IF(L2904=13.5,IF(X2904=1,12,9),-0.392532+1.267037*L2904+0.472239*X2904+0.58658*W2904+0.089417*V2904+0.531633*U2904+0.337883*T2904-0.403545*S2904)</f>
        <v>1.737997</v>
      </c>
      <c r="K2904" s="145" t="n">
        <f aca="false">IF(I2904=0,J2904,I2904)</f>
        <v>1.737997</v>
      </c>
      <c r="L2904" s="132" t="n">
        <v>2</v>
      </c>
      <c r="M2904" s="132" t="n">
        <v>1</v>
      </c>
      <c r="N2904" s="132" t="n">
        <v>3</v>
      </c>
      <c r="O2904" s="132" t="s">
        <v>151</v>
      </c>
      <c r="P2904" s="132" t="n">
        <v>2</v>
      </c>
      <c r="Q2904" s="132" t="n">
        <v>1.5</v>
      </c>
      <c r="R2904" s="132" t="n">
        <v>0</v>
      </c>
      <c r="S2904" s="132" t="n">
        <v>1</v>
      </c>
      <c r="T2904" s="132" t="n">
        <v>0</v>
      </c>
      <c r="U2904" s="132" t="n">
        <v>0</v>
      </c>
      <c r="V2904" s="132" t="n">
        <v>0</v>
      </c>
      <c r="W2904" s="132" t="n">
        <v>0</v>
      </c>
      <c r="X2904" s="132" t="n">
        <v>0</v>
      </c>
      <c r="Y2904" s="132" t="n">
        <f aca="false">IF(L2904&lt;=2.5,1,IF(L2904&lt;=4.5,2,IF(L2904&lt;=6.5,3,4)))</f>
        <v>1</v>
      </c>
      <c r="Z2904" s="132" t="n">
        <f aca="false">IF(R2904=1,35,IF(S2904=1,64,IF(T2904=1,IF(Y2904=1,85,104),IF(U2904=1,IF(Y2904=1,124,152),IF(V2904=1,(IF(Y2904=1,146,IF(Y2904=2,178,263))),IF(W2904=1,(IF(Y2904=1,178,IF(Y2904=2,218,321))),IF(X2904=1,IF(Y2904=1,190,IF(Y2904=2,242,IF(Y2904=3,357,896))))))))))</f>
        <v>64</v>
      </c>
      <c r="AA2904" s="146" t="n">
        <f aca="false">Z2904*F2904</f>
        <v>559998.876096</v>
      </c>
      <c r="AB2904" s="141" t="n">
        <v>0</v>
      </c>
      <c r="AC2904" s="136" t="s">
        <v>125</v>
      </c>
    </row>
    <row r="2905" customFormat="false" ht="13.8" hidden="false" customHeight="false" outlineLevel="0" collapsed="false">
      <c r="A2905" s="136" t="n">
        <v>2904</v>
      </c>
      <c r="B2905" s="132" t="n">
        <v>296997.75084</v>
      </c>
      <c r="C2905" s="132" t="n">
        <v>5054375.63136</v>
      </c>
      <c r="D2905" s="132" t="s">
        <v>2495</v>
      </c>
      <c r="E2905" s="147" t="n">
        <v>812.9</v>
      </c>
      <c r="F2905" s="144" t="n">
        <f aca="false">E2905*10.76391</f>
        <v>8749.982439</v>
      </c>
      <c r="G2905" s="132" t="s">
        <v>305</v>
      </c>
      <c r="H2905" s="132" t="n">
        <v>0</v>
      </c>
      <c r="I2905" s="132" t="n">
        <v>0</v>
      </c>
      <c r="J2905" s="132" t="n">
        <f aca="false">IF(L2905=13.5,IF(X2905=1,12,9),-0.392532+1.267037*L2905+0.472239*X2905+0.58658*W2905+0.089417*V2905+0.531633*U2905+0.337883*T2905-0.403545*S2905)</f>
        <v>2.141542</v>
      </c>
      <c r="K2905" s="145" t="n">
        <f aca="false">IF(I2905=0,J2905,I2905)</f>
        <v>2.141542</v>
      </c>
      <c r="L2905" s="132" t="n">
        <v>2</v>
      </c>
      <c r="M2905" s="132" t="n">
        <v>2</v>
      </c>
      <c r="N2905" s="132" t="n">
        <v>3</v>
      </c>
      <c r="O2905" s="132" t="s">
        <v>150</v>
      </c>
      <c r="P2905" s="132" t="n">
        <v>2</v>
      </c>
      <c r="Q2905" s="132" t="n">
        <v>1.5</v>
      </c>
      <c r="R2905" s="132" t="n">
        <v>1</v>
      </c>
      <c r="S2905" s="132" t="n">
        <v>0</v>
      </c>
      <c r="T2905" s="132" t="n">
        <v>0</v>
      </c>
      <c r="U2905" s="132" t="n">
        <v>0</v>
      </c>
      <c r="V2905" s="132" t="n">
        <v>0</v>
      </c>
      <c r="W2905" s="132" t="n">
        <v>0</v>
      </c>
      <c r="X2905" s="132" t="n">
        <v>0</v>
      </c>
      <c r="Y2905" s="132" t="n">
        <f aca="false">IF(L2905&lt;=2.5,1,IF(L2905&lt;=4.5,2,IF(L2905&lt;=6.5,3,4)))</f>
        <v>1</v>
      </c>
      <c r="Z2905" s="132" t="n">
        <f aca="false">IF(R2905=1,35,IF(S2905=1,64,IF(T2905=1,IF(Y2905=1,85,104),IF(U2905=1,IF(Y2905=1,124,152),IF(V2905=1,(IF(Y2905=1,146,IF(Y2905=2,178,263))),IF(W2905=1,(IF(Y2905=1,178,IF(Y2905=2,218,321))),IF(X2905=1,IF(Y2905=1,190,IF(Y2905=2,242,IF(Y2905=3,357,896))))))))))</f>
        <v>35</v>
      </c>
      <c r="AA2905" s="146" t="n">
        <f aca="false">Z2905*F2905</f>
        <v>306249.385365</v>
      </c>
      <c r="AB2905" s="141" t="n">
        <v>0</v>
      </c>
      <c r="AC2905" s="136" t="s">
        <v>126</v>
      </c>
    </row>
    <row r="2906" customFormat="false" ht="13.8" hidden="false" customHeight="false" outlineLevel="0" collapsed="false">
      <c r="A2906" s="136" t="n">
        <v>2905</v>
      </c>
      <c r="B2906" s="132" t="n">
        <v>296980.876819</v>
      </c>
      <c r="C2906" s="132" t="n">
        <v>5054398.35183</v>
      </c>
      <c r="D2906" s="132" t="s">
        <v>2496</v>
      </c>
      <c r="E2906" s="147" t="n">
        <v>812.5</v>
      </c>
      <c r="F2906" s="144" t="n">
        <f aca="false">E2906*10.76391</f>
        <v>8745.676875</v>
      </c>
      <c r="G2906" s="132" t="s">
        <v>305</v>
      </c>
      <c r="H2906" s="132" t="n">
        <v>0</v>
      </c>
      <c r="I2906" s="132" t="n">
        <v>0</v>
      </c>
      <c r="J2906" s="132" t="n">
        <f aca="false">IF(L2906=13.5,IF(X2906=1,12,9),-0.392532+1.267037*L2906+0.472239*X2906+0.58658*W2906+0.089417*V2906+0.531633*U2906+0.337883*T2906-0.403545*S2906)</f>
        <v>2.141542</v>
      </c>
      <c r="K2906" s="145" t="n">
        <f aca="false">IF(I2906=0,J2906,I2906)</f>
        <v>2.141542</v>
      </c>
      <c r="L2906" s="132" t="n">
        <v>2</v>
      </c>
      <c r="M2906" s="132" t="n">
        <v>2</v>
      </c>
      <c r="N2906" s="132" t="n">
        <v>3</v>
      </c>
      <c r="O2906" s="132" t="s">
        <v>150</v>
      </c>
      <c r="P2906" s="132" t="n">
        <v>2</v>
      </c>
      <c r="Q2906" s="132" t="n">
        <v>1.5</v>
      </c>
      <c r="R2906" s="132" t="n">
        <v>1</v>
      </c>
      <c r="S2906" s="132" t="n">
        <v>0</v>
      </c>
      <c r="T2906" s="132" t="n">
        <v>0</v>
      </c>
      <c r="U2906" s="132" t="n">
        <v>0</v>
      </c>
      <c r="V2906" s="132" t="n">
        <v>0</v>
      </c>
      <c r="W2906" s="132" t="n">
        <v>0</v>
      </c>
      <c r="X2906" s="132" t="n">
        <v>0</v>
      </c>
      <c r="Y2906" s="132" t="n">
        <f aca="false">IF(L2906&lt;=2.5,1,IF(L2906&lt;=4.5,2,IF(L2906&lt;=6.5,3,4)))</f>
        <v>1</v>
      </c>
      <c r="Z2906" s="132" t="n">
        <f aca="false">IF(R2906=1,35,IF(S2906=1,64,IF(T2906=1,IF(Y2906=1,85,104),IF(U2906=1,IF(Y2906=1,124,152),IF(V2906=1,(IF(Y2906=1,146,IF(Y2906=2,178,263))),IF(W2906=1,(IF(Y2906=1,178,IF(Y2906=2,218,321))),IF(X2906=1,IF(Y2906=1,190,IF(Y2906=2,242,IF(Y2906=3,357,896))))))))))</f>
        <v>35</v>
      </c>
      <c r="AA2906" s="146" t="n">
        <f aca="false">Z2906*F2906</f>
        <v>306098.690625</v>
      </c>
      <c r="AB2906" s="141" t="n">
        <v>0</v>
      </c>
      <c r="AC2906" s="136" t="s">
        <v>126</v>
      </c>
    </row>
    <row r="2907" customFormat="false" ht="13.8" hidden="false" customHeight="false" outlineLevel="0" collapsed="false">
      <c r="A2907" s="136" t="n">
        <v>2906</v>
      </c>
      <c r="B2907" s="132" t="n">
        <v>273569.937025</v>
      </c>
      <c r="C2907" s="132" t="n">
        <v>5034320.31515</v>
      </c>
      <c r="D2907" s="132" t="s">
        <v>2497</v>
      </c>
      <c r="E2907" s="147" t="n">
        <v>812.1</v>
      </c>
      <c r="F2907" s="144" t="n">
        <f aca="false">E2907*10.76391</f>
        <v>8741.371311</v>
      </c>
      <c r="G2907" s="132" t="s">
        <v>240</v>
      </c>
      <c r="H2907" s="132" t="n">
        <v>0.2</v>
      </c>
      <c r="I2907" s="132" t="n">
        <v>3</v>
      </c>
      <c r="J2907" s="132" t="n">
        <f aca="false">IF(L2907=13.5,IF(X2907=1,12,9),-0.392532+1.267037*L2907+0.472239*X2907+0.58658*W2907+0.089417*V2907+0.531633*U2907+0.337883*T2907-0.403545*S2907)</f>
        <v>4.0420975</v>
      </c>
      <c r="K2907" s="145" t="n">
        <f aca="false">IF(I2907=0,J2907,I2907)</f>
        <v>3</v>
      </c>
      <c r="L2907" s="132" t="n">
        <v>3.5</v>
      </c>
      <c r="M2907" s="132" t="n">
        <v>1</v>
      </c>
      <c r="N2907" s="132" t="n">
        <v>10</v>
      </c>
      <c r="O2907" s="132" t="s">
        <v>150</v>
      </c>
      <c r="P2907" s="132" t="n">
        <v>2</v>
      </c>
      <c r="Q2907" s="132" t="n">
        <v>1.5</v>
      </c>
      <c r="R2907" s="132" t="n">
        <v>1</v>
      </c>
      <c r="S2907" s="132" t="n">
        <v>0</v>
      </c>
      <c r="T2907" s="132" t="n">
        <v>0</v>
      </c>
      <c r="U2907" s="132" t="n">
        <v>0</v>
      </c>
      <c r="V2907" s="132" t="n">
        <v>0</v>
      </c>
      <c r="W2907" s="132" t="n">
        <v>0</v>
      </c>
      <c r="X2907" s="132" t="n">
        <v>0</v>
      </c>
      <c r="Y2907" s="132" t="n">
        <f aca="false">IF(L2907&lt;=2.5,1,IF(L2907&lt;=4.5,2,IF(L2907&lt;=6.5,3,4)))</f>
        <v>2</v>
      </c>
      <c r="Z2907" s="132" t="n">
        <f aca="false">IF(R2907=1,35,IF(S2907=1,64,IF(T2907=1,IF(Y2907=1,85,104),IF(U2907=1,IF(Y2907=1,124,152),IF(V2907=1,(IF(Y2907=1,146,IF(Y2907=2,178,263))),IF(W2907=1,(IF(Y2907=1,178,IF(Y2907=2,218,321))),IF(X2907=1,IF(Y2907=1,190,IF(Y2907=2,242,IF(Y2907=3,357,896))))))))))</f>
        <v>35</v>
      </c>
      <c r="AA2907" s="146" t="n">
        <f aca="false">Z2907*F2907</f>
        <v>305947.995885</v>
      </c>
      <c r="AB2907" s="141" t="n">
        <v>0</v>
      </c>
      <c r="AC2907" s="136" t="s">
        <v>126</v>
      </c>
    </row>
    <row r="2908" customFormat="false" ht="13.8" hidden="false" customHeight="false" outlineLevel="0" collapsed="false">
      <c r="A2908" s="136" t="n">
        <v>2907</v>
      </c>
      <c r="B2908" s="132" t="n">
        <v>300548.990918</v>
      </c>
      <c r="C2908" s="132" t="n">
        <v>5040245.31477</v>
      </c>
      <c r="D2908" s="132" t="s">
        <v>2498</v>
      </c>
      <c r="E2908" s="147" t="n">
        <v>812.06</v>
      </c>
      <c r="F2908" s="144" t="n">
        <f aca="false">E2908*10.76391</f>
        <v>8740.9407546</v>
      </c>
      <c r="G2908" s="132" t="s">
        <v>224</v>
      </c>
      <c r="H2908" s="132" t="n">
        <v>0</v>
      </c>
      <c r="I2908" s="132" t="n">
        <v>6</v>
      </c>
      <c r="J2908" s="132" t="n">
        <f aca="false">IF(L2908=13.5,IF(X2908=1,12,9),-0.392532+1.267037*L2908+0.472239*X2908+0.58658*W2908+0.089417*V2908+0.531633*U2908+0.337883*T2908-0.403545*S2908)</f>
        <v>5.7813735</v>
      </c>
      <c r="K2908" s="145" t="n">
        <f aca="false">IF(I2908=0,J2908,I2908)</f>
        <v>6</v>
      </c>
      <c r="L2908" s="132" t="n">
        <v>4.5</v>
      </c>
      <c r="M2908" s="132" t="n">
        <v>0</v>
      </c>
      <c r="N2908" s="132" t="n">
        <v>0</v>
      </c>
      <c r="O2908" s="132" t="s">
        <v>156</v>
      </c>
      <c r="P2908" s="132" t="n">
        <v>0</v>
      </c>
      <c r="Q2908" s="132" t="n">
        <v>0</v>
      </c>
      <c r="R2908" s="132" t="n">
        <v>0</v>
      </c>
      <c r="S2908" s="132" t="n">
        <v>0</v>
      </c>
      <c r="T2908" s="132" t="n">
        <v>0</v>
      </c>
      <c r="U2908" s="132" t="n">
        <v>0</v>
      </c>
      <c r="V2908" s="132" t="n">
        <v>0</v>
      </c>
      <c r="W2908" s="132" t="n">
        <v>0</v>
      </c>
      <c r="X2908" s="132" t="n">
        <v>1</v>
      </c>
      <c r="Y2908" s="132" t="n">
        <f aca="false">IF(L2908&lt;=2.5,1,IF(L2908&lt;=4.5,2,IF(L2908&lt;=6.5,3,4)))</f>
        <v>2</v>
      </c>
      <c r="Z2908" s="132" t="n">
        <f aca="false">IF(R2908=1,35,IF(S2908=1,64,IF(T2908=1,IF(Y2908=1,85,104),IF(U2908=1,IF(Y2908=1,124,152),IF(V2908=1,(IF(Y2908=1,146,IF(Y2908=2,178,263))),IF(W2908=1,(IF(Y2908=1,178,IF(Y2908=2,218,321))),IF(X2908=1,IF(Y2908=1,190,IF(Y2908=2,242,IF(Y2908=3,357,896))))))))))</f>
        <v>242</v>
      </c>
      <c r="AA2908" s="146" t="n">
        <f aca="false">Z2908*F2908</f>
        <v>2115307.6626132</v>
      </c>
      <c r="AB2908" s="141" t="n">
        <v>1</v>
      </c>
      <c r="AC2908" s="136" t="s">
        <v>291</v>
      </c>
    </row>
    <row r="2909" customFormat="false" ht="13.8" hidden="false" customHeight="false" outlineLevel="0" collapsed="false">
      <c r="A2909" s="136" t="n">
        <v>2908</v>
      </c>
      <c r="B2909" s="132" t="n">
        <v>273660.334017</v>
      </c>
      <c r="C2909" s="132" t="n">
        <v>5034316.00536</v>
      </c>
      <c r="D2909" s="132" t="s">
        <v>2499</v>
      </c>
      <c r="E2909" s="147" t="n">
        <v>811.3</v>
      </c>
      <c r="F2909" s="144" t="n">
        <f aca="false">E2909*10.76391</f>
        <v>8732.760183</v>
      </c>
      <c r="G2909" s="132" t="s">
        <v>240</v>
      </c>
      <c r="H2909" s="132" t="n">
        <v>0.2</v>
      </c>
      <c r="I2909" s="132" t="n">
        <v>3</v>
      </c>
      <c r="J2909" s="132" t="n">
        <f aca="false">IF(L2909=13.5,IF(X2909=1,12,9),-0.392532+1.267037*L2909+0.472239*X2909+0.58658*W2909+0.089417*V2909+0.531633*U2909+0.337883*T2909-0.403545*S2909)</f>
        <v>4.0420975</v>
      </c>
      <c r="K2909" s="145" t="n">
        <f aca="false">IF(I2909=0,J2909,I2909)</f>
        <v>3</v>
      </c>
      <c r="L2909" s="132" t="n">
        <v>3.5</v>
      </c>
      <c r="M2909" s="132" t="n">
        <v>1</v>
      </c>
      <c r="N2909" s="132" t="n">
        <v>10</v>
      </c>
      <c r="O2909" s="132" t="s">
        <v>150</v>
      </c>
      <c r="P2909" s="132" t="n">
        <v>2</v>
      </c>
      <c r="Q2909" s="132" t="n">
        <v>1.5</v>
      </c>
      <c r="R2909" s="132" t="n">
        <v>1</v>
      </c>
      <c r="S2909" s="132" t="n">
        <v>0</v>
      </c>
      <c r="T2909" s="132" t="n">
        <v>0</v>
      </c>
      <c r="U2909" s="132" t="n">
        <v>0</v>
      </c>
      <c r="V2909" s="132" t="n">
        <v>0</v>
      </c>
      <c r="W2909" s="132" t="n">
        <v>0</v>
      </c>
      <c r="X2909" s="132" t="n">
        <v>0</v>
      </c>
      <c r="Y2909" s="132" t="n">
        <f aca="false">IF(L2909&lt;=2.5,1,IF(L2909&lt;=4.5,2,IF(L2909&lt;=6.5,3,4)))</f>
        <v>2</v>
      </c>
      <c r="Z2909" s="132" t="n">
        <f aca="false">IF(R2909=1,35,IF(S2909=1,64,IF(T2909=1,IF(Y2909=1,85,104),IF(U2909=1,IF(Y2909=1,124,152),IF(V2909=1,(IF(Y2909=1,146,IF(Y2909=2,178,263))),IF(W2909=1,(IF(Y2909=1,178,IF(Y2909=2,218,321))),IF(X2909=1,IF(Y2909=1,190,IF(Y2909=2,242,IF(Y2909=3,357,896))))))))))</f>
        <v>35</v>
      </c>
      <c r="AA2909" s="146" t="n">
        <f aca="false">Z2909*F2909</f>
        <v>305646.606405</v>
      </c>
      <c r="AB2909" s="141" t="n">
        <v>0</v>
      </c>
      <c r="AC2909" s="136" t="s">
        <v>126</v>
      </c>
    </row>
    <row r="2910" customFormat="false" ht="13.8" hidden="false" customHeight="false" outlineLevel="0" collapsed="false">
      <c r="A2910" s="136" t="n">
        <v>2909</v>
      </c>
      <c r="B2910" s="132" t="n">
        <v>300770.182063</v>
      </c>
      <c r="C2910" s="132" t="n">
        <v>5058896.14973</v>
      </c>
      <c r="D2910" s="132" t="s">
        <v>2500</v>
      </c>
      <c r="E2910" s="147" t="n">
        <v>811.2</v>
      </c>
      <c r="F2910" s="144" t="n">
        <f aca="false">E2910*10.76391</f>
        <v>8731.683792</v>
      </c>
      <c r="G2910" s="132" t="s">
        <v>333</v>
      </c>
      <c r="H2910" s="132" t="n">
        <v>0</v>
      </c>
      <c r="I2910" s="132" t="n">
        <v>0</v>
      </c>
      <c r="J2910" s="132" t="n">
        <f aca="false">IF(L2910=13.5,IF(X2910=1,12,9),-0.392532+1.267037*L2910+0.472239*X2910+0.58658*W2910+0.089417*V2910+0.531633*U2910+0.337883*T2910-0.403545*S2910)</f>
        <v>2.141542</v>
      </c>
      <c r="K2910" s="145" t="n">
        <f aca="false">IF(I2910=0,J2910,I2910)</f>
        <v>2.141542</v>
      </c>
      <c r="L2910" s="132" t="n">
        <v>2</v>
      </c>
      <c r="M2910" s="132" t="n">
        <v>1</v>
      </c>
      <c r="N2910" s="132" t="n">
        <v>3</v>
      </c>
      <c r="O2910" s="132" t="s">
        <v>150</v>
      </c>
      <c r="P2910" s="132" t="n">
        <v>2</v>
      </c>
      <c r="Q2910" s="132" t="n">
        <v>1.5</v>
      </c>
      <c r="R2910" s="132" t="n">
        <v>1</v>
      </c>
      <c r="S2910" s="132" t="n">
        <v>0</v>
      </c>
      <c r="T2910" s="132" t="n">
        <v>0</v>
      </c>
      <c r="U2910" s="132" t="n">
        <v>0</v>
      </c>
      <c r="V2910" s="132" t="n">
        <v>0</v>
      </c>
      <c r="W2910" s="132" t="n">
        <v>0</v>
      </c>
      <c r="X2910" s="132" t="n">
        <v>0</v>
      </c>
      <c r="Y2910" s="132" t="n">
        <f aca="false">IF(L2910&lt;=2.5,1,IF(L2910&lt;=4.5,2,IF(L2910&lt;=6.5,3,4)))</f>
        <v>1</v>
      </c>
      <c r="Z2910" s="132" t="n">
        <f aca="false">IF(R2910=1,35,IF(S2910=1,64,IF(T2910=1,IF(Y2910=1,85,104),IF(U2910=1,IF(Y2910=1,124,152),IF(V2910=1,(IF(Y2910=1,146,IF(Y2910=2,178,263))),IF(W2910=1,(IF(Y2910=1,178,IF(Y2910=2,218,321))),IF(X2910=1,IF(Y2910=1,190,IF(Y2910=2,242,IF(Y2910=3,357,896))))))))))</f>
        <v>35</v>
      </c>
      <c r="AA2910" s="146" t="n">
        <f aca="false">Z2910*F2910</f>
        <v>305608.93272</v>
      </c>
      <c r="AB2910" s="141" t="n">
        <v>0</v>
      </c>
      <c r="AC2910" s="136" t="s">
        <v>126</v>
      </c>
    </row>
    <row r="2911" customFormat="false" ht="13.8" hidden="false" customHeight="false" outlineLevel="0" collapsed="false">
      <c r="A2911" s="136" t="n">
        <v>2910</v>
      </c>
      <c r="B2911" s="132" t="n">
        <v>294710.241312</v>
      </c>
      <c r="C2911" s="132" t="n">
        <v>5038079.16067</v>
      </c>
      <c r="D2911" s="132" t="s">
        <v>2501</v>
      </c>
      <c r="E2911" s="147" t="n">
        <v>811.1</v>
      </c>
      <c r="F2911" s="144" t="n">
        <f aca="false">E2911*10.76391</f>
        <v>8730.607401</v>
      </c>
      <c r="G2911" s="132" t="s">
        <v>186</v>
      </c>
      <c r="H2911" s="132" t="n">
        <v>0</v>
      </c>
      <c r="I2911" s="132" t="n">
        <v>0</v>
      </c>
      <c r="J2911" s="132" t="n">
        <f aca="false">IF(L2911=13.5,IF(X2911=1,12,9),-0.392532+1.267037*L2911+0.472239*X2911+0.58658*W2911+0.089417*V2911+0.531633*U2911+0.337883*T2911-0.403545*S2911)</f>
        <v>2.479425</v>
      </c>
      <c r="K2911" s="145" t="n">
        <f aca="false">IF(I2911=0,J2911,I2911)</f>
        <v>2.479425</v>
      </c>
      <c r="L2911" s="132" t="n">
        <v>2</v>
      </c>
      <c r="M2911" s="132" t="n">
        <v>2</v>
      </c>
      <c r="N2911" s="132" t="n">
        <v>3</v>
      </c>
      <c r="O2911" s="132" t="s">
        <v>152</v>
      </c>
      <c r="P2911" s="132" t="n">
        <v>2</v>
      </c>
      <c r="Q2911" s="132" t="n">
        <v>2</v>
      </c>
      <c r="R2911" s="132" t="n">
        <v>0</v>
      </c>
      <c r="S2911" s="132" t="n">
        <v>0</v>
      </c>
      <c r="T2911" s="132" t="n">
        <v>1</v>
      </c>
      <c r="U2911" s="132" t="n">
        <v>0</v>
      </c>
      <c r="V2911" s="132" t="n">
        <v>0</v>
      </c>
      <c r="W2911" s="132" t="n">
        <v>0</v>
      </c>
      <c r="X2911" s="132" t="n">
        <v>0</v>
      </c>
      <c r="Y2911" s="132" t="n">
        <f aca="false">IF(L2911&lt;=2.5,1,IF(L2911&lt;=4.5,2,IF(L2911&lt;=6.5,3,4)))</f>
        <v>1</v>
      </c>
      <c r="Z2911" s="132" t="n">
        <f aca="false">IF(R2911=1,35,IF(S2911=1,64,IF(T2911=1,IF(Y2911=1,85,104),IF(U2911=1,IF(Y2911=1,124,152),IF(V2911=1,(IF(Y2911=1,146,IF(Y2911=2,178,263))),IF(W2911=1,(IF(Y2911=1,178,IF(Y2911=2,218,321))),IF(X2911=1,IF(Y2911=1,190,IF(Y2911=2,242,IF(Y2911=3,357,896))))))))))</f>
        <v>85</v>
      </c>
      <c r="AA2911" s="146" t="n">
        <f aca="false">Z2911*F2911</f>
        <v>742101.629085</v>
      </c>
      <c r="AB2911" s="141" t="n">
        <v>0</v>
      </c>
      <c r="AC2911" s="136" t="s">
        <v>125</v>
      </c>
    </row>
    <row r="2912" customFormat="false" ht="13.8" hidden="false" customHeight="false" outlineLevel="0" collapsed="false">
      <c r="A2912" s="136" t="n">
        <v>2911</v>
      </c>
      <c r="B2912" s="132" t="n">
        <v>287285.29965</v>
      </c>
      <c r="C2912" s="132" t="n">
        <v>5041879.2809</v>
      </c>
      <c r="D2912" s="132" t="s">
        <v>2502</v>
      </c>
      <c r="E2912" s="147" t="n">
        <v>811</v>
      </c>
      <c r="F2912" s="144" t="n">
        <f aca="false">E2912*10.76391</f>
        <v>8729.53101</v>
      </c>
      <c r="G2912" s="132" t="s">
        <v>631</v>
      </c>
      <c r="H2912" s="132" t="n">
        <v>0</v>
      </c>
      <c r="I2912" s="132" t="n">
        <v>0</v>
      </c>
      <c r="J2912" s="132" t="n">
        <f aca="false">IF(L2912=13.5,IF(X2912=1,12,9),-0.392532+1.267037*L2912+0.472239*X2912+0.58658*W2912+0.089417*V2912+0.531633*U2912+0.337883*T2912-0.403545*S2912)</f>
        <v>1.737997</v>
      </c>
      <c r="K2912" s="145" t="n">
        <f aca="false">IF(I2912=0,J2912,I2912)</f>
        <v>1.737997</v>
      </c>
      <c r="L2912" s="132" t="n">
        <v>2</v>
      </c>
      <c r="M2912" s="132" t="n">
        <v>1</v>
      </c>
      <c r="N2912" s="132" t="n">
        <v>2</v>
      </c>
      <c r="O2912" s="132" t="s">
        <v>151</v>
      </c>
      <c r="P2912" s="132" t="n">
        <v>2</v>
      </c>
      <c r="Q2912" s="132" t="n">
        <v>2</v>
      </c>
      <c r="R2912" s="132" t="n">
        <v>0</v>
      </c>
      <c r="S2912" s="132" t="n">
        <v>1</v>
      </c>
      <c r="T2912" s="132" t="n">
        <v>0</v>
      </c>
      <c r="U2912" s="132" t="n">
        <v>0</v>
      </c>
      <c r="V2912" s="132" t="n">
        <v>0</v>
      </c>
      <c r="W2912" s="132" t="n">
        <v>0</v>
      </c>
      <c r="X2912" s="132" t="n">
        <v>0</v>
      </c>
      <c r="Y2912" s="132" t="n">
        <f aca="false">IF(L2912&lt;=2.5,1,IF(L2912&lt;=4.5,2,IF(L2912&lt;=6.5,3,4)))</f>
        <v>1</v>
      </c>
      <c r="Z2912" s="132" t="n">
        <f aca="false">IF(R2912=1,35,IF(S2912=1,64,IF(T2912=1,IF(Y2912=1,85,104),IF(U2912=1,IF(Y2912=1,124,152),IF(V2912=1,(IF(Y2912=1,146,IF(Y2912=2,178,263))),IF(W2912=1,(IF(Y2912=1,178,IF(Y2912=2,218,321))),IF(X2912=1,IF(Y2912=1,190,IF(Y2912=2,242,IF(Y2912=3,357,896))))))))))</f>
        <v>64</v>
      </c>
      <c r="AA2912" s="146" t="n">
        <f aca="false">Z2912*F2912</f>
        <v>558689.98464</v>
      </c>
      <c r="AB2912" s="141" t="n">
        <v>0</v>
      </c>
      <c r="AC2912" s="136" t="s">
        <v>125</v>
      </c>
    </row>
    <row r="2913" customFormat="false" ht="13.8" hidden="false" customHeight="false" outlineLevel="0" collapsed="false">
      <c r="A2913" s="136" t="n">
        <v>2912</v>
      </c>
      <c r="B2913" s="132" t="n">
        <v>287307.22755</v>
      </c>
      <c r="C2913" s="132" t="n">
        <v>5041859.5125</v>
      </c>
      <c r="D2913" s="132" t="s">
        <v>2503</v>
      </c>
      <c r="E2913" s="147" t="n">
        <v>811</v>
      </c>
      <c r="F2913" s="144" t="n">
        <f aca="false">E2913*10.76391</f>
        <v>8729.53101</v>
      </c>
      <c r="G2913" s="132" t="s">
        <v>631</v>
      </c>
      <c r="H2913" s="132" t="n">
        <v>0</v>
      </c>
      <c r="I2913" s="132" t="n">
        <v>0</v>
      </c>
      <c r="J2913" s="132" t="n">
        <f aca="false">IF(L2913=13.5,IF(X2913=1,12,9),-0.392532+1.267037*L2913+0.472239*X2913+0.58658*W2913+0.089417*V2913+0.531633*U2913+0.337883*T2913-0.403545*S2913)</f>
        <v>1.737997</v>
      </c>
      <c r="K2913" s="145" t="n">
        <f aca="false">IF(I2913=0,J2913,I2913)</f>
        <v>1.737997</v>
      </c>
      <c r="L2913" s="132" t="n">
        <v>2</v>
      </c>
      <c r="M2913" s="132" t="n">
        <v>1</v>
      </c>
      <c r="N2913" s="132" t="n">
        <v>2</v>
      </c>
      <c r="O2913" s="132" t="s">
        <v>151</v>
      </c>
      <c r="P2913" s="132" t="n">
        <v>2</v>
      </c>
      <c r="Q2913" s="132" t="n">
        <v>2</v>
      </c>
      <c r="R2913" s="132" t="n">
        <v>0</v>
      </c>
      <c r="S2913" s="132" t="n">
        <v>1</v>
      </c>
      <c r="T2913" s="132" t="n">
        <v>0</v>
      </c>
      <c r="U2913" s="132" t="n">
        <v>0</v>
      </c>
      <c r="V2913" s="132" t="n">
        <v>0</v>
      </c>
      <c r="W2913" s="132" t="n">
        <v>0</v>
      </c>
      <c r="X2913" s="132" t="n">
        <v>0</v>
      </c>
      <c r="Y2913" s="132" t="n">
        <f aca="false">IF(L2913&lt;=2.5,1,IF(L2913&lt;=4.5,2,IF(L2913&lt;=6.5,3,4)))</f>
        <v>1</v>
      </c>
      <c r="Z2913" s="132" t="n">
        <f aca="false">IF(R2913=1,35,IF(S2913=1,64,IF(T2913=1,IF(Y2913=1,85,104),IF(U2913=1,IF(Y2913=1,124,152),IF(V2913=1,(IF(Y2913=1,146,IF(Y2913=2,178,263))),IF(W2913=1,(IF(Y2913=1,178,IF(Y2913=2,218,321))),IF(X2913=1,IF(Y2913=1,190,IF(Y2913=2,242,IF(Y2913=3,357,896))))))))))</f>
        <v>64</v>
      </c>
      <c r="AA2913" s="146" t="n">
        <f aca="false">Z2913*F2913</f>
        <v>558689.98464</v>
      </c>
      <c r="AB2913" s="141" t="n">
        <v>0</v>
      </c>
      <c r="AC2913" s="136" t="s">
        <v>125</v>
      </c>
    </row>
    <row r="2914" customFormat="false" ht="13.8" hidden="false" customHeight="false" outlineLevel="0" collapsed="false">
      <c r="A2914" s="136" t="n">
        <v>2913</v>
      </c>
      <c r="B2914" s="132" t="n">
        <v>293763.6035</v>
      </c>
      <c r="C2914" s="132" t="n">
        <v>5047702.185</v>
      </c>
      <c r="D2914" s="132" t="s">
        <v>2504</v>
      </c>
      <c r="E2914" s="147" t="n">
        <v>810.9</v>
      </c>
      <c r="F2914" s="144" t="n">
        <f aca="false">E2914*10.76391</f>
        <v>8728.454619</v>
      </c>
      <c r="G2914" s="132" t="s">
        <v>473</v>
      </c>
      <c r="H2914" s="132" t="n">
        <v>0</v>
      </c>
      <c r="I2914" s="132" t="n">
        <v>0</v>
      </c>
      <c r="J2914" s="132" t="n">
        <f aca="false">IF(L2914=13.5,IF(X2914=1,12,9),-0.392532+1.267037*L2914+0.472239*X2914+0.58658*W2914+0.089417*V2914+0.531633*U2914+0.337883*T2914-0.403545*S2914)</f>
        <v>1.737997</v>
      </c>
      <c r="K2914" s="145" t="n">
        <f aca="false">IF(I2914=0,J2914,I2914)</f>
        <v>1.737997</v>
      </c>
      <c r="L2914" s="132" t="n">
        <v>2</v>
      </c>
      <c r="M2914" s="132" t="n">
        <v>1</v>
      </c>
      <c r="N2914" s="132" t="n">
        <v>3</v>
      </c>
      <c r="O2914" s="132" t="s">
        <v>151</v>
      </c>
      <c r="P2914" s="132" t="n">
        <v>2</v>
      </c>
      <c r="Q2914" s="132" t="n">
        <v>1.5</v>
      </c>
      <c r="R2914" s="132" t="n">
        <v>0</v>
      </c>
      <c r="S2914" s="132" t="n">
        <v>1</v>
      </c>
      <c r="T2914" s="132" t="n">
        <v>0</v>
      </c>
      <c r="U2914" s="132" t="n">
        <v>0</v>
      </c>
      <c r="V2914" s="132" t="n">
        <v>0</v>
      </c>
      <c r="W2914" s="132" t="n">
        <v>0</v>
      </c>
      <c r="X2914" s="132" t="n">
        <v>0</v>
      </c>
      <c r="Y2914" s="132" t="n">
        <f aca="false">IF(L2914&lt;=2.5,1,IF(L2914&lt;=4.5,2,IF(L2914&lt;=6.5,3,4)))</f>
        <v>1</v>
      </c>
      <c r="Z2914" s="132" t="n">
        <f aca="false">IF(R2914=1,35,IF(S2914=1,64,IF(T2914=1,IF(Y2914=1,85,104),IF(U2914=1,IF(Y2914=1,124,152),IF(V2914=1,(IF(Y2914=1,146,IF(Y2914=2,178,263))),IF(W2914=1,(IF(Y2914=1,178,IF(Y2914=2,218,321))),IF(X2914=1,IF(Y2914=1,190,IF(Y2914=2,242,IF(Y2914=3,357,896))))))))))</f>
        <v>64</v>
      </c>
      <c r="AA2914" s="146" t="n">
        <f aca="false">Z2914*F2914</f>
        <v>558621.095616</v>
      </c>
      <c r="AB2914" s="141" t="n">
        <v>0</v>
      </c>
      <c r="AC2914" s="136" t="s">
        <v>125</v>
      </c>
    </row>
    <row r="2915" customFormat="false" ht="13.8" hidden="false" customHeight="false" outlineLevel="0" collapsed="false">
      <c r="A2915" s="136" t="n">
        <v>2914</v>
      </c>
      <c r="B2915" s="132" t="n">
        <v>297471.3752</v>
      </c>
      <c r="C2915" s="132" t="n">
        <v>5036050.784</v>
      </c>
      <c r="D2915" s="132" t="s">
        <v>2505</v>
      </c>
      <c r="E2915" s="147" t="n">
        <v>810.8</v>
      </c>
      <c r="F2915" s="144" t="n">
        <f aca="false">E2915*10.76391</f>
        <v>8727.378228</v>
      </c>
      <c r="G2915" s="132" t="s">
        <v>1271</v>
      </c>
      <c r="H2915" s="132" t="n">
        <v>0</v>
      </c>
      <c r="I2915" s="132" t="n">
        <v>0</v>
      </c>
      <c r="J2915" s="132" t="n">
        <f aca="false">IF(L2915=13.5,IF(X2915=1,12,9),-0.392532+1.267037*L2915+0.472239*X2915+0.58658*W2915+0.089417*V2915+0.531633*U2915+0.337883*T2915-0.403545*S2915)</f>
        <v>3.1129435</v>
      </c>
      <c r="K2915" s="145" t="n">
        <f aca="false">IF(I2915=0,J2915,I2915)</f>
        <v>3.1129435</v>
      </c>
      <c r="L2915" s="132" t="n">
        <v>2.5</v>
      </c>
      <c r="M2915" s="132" t="n">
        <v>1</v>
      </c>
      <c r="N2915" s="132" t="n">
        <v>6</v>
      </c>
      <c r="O2915" s="132" t="s">
        <v>152</v>
      </c>
      <c r="P2915" s="132" t="n">
        <v>2</v>
      </c>
      <c r="Q2915" s="132" t="n">
        <v>2</v>
      </c>
      <c r="R2915" s="132" t="n">
        <v>0</v>
      </c>
      <c r="S2915" s="132" t="n">
        <v>0</v>
      </c>
      <c r="T2915" s="132" t="n">
        <v>1</v>
      </c>
      <c r="U2915" s="132" t="n">
        <v>0</v>
      </c>
      <c r="V2915" s="132" t="n">
        <v>0</v>
      </c>
      <c r="W2915" s="132" t="n">
        <v>0</v>
      </c>
      <c r="X2915" s="132" t="n">
        <v>0</v>
      </c>
      <c r="Y2915" s="132" t="n">
        <f aca="false">IF(L2915&lt;=2.5,1,IF(L2915&lt;=4.5,2,IF(L2915&lt;=6.5,3,4)))</f>
        <v>1</v>
      </c>
      <c r="Z2915" s="132" t="n">
        <f aca="false">IF(R2915=1,35,IF(S2915=1,64,IF(T2915=1,IF(Y2915=1,85,104),IF(U2915=1,IF(Y2915=1,124,152),IF(V2915=1,(IF(Y2915=1,146,IF(Y2915=2,178,263))),IF(W2915=1,(IF(Y2915=1,178,IF(Y2915=2,218,321))),IF(X2915=1,IF(Y2915=1,190,IF(Y2915=2,242,IF(Y2915=3,357,896))))))))))</f>
        <v>85</v>
      </c>
      <c r="AA2915" s="146" t="n">
        <f aca="false">Z2915*F2915</f>
        <v>741827.14938</v>
      </c>
      <c r="AB2915" s="141" t="n">
        <v>0</v>
      </c>
      <c r="AC2915" s="136" t="s">
        <v>125</v>
      </c>
    </row>
    <row r="2916" customFormat="false" ht="13.8" hidden="false" customHeight="false" outlineLevel="0" collapsed="false">
      <c r="A2916" s="136" t="n">
        <v>2915</v>
      </c>
      <c r="B2916" s="132" t="n">
        <v>286927.385513</v>
      </c>
      <c r="C2916" s="132" t="n">
        <v>5041221.90767</v>
      </c>
      <c r="D2916" s="132" t="s">
        <v>2506</v>
      </c>
      <c r="E2916" s="147" t="n">
        <v>810.3</v>
      </c>
      <c r="F2916" s="144" t="n">
        <f aca="false">E2916*10.76391</f>
        <v>8721.996273</v>
      </c>
      <c r="G2916" s="132" t="s">
        <v>175</v>
      </c>
      <c r="H2916" s="132" t="n">
        <v>0</v>
      </c>
      <c r="I2916" s="132" t="n">
        <v>0</v>
      </c>
      <c r="J2916" s="132" t="n">
        <f aca="false">IF(L2916=13.5,IF(X2916=1,12,9),-0.392532+1.267037*L2916+0.472239*X2916+0.58658*W2916+0.089417*V2916+0.531633*U2916+0.337883*T2916-0.403545*S2916)</f>
        <v>3.1129435</v>
      </c>
      <c r="K2916" s="145" t="n">
        <f aca="false">IF(I2916=0,J2916,I2916)</f>
        <v>3.1129435</v>
      </c>
      <c r="L2916" s="132" t="n">
        <v>2.5</v>
      </c>
      <c r="M2916" s="132" t="n">
        <v>2</v>
      </c>
      <c r="N2916" s="132" t="n">
        <v>6</v>
      </c>
      <c r="O2916" s="132" t="s">
        <v>152</v>
      </c>
      <c r="P2916" s="132" t="n">
        <v>2</v>
      </c>
      <c r="Q2916" s="132" t="n">
        <v>1.5</v>
      </c>
      <c r="R2916" s="132" t="n">
        <v>0</v>
      </c>
      <c r="S2916" s="132" t="n">
        <v>0</v>
      </c>
      <c r="T2916" s="132" t="n">
        <v>1</v>
      </c>
      <c r="U2916" s="132" t="n">
        <v>0</v>
      </c>
      <c r="V2916" s="132" t="n">
        <v>0</v>
      </c>
      <c r="W2916" s="132" t="n">
        <v>0</v>
      </c>
      <c r="X2916" s="132" t="n">
        <v>0</v>
      </c>
      <c r="Y2916" s="132" t="n">
        <f aca="false">IF(L2916&lt;=2.5,1,IF(L2916&lt;=4.5,2,IF(L2916&lt;=6.5,3,4)))</f>
        <v>1</v>
      </c>
      <c r="Z2916" s="132" t="n">
        <f aca="false">IF(R2916=1,35,IF(S2916=1,64,IF(T2916=1,IF(Y2916=1,85,104),IF(U2916=1,IF(Y2916=1,124,152),IF(V2916=1,(IF(Y2916=1,146,IF(Y2916=2,178,263))),IF(W2916=1,(IF(Y2916=1,178,IF(Y2916=2,218,321))),IF(X2916=1,IF(Y2916=1,190,IF(Y2916=2,242,IF(Y2916=3,357,896))))))))))</f>
        <v>85</v>
      </c>
      <c r="AA2916" s="146" t="n">
        <f aca="false">Z2916*F2916</f>
        <v>741369.683205</v>
      </c>
      <c r="AB2916" s="141" t="n">
        <v>0</v>
      </c>
      <c r="AC2916" s="136" t="s">
        <v>125</v>
      </c>
    </row>
    <row r="2917" customFormat="false" ht="13.8" hidden="false" customHeight="false" outlineLevel="0" collapsed="false">
      <c r="A2917" s="136" t="n">
        <v>2916</v>
      </c>
      <c r="B2917" s="132" t="n">
        <v>273665.271407</v>
      </c>
      <c r="C2917" s="132" t="n">
        <v>5034271.78375</v>
      </c>
      <c r="D2917" s="132" t="s">
        <v>2507</v>
      </c>
      <c r="E2917" s="147" t="n">
        <v>809.9</v>
      </c>
      <c r="F2917" s="144" t="n">
        <f aca="false">E2917*10.76391</f>
        <v>8717.690709</v>
      </c>
      <c r="G2917" s="132" t="s">
        <v>240</v>
      </c>
      <c r="H2917" s="132" t="n">
        <v>0.2</v>
      </c>
      <c r="I2917" s="132" t="n">
        <v>3</v>
      </c>
      <c r="J2917" s="132" t="n">
        <f aca="false">IF(L2917=13.5,IF(X2917=1,12,9),-0.392532+1.267037*L2917+0.472239*X2917+0.58658*W2917+0.089417*V2917+0.531633*U2917+0.337883*T2917-0.403545*S2917)</f>
        <v>4.0420975</v>
      </c>
      <c r="K2917" s="145" t="n">
        <f aca="false">IF(I2917=0,J2917,I2917)</f>
        <v>3</v>
      </c>
      <c r="L2917" s="132" t="n">
        <v>3.5</v>
      </c>
      <c r="M2917" s="132" t="n">
        <v>1</v>
      </c>
      <c r="N2917" s="132" t="n">
        <v>10</v>
      </c>
      <c r="O2917" s="132" t="s">
        <v>150</v>
      </c>
      <c r="P2917" s="132" t="n">
        <v>2</v>
      </c>
      <c r="Q2917" s="132" t="n">
        <v>1.5</v>
      </c>
      <c r="R2917" s="132" t="n">
        <v>1</v>
      </c>
      <c r="S2917" s="132" t="n">
        <v>0</v>
      </c>
      <c r="T2917" s="132" t="n">
        <v>0</v>
      </c>
      <c r="U2917" s="132" t="n">
        <v>0</v>
      </c>
      <c r="V2917" s="132" t="n">
        <v>0</v>
      </c>
      <c r="W2917" s="132" t="n">
        <v>0</v>
      </c>
      <c r="X2917" s="132" t="n">
        <v>0</v>
      </c>
      <c r="Y2917" s="132" t="n">
        <f aca="false">IF(L2917&lt;=2.5,1,IF(L2917&lt;=4.5,2,IF(L2917&lt;=6.5,3,4)))</f>
        <v>2</v>
      </c>
      <c r="Z2917" s="132" t="n">
        <f aca="false">IF(R2917=1,35,IF(S2917=1,64,IF(T2917=1,IF(Y2917=1,85,104),IF(U2917=1,IF(Y2917=1,124,152),IF(V2917=1,(IF(Y2917=1,146,IF(Y2917=2,178,263))),IF(W2917=1,(IF(Y2917=1,178,IF(Y2917=2,218,321))),IF(X2917=1,IF(Y2917=1,190,IF(Y2917=2,242,IF(Y2917=3,357,896))))))))))</f>
        <v>35</v>
      </c>
      <c r="AA2917" s="146" t="n">
        <f aca="false">Z2917*F2917</f>
        <v>305119.174815</v>
      </c>
      <c r="AB2917" s="141" t="n">
        <v>0</v>
      </c>
      <c r="AC2917" s="136" t="s">
        <v>126</v>
      </c>
    </row>
    <row r="2918" customFormat="false" ht="13.8" hidden="false" customHeight="false" outlineLevel="0" collapsed="false">
      <c r="A2918" s="136" t="n">
        <v>2917</v>
      </c>
      <c r="B2918" s="132" t="n">
        <v>298712.6988</v>
      </c>
      <c r="C2918" s="132" t="n">
        <v>5041862.053</v>
      </c>
      <c r="D2918" s="132" t="s">
        <v>2508</v>
      </c>
      <c r="E2918" s="147" t="n">
        <v>808.9</v>
      </c>
      <c r="F2918" s="144" t="n">
        <f aca="false">E2918*10.76391</f>
        <v>8706.926799</v>
      </c>
      <c r="G2918" s="132" t="s">
        <v>1388</v>
      </c>
      <c r="H2918" s="132" t="n">
        <v>1</v>
      </c>
      <c r="I2918" s="132" t="n">
        <v>4</v>
      </c>
      <c r="J2918" s="132" t="n">
        <f aca="false">IF(L2918=13.5,IF(X2918=1,12,9),-0.392532+1.267037*L2918+0.472239*X2918+0.58658*W2918+0.089417*V2918+0.531633*U2918+0.337883*T2918-0.403545*S2918)</f>
        <v>3.880818</v>
      </c>
      <c r="K2918" s="145" t="n">
        <f aca="false">IF(I2918=0,J2918,I2918)</f>
        <v>4</v>
      </c>
      <c r="L2918" s="132" t="n">
        <v>3</v>
      </c>
      <c r="M2918" s="132" t="n">
        <v>2</v>
      </c>
      <c r="N2918" s="132" t="n">
        <v>4</v>
      </c>
      <c r="O2918" s="132" t="s">
        <v>156</v>
      </c>
      <c r="P2918" s="132" t="n">
        <v>3</v>
      </c>
      <c r="Q2918" s="132" t="n">
        <v>2.5</v>
      </c>
      <c r="R2918" s="132" t="n">
        <v>0</v>
      </c>
      <c r="S2918" s="132" t="n">
        <v>0</v>
      </c>
      <c r="T2918" s="132" t="n">
        <v>0</v>
      </c>
      <c r="U2918" s="132" t="n">
        <v>0</v>
      </c>
      <c r="V2918" s="132" t="n">
        <v>0</v>
      </c>
      <c r="W2918" s="132" t="n">
        <v>0</v>
      </c>
      <c r="X2918" s="132" t="n">
        <v>1</v>
      </c>
      <c r="Y2918" s="132" t="n">
        <f aca="false">IF(L2918&lt;=2.5,1,IF(L2918&lt;=4.5,2,IF(L2918&lt;=6.5,3,4)))</f>
        <v>2</v>
      </c>
      <c r="Z2918" s="132" t="n">
        <f aca="false">IF(R2918=1,35,IF(S2918=1,64,IF(T2918=1,IF(Y2918=1,85,104),IF(U2918=1,IF(Y2918=1,124,152),IF(V2918=1,(IF(Y2918=1,146,IF(Y2918=2,178,263))),IF(W2918=1,(IF(Y2918=1,178,IF(Y2918=2,218,321))),IF(X2918=1,IF(Y2918=1,190,IF(Y2918=2,242,IF(Y2918=3,357,896))))))))))</f>
        <v>242</v>
      </c>
      <c r="AA2918" s="146" t="n">
        <f aca="false">Z2918*F2918</f>
        <v>2107076.285358</v>
      </c>
      <c r="AB2918" s="141" t="n">
        <v>0</v>
      </c>
      <c r="AC2918" s="136" t="s">
        <v>291</v>
      </c>
    </row>
    <row r="2919" customFormat="false" ht="13.8" hidden="false" customHeight="false" outlineLevel="0" collapsed="false">
      <c r="A2919" s="136" t="n">
        <v>2918</v>
      </c>
      <c r="B2919" s="132" t="n">
        <v>296305.783489</v>
      </c>
      <c r="C2919" s="132" t="n">
        <v>5036377.56851</v>
      </c>
      <c r="D2919" s="132" t="s">
        <v>2509</v>
      </c>
      <c r="E2919" s="147" t="n">
        <v>808.8</v>
      </c>
      <c r="F2919" s="144" t="n">
        <f aca="false">E2919*10.76391</f>
        <v>8705.850408</v>
      </c>
      <c r="G2919" s="132" t="s">
        <v>186</v>
      </c>
      <c r="H2919" s="132" t="n">
        <v>0</v>
      </c>
      <c r="I2919" s="132" t="n">
        <v>0</v>
      </c>
      <c r="J2919" s="132" t="n">
        <f aca="false">IF(L2919=13.5,IF(X2919=1,12,9),-0.392532+1.267037*L2919+0.472239*X2919+0.58658*W2919+0.089417*V2919+0.531633*U2919+0.337883*T2919-0.403545*S2919)</f>
        <v>2.479425</v>
      </c>
      <c r="K2919" s="145" t="n">
        <f aca="false">IF(I2919=0,J2919,I2919)</f>
        <v>2.479425</v>
      </c>
      <c r="L2919" s="132" t="n">
        <v>2</v>
      </c>
      <c r="M2919" s="132" t="n">
        <v>2</v>
      </c>
      <c r="N2919" s="132" t="n">
        <v>3</v>
      </c>
      <c r="O2919" s="132" t="s">
        <v>152</v>
      </c>
      <c r="P2919" s="132" t="n">
        <v>2</v>
      </c>
      <c r="Q2919" s="132" t="n">
        <v>2</v>
      </c>
      <c r="R2919" s="132" t="n">
        <v>0</v>
      </c>
      <c r="S2919" s="132" t="n">
        <v>0</v>
      </c>
      <c r="T2919" s="132" t="n">
        <v>1</v>
      </c>
      <c r="U2919" s="132" t="n">
        <v>0</v>
      </c>
      <c r="V2919" s="132" t="n">
        <v>0</v>
      </c>
      <c r="W2919" s="132" t="n">
        <v>0</v>
      </c>
      <c r="X2919" s="132" t="n">
        <v>0</v>
      </c>
      <c r="Y2919" s="132" t="n">
        <f aca="false">IF(L2919&lt;=2.5,1,IF(L2919&lt;=4.5,2,IF(L2919&lt;=6.5,3,4)))</f>
        <v>1</v>
      </c>
      <c r="Z2919" s="132" t="n">
        <f aca="false">IF(R2919=1,35,IF(S2919=1,64,IF(T2919=1,IF(Y2919=1,85,104),IF(U2919=1,IF(Y2919=1,124,152),IF(V2919=1,(IF(Y2919=1,146,IF(Y2919=2,178,263))),IF(W2919=1,(IF(Y2919=1,178,IF(Y2919=2,218,321))),IF(X2919=1,IF(Y2919=1,190,IF(Y2919=2,242,IF(Y2919=3,357,896))))))))))</f>
        <v>85</v>
      </c>
      <c r="AA2919" s="146" t="n">
        <f aca="false">Z2919*F2919</f>
        <v>739997.28468</v>
      </c>
      <c r="AB2919" s="141" t="n">
        <v>0</v>
      </c>
      <c r="AC2919" s="136" t="s">
        <v>125</v>
      </c>
    </row>
    <row r="2920" customFormat="false" ht="13.8" hidden="false" customHeight="false" outlineLevel="0" collapsed="false">
      <c r="A2920" s="136" t="n">
        <v>2919</v>
      </c>
      <c r="B2920" s="132" t="n">
        <v>288728.65491</v>
      </c>
      <c r="C2920" s="132" t="n">
        <v>5042554.42557</v>
      </c>
      <c r="D2920" s="132" t="s">
        <v>2510</v>
      </c>
      <c r="E2920" s="147" t="n">
        <v>808.4</v>
      </c>
      <c r="F2920" s="144" t="n">
        <f aca="false">E2920*10.76391</f>
        <v>8701.544844</v>
      </c>
      <c r="G2920" s="132" t="s">
        <v>238</v>
      </c>
      <c r="H2920" s="132" t="n">
        <v>1</v>
      </c>
      <c r="I2920" s="132" t="n">
        <v>6</v>
      </c>
      <c r="J2920" s="132" t="n">
        <f aca="false">IF(L2920=13.5,IF(X2920=1,12,9),-0.392532+1.267037*L2920+0.472239*X2920+0.58658*W2920+0.089417*V2920+0.531633*U2920+0.337883*T2920-0.403545*S2920)</f>
        <v>5.6470175</v>
      </c>
      <c r="K2920" s="145" t="n">
        <f aca="false">IF(I2920=0,J2920,I2920)</f>
        <v>6</v>
      </c>
      <c r="L2920" s="132" t="n">
        <v>4.5</v>
      </c>
      <c r="M2920" s="132" t="n">
        <v>2</v>
      </c>
      <c r="N2920" s="132" t="n">
        <v>15</v>
      </c>
      <c r="O2920" s="132" t="s">
        <v>152</v>
      </c>
      <c r="P2920" s="132" t="n">
        <v>2</v>
      </c>
      <c r="Q2920" s="132" t="n">
        <v>2.5</v>
      </c>
      <c r="R2920" s="132" t="n">
        <v>0</v>
      </c>
      <c r="S2920" s="132" t="n">
        <v>0</v>
      </c>
      <c r="T2920" s="132" t="n">
        <v>1</v>
      </c>
      <c r="U2920" s="132" t="n">
        <v>0</v>
      </c>
      <c r="V2920" s="132" t="n">
        <v>0</v>
      </c>
      <c r="W2920" s="132" t="n">
        <v>0</v>
      </c>
      <c r="X2920" s="132" t="n">
        <v>0</v>
      </c>
      <c r="Y2920" s="132" t="n">
        <f aca="false">IF(L2920&lt;=2.5,1,IF(L2920&lt;=4.5,2,IF(L2920&lt;=6.5,3,4)))</f>
        <v>2</v>
      </c>
      <c r="Z2920" s="132" t="n">
        <f aca="false">IF(R2920=1,35,IF(S2920=1,64,IF(T2920=1,IF(Y2920=1,85,104),IF(U2920=1,IF(Y2920=1,124,152),IF(V2920=1,(IF(Y2920=1,146,IF(Y2920=2,178,263))),IF(W2920=1,(IF(Y2920=1,178,IF(Y2920=2,218,321))),IF(X2920=1,IF(Y2920=1,190,IF(Y2920=2,242,IF(Y2920=3,357,896))))))))))</f>
        <v>104</v>
      </c>
      <c r="AA2920" s="146" t="n">
        <f aca="false">Z2920*F2920</f>
        <v>904960.663776</v>
      </c>
      <c r="AB2920" s="141" t="n">
        <v>1</v>
      </c>
      <c r="AC2920" s="136" t="s">
        <v>125</v>
      </c>
    </row>
    <row r="2921" customFormat="false" ht="13.8" hidden="false" customHeight="false" outlineLevel="0" collapsed="false">
      <c r="A2921" s="136" t="n">
        <v>2920</v>
      </c>
      <c r="B2921" s="132" t="n">
        <v>295523.8428</v>
      </c>
      <c r="C2921" s="132" t="n">
        <v>5043863.044</v>
      </c>
      <c r="D2921" s="132" t="s">
        <v>2511</v>
      </c>
      <c r="E2921" s="147" t="n">
        <v>808.3</v>
      </c>
      <c r="F2921" s="144" t="n">
        <f aca="false">E2921*10.76391</f>
        <v>8700.468453</v>
      </c>
      <c r="G2921" s="132" t="s">
        <v>527</v>
      </c>
      <c r="H2921" s="132" t="n">
        <v>1</v>
      </c>
      <c r="I2921" s="132" t="n">
        <v>4.5</v>
      </c>
      <c r="J2921" s="132" t="n">
        <f aca="false">IF(L2921=13.5,IF(X2921=1,12,9),-0.392532+1.267037*L2921+0.472239*X2921+0.58658*W2921+0.089417*V2921+0.531633*U2921+0.337883*T2921-0.403545*S2921)</f>
        <v>3.940212</v>
      </c>
      <c r="K2921" s="145" t="n">
        <f aca="false">IF(I2921=0,J2921,I2921)</f>
        <v>4.5</v>
      </c>
      <c r="L2921" s="132" t="n">
        <v>3</v>
      </c>
      <c r="M2921" s="132" t="n">
        <v>3</v>
      </c>
      <c r="N2921" s="132" t="n">
        <v>6</v>
      </c>
      <c r="O2921" s="132" t="s">
        <v>153</v>
      </c>
      <c r="P2921" s="132" t="n">
        <v>2</v>
      </c>
      <c r="Q2921" s="132" t="n">
        <v>2.5</v>
      </c>
      <c r="R2921" s="132" t="n">
        <v>0</v>
      </c>
      <c r="S2921" s="132" t="n">
        <v>0</v>
      </c>
      <c r="T2921" s="132" t="n">
        <v>0</v>
      </c>
      <c r="U2921" s="132" t="n">
        <v>1</v>
      </c>
      <c r="V2921" s="132" t="n">
        <v>0</v>
      </c>
      <c r="W2921" s="132" t="n">
        <v>0</v>
      </c>
      <c r="X2921" s="132" t="n">
        <v>0</v>
      </c>
      <c r="Y2921" s="132" t="n">
        <f aca="false">IF(L2921&lt;=2.5,1,IF(L2921&lt;=4.5,2,IF(L2921&lt;=6.5,3,4)))</f>
        <v>2</v>
      </c>
      <c r="Z2921" s="132" t="n">
        <f aca="false">IF(R2921=1,35,IF(S2921=1,64,IF(T2921=1,IF(Y2921=1,85,104),IF(U2921=1,IF(Y2921=1,124,152),IF(V2921=1,(IF(Y2921=1,146,IF(Y2921=2,178,263))),IF(W2921=1,(IF(Y2921=1,178,IF(Y2921=2,218,321))),IF(X2921=1,IF(Y2921=1,190,IF(Y2921=2,242,IF(Y2921=3,357,896))))))))))</f>
        <v>152</v>
      </c>
      <c r="AA2921" s="146" t="n">
        <f aca="false">Z2921*F2921</f>
        <v>1322471.204856</v>
      </c>
      <c r="AB2921" s="141" t="n">
        <v>0</v>
      </c>
      <c r="AC2921" s="136" t="s">
        <v>191</v>
      </c>
    </row>
    <row r="2922" customFormat="false" ht="13.8" hidden="false" customHeight="false" outlineLevel="0" collapsed="false">
      <c r="A2922" s="136" t="n">
        <v>2921</v>
      </c>
      <c r="B2922" s="132" t="n">
        <v>301528.444942</v>
      </c>
      <c r="C2922" s="132" t="n">
        <v>5052726.92417</v>
      </c>
      <c r="D2922" s="132" t="s">
        <v>2512</v>
      </c>
      <c r="E2922" s="147" t="n">
        <v>808.2</v>
      </c>
      <c r="F2922" s="144" t="n">
        <f aca="false">E2922*10.76391</f>
        <v>8699.392062</v>
      </c>
      <c r="G2922" s="132" t="s">
        <v>1794</v>
      </c>
      <c r="H2922" s="132" t="n">
        <v>0</v>
      </c>
      <c r="I2922" s="132" t="n">
        <v>0</v>
      </c>
      <c r="J2922" s="132" t="n">
        <f aca="false">IF(L2922=13.5,IF(X2922=1,12,9),-0.392532+1.267037*L2922+0.472239*X2922+0.58658*W2922+0.089417*V2922+0.531633*U2922+0.337883*T2922-0.403545*S2922)</f>
        <v>1.737997</v>
      </c>
      <c r="K2922" s="145" t="n">
        <f aca="false">IF(I2922=0,J2922,I2922)</f>
        <v>1.737997</v>
      </c>
      <c r="L2922" s="132" t="n">
        <v>2</v>
      </c>
      <c r="M2922" s="132" t="n">
        <v>1</v>
      </c>
      <c r="N2922" s="132" t="n">
        <v>3</v>
      </c>
      <c r="O2922" s="132" t="s">
        <v>151</v>
      </c>
      <c r="P2922" s="132" t="n">
        <v>2</v>
      </c>
      <c r="Q2922" s="132" t="n">
        <v>1.5</v>
      </c>
      <c r="R2922" s="132" t="n">
        <v>0</v>
      </c>
      <c r="S2922" s="132" t="n">
        <v>1</v>
      </c>
      <c r="T2922" s="132" t="n">
        <v>0</v>
      </c>
      <c r="U2922" s="132" t="n">
        <v>0</v>
      </c>
      <c r="V2922" s="132" t="n">
        <v>0</v>
      </c>
      <c r="W2922" s="132" t="n">
        <v>0</v>
      </c>
      <c r="X2922" s="132" t="n">
        <v>0</v>
      </c>
      <c r="Y2922" s="132" t="n">
        <f aca="false">IF(L2922&lt;=2.5,1,IF(L2922&lt;=4.5,2,IF(L2922&lt;=6.5,3,4)))</f>
        <v>1</v>
      </c>
      <c r="Z2922" s="132" t="n">
        <f aca="false">IF(R2922=1,35,IF(S2922=1,64,IF(T2922=1,IF(Y2922=1,85,104),IF(U2922=1,IF(Y2922=1,124,152),IF(V2922=1,(IF(Y2922=1,146,IF(Y2922=2,178,263))),IF(W2922=1,(IF(Y2922=1,178,IF(Y2922=2,218,321))),IF(X2922=1,IF(Y2922=1,190,IF(Y2922=2,242,IF(Y2922=3,357,896))))))))))</f>
        <v>64</v>
      </c>
      <c r="AA2922" s="146" t="n">
        <f aca="false">Z2922*F2922</f>
        <v>556761.091968</v>
      </c>
      <c r="AB2922" s="141" t="n">
        <v>0</v>
      </c>
      <c r="AC2922" s="136" t="s">
        <v>125</v>
      </c>
    </row>
    <row r="2923" customFormat="false" ht="13.8" hidden="false" customHeight="false" outlineLevel="0" collapsed="false">
      <c r="A2923" s="136" t="n">
        <v>2922</v>
      </c>
      <c r="B2923" s="132" t="n">
        <v>299755.189992</v>
      </c>
      <c r="C2923" s="132" t="n">
        <v>5037113.10343</v>
      </c>
      <c r="D2923" s="132" t="s">
        <v>2513</v>
      </c>
      <c r="E2923" s="147" t="n">
        <v>807.2</v>
      </c>
      <c r="F2923" s="144" t="n">
        <f aca="false">E2923*10.76391</f>
        <v>8688.628152</v>
      </c>
      <c r="G2923" s="132" t="s">
        <v>509</v>
      </c>
      <c r="H2923" s="132" t="n">
        <v>0</v>
      </c>
      <c r="I2923" s="132" t="n">
        <v>0</v>
      </c>
      <c r="J2923" s="132" t="n">
        <f aca="false">IF(L2923=13.5,IF(X2923=1,12,9),-0.392532+1.267037*L2923+0.472239*X2923+0.58658*W2923+0.089417*V2923+0.531633*U2923+0.337883*T2923-0.403545*S2923)</f>
        <v>3.1129435</v>
      </c>
      <c r="K2923" s="145" t="n">
        <f aca="false">IF(I2923=0,J2923,I2923)</f>
        <v>3.1129435</v>
      </c>
      <c r="L2923" s="132" t="n">
        <v>2.5</v>
      </c>
      <c r="M2923" s="132" t="n">
        <v>1</v>
      </c>
      <c r="N2923" s="132" t="n">
        <v>4</v>
      </c>
      <c r="O2923" s="132" t="s">
        <v>152</v>
      </c>
      <c r="P2923" s="132" t="n">
        <v>2</v>
      </c>
      <c r="Q2923" s="132" t="n">
        <v>2</v>
      </c>
      <c r="R2923" s="132" t="n">
        <v>0</v>
      </c>
      <c r="S2923" s="132" t="n">
        <v>0</v>
      </c>
      <c r="T2923" s="132" t="n">
        <v>1</v>
      </c>
      <c r="U2923" s="132" t="n">
        <v>0</v>
      </c>
      <c r="V2923" s="132" t="n">
        <v>0</v>
      </c>
      <c r="W2923" s="132" t="n">
        <v>0</v>
      </c>
      <c r="X2923" s="132" t="n">
        <v>0</v>
      </c>
      <c r="Y2923" s="132" t="n">
        <f aca="false">IF(L2923&lt;=2.5,1,IF(L2923&lt;=4.5,2,IF(L2923&lt;=6.5,3,4)))</f>
        <v>1</v>
      </c>
      <c r="Z2923" s="132" t="n">
        <f aca="false">IF(R2923=1,35,IF(S2923=1,64,IF(T2923=1,IF(Y2923=1,85,104),IF(U2923=1,IF(Y2923=1,124,152),IF(V2923=1,(IF(Y2923=1,146,IF(Y2923=2,178,263))),IF(W2923=1,(IF(Y2923=1,178,IF(Y2923=2,218,321))),IF(X2923=1,IF(Y2923=1,190,IF(Y2923=2,242,IF(Y2923=3,357,896))))))))))</f>
        <v>85</v>
      </c>
      <c r="AA2923" s="146" t="n">
        <f aca="false">Z2923*F2923</f>
        <v>738533.39292</v>
      </c>
      <c r="AB2923" s="141" t="n">
        <v>0</v>
      </c>
      <c r="AC2923" s="136" t="s">
        <v>125</v>
      </c>
    </row>
    <row r="2924" customFormat="false" ht="13.8" hidden="false" customHeight="false" outlineLevel="0" collapsed="false">
      <c r="A2924" s="136" t="n">
        <v>2923</v>
      </c>
      <c r="B2924" s="132" t="n">
        <v>293669.3023</v>
      </c>
      <c r="C2924" s="132" t="n">
        <v>5040529.543</v>
      </c>
      <c r="D2924" s="132" t="s">
        <v>2514</v>
      </c>
      <c r="E2924" s="147" t="n">
        <v>807.2</v>
      </c>
      <c r="F2924" s="144" t="n">
        <f aca="false">E2924*10.76391</f>
        <v>8688.628152</v>
      </c>
      <c r="G2924" s="132" t="s">
        <v>678</v>
      </c>
      <c r="H2924" s="132" t="n">
        <v>0</v>
      </c>
      <c r="I2924" s="132" t="n">
        <v>0</v>
      </c>
      <c r="J2924" s="132" t="n">
        <f aca="false">IF(L2924=13.5,IF(X2924=1,12,9),-0.392532+1.267037*L2924+0.472239*X2924+0.58658*W2924+0.089417*V2924+0.531633*U2924+0.337883*T2924-0.403545*S2924)</f>
        <v>3.1129435</v>
      </c>
      <c r="K2924" s="145" t="n">
        <f aca="false">IF(I2924=0,J2924,I2924)</f>
        <v>3.1129435</v>
      </c>
      <c r="L2924" s="132" t="n">
        <v>2.5</v>
      </c>
      <c r="M2924" s="132" t="n">
        <v>2</v>
      </c>
      <c r="N2924" s="132" t="n">
        <v>6</v>
      </c>
      <c r="O2924" s="132" t="s">
        <v>152</v>
      </c>
      <c r="P2924" s="132" t="n">
        <v>1</v>
      </c>
      <c r="Q2924" s="132" t="n">
        <v>1.5</v>
      </c>
      <c r="R2924" s="132" t="n">
        <v>0</v>
      </c>
      <c r="S2924" s="132" t="n">
        <v>0</v>
      </c>
      <c r="T2924" s="132" t="n">
        <v>1</v>
      </c>
      <c r="U2924" s="132" t="n">
        <v>0</v>
      </c>
      <c r="V2924" s="132" t="n">
        <v>0</v>
      </c>
      <c r="W2924" s="132" t="n">
        <v>0</v>
      </c>
      <c r="X2924" s="132" t="n">
        <v>0</v>
      </c>
      <c r="Y2924" s="132" t="n">
        <f aca="false">IF(L2924&lt;=2.5,1,IF(L2924&lt;=4.5,2,IF(L2924&lt;=6.5,3,4)))</f>
        <v>1</v>
      </c>
      <c r="Z2924" s="132" t="n">
        <f aca="false">IF(R2924=1,35,IF(S2924=1,64,IF(T2924=1,IF(Y2924=1,85,104),IF(U2924=1,IF(Y2924=1,124,152),IF(V2924=1,(IF(Y2924=1,146,IF(Y2924=2,178,263))),IF(W2924=1,(IF(Y2924=1,178,IF(Y2924=2,218,321))),IF(X2924=1,IF(Y2924=1,190,IF(Y2924=2,242,IF(Y2924=3,357,896))))))))))</f>
        <v>85</v>
      </c>
      <c r="AA2924" s="146" t="n">
        <f aca="false">Z2924*F2924</f>
        <v>738533.39292</v>
      </c>
      <c r="AB2924" s="141" t="n">
        <v>0</v>
      </c>
      <c r="AC2924" s="136" t="s">
        <v>125</v>
      </c>
    </row>
    <row r="2925" customFormat="false" ht="13.8" hidden="false" customHeight="false" outlineLevel="0" collapsed="false">
      <c r="A2925" s="136" t="n">
        <v>2924</v>
      </c>
      <c r="B2925" s="132" t="n">
        <v>303411.5708</v>
      </c>
      <c r="C2925" s="132" t="n">
        <v>5051737.175</v>
      </c>
      <c r="D2925" s="132" t="s">
        <v>2515</v>
      </c>
      <c r="E2925" s="147" t="n">
        <v>807</v>
      </c>
      <c r="F2925" s="144" t="n">
        <f aca="false">E2925*10.76391</f>
        <v>8686.47537</v>
      </c>
      <c r="G2925" s="132" t="s">
        <v>1794</v>
      </c>
      <c r="H2925" s="132" t="n">
        <v>0</v>
      </c>
      <c r="I2925" s="132" t="n">
        <v>0</v>
      </c>
      <c r="J2925" s="132" t="n">
        <f aca="false">IF(L2925=13.5,IF(X2925=1,12,9),-0.392532+1.267037*L2925+0.472239*X2925+0.58658*W2925+0.089417*V2925+0.531633*U2925+0.337883*T2925-0.403545*S2925)</f>
        <v>1.737997</v>
      </c>
      <c r="K2925" s="145" t="n">
        <f aca="false">IF(I2925=0,J2925,I2925)</f>
        <v>1.737997</v>
      </c>
      <c r="L2925" s="132" t="n">
        <v>2</v>
      </c>
      <c r="M2925" s="132" t="n">
        <v>1</v>
      </c>
      <c r="N2925" s="132" t="n">
        <v>3</v>
      </c>
      <c r="O2925" s="132" t="s">
        <v>151</v>
      </c>
      <c r="P2925" s="132" t="n">
        <v>2</v>
      </c>
      <c r="Q2925" s="132" t="n">
        <v>1.5</v>
      </c>
      <c r="R2925" s="132" t="n">
        <v>0</v>
      </c>
      <c r="S2925" s="132" t="n">
        <v>1</v>
      </c>
      <c r="T2925" s="132" t="n">
        <v>0</v>
      </c>
      <c r="U2925" s="132" t="n">
        <v>0</v>
      </c>
      <c r="V2925" s="132" t="n">
        <v>0</v>
      </c>
      <c r="W2925" s="132" t="n">
        <v>0</v>
      </c>
      <c r="X2925" s="132" t="n">
        <v>0</v>
      </c>
      <c r="Y2925" s="132" t="n">
        <f aca="false">IF(L2925&lt;=2.5,1,IF(L2925&lt;=4.5,2,IF(L2925&lt;=6.5,3,4)))</f>
        <v>1</v>
      </c>
      <c r="Z2925" s="132" t="n">
        <f aca="false">IF(R2925=1,35,IF(S2925=1,64,IF(T2925=1,IF(Y2925=1,85,104),IF(U2925=1,IF(Y2925=1,124,152),IF(V2925=1,(IF(Y2925=1,146,IF(Y2925=2,178,263))),IF(W2925=1,(IF(Y2925=1,178,IF(Y2925=2,218,321))),IF(X2925=1,IF(Y2925=1,190,IF(Y2925=2,242,IF(Y2925=3,357,896))))))))))</f>
        <v>64</v>
      </c>
      <c r="AA2925" s="146" t="n">
        <f aca="false">Z2925*F2925</f>
        <v>555934.42368</v>
      </c>
      <c r="AB2925" s="141" t="n">
        <v>0</v>
      </c>
      <c r="AC2925" s="136" t="s">
        <v>125</v>
      </c>
    </row>
    <row r="2926" customFormat="false" ht="13.8" hidden="false" customHeight="false" outlineLevel="0" collapsed="false">
      <c r="A2926" s="136" t="n">
        <v>2925</v>
      </c>
      <c r="B2926" s="132" t="n">
        <v>301921.3823</v>
      </c>
      <c r="C2926" s="132" t="n">
        <v>5045996.295</v>
      </c>
      <c r="D2926" s="132" t="s">
        <v>2516</v>
      </c>
      <c r="E2926" s="147" t="n">
        <v>807</v>
      </c>
      <c r="F2926" s="144" t="n">
        <f aca="false">E2926*10.76391</f>
        <v>8686.47537</v>
      </c>
      <c r="G2926" s="132" t="s">
        <v>514</v>
      </c>
      <c r="H2926" s="132" t="n">
        <v>0</v>
      </c>
      <c r="I2926" s="132" t="n">
        <v>0</v>
      </c>
      <c r="J2926" s="132" t="n">
        <f aca="false">IF(L2926=13.5,IF(X2926=1,12,9),-0.392532+1.267037*L2926+0.472239*X2926+0.58658*W2926+0.089417*V2926+0.531633*U2926+0.337883*T2926-0.403545*S2926)</f>
        <v>3.1129435</v>
      </c>
      <c r="K2926" s="145" t="n">
        <f aca="false">IF(I2926=0,J2926,I2926)</f>
        <v>3.1129435</v>
      </c>
      <c r="L2926" s="132" t="n">
        <v>2.5</v>
      </c>
      <c r="M2926" s="132" t="n">
        <v>1</v>
      </c>
      <c r="N2926" s="132" t="n">
        <v>4</v>
      </c>
      <c r="O2926" s="132" t="s">
        <v>152</v>
      </c>
      <c r="P2926" s="132" t="n">
        <v>2</v>
      </c>
      <c r="Q2926" s="132" t="n">
        <v>2.5</v>
      </c>
      <c r="R2926" s="132" t="n">
        <v>0</v>
      </c>
      <c r="S2926" s="132" t="n">
        <v>0</v>
      </c>
      <c r="T2926" s="132" t="n">
        <v>1</v>
      </c>
      <c r="U2926" s="132" t="n">
        <v>0</v>
      </c>
      <c r="V2926" s="132" t="n">
        <v>0</v>
      </c>
      <c r="W2926" s="132" t="n">
        <v>0</v>
      </c>
      <c r="X2926" s="132" t="n">
        <v>0</v>
      </c>
      <c r="Y2926" s="132" t="n">
        <f aca="false">IF(L2926&lt;=2.5,1,IF(L2926&lt;=4.5,2,IF(L2926&lt;=6.5,3,4)))</f>
        <v>1</v>
      </c>
      <c r="Z2926" s="132" t="n">
        <f aca="false">IF(R2926=1,35,IF(S2926=1,64,IF(T2926=1,IF(Y2926=1,85,104),IF(U2926=1,IF(Y2926=1,124,152),IF(V2926=1,(IF(Y2926=1,146,IF(Y2926=2,178,263))),IF(W2926=1,(IF(Y2926=1,178,IF(Y2926=2,218,321))),IF(X2926=1,IF(Y2926=1,190,IF(Y2926=2,242,IF(Y2926=3,357,896))))))))))</f>
        <v>85</v>
      </c>
      <c r="AA2926" s="146" t="n">
        <f aca="false">Z2926*F2926</f>
        <v>738350.40645</v>
      </c>
      <c r="AB2926" s="141" t="n">
        <v>0</v>
      </c>
      <c r="AC2926" s="136" t="s">
        <v>125</v>
      </c>
    </row>
    <row r="2927" customFormat="false" ht="13.8" hidden="false" customHeight="false" outlineLevel="0" collapsed="false">
      <c r="A2927" s="136" t="n">
        <v>2926</v>
      </c>
      <c r="B2927" s="132" t="n">
        <v>286860.948382</v>
      </c>
      <c r="C2927" s="132" t="n">
        <v>5041195.98743</v>
      </c>
      <c r="D2927" s="132" t="s">
        <v>2517</v>
      </c>
      <c r="E2927" s="147" t="n">
        <v>806.3</v>
      </c>
      <c r="F2927" s="144" t="n">
        <f aca="false">E2927*10.76391</f>
        <v>8678.940633</v>
      </c>
      <c r="G2927" s="132" t="s">
        <v>175</v>
      </c>
      <c r="H2927" s="132" t="n">
        <v>0</v>
      </c>
      <c r="I2927" s="132" t="n">
        <v>0</v>
      </c>
      <c r="J2927" s="132" t="n">
        <f aca="false">IF(L2927=13.5,IF(X2927=1,12,9),-0.392532+1.267037*L2927+0.472239*X2927+0.58658*W2927+0.089417*V2927+0.531633*U2927+0.337883*T2927-0.403545*S2927)</f>
        <v>3.1129435</v>
      </c>
      <c r="K2927" s="145" t="n">
        <f aca="false">IF(I2927=0,J2927,I2927)</f>
        <v>3.1129435</v>
      </c>
      <c r="L2927" s="132" t="n">
        <v>2.5</v>
      </c>
      <c r="M2927" s="132" t="n">
        <v>2</v>
      </c>
      <c r="N2927" s="132" t="n">
        <v>6</v>
      </c>
      <c r="O2927" s="132" t="s">
        <v>152</v>
      </c>
      <c r="P2927" s="132" t="n">
        <v>2</v>
      </c>
      <c r="Q2927" s="132" t="n">
        <v>1.5</v>
      </c>
      <c r="R2927" s="132" t="n">
        <v>0</v>
      </c>
      <c r="S2927" s="132" t="n">
        <v>0</v>
      </c>
      <c r="T2927" s="132" t="n">
        <v>1</v>
      </c>
      <c r="U2927" s="132" t="n">
        <v>0</v>
      </c>
      <c r="V2927" s="132" t="n">
        <v>0</v>
      </c>
      <c r="W2927" s="132" t="n">
        <v>0</v>
      </c>
      <c r="X2927" s="132" t="n">
        <v>0</v>
      </c>
      <c r="Y2927" s="132" t="n">
        <f aca="false">IF(L2927&lt;=2.5,1,IF(L2927&lt;=4.5,2,IF(L2927&lt;=6.5,3,4)))</f>
        <v>1</v>
      </c>
      <c r="Z2927" s="132" t="n">
        <f aca="false">IF(R2927=1,35,IF(S2927=1,64,IF(T2927=1,IF(Y2927=1,85,104),IF(U2927=1,IF(Y2927=1,124,152),IF(V2927=1,(IF(Y2927=1,146,IF(Y2927=2,178,263))),IF(W2927=1,(IF(Y2927=1,178,IF(Y2927=2,218,321))),IF(X2927=1,IF(Y2927=1,190,IF(Y2927=2,242,IF(Y2927=3,357,896))))))))))</f>
        <v>85</v>
      </c>
      <c r="AA2927" s="146" t="n">
        <f aca="false">Z2927*F2927</f>
        <v>737709.953805</v>
      </c>
      <c r="AB2927" s="141" t="n">
        <v>0</v>
      </c>
      <c r="AC2927" s="136" t="s">
        <v>125</v>
      </c>
    </row>
    <row r="2928" customFormat="false" ht="13.8" hidden="false" customHeight="false" outlineLevel="0" collapsed="false">
      <c r="A2928" s="136" t="n">
        <v>2927</v>
      </c>
      <c r="B2928" s="132" t="n">
        <v>300274.5573</v>
      </c>
      <c r="C2928" s="132" t="n">
        <v>5041902.528</v>
      </c>
      <c r="D2928" s="132" t="s">
        <v>2518</v>
      </c>
      <c r="E2928" s="147" t="n">
        <v>806.2</v>
      </c>
      <c r="F2928" s="144" t="n">
        <f aca="false">E2928*10.76391</f>
        <v>8677.864242</v>
      </c>
      <c r="G2928" s="132" t="s">
        <v>224</v>
      </c>
      <c r="H2928" s="132" t="n">
        <v>0</v>
      </c>
      <c r="I2928" s="132" t="n">
        <v>6</v>
      </c>
      <c r="J2928" s="132" t="n">
        <f aca="false">IF(L2928=13.5,IF(X2928=1,12,9),-0.392532+1.267037*L2928+0.472239*X2928+0.58658*W2928+0.089417*V2928+0.531633*U2928+0.337883*T2928-0.403545*S2928)</f>
        <v>5.3985515</v>
      </c>
      <c r="K2928" s="145" t="n">
        <f aca="false">IF(I2928=0,J2928,I2928)</f>
        <v>6</v>
      </c>
      <c r="L2928" s="132" t="n">
        <v>4.5</v>
      </c>
      <c r="M2928" s="132" t="n">
        <v>0</v>
      </c>
      <c r="N2928" s="132" t="n">
        <v>0</v>
      </c>
      <c r="O2928" s="132" t="s">
        <v>154</v>
      </c>
      <c r="P2928" s="132" t="n">
        <v>0</v>
      </c>
      <c r="Q2928" s="132" t="n">
        <v>0</v>
      </c>
      <c r="R2928" s="132" t="n">
        <v>0</v>
      </c>
      <c r="S2928" s="132" t="n">
        <v>0</v>
      </c>
      <c r="T2928" s="132" t="n">
        <v>0</v>
      </c>
      <c r="U2928" s="132" t="n">
        <v>0</v>
      </c>
      <c r="V2928" s="132" t="n">
        <v>1</v>
      </c>
      <c r="W2928" s="132" t="n">
        <v>0</v>
      </c>
      <c r="X2928" s="132" t="n">
        <v>0</v>
      </c>
      <c r="Y2928" s="132" t="n">
        <f aca="false">IF(L2928&lt;=2.5,1,IF(L2928&lt;=4.5,2,IF(L2928&lt;=6.5,3,4)))</f>
        <v>2</v>
      </c>
      <c r="Z2928" s="132" t="n">
        <f aca="false">IF(R2928=1,35,IF(S2928=1,64,IF(T2928=1,IF(Y2928=1,85,104),IF(U2928=1,IF(Y2928=1,124,152),IF(V2928=1,(IF(Y2928=1,146,IF(Y2928=2,178,263))),IF(W2928=1,(IF(Y2928=1,178,IF(Y2928=2,218,321))),IF(X2928=1,IF(Y2928=1,190,IF(Y2928=2,242,IF(Y2928=3,357,896))))))))))</f>
        <v>178</v>
      </c>
      <c r="AA2928" s="146" t="n">
        <f aca="false">Z2928*F2928</f>
        <v>1544659.835076</v>
      </c>
      <c r="AB2928" s="141" t="n">
        <v>0</v>
      </c>
      <c r="AC2928" s="136" t="s">
        <v>191</v>
      </c>
    </row>
    <row r="2929" customFormat="false" ht="13.8" hidden="false" customHeight="false" outlineLevel="0" collapsed="false">
      <c r="A2929" s="136" t="n">
        <v>2928</v>
      </c>
      <c r="B2929" s="132" t="n">
        <v>288099.773709</v>
      </c>
      <c r="C2929" s="132" t="n">
        <v>5042159.61948</v>
      </c>
      <c r="D2929" s="132" t="s">
        <v>2519</v>
      </c>
      <c r="E2929" s="147" t="n">
        <v>805.6</v>
      </c>
      <c r="F2929" s="144" t="n">
        <f aca="false">E2929*10.76391</f>
        <v>8671.405896</v>
      </c>
      <c r="G2929" s="132" t="s">
        <v>222</v>
      </c>
      <c r="H2929" s="132" t="n">
        <v>1</v>
      </c>
      <c r="I2929" s="132" t="n">
        <v>4</v>
      </c>
      <c r="J2929" s="132" t="n">
        <f aca="false">IF(L2929=13.5,IF(X2929=1,12,9),-0.392532+1.267037*L2929+0.472239*X2929+0.58658*W2929+0.089417*V2929+0.531633*U2929+0.337883*T2929-0.403545*S2929)</f>
        <v>4.3799805</v>
      </c>
      <c r="K2929" s="145" t="n">
        <f aca="false">IF(I2929=0,J2929,I2929)</f>
        <v>4</v>
      </c>
      <c r="L2929" s="132" t="n">
        <v>3.5</v>
      </c>
      <c r="M2929" s="132" t="n">
        <v>2</v>
      </c>
      <c r="N2929" s="132" t="n">
        <v>10</v>
      </c>
      <c r="O2929" s="132" t="s">
        <v>152</v>
      </c>
      <c r="P2929" s="132" t="n">
        <v>2</v>
      </c>
      <c r="Q2929" s="132" t="n">
        <v>2.5</v>
      </c>
      <c r="R2929" s="132" t="n">
        <v>0</v>
      </c>
      <c r="S2929" s="132" t="n">
        <v>0</v>
      </c>
      <c r="T2929" s="132" t="n">
        <v>1</v>
      </c>
      <c r="U2929" s="132" t="n">
        <v>0</v>
      </c>
      <c r="V2929" s="132" t="n">
        <v>0</v>
      </c>
      <c r="W2929" s="132" t="n">
        <v>0</v>
      </c>
      <c r="X2929" s="132" t="n">
        <v>0</v>
      </c>
      <c r="Y2929" s="132" t="n">
        <f aca="false">IF(L2929&lt;=2.5,1,IF(L2929&lt;=4.5,2,IF(L2929&lt;=6.5,3,4)))</f>
        <v>2</v>
      </c>
      <c r="Z2929" s="132" t="n">
        <f aca="false">IF(R2929=1,35,IF(S2929=1,64,IF(T2929=1,IF(Y2929=1,85,104),IF(U2929=1,IF(Y2929=1,124,152),IF(V2929=1,(IF(Y2929=1,146,IF(Y2929=2,178,263))),IF(W2929=1,(IF(Y2929=1,178,IF(Y2929=2,218,321))),IF(X2929=1,IF(Y2929=1,190,IF(Y2929=2,242,IF(Y2929=3,357,896))))))))))</f>
        <v>104</v>
      </c>
      <c r="AA2929" s="146" t="n">
        <f aca="false">Z2929*F2929</f>
        <v>901826.213184</v>
      </c>
      <c r="AB2929" s="141" t="n">
        <v>1</v>
      </c>
      <c r="AC2929" s="136" t="s">
        <v>125</v>
      </c>
    </row>
    <row r="2930" customFormat="false" ht="13.8" hidden="false" customHeight="false" outlineLevel="0" collapsed="false">
      <c r="A2930" s="136" t="n">
        <v>2929</v>
      </c>
      <c r="B2930" s="132" t="n">
        <v>276335.648868</v>
      </c>
      <c r="C2930" s="132" t="n">
        <v>5041180.25977</v>
      </c>
      <c r="D2930" s="132" t="s">
        <v>2520</v>
      </c>
      <c r="E2930" s="147" t="n">
        <v>805.1</v>
      </c>
      <c r="F2930" s="144" t="n">
        <f aca="false">E2930*10.76391</f>
        <v>8666.023941</v>
      </c>
      <c r="G2930" s="132" t="s">
        <v>173</v>
      </c>
      <c r="H2930" s="132" t="n">
        <v>0.2</v>
      </c>
      <c r="I2930" s="132" t="n">
        <v>1</v>
      </c>
      <c r="J2930" s="132" t="n">
        <f aca="false">IF(L2930=13.5,IF(X2930=1,12,9),-0.392532+1.267037*L2930+0.472239*X2930+0.58658*W2930+0.089417*V2930+0.531633*U2930+0.337883*T2930-0.403545*S2930)</f>
        <v>1.5080235</v>
      </c>
      <c r="K2930" s="145" t="n">
        <f aca="false">IF(I2930=0,J2930,I2930)</f>
        <v>1</v>
      </c>
      <c r="L2930" s="132" t="n">
        <v>1.5</v>
      </c>
      <c r="M2930" s="132" t="n">
        <v>1</v>
      </c>
      <c r="N2930" s="132" t="n">
        <v>2</v>
      </c>
      <c r="O2930" s="132" t="s">
        <v>150</v>
      </c>
      <c r="P2930" s="132" t="n">
        <v>1</v>
      </c>
      <c r="Q2930" s="132" t="n">
        <v>1.5</v>
      </c>
      <c r="R2930" s="132" t="n">
        <v>1</v>
      </c>
      <c r="S2930" s="132" t="n">
        <v>0</v>
      </c>
      <c r="T2930" s="132" t="n">
        <v>0</v>
      </c>
      <c r="U2930" s="132" t="n">
        <v>0</v>
      </c>
      <c r="V2930" s="132" t="n">
        <v>0</v>
      </c>
      <c r="W2930" s="132" t="n">
        <v>0</v>
      </c>
      <c r="X2930" s="132" t="n">
        <v>0</v>
      </c>
      <c r="Y2930" s="132" t="n">
        <f aca="false">IF(L2930&lt;=2.5,1,IF(L2930&lt;=4.5,2,IF(L2930&lt;=6.5,3,4)))</f>
        <v>1</v>
      </c>
      <c r="Z2930" s="132" t="n">
        <f aca="false">IF(R2930=1,35,IF(S2930=1,64,IF(T2930=1,IF(Y2930=1,85,104),IF(U2930=1,IF(Y2930=1,124,152),IF(V2930=1,(IF(Y2930=1,146,IF(Y2930=2,178,263))),IF(W2930=1,(IF(Y2930=1,178,IF(Y2930=2,218,321))),IF(X2930=1,IF(Y2930=1,190,IF(Y2930=2,242,IF(Y2930=3,357,896))))))))))</f>
        <v>35</v>
      </c>
      <c r="AA2930" s="146" t="n">
        <f aca="false">Z2930*F2930</f>
        <v>303310.837935</v>
      </c>
      <c r="AB2930" s="141" t="n">
        <v>0</v>
      </c>
      <c r="AC2930" s="136" t="s">
        <v>126</v>
      </c>
    </row>
    <row r="2931" customFormat="false" ht="13.8" hidden="false" customHeight="false" outlineLevel="0" collapsed="false">
      <c r="A2931" s="136" t="n">
        <v>2930</v>
      </c>
      <c r="B2931" s="132" t="n">
        <v>298197.566399</v>
      </c>
      <c r="C2931" s="132" t="n">
        <v>5040380.61894</v>
      </c>
      <c r="D2931" s="132" t="s">
        <v>2521</v>
      </c>
      <c r="E2931" s="147" t="n">
        <v>804.4</v>
      </c>
      <c r="F2931" s="144" t="n">
        <f aca="false">E2931*10.76391</f>
        <v>8658.489204</v>
      </c>
      <c r="G2931" s="132" t="s">
        <v>1143</v>
      </c>
      <c r="H2931" s="132" t="n">
        <v>0</v>
      </c>
      <c r="I2931" s="132" t="n">
        <v>2</v>
      </c>
      <c r="J2931" s="132" t="n">
        <f aca="false">IF(L2931=13.5,IF(X2931=1,12,9),-0.392532+1.267037*L2931+0.472239*X2931+0.58658*W2931+0.089417*V2931+0.531633*U2931+0.337883*T2931-0.403545*S2931)</f>
        <v>2.613781</v>
      </c>
      <c r="K2931" s="145" t="n">
        <f aca="false">IF(I2931=0,J2931,I2931)</f>
        <v>2</v>
      </c>
      <c r="L2931" s="132" t="n">
        <v>2</v>
      </c>
      <c r="M2931" s="132" t="n">
        <v>0</v>
      </c>
      <c r="N2931" s="132" t="n">
        <v>0</v>
      </c>
      <c r="O2931" s="132" t="s">
        <v>156</v>
      </c>
      <c r="P2931" s="132" t="n">
        <v>0</v>
      </c>
      <c r="Q2931" s="132" t="n">
        <v>0</v>
      </c>
      <c r="R2931" s="132" t="n">
        <v>0</v>
      </c>
      <c r="S2931" s="132" t="n">
        <v>0</v>
      </c>
      <c r="T2931" s="132" t="n">
        <v>0</v>
      </c>
      <c r="U2931" s="132" t="n">
        <v>0</v>
      </c>
      <c r="V2931" s="132" t="n">
        <v>0</v>
      </c>
      <c r="W2931" s="132" t="n">
        <v>0</v>
      </c>
      <c r="X2931" s="132" t="n">
        <v>1</v>
      </c>
      <c r="Y2931" s="132" t="n">
        <f aca="false">IF(L2931&lt;=2.5,1,IF(L2931&lt;=4.5,2,IF(L2931&lt;=6.5,3,4)))</f>
        <v>1</v>
      </c>
      <c r="Z2931" s="132" t="n">
        <f aca="false">IF(R2931=1,35,IF(S2931=1,64,IF(T2931=1,IF(Y2931=1,85,104),IF(U2931=1,IF(Y2931=1,124,152),IF(V2931=1,(IF(Y2931=1,146,IF(Y2931=2,178,263))),IF(W2931=1,(IF(Y2931=1,178,IF(Y2931=2,218,321))),IF(X2931=1,IF(Y2931=1,190,IF(Y2931=2,242,IF(Y2931=3,357,896))))))))))</f>
        <v>190</v>
      </c>
      <c r="AA2931" s="146" t="n">
        <f aca="false">Z2931*F2931</f>
        <v>1645112.94876</v>
      </c>
      <c r="AB2931" s="141" t="n">
        <v>0</v>
      </c>
      <c r="AC2931" s="136" t="s">
        <v>291</v>
      </c>
    </row>
    <row r="2932" customFormat="false" ht="13.8" hidden="false" customHeight="false" outlineLevel="0" collapsed="false">
      <c r="A2932" s="136" t="n">
        <v>2931</v>
      </c>
      <c r="B2932" s="132" t="n">
        <v>298887.8329</v>
      </c>
      <c r="C2932" s="132" t="n">
        <v>5047421.55</v>
      </c>
      <c r="D2932" s="132" t="s">
        <v>2522</v>
      </c>
      <c r="E2932" s="147" t="n">
        <v>803.6</v>
      </c>
      <c r="F2932" s="144" t="n">
        <f aca="false">E2932*10.76391</f>
        <v>8649.878076</v>
      </c>
      <c r="G2932" s="132" t="s">
        <v>1190</v>
      </c>
      <c r="H2932" s="132" t="n">
        <v>0</v>
      </c>
      <c r="I2932" s="132" t="n">
        <v>0</v>
      </c>
      <c r="J2932" s="132" t="n">
        <f aca="false">IF(L2932=13.5,IF(X2932=1,12,9),-0.392532+1.267037*L2932+0.472239*X2932+0.58658*W2932+0.089417*V2932+0.531633*U2932+0.337883*T2932-0.403545*S2932)</f>
        <v>2.479425</v>
      </c>
      <c r="K2932" s="145" t="n">
        <f aca="false">IF(I2932=0,J2932,I2932)</f>
        <v>2.479425</v>
      </c>
      <c r="L2932" s="132" t="n">
        <v>2</v>
      </c>
      <c r="M2932" s="132" t="n">
        <v>1</v>
      </c>
      <c r="N2932" s="132" t="n">
        <v>3</v>
      </c>
      <c r="O2932" s="132" t="s">
        <v>152</v>
      </c>
      <c r="P2932" s="132" t="n">
        <v>2</v>
      </c>
      <c r="Q2932" s="132" t="n">
        <v>1.5</v>
      </c>
      <c r="R2932" s="132" t="n">
        <v>0</v>
      </c>
      <c r="S2932" s="132" t="n">
        <v>0</v>
      </c>
      <c r="T2932" s="132" t="n">
        <v>1</v>
      </c>
      <c r="U2932" s="132" t="n">
        <v>0</v>
      </c>
      <c r="V2932" s="132" t="n">
        <v>0</v>
      </c>
      <c r="W2932" s="132" t="n">
        <v>0</v>
      </c>
      <c r="X2932" s="132" t="n">
        <v>0</v>
      </c>
      <c r="Y2932" s="132" t="n">
        <f aca="false">IF(L2932&lt;=2.5,1,IF(L2932&lt;=4.5,2,IF(L2932&lt;=6.5,3,4)))</f>
        <v>1</v>
      </c>
      <c r="Z2932" s="132" t="n">
        <f aca="false">IF(R2932=1,35,IF(S2932=1,64,IF(T2932=1,IF(Y2932=1,85,104),IF(U2932=1,IF(Y2932=1,124,152),IF(V2932=1,(IF(Y2932=1,146,IF(Y2932=2,178,263))),IF(W2932=1,(IF(Y2932=1,178,IF(Y2932=2,218,321))),IF(X2932=1,IF(Y2932=1,190,IF(Y2932=2,242,IF(Y2932=3,357,896))))))))))</f>
        <v>85</v>
      </c>
      <c r="AA2932" s="146" t="n">
        <f aca="false">Z2932*F2932</f>
        <v>735239.63646</v>
      </c>
      <c r="AB2932" s="141" t="n">
        <v>0</v>
      </c>
      <c r="AC2932" s="136" t="s">
        <v>125</v>
      </c>
    </row>
    <row r="2933" customFormat="false" ht="13.8" hidden="false" customHeight="false" outlineLevel="0" collapsed="false">
      <c r="A2933" s="136" t="n">
        <v>2932</v>
      </c>
      <c r="B2933" s="132" t="n">
        <v>297254.1104</v>
      </c>
      <c r="C2933" s="132" t="n">
        <v>5045478.533</v>
      </c>
      <c r="D2933" s="132" t="s">
        <v>2523</v>
      </c>
      <c r="E2933" s="147" t="n">
        <v>802.8</v>
      </c>
      <c r="F2933" s="144" t="n">
        <f aca="false">E2933*10.76391</f>
        <v>8641.266948</v>
      </c>
      <c r="G2933" s="132" t="s">
        <v>970</v>
      </c>
      <c r="H2933" s="132" t="n">
        <v>0</v>
      </c>
      <c r="I2933" s="132" t="n">
        <v>0</v>
      </c>
      <c r="J2933" s="132" t="n">
        <f aca="false">IF(L2933=13.5,IF(X2933=1,12,9),-0.392532+1.267037*L2933+0.472239*X2933+0.58658*W2933+0.089417*V2933+0.531633*U2933+0.337883*T2933-0.403545*S2933)</f>
        <v>3.1129435</v>
      </c>
      <c r="K2933" s="145" t="n">
        <f aca="false">IF(I2933=0,J2933,I2933)</f>
        <v>3.1129435</v>
      </c>
      <c r="L2933" s="132" t="n">
        <v>2.5</v>
      </c>
      <c r="M2933" s="132" t="n">
        <v>2</v>
      </c>
      <c r="N2933" s="132" t="n">
        <v>3</v>
      </c>
      <c r="O2933" s="132" t="s">
        <v>152</v>
      </c>
      <c r="P2933" s="132" t="n">
        <v>2</v>
      </c>
      <c r="Q2933" s="132" t="n">
        <v>2.5</v>
      </c>
      <c r="R2933" s="132" t="n">
        <v>0</v>
      </c>
      <c r="S2933" s="132" t="n">
        <v>0</v>
      </c>
      <c r="T2933" s="132" t="n">
        <v>1</v>
      </c>
      <c r="U2933" s="132" t="n">
        <v>0</v>
      </c>
      <c r="V2933" s="132" t="n">
        <v>0</v>
      </c>
      <c r="W2933" s="132" t="n">
        <v>0</v>
      </c>
      <c r="X2933" s="132" t="n">
        <v>0</v>
      </c>
      <c r="Y2933" s="132" t="n">
        <f aca="false">IF(L2933&lt;=2.5,1,IF(L2933&lt;=4.5,2,IF(L2933&lt;=6.5,3,4)))</f>
        <v>1</v>
      </c>
      <c r="Z2933" s="132" t="n">
        <f aca="false">IF(R2933=1,35,IF(S2933=1,64,IF(T2933=1,IF(Y2933=1,85,104),IF(U2933=1,IF(Y2933=1,124,152),IF(V2933=1,(IF(Y2933=1,146,IF(Y2933=2,178,263))),IF(W2933=1,(IF(Y2933=1,178,IF(Y2933=2,218,321))),IF(X2933=1,IF(Y2933=1,190,IF(Y2933=2,242,IF(Y2933=3,357,896))))))))))</f>
        <v>85</v>
      </c>
      <c r="AA2933" s="146" t="n">
        <f aca="false">Z2933*F2933</f>
        <v>734507.69058</v>
      </c>
      <c r="AB2933" s="141" t="n">
        <v>0</v>
      </c>
      <c r="AC2933" s="136" t="s">
        <v>125</v>
      </c>
    </row>
    <row r="2934" customFormat="false" ht="13.8" hidden="false" customHeight="false" outlineLevel="0" collapsed="false">
      <c r="A2934" s="136" t="n">
        <v>2933</v>
      </c>
      <c r="B2934" s="132" t="n">
        <v>293002.142</v>
      </c>
      <c r="C2934" s="132" t="n">
        <v>5039552.938</v>
      </c>
      <c r="D2934" s="132" t="s">
        <v>2524</v>
      </c>
      <c r="E2934" s="147" t="n">
        <v>802.3</v>
      </c>
      <c r="F2934" s="144" t="n">
        <f aca="false">E2934*10.76391</f>
        <v>8635.884993</v>
      </c>
      <c r="G2934" s="132" t="s">
        <v>262</v>
      </c>
      <c r="H2934" s="132" t="n">
        <v>1</v>
      </c>
      <c r="I2934" s="132" t="n">
        <v>6</v>
      </c>
      <c r="J2934" s="132" t="n">
        <f aca="false">IF(L2934=13.5,IF(X2934=1,12,9),-0.392532+1.267037*L2934+0.472239*X2934+0.58658*W2934+0.089417*V2934+0.531633*U2934+0.337883*T2934-0.403545*S2934)</f>
        <v>5.013499</v>
      </c>
      <c r="K2934" s="145" t="n">
        <f aca="false">IF(I2934=0,J2934,I2934)</f>
        <v>6</v>
      </c>
      <c r="L2934" s="132" t="n">
        <v>4</v>
      </c>
      <c r="M2934" s="132" t="n">
        <v>2</v>
      </c>
      <c r="N2934" s="132" t="n">
        <v>12</v>
      </c>
      <c r="O2934" s="132" t="s">
        <v>152</v>
      </c>
      <c r="P2934" s="132" t="n">
        <v>2</v>
      </c>
      <c r="Q2934" s="132" t="n">
        <v>2.5</v>
      </c>
      <c r="R2934" s="132" t="n">
        <v>0</v>
      </c>
      <c r="S2934" s="132" t="n">
        <v>0</v>
      </c>
      <c r="T2934" s="132" t="n">
        <v>1</v>
      </c>
      <c r="U2934" s="132" t="n">
        <v>0</v>
      </c>
      <c r="V2934" s="132" t="n">
        <v>0</v>
      </c>
      <c r="W2934" s="132" t="n">
        <v>0</v>
      </c>
      <c r="X2934" s="132" t="n">
        <v>0</v>
      </c>
      <c r="Y2934" s="132" t="n">
        <f aca="false">IF(L2934&lt;=2.5,1,IF(L2934&lt;=4.5,2,IF(L2934&lt;=6.5,3,4)))</f>
        <v>2</v>
      </c>
      <c r="Z2934" s="132" t="n">
        <f aca="false">IF(R2934=1,35,IF(S2934=1,64,IF(T2934=1,IF(Y2934=1,85,104),IF(U2934=1,IF(Y2934=1,124,152),IF(V2934=1,(IF(Y2934=1,146,IF(Y2934=2,178,263))),IF(W2934=1,(IF(Y2934=1,178,IF(Y2934=2,218,321))),IF(X2934=1,IF(Y2934=1,190,IF(Y2934=2,242,IF(Y2934=3,357,896))))))))))</f>
        <v>104</v>
      </c>
      <c r="AA2934" s="146" t="n">
        <f aca="false">Z2934*F2934</f>
        <v>898132.039272</v>
      </c>
      <c r="AB2934" s="141" t="n">
        <v>0</v>
      </c>
      <c r="AC2934" s="136" t="s">
        <v>125</v>
      </c>
    </row>
    <row r="2935" customFormat="false" ht="13.8" hidden="false" customHeight="false" outlineLevel="0" collapsed="false">
      <c r="A2935" s="136" t="n">
        <v>2934</v>
      </c>
      <c r="B2935" s="132" t="n">
        <v>295603.1964</v>
      </c>
      <c r="C2935" s="132" t="n">
        <v>5046614.857</v>
      </c>
      <c r="D2935" s="132" t="s">
        <v>2525</v>
      </c>
      <c r="E2935" s="147" t="n">
        <v>802.2</v>
      </c>
      <c r="F2935" s="144" t="n">
        <f aca="false">E2935*10.76391</f>
        <v>8634.808602</v>
      </c>
      <c r="G2935" s="132" t="s">
        <v>2526</v>
      </c>
      <c r="H2935" s="132" t="n">
        <v>0</v>
      </c>
      <c r="I2935" s="132" t="n">
        <v>0</v>
      </c>
      <c r="J2935" s="132" t="n">
        <f aca="false">IF(L2935=13.5,IF(X2935=1,12,9),-0.392532+1.267037*L2935+0.472239*X2935+0.58658*W2935+0.089417*V2935+0.531633*U2935+0.337883*T2935-0.403545*S2935)</f>
        <v>1.1044785</v>
      </c>
      <c r="K2935" s="145" t="n">
        <f aca="false">IF(I2935=0,J2935,I2935)</f>
        <v>1.1044785</v>
      </c>
      <c r="L2935" s="132" t="n">
        <v>1.5</v>
      </c>
      <c r="M2935" s="132" t="n">
        <v>1</v>
      </c>
      <c r="N2935" s="132" t="n">
        <v>4</v>
      </c>
      <c r="O2935" s="132" t="s">
        <v>151</v>
      </c>
      <c r="P2935" s="132" t="n">
        <v>1</v>
      </c>
      <c r="Q2935" s="132" t="n">
        <v>1.5</v>
      </c>
      <c r="R2935" s="132" t="n">
        <v>0</v>
      </c>
      <c r="S2935" s="132" t="n">
        <v>1</v>
      </c>
      <c r="T2935" s="132" t="n">
        <v>0</v>
      </c>
      <c r="U2935" s="132" t="n">
        <v>0</v>
      </c>
      <c r="V2935" s="132" t="n">
        <v>0</v>
      </c>
      <c r="W2935" s="132" t="n">
        <v>0</v>
      </c>
      <c r="X2935" s="132" t="n">
        <v>0</v>
      </c>
      <c r="Y2935" s="132" t="n">
        <f aca="false">IF(L2935&lt;=2.5,1,IF(L2935&lt;=4.5,2,IF(L2935&lt;=6.5,3,4)))</f>
        <v>1</v>
      </c>
      <c r="Z2935" s="132" t="n">
        <f aca="false">IF(R2935=1,35,IF(S2935=1,64,IF(T2935=1,IF(Y2935=1,85,104),IF(U2935=1,IF(Y2935=1,124,152),IF(V2935=1,(IF(Y2935=1,146,IF(Y2935=2,178,263))),IF(W2935=1,(IF(Y2935=1,178,IF(Y2935=2,218,321))),IF(X2935=1,IF(Y2935=1,190,IF(Y2935=2,242,IF(Y2935=3,357,896))))))))))</f>
        <v>64</v>
      </c>
      <c r="AA2935" s="146" t="n">
        <f aca="false">Z2935*F2935</f>
        <v>552627.750528</v>
      </c>
      <c r="AB2935" s="141" t="n">
        <v>0</v>
      </c>
      <c r="AC2935" s="136" t="s">
        <v>125</v>
      </c>
    </row>
    <row r="2936" customFormat="false" ht="13.8" hidden="false" customHeight="false" outlineLevel="0" collapsed="false">
      <c r="A2936" s="136" t="n">
        <v>2935</v>
      </c>
      <c r="B2936" s="132" t="n">
        <v>273607.427808</v>
      </c>
      <c r="C2936" s="132" t="n">
        <v>5034305.50173</v>
      </c>
      <c r="D2936" s="132" t="s">
        <v>2527</v>
      </c>
      <c r="E2936" s="147" t="n">
        <v>800.8</v>
      </c>
      <c r="F2936" s="144" t="n">
        <f aca="false">E2936*10.76391</f>
        <v>8619.739128</v>
      </c>
      <c r="G2936" s="132" t="s">
        <v>240</v>
      </c>
      <c r="H2936" s="132" t="n">
        <v>0.2</v>
      </c>
      <c r="I2936" s="132" t="n">
        <v>3</v>
      </c>
      <c r="J2936" s="132" t="n">
        <f aca="false">IF(L2936=13.5,IF(X2936=1,12,9),-0.392532+1.267037*L2936+0.472239*X2936+0.58658*W2936+0.089417*V2936+0.531633*U2936+0.337883*T2936-0.403545*S2936)</f>
        <v>4.0420975</v>
      </c>
      <c r="K2936" s="145" t="n">
        <f aca="false">IF(I2936=0,J2936,I2936)</f>
        <v>3</v>
      </c>
      <c r="L2936" s="132" t="n">
        <v>3.5</v>
      </c>
      <c r="M2936" s="132" t="n">
        <v>1</v>
      </c>
      <c r="N2936" s="132" t="n">
        <v>10</v>
      </c>
      <c r="O2936" s="132" t="s">
        <v>150</v>
      </c>
      <c r="P2936" s="132" t="n">
        <v>2</v>
      </c>
      <c r="Q2936" s="132" t="n">
        <v>1.5</v>
      </c>
      <c r="R2936" s="132" t="n">
        <v>1</v>
      </c>
      <c r="S2936" s="132" t="n">
        <v>0</v>
      </c>
      <c r="T2936" s="132" t="n">
        <v>0</v>
      </c>
      <c r="U2936" s="132" t="n">
        <v>0</v>
      </c>
      <c r="V2936" s="132" t="n">
        <v>0</v>
      </c>
      <c r="W2936" s="132" t="n">
        <v>0</v>
      </c>
      <c r="X2936" s="132" t="n">
        <v>0</v>
      </c>
      <c r="Y2936" s="132" t="n">
        <f aca="false">IF(L2936&lt;=2.5,1,IF(L2936&lt;=4.5,2,IF(L2936&lt;=6.5,3,4)))</f>
        <v>2</v>
      </c>
      <c r="Z2936" s="132" t="n">
        <f aca="false">IF(R2936=1,35,IF(S2936=1,64,IF(T2936=1,IF(Y2936=1,85,104),IF(U2936=1,IF(Y2936=1,124,152),IF(V2936=1,(IF(Y2936=1,146,IF(Y2936=2,178,263))),IF(W2936=1,(IF(Y2936=1,178,IF(Y2936=2,218,321))),IF(X2936=1,IF(Y2936=1,190,IF(Y2936=2,242,IF(Y2936=3,357,896))))))))))</f>
        <v>35</v>
      </c>
      <c r="AA2936" s="146" t="n">
        <f aca="false">Z2936*F2936</f>
        <v>301690.86948</v>
      </c>
      <c r="AB2936" s="141" t="n">
        <v>0</v>
      </c>
      <c r="AC2936" s="136" t="s">
        <v>126</v>
      </c>
    </row>
    <row r="2937" customFormat="false" ht="13.8" hidden="false" customHeight="false" outlineLevel="0" collapsed="false">
      <c r="A2937" s="136" t="n">
        <v>2936</v>
      </c>
      <c r="B2937" s="132" t="n">
        <v>303187.7371</v>
      </c>
      <c r="C2937" s="132" t="n">
        <v>5051071.373</v>
      </c>
      <c r="D2937" s="132" t="s">
        <v>2528</v>
      </c>
      <c r="E2937" s="147" t="n">
        <v>799.9</v>
      </c>
      <c r="F2937" s="144" t="n">
        <f aca="false">E2937*10.76391</f>
        <v>8610.051609</v>
      </c>
      <c r="G2937" s="132" t="s">
        <v>1794</v>
      </c>
      <c r="H2937" s="132" t="n">
        <v>0</v>
      </c>
      <c r="I2937" s="132" t="n">
        <v>0</v>
      </c>
      <c r="J2937" s="132" t="n">
        <f aca="false">IF(L2937=13.5,IF(X2937=1,12,9),-0.392532+1.267037*L2937+0.472239*X2937+0.58658*W2937+0.089417*V2937+0.531633*U2937+0.337883*T2937-0.403545*S2937)</f>
        <v>1.737997</v>
      </c>
      <c r="K2937" s="145" t="n">
        <f aca="false">IF(I2937=0,J2937,I2937)</f>
        <v>1.737997</v>
      </c>
      <c r="L2937" s="132" t="n">
        <v>2</v>
      </c>
      <c r="M2937" s="132" t="n">
        <v>1</v>
      </c>
      <c r="N2937" s="132" t="n">
        <v>3</v>
      </c>
      <c r="O2937" s="132" t="s">
        <v>151</v>
      </c>
      <c r="P2937" s="132" t="n">
        <v>2</v>
      </c>
      <c r="Q2937" s="132" t="n">
        <v>1.5</v>
      </c>
      <c r="R2937" s="132" t="n">
        <v>0</v>
      </c>
      <c r="S2937" s="132" t="n">
        <v>1</v>
      </c>
      <c r="T2937" s="132" t="n">
        <v>0</v>
      </c>
      <c r="U2937" s="132" t="n">
        <v>0</v>
      </c>
      <c r="V2937" s="132" t="n">
        <v>0</v>
      </c>
      <c r="W2937" s="132" t="n">
        <v>0</v>
      </c>
      <c r="X2937" s="132" t="n">
        <v>0</v>
      </c>
      <c r="Y2937" s="132" t="n">
        <f aca="false">IF(L2937&lt;=2.5,1,IF(L2937&lt;=4.5,2,IF(L2937&lt;=6.5,3,4)))</f>
        <v>1</v>
      </c>
      <c r="Z2937" s="132" t="n">
        <f aca="false">IF(R2937=1,35,IF(S2937=1,64,IF(T2937=1,IF(Y2937=1,85,104),IF(U2937=1,IF(Y2937=1,124,152),IF(V2937=1,(IF(Y2937=1,146,IF(Y2937=2,178,263))),IF(W2937=1,(IF(Y2937=1,178,IF(Y2937=2,218,321))),IF(X2937=1,IF(Y2937=1,190,IF(Y2937=2,242,IF(Y2937=3,357,896))))))))))</f>
        <v>64</v>
      </c>
      <c r="AA2937" s="146" t="n">
        <f aca="false">Z2937*F2937</f>
        <v>551043.302976</v>
      </c>
      <c r="AB2937" s="141" t="n">
        <v>0</v>
      </c>
      <c r="AC2937" s="136" t="s">
        <v>125</v>
      </c>
    </row>
    <row r="2938" customFormat="false" ht="13.8" hidden="false" customHeight="false" outlineLevel="0" collapsed="false">
      <c r="A2938" s="136" t="n">
        <v>2937</v>
      </c>
      <c r="B2938" s="132" t="n">
        <v>295499.6871</v>
      </c>
      <c r="C2938" s="132" t="n">
        <v>5035991.055</v>
      </c>
      <c r="D2938" s="132" t="s">
        <v>2529</v>
      </c>
      <c r="E2938" s="147" t="n">
        <v>799.5</v>
      </c>
      <c r="F2938" s="144" t="n">
        <f aca="false">E2938*10.76391</f>
        <v>8605.746045</v>
      </c>
      <c r="G2938" s="132" t="s">
        <v>186</v>
      </c>
      <c r="H2938" s="132" t="n">
        <v>0</v>
      </c>
      <c r="I2938" s="132" t="n">
        <v>0</v>
      </c>
      <c r="J2938" s="132" t="n">
        <f aca="false">IF(L2938=13.5,IF(X2938=1,12,9),-0.392532+1.267037*L2938+0.472239*X2938+0.58658*W2938+0.089417*V2938+0.531633*U2938+0.337883*T2938-0.403545*S2938)</f>
        <v>2.479425</v>
      </c>
      <c r="K2938" s="145" t="n">
        <f aca="false">IF(I2938=0,J2938,I2938)</f>
        <v>2.479425</v>
      </c>
      <c r="L2938" s="132" t="n">
        <v>2</v>
      </c>
      <c r="M2938" s="132" t="n">
        <v>2</v>
      </c>
      <c r="N2938" s="132" t="n">
        <v>3</v>
      </c>
      <c r="O2938" s="132" t="s">
        <v>152</v>
      </c>
      <c r="P2938" s="132" t="n">
        <v>2</v>
      </c>
      <c r="Q2938" s="132" t="n">
        <v>2</v>
      </c>
      <c r="R2938" s="132" t="n">
        <v>0</v>
      </c>
      <c r="S2938" s="132" t="n">
        <v>0</v>
      </c>
      <c r="T2938" s="132" t="n">
        <v>1</v>
      </c>
      <c r="U2938" s="132" t="n">
        <v>0</v>
      </c>
      <c r="V2938" s="132" t="n">
        <v>0</v>
      </c>
      <c r="W2938" s="132" t="n">
        <v>0</v>
      </c>
      <c r="X2938" s="132" t="n">
        <v>0</v>
      </c>
      <c r="Y2938" s="132" t="n">
        <f aca="false">IF(L2938&lt;=2.5,1,IF(L2938&lt;=4.5,2,IF(L2938&lt;=6.5,3,4)))</f>
        <v>1</v>
      </c>
      <c r="Z2938" s="132" t="n">
        <f aca="false">IF(R2938=1,35,IF(S2938=1,64,IF(T2938=1,IF(Y2938=1,85,104),IF(U2938=1,IF(Y2938=1,124,152),IF(V2938=1,(IF(Y2938=1,146,IF(Y2938=2,178,263))),IF(W2938=1,(IF(Y2938=1,178,IF(Y2938=2,218,321))),IF(X2938=1,IF(Y2938=1,190,IF(Y2938=2,242,IF(Y2938=3,357,896))))))))))</f>
        <v>85</v>
      </c>
      <c r="AA2938" s="146" t="n">
        <f aca="false">Z2938*F2938</f>
        <v>731488.413825</v>
      </c>
      <c r="AB2938" s="141" t="n">
        <v>0</v>
      </c>
      <c r="AC2938" s="136" t="s">
        <v>125</v>
      </c>
    </row>
    <row r="2939" customFormat="false" ht="13.8" hidden="false" customHeight="false" outlineLevel="0" collapsed="false">
      <c r="A2939" s="136" t="n">
        <v>2938</v>
      </c>
      <c r="B2939" s="132" t="n">
        <v>298853.174029</v>
      </c>
      <c r="C2939" s="132" t="n">
        <v>5035073.44994</v>
      </c>
      <c r="D2939" s="132" t="s">
        <v>2530</v>
      </c>
      <c r="E2939" s="147" t="n">
        <v>799.3</v>
      </c>
      <c r="F2939" s="144" t="n">
        <f aca="false">E2939*10.76391</f>
        <v>8603.593263</v>
      </c>
      <c r="G2939" s="132" t="s">
        <v>2414</v>
      </c>
      <c r="H2939" s="132" t="n">
        <v>0</v>
      </c>
      <c r="I2939" s="132" t="n">
        <v>0</v>
      </c>
      <c r="J2939" s="132" t="n">
        <f aca="false">IF(L2939=13.5,IF(X2939=1,12,9),-0.392532+1.267037*L2939+0.472239*X2939+0.58658*W2939+0.089417*V2939+0.531633*U2939+0.337883*T2939-0.403545*S2939)</f>
        <v>2.479425</v>
      </c>
      <c r="K2939" s="145" t="n">
        <f aca="false">IF(I2939=0,J2939,I2939)</f>
        <v>2.479425</v>
      </c>
      <c r="L2939" s="132" t="n">
        <v>2</v>
      </c>
      <c r="M2939" s="132" t="n">
        <v>1</v>
      </c>
      <c r="N2939" s="132" t="n">
        <v>3</v>
      </c>
      <c r="O2939" s="132" t="s">
        <v>152</v>
      </c>
      <c r="P2939" s="132" t="n">
        <v>2</v>
      </c>
      <c r="Q2939" s="132" t="n">
        <v>1.5</v>
      </c>
      <c r="R2939" s="132" t="n">
        <v>0</v>
      </c>
      <c r="S2939" s="132" t="n">
        <v>0</v>
      </c>
      <c r="T2939" s="132" t="n">
        <v>1</v>
      </c>
      <c r="U2939" s="132" t="n">
        <v>0</v>
      </c>
      <c r="V2939" s="132" t="n">
        <v>0</v>
      </c>
      <c r="W2939" s="132" t="n">
        <v>0</v>
      </c>
      <c r="X2939" s="132" t="n">
        <v>0</v>
      </c>
      <c r="Y2939" s="132" t="n">
        <f aca="false">IF(L2939&lt;=2.5,1,IF(L2939&lt;=4.5,2,IF(L2939&lt;=6.5,3,4)))</f>
        <v>1</v>
      </c>
      <c r="Z2939" s="132" t="n">
        <f aca="false">IF(R2939=1,35,IF(S2939=1,64,IF(T2939=1,IF(Y2939=1,85,104),IF(U2939=1,IF(Y2939=1,124,152),IF(V2939=1,(IF(Y2939=1,146,IF(Y2939=2,178,263))),IF(W2939=1,(IF(Y2939=1,178,IF(Y2939=2,218,321))),IF(X2939=1,IF(Y2939=1,190,IF(Y2939=2,242,IF(Y2939=3,357,896))))))))))</f>
        <v>85</v>
      </c>
      <c r="AA2939" s="146" t="n">
        <f aca="false">Z2939*F2939</f>
        <v>731305.427355</v>
      </c>
      <c r="AB2939" s="141" t="n">
        <v>0</v>
      </c>
      <c r="AC2939" s="136" t="s">
        <v>125</v>
      </c>
    </row>
    <row r="2940" customFormat="false" ht="13.8" hidden="false" customHeight="false" outlineLevel="0" collapsed="false">
      <c r="A2940" s="136" t="n">
        <v>2939</v>
      </c>
      <c r="B2940" s="132" t="n">
        <v>305570.711931</v>
      </c>
      <c r="C2940" s="132" t="n">
        <v>5057195.87267</v>
      </c>
      <c r="D2940" s="132" t="s">
        <v>2531</v>
      </c>
      <c r="E2940" s="147" t="n">
        <v>798.5</v>
      </c>
      <c r="F2940" s="144" t="n">
        <f aca="false">E2940*10.76391</f>
        <v>8594.982135</v>
      </c>
      <c r="G2940" s="132" t="s">
        <v>333</v>
      </c>
      <c r="H2940" s="132" t="n">
        <v>0</v>
      </c>
      <c r="I2940" s="132" t="n">
        <v>0</v>
      </c>
      <c r="J2940" s="132" t="n">
        <f aca="false">IF(L2940=13.5,IF(X2940=1,12,9),-0.392532+1.267037*L2940+0.472239*X2940+0.58658*W2940+0.089417*V2940+0.531633*U2940+0.337883*T2940-0.403545*S2940)</f>
        <v>2.141542</v>
      </c>
      <c r="K2940" s="145" t="n">
        <f aca="false">IF(I2940=0,J2940,I2940)</f>
        <v>2.141542</v>
      </c>
      <c r="L2940" s="132" t="n">
        <v>2</v>
      </c>
      <c r="M2940" s="132" t="n">
        <v>1</v>
      </c>
      <c r="N2940" s="132" t="n">
        <v>3</v>
      </c>
      <c r="O2940" s="132" t="s">
        <v>150</v>
      </c>
      <c r="P2940" s="132" t="n">
        <v>2</v>
      </c>
      <c r="Q2940" s="132" t="n">
        <v>1.5</v>
      </c>
      <c r="R2940" s="132" t="n">
        <v>1</v>
      </c>
      <c r="S2940" s="132" t="n">
        <v>0</v>
      </c>
      <c r="T2940" s="132" t="n">
        <v>0</v>
      </c>
      <c r="U2940" s="132" t="n">
        <v>0</v>
      </c>
      <c r="V2940" s="132" t="n">
        <v>0</v>
      </c>
      <c r="W2940" s="132" t="n">
        <v>0</v>
      </c>
      <c r="X2940" s="132" t="n">
        <v>0</v>
      </c>
      <c r="Y2940" s="132" t="n">
        <f aca="false">IF(L2940&lt;=2.5,1,IF(L2940&lt;=4.5,2,IF(L2940&lt;=6.5,3,4)))</f>
        <v>1</v>
      </c>
      <c r="Z2940" s="132" t="n">
        <f aca="false">IF(R2940=1,35,IF(S2940=1,64,IF(T2940=1,IF(Y2940=1,85,104),IF(U2940=1,IF(Y2940=1,124,152),IF(V2940=1,(IF(Y2940=1,146,IF(Y2940=2,178,263))),IF(W2940=1,(IF(Y2940=1,178,IF(Y2940=2,218,321))),IF(X2940=1,IF(Y2940=1,190,IF(Y2940=2,242,IF(Y2940=3,357,896))))))))))</f>
        <v>35</v>
      </c>
      <c r="AA2940" s="146" t="n">
        <f aca="false">Z2940*F2940</f>
        <v>300824.374725</v>
      </c>
      <c r="AB2940" s="141" t="n">
        <v>0</v>
      </c>
      <c r="AC2940" s="136" t="s">
        <v>126</v>
      </c>
    </row>
    <row r="2941" customFormat="false" ht="13.8" hidden="false" customHeight="false" outlineLevel="0" collapsed="false">
      <c r="A2941" s="136" t="n">
        <v>2940</v>
      </c>
      <c r="B2941" s="132" t="n">
        <v>276520.924325</v>
      </c>
      <c r="C2941" s="132" t="n">
        <v>5041248.91429</v>
      </c>
      <c r="D2941" s="132" t="s">
        <v>2532</v>
      </c>
      <c r="E2941" s="147" t="n">
        <v>798</v>
      </c>
      <c r="F2941" s="144" t="n">
        <f aca="false">E2941*10.76391</f>
        <v>8589.60018</v>
      </c>
      <c r="G2941" s="132" t="s">
        <v>173</v>
      </c>
      <c r="H2941" s="132" t="n">
        <v>0.2</v>
      </c>
      <c r="I2941" s="132" t="n">
        <v>1</v>
      </c>
      <c r="J2941" s="132" t="n">
        <f aca="false">IF(L2941=13.5,IF(X2941=1,12,9),-0.392532+1.267037*L2941+0.472239*X2941+0.58658*W2941+0.089417*V2941+0.531633*U2941+0.337883*T2941-0.403545*S2941)</f>
        <v>1.5080235</v>
      </c>
      <c r="K2941" s="145" t="n">
        <f aca="false">IF(I2941=0,J2941,I2941)</f>
        <v>1</v>
      </c>
      <c r="L2941" s="132" t="n">
        <v>1.5</v>
      </c>
      <c r="M2941" s="132" t="n">
        <v>1</v>
      </c>
      <c r="N2941" s="132" t="n">
        <v>2</v>
      </c>
      <c r="O2941" s="132" t="s">
        <v>150</v>
      </c>
      <c r="P2941" s="132" t="n">
        <v>1</v>
      </c>
      <c r="Q2941" s="132" t="n">
        <v>1.5</v>
      </c>
      <c r="R2941" s="132" t="n">
        <v>1</v>
      </c>
      <c r="S2941" s="132" t="n">
        <v>0</v>
      </c>
      <c r="T2941" s="132" t="n">
        <v>0</v>
      </c>
      <c r="U2941" s="132" t="n">
        <v>0</v>
      </c>
      <c r="V2941" s="132" t="n">
        <v>0</v>
      </c>
      <c r="W2941" s="132" t="n">
        <v>0</v>
      </c>
      <c r="X2941" s="132" t="n">
        <v>0</v>
      </c>
      <c r="Y2941" s="132" t="n">
        <f aca="false">IF(L2941&lt;=2.5,1,IF(L2941&lt;=4.5,2,IF(L2941&lt;=6.5,3,4)))</f>
        <v>1</v>
      </c>
      <c r="Z2941" s="132" t="n">
        <f aca="false">IF(R2941=1,35,IF(S2941=1,64,IF(T2941=1,IF(Y2941=1,85,104),IF(U2941=1,IF(Y2941=1,124,152),IF(V2941=1,(IF(Y2941=1,146,IF(Y2941=2,178,263))),IF(W2941=1,(IF(Y2941=1,178,IF(Y2941=2,218,321))),IF(X2941=1,IF(Y2941=1,190,IF(Y2941=2,242,IF(Y2941=3,357,896))))))))))</f>
        <v>35</v>
      </c>
      <c r="AA2941" s="146" t="n">
        <f aca="false">Z2941*F2941</f>
        <v>300636.0063</v>
      </c>
      <c r="AB2941" s="141" t="n">
        <v>0</v>
      </c>
      <c r="AC2941" s="136" t="s">
        <v>126</v>
      </c>
    </row>
    <row r="2942" customFormat="false" ht="13.8" hidden="false" customHeight="false" outlineLevel="0" collapsed="false">
      <c r="A2942" s="136" t="n">
        <v>2941</v>
      </c>
      <c r="B2942" s="132" t="n">
        <v>300755.172291</v>
      </c>
      <c r="C2942" s="132" t="n">
        <v>5057643.20377</v>
      </c>
      <c r="D2942" s="132" t="s">
        <v>2533</v>
      </c>
      <c r="E2942" s="147" t="n">
        <v>795.7</v>
      </c>
      <c r="F2942" s="144" t="n">
        <f aca="false">E2942*10.76391</f>
        <v>8564.843187</v>
      </c>
      <c r="G2942" s="132" t="s">
        <v>333</v>
      </c>
      <c r="H2942" s="132" t="n">
        <v>0</v>
      </c>
      <c r="I2942" s="132" t="n">
        <v>0</v>
      </c>
      <c r="J2942" s="132" t="n">
        <f aca="false">IF(L2942=13.5,IF(X2942=1,12,9),-0.392532+1.267037*L2942+0.472239*X2942+0.58658*W2942+0.089417*V2942+0.531633*U2942+0.337883*T2942-0.403545*S2942)</f>
        <v>2.141542</v>
      </c>
      <c r="K2942" s="145" t="n">
        <f aca="false">IF(I2942=0,J2942,I2942)</f>
        <v>2.141542</v>
      </c>
      <c r="L2942" s="132" t="n">
        <v>2</v>
      </c>
      <c r="M2942" s="132" t="n">
        <v>1</v>
      </c>
      <c r="N2942" s="132" t="n">
        <v>3</v>
      </c>
      <c r="O2942" s="132" t="s">
        <v>150</v>
      </c>
      <c r="P2942" s="132" t="n">
        <v>2</v>
      </c>
      <c r="Q2942" s="132" t="n">
        <v>1.5</v>
      </c>
      <c r="R2942" s="132" t="n">
        <v>1</v>
      </c>
      <c r="S2942" s="132" t="n">
        <v>0</v>
      </c>
      <c r="T2942" s="132" t="n">
        <v>0</v>
      </c>
      <c r="U2942" s="132" t="n">
        <v>0</v>
      </c>
      <c r="V2942" s="132" t="n">
        <v>0</v>
      </c>
      <c r="W2942" s="132" t="n">
        <v>0</v>
      </c>
      <c r="X2942" s="132" t="n">
        <v>0</v>
      </c>
      <c r="Y2942" s="132" t="n">
        <f aca="false">IF(L2942&lt;=2.5,1,IF(L2942&lt;=4.5,2,IF(L2942&lt;=6.5,3,4)))</f>
        <v>1</v>
      </c>
      <c r="Z2942" s="132" t="n">
        <f aca="false">IF(R2942=1,35,IF(S2942=1,64,IF(T2942=1,IF(Y2942=1,85,104),IF(U2942=1,IF(Y2942=1,124,152),IF(V2942=1,(IF(Y2942=1,146,IF(Y2942=2,178,263))),IF(W2942=1,(IF(Y2942=1,178,IF(Y2942=2,218,321))),IF(X2942=1,IF(Y2942=1,190,IF(Y2942=2,242,IF(Y2942=3,357,896))))))))))</f>
        <v>35</v>
      </c>
      <c r="AA2942" s="146" t="n">
        <f aca="false">Z2942*F2942</f>
        <v>299769.511545</v>
      </c>
      <c r="AB2942" s="141" t="n">
        <v>0</v>
      </c>
      <c r="AC2942" s="136" t="s">
        <v>126</v>
      </c>
    </row>
    <row r="2943" customFormat="false" ht="13.8" hidden="false" customHeight="false" outlineLevel="0" collapsed="false">
      <c r="A2943" s="136" t="n">
        <v>2942</v>
      </c>
      <c r="B2943" s="132" t="n">
        <v>294593.261005</v>
      </c>
      <c r="C2943" s="132" t="n">
        <v>5035846.3609</v>
      </c>
      <c r="D2943" s="132" t="s">
        <v>2534</v>
      </c>
      <c r="E2943" s="147" t="n">
        <v>795.6</v>
      </c>
      <c r="F2943" s="144" t="n">
        <f aca="false">E2943*10.76391</f>
        <v>8563.766796</v>
      </c>
      <c r="G2943" s="132" t="s">
        <v>1283</v>
      </c>
      <c r="H2943" s="132" t="n">
        <v>0</v>
      </c>
      <c r="I2943" s="132" t="n">
        <v>0</v>
      </c>
      <c r="J2943" s="132" t="n">
        <f aca="false">IF(L2943=13.5,IF(X2943=1,12,9),-0.392532+1.267037*L2943+0.472239*X2943+0.58658*W2943+0.089417*V2943+0.531633*U2943+0.337883*T2943-0.403545*S2943)</f>
        <v>3.005034</v>
      </c>
      <c r="K2943" s="145" t="n">
        <f aca="false">IF(I2943=0,J2943,I2943)</f>
        <v>3.005034</v>
      </c>
      <c r="L2943" s="132" t="n">
        <v>3</v>
      </c>
      <c r="M2943" s="132" t="n">
        <v>3</v>
      </c>
      <c r="N2943" s="132" t="n">
        <v>4</v>
      </c>
      <c r="O2943" s="132" t="s">
        <v>151</v>
      </c>
      <c r="P2943" s="132" t="n">
        <v>2</v>
      </c>
      <c r="Q2943" s="132" t="n">
        <v>2.5</v>
      </c>
      <c r="R2943" s="132" t="n">
        <v>0</v>
      </c>
      <c r="S2943" s="132" t="n">
        <v>1</v>
      </c>
      <c r="T2943" s="132" t="n">
        <v>0</v>
      </c>
      <c r="U2943" s="132" t="n">
        <v>0</v>
      </c>
      <c r="V2943" s="132" t="n">
        <v>0</v>
      </c>
      <c r="W2943" s="132" t="n">
        <v>0</v>
      </c>
      <c r="X2943" s="132" t="n">
        <v>0</v>
      </c>
      <c r="Y2943" s="132" t="n">
        <f aca="false">IF(L2943&lt;=2.5,1,IF(L2943&lt;=4.5,2,IF(L2943&lt;=6.5,3,4)))</f>
        <v>2</v>
      </c>
      <c r="Z2943" s="132" t="n">
        <f aca="false">IF(R2943=1,35,IF(S2943=1,64,IF(T2943=1,IF(Y2943=1,85,104),IF(U2943=1,IF(Y2943=1,124,152),IF(V2943=1,(IF(Y2943=1,146,IF(Y2943=2,178,263))),IF(W2943=1,(IF(Y2943=1,178,IF(Y2943=2,218,321))),IF(X2943=1,IF(Y2943=1,190,IF(Y2943=2,242,IF(Y2943=3,357,896))))))))))</f>
        <v>64</v>
      </c>
      <c r="AA2943" s="146" t="n">
        <f aca="false">Z2943*F2943</f>
        <v>548081.074944</v>
      </c>
      <c r="AB2943" s="141" t="n">
        <v>0</v>
      </c>
      <c r="AC2943" s="136" t="s">
        <v>125</v>
      </c>
    </row>
    <row r="2944" customFormat="false" ht="13.8" hidden="false" customHeight="false" outlineLevel="0" collapsed="false">
      <c r="A2944" s="136" t="n">
        <v>2943</v>
      </c>
      <c r="B2944" s="132" t="n">
        <v>292216.172221</v>
      </c>
      <c r="C2944" s="132" t="n">
        <v>5040270.16241</v>
      </c>
      <c r="D2944" s="132" t="s">
        <v>2535</v>
      </c>
      <c r="E2944" s="147" t="n">
        <v>795.1</v>
      </c>
      <c r="F2944" s="144" t="n">
        <f aca="false">E2944*10.76391</f>
        <v>8558.384841</v>
      </c>
      <c r="G2944" s="132" t="s">
        <v>186</v>
      </c>
      <c r="H2944" s="132" t="n">
        <v>0</v>
      </c>
      <c r="I2944" s="132" t="n">
        <v>0</v>
      </c>
      <c r="J2944" s="132" t="n">
        <f aca="false">IF(L2944=13.5,IF(X2944=1,12,9),-0.392532+1.267037*L2944+0.472239*X2944+0.58658*W2944+0.089417*V2944+0.531633*U2944+0.337883*T2944-0.403545*S2944)</f>
        <v>2.479425</v>
      </c>
      <c r="K2944" s="145" t="n">
        <f aca="false">IF(I2944=0,J2944,I2944)</f>
        <v>2.479425</v>
      </c>
      <c r="L2944" s="132" t="n">
        <v>2</v>
      </c>
      <c r="M2944" s="132" t="n">
        <v>2</v>
      </c>
      <c r="N2944" s="132" t="n">
        <v>3</v>
      </c>
      <c r="O2944" s="132" t="s">
        <v>152</v>
      </c>
      <c r="P2944" s="132" t="n">
        <v>2</v>
      </c>
      <c r="Q2944" s="132" t="n">
        <v>2</v>
      </c>
      <c r="R2944" s="132" t="n">
        <v>0</v>
      </c>
      <c r="S2944" s="132" t="n">
        <v>0</v>
      </c>
      <c r="T2944" s="132" t="n">
        <v>1</v>
      </c>
      <c r="U2944" s="132" t="n">
        <v>0</v>
      </c>
      <c r="V2944" s="132" t="n">
        <v>0</v>
      </c>
      <c r="W2944" s="132" t="n">
        <v>0</v>
      </c>
      <c r="X2944" s="132" t="n">
        <v>0</v>
      </c>
      <c r="Y2944" s="132" t="n">
        <f aca="false">IF(L2944&lt;=2.5,1,IF(L2944&lt;=4.5,2,IF(L2944&lt;=6.5,3,4)))</f>
        <v>1</v>
      </c>
      <c r="Z2944" s="132" t="n">
        <f aca="false">IF(R2944=1,35,IF(S2944=1,64,IF(T2944=1,IF(Y2944=1,85,104),IF(U2944=1,IF(Y2944=1,124,152),IF(V2944=1,(IF(Y2944=1,146,IF(Y2944=2,178,263))),IF(W2944=1,(IF(Y2944=1,178,IF(Y2944=2,218,321))),IF(X2944=1,IF(Y2944=1,190,IF(Y2944=2,242,IF(Y2944=3,357,896))))))))))</f>
        <v>85</v>
      </c>
      <c r="AA2944" s="146" t="n">
        <f aca="false">Z2944*F2944</f>
        <v>727462.711485</v>
      </c>
      <c r="AB2944" s="141" t="n">
        <v>0</v>
      </c>
      <c r="AC2944" s="136" t="s">
        <v>125</v>
      </c>
    </row>
    <row r="2945" customFormat="false" ht="13.8" hidden="false" customHeight="false" outlineLevel="0" collapsed="false">
      <c r="A2945" s="136" t="n">
        <v>2944</v>
      </c>
      <c r="B2945" s="132" t="n">
        <v>298666.9035</v>
      </c>
      <c r="C2945" s="132" t="n">
        <v>5047069.455</v>
      </c>
      <c r="D2945" s="132" t="s">
        <v>2536</v>
      </c>
      <c r="E2945" s="147" t="n">
        <v>794.7</v>
      </c>
      <c r="F2945" s="144" t="n">
        <f aca="false">E2945*10.76391</f>
        <v>8554.079277</v>
      </c>
      <c r="G2945" s="132" t="s">
        <v>1190</v>
      </c>
      <c r="H2945" s="132" t="n">
        <v>0</v>
      </c>
      <c r="I2945" s="132" t="n">
        <v>0</v>
      </c>
      <c r="J2945" s="132" t="n">
        <f aca="false">IF(L2945=13.5,IF(X2945=1,12,9),-0.392532+1.267037*L2945+0.472239*X2945+0.58658*W2945+0.089417*V2945+0.531633*U2945+0.337883*T2945-0.403545*S2945)</f>
        <v>2.479425</v>
      </c>
      <c r="K2945" s="145" t="n">
        <f aca="false">IF(I2945=0,J2945,I2945)</f>
        <v>2.479425</v>
      </c>
      <c r="L2945" s="132" t="n">
        <v>2</v>
      </c>
      <c r="M2945" s="132" t="n">
        <v>1</v>
      </c>
      <c r="N2945" s="132" t="n">
        <v>3</v>
      </c>
      <c r="O2945" s="132" t="s">
        <v>152</v>
      </c>
      <c r="P2945" s="132" t="n">
        <v>2</v>
      </c>
      <c r="Q2945" s="132" t="n">
        <v>1.5</v>
      </c>
      <c r="R2945" s="132" t="n">
        <v>0</v>
      </c>
      <c r="S2945" s="132" t="n">
        <v>0</v>
      </c>
      <c r="T2945" s="132" t="n">
        <v>1</v>
      </c>
      <c r="U2945" s="132" t="n">
        <v>0</v>
      </c>
      <c r="V2945" s="132" t="n">
        <v>0</v>
      </c>
      <c r="W2945" s="132" t="n">
        <v>0</v>
      </c>
      <c r="X2945" s="132" t="n">
        <v>0</v>
      </c>
      <c r="Y2945" s="132" t="n">
        <f aca="false">IF(L2945&lt;=2.5,1,IF(L2945&lt;=4.5,2,IF(L2945&lt;=6.5,3,4)))</f>
        <v>1</v>
      </c>
      <c r="Z2945" s="132" t="n">
        <f aca="false">IF(R2945=1,35,IF(S2945=1,64,IF(T2945=1,IF(Y2945=1,85,104),IF(U2945=1,IF(Y2945=1,124,152),IF(V2945=1,(IF(Y2945=1,146,IF(Y2945=2,178,263))),IF(W2945=1,(IF(Y2945=1,178,IF(Y2945=2,218,321))),IF(X2945=1,IF(Y2945=1,190,IF(Y2945=2,242,IF(Y2945=3,357,896))))))))))</f>
        <v>85</v>
      </c>
      <c r="AA2945" s="146" t="n">
        <f aca="false">Z2945*F2945</f>
        <v>727096.738545</v>
      </c>
      <c r="AB2945" s="141" t="n">
        <v>0</v>
      </c>
      <c r="AC2945" s="136" t="s">
        <v>125</v>
      </c>
    </row>
    <row r="2946" customFormat="false" ht="13.8" hidden="false" customHeight="false" outlineLevel="0" collapsed="false">
      <c r="A2946" s="136" t="n">
        <v>2945</v>
      </c>
      <c r="B2946" s="132" t="n">
        <v>292420.961523</v>
      </c>
      <c r="C2946" s="132" t="n">
        <v>5040078.20356</v>
      </c>
      <c r="D2946" s="132" t="s">
        <v>2537</v>
      </c>
      <c r="E2946" s="147" t="n">
        <v>794.3</v>
      </c>
      <c r="F2946" s="144" t="n">
        <f aca="false">E2946*10.76391</f>
        <v>8549.773713</v>
      </c>
      <c r="G2946" s="132" t="s">
        <v>262</v>
      </c>
      <c r="H2946" s="132" t="n">
        <v>1</v>
      </c>
      <c r="I2946" s="132" t="n">
        <v>6</v>
      </c>
      <c r="J2946" s="132" t="n">
        <f aca="false">IF(L2946=13.5,IF(X2946=1,12,9),-0.392532+1.267037*L2946+0.472239*X2946+0.58658*W2946+0.089417*V2946+0.531633*U2946+0.337883*T2946-0.403545*S2946)</f>
        <v>5.013499</v>
      </c>
      <c r="K2946" s="145" t="n">
        <f aca="false">IF(I2946=0,J2946,I2946)</f>
        <v>6</v>
      </c>
      <c r="L2946" s="132" t="n">
        <v>4</v>
      </c>
      <c r="M2946" s="132" t="n">
        <v>2</v>
      </c>
      <c r="N2946" s="132" t="n">
        <v>12</v>
      </c>
      <c r="O2946" s="132" t="s">
        <v>152</v>
      </c>
      <c r="P2946" s="132" t="n">
        <v>2</v>
      </c>
      <c r="Q2946" s="132" t="n">
        <v>2.5</v>
      </c>
      <c r="R2946" s="132" t="n">
        <v>0</v>
      </c>
      <c r="S2946" s="132" t="n">
        <v>0</v>
      </c>
      <c r="T2946" s="132" t="n">
        <v>1</v>
      </c>
      <c r="U2946" s="132" t="n">
        <v>0</v>
      </c>
      <c r="V2946" s="132" t="n">
        <v>0</v>
      </c>
      <c r="W2946" s="132" t="n">
        <v>0</v>
      </c>
      <c r="X2946" s="132" t="n">
        <v>0</v>
      </c>
      <c r="Y2946" s="132" t="n">
        <f aca="false">IF(L2946&lt;=2.5,1,IF(L2946&lt;=4.5,2,IF(L2946&lt;=6.5,3,4)))</f>
        <v>2</v>
      </c>
      <c r="Z2946" s="132" t="n">
        <f aca="false">IF(R2946=1,35,IF(S2946=1,64,IF(T2946=1,IF(Y2946=1,85,104),IF(U2946=1,IF(Y2946=1,124,152),IF(V2946=1,(IF(Y2946=1,146,IF(Y2946=2,178,263))),IF(W2946=1,(IF(Y2946=1,178,IF(Y2946=2,218,321))),IF(X2946=1,IF(Y2946=1,190,IF(Y2946=2,242,IF(Y2946=3,357,896))))))))))</f>
        <v>104</v>
      </c>
      <c r="AA2946" s="146" t="n">
        <f aca="false">Z2946*F2946</f>
        <v>889176.466152</v>
      </c>
      <c r="AB2946" s="141" t="n">
        <v>0</v>
      </c>
      <c r="AC2946" s="136" t="s">
        <v>125</v>
      </c>
    </row>
    <row r="2947" customFormat="false" ht="13.8" hidden="false" customHeight="false" outlineLevel="0" collapsed="false">
      <c r="A2947" s="136" t="n">
        <v>2946</v>
      </c>
      <c r="B2947" s="132" t="n">
        <v>276253.70469</v>
      </c>
      <c r="C2947" s="132" t="n">
        <v>5041199.96084</v>
      </c>
      <c r="D2947" s="132" t="s">
        <v>2538</v>
      </c>
      <c r="E2947" s="147" t="n">
        <v>794</v>
      </c>
      <c r="F2947" s="144" t="n">
        <f aca="false">E2947*10.76391</f>
        <v>8546.54454</v>
      </c>
      <c r="G2947" s="132" t="s">
        <v>173</v>
      </c>
      <c r="H2947" s="132" t="n">
        <v>0.2</v>
      </c>
      <c r="I2947" s="132" t="n">
        <v>1</v>
      </c>
      <c r="J2947" s="132" t="n">
        <f aca="false">IF(L2947=13.5,IF(X2947=1,12,9),-0.392532+1.267037*L2947+0.472239*X2947+0.58658*W2947+0.089417*V2947+0.531633*U2947+0.337883*T2947-0.403545*S2947)</f>
        <v>1.5080235</v>
      </c>
      <c r="K2947" s="145" t="n">
        <f aca="false">IF(I2947=0,J2947,I2947)</f>
        <v>1</v>
      </c>
      <c r="L2947" s="132" t="n">
        <v>1.5</v>
      </c>
      <c r="M2947" s="132" t="n">
        <v>1</v>
      </c>
      <c r="N2947" s="132" t="n">
        <v>2</v>
      </c>
      <c r="O2947" s="132" t="s">
        <v>150</v>
      </c>
      <c r="P2947" s="132" t="n">
        <v>1</v>
      </c>
      <c r="Q2947" s="132" t="n">
        <v>1.5</v>
      </c>
      <c r="R2947" s="132" t="n">
        <v>1</v>
      </c>
      <c r="S2947" s="132" t="n">
        <v>0</v>
      </c>
      <c r="T2947" s="132" t="n">
        <v>0</v>
      </c>
      <c r="U2947" s="132" t="n">
        <v>0</v>
      </c>
      <c r="V2947" s="132" t="n">
        <v>0</v>
      </c>
      <c r="W2947" s="132" t="n">
        <v>0</v>
      </c>
      <c r="X2947" s="132" t="n">
        <v>0</v>
      </c>
      <c r="Y2947" s="132" t="n">
        <f aca="false">IF(L2947&lt;=2.5,1,IF(L2947&lt;=4.5,2,IF(L2947&lt;=6.5,3,4)))</f>
        <v>1</v>
      </c>
      <c r="Z2947" s="132" t="n">
        <f aca="false">IF(R2947=1,35,IF(S2947=1,64,IF(T2947=1,IF(Y2947=1,85,104),IF(U2947=1,IF(Y2947=1,124,152),IF(V2947=1,(IF(Y2947=1,146,IF(Y2947=2,178,263))),IF(W2947=1,(IF(Y2947=1,178,IF(Y2947=2,218,321))),IF(X2947=1,IF(Y2947=1,190,IF(Y2947=2,242,IF(Y2947=3,357,896))))))))))</f>
        <v>35</v>
      </c>
      <c r="AA2947" s="146" t="n">
        <f aca="false">Z2947*F2947</f>
        <v>299129.0589</v>
      </c>
      <c r="AB2947" s="141" t="n">
        <v>0</v>
      </c>
      <c r="AC2947" s="136" t="s">
        <v>126</v>
      </c>
    </row>
    <row r="2948" customFormat="false" ht="13.8" hidden="false" customHeight="false" outlineLevel="0" collapsed="false">
      <c r="A2948" s="136" t="n">
        <v>2947</v>
      </c>
      <c r="B2948" s="132" t="n">
        <v>290498.746847</v>
      </c>
      <c r="C2948" s="132" t="n">
        <v>5041738.41106</v>
      </c>
      <c r="D2948" s="132" t="s">
        <v>2539</v>
      </c>
      <c r="E2948" s="147" t="n">
        <v>793.8</v>
      </c>
      <c r="F2948" s="144" t="n">
        <f aca="false">E2948*10.76391</f>
        <v>8544.391758</v>
      </c>
      <c r="G2948" s="132" t="s">
        <v>398</v>
      </c>
      <c r="H2948" s="132" t="n">
        <v>0</v>
      </c>
      <c r="I2948" s="132" t="n">
        <v>0</v>
      </c>
      <c r="J2948" s="132" t="n">
        <f aca="false">IF(L2948=13.5,IF(X2948=1,12,9),-0.392532+1.267037*L2948+0.472239*X2948+0.58658*W2948+0.089417*V2948+0.531633*U2948+0.337883*T2948-0.403545*S2948)</f>
        <v>3.005034</v>
      </c>
      <c r="K2948" s="145" t="n">
        <f aca="false">IF(I2948=0,J2948,I2948)</f>
        <v>3.005034</v>
      </c>
      <c r="L2948" s="132" t="n">
        <v>3</v>
      </c>
      <c r="M2948" s="132" t="n">
        <v>3</v>
      </c>
      <c r="N2948" s="132" t="n">
        <v>6</v>
      </c>
      <c r="O2948" s="132" t="s">
        <v>151</v>
      </c>
      <c r="P2948" s="132" t="n">
        <v>2</v>
      </c>
      <c r="Q2948" s="132" t="n">
        <v>2.5</v>
      </c>
      <c r="R2948" s="132" t="n">
        <v>0</v>
      </c>
      <c r="S2948" s="132" t="n">
        <v>1</v>
      </c>
      <c r="T2948" s="132" t="n">
        <v>0</v>
      </c>
      <c r="U2948" s="132" t="n">
        <v>0</v>
      </c>
      <c r="V2948" s="132" t="n">
        <v>0</v>
      </c>
      <c r="W2948" s="132" t="n">
        <v>0</v>
      </c>
      <c r="X2948" s="132" t="n">
        <v>0</v>
      </c>
      <c r="Y2948" s="132" t="n">
        <f aca="false">IF(L2948&lt;=2.5,1,IF(L2948&lt;=4.5,2,IF(L2948&lt;=6.5,3,4)))</f>
        <v>2</v>
      </c>
      <c r="Z2948" s="132" t="n">
        <f aca="false">IF(R2948=1,35,IF(S2948=1,64,IF(T2948=1,IF(Y2948=1,85,104),IF(U2948=1,IF(Y2948=1,124,152),IF(V2948=1,(IF(Y2948=1,146,IF(Y2948=2,178,263))),IF(W2948=1,(IF(Y2948=1,178,IF(Y2948=2,218,321))),IF(X2948=1,IF(Y2948=1,190,IF(Y2948=2,242,IF(Y2948=3,357,896))))))))))</f>
        <v>64</v>
      </c>
      <c r="AA2948" s="146" t="n">
        <f aca="false">Z2948*F2948</f>
        <v>546841.072512</v>
      </c>
      <c r="AB2948" s="141" t="n">
        <v>0</v>
      </c>
      <c r="AC2948" s="136" t="s">
        <v>125</v>
      </c>
    </row>
    <row r="2949" customFormat="false" ht="13.8" hidden="false" customHeight="false" outlineLevel="0" collapsed="false">
      <c r="A2949" s="136" t="n">
        <v>2948</v>
      </c>
      <c r="B2949" s="132" t="n">
        <v>274219.631918</v>
      </c>
      <c r="C2949" s="132" t="n">
        <v>5039185.40606</v>
      </c>
      <c r="D2949" s="132" t="s">
        <v>2540</v>
      </c>
      <c r="E2949" s="147" t="n">
        <v>792.5</v>
      </c>
      <c r="F2949" s="144" t="n">
        <f aca="false">E2949*10.76391</f>
        <v>8530.398675</v>
      </c>
      <c r="G2949" s="132" t="s">
        <v>166</v>
      </c>
      <c r="H2949" s="132" t="n">
        <v>0</v>
      </c>
      <c r="I2949" s="132" t="n">
        <v>0</v>
      </c>
      <c r="J2949" s="132" t="n">
        <f aca="false">IF(L2949=13.5,IF(X2949=1,12,9),-0.392532+1.267037*L2949+0.472239*X2949+0.58658*W2949+0.089417*V2949+0.531633*U2949+0.337883*T2949-0.403545*S2949)</f>
        <v>0.874505</v>
      </c>
      <c r="K2949" s="145" t="n">
        <f aca="false">IF(I2949=0,J2949,I2949)</f>
        <v>0.874505</v>
      </c>
      <c r="L2949" s="132" t="n">
        <v>1</v>
      </c>
      <c r="M2949" s="132" t="n">
        <v>1</v>
      </c>
      <c r="N2949" s="132" t="n">
        <v>2</v>
      </c>
      <c r="O2949" s="132" t="s">
        <v>150</v>
      </c>
      <c r="P2949" s="132" t="n">
        <v>1</v>
      </c>
      <c r="Q2949" s="132" t="n">
        <v>1</v>
      </c>
      <c r="R2949" s="132" t="n">
        <v>1</v>
      </c>
      <c r="S2949" s="132" t="n">
        <v>0</v>
      </c>
      <c r="T2949" s="132" t="n">
        <v>0</v>
      </c>
      <c r="U2949" s="132" t="n">
        <v>0</v>
      </c>
      <c r="V2949" s="132" t="n">
        <v>0</v>
      </c>
      <c r="W2949" s="132" t="n">
        <v>0</v>
      </c>
      <c r="X2949" s="132" t="n">
        <v>0</v>
      </c>
      <c r="Y2949" s="132" t="n">
        <f aca="false">IF(L2949&lt;=2.5,1,IF(L2949&lt;=4.5,2,IF(L2949&lt;=6.5,3,4)))</f>
        <v>1</v>
      </c>
      <c r="Z2949" s="132" t="n">
        <f aca="false">IF(R2949=1,35,IF(S2949=1,64,IF(T2949=1,IF(Y2949=1,85,104),IF(U2949=1,IF(Y2949=1,124,152),IF(V2949=1,(IF(Y2949=1,146,IF(Y2949=2,178,263))),IF(W2949=1,(IF(Y2949=1,178,IF(Y2949=2,218,321))),IF(X2949=1,IF(Y2949=1,190,IF(Y2949=2,242,IF(Y2949=3,357,896))))))))))</f>
        <v>35</v>
      </c>
      <c r="AA2949" s="146" t="n">
        <f aca="false">Z2949*F2949</f>
        <v>298563.953625</v>
      </c>
      <c r="AB2949" s="141" t="n">
        <v>0</v>
      </c>
      <c r="AC2949" s="136" t="s">
        <v>126</v>
      </c>
    </row>
    <row r="2950" customFormat="false" ht="13.8" hidden="false" customHeight="false" outlineLevel="0" collapsed="false">
      <c r="A2950" s="136" t="n">
        <v>2949</v>
      </c>
      <c r="B2950" s="132" t="n">
        <v>286824.194347</v>
      </c>
      <c r="C2950" s="132" t="n">
        <v>5041192.82793</v>
      </c>
      <c r="D2950" s="132" t="s">
        <v>2541</v>
      </c>
      <c r="E2950" s="147" t="n">
        <v>792.3</v>
      </c>
      <c r="F2950" s="144" t="n">
        <f aca="false">E2950*10.76391</f>
        <v>8528.245893</v>
      </c>
      <c r="G2950" s="132" t="s">
        <v>175</v>
      </c>
      <c r="H2950" s="132" t="n">
        <v>0</v>
      </c>
      <c r="I2950" s="132" t="n">
        <v>0</v>
      </c>
      <c r="J2950" s="132" t="n">
        <f aca="false">IF(L2950=13.5,IF(X2950=1,12,9),-0.392532+1.267037*L2950+0.472239*X2950+0.58658*W2950+0.089417*V2950+0.531633*U2950+0.337883*T2950-0.403545*S2950)</f>
        <v>3.1129435</v>
      </c>
      <c r="K2950" s="145" t="n">
        <f aca="false">IF(I2950=0,J2950,I2950)</f>
        <v>3.1129435</v>
      </c>
      <c r="L2950" s="132" t="n">
        <v>2.5</v>
      </c>
      <c r="M2950" s="132" t="n">
        <v>2</v>
      </c>
      <c r="N2950" s="132" t="n">
        <v>6</v>
      </c>
      <c r="O2950" s="132" t="s">
        <v>152</v>
      </c>
      <c r="P2950" s="132" t="n">
        <v>2</v>
      </c>
      <c r="Q2950" s="132" t="n">
        <v>1.5</v>
      </c>
      <c r="R2950" s="132" t="n">
        <v>0</v>
      </c>
      <c r="S2950" s="132" t="n">
        <v>0</v>
      </c>
      <c r="T2950" s="132" t="n">
        <v>1</v>
      </c>
      <c r="U2950" s="132" t="n">
        <v>0</v>
      </c>
      <c r="V2950" s="132" t="n">
        <v>0</v>
      </c>
      <c r="W2950" s="132" t="n">
        <v>0</v>
      </c>
      <c r="X2950" s="132" t="n">
        <v>0</v>
      </c>
      <c r="Y2950" s="132" t="n">
        <f aca="false">IF(L2950&lt;=2.5,1,IF(L2950&lt;=4.5,2,IF(L2950&lt;=6.5,3,4)))</f>
        <v>1</v>
      </c>
      <c r="Z2950" s="132" t="n">
        <f aca="false">IF(R2950=1,35,IF(S2950=1,64,IF(T2950=1,IF(Y2950=1,85,104),IF(U2950=1,IF(Y2950=1,124,152),IF(V2950=1,(IF(Y2950=1,146,IF(Y2950=2,178,263))),IF(W2950=1,(IF(Y2950=1,178,IF(Y2950=2,218,321))),IF(X2950=1,IF(Y2950=1,190,IF(Y2950=2,242,IF(Y2950=3,357,896))))))))))</f>
        <v>85</v>
      </c>
      <c r="AA2950" s="146" t="n">
        <f aca="false">Z2950*F2950</f>
        <v>724900.900905</v>
      </c>
      <c r="AB2950" s="141" t="n">
        <v>0</v>
      </c>
      <c r="AC2950" s="136" t="s">
        <v>125</v>
      </c>
    </row>
    <row r="2951" customFormat="false" ht="13.8" hidden="false" customHeight="false" outlineLevel="0" collapsed="false">
      <c r="A2951" s="136" t="n">
        <v>2950</v>
      </c>
      <c r="B2951" s="132" t="n">
        <v>298350.792</v>
      </c>
      <c r="C2951" s="132" t="n">
        <v>5034754.255</v>
      </c>
      <c r="D2951" s="132" t="s">
        <v>2542</v>
      </c>
      <c r="E2951" s="147" t="n">
        <v>791.3</v>
      </c>
      <c r="F2951" s="144" t="n">
        <f aca="false">E2951*10.76391</f>
        <v>8517.481983</v>
      </c>
      <c r="G2951" s="132" t="s">
        <v>2414</v>
      </c>
      <c r="H2951" s="132" t="n">
        <v>0</v>
      </c>
      <c r="I2951" s="132" t="n">
        <v>0</v>
      </c>
      <c r="J2951" s="132" t="n">
        <f aca="false">IF(L2951=13.5,IF(X2951=1,12,9),-0.392532+1.267037*L2951+0.472239*X2951+0.58658*W2951+0.089417*V2951+0.531633*U2951+0.337883*T2951-0.403545*S2951)</f>
        <v>2.479425</v>
      </c>
      <c r="K2951" s="145" t="n">
        <f aca="false">IF(I2951=0,J2951,I2951)</f>
        <v>2.479425</v>
      </c>
      <c r="L2951" s="132" t="n">
        <v>2</v>
      </c>
      <c r="M2951" s="132" t="n">
        <v>1</v>
      </c>
      <c r="N2951" s="132" t="n">
        <v>3</v>
      </c>
      <c r="O2951" s="132" t="s">
        <v>152</v>
      </c>
      <c r="P2951" s="132" t="n">
        <v>2</v>
      </c>
      <c r="Q2951" s="132" t="n">
        <v>1.5</v>
      </c>
      <c r="R2951" s="132" t="n">
        <v>0</v>
      </c>
      <c r="S2951" s="132" t="n">
        <v>0</v>
      </c>
      <c r="T2951" s="132" t="n">
        <v>1</v>
      </c>
      <c r="U2951" s="132" t="n">
        <v>0</v>
      </c>
      <c r="V2951" s="132" t="n">
        <v>0</v>
      </c>
      <c r="W2951" s="132" t="n">
        <v>0</v>
      </c>
      <c r="X2951" s="132" t="n">
        <v>0</v>
      </c>
      <c r="Y2951" s="132" t="n">
        <f aca="false">IF(L2951&lt;=2.5,1,IF(L2951&lt;=4.5,2,IF(L2951&lt;=6.5,3,4)))</f>
        <v>1</v>
      </c>
      <c r="Z2951" s="132" t="n">
        <f aca="false">IF(R2951=1,35,IF(S2951=1,64,IF(T2951=1,IF(Y2951=1,85,104),IF(U2951=1,IF(Y2951=1,124,152),IF(V2951=1,(IF(Y2951=1,146,IF(Y2951=2,178,263))),IF(W2951=1,(IF(Y2951=1,178,IF(Y2951=2,218,321))),IF(X2951=1,IF(Y2951=1,190,IF(Y2951=2,242,IF(Y2951=3,357,896))))))))))</f>
        <v>85</v>
      </c>
      <c r="AA2951" s="146" t="n">
        <f aca="false">Z2951*F2951</f>
        <v>723985.968555</v>
      </c>
      <c r="AB2951" s="141" t="n">
        <v>0</v>
      </c>
      <c r="AC2951" s="136" t="s">
        <v>125</v>
      </c>
    </row>
    <row r="2952" customFormat="false" ht="13.8" hidden="false" customHeight="false" outlineLevel="0" collapsed="false">
      <c r="A2952" s="136" t="n">
        <v>2951</v>
      </c>
      <c r="B2952" s="132" t="n">
        <v>293592.6619</v>
      </c>
      <c r="C2952" s="132" t="n">
        <v>5049600.264</v>
      </c>
      <c r="D2952" s="132" t="s">
        <v>2543</v>
      </c>
      <c r="E2952" s="147" t="n">
        <v>791.3</v>
      </c>
      <c r="F2952" s="144" t="n">
        <f aca="false">E2952*10.76391</f>
        <v>8517.481983</v>
      </c>
      <c r="G2952" s="132" t="s">
        <v>1301</v>
      </c>
      <c r="H2952" s="132" t="n">
        <v>0</v>
      </c>
      <c r="I2952" s="132" t="n">
        <v>0</v>
      </c>
      <c r="J2952" s="132" t="n">
        <f aca="false">IF(L2952=13.5,IF(X2952=1,12,9),-0.392532+1.267037*L2952+0.472239*X2952+0.58658*W2952+0.089417*V2952+0.531633*U2952+0.337883*T2952-0.403545*S2952)</f>
        <v>1.737997</v>
      </c>
      <c r="K2952" s="145" t="n">
        <f aca="false">IF(I2952=0,J2952,I2952)</f>
        <v>1.737997</v>
      </c>
      <c r="L2952" s="132" t="n">
        <v>2</v>
      </c>
      <c r="M2952" s="132" t="n">
        <v>1</v>
      </c>
      <c r="N2952" s="132" t="n">
        <v>3</v>
      </c>
      <c r="O2952" s="132" t="s">
        <v>151</v>
      </c>
      <c r="P2952" s="132" t="n">
        <v>2</v>
      </c>
      <c r="Q2952" s="132" t="n">
        <v>2</v>
      </c>
      <c r="R2952" s="132" t="n">
        <v>0</v>
      </c>
      <c r="S2952" s="132" t="n">
        <v>1</v>
      </c>
      <c r="T2952" s="132" t="n">
        <v>0</v>
      </c>
      <c r="U2952" s="132" t="n">
        <v>0</v>
      </c>
      <c r="V2952" s="132" t="n">
        <v>0</v>
      </c>
      <c r="W2952" s="132" t="n">
        <v>0</v>
      </c>
      <c r="X2952" s="132" t="n">
        <v>0</v>
      </c>
      <c r="Y2952" s="132" t="n">
        <f aca="false">IF(L2952&lt;=2.5,1,IF(L2952&lt;=4.5,2,IF(L2952&lt;=6.5,3,4)))</f>
        <v>1</v>
      </c>
      <c r="Z2952" s="132" t="n">
        <f aca="false">IF(R2952=1,35,IF(S2952=1,64,IF(T2952=1,IF(Y2952=1,85,104),IF(U2952=1,IF(Y2952=1,124,152),IF(V2952=1,(IF(Y2952=1,146,IF(Y2952=2,178,263))),IF(W2952=1,(IF(Y2952=1,178,IF(Y2952=2,218,321))),IF(X2952=1,IF(Y2952=1,190,IF(Y2952=2,242,IF(Y2952=3,357,896))))))))))</f>
        <v>64</v>
      </c>
      <c r="AA2952" s="146" t="n">
        <f aca="false">Z2952*F2952</f>
        <v>545118.846912</v>
      </c>
      <c r="AB2952" s="141" t="n">
        <v>0</v>
      </c>
      <c r="AC2952" s="136" t="s">
        <v>125</v>
      </c>
    </row>
    <row r="2953" customFormat="false" ht="13.8" hidden="false" customHeight="false" outlineLevel="0" collapsed="false">
      <c r="A2953" s="136" t="n">
        <v>2952</v>
      </c>
      <c r="B2953" s="132" t="n">
        <v>274025.59175</v>
      </c>
      <c r="C2953" s="132" t="n">
        <v>5037542.8244</v>
      </c>
      <c r="D2953" s="132" t="s">
        <v>2544</v>
      </c>
      <c r="E2953" s="147" t="n">
        <v>789.7</v>
      </c>
      <c r="F2953" s="144" t="n">
        <f aca="false">E2953*10.76391</f>
        <v>8500.259727</v>
      </c>
      <c r="G2953" s="132" t="s">
        <v>166</v>
      </c>
      <c r="H2953" s="132" t="n">
        <v>0</v>
      </c>
      <c r="I2953" s="132" t="n">
        <v>0</v>
      </c>
      <c r="J2953" s="132" t="n">
        <f aca="false">IF(L2953=13.5,IF(X2953=1,12,9),-0.392532+1.267037*L2953+0.472239*X2953+0.58658*W2953+0.089417*V2953+0.531633*U2953+0.337883*T2953-0.403545*S2953)</f>
        <v>0.874505</v>
      </c>
      <c r="K2953" s="145" t="n">
        <f aca="false">IF(I2953=0,J2953,I2953)</f>
        <v>0.874505</v>
      </c>
      <c r="L2953" s="132" t="n">
        <v>1</v>
      </c>
      <c r="M2953" s="132" t="n">
        <v>1</v>
      </c>
      <c r="N2953" s="132" t="n">
        <v>2</v>
      </c>
      <c r="O2953" s="132" t="s">
        <v>150</v>
      </c>
      <c r="P2953" s="132" t="n">
        <v>1</v>
      </c>
      <c r="Q2953" s="132" t="n">
        <v>1</v>
      </c>
      <c r="R2953" s="132" t="n">
        <v>1</v>
      </c>
      <c r="S2953" s="132" t="n">
        <v>0</v>
      </c>
      <c r="T2953" s="132" t="n">
        <v>0</v>
      </c>
      <c r="U2953" s="132" t="n">
        <v>0</v>
      </c>
      <c r="V2953" s="132" t="n">
        <v>0</v>
      </c>
      <c r="W2953" s="132" t="n">
        <v>0</v>
      </c>
      <c r="X2953" s="132" t="n">
        <v>0</v>
      </c>
      <c r="Y2953" s="132" t="n">
        <f aca="false">IF(L2953&lt;=2.5,1,IF(L2953&lt;=4.5,2,IF(L2953&lt;=6.5,3,4)))</f>
        <v>1</v>
      </c>
      <c r="Z2953" s="132" t="n">
        <f aca="false">IF(R2953=1,35,IF(S2953=1,64,IF(T2953=1,IF(Y2953=1,85,104),IF(U2953=1,IF(Y2953=1,124,152),IF(V2953=1,(IF(Y2953=1,146,IF(Y2953=2,178,263))),IF(W2953=1,(IF(Y2953=1,178,IF(Y2953=2,218,321))),IF(X2953=1,IF(Y2953=1,190,IF(Y2953=2,242,IF(Y2953=3,357,896))))))))))</f>
        <v>35</v>
      </c>
      <c r="AA2953" s="146" t="n">
        <f aca="false">Z2953*F2953</f>
        <v>297509.090445</v>
      </c>
      <c r="AB2953" s="141" t="n">
        <v>0</v>
      </c>
      <c r="AC2953" s="136" t="s">
        <v>126</v>
      </c>
    </row>
    <row r="2954" customFormat="false" ht="13.8" hidden="false" customHeight="false" outlineLevel="0" collapsed="false">
      <c r="A2954" s="136" t="n">
        <v>2953</v>
      </c>
      <c r="B2954" s="132" t="n">
        <v>304061.8983</v>
      </c>
      <c r="C2954" s="132" t="n">
        <v>5057650.449</v>
      </c>
      <c r="D2954" s="132" t="s">
        <v>2545</v>
      </c>
      <c r="E2954" s="147" t="n">
        <v>789.7</v>
      </c>
      <c r="F2954" s="144" t="n">
        <f aca="false">E2954*10.76391</f>
        <v>8500.259727</v>
      </c>
      <c r="G2954" s="132" t="s">
        <v>333</v>
      </c>
      <c r="H2954" s="132" t="n">
        <v>0</v>
      </c>
      <c r="I2954" s="132" t="n">
        <v>0</v>
      </c>
      <c r="J2954" s="132" t="n">
        <f aca="false">IF(L2954=13.5,IF(X2954=1,12,9),-0.392532+1.267037*L2954+0.472239*X2954+0.58658*W2954+0.089417*V2954+0.531633*U2954+0.337883*T2954-0.403545*S2954)</f>
        <v>2.141542</v>
      </c>
      <c r="K2954" s="145" t="n">
        <f aca="false">IF(I2954=0,J2954,I2954)</f>
        <v>2.141542</v>
      </c>
      <c r="L2954" s="132" t="n">
        <v>2</v>
      </c>
      <c r="M2954" s="132" t="n">
        <v>1</v>
      </c>
      <c r="N2954" s="132" t="n">
        <v>3</v>
      </c>
      <c r="O2954" s="132" t="s">
        <v>150</v>
      </c>
      <c r="P2954" s="132" t="n">
        <v>2</v>
      </c>
      <c r="Q2954" s="132" t="n">
        <v>1.5</v>
      </c>
      <c r="R2954" s="132" t="n">
        <v>1</v>
      </c>
      <c r="S2954" s="132" t="n">
        <v>0</v>
      </c>
      <c r="T2954" s="132" t="n">
        <v>0</v>
      </c>
      <c r="U2954" s="132" t="n">
        <v>0</v>
      </c>
      <c r="V2954" s="132" t="n">
        <v>0</v>
      </c>
      <c r="W2954" s="132" t="n">
        <v>0</v>
      </c>
      <c r="X2954" s="132" t="n">
        <v>0</v>
      </c>
      <c r="Y2954" s="132" t="n">
        <f aca="false">IF(L2954&lt;=2.5,1,IF(L2954&lt;=4.5,2,IF(L2954&lt;=6.5,3,4)))</f>
        <v>1</v>
      </c>
      <c r="Z2954" s="132" t="n">
        <f aca="false">IF(R2954=1,35,IF(S2954=1,64,IF(T2954=1,IF(Y2954=1,85,104),IF(U2954=1,IF(Y2954=1,124,152),IF(V2954=1,(IF(Y2954=1,146,IF(Y2954=2,178,263))),IF(W2954=1,(IF(Y2954=1,178,IF(Y2954=2,218,321))),IF(X2954=1,IF(Y2954=1,190,IF(Y2954=2,242,IF(Y2954=3,357,896))))))))))</f>
        <v>35</v>
      </c>
      <c r="AA2954" s="146" t="n">
        <f aca="false">Z2954*F2954</f>
        <v>297509.090445</v>
      </c>
      <c r="AB2954" s="141" t="n">
        <v>0</v>
      </c>
      <c r="AC2954" s="136" t="s">
        <v>126</v>
      </c>
    </row>
    <row r="2955" customFormat="false" ht="13.8" hidden="false" customHeight="false" outlineLevel="0" collapsed="false">
      <c r="A2955" s="136" t="n">
        <v>2954</v>
      </c>
      <c r="B2955" s="132" t="n">
        <v>305189.043801</v>
      </c>
      <c r="C2955" s="132" t="n">
        <v>5058067.13711</v>
      </c>
      <c r="D2955" s="132" t="s">
        <v>2546</v>
      </c>
      <c r="E2955" s="147" t="n">
        <v>789.3</v>
      </c>
      <c r="F2955" s="144" t="n">
        <f aca="false">E2955*10.76391</f>
        <v>8495.954163</v>
      </c>
      <c r="G2955" s="132" t="s">
        <v>333</v>
      </c>
      <c r="H2955" s="132" t="n">
        <v>0</v>
      </c>
      <c r="I2955" s="132" t="n">
        <v>0</v>
      </c>
      <c r="J2955" s="132" t="n">
        <f aca="false">IF(L2955=13.5,IF(X2955=1,12,9),-0.392532+1.267037*L2955+0.472239*X2955+0.58658*W2955+0.089417*V2955+0.531633*U2955+0.337883*T2955-0.403545*S2955)</f>
        <v>2.141542</v>
      </c>
      <c r="K2955" s="145" t="n">
        <f aca="false">IF(I2955=0,J2955,I2955)</f>
        <v>2.141542</v>
      </c>
      <c r="L2955" s="132" t="n">
        <v>2</v>
      </c>
      <c r="M2955" s="132" t="n">
        <v>1</v>
      </c>
      <c r="N2955" s="132" t="n">
        <v>3</v>
      </c>
      <c r="O2955" s="132" t="s">
        <v>150</v>
      </c>
      <c r="P2955" s="132" t="n">
        <v>2</v>
      </c>
      <c r="Q2955" s="132" t="n">
        <v>1.5</v>
      </c>
      <c r="R2955" s="132" t="n">
        <v>1</v>
      </c>
      <c r="S2955" s="132" t="n">
        <v>0</v>
      </c>
      <c r="T2955" s="132" t="n">
        <v>0</v>
      </c>
      <c r="U2955" s="132" t="n">
        <v>0</v>
      </c>
      <c r="V2955" s="132" t="n">
        <v>0</v>
      </c>
      <c r="W2955" s="132" t="n">
        <v>0</v>
      </c>
      <c r="X2955" s="132" t="n">
        <v>0</v>
      </c>
      <c r="Y2955" s="132" t="n">
        <f aca="false">IF(L2955&lt;=2.5,1,IF(L2955&lt;=4.5,2,IF(L2955&lt;=6.5,3,4)))</f>
        <v>1</v>
      </c>
      <c r="Z2955" s="132" t="n">
        <f aca="false">IF(R2955=1,35,IF(S2955=1,64,IF(T2955=1,IF(Y2955=1,85,104),IF(U2955=1,IF(Y2955=1,124,152),IF(V2955=1,(IF(Y2955=1,146,IF(Y2955=2,178,263))),IF(W2955=1,(IF(Y2955=1,178,IF(Y2955=2,218,321))),IF(X2955=1,IF(Y2955=1,190,IF(Y2955=2,242,IF(Y2955=3,357,896))))))))))</f>
        <v>35</v>
      </c>
      <c r="AA2955" s="146" t="n">
        <f aca="false">Z2955*F2955</f>
        <v>297358.395705</v>
      </c>
      <c r="AB2955" s="141" t="n">
        <v>0</v>
      </c>
      <c r="AC2955" s="136" t="s">
        <v>126</v>
      </c>
    </row>
    <row r="2956" customFormat="false" ht="13.8" hidden="false" customHeight="false" outlineLevel="0" collapsed="false">
      <c r="A2956" s="136" t="n">
        <v>2955</v>
      </c>
      <c r="B2956" s="132" t="n">
        <v>297239.3768</v>
      </c>
      <c r="C2956" s="132" t="n">
        <v>5046522.452</v>
      </c>
      <c r="D2956" s="132" t="s">
        <v>2547</v>
      </c>
      <c r="E2956" s="147" t="n">
        <v>789.2</v>
      </c>
      <c r="F2956" s="144" t="n">
        <f aca="false">E2956*10.76391</f>
        <v>8494.877772</v>
      </c>
      <c r="G2956" s="132" t="s">
        <v>473</v>
      </c>
      <c r="H2956" s="132" t="n">
        <v>0</v>
      </c>
      <c r="I2956" s="132" t="n">
        <v>0</v>
      </c>
      <c r="J2956" s="132" t="n">
        <f aca="false">IF(L2956=13.5,IF(X2956=1,12,9),-0.392532+1.267037*L2956+0.472239*X2956+0.58658*W2956+0.089417*V2956+0.531633*U2956+0.337883*T2956-0.403545*S2956)</f>
        <v>1.737997</v>
      </c>
      <c r="K2956" s="145" t="n">
        <f aca="false">IF(I2956=0,J2956,I2956)</f>
        <v>1.737997</v>
      </c>
      <c r="L2956" s="132" t="n">
        <v>2</v>
      </c>
      <c r="M2956" s="132" t="n">
        <v>1</v>
      </c>
      <c r="N2956" s="132" t="n">
        <v>3</v>
      </c>
      <c r="O2956" s="132" t="s">
        <v>151</v>
      </c>
      <c r="P2956" s="132" t="n">
        <v>2</v>
      </c>
      <c r="Q2956" s="132" t="n">
        <v>1.5</v>
      </c>
      <c r="R2956" s="132" t="n">
        <v>0</v>
      </c>
      <c r="S2956" s="132" t="n">
        <v>1</v>
      </c>
      <c r="T2956" s="132" t="n">
        <v>0</v>
      </c>
      <c r="U2956" s="132" t="n">
        <v>0</v>
      </c>
      <c r="V2956" s="132" t="n">
        <v>0</v>
      </c>
      <c r="W2956" s="132" t="n">
        <v>0</v>
      </c>
      <c r="X2956" s="132" t="n">
        <v>0</v>
      </c>
      <c r="Y2956" s="132" t="n">
        <f aca="false">IF(L2956&lt;=2.5,1,IF(L2956&lt;=4.5,2,IF(L2956&lt;=6.5,3,4)))</f>
        <v>1</v>
      </c>
      <c r="Z2956" s="132" t="n">
        <f aca="false">IF(R2956=1,35,IF(S2956=1,64,IF(T2956=1,IF(Y2956=1,85,104),IF(U2956=1,IF(Y2956=1,124,152),IF(V2956=1,(IF(Y2956=1,146,IF(Y2956=2,178,263))),IF(W2956=1,(IF(Y2956=1,178,IF(Y2956=2,218,321))),IF(X2956=1,IF(Y2956=1,190,IF(Y2956=2,242,IF(Y2956=3,357,896))))))))))</f>
        <v>64</v>
      </c>
      <c r="AA2956" s="146" t="n">
        <f aca="false">Z2956*F2956</f>
        <v>543672.177408</v>
      </c>
      <c r="AB2956" s="141" t="n">
        <v>0</v>
      </c>
      <c r="AC2956" s="136" t="s">
        <v>125</v>
      </c>
    </row>
    <row r="2957" customFormat="false" ht="13.8" hidden="false" customHeight="false" outlineLevel="0" collapsed="false">
      <c r="A2957" s="136" t="n">
        <v>2956</v>
      </c>
      <c r="B2957" s="132" t="n">
        <v>293229.1906</v>
      </c>
      <c r="C2957" s="132" t="n">
        <v>5034259.692</v>
      </c>
      <c r="D2957" s="132" t="s">
        <v>2548</v>
      </c>
      <c r="E2957" s="147" t="n">
        <v>789.1</v>
      </c>
      <c r="F2957" s="144" t="n">
        <f aca="false">E2957*10.76391</f>
        <v>8493.801381</v>
      </c>
      <c r="G2957" s="132" t="s">
        <v>1215</v>
      </c>
      <c r="H2957" s="132" t="n">
        <v>0.1</v>
      </c>
      <c r="I2957" s="132" t="n">
        <v>3</v>
      </c>
      <c r="J2957" s="132" t="n">
        <f aca="false">IF(L2957=13.5,IF(X2957=1,12,9),-0.392532+1.267037*L2957+0.472239*X2957+0.58658*W2957+0.089417*V2957+0.531633*U2957+0.337883*T2957-0.403545*S2957)</f>
        <v>2.7750605</v>
      </c>
      <c r="K2957" s="145" t="n">
        <f aca="false">IF(I2957=0,J2957,I2957)</f>
        <v>3</v>
      </c>
      <c r="L2957" s="132" t="n">
        <v>2.5</v>
      </c>
      <c r="M2957" s="132" t="n">
        <v>2</v>
      </c>
      <c r="N2957" s="132" t="n">
        <v>4</v>
      </c>
      <c r="O2957" s="132" t="s">
        <v>150</v>
      </c>
      <c r="P2957" s="132" t="n">
        <v>2</v>
      </c>
      <c r="Q2957" s="132" t="n">
        <v>1.5</v>
      </c>
      <c r="R2957" s="132" t="n">
        <v>1</v>
      </c>
      <c r="S2957" s="132" t="n">
        <v>0</v>
      </c>
      <c r="T2957" s="132" t="n">
        <v>0</v>
      </c>
      <c r="U2957" s="132" t="n">
        <v>0</v>
      </c>
      <c r="V2957" s="132" t="n">
        <v>0</v>
      </c>
      <c r="W2957" s="132" t="n">
        <v>0</v>
      </c>
      <c r="X2957" s="132" t="n">
        <v>0</v>
      </c>
      <c r="Y2957" s="132" t="n">
        <f aca="false">IF(L2957&lt;=2.5,1,IF(L2957&lt;=4.5,2,IF(L2957&lt;=6.5,3,4)))</f>
        <v>1</v>
      </c>
      <c r="Z2957" s="132" t="n">
        <f aca="false">IF(R2957=1,35,IF(S2957=1,64,IF(T2957=1,IF(Y2957=1,85,104),IF(U2957=1,IF(Y2957=1,124,152),IF(V2957=1,(IF(Y2957=1,146,IF(Y2957=2,178,263))),IF(W2957=1,(IF(Y2957=1,178,IF(Y2957=2,218,321))),IF(X2957=1,IF(Y2957=1,190,IF(Y2957=2,242,IF(Y2957=3,357,896))))))))))</f>
        <v>35</v>
      </c>
      <c r="AA2957" s="146" t="n">
        <f aca="false">Z2957*F2957</f>
        <v>297283.048335</v>
      </c>
      <c r="AB2957" s="141" t="n">
        <v>0</v>
      </c>
      <c r="AC2957" s="136" t="s">
        <v>126</v>
      </c>
    </row>
    <row r="2958" customFormat="false" ht="13.8" hidden="false" customHeight="false" outlineLevel="0" collapsed="false">
      <c r="A2958" s="136" t="n">
        <v>2957</v>
      </c>
      <c r="B2958" s="132" t="n">
        <v>299285.268477</v>
      </c>
      <c r="C2958" s="132" t="n">
        <v>5035947.05371</v>
      </c>
      <c r="D2958" s="132" t="s">
        <v>2549</v>
      </c>
      <c r="E2958" s="147" t="n">
        <v>788.9</v>
      </c>
      <c r="F2958" s="144" t="n">
        <f aca="false">E2958*10.76391</f>
        <v>8491.648599</v>
      </c>
      <c r="G2958" s="132" t="s">
        <v>1998</v>
      </c>
      <c r="H2958" s="132" t="n">
        <v>0</v>
      </c>
      <c r="I2958" s="132" t="n">
        <v>0</v>
      </c>
      <c r="J2958" s="132" t="n">
        <f aca="false">IF(L2958=13.5,IF(X2958=1,12,9),-0.392532+1.267037*L2958+0.472239*X2958+0.58658*W2958+0.089417*V2958+0.531633*U2958+0.337883*T2958-0.403545*S2958)</f>
        <v>3.746462</v>
      </c>
      <c r="K2958" s="145" t="n">
        <f aca="false">IF(I2958=0,J2958,I2958)</f>
        <v>3.746462</v>
      </c>
      <c r="L2958" s="132" t="n">
        <v>3</v>
      </c>
      <c r="M2958" s="132" t="n">
        <v>2</v>
      </c>
      <c r="N2958" s="132" t="n">
        <v>6</v>
      </c>
      <c r="O2958" s="132" t="s">
        <v>152</v>
      </c>
      <c r="P2958" s="132" t="n">
        <v>2</v>
      </c>
      <c r="Q2958" s="132" t="n">
        <v>2.5</v>
      </c>
      <c r="R2958" s="132" t="n">
        <v>0</v>
      </c>
      <c r="S2958" s="132" t="n">
        <v>0</v>
      </c>
      <c r="T2958" s="132" t="n">
        <v>1</v>
      </c>
      <c r="U2958" s="132" t="n">
        <v>0</v>
      </c>
      <c r="V2958" s="132" t="n">
        <v>0</v>
      </c>
      <c r="W2958" s="132" t="n">
        <v>0</v>
      </c>
      <c r="X2958" s="132" t="n">
        <v>0</v>
      </c>
      <c r="Y2958" s="132" t="n">
        <f aca="false">IF(L2958&lt;=2.5,1,IF(L2958&lt;=4.5,2,IF(L2958&lt;=6.5,3,4)))</f>
        <v>2</v>
      </c>
      <c r="Z2958" s="132" t="n">
        <f aca="false">IF(R2958=1,35,IF(S2958=1,64,IF(T2958=1,IF(Y2958=1,85,104),IF(U2958=1,IF(Y2958=1,124,152),IF(V2958=1,(IF(Y2958=1,146,IF(Y2958=2,178,263))),IF(W2958=1,(IF(Y2958=1,178,IF(Y2958=2,218,321))),IF(X2958=1,IF(Y2958=1,190,IF(Y2958=2,242,IF(Y2958=3,357,896))))))))))</f>
        <v>104</v>
      </c>
      <c r="AA2958" s="146" t="n">
        <f aca="false">Z2958*F2958</f>
        <v>883131.454296</v>
      </c>
      <c r="AB2958" s="141" t="n">
        <v>0</v>
      </c>
      <c r="AC2958" s="136" t="s">
        <v>125</v>
      </c>
    </row>
    <row r="2959" customFormat="false" ht="13.8" hidden="false" customHeight="false" outlineLevel="0" collapsed="false">
      <c r="A2959" s="136" t="n">
        <v>2958</v>
      </c>
      <c r="B2959" s="132" t="n">
        <v>287505.094475</v>
      </c>
      <c r="C2959" s="132" t="n">
        <v>5041087.27921</v>
      </c>
      <c r="D2959" s="132" t="s">
        <v>2550</v>
      </c>
      <c r="E2959" s="147" t="n">
        <v>788.8</v>
      </c>
      <c r="F2959" s="144" t="n">
        <f aca="false">E2959*10.76391</f>
        <v>8490.572208</v>
      </c>
      <c r="G2959" s="132" t="s">
        <v>175</v>
      </c>
      <c r="H2959" s="132" t="n">
        <v>0</v>
      </c>
      <c r="I2959" s="132" t="n">
        <v>0</v>
      </c>
      <c r="J2959" s="132" t="n">
        <f aca="false">IF(L2959=13.5,IF(X2959=1,12,9),-0.392532+1.267037*L2959+0.472239*X2959+0.58658*W2959+0.089417*V2959+0.531633*U2959+0.337883*T2959-0.403545*S2959)</f>
        <v>3.1129435</v>
      </c>
      <c r="K2959" s="145" t="n">
        <f aca="false">IF(I2959=0,J2959,I2959)</f>
        <v>3.1129435</v>
      </c>
      <c r="L2959" s="132" t="n">
        <v>2.5</v>
      </c>
      <c r="M2959" s="132" t="n">
        <v>2</v>
      </c>
      <c r="N2959" s="132" t="n">
        <v>6</v>
      </c>
      <c r="O2959" s="132" t="s">
        <v>152</v>
      </c>
      <c r="P2959" s="132" t="n">
        <v>2</v>
      </c>
      <c r="Q2959" s="132" t="n">
        <v>1.5</v>
      </c>
      <c r="R2959" s="132" t="n">
        <v>0</v>
      </c>
      <c r="S2959" s="132" t="n">
        <v>0</v>
      </c>
      <c r="T2959" s="132" t="n">
        <v>1</v>
      </c>
      <c r="U2959" s="132" t="n">
        <v>0</v>
      </c>
      <c r="V2959" s="132" t="n">
        <v>0</v>
      </c>
      <c r="W2959" s="132" t="n">
        <v>0</v>
      </c>
      <c r="X2959" s="132" t="n">
        <v>0</v>
      </c>
      <c r="Y2959" s="132" t="n">
        <f aca="false">IF(L2959&lt;=2.5,1,IF(L2959&lt;=4.5,2,IF(L2959&lt;=6.5,3,4)))</f>
        <v>1</v>
      </c>
      <c r="Z2959" s="132" t="n">
        <f aca="false">IF(R2959=1,35,IF(S2959=1,64,IF(T2959=1,IF(Y2959=1,85,104),IF(U2959=1,IF(Y2959=1,124,152),IF(V2959=1,(IF(Y2959=1,146,IF(Y2959=2,178,263))),IF(W2959=1,(IF(Y2959=1,178,IF(Y2959=2,218,321))),IF(X2959=1,IF(Y2959=1,190,IF(Y2959=2,242,IF(Y2959=3,357,896))))))))))</f>
        <v>85</v>
      </c>
      <c r="AA2959" s="146" t="n">
        <f aca="false">Z2959*F2959</f>
        <v>721698.63768</v>
      </c>
      <c r="AB2959" s="141" t="n">
        <v>0</v>
      </c>
      <c r="AC2959" s="136" t="s">
        <v>125</v>
      </c>
    </row>
    <row r="2960" customFormat="false" ht="13.8" hidden="false" customHeight="false" outlineLevel="0" collapsed="false">
      <c r="A2960" s="136" t="n">
        <v>2959</v>
      </c>
      <c r="B2960" s="132" t="n">
        <v>296451.735954</v>
      </c>
      <c r="C2960" s="132" t="n">
        <v>5031985.60133</v>
      </c>
      <c r="D2960" s="132" t="s">
        <v>2551</v>
      </c>
      <c r="E2960" s="147" t="n">
        <v>788.6</v>
      </c>
      <c r="F2960" s="144" t="n">
        <f aca="false">E2960*10.76391</f>
        <v>8488.419426</v>
      </c>
      <c r="G2960" s="132" t="s">
        <v>2107</v>
      </c>
      <c r="H2960" s="132" t="n">
        <v>0</v>
      </c>
      <c r="I2960" s="132" t="n">
        <v>0</v>
      </c>
      <c r="J2960" s="132" t="n">
        <f aca="false">IF(L2960=13.5,IF(X2960=1,12,9),-0.392532+1.267037*L2960+0.472239*X2960+0.58658*W2960+0.089417*V2960+0.531633*U2960+0.337883*T2960-0.403545*S2960)</f>
        <v>3.005034</v>
      </c>
      <c r="K2960" s="145" t="n">
        <f aca="false">IF(I2960=0,J2960,I2960)</f>
        <v>3.005034</v>
      </c>
      <c r="L2960" s="132" t="n">
        <v>3</v>
      </c>
      <c r="M2960" s="132" t="n">
        <v>1</v>
      </c>
      <c r="N2960" s="132" t="n">
        <v>8</v>
      </c>
      <c r="O2960" s="132" t="s">
        <v>151</v>
      </c>
      <c r="P2960" s="132" t="n">
        <v>2</v>
      </c>
      <c r="Q2960" s="132" t="n">
        <v>1.5</v>
      </c>
      <c r="R2960" s="132" t="n">
        <v>0</v>
      </c>
      <c r="S2960" s="132" t="n">
        <v>1</v>
      </c>
      <c r="T2960" s="132" t="n">
        <v>0</v>
      </c>
      <c r="U2960" s="132" t="n">
        <v>0</v>
      </c>
      <c r="V2960" s="132" t="n">
        <v>0</v>
      </c>
      <c r="W2960" s="132" t="n">
        <v>0</v>
      </c>
      <c r="X2960" s="132" t="n">
        <v>0</v>
      </c>
      <c r="Y2960" s="132" t="n">
        <f aca="false">IF(L2960&lt;=2.5,1,IF(L2960&lt;=4.5,2,IF(L2960&lt;=6.5,3,4)))</f>
        <v>2</v>
      </c>
      <c r="Z2960" s="132" t="n">
        <f aca="false">IF(R2960=1,35,IF(S2960=1,64,IF(T2960=1,IF(Y2960=1,85,104),IF(U2960=1,IF(Y2960=1,124,152),IF(V2960=1,(IF(Y2960=1,146,IF(Y2960=2,178,263))),IF(W2960=1,(IF(Y2960=1,178,IF(Y2960=2,218,321))),IF(X2960=1,IF(Y2960=1,190,IF(Y2960=2,242,IF(Y2960=3,357,896))))))))))</f>
        <v>64</v>
      </c>
      <c r="AA2960" s="146" t="n">
        <f aca="false">Z2960*F2960</f>
        <v>543258.843264</v>
      </c>
      <c r="AB2960" s="141" t="n">
        <v>0</v>
      </c>
      <c r="AC2960" s="136" t="s">
        <v>125</v>
      </c>
    </row>
    <row r="2961" customFormat="false" ht="13.8" hidden="false" customHeight="false" outlineLevel="0" collapsed="false">
      <c r="A2961" s="136" t="n">
        <v>2960</v>
      </c>
      <c r="B2961" s="132" t="n">
        <v>298892.726972</v>
      </c>
      <c r="C2961" s="132" t="n">
        <v>5056968.44419</v>
      </c>
      <c r="D2961" s="132" t="s">
        <v>2552</v>
      </c>
      <c r="E2961" s="147" t="n">
        <v>788.4</v>
      </c>
      <c r="F2961" s="144" t="n">
        <f aca="false">E2961*10.76391</f>
        <v>8486.266644</v>
      </c>
      <c r="G2961" s="132" t="s">
        <v>350</v>
      </c>
      <c r="H2961" s="132" t="n">
        <v>0</v>
      </c>
      <c r="I2961" s="132" t="n">
        <v>0</v>
      </c>
      <c r="J2961" s="132" t="n">
        <f aca="false">IF(L2961=13.5,IF(X2961=1,12,9),-0.392532+1.267037*L2961+0.472239*X2961+0.58658*W2961+0.089417*V2961+0.531633*U2961+0.337883*T2961-0.403545*S2961)</f>
        <v>2.7750605</v>
      </c>
      <c r="K2961" s="145" t="n">
        <f aca="false">IF(I2961=0,J2961,I2961)</f>
        <v>2.7750605</v>
      </c>
      <c r="L2961" s="132" t="n">
        <v>2.5</v>
      </c>
      <c r="M2961" s="132" t="n">
        <v>2</v>
      </c>
      <c r="N2961" s="132" t="n">
        <v>4</v>
      </c>
      <c r="O2961" s="132" t="s">
        <v>150</v>
      </c>
      <c r="P2961" s="132" t="n">
        <v>2</v>
      </c>
      <c r="Q2961" s="132" t="n">
        <v>1.5</v>
      </c>
      <c r="R2961" s="132" t="n">
        <v>1</v>
      </c>
      <c r="S2961" s="132" t="n">
        <v>0</v>
      </c>
      <c r="T2961" s="132" t="n">
        <v>0</v>
      </c>
      <c r="U2961" s="132" t="n">
        <v>0</v>
      </c>
      <c r="V2961" s="132" t="n">
        <v>0</v>
      </c>
      <c r="W2961" s="132" t="n">
        <v>0</v>
      </c>
      <c r="X2961" s="132" t="n">
        <v>0</v>
      </c>
      <c r="Y2961" s="132" t="n">
        <f aca="false">IF(L2961&lt;=2.5,1,IF(L2961&lt;=4.5,2,IF(L2961&lt;=6.5,3,4)))</f>
        <v>1</v>
      </c>
      <c r="Z2961" s="132" t="n">
        <f aca="false">IF(R2961=1,35,IF(S2961=1,64,IF(T2961=1,IF(Y2961=1,85,104),IF(U2961=1,IF(Y2961=1,124,152),IF(V2961=1,(IF(Y2961=1,146,IF(Y2961=2,178,263))),IF(W2961=1,(IF(Y2961=1,178,IF(Y2961=2,218,321))),IF(X2961=1,IF(Y2961=1,190,IF(Y2961=2,242,IF(Y2961=3,357,896))))))))))</f>
        <v>35</v>
      </c>
      <c r="AA2961" s="146" t="n">
        <f aca="false">Z2961*F2961</f>
        <v>297019.33254</v>
      </c>
      <c r="AB2961" s="141" t="n">
        <v>0</v>
      </c>
      <c r="AC2961" s="136" t="s">
        <v>126</v>
      </c>
    </row>
    <row r="2962" customFormat="false" ht="13.8" hidden="false" customHeight="false" outlineLevel="0" collapsed="false">
      <c r="A2962" s="136" t="n">
        <v>2961</v>
      </c>
      <c r="B2962" s="132" t="n">
        <v>273505.537152</v>
      </c>
      <c r="C2962" s="132" t="n">
        <v>5034234.14301</v>
      </c>
      <c r="D2962" s="132" t="s">
        <v>2553</v>
      </c>
      <c r="E2962" s="147" t="n">
        <v>788.4</v>
      </c>
      <c r="F2962" s="144" t="n">
        <f aca="false">E2962*10.76391</f>
        <v>8486.266644</v>
      </c>
      <c r="G2962" s="132" t="s">
        <v>240</v>
      </c>
      <c r="H2962" s="132" t="n">
        <v>0.2</v>
      </c>
      <c r="I2962" s="132" t="n">
        <v>3</v>
      </c>
      <c r="J2962" s="132" t="n">
        <f aca="false">IF(L2962=13.5,IF(X2962=1,12,9),-0.392532+1.267037*L2962+0.472239*X2962+0.58658*W2962+0.089417*V2962+0.531633*U2962+0.337883*T2962-0.403545*S2962)</f>
        <v>4.0420975</v>
      </c>
      <c r="K2962" s="145" t="n">
        <f aca="false">IF(I2962=0,J2962,I2962)</f>
        <v>3</v>
      </c>
      <c r="L2962" s="132" t="n">
        <v>3.5</v>
      </c>
      <c r="M2962" s="132" t="n">
        <v>1</v>
      </c>
      <c r="N2962" s="132" t="n">
        <v>10</v>
      </c>
      <c r="O2962" s="132" t="s">
        <v>150</v>
      </c>
      <c r="P2962" s="132" t="n">
        <v>2</v>
      </c>
      <c r="Q2962" s="132" t="n">
        <v>1.5</v>
      </c>
      <c r="R2962" s="132" t="n">
        <v>1</v>
      </c>
      <c r="S2962" s="132" t="n">
        <v>0</v>
      </c>
      <c r="T2962" s="132" t="n">
        <v>0</v>
      </c>
      <c r="U2962" s="132" t="n">
        <v>0</v>
      </c>
      <c r="V2962" s="132" t="n">
        <v>0</v>
      </c>
      <c r="W2962" s="132" t="n">
        <v>0</v>
      </c>
      <c r="X2962" s="132" t="n">
        <v>0</v>
      </c>
      <c r="Y2962" s="132" t="n">
        <f aca="false">IF(L2962&lt;=2.5,1,IF(L2962&lt;=4.5,2,IF(L2962&lt;=6.5,3,4)))</f>
        <v>2</v>
      </c>
      <c r="Z2962" s="132" t="n">
        <f aca="false">IF(R2962=1,35,IF(S2962=1,64,IF(T2962=1,IF(Y2962=1,85,104),IF(U2962=1,IF(Y2962=1,124,152),IF(V2962=1,(IF(Y2962=1,146,IF(Y2962=2,178,263))),IF(W2962=1,(IF(Y2962=1,178,IF(Y2962=2,218,321))),IF(X2962=1,IF(Y2962=1,190,IF(Y2962=2,242,IF(Y2962=3,357,896))))))))))</f>
        <v>35</v>
      </c>
      <c r="AA2962" s="146" t="n">
        <f aca="false">Z2962*F2962</f>
        <v>297019.33254</v>
      </c>
      <c r="AB2962" s="141" t="n">
        <v>0</v>
      </c>
      <c r="AC2962" s="136" t="s">
        <v>126</v>
      </c>
    </row>
    <row r="2963" customFormat="false" ht="13.8" hidden="false" customHeight="false" outlineLevel="0" collapsed="false">
      <c r="A2963" s="136" t="n">
        <v>2962</v>
      </c>
      <c r="B2963" s="132" t="n">
        <v>297351.9976</v>
      </c>
      <c r="C2963" s="132" t="n">
        <v>5036051.457</v>
      </c>
      <c r="D2963" s="132" t="s">
        <v>2554</v>
      </c>
      <c r="E2963" s="147" t="n">
        <v>788</v>
      </c>
      <c r="F2963" s="144" t="n">
        <f aca="false">E2963*10.76391</f>
        <v>8481.96108</v>
      </c>
      <c r="G2963" s="132" t="s">
        <v>1271</v>
      </c>
      <c r="H2963" s="132" t="n">
        <v>0</v>
      </c>
      <c r="I2963" s="132" t="n">
        <v>0</v>
      </c>
      <c r="J2963" s="132" t="n">
        <f aca="false">IF(L2963=13.5,IF(X2963=1,12,9),-0.392532+1.267037*L2963+0.472239*X2963+0.58658*W2963+0.089417*V2963+0.531633*U2963+0.337883*T2963-0.403545*S2963)</f>
        <v>3.1129435</v>
      </c>
      <c r="K2963" s="145" t="n">
        <f aca="false">IF(I2963=0,J2963,I2963)</f>
        <v>3.1129435</v>
      </c>
      <c r="L2963" s="132" t="n">
        <v>2.5</v>
      </c>
      <c r="M2963" s="132" t="n">
        <v>1</v>
      </c>
      <c r="N2963" s="132" t="n">
        <v>6</v>
      </c>
      <c r="O2963" s="132" t="s">
        <v>152</v>
      </c>
      <c r="P2963" s="132" t="n">
        <v>2</v>
      </c>
      <c r="Q2963" s="132" t="n">
        <v>2</v>
      </c>
      <c r="R2963" s="132" t="n">
        <v>0</v>
      </c>
      <c r="S2963" s="132" t="n">
        <v>0</v>
      </c>
      <c r="T2963" s="132" t="n">
        <v>1</v>
      </c>
      <c r="U2963" s="132" t="n">
        <v>0</v>
      </c>
      <c r="V2963" s="132" t="n">
        <v>0</v>
      </c>
      <c r="W2963" s="132" t="n">
        <v>0</v>
      </c>
      <c r="X2963" s="132" t="n">
        <v>0</v>
      </c>
      <c r="Y2963" s="132" t="n">
        <f aca="false">IF(L2963&lt;=2.5,1,IF(L2963&lt;=4.5,2,IF(L2963&lt;=6.5,3,4)))</f>
        <v>1</v>
      </c>
      <c r="Z2963" s="132" t="n">
        <f aca="false">IF(R2963=1,35,IF(S2963=1,64,IF(T2963=1,IF(Y2963=1,85,104),IF(U2963=1,IF(Y2963=1,124,152),IF(V2963=1,(IF(Y2963=1,146,IF(Y2963=2,178,263))),IF(W2963=1,(IF(Y2963=1,178,IF(Y2963=2,218,321))),IF(X2963=1,IF(Y2963=1,190,IF(Y2963=2,242,IF(Y2963=3,357,896))))))))))</f>
        <v>85</v>
      </c>
      <c r="AA2963" s="146" t="n">
        <f aca="false">Z2963*F2963</f>
        <v>720966.6918</v>
      </c>
      <c r="AB2963" s="141" t="n">
        <v>0</v>
      </c>
      <c r="AC2963" s="136" t="s">
        <v>125</v>
      </c>
    </row>
    <row r="2964" customFormat="false" ht="13.8" hidden="false" customHeight="false" outlineLevel="0" collapsed="false">
      <c r="A2964" s="136" t="n">
        <v>2963</v>
      </c>
      <c r="B2964" s="132" t="n">
        <v>300850.6983</v>
      </c>
      <c r="C2964" s="132" t="n">
        <v>5042695.309</v>
      </c>
      <c r="D2964" s="132" t="s">
        <v>2555</v>
      </c>
      <c r="E2964" s="147" t="n">
        <v>786.3</v>
      </c>
      <c r="F2964" s="144" t="n">
        <f aca="false">E2964*10.76391</f>
        <v>8463.662433</v>
      </c>
      <c r="G2964" s="132" t="s">
        <v>2556</v>
      </c>
      <c r="H2964" s="132" t="n">
        <v>0</v>
      </c>
      <c r="I2964" s="132" t="n">
        <v>4</v>
      </c>
      <c r="J2964" s="132" t="n">
        <f aca="false">IF(L2964=13.5,IF(X2964=1,12,9),-0.392532+1.267037*L2964+0.472239*X2964+0.58658*W2964+0.089417*V2964+0.531633*U2964+0.337883*T2964-0.403545*S2964)</f>
        <v>4.1315145</v>
      </c>
      <c r="K2964" s="145" t="n">
        <f aca="false">IF(I2964=0,J2964,I2964)</f>
        <v>4</v>
      </c>
      <c r="L2964" s="132" t="n">
        <v>3.5</v>
      </c>
      <c r="M2964" s="132" t="n">
        <v>3</v>
      </c>
      <c r="N2964" s="132" t="n">
        <v>0</v>
      </c>
      <c r="O2964" s="132" t="s">
        <v>154</v>
      </c>
      <c r="P2964" s="132" t="n">
        <v>3</v>
      </c>
      <c r="Q2964" s="132" t="n">
        <v>2.5</v>
      </c>
      <c r="R2964" s="132" t="n">
        <v>0</v>
      </c>
      <c r="S2964" s="132" t="n">
        <v>0</v>
      </c>
      <c r="T2964" s="132" t="n">
        <v>0</v>
      </c>
      <c r="U2964" s="132" t="n">
        <v>0</v>
      </c>
      <c r="V2964" s="132" t="n">
        <v>1</v>
      </c>
      <c r="W2964" s="132" t="n">
        <v>0</v>
      </c>
      <c r="X2964" s="132" t="n">
        <v>0</v>
      </c>
      <c r="Y2964" s="132" t="n">
        <f aca="false">IF(L2964&lt;=2.5,1,IF(L2964&lt;=4.5,2,IF(L2964&lt;=6.5,3,4)))</f>
        <v>2</v>
      </c>
      <c r="Z2964" s="132" t="n">
        <f aca="false">IF(R2964=1,35,IF(S2964=1,64,IF(T2964=1,IF(Y2964=1,85,104),IF(U2964=1,IF(Y2964=1,124,152),IF(V2964=1,(IF(Y2964=1,146,IF(Y2964=2,178,263))),IF(W2964=1,(IF(Y2964=1,178,IF(Y2964=2,218,321))),IF(X2964=1,IF(Y2964=1,190,IF(Y2964=2,242,IF(Y2964=3,357,896))))))))))</f>
        <v>178</v>
      </c>
      <c r="AA2964" s="146" t="n">
        <f aca="false">Z2964*F2964</f>
        <v>1506531.913074</v>
      </c>
      <c r="AB2964" s="141" t="n">
        <v>0</v>
      </c>
      <c r="AC2964" s="136" t="s">
        <v>191</v>
      </c>
    </row>
    <row r="2965" customFormat="false" ht="13.8" hidden="false" customHeight="false" outlineLevel="0" collapsed="false">
      <c r="A2965" s="136" t="n">
        <v>2964</v>
      </c>
      <c r="B2965" s="132" t="n">
        <v>292562.991186</v>
      </c>
      <c r="C2965" s="132" t="n">
        <v>5039945.99534</v>
      </c>
      <c r="D2965" s="132" t="s">
        <v>2557</v>
      </c>
      <c r="E2965" s="147" t="n">
        <v>786.3</v>
      </c>
      <c r="F2965" s="144" t="n">
        <f aca="false">E2965*10.76391</f>
        <v>8463.662433</v>
      </c>
      <c r="G2965" s="132" t="s">
        <v>262</v>
      </c>
      <c r="H2965" s="132" t="n">
        <v>1</v>
      </c>
      <c r="I2965" s="132" t="n">
        <v>6</v>
      </c>
      <c r="J2965" s="132" t="n">
        <f aca="false">IF(L2965=13.5,IF(X2965=1,12,9),-0.392532+1.267037*L2965+0.472239*X2965+0.58658*W2965+0.089417*V2965+0.531633*U2965+0.337883*T2965-0.403545*S2965)</f>
        <v>5.013499</v>
      </c>
      <c r="K2965" s="145" t="n">
        <f aca="false">IF(I2965=0,J2965,I2965)</f>
        <v>6</v>
      </c>
      <c r="L2965" s="132" t="n">
        <v>4</v>
      </c>
      <c r="M2965" s="132" t="n">
        <v>2</v>
      </c>
      <c r="N2965" s="132" t="n">
        <v>12</v>
      </c>
      <c r="O2965" s="132" t="s">
        <v>152</v>
      </c>
      <c r="P2965" s="132" t="n">
        <v>2</v>
      </c>
      <c r="Q2965" s="132" t="n">
        <v>2.5</v>
      </c>
      <c r="R2965" s="132" t="n">
        <v>0</v>
      </c>
      <c r="S2965" s="132" t="n">
        <v>0</v>
      </c>
      <c r="T2965" s="132" t="n">
        <v>1</v>
      </c>
      <c r="U2965" s="132" t="n">
        <v>0</v>
      </c>
      <c r="V2965" s="132" t="n">
        <v>0</v>
      </c>
      <c r="W2965" s="132" t="n">
        <v>0</v>
      </c>
      <c r="X2965" s="132" t="n">
        <v>0</v>
      </c>
      <c r="Y2965" s="132" t="n">
        <f aca="false">IF(L2965&lt;=2.5,1,IF(L2965&lt;=4.5,2,IF(L2965&lt;=6.5,3,4)))</f>
        <v>2</v>
      </c>
      <c r="Z2965" s="132" t="n">
        <f aca="false">IF(R2965=1,35,IF(S2965=1,64,IF(T2965=1,IF(Y2965=1,85,104),IF(U2965=1,IF(Y2965=1,124,152),IF(V2965=1,(IF(Y2965=1,146,IF(Y2965=2,178,263))),IF(W2965=1,(IF(Y2965=1,178,IF(Y2965=2,218,321))),IF(X2965=1,IF(Y2965=1,190,IF(Y2965=2,242,IF(Y2965=3,357,896))))))))))</f>
        <v>104</v>
      </c>
      <c r="AA2965" s="146" t="n">
        <f aca="false">Z2965*F2965</f>
        <v>880220.893032</v>
      </c>
      <c r="AB2965" s="141" t="n">
        <v>0</v>
      </c>
      <c r="AC2965" s="136" t="s">
        <v>125</v>
      </c>
    </row>
    <row r="2966" customFormat="false" ht="13.8" hidden="false" customHeight="false" outlineLevel="0" collapsed="false">
      <c r="A2966" s="136" t="n">
        <v>2965</v>
      </c>
      <c r="B2966" s="132" t="n">
        <v>289634.7775</v>
      </c>
      <c r="C2966" s="132" t="n">
        <v>5034087.631</v>
      </c>
      <c r="D2966" s="132" t="s">
        <v>2558</v>
      </c>
      <c r="E2966" s="147" t="n">
        <v>786.2</v>
      </c>
      <c r="F2966" s="144" t="n">
        <f aca="false">E2966*10.76391</f>
        <v>8462.586042</v>
      </c>
      <c r="G2966" s="132" t="s">
        <v>1608</v>
      </c>
      <c r="H2966" s="132" t="n">
        <v>0</v>
      </c>
      <c r="I2966" s="132" t="n">
        <v>0</v>
      </c>
      <c r="J2966" s="132" t="n">
        <f aca="false">IF(L2966=13.5,IF(X2966=1,12,9),-0.392532+1.267037*L2966+0.472239*X2966+0.58658*W2966+0.089417*V2966+0.531633*U2966+0.337883*T2966-0.403545*S2966)</f>
        <v>2.3715155</v>
      </c>
      <c r="K2966" s="145" t="n">
        <f aca="false">IF(I2966=0,J2966,I2966)</f>
        <v>2.3715155</v>
      </c>
      <c r="L2966" s="132" t="n">
        <v>2.5</v>
      </c>
      <c r="M2966" s="132" t="n">
        <v>2</v>
      </c>
      <c r="N2966" s="132" t="n">
        <v>5</v>
      </c>
      <c r="O2966" s="132" t="s">
        <v>151</v>
      </c>
      <c r="P2966" s="132" t="n">
        <v>2</v>
      </c>
      <c r="Q2966" s="132" t="n">
        <v>2</v>
      </c>
      <c r="R2966" s="132" t="n">
        <v>0</v>
      </c>
      <c r="S2966" s="132" t="n">
        <v>1</v>
      </c>
      <c r="T2966" s="132" t="n">
        <v>0</v>
      </c>
      <c r="U2966" s="132" t="n">
        <v>0</v>
      </c>
      <c r="V2966" s="132" t="n">
        <v>0</v>
      </c>
      <c r="W2966" s="132" t="n">
        <v>0</v>
      </c>
      <c r="X2966" s="132" t="n">
        <v>0</v>
      </c>
      <c r="Y2966" s="132" t="n">
        <f aca="false">IF(L2966&lt;=2.5,1,IF(L2966&lt;=4.5,2,IF(L2966&lt;=6.5,3,4)))</f>
        <v>1</v>
      </c>
      <c r="Z2966" s="132" t="n">
        <f aca="false">IF(R2966=1,35,IF(S2966=1,64,IF(T2966=1,IF(Y2966=1,85,104),IF(U2966=1,IF(Y2966=1,124,152),IF(V2966=1,(IF(Y2966=1,146,IF(Y2966=2,178,263))),IF(W2966=1,(IF(Y2966=1,178,IF(Y2966=2,218,321))),IF(X2966=1,IF(Y2966=1,190,IF(Y2966=2,242,IF(Y2966=3,357,896))))))))))</f>
        <v>64</v>
      </c>
      <c r="AA2966" s="146" t="n">
        <f aca="false">Z2966*F2966</f>
        <v>541605.506688</v>
      </c>
      <c r="AB2966" s="141" t="n">
        <v>0</v>
      </c>
      <c r="AC2966" s="136" t="s">
        <v>125</v>
      </c>
    </row>
    <row r="2967" customFormat="false" ht="13.8" hidden="false" customHeight="false" outlineLevel="0" collapsed="false">
      <c r="A2967" s="136" t="n">
        <v>2966</v>
      </c>
      <c r="B2967" s="132" t="n">
        <v>276238.599444</v>
      </c>
      <c r="C2967" s="132" t="n">
        <v>5041172.07126</v>
      </c>
      <c r="D2967" s="132" t="s">
        <v>2559</v>
      </c>
      <c r="E2967" s="147" t="n">
        <v>785.1</v>
      </c>
      <c r="F2967" s="144" t="n">
        <f aca="false">E2967*10.76391</f>
        <v>8450.745741</v>
      </c>
      <c r="G2967" s="132" t="s">
        <v>173</v>
      </c>
      <c r="H2967" s="132" t="n">
        <v>0.2</v>
      </c>
      <c r="I2967" s="132" t="n">
        <v>1</v>
      </c>
      <c r="J2967" s="132" t="n">
        <f aca="false">IF(L2967=13.5,IF(X2967=1,12,9),-0.392532+1.267037*L2967+0.472239*X2967+0.58658*W2967+0.089417*V2967+0.531633*U2967+0.337883*T2967-0.403545*S2967)</f>
        <v>1.5080235</v>
      </c>
      <c r="K2967" s="145" t="n">
        <f aca="false">IF(I2967=0,J2967,I2967)</f>
        <v>1</v>
      </c>
      <c r="L2967" s="132" t="n">
        <v>1.5</v>
      </c>
      <c r="M2967" s="132" t="n">
        <v>1</v>
      </c>
      <c r="N2967" s="132" t="n">
        <v>2</v>
      </c>
      <c r="O2967" s="132" t="s">
        <v>150</v>
      </c>
      <c r="P2967" s="132" t="n">
        <v>1</v>
      </c>
      <c r="Q2967" s="132" t="n">
        <v>1.5</v>
      </c>
      <c r="R2967" s="132" t="n">
        <v>1</v>
      </c>
      <c r="S2967" s="132" t="n">
        <v>0</v>
      </c>
      <c r="T2967" s="132" t="n">
        <v>0</v>
      </c>
      <c r="U2967" s="132" t="n">
        <v>0</v>
      </c>
      <c r="V2967" s="132" t="n">
        <v>0</v>
      </c>
      <c r="W2967" s="132" t="n">
        <v>0</v>
      </c>
      <c r="X2967" s="132" t="n">
        <v>0</v>
      </c>
      <c r="Y2967" s="132" t="n">
        <f aca="false">IF(L2967&lt;=2.5,1,IF(L2967&lt;=4.5,2,IF(L2967&lt;=6.5,3,4)))</f>
        <v>1</v>
      </c>
      <c r="Z2967" s="132" t="n">
        <f aca="false">IF(R2967=1,35,IF(S2967=1,64,IF(T2967=1,IF(Y2967=1,85,104),IF(U2967=1,IF(Y2967=1,124,152),IF(V2967=1,(IF(Y2967=1,146,IF(Y2967=2,178,263))),IF(W2967=1,(IF(Y2967=1,178,IF(Y2967=2,218,321))),IF(X2967=1,IF(Y2967=1,190,IF(Y2967=2,242,IF(Y2967=3,357,896))))))))))</f>
        <v>35</v>
      </c>
      <c r="AA2967" s="146" t="n">
        <f aca="false">Z2967*F2967</f>
        <v>295776.100935</v>
      </c>
      <c r="AB2967" s="141" t="n">
        <v>0</v>
      </c>
      <c r="AC2967" s="136" t="s">
        <v>126</v>
      </c>
    </row>
    <row r="2968" customFormat="false" ht="13.8" hidden="false" customHeight="false" outlineLevel="0" collapsed="false">
      <c r="A2968" s="136" t="n">
        <v>2967</v>
      </c>
      <c r="B2968" s="132" t="n">
        <v>287970.98246</v>
      </c>
      <c r="C2968" s="132" t="n">
        <v>5042969.64672</v>
      </c>
      <c r="D2968" s="132" t="s">
        <v>2560</v>
      </c>
      <c r="E2968" s="147" t="n">
        <v>784</v>
      </c>
      <c r="F2968" s="144" t="n">
        <f aca="false">E2968*10.76391</f>
        <v>8438.90544</v>
      </c>
      <c r="G2968" s="132" t="s">
        <v>392</v>
      </c>
      <c r="H2968" s="132" t="n">
        <v>1</v>
      </c>
      <c r="I2968" s="132" t="n">
        <v>3</v>
      </c>
      <c r="J2968" s="132" t="n">
        <f aca="false">IF(L2968=13.5,IF(X2968=1,12,9),-0.392532+1.267037*L2968+0.472239*X2968+0.58658*W2968+0.089417*V2968+0.531633*U2968+0.337883*T2968-0.403545*S2968)</f>
        <v>3.6385525</v>
      </c>
      <c r="K2968" s="145" t="n">
        <f aca="false">IF(I2968=0,J2968,I2968)</f>
        <v>3</v>
      </c>
      <c r="L2968" s="132" t="n">
        <v>3.5</v>
      </c>
      <c r="M2968" s="132" t="n">
        <v>3</v>
      </c>
      <c r="N2968" s="132" t="n">
        <v>6</v>
      </c>
      <c r="O2968" s="132" t="s">
        <v>151</v>
      </c>
      <c r="P2968" s="132" t="n">
        <v>2.5</v>
      </c>
      <c r="Q2968" s="132" t="n">
        <v>2.5</v>
      </c>
      <c r="R2968" s="132" t="n">
        <v>0</v>
      </c>
      <c r="S2968" s="132" t="n">
        <v>1</v>
      </c>
      <c r="T2968" s="132" t="n">
        <v>0</v>
      </c>
      <c r="U2968" s="132" t="n">
        <v>0</v>
      </c>
      <c r="V2968" s="132" t="n">
        <v>0</v>
      </c>
      <c r="W2968" s="132" t="n">
        <v>0</v>
      </c>
      <c r="X2968" s="132" t="n">
        <v>0</v>
      </c>
      <c r="Y2968" s="132" t="n">
        <f aca="false">IF(L2968&lt;=2.5,1,IF(L2968&lt;=4.5,2,IF(L2968&lt;=6.5,3,4)))</f>
        <v>2</v>
      </c>
      <c r="Z2968" s="132" t="n">
        <f aca="false">IF(R2968=1,35,IF(S2968=1,64,IF(T2968=1,IF(Y2968=1,85,104),IF(U2968=1,IF(Y2968=1,124,152),IF(V2968=1,(IF(Y2968=1,146,IF(Y2968=2,178,263))),IF(W2968=1,(IF(Y2968=1,178,IF(Y2968=2,218,321))),IF(X2968=1,IF(Y2968=1,190,IF(Y2968=2,242,IF(Y2968=3,357,896))))))))))</f>
        <v>64</v>
      </c>
      <c r="AA2968" s="146" t="n">
        <f aca="false">Z2968*F2968</f>
        <v>540089.94816</v>
      </c>
      <c r="AB2968" s="141" t="n">
        <v>1</v>
      </c>
      <c r="AC2968" s="136" t="s">
        <v>125</v>
      </c>
    </row>
    <row r="2969" customFormat="false" ht="13.8" hidden="false" customHeight="false" outlineLevel="0" collapsed="false">
      <c r="A2969" s="136" t="n">
        <v>2968</v>
      </c>
      <c r="B2969" s="132" t="n">
        <v>284161.16216</v>
      </c>
      <c r="C2969" s="132" t="n">
        <v>5040631.11662</v>
      </c>
      <c r="D2969" s="132" t="s">
        <v>2561</v>
      </c>
      <c r="E2969" s="147" t="n">
        <v>783.8</v>
      </c>
      <c r="F2969" s="144" t="n">
        <f aca="false">E2969*10.76391</f>
        <v>8436.752658</v>
      </c>
      <c r="G2969" s="132" t="s">
        <v>168</v>
      </c>
      <c r="H2969" s="132" t="n">
        <v>0</v>
      </c>
      <c r="I2969" s="132" t="n">
        <v>0</v>
      </c>
      <c r="J2969" s="132" t="n">
        <f aca="false">IF(L2969=13.5,IF(X2969=1,12,9),-0.392532+1.267037*L2969+0.472239*X2969+0.58658*W2969+0.089417*V2969+0.531633*U2969+0.337883*T2969-0.403545*S2969)</f>
        <v>2.141542</v>
      </c>
      <c r="K2969" s="145" t="n">
        <f aca="false">IF(I2969=0,J2969,I2969)</f>
        <v>2.141542</v>
      </c>
      <c r="L2969" s="132" t="n">
        <v>2</v>
      </c>
      <c r="M2969" s="132" t="n">
        <v>1</v>
      </c>
      <c r="N2969" s="132" t="n">
        <v>3</v>
      </c>
      <c r="O2969" s="132" t="s">
        <v>150</v>
      </c>
      <c r="P2969" s="132" t="n">
        <v>2</v>
      </c>
      <c r="Q2969" s="132" t="n">
        <v>1.5</v>
      </c>
      <c r="R2969" s="132" t="n">
        <v>1</v>
      </c>
      <c r="S2969" s="132" t="n">
        <v>0</v>
      </c>
      <c r="T2969" s="132" t="n">
        <v>0</v>
      </c>
      <c r="U2969" s="132" t="n">
        <v>0</v>
      </c>
      <c r="V2969" s="132" t="n">
        <v>0</v>
      </c>
      <c r="W2969" s="132" t="n">
        <v>0</v>
      </c>
      <c r="X2969" s="132" t="n">
        <v>0</v>
      </c>
      <c r="Y2969" s="132" t="n">
        <f aca="false">IF(L2969&lt;=2.5,1,IF(L2969&lt;=4.5,2,IF(L2969&lt;=6.5,3,4)))</f>
        <v>1</v>
      </c>
      <c r="Z2969" s="132" t="n">
        <f aca="false">IF(R2969=1,35,IF(S2969=1,64,IF(T2969=1,IF(Y2969=1,85,104),IF(U2969=1,IF(Y2969=1,124,152),IF(V2969=1,(IF(Y2969=1,146,IF(Y2969=2,178,263))),IF(W2969=1,(IF(Y2969=1,178,IF(Y2969=2,218,321))),IF(X2969=1,IF(Y2969=1,190,IF(Y2969=2,242,IF(Y2969=3,357,896))))))))))</f>
        <v>35</v>
      </c>
      <c r="AA2969" s="146" t="n">
        <f aca="false">Z2969*F2969</f>
        <v>295286.34303</v>
      </c>
      <c r="AB2969" s="141" t="n">
        <v>0</v>
      </c>
      <c r="AC2969" s="136" t="s">
        <v>126</v>
      </c>
    </row>
    <row r="2970" customFormat="false" ht="13.8" hidden="false" customHeight="false" outlineLevel="0" collapsed="false">
      <c r="A2970" s="136" t="n">
        <v>2969</v>
      </c>
      <c r="B2970" s="132" t="n">
        <v>290299.8283</v>
      </c>
      <c r="C2970" s="132" t="n">
        <v>5034137.408</v>
      </c>
      <c r="D2970" s="132" t="s">
        <v>2562</v>
      </c>
      <c r="E2970" s="147" t="n">
        <v>782.3</v>
      </c>
      <c r="F2970" s="144" t="n">
        <f aca="false">E2970*10.76391</f>
        <v>8420.606793</v>
      </c>
      <c r="G2970" s="132" t="s">
        <v>1608</v>
      </c>
      <c r="H2970" s="132" t="n">
        <v>0</v>
      </c>
      <c r="I2970" s="132" t="n">
        <v>0</v>
      </c>
      <c r="J2970" s="132" t="n">
        <f aca="false">IF(L2970=13.5,IF(X2970=1,12,9),-0.392532+1.267037*L2970+0.472239*X2970+0.58658*W2970+0.089417*V2970+0.531633*U2970+0.337883*T2970-0.403545*S2970)</f>
        <v>2.3715155</v>
      </c>
      <c r="K2970" s="145" t="n">
        <f aca="false">IF(I2970=0,J2970,I2970)</f>
        <v>2.3715155</v>
      </c>
      <c r="L2970" s="132" t="n">
        <v>2.5</v>
      </c>
      <c r="M2970" s="132" t="n">
        <v>2</v>
      </c>
      <c r="N2970" s="132" t="n">
        <v>5</v>
      </c>
      <c r="O2970" s="132" t="s">
        <v>151</v>
      </c>
      <c r="P2970" s="132" t="n">
        <v>2</v>
      </c>
      <c r="Q2970" s="132" t="n">
        <v>2</v>
      </c>
      <c r="R2970" s="132" t="n">
        <v>0</v>
      </c>
      <c r="S2970" s="132" t="n">
        <v>1</v>
      </c>
      <c r="T2970" s="132" t="n">
        <v>0</v>
      </c>
      <c r="U2970" s="132" t="n">
        <v>0</v>
      </c>
      <c r="V2970" s="132" t="n">
        <v>0</v>
      </c>
      <c r="W2970" s="132" t="n">
        <v>0</v>
      </c>
      <c r="X2970" s="132" t="n">
        <v>0</v>
      </c>
      <c r="Y2970" s="132" t="n">
        <f aca="false">IF(L2970&lt;=2.5,1,IF(L2970&lt;=4.5,2,IF(L2970&lt;=6.5,3,4)))</f>
        <v>1</v>
      </c>
      <c r="Z2970" s="132" t="n">
        <f aca="false">IF(R2970=1,35,IF(S2970=1,64,IF(T2970=1,IF(Y2970=1,85,104),IF(U2970=1,IF(Y2970=1,124,152),IF(V2970=1,(IF(Y2970=1,146,IF(Y2970=2,178,263))),IF(W2970=1,(IF(Y2970=1,178,IF(Y2970=2,218,321))),IF(X2970=1,IF(Y2970=1,190,IF(Y2970=2,242,IF(Y2970=3,357,896))))))))))</f>
        <v>64</v>
      </c>
      <c r="AA2970" s="146" t="n">
        <f aca="false">Z2970*F2970</f>
        <v>538918.834752</v>
      </c>
      <c r="AB2970" s="141" t="n">
        <v>0</v>
      </c>
      <c r="AC2970" s="136" t="s">
        <v>125</v>
      </c>
    </row>
    <row r="2971" customFormat="false" ht="13.8" hidden="false" customHeight="false" outlineLevel="0" collapsed="false">
      <c r="A2971" s="136" t="n">
        <v>2970</v>
      </c>
      <c r="B2971" s="132" t="n">
        <v>293776.7302</v>
      </c>
      <c r="C2971" s="132" t="n">
        <v>5047724.245</v>
      </c>
      <c r="D2971" s="132" t="s">
        <v>2563</v>
      </c>
      <c r="E2971" s="147" t="n">
        <v>781</v>
      </c>
      <c r="F2971" s="144" t="n">
        <f aca="false">E2971*10.76391</f>
        <v>8406.61371</v>
      </c>
      <c r="G2971" s="132" t="s">
        <v>473</v>
      </c>
      <c r="H2971" s="132" t="n">
        <v>0</v>
      </c>
      <c r="I2971" s="132" t="n">
        <v>0</v>
      </c>
      <c r="J2971" s="132" t="n">
        <f aca="false">IF(L2971=13.5,IF(X2971=1,12,9),-0.392532+1.267037*L2971+0.472239*X2971+0.58658*W2971+0.089417*V2971+0.531633*U2971+0.337883*T2971-0.403545*S2971)</f>
        <v>1.737997</v>
      </c>
      <c r="K2971" s="145" t="n">
        <f aca="false">IF(I2971=0,J2971,I2971)</f>
        <v>1.737997</v>
      </c>
      <c r="L2971" s="132" t="n">
        <v>2</v>
      </c>
      <c r="M2971" s="132" t="n">
        <v>1</v>
      </c>
      <c r="N2971" s="132" t="n">
        <v>3</v>
      </c>
      <c r="O2971" s="132" t="s">
        <v>151</v>
      </c>
      <c r="P2971" s="132" t="n">
        <v>2</v>
      </c>
      <c r="Q2971" s="132" t="n">
        <v>1.5</v>
      </c>
      <c r="R2971" s="132" t="n">
        <v>0</v>
      </c>
      <c r="S2971" s="132" t="n">
        <v>1</v>
      </c>
      <c r="T2971" s="132" t="n">
        <v>0</v>
      </c>
      <c r="U2971" s="132" t="n">
        <v>0</v>
      </c>
      <c r="V2971" s="132" t="n">
        <v>0</v>
      </c>
      <c r="W2971" s="132" t="n">
        <v>0</v>
      </c>
      <c r="X2971" s="132" t="n">
        <v>0</v>
      </c>
      <c r="Y2971" s="132" t="n">
        <f aca="false">IF(L2971&lt;=2.5,1,IF(L2971&lt;=4.5,2,IF(L2971&lt;=6.5,3,4)))</f>
        <v>1</v>
      </c>
      <c r="Z2971" s="132" t="n">
        <f aca="false">IF(R2971=1,35,IF(S2971=1,64,IF(T2971=1,IF(Y2971=1,85,104),IF(U2971=1,IF(Y2971=1,124,152),IF(V2971=1,(IF(Y2971=1,146,IF(Y2971=2,178,263))),IF(W2971=1,(IF(Y2971=1,178,IF(Y2971=2,218,321))),IF(X2971=1,IF(Y2971=1,190,IF(Y2971=2,242,IF(Y2971=3,357,896))))))))))</f>
        <v>64</v>
      </c>
      <c r="AA2971" s="146" t="n">
        <f aca="false">Z2971*F2971</f>
        <v>538023.27744</v>
      </c>
      <c r="AB2971" s="141" t="n">
        <v>0</v>
      </c>
      <c r="AC2971" s="136" t="s">
        <v>125</v>
      </c>
    </row>
    <row r="2972" customFormat="false" ht="13.8" hidden="false" customHeight="false" outlineLevel="0" collapsed="false">
      <c r="A2972" s="136" t="n">
        <v>2971</v>
      </c>
      <c r="B2972" s="132" t="n">
        <v>298683.1902</v>
      </c>
      <c r="C2972" s="132" t="n">
        <v>5035901.68</v>
      </c>
      <c r="D2972" s="132" t="s">
        <v>2564</v>
      </c>
      <c r="E2972" s="147" t="n">
        <v>780.9</v>
      </c>
      <c r="F2972" s="144" t="n">
        <f aca="false">E2972*10.76391</f>
        <v>8405.537319</v>
      </c>
      <c r="G2972" s="132" t="s">
        <v>1998</v>
      </c>
      <c r="H2972" s="132" t="n">
        <v>0</v>
      </c>
      <c r="I2972" s="132" t="n">
        <v>0</v>
      </c>
      <c r="J2972" s="132" t="n">
        <f aca="false">IF(L2972=13.5,IF(X2972=1,12,9),-0.392532+1.267037*L2972+0.472239*X2972+0.58658*W2972+0.089417*V2972+0.531633*U2972+0.337883*T2972-0.403545*S2972)</f>
        <v>3.746462</v>
      </c>
      <c r="K2972" s="145" t="n">
        <f aca="false">IF(I2972=0,J2972,I2972)</f>
        <v>3.746462</v>
      </c>
      <c r="L2972" s="132" t="n">
        <v>3</v>
      </c>
      <c r="M2972" s="132" t="n">
        <v>2</v>
      </c>
      <c r="N2972" s="132" t="n">
        <v>6</v>
      </c>
      <c r="O2972" s="132" t="s">
        <v>152</v>
      </c>
      <c r="P2972" s="132" t="n">
        <v>2</v>
      </c>
      <c r="Q2972" s="132" t="n">
        <v>2.5</v>
      </c>
      <c r="R2972" s="132" t="n">
        <v>0</v>
      </c>
      <c r="S2972" s="132" t="n">
        <v>0</v>
      </c>
      <c r="T2972" s="132" t="n">
        <v>1</v>
      </c>
      <c r="U2972" s="132" t="n">
        <v>0</v>
      </c>
      <c r="V2972" s="132" t="n">
        <v>0</v>
      </c>
      <c r="W2972" s="132" t="n">
        <v>0</v>
      </c>
      <c r="X2972" s="132" t="n">
        <v>0</v>
      </c>
      <c r="Y2972" s="132" t="n">
        <f aca="false">IF(L2972&lt;=2.5,1,IF(L2972&lt;=4.5,2,IF(L2972&lt;=6.5,3,4)))</f>
        <v>2</v>
      </c>
      <c r="Z2972" s="132" t="n">
        <f aca="false">IF(R2972=1,35,IF(S2972=1,64,IF(T2972=1,IF(Y2972=1,85,104),IF(U2972=1,IF(Y2972=1,124,152),IF(V2972=1,(IF(Y2972=1,146,IF(Y2972=2,178,263))),IF(W2972=1,(IF(Y2972=1,178,IF(Y2972=2,218,321))),IF(X2972=1,IF(Y2972=1,190,IF(Y2972=2,242,IF(Y2972=3,357,896))))))))))</f>
        <v>104</v>
      </c>
      <c r="AA2972" s="146" t="n">
        <f aca="false">Z2972*F2972</f>
        <v>874175.881176</v>
      </c>
      <c r="AB2972" s="141" t="n">
        <v>0</v>
      </c>
      <c r="AC2972" s="136" t="s">
        <v>125</v>
      </c>
    </row>
    <row r="2973" customFormat="false" ht="13.8" hidden="false" customHeight="false" outlineLevel="0" collapsed="false">
      <c r="A2973" s="136" t="n">
        <v>2972</v>
      </c>
      <c r="B2973" s="132" t="n">
        <v>288780.72819</v>
      </c>
      <c r="C2973" s="132" t="n">
        <v>5042439.61545</v>
      </c>
      <c r="D2973" s="132" t="s">
        <v>2565</v>
      </c>
      <c r="E2973" s="147" t="n">
        <v>780.4</v>
      </c>
      <c r="F2973" s="144" t="n">
        <f aca="false">E2973*10.76391</f>
        <v>8400.155364</v>
      </c>
      <c r="G2973" s="132" t="s">
        <v>238</v>
      </c>
      <c r="H2973" s="132" t="n">
        <v>1</v>
      </c>
      <c r="I2973" s="132" t="n">
        <v>6</v>
      </c>
      <c r="J2973" s="132" t="n">
        <f aca="false">IF(L2973=13.5,IF(X2973=1,12,9),-0.392532+1.267037*L2973+0.472239*X2973+0.58658*W2973+0.089417*V2973+0.531633*U2973+0.337883*T2973-0.403545*S2973)</f>
        <v>5.6470175</v>
      </c>
      <c r="K2973" s="145" t="n">
        <f aca="false">IF(I2973=0,J2973,I2973)</f>
        <v>6</v>
      </c>
      <c r="L2973" s="132" t="n">
        <v>4.5</v>
      </c>
      <c r="M2973" s="132" t="n">
        <v>2</v>
      </c>
      <c r="N2973" s="132" t="n">
        <v>15</v>
      </c>
      <c r="O2973" s="132" t="s">
        <v>152</v>
      </c>
      <c r="P2973" s="132" t="n">
        <v>2</v>
      </c>
      <c r="Q2973" s="132" t="n">
        <v>2.5</v>
      </c>
      <c r="R2973" s="132" t="n">
        <v>0</v>
      </c>
      <c r="S2973" s="132" t="n">
        <v>0</v>
      </c>
      <c r="T2973" s="132" t="n">
        <v>1</v>
      </c>
      <c r="U2973" s="132" t="n">
        <v>0</v>
      </c>
      <c r="V2973" s="132" t="n">
        <v>0</v>
      </c>
      <c r="W2973" s="132" t="n">
        <v>0</v>
      </c>
      <c r="X2973" s="132" t="n">
        <v>0</v>
      </c>
      <c r="Y2973" s="132" t="n">
        <f aca="false">IF(L2973&lt;=2.5,1,IF(L2973&lt;=4.5,2,IF(L2973&lt;=6.5,3,4)))</f>
        <v>2</v>
      </c>
      <c r="Z2973" s="132" t="n">
        <f aca="false">IF(R2973=1,35,IF(S2973=1,64,IF(T2973=1,IF(Y2973=1,85,104),IF(U2973=1,IF(Y2973=1,124,152),IF(V2973=1,(IF(Y2973=1,146,IF(Y2973=2,178,263))),IF(W2973=1,(IF(Y2973=1,178,IF(Y2973=2,218,321))),IF(X2973=1,IF(Y2973=1,190,IF(Y2973=2,242,IF(Y2973=3,357,896))))))))))</f>
        <v>104</v>
      </c>
      <c r="AA2973" s="146" t="n">
        <f aca="false">Z2973*F2973</f>
        <v>873616.157856</v>
      </c>
      <c r="AB2973" s="141" t="n">
        <v>1</v>
      </c>
      <c r="AC2973" s="136" t="s">
        <v>125</v>
      </c>
    </row>
    <row r="2974" customFormat="false" ht="13.8" hidden="false" customHeight="false" outlineLevel="0" collapsed="false">
      <c r="A2974" s="136" t="n">
        <v>2973</v>
      </c>
      <c r="B2974" s="132" t="n">
        <v>303887.473552</v>
      </c>
      <c r="C2974" s="132" t="n">
        <v>5059222.87387</v>
      </c>
      <c r="D2974" s="132" t="s">
        <v>2566</v>
      </c>
      <c r="E2974" s="147" t="n">
        <v>779.9</v>
      </c>
      <c r="F2974" s="144" t="n">
        <f aca="false">E2974*10.76391</f>
        <v>8394.773409</v>
      </c>
      <c r="G2974" s="132" t="s">
        <v>333</v>
      </c>
      <c r="H2974" s="132" t="n">
        <v>0</v>
      </c>
      <c r="I2974" s="132" t="n">
        <v>0</v>
      </c>
      <c r="J2974" s="132" t="n">
        <f aca="false">IF(L2974=13.5,IF(X2974=1,12,9),-0.392532+1.267037*L2974+0.472239*X2974+0.58658*W2974+0.089417*V2974+0.531633*U2974+0.337883*T2974-0.403545*S2974)</f>
        <v>2.141542</v>
      </c>
      <c r="K2974" s="145" t="n">
        <f aca="false">IF(I2974=0,J2974,I2974)</f>
        <v>2.141542</v>
      </c>
      <c r="L2974" s="132" t="n">
        <v>2</v>
      </c>
      <c r="M2974" s="132" t="n">
        <v>1</v>
      </c>
      <c r="N2974" s="132" t="n">
        <v>3</v>
      </c>
      <c r="O2974" s="132" t="s">
        <v>150</v>
      </c>
      <c r="P2974" s="132" t="n">
        <v>2</v>
      </c>
      <c r="Q2974" s="132" t="n">
        <v>1.5</v>
      </c>
      <c r="R2974" s="132" t="n">
        <v>1</v>
      </c>
      <c r="S2974" s="132" t="n">
        <v>0</v>
      </c>
      <c r="T2974" s="132" t="n">
        <v>0</v>
      </c>
      <c r="U2974" s="132" t="n">
        <v>0</v>
      </c>
      <c r="V2974" s="132" t="n">
        <v>0</v>
      </c>
      <c r="W2974" s="132" t="n">
        <v>0</v>
      </c>
      <c r="X2974" s="132" t="n">
        <v>0</v>
      </c>
      <c r="Y2974" s="132" t="n">
        <f aca="false">IF(L2974&lt;=2.5,1,IF(L2974&lt;=4.5,2,IF(L2974&lt;=6.5,3,4)))</f>
        <v>1</v>
      </c>
      <c r="Z2974" s="132" t="n">
        <f aca="false">IF(R2974=1,35,IF(S2974=1,64,IF(T2974=1,IF(Y2974=1,85,104),IF(U2974=1,IF(Y2974=1,124,152),IF(V2974=1,(IF(Y2974=1,146,IF(Y2974=2,178,263))),IF(W2974=1,(IF(Y2974=1,178,IF(Y2974=2,218,321))),IF(X2974=1,IF(Y2974=1,190,IF(Y2974=2,242,IF(Y2974=3,357,896))))))))))</f>
        <v>35</v>
      </c>
      <c r="AA2974" s="146" t="n">
        <f aca="false">Z2974*F2974</f>
        <v>293817.069315</v>
      </c>
      <c r="AB2974" s="141" t="n">
        <v>0</v>
      </c>
      <c r="AC2974" s="136" t="s">
        <v>126</v>
      </c>
    </row>
    <row r="2975" customFormat="false" ht="13.8" hidden="false" customHeight="false" outlineLevel="0" collapsed="false">
      <c r="A2975" s="136" t="n">
        <v>2974</v>
      </c>
      <c r="B2975" s="132" t="n">
        <v>275056.197234</v>
      </c>
      <c r="C2975" s="132" t="n">
        <v>5038663.11897</v>
      </c>
      <c r="D2975" s="132" t="s">
        <v>2567</v>
      </c>
      <c r="E2975" s="147" t="n">
        <v>778.5</v>
      </c>
      <c r="F2975" s="144" t="n">
        <f aca="false">E2975*10.76391</f>
        <v>8379.703935</v>
      </c>
      <c r="G2975" s="132" t="s">
        <v>338</v>
      </c>
      <c r="H2975" s="132" t="n">
        <v>0</v>
      </c>
      <c r="I2975" s="132" t="n">
        <v>0</v>
      </c>
      <c r="J2975" s="132" t="n">
        <f aca="false">IF(L2975=13.5,IF(X2975=1,12,9),-0.392532+1.267037*L2975+0.472239*X2975+0.58658*W2975+0.089417*V2975+0.531633*U2975+0.337883*T2975-0.403545*S2975)</f>
        <v>2.141542</v>
      </c>
      <c r="K2975" s="145" t="n">
        <f aca="false">IF(I2975=0,J2975,I2975)</f>
        <v>2.141542</v>
      </c>
      <c r="L2975" s="132" t="n">
        <v>2</v>
      </c>
      <c r="M2975" s="132" t="n">
        <v>1</v>
      </c>
      <c r="N2975" s="132" t="n">
        <v>3</v>
      </c>
      <c r="O2975" s="132" t="s">
        <v>150</v>
      </c>
      <c r="P2975" s="132" t="n">
        <v>2</v>
      </c>
      <c r="Q2975" s="132" t="n">
        <v>1.5</v>
      </c>
      <c r="R2975" s="132" t="n">
        <v>1</v>
      </c>
      <c r="S2975" s="132" t="n">
        <v>0</v>
      </c>
      <c r="T2975" s="132" t="n">
        <v>0</v>
      </c>
      <c r="U2975" s="132" t="n">
        <v>0</v>
      </c>
      <c r="V2975" s="132" t="n">
        <v>0</v>
      </c>
      <c r="W2975" s="132" t="n">
        <v>0</v>
      </c>
      <c r="X2975" s="132" t="n">
        <v>0</v>
      </c>
      <c r="Y2975" s="132" t="n">
        <f aca="false">IF(L2975&lt;=2.5,1,IF(L2975&lt;=4.5,2,IF(L2975&lt;=6.5,3,4)))</f>
        <v>1</v>
      </c>
      <c r="Z2975" s="132" t="n">
        <f aca="false">IF(R2975=1,35,IF(S2975=1,64,IF(T2975=1,IF(Y2975=1,85,104),IF(U2975=1,IF(Y2975=1,124,152),IF(V2975=1,(IF(Y2975=1,146,IF(Y2975=2,178,263))),IF(W2975=1,(IF(Y2975=1,178,IF(Y2975=2,218,321))),IF(X2975=1,IF(Y2975=1,190,IF(Y2975=2,242,IF(Y2975=3,357,896))))))))))</f>
        <v>35</v>
      </c>
      <c r="AA2975" s="146" t="n">
        <f aca="false">Z2975*F2975</f>
        <v>293289.637725</v>
      </c>
      <c r="AB2975" s="141" t="n">
        <v>0</v>
      </c>
      <c r="AC2975" s="136" t="s">
        <v>126</v>
      </c>
    </row>
    <row r="2976" customFormat="false" ht="13.8" hidden="false" customHeight="false" outlineLevel="0" collapsed="false">
      <c r="A2976" s="136" t="n">
        <v>2975</v>
      </c>
      <c r="B2976" s="132" t="n">
        <v>301990.4724</v>
      </c>
      <c r="C2976" s="132" t="n">
        <v>5045226.403</v>
      </c>
      <c r="D2976" s="132" t="s">
        <v>2568</v>
      </c>
      <c r="E2976" s="147" t="n">
        <v>778.1</v>
      </c>
      <c r="F2976" s="144" t="n">
        <f aca="false">E2976*10.76391</f>
        <v>8375.398371</v>
      </c>
      <c r="G2976" s="132" t="s">
        <v>514</v>
      </c>
      <c r="H2976" s="132" t="n">
        <v>0</v>
      </c>
      <c r="I2976" s="132" t="n">
        <v>0</v>
      </c>
      <c r="J2976" s="132" t="n">
        <f aca="false">IF(L2976=13.5,IF(X2976=1,12,9),-0.392532+1.267037*L2976+0.472239*X2976+0.58658*W2976+0.089417*V2976+0.531633*U2976+0.337883*T2976-0.403545*S2976)</f>
        <v>3.1129435</v>
      </c>
      <c r="K2976" s="145" t="n">
        <f aca="false">IF(I2976=0,J2976,I2976)</f>
        <v>3.1129435</v>
      </c>
      <c r="L2976" s="132" t="n">
        <v>2.5</v>
      </c>
      <c r="M2976" s="132" t="n">
        <v>1</v>
      </c>
      <c r="N2976" s="132" t="n">
        <v>4</v>
      </c>
      <c r="O2976" s="132" t="s">
        <v>152</v>
      </c>
      <c r="P2976" s="132" t="n">
        <v>2</v>
      </c>
      <c r="Q2976" s="132" t="n">
        <v>2.5</v>
      </c>
      <c r="R2976" s="132" t="n">
        <v>0</v>
      </c>
      <c r="S2976" s="132" t="n">
        <v>0</v>
      </c>
      <c r="T2976" s="132" t="n">
        <v>1</v>
      </c>
      <c r="U2976" s="132" t="n">
        <v>0</v>
      </c>
      <c r="V2976" s="132" t="n">
        <v>0</v>
      </c>
      <c r="W2976" s="132" t="n">
        <v>0</v>
      </c>
      <c r="X2976" s="132" t="n">
        <v>0</v>
      </c>
      <c r="Y2976" s="132" t="n">
        <f aca="false">IF(L2976&lt;=2.5,1,IF(L2976&lt;=4.5,2,IF(L2976&lt;=6.5,3,4)))</f>
        <v>1</v>
      </c>
      <c r="Z2976" s="132" t="n">
        <f aca="false">IF(R2976=1,35,IF(S2976=1,64,IF(T2976=1,IF(Y2976=1,85,104),IF(U2976=1,IF(Y2976=1,124,152),IF(V2976=1,(IF(Y2976=1,146,IF(Y2976=2,178,263))),IF(W2976=1,(IF(Y2976=1,178,IF(Y2976=2,218,321))),IF(X2976=1,IF(Y2976=1,190,IF(Y2976=2,242,IF(Y2976=3,357,896))))))))))</f>
        <v>85</v>
      </c>
      <c r="AA2976" s="146" t="n">
        <f aca="false">Z2976*F2976</f>
        <v>711908.861535</v>
      </c>
      <c r="AB2976" s="141" t="n">
        <v>0</v>
      </c>
      <c r="AC2976" s="136" t="s">
        <v>125</v>
      </c>
    </row>
    <row r="2977" customFormat="false" ht="13.8" hidden="false" customHeight="false" outlineLevel="0" collapsed="false">
      <c r="A2977" s="136" t="n">
        <v>2976</v>
      </c>
      <c r="B2977" s="132" t="n">
        <v>299320.786</v>
      </c>
      <c r="C2977" s="132" t="n">
        <v>5046334.253</v>
      </c>
      <c r="D2977" s="132" t="s">
        <v>2569</v>
      </c>
      <c r="E2977" s="147" t="n">
        <v>776.5</v>
      </c>
      <c r="F2977" s="144" t="n">
        <f aca="false">E2977*10.76391</f>
        <v>8358.176115</v>
      </c>
      <c r="G2977" s="132" t="s">
        <v>970</v>
      </c>
      <c r="H2977" s="132" t="n">
        <v>0</v>
      </c>
      <c r="I2977" s="132" t="n">
        <v>0</v>
      </c>
      <c r="J2977" s="132" t="n">
        <f aca="false">IF(L2977=13.5,IF(X2977=1,12,9),-0.392532+1.267037*L2977+0.472239*X2977+0.58658*W2977+0.089417*V2977+0.531633*U2977+0.337883*T2977-0.403545*S2977)</f>
        <v>3.1129435</v>
      </c>
      <c r="K2977" s="145" t="n">
        <f aca="false">IF(I2977=0,J2977,I2977)</f>
        <v>3.1129435</v>
      </c>
      <c r="L2977" s="132" t="n">
        <v>2.5</v>
      </c>
      <c r="M2977" s="132" t="n">
        <v>2</v>
      </c>
      <c r="N2977" s="132" t="n">
        <v>3</v>
      </c>
      <c r="O2977" s="132" t="s">
        <v>152</v>
      </c>
      <c r="P2977" s="132" t="n">
        <v>2</v>
      </c>
      <c r="Q2977" s="132" t="n">
        <v>2.5</v>
      </c>
      <c r="R2977" s="132" t="n">
        <v>0</v>
      </c>
      <c r="S2977" s="132" t="n">
        <v>0</v>
      </c>
      <c r="T2977" s="132" t="n">
        <v>1</v>
      </c>
      <c r="U2977" s="132" t="n">
        <v>0</v>
      </c>
      <c r="V2977" s="132" t="n">
        <v>0</v>
      </c>
      <c r="W2977" s="132" t="n">
        <v>0</v>
      </c>
      <c r="X2977" s="132" t="n">
        <v>0</v>
      </c>
      <c r="Y2977" s="132" t="n">
        <f aca="false">IF(L2977&lt;=2.5,1,IF(L2977&lt;=4.5,2,IF(L2977&lt;=6.5,3,4)))</f>
        <v>1</v>
      </c>
      <c r="Z2977" s="132" t="n">
        <f aca="false">IF(R2977=1,35,IF(S2977=1,64,IF(T2977=1,IF(Y2977=1,85,104),IF(U2977=1,IF(Y2977=1,124,152),IF(V2977=1,(IF(Y2977=1,146,IF(Y2977=2,178,263))),IF(W2977=1,(IF(Y2977=1,178,IF(Y2977=2,218,321))),IF(X2977=1,IF(Y2977=1,190,IF(Y2977=2,242,IF(Y2977=3,357,896))))))))))</f>
        <v>85</v>
      </c>
      <c r="AA2977" s="146" t="n">
        <f aca="false">Z2977*F2977</f>
        <v>710444.969775</v>
      </c>
      <c r="AB2977" s="141" t="n">
        <v>0</v>
      </c>
      <c r="AC2977" s="136" t="s">
        <v>125</v>
      </c>
    </row>
    <row r="2978" customFormat="false" ht="13.8" hidden="false" customHeight="false" outlineLevel="0" collapsed="false">
      <c r="A2978" s="136" t="n">
        <v>2977</v>
      </c>
      <c r="B2978" s="132" t="n">
        <v>276242.487899</v>
      </c>
      <c r="C2978" s="132" t="n">
        <v>5039124.82834</v>
      </c>
      <c r="D2978" s="132" t="s">
        <v>2570</v>
      </c>
      <c r="E2978" s="147" t="n">
        <v>776.3</v>
      </c>
      <c r="F2978" s="144" t="n">
        <f aca="false">E2978*10.76391</f>
        <v>8356.023333</v>
      </c>
      <c r="G2978" s="132" t="s">
        <v>184</v>
      </c>
      <c r="H2978" s="132" t="n">
        <v>0</v>
      </c>
      <c r="I2978" s="132" t="n">
        <v>0</v>
      </c>
      <c r="J2978" s="132" t="n">
        <f aca="false">IF(L2978=13.5,IF(X2978=1,12,9),-0.392532+1.267037*L2978+0.472239*X2978+0.58658*W2978+0.089417*V2978+0.531633*U2978+0.337883*T2978-0.403545*S2978)</f>
        <v>1.5080235</v>
      </c>
      <c r="K2978" s="145" t="n">
        <f aca="false">IF(I2978=0,J2978,I2978)</f>
        <v>1.5080235</v>
      </c>
      <c r="L2978" s="132" t="n">
        <v>1.5</v>
      </c>
      <c r="M2978" s="132" t="n">
        <v>1</v>
      </c>
      <c r="N2978" s="132" t="n">
        <v>2</v>
      </c>
      <c r="O2978" s="132" t="s">
        <v>150</v>
      </c>
      <c r="P2978" s="132" t="n">
        <v>1.5</v>
      </c>
      <c r="Q2978" s="132" t="n">
        <v>1.5</v>
      </c>
      <c r="R2978" s="132" t="n">
        <v>1</v>
      </c>
      <c r="S2978" s="132" t="n">
        <v>0</v>
      </c>
      <c r="T2978" s="132" t="n">
        <v>0</v>
      </c>
      <c r="U2978" s="132" t="n">
        <v>0</v>
      </c>
      <c r="V2978" s="132" t="n">
        <v>0</v>
      </c>
      <c r="W2978" s="132" t="n">
        <v>0</v>
      </c>
      <c r="X2978" s="132" t="n">
        <v>0</v>
      </c>
      <c r="Y2978" s="132" t="n">
        <f aca="false">IF(L2978&lt;=2.5,1,IF(L2978&lt;=4.5,2,IF(L2978&lt;=6.5,3,4)))</f>
        <v>1</v>
      </c>
      <c r="Z2978" s="132" t="n">
        <f aca="false">IF(R2978=1,35,IF(S2978=1,64,IF(T2978=1,IF(Y2978=1,85,104),IF(U2978=1,IF(Y2978=1,124,152),IF(V2978=1,(IF(Y2978=1,146,IF(Y2978=2,178,263))),IF(W2978=1,(IF(Y2978=1,178,IF(Y2978=2,218,321))),IF(X2978=1,IF(Y2978=1,190,IF(Y2978=2,242,IF(Y2978=3,357,896))))))))))</f>
        <v>35</v>
      </c>
      <c r="AA2978" s="146" t="n">
        <f aca="false">Z2978*F2978</f>
        <v>292460.816655</v>
      </c>
      <c r="AB2978" s="141" t="n">
        <v>0</v>
      </c>
      <c r="AC2978" s="136" t="s">
        <v>126</v>
      </c>
    </row>
    <row r="2979" customFormat="false" ht="13.8" hidden="false" customHeight="false" outlineLevel="0" collapsed="false">
      <c r="A2979" s="136" t="n">
        <v>2978</v>
      </c>
      <c r="B2979" s="132" t="n">
        <v>301193.24452</v>
      </c>
      <c r="C2979" s="132" t="n">
        <v>5045556.02816</v>
      </c>
      <c r="D2979" s="132" t="s">
        <v>2571</v>
      </c>
      <c r="E2979" s="147" t="n">
        <v>775.9</v>
      </c>
      <c r="F2979" s="144" t="n">
        <f aca="false">E2979*10.76391</f>
        <v>8351.717769</v>
      </c>
      <c r="G2979" s="132" t="s">
        <v>227</v>
      </c>
      <c r="H2979" s="132" t="n">
        <v>0</v>
      </c>
      <c r="I2979" s="132" t="n">
        <v>0</v>
      </c>
      <c r="J2979" s="132" t="n">
        <f aca="false">IF(L2979=13.5,IF(X2979=1,12,9),-0.392532+1.267037*L2979+0.472239*X2979+0.58658*W2979+0.089417*V2979+0.531633*U2979+0.337883*T2979-0.403545*S2979)</f>
        <v>3.746462</v>
      </c>
      <c r="K2979" s="145" t="n">
        <f aca="false">IF(I2979=0,J2979,I2979)</f>
        <v>3.746462</v>
      </c>
      <c r="L2979" s="132" t="n">
        <v>3</v>
      </c>
      <c r="M2979" s="132" t="n">
        <v>2</v>
      </c>
      <c r="N2979" s="132" t="n">
        <v>6</v>
      </c>
      <c r="O2979" s="132" t="s">
        <v>152</v>
      </c>
      <c r="P2979" s="132" t="n">
        <v>2</v>
      </c>
      <c r="Q2979" s="132" t="n">
        <v>2</v>
      </c>
      <c r="R2979" s="132" t="n">
        <v>0</v>
      </c>
      <c r="S2979" s="132" t="n">
        <v>0</v>
      </c>
      <c r="T2979" s="132" t="n">
        <v>1</v>
      </c>
      <c r="U2979" s="132" t="n">
        <v>0</v>
      </c>
      <c r="V2979" s="132" t="n">
        <v>0</v>
      </c>
      <c r="W2979" s="132" t="n">
        <v>0</v>
      </c>
      <c r="X2979" s="132" t="n">
        <v>0</v>
      </c>
      <c r="Y2979" s="132" t="n">
        <f aca="false">IF(L2979&lt;=2.5,1,IF(L2979&lt;=4.5,2,IF(L2979&lt;=6.5,3,4)))</f>
        <v>2</v>
      </c>
      <c r="Z2979" s="132" t="n">
        <f aca="false">IF(R2979=1,35,IF(S2979=1,64,IF(T2979=1,IF(Y2979=1,85,104),IF(U2979=1,IF(Y2979=1,124,152),IF(V2979=1,(IF(Y2979=1,146,IF(Y2979=2,178,263))),IF(W2979=1,(IF(Y2979=1,178,IF(Y2979=2,218,321))),IF(X2979=1,IF(Y2979=1,190,IF(Y2979=2,242,IF(Y2979=3,357,896))))))))))</f>
        <v>104</v>
      </c>
      <c r="AA2979" s="146" t="n">
        <f aca="false">Z2979*F2979</f>
        <v>868578.647976</v>
      </c>
      <c r="AB2979" s="141" t="n">
        <v>0</v>
      </c>
      <c r="AC2979" s="136" t="s">
        <v>125</v>
      </c>
    </row>
    <row r="2980" customFormat="false" ht="13.8" hidden="false" customHeight="false" outlineLevel="0" collapsed="false">
      <c r="A2980" s="136" t="n">
        <v>2979</v>
      </c>
      <c r="B2980" s="132" t="n">
        <v>287190.640852</v>
      </c>
      <c r="C2980" s="132" t="n">
        <v>5040837.94208</v>
      </c>
      <c r="D2980" s="132" t="s">
        <v>2572</v>
      </c>
      <c r="E2980" s="147" t="n">
        <v>775.6</v>
      </c>
      <c r="F2980" s="144" t="n">
        <f aca="false">E2980*10.76391</f>
        <v>8348.488596</v>
      </c>
      <c r="G2980" s="132" t="s">
        <v>175</v>
      </c>
      <c r="H2980" s="132" t="n">
        <v>0</v>
      </c>
      <c r="I2980" s="132" t="n">
        <v>0</v>
      </c>
      <c r="J2980" s="132" t="n">
        <f aca="false">IF(L2980=13.5,IF(X2980=1,12,9),-0.392532+1.267037*L2980+0.472239*X2980+0.58658*W2980+0.089417*V2980+0.531633*U2980+0.337883*T2980-0.403545*S2980)</f>
        <v>3.1129435</v>
      </c>
      <c r="K2980" s="145" t="n">
        <f aca="false">IF(I2980=0,J2980,I2980)</f>
        <v>3.1129435</v>
      </c>
      <c r="L2980" s="132" t="n">
        <v>2.5</v>
      </c>
      <c r="M2980" s="132" t="n">
        <v>2</v>
      </c>
      <c r="N2980" s="132" t="n">
        <v>6</v>
      </c>
      <c r="O2980" s="132" t="s">
        <v>152</v>
      </c>
      <c r="P2980" s="132" t="n">
        <v>2</v>
      </c>
      <c r="Q2980" s="132" t="n">
        <v>1.5</v>
      </c>
      <c r="R2980" s="132" t="n">
        <v>0</v>
      </c>
      <c r="S2980" s="132" t="n">
        <v>0</v>
      </c>
      <c r="T2980" s="132" t="n">
        <v>1</v>
      </c>
      <c r="U2980" s="132" t="n">
        <v>0</v>
      </c>
      <c r="V2980" s="132" t="n">
        <v>0</v>
      </c>
      <c r="W2980" s="132" t="n">
        <v>0</v>
      </c>
      <c r="X2980" s="132" t="n">
        <v>0</v>
      </c>
      <c r="Y2980" s="132" t="n">
        <f aca="false">IF(L2980&lt;=2.5,1,IF(L2980&lt;=4.5,2,IF(L2980&lt;=6.5,3,4)))</f>
        <v>1</v>
      </c>
      <c r="Z2980" s="132" t="n">
        <f aca="false">IF(R2980=1,35,IF(S2980=1,64,IF(T2980=1,IF(Y2980=1,85,104),IF(U2980=1,IF(Y2980=1,124,152),IF(V2980=1,(IF(Y2980=1,146,IF(Y2980=2,178,263))),IF(W2980=1,(IF(Y2980=1,178,IF(Y2980=2,218,321))),IF(X2980=1,IF(Y2980=1,190,IF(Y2980=2,242,IF(Y2980=3,357,896))))))))))</f>
        <v>85</v>
      </c>
      <c r="AA2980" s="146" t="n">
        <f aca="false">Z2980*F2980</f>
        <v>709621.53066</v>
      </c>
      <c r="AB2980" s="141" t="n">
        <v>0</v>
      </c>
      <c r="AC2980" s="136" t="s">
        <v>125</v>
      </c>
    </row>
    <row r="2981" customFormat="false" ht="13.8" hidden="false" customHeight="false" outlineLevel="0" collapsed="false">
      <c r="A2981" s="136" t="n">
        <v>2980</v>
      </c>
      <c r="B2981" s="132" t="n">
        <v>276886.516675</v>
      </c>
      <c r="C2981" s="132" t="n">
        <v>5040058.1487</v>
      </c>
      <c r="D2981" s="132" t="s">
        <v>2573</v>
      </c>
      <c r="E2981" s="147" t="n">
        <v>775.2</v>
      </c>
      <c r="F2981" s="144" t="n">
        <f aca="false">E2981*10.76391</f>
        <v>8344.183032</v>
      </c>
      <c r="G2981" s="132" t="s">
        <v>168</v>
      </c>
      <c r="H2981" s="132" t="n">
        <v>0</v>
      </c>
      <c r="I2981" s="132" t="n">
        <v>0</v>
      </c>
      <c r="J2981" s="132" t="n">
        <f aca="false">IF(L2981=13.5,IF(X2981=1,12,9),-0.392532+1.267037*L2981+0.472239*X2981+0.58658*W2981+0.089417*V2981+0.531633*U2981+0.337883*T2981-0.403545*S2981)</f>
        <v>2.141542</v>
      </c>
      <c r="K2981" s="145" t="n">
        <f aca="false">IF(I2981=0,J2981,I2981)</f>
        <v>2.141542</v>
      </c>
      <c r="L2981" s="132" t="n">
        <v>2</v>
      </c>
      <c r="M2981" s="132" t="n">
        <v>1</v>
      </c>
      <c r="N2981" s="132" t="n">
        <v>3</v>
      </c>
      <c r="O2981" s="132" t="s">
        <v>150</v>
      </c>
      <c r="P2981" s="132" t="n">
        <v>2</v>
      </c>
      <c r="Q2981" s="132" t="n">
        <v>1.5</v>
      </c>
      <c r="R2981" s="132" t="n">
        <v>1</v>
      </c>
      <c r="S2981" s="132" t="n">
        <v>0</v>
      </c>
      <c r="T2981" s="132" t="n">
        <v>0</v>
      </c>
      <c r="U2981" s="132" t="n">
        <v>0</v>
      </c>
      <c r="V2981" s="132" t="n">
        <v>0</v>
      </c>
      <c r="W2981" s="132" t="n">
        <v>0</v>
      </c>
      <c r="X2981" s="132" t="n">
        <v>0</v>
      </c>
      <c r="Y2981" s="132" t="n">
        <f aca="false">IF(L2981&lt;=2.5,1,IF(L2981&lt;=4.5,2,IF(L2981&lt;=6.5,3,4)))</f>
        <v>1</v>
      </c>
      <c r="Z2981" s="132" t="n">
        <f aca="false">IF(R2981=1,35,IF(S2981=1,64,IF(T2981=1,IF(Y2981=1,85,104),IF(U2981=1,IF(Y2981=1,124,152),IF(V2981=1,(IF(Y2981=1,146,IF(Y2981=2,178,263))),IF(W2981=1,(IF(Y2981=1,178,IF(Y2981=2,218,321))),IF(X2981=1,IF(Y2981=1,190,IF(Y2981=2,242,IF(Y2981=3,357,896))))))))))</f>
        <v>35</v>
      </c>
      <c r="AA2981" s="146" t="n">
        <f aca="false">Z2981*F2981</f>
        <v>292046.40612</v>
      </c>
      <c r="AB2981" s="141" t="n">
        <v>0</v>
      </c>
      <c r="AC2981" s="136" t="s">
        <v>126</v>
      </c>
    </row>
    <row r="2982" customFormat="false" ht="13.8" hidden="false" customHeight="false" outlineLevel="0" collapsed="false">
      <c r="A2982" s="136" t="n">
        <v>2981</v>
      </c>
      <c r="B2982" s="132" t="n">
        <v>294304.3641</v>
      </c>
      <c r="C2982" s="132" t="n">
        <v>5043643.326</v>
      </c>
      <c r="D2982" s="132" t="s">
        <v>2574</v>
      </c>
      <c r="E2982" s="147" t="n">
        <v>775.1</v>
      </c>
      <c r="F2982" s="144" t="n">
        <f aca="false">E2982*10.76391</f>
        <v>8343.106641</v>
      </c>
      <c r="G2982" s="132" t="s">
        <v>1089</v>
      </c>
      <c r="H2982" s="132" t="n">
        <v>0</v>
      </c>
      <c r="I2982" s="132" t="n">
        <v>0</v>
      </c>
      <c r="J2982" s="132" t="n">
        <f aca="false">IF(L2982=13.5,IF(X2982=1,12,9),-0.392532+1.267037*L2982+0.472239*X2982+0.58658*W2982+0.089417*V2982+0.531633*U2982+0.337883*T2982-0.403545*S2982)</f>
        <v>2.673175</v>
      </c>
      <c r="K2982" s="145" t="n">
        <f aca="false">IF(I2982=0,J2982,I2982)</f>
        <v>2.673175</v>
      </c>
      <c r="L2982" s="132" t="n">
        <v>2</v>
      </c>
      <c r="M2982" s="132" t="n">
        <v>1</v>
      </c>
      <c r="N2982" s="132" t="n">
        <v>4</v>
      </c>
      <c r="O2982" s="132" t="s">
        <v>153</v>
      </c>
      <c r="P2982" s="132" t="n">
        <v>2</v>
      </c>
      <c r="Q2982" s="132" t="n">
        <v>1.5</v>
      </c>
      <c r="R2982" s="132" t="n">
        <v>0</v>
      </c>
      <c r="S2982" s="132" t="n">
        <v>0</v>
      </c>
      <c r="T2982" s="132" t="n">
        <v>0</v>
      </c>
      <c r="U2982" s="132" t="n">
        <v>1</v>
      </c>
      <c r="V2982" s="132" t="n">
        <v>0</v>
      </c>
      <c r="W2982" s="132" t="n">
        <v>0</v>
      </c>
      <c r="X2982" s="132" t="n">
        <v>0</v>
      </c>
      <c r="Y2982" s="132" t="n">
        <f aca="false">IF(L2982&lt;=2.5,1,IF(L2982&lt;=4.5,2,IF(L2982&lt;=6.5,3,4)))</f>
        <v>1</v>
      </c>
      <c r="Z2982" s="132" t="n">
        <f aca="false">IF(R2982=1,35,IF(S2982=1,64,IF(T2982=1,IF(Y2982=1,85,104),IF(U2982=1,IF(Y2982=1,124,152),IF(V2982=1,(IF(Y2982=1,146,IF(Y2982=2,178,263))),IF(W2982=1,(IF(Y2982=1,178,IF(Y2982=2,218,321))),IF(X2982=1,IF(Y2982=1,190,IF(Y2982=2,242,IF(Y2982=3,357,896))))))))))</f>
        <v>124</v>
      </c>
      <c r="AA2982" s="146" t="n">
        <f aca="false">Z2982*F2982</f>
        <v>1034545.223484</v>
      </c>
      <c r="AB2982" s="141" t="n">
        <v>0</v>
      </c>
      <c r="AC2982" s="136" t="s">
        <v>191</v>
      </c>
    </row>
    <row r="2983" customFormat="false" ht="13.8" hidden="false" customHeight="false" outlineLevel="0" collapsed="false">
      <c r="A2983" s="136" t="n">
        <v>2982</v>
      </c>
      <c r="B2983" s="132" t="n">
        <v>293971.838765</v>
      </c>
      <c r="C2983" s="132" t="n">
        <v>5051570.82446</v>
      </c>
      <c r="D2983" s="132" t="s">
        <v>2575</v>
      </c>
      <c r="E2983" s="147" t="n">
        <v>775.1</v>
      </c>
      <c r="F2983" s="144" t="n">
        <f aca="false">E2983*10.76391</f>
        <v>8343.106641</v>
      </c>
      <c r="G2983" s="132" t="s">
        <v>1301</v>
      </c>
      <c r="H2983" s="132" t="n">
        <v>0</v>
      </c>
      <c r="I2983" s="132" t="n">
        <v>0</v>
      </c>
      <c r="J2983" s="132" t="n">
        <f aca="false">IF(L2983=13.5,IF(X2983=1,12,9),-0.392532+1.267037*L2983+0.472239*X2983+0.58658*W2983+0.089417*V2983+0.531633*U2983+0.337883*T2983-0.403545*S2983)</f>
        <v>1.737997</v>
      </c>
      <c r="K2983" s="145" t="n">
        <f aca="false">IF(I2983=0,J2983,I2983)</f>
        <v>1.737997</v>
      </c>
      <c r="L2983" s="132" t="n">
        <v>2</v>
      </c>
      <c r="M2983" s="132" t="n">
        <v>1</v>
      </c>
      <c r="N2983" s="132" t="n">
        <v>3</v>
      </c>
      <c r="O2983" s="132" t="s">
        <v>151</v>
      </c>
      <c r="P2983" s="132" t="n">
        <v>2</v>
      </c>
      <c r="Q2983" s="132" t="n">
        <v>2</v>
      </c>
      <c r="R2983" s="132" t="n">
        <v>0</v>
      </c>
      <c r="S2983" s="132" t="n">
        <v>1</v>
      </c>
      <c r="T2983" s="132" t="n">
        <v>0</v>
      </c>
      <c r="U2983" s="132" t="n">
        <v>0</v>
      </c>
      <c r="V2983" s="132" t="n">
        <v>0</v>
      </c>
      <c r="W2983" s="132" t="n">
        <v>0</v>
      </c>
      <c r="X2983" s="132" t="n">
        <v>0</v>
      </c>
      <c r="Y2983" s="132" t="n">
        <f aca="false">IF(L2983&lt;=2.5,1,IF(L2983&lt;=4.5,2,IF(L2983&lt;=6.5,3,4)))</f>
        <v>1</v>
      </c>
      <c r="Z2983" s="132" t="n">
        <f aca="false">IF(R2983=1,35,IF(S2983=1,64,IF(T2983=1,IF(Y2983=1,85,104),IF(U2983=1,IF(Y2983=1,124,152),IF(V2983=1,(IF(Y2983=1,146,IF(Y2983=2,178,263))),IF(W2983=1,(IF(Y2983=1,178,IF(Y2983=2,218,321))),IF(X2983=1,IF(Y2983=1,190,IF(Y2983=2,242,IF(Y2983=3,357,896))))))))))</f>
        <v>64</v>
      </c>
      <c r="AA2983" s="146" t="n">
        <f aca="false">Z2983*F2983</f>
        <v>533958.825024</v>
      </c>
      <c r="AB2983" s="141" t="n">
        <v>0</v>
      </c>
      <c r="AC2983" s="136" t="s">
        <v>125</v>
      </c>
    </row>
    <row r="2984" customFormat="false" ht="13.8" hidden="false" customHeight="false" outlineLevel="0" collapsed="false">
      <c r="A2984" s="136" t="n">
        <v>2983</v>
      </c>
      <c r="B2984" s="132" t="n">
        <v>290478.133</v>
      </c>
      <c r="C2984" s="132" t="n">
        <v>5042768.192</v>
      </c>
      <c r="D2984" s="132" t="s">
        <v>2576</v>
      </c>
      <c r="E2984" s="147" t="n">
        <v>774.7</v>
      </c>
      <c r="F2984" s="144" t="n">
        <f aca="false">E2984*10.76391</f>
        <v>8338.801077</v>
      </c>
      <c r="G2984" s="132" t="s">
        <v>2577</v>
      </c>
      <c r="H2984" s="132" t="n">
        <v>0</v>
      </c>
      <c r="I2984" s="132" t="n">
        <v>0</v>
      </c>
      <c r="J2984" s="132" t="n">
        <f aca="false">IF(L2984=13.5,IF(X2984=1,12,9),-0.392532+1.267037*L2984+0.472239*X2984+0.58658*W2984+0.089417*V2984+0.531633*U2984+0.337883*T2984-0.403545*S2984)</f>
        <v>1.1044785</v>
      </c>
      <c r="K2984" s="145" t="n">
        <f aca="false">IF(I2984=0,J2984,I2984)</f>
        <v>1.1044785</v>
      </c>
      <c r="L2984" s="132" t="n">
        <v>1.5</v>
      </c>
      <c r="M2984" s="132" t="n">
        <v>1</v>
      </c>
      <c r="N2984" s="132" t="n">
        <v>2</v>
      </c>
      <c r="O2984" s="132" t="s">
        <v>151</v>
      </c>
      <c r="P2984" s="132" t="n">
        <v>2</v>
      </c>
      <c r="Q2984" s="132" t="n">
        <v>1.5</v>
      </c>
      <c r="R2984" s="132" t="n">
        <v>0</v>
      </c>
      <c r="S2984" s="132" t="n">
        <v>1</v>
      </c>
      <c r="T2984" s="132" t="n">
        <v>0</v>
      </c>
      <c r="U2984" s="132" t="n">
        <v>0</v>
      </c>
      <c r="V2984" s="132" t="n">
        <v>0</v>
      </c>
      <c r="W2984" s="132" t="n">
        <v>0</v>
      </c>
      <c r="X2984" s="132" t="n">
        <v>0</v>
      </c>
      <c r="Y2984" s="132" t="n">
        <f aca="false">IF(L2984&lt;=2.5,1,IF(L2984&lt;=4.5,2,IF(L2984&lt;=6.5,3,4)))</f>
        <v>1</v>
      </c>
      <c r="Z2984" s="132" t="n">
        <f aca="false">IF(R2984=1,35,IF(S2984=1,64,IF(T2984=1,IF(Y2984=1,85,104),IF(U2984=1,IF(Y2984=1,124,152),IF(V2984=1,(IF(Y2984=1,146,IF(Y2984=2,178,263))),IF(W2984=1,(IF(Y2984=1,178,IF(Y2984=2,218,321))),IF(X2984=1,IF(Y2984=1,190,IF(Y2984=2,242,IF(Y2984=3,357,896))))))))))</f>
        <v>64</v>
      </c>
      <c r="AA2984" s="146" t="n">
        <f aca="false">Z2984*F2984</f>
        <v>533683.268928</v>
      </c>
      <c r="AB2984" s="141" t="n">
        <v>1</v>
      </c>
      <c r="AC2984" s="136" t="s">
        <v>125</v>
      </c>
    </row>
    <row r="2985" customFormat="false" ht="13.8" hidden="false" customHeight="false" outlineLevel="0" collapsed="false">
      <c r="A2985" s="136" t="n">
        <v>2984</v>
      </c>
      <c r="B2985" s="132" t="n">
        <v>287277.7078</v>
      </c>
      <c r="C2985" s="132" t="n">
        <v>5043243.635</v>
      </c>
      <c r="D2985" s="132" t="s">
        <v>2578</v>
      </c>
      <c r="E2985" s="147" t="n">
        <v>772</v>
      </c>
      <c r="F2985" s="144" t="n">
        <f aca="false">E2985*10.76391</f>
        <v>8309.73852</v>
      </c>
      <c r="G2985" s="132" t="s">
        <v>1030</v>
      </c>
      <c r="H2985" s="132" t="n">
        <v>0</v>
      </c>
      <c r="I2985" s="132" t="n">
        <v>0</v>
      </c>
      <c r="J2985" s="132" t="n">
        <f aca="false">IF(L2985=13.5,IF(X2985=1,12,9),-0.392532+1.267037*L2985+0.472239*X2985+0.58658*W2985+0.089417*V2985+0.531633*U2985+0.337883*T2985-0.403545*S2985)</f>
        <v>1.1044785</v>
      </c>
      <c r="K2985" s="145" t="n">
        <f aca="false">IF(I2985=0,J2985,I2985)</f>
        <v>1.1044785</v>
      </c>
      <c r="L2985" s="132" t="n">
        <v>1.5</v>
      </c>
      <c r="M2985" s="132" t="n">
        <v>1</v>
      </c>
      <c r="N2985" s="132" t="n">
        <v>2</v>
      </c>
      <c r="O2985" s="132" t="s">
        <v>151</v>
      </c>
      <c r="P2985" s="132" t="n">
        <v>2</v>
      </c>
      <c r="Q2985" s="132" t="n">
        <v>1.5</v>
      </c>
      <c r="R2985" s="132" t="n">
        <v>0</v>
      </c>
      <c r="S2985" s="132" t="n">
        <v>1</v>
      </c>
      <c r="T2985" s="132" t="n">
        <v>0</v>
      </c>
      <c r="U2985" s="132" t="n">
        <v>0</v>
      </c>
      <c r="V2985" s="132" t="n">
        <v>0</v>
      </c>
      <c r="W2985" s="132" t="n">
        <v>0</v>
      </c>
      <c r="X2985" s="132" t="n">
        <v>0</v>
      </c>
      <c r="Y2985" s="132" t="n">
        <f aca="false">IF(L2985&lt;=2.5,1,IF(L2985&lt;=4.5,2,IF(L2985&lt;=6.5,3,4)))</f>
        <v>1</v>
      </c>
      <c r="Z2985" s="132" t="n">
        <f aca="false">IF(R2985=1,35,IF(S2985=1,64,IF(T2985=1,IF(Y2985=1,85,104),IF(U2985=1,IF(Y2985=1,124,152),IF(V2985=1,(IF(Y2985=1,146,IF(Y2985=2,178,263))),IF(W2985=1,(IF(Y2985=1,178,IF(Y2985=2,218,321))),IF(X2985=1,IF(Y2985=1,190,IF(Y2985=2,242,IF(Y2985=3,357,896))))))))))</f>
        <v>64</v>
      </c>
      <c r="AA2985" s="146" t="n">
        <f aca="false">Z2985*F2985</f>
        <v>531823.26528</v>
      </c>
      <c r="AB2985" s="141" t="n">
        <v>0</v>
      </c>
      <c r="AC2985" s="136" t="s">
        <v>125</v>
      </c>
    </row>
    <row r="2986" customFormat="false" ht="13.8" hidden="false" customHeight="false" outlineLevel="0" collapsed="false">
      <c r="A2986" s="136" t="n">
        <v>2985</v>
      </c>
      <c r="B2986" s="132" t="n">
        <v>293991.5394</v>
      </c>
      <c r="C2986" s="132" t="n">
        <v>5048079.605</v>
      </c>
      <c r="D2986" s="132" t="s">
        <v>2579</v>
      </c>
      <c r="E2986" s="147" t="n">
        <v>772</v>
      </c>
      <c r="F2986" s="144" t="n">
        <f aca="false">E2986*10.76391</f>
        <v>8309.73852</v>
      </c>
      <c r="G2986" s="132" t="s">
        <v>473</v>
      </c>
      <c r="H2986" s="132" t="n">
        <v>0</v>
      </c>
      <c r="I2986" s="132" t="n">
        <v>0</v>
      </c>
      <c r="J2986" s="132" t="n">
        <f aca="false">IF(L2986=13.5,IF(X2986=1,12,9),-0.392532+1.267037*L2986+0.472239*X2986+0.58658*W2986+0.089417*V2986+0.531633*U2986+0.337883*T2986-0.403545*S2986)</f>
        <v>1.737997</v>
      </c>
      <c r="K2986" s="145" t="n">
        <f aca="false">IF(I2986=0,J2986,I2986)</f>
        <v>1.737997</v>
      </c>
      <c r="L2986" s="132" t="n">
        <v>2</v>
      </c>
      <c r="M2986" s="132" t="n">
        <v>1</v>
      </c>
      <c r="N2986" s="132" t="n">
        <v>3</v>
      </c>
      <c r="O2986" s="132" t="s">
        <v>151</v>
      </c>
      <c r="P2986" s="132" t="n">
        <v>2</v>
      </c>
      <c r="Q2986" s="132" t="n">
        <v>1.5</v>
      </c>
      <c r="R2986" s="132" t="n">
        <v>0</v>
      </c>
      <c r="S2986" s="132" t="n">
        <v>1</v>
      </c>
      <c r="T2986" s="132" t="n">
        <v>0</v>
      </c>
      <c r="U2986" s="132" t="n">
        <v>0</v>
      </c>
      <c r="V2986" s="132" t="n">
        <v>0</v>
      </c>
      <c r="W2986" s="132" t="n">
        <v>0</v>
      </c>
      <c r="X2986" s="132" t="n">
        <v>0</v>
      </c>
      <c r="Y2986" s="132" t="n">
        <f aca="false">IF(L2986&lt;=2.5,1,IF(L2986&lt;=4.5,2,IF(L2986&lt;=6.5,3,4)))</f>
        <v>1</v>
      </c>
      <c r="Z2986" s="132" t="n">
        <f aca="false">IF(R2986=1,35,IF(S2986=1,64,IF(T2986=1,IF(Y2986=1,85,104),IF(U2986=1,IF(Y2986=1,124,152),IF(V2986=1,(IF(Y2986=1,146,IF(Y2986=2,178,263))),IF(W2986=1,(IF(Y2986=1,178,IF(Y2986=2,218,321))),IF(X2986=1,IF(Y2986=1,190,IF(Y2986=2,242,IF(Y2986=3,357,896))))))))))</f>
        <v>64</v>
      </c>
      <c r="AA2986" s="146" t="n">
        <f aca="false">Z2986*F2986</f>
        <v>531823.26528</v>
      </c>
      <c r="AB2986" s="141" t="n">
        <v>0</v>
      </c>
      <c r="AC2986" s="136" t="s">
        <v>125</v>
      </c>
    </row>
    <row r="2987" customFormat="false" ht="13.8" hidden="false" customHeight="false" outlineLevel="0" collapsed="false">
      <c r="A2987" s="136" t="n">
        <v>2986</v>
      </c>
      <c r="B2987" s="132" t="n">
        <v>297120.954012</v>
      </c>
      <c r="C2987" s="132" t="n">
        <v>5047368.60303</v>
      </c>
      <c r="D2987" s="132" t="s">
        <v>2580</v>
      </c>
      <c r="E2987" s="147" t="n">
        <v>772</v>
      </c>
      <c r="F2987" s="144" t="n">
        <f aca="false">E2987*10.76391</f>
        <v>8309.73852</v>
      </c>
      <c r="G2987" s="132" t="s">
        <v>739</v>
      </c>
      <c r="H2987" s="132" t="n">
        <v>0.2</v>
      </c>
      <c r="I2987" s="132" t="n">
        <v>2</v>
      </c>
      <c r="J2987" s="132" t="n">
        <f aca="false">IF(L2987=13.5,IF(X2987=1,12,9),-0.392532+1.267037*L2987+0.472239*X2987+0.58658*W2987+0.089417*V2987+0.531633*U2987+0.337883*T2987-0.403545*S2987)</f>
        <v>1.737997</v>
      </c>
      <c r="K2987" s="145" t="n">
        <f aca="false">IF(I2987=0,J2987,I2987)</f>
        <v>2</v>
      </c>
      <c r="L2987" s="132" t="n">
        <v>2</v>
      </c>
      <c r="M2987" s="132" t="n">
        <v>1</v>
      </c>
      <c r="N2987" s="132" t="n">
        <v>3</v>
      </c>
      <c r="O2987" s="132" t="s">
        <v>151</v>
      </c>
      <c r="P2987" s="132" t="n">
        <v>2</v>
      </c>
      <c r="Q2987" s="132" t="n">
        <v>1.5</v>
      </c>
      <c r="R2987" s="132" t="n">
        <v>0</v>
      </c>
      <c r="S2987" s="132" t="n">
        <v>1</v>
      </c>
      <c r="T2987" s="132" t="n">
        <v>0</v>
      </c>
      <c r="U2987" s="132" t="n">
        <v>0</v>
      </c>
      <c r="V2987" s="132" t="n">
        <v>0</v>
      </c>
      <c r="W2987" s="132" t="n">
        <v>0</v>
      </c>
      <c r="X2987" s="132" t="n">
        <v>0</v>
      </c>
      <c r="Y2987" s="132" t="n">
        <f aca="false">IF(L2987&lt;=2.5,1,IF(L2987&lt;=4.5,2,IF(L2987&lt;=6.5,3,4)))</f>
        <v>1</v>
      </c>
      <c r="Z2987" s="132" t="n">
        <f aca="false">IF(R2987=1,35,IF(S2987=1,64,IF(T2987=1,IF(Y2987=1,85,104),IF(U2987=1,IF(Y2987=1,124,152),IF(V2987=1,(IF(Y2987=1,146,IF(Y2987=2,178,263))),IF(W2987=1,(IF(Y2987=1,178,IF(Y2987=2,218,321))),IF(X2987=1,IF(Y2987=1,190,IF(Y2987=2,242,IF(Y2987=3,357,896))))))))))</f>
        <v>64</v>
      </c>
      <c r="AA2987" s="146" t="n">
        <f aca="false">Z2987*F2987</f>
        <v>531823.26528</v>
      </c>
      <c r="AB2987" s="141" t="n">
        <v>0</v>
      </c>
      <c r="AC2987" s="136" t="s">
        <v>125</v>
      </c>
    </row>
    <row r="2988" customFormat="false" ht="13.8" hidden="false" customHeight="false" outlineLevel="0" collapsed="false">
      <c r="A2988" s="136" t="n">
        <v>2987</v>
      </c>
      <c r="B2988" s="132" t="n">
        <v>276580.060826</v>
      </c>
      <c r="C2988" s="132" t="n">
        <v>5041283.81458</v>
      </c>
      <c r="D2988" s="132" t="s">
        <v>2581</v>
      </c>
      <c r="E2988" s="147" t="n">
        <v>771.8</v>
      </c>
      <c r="F2988" s="144" t="n">
        <f aca="false">E2988*10.76391</f>
        <v>8307.585738</v>
      </c>
      <c r="G2988" s="132" t="s">
        <v>173</v>
      </c>
      <c r="H2988" s="132" t="n">
        <v>0.2</v>
      </c>
      <c r="I2988" s="132" t="n">
        <v>1</v>
      </c>
      <c r="J2988" s="132" t="n">
        <f aca="false">IF(L2988=13.5,IF(X2988=1,12,9),-0.392532+1.267037*L2988+0.472239*X2988+0.58658*W2988+0.089417*V2988+0.531633*U2988+0.337883*T2988-0.403545*S2988)</f>
        <v>1.5080235</v>
      </c>
      <c r="K2988" s="145" t="n">
        <f aca="false">IF(I2988=0,J2988,I2988)</f>
        <v>1</v>
      </c>
      <c r="L2988" s="132" t="n">
        <v>1.5</v>
      </c>
      <c r="M2988" s="132" t="n">
        <v>1</v>
      </c>
      <c r="N2988" s="132" t="n">
        <v>2</v>
      </c>
      <c r="O2988" s="132" t="s">
        <v>150</v>
      </c>
      <c r="P2988" s="132" t="n">
        <v>1</v>
      </c>
      <c r="Q2988" s="132" t="n">
        <v>1.5</v>
      </c>
      <c r="R2988" s="132" t="n">
        <v>1</v>
      </c>
      <c r="S2988" s="132" t="n">
        <v>0</v>
      </c>
      <c r="T2988" s="132" t="n">
        <v>0</v>
      </c>
      <c r="U2988" s="132" t="n">
        <v>0</v>
      </c>
      <c r="V2988" s="132" t="n">
        <v>0</v>
      </c>
      <c r="W2988" s="132" t="n">
        <v>0</v>
      </c>
      <c r="X2988" s="132" t="n">
        <v>0</v>
      </c>
      <c r="Y2988" s="132" t="n">
        <f aca="false">IF(L2988&lt;=2.5,1,IF(L2988&lt;=4.5,2,IF(L2988&lt;=6.5,3,4)))</f>
        <v>1</v>
      </c>
      <c r="Z2988" s="132" t="n">
        <f aca="false">IF(R2988=1,35,IF(S2988=1,64,IF(T2988=1,IF(Y2988=1,85,104),IF(U2988=1,IF(Y2988=1,124,152),IF(V2988=1,(IF(Y2988=1,146,IF(Y2988=2,178,263))),IF(W2988=1,(IF(Y2988=1,178,IF(Y2988=2,218,321))),IF(X2988=1,IF(Y2988=1,190,IF(Y2988=2,242,IF(Y2988=3,357,896))))))))))</f>
        <v>35</v>
      </c>
      <c r="AA2988" s="146" t="n">
        <f aca="false">Z2988*F2988</f>
        <v>290765.50083</v>
      </c>
      <c r="AB2988" s="141" t="n">
        <v>0</v>
      </c>
      <c r="AC2988" s="136" t="s">
        <v>126</v>
      </c>
    </row>
    <row r="2989" customFormat="false" ht="13.8" hidden="false" customHeight="false" outlineLevel="0" collapsed="false">
      <c r="A2989" s="136" t="n">
        <v>2988</v>
      </c>
      <c r="B2989" s="132" t="n">
        <v>291110.6956</v>
      </c>
      <c r="C2989" s="132" t="n">
        <v>5041120.048</v>
      </c>
      <c r="D2989" s="132" t="s">
        <v>2582</v>
      </c>
      <c r="E2989" s="147" t="n">
        <v>771.6</v>
      </c>
      <c r="F2989" s="144" t="n">
        <f aca="false">E2989*10.76391</f>
        <v>8305.432956</v>
      </c>
      <c r="G2989" s="132" t="s">
        <v>1708</v>
      </c>
      <c r="H2989" s="132" t="n">
        <v>0</v>
      </c>
      <c r="I2989" s="132" t="n">
        <v>0</v>
      </c>
      <c r="J2989" s="132" t="n">
        <f aca="false">IF(L2989=13.5,IF(X2989=1,12,9),-0.392532+1.267037*L2989+0.472239*X2989+0.58658*W2989+0.089417*V2989+0.531633*U2989+0.337883*T2989-0.403545*S2989)</f>
        <v>1.737997</v>
      </c>
      <c r="K2989" s="145" t="n">
        <f aca="false">IF(I2989=0,J2989,I2989)</f>
        <v>1.737997</v>
      </c>
      <c r="L2989" s="132" t="n">
        <v>2</v>
      </c>
      <c r="M2989" s="132" t="n">
        <v>2</v>
      </c>
      <c r="N2989" s="132" t="n">
        <v>3</v>
      </c>
      <c r="O2989" s="132" t="s">
        <v>151</v>
      </c>
      <c r="P2989" s="132" t="n">
        <v>2</v>
      </c>
      <c r="Q2989" s="132" t="n">
        <v>2</v>
      </c>
      <c r="R2989" s="132" t="n">
        <v>0</v>
      </c>
      <c r="S2989" s="132" t="n">
        <v>1</v>
      </c>
      <c r="T2989" s="132" t="n">
        <v>0</v>
      </c>
      <c r="U2989" s="132" t="n">
        <v>0</v>
      </c>
      <c r="V2989" s="132" t="n">
        <v>0</v>
      </c>
      <c r="W2989" s="132" t="n">
        <v>0</v>
      </c>
      <c r="X2989" s="132" t="n">
        <v>0</v>
      </c>
      <c r="Y2989" s="132" t="n">
        <f aca="false">IF(L2989&lt;=2.5,1,IF(L2989&lt;=4.5,2,IF(L2989&lt;=6.5,3,4)))</f>
        <v>1</v>
      </c>
      <c r="Z2989" s="132" t="n">
        <f aca="false">IF(R2989=1,35,IF(S2989=1,64,IF(T2989=1,IF(Y2989=1,85,104),IF(U2989=1,IF(Y2989=1,124,152),IF(V2989=1,(IF(Y2989=1,146,IF(Y2989=2,178,263))),IF(W2989=1,(IF(Y2989=1,178,IF(Y2989=2,218,321))),IF(X2989=1,IF(Y2989=1,190,IF(Y2989=2,242,IF(Y2989=3,357,896))))))))))</f>
        <v>64</v>
      </c>
      <c r="AA2989" s="146" t="n">
        <f aca="false">Z2989*F2989</f>
        <v>531547.709184</v>
      </c>
      <c r="AB2989" s="141" t="n">
        <v>0</v>
      </c>
      <c r="AC2989" s="136" t="s">
        <v>125</v>
      </c>
    </row>
    <row r="2990" customFormat="false" ht="13.8" hidden="false" customHeight="false" outlineLevel="0" collapsed="false">
      <c r="A2990" s="136" t="n">
        <v>2989</v>
      </c>
      <c r="B2990" s="132" t="n">
        <v>292244.6612</v>
      </c>
      <c r="C2990" s="132" t="n">
        <v>5044533.317</v>
      </c>
      <c r="D2990" s="132" t="s">
        <v>2583</v>
      </c>
      <c r="E2990" s="147" t="n">
        <v>771.1</v>
      </c>
      <c r="F2990" s="144" t="n">
        <f aca="false">E2990*10.76391</f>
        <v>8300.051001</v>
      </c>
      <c r="G2990" s="132" t="s">
        <v>566</v>
      </c>
      <c r="H2990" s="132" t="n">
        <v>0</v>
      </c>
      <c r="I2990" s="132" t="n">
        <v>3</v>
      </c>
      <c r="J2990" s="132" t="n">
        <f aca="false">IF(L2990=13.5,IF(X2990=1,12,9),-0.392532+1.267037*L2990+0.472239*X2990+0.58658*W2990+0.089417*V2990+0.531633*U2990+0.337883*T2990-0.403545*S2990)</f>
        <v>3.746462</v>
      </c>
      <c r="K2990" s="145" t="n">
        <f aca="false">IF(I2990=0,J2990,I2990)</f>
        <v>3</v>
      </c>
      <c r="L2990" s="132" t="n">
        <v>3</v>
      </c>
      <c r="M2990" s="132" t="n">
        <v>2</v>
      </c>
      <c r="N2990" s="132" t="n">
        <v>6</v>
      </c>
      <c r="O2990" s="132" t="s">
        <v>152</v>
      </c>
      <c r="P2990" s="132" t="n">
        <v>2</v>
      </c>
      <c r="Q2990" s="132" t="n">
        <v>2.5</v>
      </c>
      <c r="R2990" s="132" t="n">
        <v>0</v>
      </c>
      <c r="S2990" s="132" t="n">
        <v>0</v>
      </c>
      <c r="T2990" s="132" t="n">
        <v>1</v>
      </c>
      <c r="U2990" s="132" t="n">
        <v>0</v>
      </c>
      <c r="V2990" s="132" t="n">
        <v>0</v>
      </c>
      <c r="W2990" s="132" t="n">
        <v>0</v>
      </c>
      <c r="X2990" s="132" t="n">
        <v>0</v>
      </c>
      <c r="Y2990" s="132" t="n">
        <f aca="false">IF(L2990&lt;=2.5,1,IF(L2990&lt;=4.5,2,IF(L2990&lt;=6.5,3,4)))</f>
        <v>2</v>
      </c>
      <c r="Z2990" s="132" t="n">
        <f aca="false">IF(R2990=1,35,IF(S2990=1,64,IF(T2990=1,IF(Y2990=1,85,104),IF(U2990=1,IF(Y2990=1,124,152),IF(V2990=1,(IF(Y2990=1,146,IF(Y2990=2,178,263))),IF(W2990=1,(IF(Y2990=1,178,IF(Y2990=2,218,321))),IF(X2990=1,IF(Y2990=1,190,IF(Y2990=2,242,IF(Y2990=3,357,896))))))))))</f>
        <v>104</v>
      </c>
      <c r="AA2990" s="146" t="n">
        <f aca="false">Z2990*F2990</f>
        <v>863205.304104</v>
      </c>
      <c r="AB2990" s="141" t="n">
        <v>0</v>
      </c>
      <c r="AC2990" s="136" t="s">
        <v>125</v>
      </c>
    </row>
    <row r="2991" customFormat="false" ht="13.8" hidden="false" customHeight="false" outlineLevel="0" collapsed="false">
      <c r="A2991" s="136" t="n">
        <v>2990</v>
      </c>
      <c r="B2991" s="132" t="n">
        <v>276187.13301</v>
      </c>
      <c r="C2991" s="132" t="n">
        <v>5041270.65601</v>
      </c>
      <c r="D2991" s="132" t="s">
        <v>2584</v>
      </c>
      <c r="E2991" s="147" t="n">
        <v>770.9</v>
      </c>
      <c r="F2991" s="144" t="n">
        <f aca="false">E2991*10.76391</f>
        <v>8297.898219</v>
      </c>
      <c r="G2991" s="132" t="s">
        <v>173</v>
      </c>
      <c r="H2991" s="132" t="n">
        <v>0.2</v>
      </c>
      <c r="I2991" s="132" t="n">
        <v>1</v>
      </c>
      <c r="J2991" s="132" t="n">
        <f aca="false">IF(L2991=13.5,IF(X2991=1,12,9),-0.392532+1.267037*L2991+0.472239*X2991+0.58658*W2991+0.089417*V2991+0.531633*U2991+0.337883*T2991-0.403545*S2991)</f>
        <v>1.5080235</v>
      </c>
      <c r="K2991" s="145" t="n">
        <f aca="false">IF(I2991=0,J2991,I2991)</f>
        <v>1</v>
      </c>
      <c r="L2991" s="132" t="n">
        <v>1.5</v>
      </c>
      <c r="M2991" s="132" t="n">
        <v>1</v>
      </c>
      <c r="N2991" s="132" t="n">
        <v>2</v>
      </c>
      <c r="O2991" s="132" t="s">
        <v>150</v>
      </c>
      <c r="P2991" s="132" t="n">
        <v>1</v>
      </c>
      <c r="Q2991" s="132" t="n">
        <v>1.5</v>
      </c>
      <c r="R2991" s="132" t="n">
        <v>1</v>
      </c>
      <c r="S2991" s="132" t="n">
        <v>0</v>
      </c>
      <c r="T2991" s="132" t="n">
        <v>0</v>
      </c>
      <c r="U2991" s="132" t="n">
        <v>0</v>
      </c>
      <c r="V2991" s="132" t="n">
        <v>0</v>
      </c>
      <c r="W2991" s="132" t="n">
        <v>0</v>
      </c>
      <c r="X2991" s="132" t="n">
        <v>0</v>
      </c>
      <c r="Y2991" s="132" t="n">
        <f aca="false">IF(L2991&lt;=2.5,1,IF(L2991&lt;=4.5,2,IF(L2991&lt;=6.5,3,4)))</f>
        <v>1</v>
      </c>
      <c r="Z2991" s="132" t="n">
        <f aca="false">IF(R2991=1,35,IF(S2991=1,64,IF(T2991=1,IF(Y2991=1,85,104),IF(U2991=1,IF(Y2991=1,124,152),IF(V2991=1,(IF(Y2991=1,146,IF(Y2991=2,178,263))),IF(W2991=1,(IF(Y2991=1,178,IF(Y2991=2,218,321))),IF(X2991=1,IF(Y2991=1,190,IF(Y2991=2,242,IF(Y2991=3,357,896))))))))))</f>
        <v>35</v>
      </c>
      <c r="AA2991" s="146" t="n">
        <f aca="false">Z2991*F2991</f>
        <v>290426.437665</v>
      </c>
      <c r="AB2991" s="141" t="n">
        <v>0</v>
      </c>
      <c r="AC2991" s="136" t="s">
        <v>126</v>
      </c>
    </row>
    <row r="2992" customFormat="false" ht="13.8" hidden="false" customHeight="false" outlineLevel="0" collapsed="false">
      <c r="A2992" s="136" t="n">
        <v>2991</v>
      </c>
      <c r="B2992" s="132" t="n">
        <v>275644.635495</v>
      </c>
      <c r="C2992" s="132" t="n">
        <v>5041998.47275</v>
      </c>
      <c r="D2992" s="132" t="s">
        <v>2585</v>
      </c>
      <c r="E2992" s="147" t="n">
        <v>769.6</v>
      </c>
      <c r="F2992" s="144" t="n">
        <f aca="false">E2992*10.76391</f>
        <v>8283.905136</v>
      </c>
      <c r="G2992" s="132" t="s">
        <v>184</v>
      </c>
      <c r="H2992" s="132" t="n">
        <v>0</v>
      </c>
      <c r="I2992" s="132" t="n">
        <v>0</v>
      </c>
      <c r="J2992" s="132" t="n">
        <f aca="false">IF(L2992=13.5,IF(X2992=1,12,9),-0.392532+1.267037*L2992+0.472239*X2992+0.58658*W2992+0.089417*V2992+0.531633*U2992+0.337883*T2992-0.403545*S2992)</f>
        <v>1.5080235</v>
      </c>
      <c r="K2992" s="145" t="n">
        <f aca="false">IF(I2992=0,J2992,I2992)</f>
        <v>1.5080235</v>
      </c>
      <c r="L2992" s="132" t="n">
        <v>1.5</v>
      </c>
      <c r="M2992" s="132" t="n">
        <v>1</v>
      </c>
      <c r="N2992" s="132" t="n">
        <v>2</v>
      </c>
      <c r="O2992" s="132" t="s">
        <v>150</v>
      </c>
      <c r="P2992" s="132" t="n">
        <v>1.5</v>
      </c>
      <c r="Q2992" s="132" t="n">
        <v>1.5</v>
      </c>
      <c r="R2992" s="132" t="n">
        <v>1</v>
      </c>
      <c r="S2992" s="132" t="n">
        <v>0</v>
      </c>
      <c r="T2992" s="132" t="n">
        <v>0</v>
      </c>
      <c r="U2992" s="132" t="n">
        <v>0</v>
      </c>
      <c r="V2992" s="132" t="n">
        <v>0</v>
      </c>
      <c r="W2992" s="132" t="n">
        <v>0</v>
      </c>
      <c r="X2992" s="132" t="n">
        <v>0</v>
      </c>
      <c r="Y2992" s="132" t="n">
        <f aca="false">IF(L2992&lt;=2.5,1,IF(L2992&lt;=4.5,2,IF(L2992&lt;=6.5,3,4)))</f>
        <v>1</v>
      </c>
      <c r="Z2992" s="132" t="n">
        <f aca="false">IF(R2992=1,35,IF(S2992=1,64,IF(T2992=1,IF(Y2992=1,85,104),IF(U2992=1,IF(Y2992=1,124,152),IF(V2992=1,(IF(Y2992=1,146,IF(Y2992=2,178,263))),IF(W2992=1,(IF(Y2992=1,178,IF(Y2992=2,218,321))),IF(X2992=1,IF(Y2992=1,190,IF(Y2992=2,242,IF(Y2992=3,357,896))))))))))</f>
        <v>35</v>
      </c>
      <c r="AA2992" s="146" t="n">
        <f aca="false">Z2992*F2992</f>
        <v>289936.67976</v>
      </c>
      <c r="AB2992" s="141" t="n">
        <v>0</v>
      </c>
      <c r="AC2992" s="136" t="s">
        <v>126</v>
      </c>
    </row>
    <row r="2993" customFormat="false" ht="13.8" hidden="false" customHeight="false" outlineLevel="0" collapsed="false">
      <c r="A2993" s="136" t="n">
        <v>2992</v>
      </c>
      <c r="B2993" s="132" t="n">
        <v>300790.67778</v>
      </c>
      <c r="C2993" s="132" t="n">
        <v>5058907.5081</v>
      </c>
      <c r="D2993" s="132" t="s">
        <v>2586</v>
      </c>
      <c r="E2993" s="147" t="n">
        <v>769.1</v>
      </c>
      <c r="F2993" s="144" t="n">
        <f aca="false">E2993*10.76391</f>
        <v>8278.523181</v>
      </c>
      <c r="G2993" s="132" t="s">
        <v>333</v>
      </c>
      <c r="H2993" s="132" t="n">
        <v>0</v>
      </c>
      <c r="I2993" s="132" t="n">
        <v>0</v>
      </c>
      <c r="J2993" s="132" t="n">
        <f aca="false">IF(L2993=13.5,IF(X2993=1,12,9),-0.392532+1.267037*L2993+0.472239*X2993+0.58658*W2993+0.089417*V2993+0.531633*U2993+0.337883*T2993-0.403545*S2993)</f>
        <v>2.141542</v>
      </c>
      <c r="K2993" s="145" t="n">
        <f aca="false">IF(I2993=0,J2993,I2993)</f>
        <v>2.141542</v>
      </c>
      <c r="L2993" s="132" t="n">
        <v>2</v>
      </c>
      <c r="M2993" s="132" t="n">
        <v>1</v>
      </c>
      <c r="N2993" s="132" t="n">
        <v>3</v>
      </c>
      <c r="O2993" s="132" t="s">
        <v>150</v>
      </c>
      <c r="P2993" s="132" t="n">
        <v>2</v>
      </c>
      <c r="Q2993" s="132" t="n">
        <v>1.5</v>
      </c>
      <c r="R2993" s="132" t="n">
        <v>1</v>
      </c>
      <c r="S2993" s="132" t="n">
        <v>0</v>
      </c>
      <c r="T2993" s="132" t="n">
        <v>0</v>
      </c>
      <c r="U2993" s="132" t="n">
        <v>0</v>
      </c>
      <c r="V2993" s="132" t="n">
        <v>0</v>
      </c>
      <c r="W2993" s="132" t="n">
        <v>0</v>
      </c>
      <c r="X2993" s="132" t="n">
        <v>0</v>
      </c>
      <c r="Y2993" s="132" t="n">
        <f aca="false">IF(L2993&lt;=2.5,1,IF(L2993&lt;=4.5,2,IF(L2993&lt;=6.5,3,4)))</f>
        <v>1</v>
      </c>
      <c r="Z2993" s="132" t="n">
        <f aca="false">IF(R2993=1,35,IF(S2993=1,64,IF(T2993=1,IF(Y2993=1,85,104),IF(U2993=1,IF(Y2993=1,124,152),IF(V2993=1,(IF(Y2993=1,146,IF(Y2993=2,178,263))),IF(W2993=1,(IF(Y2993=1,178,IF(Y2993=2,218,321))),IF(X2993=1,IF(Y2993=1,190,IF(Y2993=2,242,IF(Y2993=3,357,896))))))))))</f>
        <v>35</v>
      </c>
      <c r="AA2993" s="146" t="n">
        <f aca="false">Z2993*F2993</f>
        <v>289748.311335</v>
      </c>
      <c r="AB2993" s="141" t="n">
        <v>0</v>
      </c>
      <c r="AC2993" s="136" t="s">
        <v>126</v>
      </c>
    </row>
    <row r="2994" customFormat="false" ht="13.8" hidden="false" customHeight="false" outlineLevel="0" collapsed="false">
      <c r="A2994" s="136" t="n">
        <v>2993</v>
      </c>
      <c r="B2994" s="132" t="n">
        <v>291074.6785</v>
      </c>
      <c r="C2994" s="132" t="n">
        <v>5041505.061</v>
      </c>
      <c r="D2994" s="132" t="s">
        <v>2587</v>
      </c>
      <c r="E2994" s="147" t="n">
        <v>768.8</v>
      </c>
      <c r="F2994" s="144" t="n">
        <f aca="false">E2994*10.76391</f>
        <v>8275.294008</v>
      </c>
      <c r="G2994" s="132" t="s">
        <v>1708</v>
      </c>
      <c r="H2994" s="132" t="n">
        <v>0</v>
      </c>
      <c r="I2994" s="132" t="n">
        <v>0</v>
      </c>
      <c r="J2994" s="132" t="n">
        <f aca="false">IF(L2994=13.5,IF(X2994=1,12,9),-0.392532+1.267037*L2994+0.472239*X2994+0.58658*W2994+0.089417*V2994+0.531633*U2994+0.337883*T2994-0.403545*S2994)</f>
        <v>1.737997</v>
      </c>
      <c r="K2994" s="145" t="n">
        <f aca="false">IF(I2994=0,J2994,I2994)</f>
        <v>1.737997</v>
      </c>
      <c r="L2994" s="132" t="n">
        <v>2</v>
      </c>
      <c r="M2994" s="132" t="n">
        <v>2</v>
      </c>
      <c r="N2994" s="132" t="n">
        <v>3</v>
      </c>
      <c r="O2994" s="132" t="s">
        <v>151</v>
      </c>
      <c r="P2994" s="132" t="n">
        <v>2</v>
      </c>
      <c r="Q2994" s="132" t="n">
        <v>2</v>
      </c>
      <c r="R2994" s="132" t="n">
        <v>0</v>
      </c>
      <c r="S2994" s="132" t="n">
        <v>1</v>
      </c>
      <c r="T2994" s="132" t="n">
        <v>0</v>
      </c>
      <c r="U2994" s="132" t="n">
        <v>0</v>
      </c>
      <c r="V2994" s="132" t="n">
        <v>0</v>
      </c>
      <c r="W2994" s="132" t="n">
        <v>0</v>
      </c>
      <c r="X2994" s="132" t="n">
        <v>0</v>
      </c>
      <c r="Y2994" s="132" t="n">
        <f aca="false">IF(L2994&lt;=2.5,1,IF(L2994&lt;=4.5,2,IF(L2994&lt;=6.5,3,4)))</f>
        <v>1</v>
      </c>
      <c r="Z2994" s="132" t="n">
        <f aca="false">IF(R2994=1,35,IF(S2994=1,64,IF(T2994=1,IF(Y2994=1,85,104),IF(U2994=1,IF(Y2994=1,124,152),IF(V2994=1,(IF(Y2994=1,146,IF(Y2994=2,178,263))),IF(W2994=1,(IF(Y2994=1,178,IF(Y2994=2,218,321))),IF(X2994=1,IF(Y2994=1,190,IF(Y2994=2,242,IF(Y2994=3,357,896))))))))))</f>
        <v>64</v>
      </c>
      <c r="AA2994" s="146" t="n">
        <f aca="false">Z2994*F2994</f>
        <v>529618.816512</v>
      </c>
      <c r="AB2994" s="141" t="n">
        <v>0</v>
      </c>
      <c r="AC2994" s="136" t="s">
        <v>125</v>
      </c>
    </row>
    <row r="2995" customFormat="false" ht="13.8" hidden="false" customHeight="false" outlineLevel="0" collapsed="false">
      <c r="A2995" s="136" t="n">
        <v>2994</v>
      </c>
      <c r="B2995" s="132" t="n">
        <v>301536.573402</v>
      </c>
      <c r="C2995" s="132" t="n">
        <v>5052712.26401</v>
      </c>
      <c r="D2995" s="132" t="s">
        <v>2588</v>
      </c>
      <c r="E2995" s="147" t="n">
        <v>768.7</v>
      </c>
      <c r="F2995" s="144" t="n">
        <f aca="false">E2995*10.76391</f>
        <v>8274.217617</v>
      </c>
      <c r="G2995" s="132" t="s">
        <v>1794</v>
      </c>
      <c r="H2995" s="132" t="n">
        <v>0</v>
      </c>
      <c r="I2995" s="132" t="n">
        <v>0</v>
      </c>
      <c r="J2995" s="132" t="n">
        <f aca="false">IF(L2995=13.5,IF(X2995=1,12,9),-0.392532+1.267037*L2995+0.472239*X2995+0.58658*W2995+0.089417*V2995+0.531633*U2995+0.337883*T2995-0.403545*S2995)</f>
        <v>1.737997</v>
      </c>
      <c r="K2995" s="145" t="n">
        <f aca="false">IF(I2995=0,J2995,I2995)</f>
        <v>1.737997</v>
      </c>
      <c r="L2995" s="132" t="n">
        <v>2</v>
      </c>
      <c r="M2995" s="132" t="n">
        <v>1</v>
      </c>
      <c r="N2995" s="132" t="n">
        <v>3</v>
      </c>
      <c r="O2995" s="132" t="s">
        <v>151</v>
      </c>
      <c r="P2995" s="132" t="n">
        <v>2</v>
      </c>
      <c r="Q2995" s="132" t="n">
        <v>1.5</v>
      </c>
      <c r="R2995" s="132" t="n">
        <v>0</v>
      </c>
      <c r="S2995" s="132" t="n">
        <v>1</v>
      </c>
      <c r="T2995" s="132" t="n">
        <v>0</v>
      </c>
      <c r="U2995" s="132" t="n">
        <v>0</v>
      </c>
      <c r="V2995" s="132" t="n">
        <v>0</v>
      </c>
      <c r="W2995" s="132" t="n">
        <v>0</v>
      </c>
      <c r="X2995" s="132" t="n">
        <v>0</v>
      </c>
      <c r="Y2995" s="132" t="n">
        <f aca="false">IF(L2995&lt;=2.5,1,IF(L2995&lt;=4.5,2,IF(L2995&lt;=6.5,3,4)))</f>
        <v>1</v>
      </c>
      <c r="Z2995" s="132" t="n">
        <f aca="false">IF(R2995=1,35,IF(S2995=1,64,IF(T2995=1,IF(Y2995=1,85,104),IF(U2995=1,IF(Y2995=1,124,152),IF(V2995=1,(IF(Y2995=1,146,IF(Y2995=2,178,263))),IF(W2995=1,(IF(Y2995=1,178,IF(Y2995=2,218,321))),IF(X2995=1,IF(Y2995=1,190,IF(Y2995=2,242,IF(Y2995=3,357,896))))))))))</f>
        <v>64</v>
      </c>
      <c r="AA2995" s="146" t="n">
        <f aca="false">Z2995*F2995</f>
        <v>529549.927488</v>
      </c>
      <c r="AB2995" s="141" t="n">
        <v>0</v>
      </c>
      <c r="AC2995" s="136" t="s">
        <v>125</v>
      </c>
    </row>
    <row r="2996" customFormat="false" ht="13.8" hidden="false" customHeight="false" outlineLevel="0" collapsed="false">
      <c r="A2996" s="136" t="n">
        <v>2995</v>
      </c>
      <c r="B2996" s="132" t="n">
        <v>277086.57798</v>
      </c>
      <c r="C2996" s="132" t="n">
        <v>5039179.72764</v>
      </c>
      <c r="D2996" s="132" t="s">
        <v>2589</v>
      </c>
      <c r="E2996" s="147" t="n">
        <v>768</v>
      </c>
      <c r="F2996" s="144" t="n">
        <f aca="false">E2996*10.76391</f>
        <v>8266.68288</v>
      </c>
      <c r="G2996" s="132" t="s">
        <v>754</v>
      </c>
      <c r="H2996" s="132" t="n">
        <v>0.2</v>
      </c>
      <c r="I2996" s="132" t="n">
        <v>3</v>
      </c>
      <c r="J2996" s="132" t="n">
        <f aca="false">IF(L2996=13.5,IF(X2996=1,12,9),-0.392532+1.267037*L2996+0.472239*X2996+0.58658*W2996+0.089417*V2996+0.531633*U2996+0.337883*T2996-0.403545*S2996)</f>
        <v>4.0420975</v>
      </c>
      <c r="K2996" s="145" t="n">
        <f aca="false">IF(I2996=0,J2996,I2996)</f>
        <v>3</v>
      </c>
      <c r="L2996" s="132" t="n">
        <v>3.5</v>
      </c>
      <c r="M2996" s="132" t="n">
        <v>1</v>
      </c>
      <c r="N2996" s="132" t="n">
        <v>12</v>
      </c>
      <c r="O2996" s="132" t="s">
        <v>150</v>
      </c>
      <c r="P2996" s="132" t="n">
        <v>2</v>
      </c>
      <c r="Q2996" s="132" t="n">
        <v>1.5</v>
      </c>
      <c r="R2996" s="132" t="n">
        <v>1</v>
      </c>
      <c r="S2996" s="132" t="n">
        <v>0</v>
      </c>
      <c r="T2996" s="132" t="n">
        <v>0</v>
      </c>
      <c r="U2996" s="132" t="n">
        <v>0</v>
      </c>
      <c r="V2996" s="132" t="n">
        <v>0</v>
      </c>
      <c r="W2996" s="132" t="n">
        <v>0</v>
      </c>
      <c r="X2996" s="132" t="n">
        <v>0</v>
      </c>
      <c r="Y2996" s="132" t="n">
        <f aca="false">IF(L2996&lt;=2.5,1,IF(L2996&lt;=4.5,2,IF(L2996&lt;=6.5,3,4)))</f>
        <v>2</v>
      </c>
      <c r="Z2996" s="132" t="n">
        <f aca="false">IF(R2996=1,35,IF(S2996=1,64,IF(T2996=1,IF(Y2996=1,85,104),IF(U2996=1,IF(Y2996=1,124,152),IF(V2996=1,(IF(Y2996=1,146,IF(Y2996=2,178,263))),IF(W2996=1,(IF(Y2996=1,178,IF(Y2996=2,218,321))),IF(X2996=1,IF(Y2996=1,190,IF(Y2996=2,242,IF(Y2996=3,357,896))))))))))</f>
        <v>35</v>
      </c>
      <c r="AA2996" s="146" t="n">
        <f aca="false">Z2996*F2996</f>
        <v>289333.9008</v>
      </c>
      <c r="AB2996" s="141" t="n">
        <v>0</v>
      </c>
      <c r="AC2996" s="136" t="s">
        <v>126</v>
      </c>
    </row>
    <row r="2997" customFormat="false" ht="13.8" hidden="false" customHeight="false" outlineLevel="0" collapsed="false">
      <c r="A2997" s="136" t="n">
        <v>2996</v>
      </c>
      <c r="B2997" s="132" t="n">
        <v>298859.2762</v>
      </c>
      <c r="C2997" s="132" t="n">
        <v>5043710.45</v>
      </c>
      <c r="D2997" s="132" t="s">
        <v>2590</v>
      </c>
      <c r="E2997" s="147" t="n">
        <v>767.4</v>
      </c>
      <c r="F2997" s="144" t="n">
        <f aca="false">E2997*10.76391</f>
        <v>8260.224534</v>
      </c>
      <c r="G2997" s="132" t="s">
        <v>210</v>
      </c>
      <c r="H2997" s="132" t="n">
        <v>0</v>
      </c>
      <c r="I2997" s="132" t="n">
        <v>0</v>
      </c>
      <c r="J2997" s="132" t="n">
        <f aca="false">IF(L2997=13.5,IF(X2997=1,12,9),-0.392532+1.267037*L2997+0.472239*X2997+0.58658*W2997+0.089417*V2997+0.531633*U2997+0.337883*T2997-0.403545*S2997)</f>
        <v>2.8644775</v>
      </c>
      <c r="K2997" s="145" t="n">
        <f aca="false">IF(I2997=0,J2997,I2997)</f>
        <v>2.8644775</v>
      </c>
      <c r="L2997" s="132" t="n">
        <v>2.5</v>
      </c>
      <c r="M2997" s="132" t="n">
        <v>2</v>
      </c>
      <c r="N2997" s="132" t="n">
        <v>4</v>
      </c>
      <c r="O2997" s="132" t="s">
        <v>154</v>
      </c>
      <c r="P2997" s="132" t="n">
        <v>2</v>
      </c>
      <c r="Q2997" s="132" t="n">
        <v>2.5</v>
      </c>
      <c r="R2997" s="132" t="n">
        <v>0</v>
      </c>
      <c r="S2997" s="132" t="n">
        <v>0</v>
      </c>
      <c r="T2997" s="132" t="n">
        <v>0</v>
      </c>
      <c r="U2997" s="132" t="n">
        <v>0</v>
      </c>
      <c r="V2997" s="132" t="n">
        <v>1</v>
      </c>
      <c r="W2997" s="132" t="n">
        <v>0</v>
      </c>
      <c r="X2997" s="132" t="n">
        <v>0</v>
      </c>
      <c r="Y2997" s="132" t="n">
        <f aca="false">IF(L2997&lt;=2.5,1,IF(L2997&lt;=4.5,2,IF(L2997&lt;=6.5,3,4)))</f>
        <v>1</v>
      </c>
      <c r="Z2997" s="132" t="n">
        <f aca="false">IF(R2997=1,35,IF(S2997=1,64,IF(T2997=1,IF(Y2997=1,85,104),IF(U2997=1,IF(Y2997=1,124,152),IF(V2997=1,(IF(Y2997=1,146,IF(Y2997=2,178,263))),IF(W2997=1,(IF(Y2997=1,178,IF(Y2997=2,218,321))),IF(X2997=1,IF(Y2997=1,190,IF(Y2997=2,242,IF(Y2997=3,357,896))))))))))</f>
        <v>146</v>
      </c>
      <c r="AA2997" s="146" t="n">
        <f aca="false">Z2997*F2997</f>
        <v>1205992.781964</v>
      </c>
      <c r="AB2997" s="141" t="n">
        <v>0</v>
      </c>
      <c r="AC2997" s="136" t="s">
        <v>191</v>
      </c>
    </row>
    <row r="2998" customFormat="false" ht="13.8" hidden="false" customHeight="false" outlineLevel="0" collapsed="false">
      <c r="A2998" s="136" t="n">
        <v>2997</v>
      </c>
      <c r="B2998" s="132" t="n">
        <v>295590.039645</v>
      </c>
      <c r="C2998" s="132" t="n">
        <v>5042451.42246</v>
      </c>
      <c r="D2998" s="132" t="s">
        <v>2591</v>
      </c>
      <c r="E2998" s="147" t="n">
        <v>766.8</v>
      </c>
      <c r="F2998" s="144" t="n">
        <f aca="false">E2998*10.76391</f>
        <v>8253.766188</v>
      </c>
      <c r="G2998" s="132" t="s">
        <v>242</v>
      </c>
      <c r="H2998" s="132" t="n">
        <v>0</v>
      </c>
      <c r="I2998" s="132" t="n">
        <v>0</v>
      </c>
      <c r="J2998" s="132" t="n">
        <f aca="false">IF(L2998=13.5,IF(X2998=1,12,9),-0.392532+1.267037*L2998+0.472239*X2998+0.58658*W2998+0.089417*V2998+0.531633*U2998+0.337883*T2998-0.403545*S2998)</f>
        <v>3.995159</v>
      </c>
      <c r="K2998" s="145" t="n">
        <f aca="false">IF(I2998=0,J2998,I2998)</f>
        <v>3.995159</v>
      </c>
      <c r="L2998" s="132" t="n">
        <v>3</v>
      </c>
      <c r="M2998" s="132" t="n">
        <v>2</v>
      </c>
      <c r="N2998" s="132" t="n">
        <v>6</v>
      </c>
      <c r="O2998" s="132" t="s">
        <v>155</v>
      </c>
      <c r="P2998" s="132" t="n">
        <v>2</v>
      </c>
      <c r="Q2998" s="132" t="n">
        <v>2.5</v>
      </c>
      <c r="R2998" s="132" t="n">
        <v>0</v>
      </c>
      <c r="S2998" s="132" t="n">
        <v>0</v>
      </c>
      <c r="T2998" s="132" t="n">
        <v>0</v>
      </c>
      <c r="U2998" s="132" t="n">
        <v>0</v>
      </c>
      <c r="V2998" s="132" t="n">
        <v>0</v>
      </c>
      <c r="W2998" s="132" t="n">
        <v>1</v>
      </c>
      <c r="X2998" s="132" t="n">
        <v>0</v>
      </c>
      <c r="Y2998" s="132" t="n">
        <f aca="false">IF(L2998&lt;=2.5,1,IF(L2998&lt;=4.5,2,IF(L2998&lt;=6.5,3,4)))</f>
        <v>2</v>
      </c>
      <c r="Z2998" s="132" t="n">
        <f aca="false">IF(R2998=1,35,IF(S2998=1,64,IF(T2998=1,IF(Y2998=1,85,104),IF(U2998=1,IF(Y2998=1,124,152),IF(V2998=1,(IF(Y2998=1,146,IF(Y2998=2,178,263))),IF(W2998=1,(IF(Y2998=1,178,IF(Y2998=2,218,321))),IF(X2998=1,IF(Y2998=1,190,IF(Y2998=2,242,IF(Y2998=3,357,896))))))))))</f>
        <v>218</v>
      </c>
      <c r="AA2998" s="146" t="n">
        <f aca="false">Z2998*F2998</f>
        <v>1799321.028984</v>
      </c>
      <c r="AB2998" s="141" t="n">
        <v>0</v>
      </c>
      <c r="AC2998" s="136" t="s">
        <v>191</v>
      </c>
    </row>
    <row r="2999" customFormat="false" ht="13.8" hidden="false" customHeight="false" outlineLevel="0" collapsed="false">
      <c r="A2999" s="136" t="n">
        <v>2998</v>
      </c>
      <c r="B2999" s="132" t="n">
        <v>276442.827668</v>
      </c>
      <c r="C2999" s="132" t="n">
        <v>5041722.06787</v>
      </c>
      <c r="D2999" s="132" t="s">
        <v>2592</v>
      </c>
      <c r="E2999" s="147" t="n">
        <v>766.5</v>
      </c>
      <c r="F2999" s="144" t="n">
        <f aca="false">E2999*10.76391</f>
        <v>8250.537015</v>
      </c>
      <c r="G2999" s="132" t="s">
        <v>184</v>
      </c>
      <c r="H2999" s="132" t="n">
        <v>0</v>
      </c>
      <c r="I2999" s="132" t="n">
        <v>0</v>
      </c>
      <c r="J2999" s="132" t="n">
        <f aca="false">IF(L2999=13.5,IF(X2999=1,12,9),-0.392532+1.267037*L2999+0.472239*X2999+0.58658*W2999+0.089417*V2999+0.531633*U2999+0.337883*T2999-0.403545*S2999)</f>
        <v>1.5080235</v>
      </c>
      <c r="K2999" s="145" t="n">
        <f aca="false">IF(I2999=0,J2999,I2999)</f>
        <v>1.5080235</v>
      </c>
      <c r="L2999" s="132" t="n">
        <v>1.5</v>
      </c>
      <c r="M2999" s="132" t="n">
        <v>1</v>
      </c>
      <c r="N2999" s="132" t="n">
        <v>2</v>
      </c>
      <c r="O2999" s="132" t="s">
        <v>150</v>
      </c>
      <c r="P2999" s="132" t="n">
        <v>1.5</v>
      </c>
      <c r="Q2999" s="132" t="n">
        <v>1.5</v>
      </c>
      <c r="R2999" s="132" t="n">
        <v>1</v>
      </c>
      <c r="S2999" s="132" t="n">
        <v>0</v>
      </c>
      <c r="T2999" s="132" t="n">
        <v>0</v>
      </c>
      <c r="U2999" s="132" t="n">
        <v>0</v>
      </c>
      <c r="V2999" s="132" t="n">
        <v>0</v>
      </c>
      <c r="W2999" s="132" t="n">
        <v>0</v>
      </c>
      <c r="X2999" s="132" t="n">
        <v>0</v>
      </c>
      <c r="Y2999" s="132" t="n">
        <f aca="false">IF(L2999&lt;=2.5,1,IF(L2999&lt;=4.5,2,IF(L2999&lt;=6.5,3,4)))</f>
        <v>1</v>
      </c>
      <c r="Z2999" s="132" t="n">
        <f aca="false">IF(R2999=1,35,IF(S2999=1,64,IF(T2999=1,IF(Y2999=1,85,104),IF(U2999=1,IF(Y2999=1,124,152),IF(V2999=1,(IF(Y2999=1,146,IF(Y2999=2,178,263))),IF(W2999=1,(IF(Y2999=1,178,IF(Y2999=2,218,321))),IF(X2999=1,IF(Y2999=1,190,IF(Y2999=2,242,IF(Y2999=3,357,896))))))))))</f>
        <v>35</v>
      </c>
      <c r="AA2999" s="146" t="n">
        <f aca="false">Z2999*F2999</f>
        <v>288768.795525</v>
      </c>
      <c r="AB2999" s="141" t="n">
        <v>0</v>
      </c>
      <c r="AC2999" s="136" t="s">
        <v>126</v>
      </c>
    </row>
    <row r="3000" customFormat="false" ht="13.8" hidden="false" customHeight="false" outlineLevel="0" collapsed="false">
      <c r="A3000" s="136" t="n">
        <v>2999</v>
      </c>
      <c r="B3000" s="132" t="n">
        <v>276395.754534</v>
      </c>
      <c r="C3000" s="132" t="n">
        <v>5041744.64004</v>
      </c>
      <c r="D3000" s="132" t="s">
        <v>2593</v>
      </c>
      <c r="E3000" s="147" t="n">
        <v>766.5</v>
      </c>
      <c r="F3000" s="144" t="n">
        <f aca="false">E3000*10.76391</f>
        <v>8250.537015</v>
      </c>
      <c r="G3000" s="132" t="s">
        <v>184</v>
      </c>
      <c r="H3000" s="132" t="n">
        <v>0</v>
      </c>
      <c r="I3000" s="132" t="n">
        <v>0</v>
      </c>
      <c r="J3000" s="132" t="n">
        <f aca="false">IF(L3000=13.5,IF(X3000=1,12,9),-0.392532+1.267037*L3000+0.472239*X3000+0.58658*W3000+0.089417*V3000+0.531633*U3000+0.337883*T3000-0.403545*S3000)</f>
        <v>1.5080235</v>
      </c>
      <c r="K3000" s="145" t="n">
        <f aca="false">IF(I3000=0,J3000,I3000)</f>
        <v>1.5080235</v>
      </c>
      <c r="L3000" s="132" t="n">
        <v>1.5</v>
      </c>
      <c r="M3000" s="132" t="n">
        <v>1</v>
      </c>
      <c r="N3000" s="132" t="n">
        <v>2</v>
      </c>
      <c r="O3000" s="132" t="s">
        <v>150</v>
      </c>
      <c r="P3000" s="132" t="n">
        <v>1.5</v>
      </c>
      <c r="Q3000" s="132" t="n">
        <v>1.5</v>
      </c>
      <c r="R3000" s="132" t="n">
        <v>1</v>
      </c>
      <c r="S3000" s="132" t="n">
        <v>0</v>
      </c>
      <c r="T3000" s="132" t="n">
        <v>0</v>
      </c>
      <c r="U3000" s="132" t="n">
        <v>0</v>
      </c>
      <c r="V3000" s="132" t="n">
        <v>0</v>
      </c>
      <c r="W3000" s="132" t="n">
        <v>0</v>
      </c>
      <c r="X3000" s="132" t="n">
        <v>0</v>
      </c>
      <c r="Y3000" s="132" t="n">
        <f aca="false">IF(L3000&lt;=2.5,1,IF(L3000&lt;=4.5,2,IF(L3000&lt;=6.5,3,4)))</f>
        <v>1</v>
      </c>
      <c r="Z3000" s="132" t="n">
        <f aca="false">IF(R3000=1,35,IF(S3000=1,64,IF(T3000=1,IF(Y3000=1,85,104),IF(U3000=1,IF(Y3000=1,124,152),IF(V3000=1,(IF(Y3000=1,146,IF(Y3000=2,178,263))),IF(W3000=1,(IF(Y3000=1,178,IF(Y3000=2,218,321))),IF(X3000=1,IF(Y3000=1,190,IF(Y3000=2,242,IF(Y3000=3,357,896))))))))))</f>
        <v>35</v>
      </c>
      <c r="AA3000" s="146" t="n">
        <f aca="false">Z3000*F3000</f>
        <v>288768.795525</v>
      </c>
      <c r="AB3000" s="141" t="n">
        <v>0</v>
      </c>
      <c r="AC3000" s="136" t="s">
        <v>126</v>
      </c>
    </row>
    <row r="3001" customFormat="false" ht="13.8" hidden="false" customHeight="false" outlineLevel="0" collapsed="false">
      <c r="A3001" s="136" t="n">
        <v>3000</v>
      </c>
      <c r="B3001" s="132" t="n">
        <v>276413.66295</v>
      </c>
      <c r="C3001" s="132" t="n">
        <v>5041758.84187</v>
      </c>
      <c r="D3001" s="132" t="s">
        <v>2594</v>
      </c>
      <c r="E3001" s="147" t="n">
        <v>766.5</v>
      </c>
      <c r="F3001" s="144" t="n">
        <f aca="false">E3001*10.76391</f>
        <v>8250.537015</v>
      </c>
      <c r="G3001" s="132" t="s">
        <v>184</v>
      </c>
      <c r="H3001" s="132" t="n">
        <v>0</v>
      </c>
      <c r="I3001" s="132" t="n">
        <v>0</v>
      </c>
      <c r="J3001" s="132" t="n">
        <f aca="false">IF(L3001=13.5,IF(X3001=1,12,9),-0.392532+1.267037*L3001+0.472239*X3001+0.58658*W3001+0.089417*V3001+0.531633*U3001+0.337883*T3001-0.403545*S3001)</f>
        <v>1.5080235</v>
      </c>
      <c r="K3001" s="145" t="n">
        <f aca="false">IF(I3001=0,J3001,I3001)</f>
        <v>1.5080235</v>
      </c>
      <c r="L3001" s="132" t="n">
        <v>1.5</v>
      </c>
      <c r="M3001" s="132" t="n">
        <v>1</v>
      </c>
      <c r="N3001" s="132" t="n">
        <v>2</v>
      </c>
      <c r="O3001" s="132" t="s">
        <v>150</v>
      </c>
      <c r="P3001" s="132" t="n">
        <v>1.5</v>
      </c>
      <c r="Q3001" s="132" t="n">
        <v>1.5</v>
      </c>
      <c r="R3001" s="132" t="n">
        <v>1</v>
      </c>
      <c r="S3001" s="132" t="n">
        <v>0</v>
      </c>
      <c r="T3001" s="132" t="n">
        <v>0</v>
      </c>
      <c r="U3001" s="132" t="n">
        <v>0</v>
      </c>
      <c r="V3001" s="132" t="n">
        <v>0</v>
      </c>
      <c r="W3001" s="132" t="n">
        <v>0</v>
      </c>
      <c r="X3001" s="132" t="n">
        <v>0</v>
      </c>
      <c r="Y3001" s="132" t="n">
        <f aca="false">IF(L3001&lt;=2.5,1,IF(L3001&lt;=4.5,2,IF(L3001&lt;=6.5,3,4)))</f>
        <v>1</v>
      </c>
      <c r="Z3001" s="132" t="n">
        <f aca="false">IF(R3001=1,35,IF(S3001=1,64,IF(T3001=1,IF(Y3001=1,85,104),IF(U3001=1,IF(Y3001=1,124,152),IF(V3001=1,(IF(Y3001=1,146,IF(Y3001=2,178,263))),IF(W3001=1,(IF(Y3001=1,178,IF(Y3001=2,218,321))),IF(X3001=1,IF(Y3001=1,190,IF(Y3001=2,242,IF(Y3001=3,357,896))))))))))</f>
        <v>35</v>
      </c>
      <c r="AA3001" s="146" t="n">
        <f aca="false">Z3001*F3001</f>
        <v>288768.795525</v>
      </c>
      <c r="AB3001" s="141" t="n">
        <v>0</v>
      </c>
      <c r="AC3001" s="136" t="s">
        <v>126</v>
      </c>
    </row>
    <row r="3002" customFormat="false" ht="13.8" hidden="false" customHeight="false" outlineLevel="0" collapsed="false">
      <c r="A3002" s="136" t="n">
        <v>3001</v>
      </c>
      <c r="B3002" s="132" t="n">
        <v>276374.923245</v>
      </c>
      <c r="C3002" s="132" t="n">
        <v>5041770.90594</v>
      </c>
      <c r="D3002" s="132" t="s">
        <v>2595</v>
      </c>
      <c r="E3002" s="147" t="n">
        <v>766.5</v>
      </c>
      <c r="F3002" s="144" t="n">
        <f aca="false">E3002*10.76391</f>
        <v>8250.537015</v>
      </c>
      <c r="G3002" s="132" t="s">
        <v>184</v>
      </c>
      <c r="H3002" s="132" t="n">
        <v>0</v>
      </c>
      <c r="I3002" s="132" t="n">
        <v>0</v>
      </c>
      <c r="J3002" s="132" t="n">
        <f aca="false">IF(L3002=13.5,IF(X3002=1,12,9),-0.392532+1.267037*L3002+0.472239*X3002+0.58658*W3002+0.089417*V3002+0.531633*U3002+0.337883*T3002-0.403545*S3002)</f>
        <v>1.5080235</v>
      </c>
      <c r="K3002" s="145" t="n">
        <f aca="false">IF(I3002=0,J3002,I3002)</f>
        <v>1.5080235</v>
      </c>
      <c r="L3002" s="132" t="n">
        <v>1.5</v>
      </c>
      <c r="M3002" s="132" t="n">
        <v>1</v>
      </c>
      <c r="N3002" s="132" t="n">
        <v>2</v>
      </c>
      <c r="O3002" s="132" t="s">
        <v>150</v>
      </c>
      <c r="P3002" s="132" t="n">
        <v>1.5</v>
      </c>
      <c r="Q3002" s="132" t="n">
        <v>1.5</v>
      </c>
      <c r="R3002" s="132" t="n">
        <v>1</v>
      </c>
      <c r="S3002" s="132" t="n">
        <v>0</v>
      </c>
      <c r="T3002" s="132" t="n">
        <v>0</v>
      </c>
      <c r="U3002" s="132" t="n">
        <v>0</v>
      </c>
      <c r="V3002" s="132" t="n">
        <v>0</v>
      </c>
      <c r="W3002" s="132" t="n">
        <v>0</v>
      </c>
      <c r="X3002" s="132" t="n">
        <v>0</v>
      </c>
      <c r="Y3002" s="132" t="n">
        <f aca="false">IF(L3002&lt;=2.5,1,IF(L3002&lt;=4.5,2,IF(L3002&lt;=6.5,3,4)))</f>
        <v>1</v>
      </c>
      <c r="Z3002" s="132" t="n">
        <f aca="false">IF(R3002=1,35,IF(S3002=1,64,IF(T3002=1,IF(Y3002=1,85,104),IF(U3002=1,IF(Y3002=1,124,152),IF(V3002=1,(IF(Y3002=1,146,IF(Y3002=2,178,263))),IF(W3002=1,(IF(Y3002=1,178,IF(Y3002=2,218,321))),IF(X3002=1,IF(Y3002=1,190,IF(Y3002=2,242,IF(Y3002=3,357,896))))))))))</f>
        <v>35</v>
      </c>
      <c r="AA3002" s="146" t="n">
        <f aca="false">Z3002*F3002</f>
        <v>288768.795525</v>
      </c>
      <c r="AB3002" s="141" t="n">
        <v>0</v>
      </c>
      <c r="AC3002" s="136" t="s">
        <v>126</v>
      </c>
    </row>
    <row r="3003" customFormat="false" ht="13.8" hidden="false" customHeight="false" outlineLevel="0" collapsed="false">
      <c r="A3003" s="136" t="n">
        <v>3002</v>
      </c>
      <c r="B3003" s="132" t="n">
        <v>276428.650109</v>
      </c>
      <c r="C3003" s="132" t="n">
        <v>5041813.51721</v>
      </c>
      <c r="D3003" s="132" t="s">
        <v>2596</v>
      </c>
      <c r="E3003" s="147" t="n">
        <v>766.5</v>
      </c>
      <c r="F3003" s="144" t="n">
        <f aca="false">E3003*10.76391</f>
        <v>8250.537015</v>
      </c>
      <c r="G3003" s="132" t="s">
        <v>184</v>
      </c>
      <c r="H3003" s="132" t="n">
        <v>0</v>
      </c>
      <c r="I3003" s="132" t="n">
        <v>0</v>
      </c>
      <c r="J3003" s="132" t="n">
        <f aca="false">IF(L3003=13.5,IF(X3003=1,12,9),-0.392532+1.267037*L3003+0.472239*X3003+0.58658*W3003+0.089417*V3003+0.531633*U3003+0.337883*T3003-0.403545*S3003)</f>
        <v>1.5080235</v>
      </c>
      <c r="K3003" s="145" t="n">
        <f aca="false">IF(I3003=0,J3003,I3003)</f>
        <v>1.5080235</v>
      </c>
      <c r="L3003" s="132" t="n">
        <v>1.5</v>
      </c>
      <c r="M3003" s="132" t="n">
        <v>1</v>
      </c>
      <c r="N3003" s="132" t="n">
        <v>2</v>
      </c>
      <c r="O3003" s="132" t="s">
        <v>150</v>
      </c>
      <c r="P3003" s="132" t="n">
        <v>1.5</v>
      </c>
      <c r="Q3003" s="132" t="n">
        <v>1.5</v>
      </c>
      <c r="R3003" s="132" t="n">
        <v>1</v>
      </c>
      <c r="S3003" s="132" t="n">
        <v>0</v>
      </c>
      <c r="T3003" s="132" t="n">
        <v>0</v>
      </c>
      <c r="U3003" s="132" t="n">
        <v>0</v>
      </c>
      <c r="V3003" s="132" t="n">
        <v>0</v>
      </c>
      <c r="W3003" s="132" t="n">
        <v>0</v>
      </c>
      <c r="X3003" s="132" t="n">
        <v>0</v>
      </c>
      <c r="Y3003" s="132" t="n">
        <f aca="false">IF(L3003&lt;=2.5,1,IF(L3003&lt;=4.5,2,IF(L3003&lt;=6.5,3,4)))</f>
        <v>1</v>
      </c>
      <c r="Z3003" s="132" t="n">
        <f aca="false">IF(R3003=1,35,IF(S3003=1,64,IF(T3003=1,IF(Y3003=1,85,104),IF(U3003=1,IF(Y3003=1,124,152),IF(V3003=1,(IF(Y3003=1,146,IF(Y3003=2,178,263))),IF(W3003=1,(IF(Y3003=1,178,IF(Y3003=2,218,321))),IF(X3003=1,IF(Y3003=1,190,IF(Y3003=2,242,IF(Y3003=3,357,896))))))))))</f>
        <v>35</v>
      </c>
      <c r="AA3003" s="146" t="n">
        <f aca="false">Z3003*F3003</f>
        <v>288768.795525</v>
      </c>
      <c r="AB3003" s="141" t="n">
        <v>0</v>
      </c>
      <c r="AC3003" s="136" t="s">
        <v>126</v>
      </c>
    </row>
    <row r="3004" customFormat="false" ht="13.8" hidden="false" customHeight="false" outlineLevel="0" collapsed="false">
      <c r="A3004" s="136" t="n">
        <v>3003</v>
      </c>
      <c r="B3004" s="132" t="n">
        <v>276424.920582</v>
      </c>
      <c r="C3004" s="132" t="n">
        <v>5041707.86653</v>
      </c>
      <c r="D3004" s="132" t="s">
        <v>2597</v>
      </c>
      <c r="E3004" s="147" t="n">
        <v>766.5</v>
      </c>
      <c r="F3004" s="144" t="n">
        <f aca="false">E3004*10.76391</f>
        <v>8250.537015</v>
      </c>
      <c r="G3004" s="132" t="s">
        <v>184</v>
      </c>
      <c r="H3004" s="132" t="n">
        <v>0</v>
      </c>
      <c r="I3004" s="132" t="n">
        <v>0</v>
      </c>
      <c r="J3004" s="132" t="n">
        <f aca="false">IF(L3004=13.5,IF(X3004=1,12,9),-0.392532+1.267037*L3004+0.472239*X3004+0.58658*W3004+0.089417*V3004+0.531633*U3004+0.337883*T3004-0.403545*S3004)</f>
        <v>1.5080235</v>
      </c>
      <c r="K3004" s="145" t="n">
        <f aca="false">IF(I3004=0,J3004,I3004)</f>
        <v>1.5080235</v>
      </c>
      <c r="L3004" s="132" t="n">
        <v>1.5</v>
      </c>
      <c r="M3004" s="132" t="n">
        <v>1</v>
      </c>
      <c r="N3004" s="132" t="n">
        <v>2</v>
      </c>
      <c r="O3004" s="132" t="s">
        <v>150</v>
      </c>
      <c r="P3004" s="132" t="n">
        <v>1.5</v>
      </c>
      <c r="Q3004" s="132" t="n">
        <v>1.5</v>
      </c>
      <c r="R3004" s="132" t="n">
        <v>1</v>
      </c>
      <c r="S3004" s="132" t="n">
        <v>0</v>
      </c>
      <c r="T3004" s="132" t="n">
        <v>0</v>
      </c>
      <c r="U3004" s="132" t="n">
        <v>0</v>
      </c>
      <c r="V3004" s="132" t="n">
        <v>0</v>
      </c>
      <c r="W3004" s="132" t="n">
        <v>0</v>
      </c>
      <c r="X3004" s="132" t="n">
        <v>0</v>
      </c>
      <c r="Y3004" s="132" t="n">
        <f aca="false">IF(L3004&lt;=2.5,1,IF(L3004&lt;=4.5,2,IF(L3004&lt;=6.5,3,4)))</f>
        <v>1</v>
      </c>
      <c r="Z3004" s="132" t="n">
        <f aca="false">IF(R3004=1,35,IF(S3004=1,64,IF(T3004=1,IF(Y3004=1,85,104),IF(U3004=1,IF(Y3004=1,124,152),IF(V3004=1,(IF(Y3004=1,146,IF(Y3004=2,178,263))),IF(W3004=1,(IF(Y3004=1,178,IF(Y3004=2,218,321))),IF(X3004=1,IF(Y3004=1,190,IF(Y3004=2,242,IF(Y3004=3,357,896))))))))))</f>
        <v>35</v>
      </c>
      <c r="AA3004" s="146" t="n">
        <f aca="false">Z3004*F3004</f>
        <v>288768.795525</v>
      </c>
      <c r="AB3004" s="141" t="n">
        <v>0</v>
      </c>
      <c r="AC3004" s="136" t="s">
        <v>126</v>
      </c>
    </row>
    <row r="3005" customFormat="false" ht="13.8" hidden="false" customHeight="false" outlineLevel="0" collapsed="false">
      <c r="A3005" s="136" t="n">
        <v>3004</v>
      </c>
      <c r="B3005" s="132" t="n">
        <v>297263.754417</v>
      </c>
      <c r="C3005" s="132" t="n">
        <v>5042839.51214</v>
      </c>
      <c r="D3005" s="132" t="s">
        <v>2598</v>
      </c>
      <c r="E3005" s="147" t="n">
        <v>766.5</v>
      </c>
      <c r="F3005" s="144" t="n">
        <f aca="false">E3005*10.76391</f>
        <v>8250.537015</v>
      </c>
      <c r="G3005" s="132" t="s">
        <v>210</v>
      </c>
      <c r="H3005" s="132" t="n">
        <v>0</v>
      </c>
      <c r="I3005" s="132" t="n">
        <v>0</v>
      </c>
      <c r="J3005" s="132" t="n">
        <f aca="false">IF(L3005=13.5,IF(X3005=1,12,9),-0.392532+1.267037*L3005+0.472239*X3005+0.58658*W3005+0.089417*V3005+0.531633*U3005+0.337883*T3005-0.403545*S3005)</f>
        <v>2.8644775</v>
      </c>
      <c r="K3005" s="145" t="n">
        <f aca="false">IF(I3005=0,J3005,I3005)</f>
        <v>2.8644775</v>
      </c>
      <c r="L3005" s="132" t="n">
        <v>2.5</v>
      </c>
      <c r="M3005" s="132" t="n">
        <v>2</v>
      </c>
      <c r="N3005" s="132" t="n">
        <v>4</v>
      </c>
      <c r="O3005" s="132" t="s">
        <v>154</v>
      </c>
      <c r="P3005" s="132" t="n">
        <v>2</v>
      </c>
      <c r="Q3005" s="132" t="n">
        <v>2.5</v>
      </c>
      <c r="R3005" s="132" t="n">
        <v>0</v>
      </c>
      <c r="S3005" s="132" t="n">
        <v>0</v>
      </c>
      <c r="T3005" s="132" t="n">
        <v>0</v>
      </c>
      <c r="U3005" s="132" t="n">
        <v>0</v>
      </c>
      <c r="V3005" s="132" t="n">
        <v>1</v>
      </c>
      <c r="W3005" s="132" t="n">
        <v>0</v>
      </c>
      <c r="X3005" s="132" t="n">
        <v>0</v>
      </c>
      <c r="Y3005" s="132" t="n">
        <f aca="false">IF(L3005&lt;=2.5,1,IF(L3005&lt;=4.5,2,IF(L3005&lt;=6.5,3,4)))</f>
        <v>1</v>
      </c>
      <c r="Z3005" s="132" t="n">
        <f aca="false">IF(R3005=1,35,IF(S3005=1,64,IF(T3005=1,IF(Y3005=1,85,104),IF(U3005=1,IF(Y3005=1,124,152),IF(V3005=1,(IF(Y3005=1,146,IF(Y3005=2,178,263))),IF(W3005=1,(IF(Y3005=1,178,IF(Y3005=2,218,321))),IF(X3005=1,IF(Y3005=1,190,IF(Y3005=2,242,IF(Y3005=3,357,896))))))))))</f>
        <v>146</v>
      </c>
      <c r="AA3005" s="146" t="n">
        <f aca="false">Z3005*F3005</f>
        <v>1204578.40419</v>
      </c>
      <c r="AB3005" s="141" t="n">
        <v>0</v>
      </c>
      <c r="AC3005" s="136" t="s">
        <v>191</v>
      </c>
    </row>
    <row r="3006" customFormat="false" ht="13.8" hidden="false" customHeight="false" outlineLevel="0" collapsed="false">
      <c r="A3006" s="136" t="n">
        <v>3005</v>
      </c>
      <c r="B3006" s="132" t="n">
        <v>299413.437394</v>
      </c>
      <c r="C3006" s="132" t="n">
        <v>5037956.29284</v>
      </c>
      <c r="D3006" s="132" t="s">
        <v>2599</v>
      </c>
      <c r="E3006" s="147" t="n">
        <v>766.1</v>
      </c>
      <c r="F3006" s="144" t="n">
        <f aca="false">E3006*10.76391</f>
        <v>8246.231451</v>
      </c>
      <c r="G3006" s="132" t="s">
        <v>295</v>
      </c>
      <c r="H3006" s="132" t="n">
        <v>0</v>
      </c>
      <c r="I3006" s="132" t="n">
        <v>0</v>
      </c>
      <c r="J3006" s="132" t="n">
        <f aca="false">IF(L3006=13.5,IF(X3006=1,12,9),-0.392532+1.267037*L3006+0.472239*X3006+0.58658*W3006+0.089417*V3006+0.531633*U3006+0.337883*T3006-0.403545*S3006)</f>
        <v>3.746462</v>
      </c>
      <c r="K3006" s="145" t="n">
        <f aca="false">IF(I3006=0,J3006,I3006)</f>
        <v>3.746462</v>
      </c>
      <c r="L3006" s="132" t="n">
        <v>3</v>
      </c>
      <c r="M3006" s="132" t="n">
        <v>2</v>
      </c>
      <c r="N3006" s="132" t="n">
        <v>6</v>
      </c>
      <c r="O3006" s="132" t="s">
        <v>152</v>
      </c>
      <c r="P3006" s="132" t="n">
        <v>2</v>
      </c>
      <c r="Q3006" s="132" t="n">
        <v>2.5</v>
      </c>
      <c r="R3006" s="132" t="n">
        <v>0</v>
      </c>
      <c r="S3006" s="132" t="n">
        <v>0</v>
      </c>
      <c r="T3006" s="132" t="n">
        <v>1</v>
      </c>
      <c r="U3006" s="132" t="n">
        <v>0</v>
      </c>
      <c r="V3006" s="132" t="n">
        <v>0</v>
      </c>
      <c r="W3006" s="132" t="n">
        <v>0</v>
      </c>
      <c r="X3006" s="132" t="n">
        <v>0</v>
      </c>
      <c r="Y3006" s="132" t="n">
        <f aca="false">IF(L3006&lt;=2.5,1,IF(L3006&lt;=4.5,2,IF(L3006&lt;=6.5,3,4)))</f>
        <v>2</v>
      </c>
      <c r="Z3006" s="132" t="n">
        <f aca="false">IF(R3006=1,35,IF(S3006=1,64,IF(T3006=1,IF(Y3006=1,85,104),IF(U3006=1,IF(Y3006=1,124,152),IF(V3006=1,(IF(Y3006=1,146,IF(Y3006=2,178,263))),IF(W3006=1,(IF(Y3006=1,178,IF(Y3006=2,218,321))),IF(X3006=1,IF(Y3006=1,190,IF(Y3006=2,242,IF(Y3006=3,357,896))))))))))</f>
        <v>104</v>
      </c>
      <c r="AA3006" s="146" t="n">
        <f aca="false">Z3006*F3006</f>
        <v>857608.070904</v>
      </c>
      <c r="AB3006" s="141" t="n">
        <v>0</v>
      </c>
      <c r="AC3006" s="136" t="s">
        <v>125</v>
      </c>
    </row>
    <row r="3007" customFormat="false" ht="13.8" hidden="false" customHeight="false" outlineLevel="0" collapsed="false">
      <c r="A3007" s="136" t="n">
        <v>3006</v>
      </c>
      <c r="B3007" s="132" t="n">
        <v>287396.321786</v>
      </c>
      <c r="C3007" s="132" t="n">
        <v>5043336.86008</v>
      </c>
      <c r="D3007" s="132" t="s">
        <v>2600</v>
      </c>
      <c r="E3007" s="147" t="n">
        <v>764.3</v>
      </c>
      <c r="F3007" s="144" t="n">
        <f aca="false">E3007*10.76391</f>
        <v>8226.856413</v>
      </c>
      <c r="G3007" s="132" t="s">
        <v>392</v>
      </c>
      <c r="H3007" s="132" t="n">
        <v>1</v>
      </c>
      <c r="I3007" s="132" t="n">
        <v>3</v>
      </c>
      <c r="J3007" s="132" t="n">
        <f aca="false">IF(L3007=13.5,IF(X3007=1,12,9),-0.392532+1.267037*L3007+0.472239*X3007+0.58658*W3007+0.089417*V3007+0.531633*U3007+0.337883*T3007-0.403545*S3007)</f>
        <v>3.6385525</v>
      </c>
      <c r="K3007" s="145" t="n">
        <f aca="false">IF(I3007=0,J3007,I3007)</f>
        <v>3</v>
      </c>
      <c r="L3007" s="132" t="n">
        <v>3.5</v>
      </c>
      <c r="M3007" s="132" t="n">
        <v>3</v>
      </c>
      <c r="N3007" s="132" t="n">
        <v>6</v>
      </c>
      <c r="O3007" s="132" t="s">
        <v>151</v>
      </c>
      <c r="P3007" s="132" t="n">
        <v>2.5</v>
      </c>
      <c r="Q3007" s="132" t="n">
        <v>2.5</v>
      </c>
      <c r="R3007" s="132" t="n">
        <v>0</v>
      </c>
      <c r="S3007" s="132" t="n">
        <v>1</v>
      </c>
      <c r="T3007" s="132" t="n">
        <v>0</v>
      </c>
      <c r="U3007" s="132" t="n">
        <v>0</v>
      </c>
      <c r="V3007" s="132" t="n">
        <v>0</v>
      </c>
      <c r="W3007" s="132" t="n">
        <v>0</v>
      </c>
      <c r="X3007" s="132" t="n">
        <v>0</v>
      </c>
      <c r="Y3007" s="132" t="n">
        <f aca="false">IF(L3007&lt;=2.5,1,IF(L3007&lt;=4.5,2,IF(L3007&lt;=6.5,3,4)))</f>
        <v>2</v>
      </c>
      <c r="Z3007" s="132" t="n">
        <f aca="false">IF(R3007=1,35,IF(S3007=1,64,IF(T3007=1,IF(Y3007=1,85,104),IF(U3007=1,IF(Y3007=1,124,152),IF(V3007=1,(IF(Y3007=1,146,IF(Y3007=2,178,263))),IF(W3007=1,(IF(Y3007=1,178,IF(Y3007=2,218,321))),IF(X3007=1,IF(Y3007=1,190,IF(Y3007=2,242,IF(Y3007=3,357,896))))))))))</f>
        <v>64</v>
      </c>
      <c r="AA3007" s="146" t="n">
        <f aca="false">Z3007*F3007</f>
        <v>526518.810432</v>
      </c>
      <c r="AB3007" s="141" t="n">
        <v>0</v>
      </c>
      <c r="AC3007" s="136" t="s">
        <v>125</v>
      </c>
    </row>
    <row r="3008" customFormat="false" ht="13.8" hidden="false" customHeight="false" outlineLevel="0" collapsed="false">
      <c r="A3008" s="136" t="n">
        <v>3007</v>
      </c>
      <c r="B3008" s="132" t="n">
        <v>278934.1596</v>
      </c>
      <c r="C3008" s="132" t="n">
        <v>5040710.389</v>
      </c>
      <c r="D3008" s="132" t="s">
        <v>2601</v>
      </c>
      <c r="E3008" s="147" t="n">
        <v>764</v>
      </c>
      <c r="F3008" s="144" t="n">
        <f aca="false">E3008*10.76391</f>
        <v>8223.62724</v>
      </c>
      <c r="G3008" s="132" t="s">
        <v>168</v>
      </c>
      <c r="H3008" s="132" t="n">
        <v>0</v>
      </c>
      <c r="I3008" s="132" t="n">
        <v>0</v>
      </c>
      <c r="J3008" s="132" t="n">
        <f aca="false">IF(L3008=13.5,IF(X3008=1,12,9),-0.392532+1.267037*L3008+0.472239*X3008+0.58658*W3008+0.089417*V3008+0.531633*U3008+0.337883*T3008-0.403545*S3008)</f>
        <v>2.141542</v>
      </c>
      <c r="K3008" s="145" t="n">
        <f aca="false">IF(I3008=0,J3008,I3008)</f>
        <v>2.141542</v>
      </c>
      <c r="L3008" s="132" t="n">
        <v>2</v>
      </c>
      <c r="M3008" s="132" t="n">
        <v>1</v>
      </c>
      <c r="N3008" s="132" t="n">
        <v>3</v>
      </c>
      <c r="O3008" s="132" t="s">
        <v>150</v>
      </c>
      <c r="P3008" s="132" t="n">
        <v>2</v>
      </c>
      <c r="Q3008" s="132" t="n">
        <v>1.5</v>
      </c>
      <c r="R3008" s="132" t="n">
        <v>1</v>
      </c>
      <c r="S3008" s="132" t="n">
        <v>0</v>
      </c>
      <c r="T3008" s="132" t="n">
        <v>0</v>
      </c>
      <c r="U3008" s="132" t="n">
        <v>0</v>
      </c>
      <c r="V3008" s="132" t="n">
        <v>0</v>
      </c>
      <c r="W3008" s="132" t="n">
        <v>0</v>
      </c>
      <c r="X3008" s="132" t="n">
        <v>0</v>
      </c>
      <c r="Y3008" s="132" t="n">
        <f aca="false">IF(L3008&lt;=2.5,1,IF(L3008&lt;=4.5,2,IF(L3008&lt;=6.5,3,4)))</f>
        <v>1</v>
      </c>
      <c r="Z3008" s="132" t="n">
        <f aca="false">IF(R3008=1,35,IF(S3008=1,64,IF(T3008=1,IF(Y3008=1,85,104),IF(U3008=1,IF(Y3008=1,124,152),IF(V3008=1,(IF(Y3008=1,146,IF(Y3008=2,178,263))),IF(W3008=1,(IF(Y3008=1,178,IF(Y3008=2,218,321))),IF(X3008=1,IF(Y3008=1,190,IF(Y3008=2,242,IF(Y3008=3,357,896))))))))))</f>
        <v>35</v>
      </c>
      <c r="AA3008" s="146" t="n">
        <f aca="false">Z3008*F3008</f>
        <v>287826.9534</v>
      </c>
      <c r="AB3008" s="141" t="n">
        <v>0</v>
      </c>
      <c r="AC3008" s="136" t="s">
        <v>126</v>
      </c>
    </row>
    <row r="3009" customFormat="false" ht="13.8" hidden="false" customHeight="false" outlineLevel="0" collapsed="false">
      <c r="A3009" s="136" t="n">
        <v>3008</v>
      </c>
      <c r="B3009" s="132" t="n">
        <v>294603.269588</v>
      </c>
      <c r="C3009" s="132" t="n">
        <v>5049491.99329</v>
      </c>
      <c r="D3009" s="132" t="s">
        <v>2602</v>
      </c>
      <c r="E3009" s="147" t="n">
        <v>764</v>
      </c>
      <c r="F3009" s="144" t="n">
        <f aca="false">E3009*10.76391</f>
        <v>8223.62724</v>
      </c>
      <c r="G3009" s="132" t="s">
        <v>278</v>
      </c>
      <c r="H3009" s="132" t="n">
        <v>3</v>
      </c>
      <c r="I3009" s="132" t="n">
        <v>9</v>
      </c>
      <c r="J3009" s="132" t="n">
        <f aca="false">IF(L3009=13.5,IF(X3009=1,12,9),-0.392532+1.267037*L3009+0.472239*X3009+0.58658*W3009+0.089417*V3009+0.531633*U3009+0.337883*T3009-0.403545*S3009)</f>
        <v>5.539108</v>
      </c>
      <c r="K3009" s="145" t="n">
        <f aca="false">IF(I3009=0,J3009,I3009)</f>
        <v>9</v>
      </c>
      <c r="L3009" s="132" t="n">
        <v>5</v>
      </c>
      <c r="M3009" s="132" t="n">
        <v>4</v>
      </c>
      <c r="N3009" s="132" t="n">
        <v>15</v>
      </c>
      <c r="O3009" s="132" t="s">
        <v>151</v>
      </c>
      <c r="P3009" s="132" t="n">
        <v>2</v>
      </c>
      <c r="Q3009" s="132" t="n">
        <v>2</v>
      </c>
      <c r="R3009" s="132" t="n">
        <v>0</v>
      </c>
      <c r="S3009" s="132" t="n">
        <v>1</v>
      </c>
      <c r="T3009" s="132" t="n">
        <v>0</v>
      </c>
      <c r="U3009" s="132" t="n">
        <v>0</v>
      </c>
      <c r="V3009" s="132" t="n">
        <v>0</v>
      </c>
      <c r="W3009" s="132" t="n">
        <v>0</v>
      </c>
      <c r="X3009" s="132" t="n">
        <v>0</v>
      </c>
      <c r="Y3009" s="132" t="n">
        <f aca="false">IF(L3009&lt;=2.5,1,IF(L3009&lt;=4.5,2,IF(L3009&lt;=6.5,3,4)))</f>
        <v>3</v>
      </c>
      <c r="Z3009" s="132" t="n">
        <f aca="false">IF(R3009=1,35,IF(S3009=1,64,IF(T3009=1,IF(Y3009=1,85,104),IF(U3009=1,IF(Y3009=1,124,152),IF(V3009=1,(IF(Y3009=1,146,IF(Y3009=2,178,263))),IF(W3009=1,(IF(Y3009=1,178,IF(Y3009=2,218,321))),IF(X3009=1,IF(Y3009=1,190,IF(Y3009=2,242,IF(Y3009=3,357,896))))))))))</f>
        <v>64</v>
      </c>
      <c r="AA3009" s="146" t="n">
        <f aca="false">Z3009*F3009</f>
        <v>526312.14336</v>
      </c>
      <c r="AB3009" s="141" t="n">
        <v>0</v>
      </c>
      <c r="AC3009" s="136" t="s">
        <v>125</v>
      </c>
    </row>
    <row r="3010" customFormat="false" ht="13.8" hidden="false" customHeight="false" outlineLevel="0" collapsed="false">
      <c r="A3010" s="136" t="n">
        <v>3009</v>
      </c>
      <c r="B3010" s="132" t="n">
        <v>299094.7737</v>
      </c>
      <c r="C3010" s="132" t="n">
        <v>5038772.036</v>
      </c>
      <c r="D3010" s="132" t="s">
        <v>2603</v>
      </c>
      <c r="E3010" s="147" t="n">
        <v>762.85</v>
      </c>
      <c r="F3010" s="144" t="n">
        <f aca="false">E3010*10.76391</f>
        <v>8211.2487435</v>
      </c>
      <c r="G3010" s="132" t="s">
        <v>354</v>
      </c>
      <c r="H3010" s="132" t="n">
        <v>0</v>
      </c>
      <c r="I3010" s="132" t="n">
        <v>0</v>
      </c>
      <c r="J3010" s="132" t="n">
        <f aca="false">IF(L3010=13.5,IF(X3010=1,12,9),-0.392532+1.267037*L3010+0.472239*X3010+0.58658*W3010+0.089417*V3010+0.531633*U3010+0.337883*T3010-0.403545*S3010)</f>
        <v>3.1129435</v>
      </c>
      <c r="K3010" s="145" t="n">
        <f aca="false">IF(I3010=0,J3010,I3010)</f>
        <v>3.1129435</v>
      </c>
      <c r="L3010" s="132" t="n">
        <v>2.5</v>
      </c>
      <c r="M3010" s="132" t="n">
        <v>2</v>
      </c>
      <c r="N3010" s="132" t="n">
        <v>4</v>
      </c>
      <c r="O3010" s="132" t="s">
        <v>152</v>
      </c>
      <c r="P3010" s="132" t="n">
        <v>2</v>
      </c>
      <c r="Q3010" s="132" t="n">
        <v>1.5</v>
      </c>
      <c r="R3010" s="132" t="n">
        <v>0</v>
      </c>
      <c r="S3010" s="132" t="n">
        <v>0</v>
      </c>
      <c r="T3010" s="132" t="n">
        <v>1</v>
      </c>
      <c r="U3010" s="132" t="n">
        <v>0</v>
      </c>
      <c r="V3010" s="132" t="n">
        <v>0</v>
      </c>
      <c r="W3010" s="132" t="n">
        <v>0</v>
      </c>
      <c r="X3010" s="132" t="n">
        <v>0</v>
      </c>
      <c r="Y3010" s="132" t="n">
        <f aca="false">IF(L3010&lt;=2.5,1,IF(L3010&lt;=4.5,2,IF(L3010&lt;=6.5,3,4)))</f>
        <v>1</v>
      </c>
      <c r="Z3010" s="132" t="n">
        <f aca="false">IF(R3010=1,35,IF(S3010=1,64,IF(T3010=1,IF(Y3010=1,85,104),IF(U3010=1,IF(Y3010=1,124,152),IF(V3010=1,(IF(Y3010=1,146,IF(Y3010=2,178,263))),IF(W3010=1,(IF(Y3010=1,178,IF(Y3010=2,218,321))),IF(X3010=1,IF(Y3010=1,190,IF(Y3010=2,242,IF(Y3010=3,357,896))))))))))</f>
        <v>85</v>
      </c>
      <c r="AA3010" s="146" t="n">
        <f aca="false">Z3010*F3010</f>
        <v>697956.1431975</v>
      </c>
      <c r="AB3010" s="141" t="n">
        <v>0</v>
      </c>
      <c r="AC3010" s="136" t="s">
        <v>125</v>
      </c>
    </row>
    <row r="3011" customFormat="false" ht="13.8" hidden="false" customHeight="false" outlineLevel="0" collapsed="false">
      <c r="A3011" s="136" t="n">
        <v>3010</v>
      </c>
      <c r="B3011" s="132" t="n">
        <v>301852.971664</v>
      </c>
      <c r="C3011" s="132" t="n">
        <v>5059066.10033</v>
      </c>
      <c r="D3011" s="132" t="s">
        <v>2604</v>
      </c>
      <c r="E3011" s="147" t="n">
        <v>762.2</v>
      </c>
      <c r="F3011" s="144" t="n">
        <f aca="false">E3011*10.76391</f>
        <v>8204.252202</v>
      </c>
      <c r="G3011" s="132" t="s">
        <v>307</v>
      </c>
      <c r="H3011" s="132" t="n">
        <v>0</v>
      </c>
      <c r="I3011" s="132" t="n">
        <v>0</v>
      </c>
      <c r="J3011" s="132" t="n">
        <f aca="false">IF(L3011=13.5,IF(X3011=1,12,9),-0.392532+1.267037*L3011+0.472239*X3011+0.58658*W3011+0.089417*V3011+0.531633*U3011+0.337883*T3011-0.403545*S3011)</f>
        <v>2.7750605</v>
      </c>
      <c r="K3011" s="145" t="n">
        <f aca="false">IF(I3011=0,J3011,I3011)</f>
        <v>2.7750605</v>
      </c>
      <c r="L3011" s="132" t="n">
        <v>2.5</v>
      </c>
      <c r="M3011" s="132" t="n">
        <v>0</v>
      </c>
      <c r="N3011" s="132" t="n">
        <v>0</v>
      </c>
      <c r="O3011" s="132" t="s">
        <v>150</v>
      </c>
      <c r="P3011" s="132" t="n">
        <v>0</v>
      </c>
      <c r="Q3011" s="132" t="n">
        <v>0</v>
      </c>
      <c r="R3011" s="132" t="n">
        <v>1</v>
      </c>
      <c r="S3011" s="132" t="n">
        <v>0</v>
      </c>
      <c r="T3011" s="132" t="n">
        <v>0</v>
      </c>
      <c r="U3011" s="132" t="n">
        <v>0</v>
      </c>
      <c r="V3011" s="132" t="n">
        <v>0</v>
      </c>
      <c r="W3011" s="132" t="n">
        <v>0</v>
      </c>
      <c r="X3011" s="132" t="n">
        <v>0</v>
      </c>
      <c r="Y3011" s="132" t="n">
        <f aca="false">IF(L3011&lt;=2.5,1,IF(L3011&lt;=4.5,2,IF(L3011&lt;=6.5,3,4)))</f>
        <v>1</v>
      </c>
      <c r="Z3011" s="132" t="n">
        <f aca="false">IF(R3011=1,35,IF(S3011=1,64,IF(T3011=1,IF(Y3011=1,85,104),IF(U3011=1,IF(Y3011=1,124,152),IF(V3011=1,(IF(Y3011=1,146,IF(Y3011=2,178,263))),IF(W3011=1,(IF(Y3011=1,178,IF(Y3011=2,218,321))),IF(X3011=1,IF(Y3011=1,190,IF(Y3011=2,242,IF(Y3011=3,357,896))))))))))</f>
        <v>35</v>
      </c>
      <c r="AA3011" s="146" t="n">
        <f aca="false">Z3011*F3011</f>
        <v>287148.82707</v>
      </c>
      <c r="AB3011" s="141" t="n">
        <v>0</v>
      </c>
      <c r="AC3011" s="136" t="s">
        <v>126</v>
      </c>
    </row>
    <row r="3012" customFormat="false" ht="13.8" hidden="false" customHeight="false" outlineLevel="0" collapsed="false">
      <c r="A3012" s="136" t="n">
        <v>3011</v>
      </c>
      <c r="B3012" s="132" t="n">
        <v>288469.282844</v>
      </c>
      <c r="C3012" s="132" t="n">
        <v>5042440.56997</v>
      </c>
      <c r="D3012" s="132" t="s">
        <v>2605</v>
      </c>
      <c r="E3012" s="147" t="n">
        <v>761.6</v>
      </c>
      <c r="F3012" s="144" t="n">
        <f aca="false">E3012*10.76391</f>
        <v>8197.793856</v>
      </c>
      <c r="G3012" s="132" t="s">
        <v>238</v>
      </c>
      <c r="H3012" s="132" t="n">
        <v>1</v>
      </c>
      <c r="I3012" s="132" t="n">
        <v>6</v>
      </c>
      <c r="J3012" s="132" t="n">
        <f aca="false">IF(L3012=13.5,IF(X3012=1,12,9),-0.392532+1.267037*L3012+0.472239*X3012+0.58658*W3012+0.089417*V3012+0.531633*U3012+0.337883*T3012-0.403545*S3012)</f>
        <v>5.6470175</v>
      </c>
      <c r="K3012" s="145" t="n">
        <f aca="false">IF(I3012=0,J3012,I3012)</f>
        <v>6</v>
      </c>
      <c r="L3012" s="132" t="n">
        <v>4.5</v>
      </c>
      <c r="M3012" s="132" t="n">
        <v>2</v>
      </c>
      <c r="N3012" s="132" t="n">
        <v>15</v>
      </c>
      <c r="O3012" s="132" t="s">
        <v>152</v>
      </c>
      <c r="P3012" s="132" t="n">
        <v>2</v>
      </c>
      <c r="Q3012" s="132" t="n">
        <v>2.5</v>
      </c>
      <c r="R3012" s="132" t="n">
        <v>0</v>
      </c>
      <c r="S3012" s="132" t="n">
        <v>0</v>
      </c>
      <c r="T3012" s="132" t="n">
        <v>1</v>
      </c>
      <c r="U3012" s="132" t="n">
        <v>0</v>
      </c>
      <c r="V3012" s="132" t="n">
        <v>0</v>
      </c>
      <c r="W3012" s="132" t="n">
        <v>0</v>
      </c>
      <c r="X3012" s="132" t="n">
        <v>0</v>
      </c>
      <c r="Y3012" s="132" t="n">
        <f aca="false">IF(L3012&lt;=2.5,1,IF(L3012&lt;=4.5,2,IF(L3012&lt;=6.5,3,4)))</f>
        <v>2</v>
      </c>
      <c r="Z3012" s="132" t="n">
        <f aca="false">IF(R3012=1,35,IF(S3012=1,64,IF(T3012=1,IF(Y3012=1,85,104),IF(U3012=1,IF(Y3012=1,124,152),IF(V3012=1,(IF(Y3012=1,146,IF(Y3012=2,178,263))),IF(W3012=1,(IF(Y3012=1,178,IF(Y3012=2,218,321))),IF(X3012=1,IF(Y3012=1,190,IF(Y3012=2,242,IF(Y3012=3,357,896))))))))))</f>
        <v>104</v>
      </c>
      <c r="AA3012" s="146" t="n">
        <f aca="false">Z3012*F3012</f>
        <v>852570.561024</v>
      </c>
      <c r="AB3012" s="141" t="n">
        <v>1</v>
      </c>
      <c r="AC3012" s="136" t="s">
        <v>125</v>
      </c>
    </row>
    <row r="3013" customFormat="false" ht="13.8" hidden="false" customHeight="false" outlineLevel="0" collapsed="false">
      <c r="A3013" s="136" t="n">
        <v>3012</v>
      </c>
      <c r="B3013" s="132" t="n">
        <v>300371.104662</v>
      </c>
      <c r="C3013" s="132" t="n">
        <v>5039824.40142</v>
      </c>
      <c r="D3013" s="132" t="s">
        <v>2606</v>
      </c>
      <c r="E3013" s="147" t="n">
        <v>761.5</v>
      </c>
      <c r="F3013" s="144" t="n">
        <f aca="false">E3013*10.76391</f>
        <v>8196.717465</v>
      </c>
      <c r="G3013" s="132" t="s">
        <v>224</v>
      </c>
      <c r="H3013" s="132" t="n">
        <v>0</v>
      </c>
      <c r="I3013" s="132" t="n">
        <v>6</v>
      </c>
      <c r="J3013" s="132" t="n">
        <f aca="false">IF(L3013=13.5,IF(X3013=1,12,9),-0.392532+1.267037*L3013+0.472239*X3013+0.58658*W3013+0.089417*V3013+0.531633*U3013+0.337883*T3013-0.403545*S3013)</f>
        <v>5.7813735</v>
      </c>
      <c r="K3013" s="145" t="n">
        <f aca="false">IF(I3013=0,J3013,I3013)</f>
        <v>6</v>
      </c>
      <c r="L3013" s="132" t="n">
        <v>4.5</v>
      </c>
      <c r="M3013" s="132" t="n">
        <v>0</v>
      </c>
      <c r="N3013" s="132" t="n">
        <v>0</v>
      </c>
      <c r="O3013" s="132" t="s">
        <v>156</v>
      </c>
      <c r="P3013" s="132" t="n">
        <v>0</v>
      </c>
      <c r="Q3013" s="132" t="n">
        <v>0</v>
      </c>
      <c r="R3013" s="132" t="n">
        <v>0</v>
      </c>
      <c r="S3013" s="132" t="n">
        <v>0</v>
      </c>
      <c r="T3013" s="132" t="n">
        <v>0</v>
      </c>
      <c r="U3013" s="132" t="n">
        <v>0</v>
      </c>
      <c r="V3013" s="132" t="n">
        <v>0</v>
      </c>
      <c r="W3013" s="132" t="n">
        <v>0</v>
      </c>
      <c r="X3013" s="132" t="n">
        <v>1</v>
      </c>
      <c r="Y3013" s="132" t="n">
        <f aca="false">IF(L3013&lt;=2.5,1,IF(L3013&lt;=4.5,2,IF(L3013&lt;=6.5,3,4)))</f>
        <v>2</v>
      </c>
      <c r="Z3013" s="132" t="n">
        <f aca="false">IF(R3013=1,35,IF(S3013=1,64,IF(T3013=1,IF(Y3013=1,85,104),IF(U3013=1,IF(Y3013=1,124,152),IF(V3013=1,(IF(Y3013=1,146,IF(Y3013=2,178,263))),IF(W3013=1,(IF(Y3013=1,178,IF(Y3013=2,218,321))),IF(X3013=1,IF(Y3013=1,190,IF(Y3013=2,242,IF(Y3013=3,357,896))))))))))</f>
        <v>242</v>
      </c>
      <c r="AA3013" s="146" t="n">
        <f aca="false">Z3013*F3013</f>
        <v>1983605.62653</v>
      </c>
      <c r="AB3013" s="141" t="n">
        <v>1</v>
      </c>
      <c r="AC3013" s="136" t="s">
        <v>291</v>
      </c>
    </row>
    <row r="3014" customFormat="false" ht="13.8" hidden="false" customHeight="false" outlineLevel="0" collapsed="false">
      <c r="A3014" s="136" t="n">
        <v>3013</v>
      </c>
      <c r="B3014" s="132" t="n">
        <v>293247.216383</v>
      </c>
      <c r="C3014" s="132" t="n">
        <v>5034249.86924</v>
      </c>
      <c r="D3014" s="132" t="s">
        <v>2607</v>
      </c>
      <c r="E3014" s="147" t="n">
        <v>760.7</v>
      </c>
      <c r="F3014" s="144" t="n">
        <f aca="false">E3014*10.76391</f>
        <v>8188.106337</v>
      </c>
      <c r="G3014" s="132" t="s">
        <v>1215</v>
      </c>
      <c r="H3014" s="132" t="n">
        <v>0.1</v>
      </c>
      <c r="I3014" s="132" t="n">
        <v>3</v>
      </c>
      <c r="J3014" s="132" t="n">
        <f aca="false">IF(L3014=13.5,IF(X3014=1,12,9),-0.392532+1.267037*L3014+0.472239*X3014+0.58658*W3014+0.089417*V3014+0.531633*U3014+0.337883*T3014-0.403545*S3014)</f>
        <v>2.7750605</v>
      </c>
      <c r="K3014" s="145" t="n">
        <f aca="false">IF(I3014=0,J3014,I3014)</f>
        <v>3</v>
      </c>
      <c r="L3014" s="132" t="n">
        <v>2.5</v>
      </c>
      <c r="M3014" s="132" t="n">
        <v>2</v>
      </c>
      <c r="N3014" s="132" t="n">
        <v>4</v>
      </c>
      <c r="O3014" s="132" t="s">
        <v>150</v>
      </c>
      <c r="P3014" s="132" t="n">
        <v>2</v>
      </c>
      <c r="Q3014" s="132" t="n">
        <v>1.5</v>
      </c>
      <c r="R3014" s="132" t="n">
        <v>1</v>
      </c>
      <c r="S3014" s="132" t="n">
        <v>0</v>
      </c>
      <c r="T3014" s="132" t="n">
        <v>0</v>
      </c>
      <c r="U3014" s="132" t="n">
        <v>0</v>
      </c>
      <c r="V3014" s="132" t="n">
        <v>0</v>
      </c>
      <c r="W3014" s="132" t="n">
        <v>0</v>
      </c>
      <c r="X3014" s="132" t="n">
        <v>0</v>
      </c>
      <c r="Y3014" s="132" t="n">
        <f aca="false">IF(L3014&lt;=2.5,1,IF(L3014&lt;=4.5,2,IF(L3014&lt;=6.5,3,4)))</f>
        <v>1</v>
      </c>
      <c r="Z3014" s="132" t="n">
        <f aca="false">IF(R3014=1,35,IF(S3014=1,64,IF(T3014=1,IF(Y3014=1,85,104),IF(U3014=1,IF(Y3014=1,124,152),IF(V3014=1,(IF(Y3014=1,146,IF(Y3014=2,178,263))),IF(W3014=1,(IF(Y3014=1,178,IF(Y3014=2,218,321))),IF(X3014=1,IF(Y3014=1,190,IF(Y3014=2,242,IF(Y3014=3,357,896))))))))))</f>
        <v>35</v>
      </c>
      <c r="AA3014" s="146" t="n">
        <f aca="false">Z3014*F3014</f>
        <v>286583.721795</v>
      </c>
      <c r="AB3014" s="141" t="n">
        <v>0</v>
      </c>
      <c r="AC3014" s="136" t="s">
        <v>126</v>
      </c>
    </row>
    <row r="3015" customFormat="false" ht="13.8" hidden="false" customHeight="false" outlineLevel="0" collapsed="false">
      <c r="A3015" s="136" t="n">
        <v>3014</v>
      </c>
      <c r="B3015" s="132" t="n">
        <v>296829.1731</v>
      </c>
      <c r="C3015" s="132" t="n">
        <v>5047969.334</v>
      </c>
      <c r="D3015" s="132" t="s">
        <v>2608</v>
      </c>
      <c r="E3015" s="147" t="n">
        <v>760.6</v>
      </c>
      <c r="F3015" s="144" t="n">
        <f aca="false">E3015*10.76391</f>
        <v>8187.029946</v>
      </c>
      <c r="G3015" s="132" t="s">
        <v>473</v>
      </c>
      <c r="H3015" s="132" t="n">
        <v>0</v>
      </c>
      <c r="I3015" s="132" t="n">
        <v>0</v>
      </c>
      <c r="J3015" s="132" t="n">
        <f aca="false">IF(L3015=13.5,IF(X3015=1,12,9),-0.392532+1.267037*L3015+0.472239*X3015+0.58658*W3015+0.089417*V3015+0.531633*U3015+0.337883*T3015-0.403545*S3015)</f>
        <v>1.737997</v>
      </c>
      <c r="K3015" s="145" t="n">
        <f aca="false">IF(I3015=0,J3015,I3015)</f>
        <v>1.737997</v>
      </c>
      <c r="L3015" s="132" t="n">
        <v>2</v>
      </c>
      <c r="M3015" s="132" t="n">
        <v>1</v>
      </c>
      <c r="N3015" s="132" t="n">
        <v>3</v>
      </c>
      <c r="O3015" s="132" t="s">
        <v>151</v>
      </c>
      <c r="P3015" s="132" t="n">
        <v>2</v>
      </c>
      <c r="Q3015" s="132" t="n">
        <v>1.5</v>
      </c>
      <c r="R3015" s="132" t="n">
        <v>0</v>
      </c>
      <c r="S3015" s="132" t="n">
        <v>1</v>
      </c>
      <c r="T3015" s="132" t="n">
        <v>0</v>
      </c>
      <c r="U3015" s="132" t="n">
        <v>0</v>
      </c>
      <c r="V3015" s="132" t="n">
        <v>0</v>
      </c>
      <c r="W3015" s="132" t="n">
        <v>0</v>
      </c>
      <c r="X3015" s="132" t="n">
        <v>0</v>
      </c>
      <c r="Y3015" s="132" t="n">
        <f aca="false">IF(L3015&lt;=2.5,1,IF(L3015&lt;=4.5,2,IF(L3015&lt;=6.5,3,4)))</f>
        <v>1</v>
      </c>
      <c r="Z3015" s="132" t="n">
        <f aca="false">IF(R3015=1,35,IF(S3015=1,64,IF(T3015=1,IF(Y3015=1,85,104),IF(U3015=1,IF(Y3015=1,124,152),IF(V3015=1,(IF(Y3015=1,146,IF(Y3015=2,178,263))),IF(W3015=1,(IF(Y3015=1,178,IF(Y3015=2,218,321))),IF(X3015=1,IF(Y3015=1,190,IF(Y3015=2,242,IF(Y3015=3,357,896))))))))))</f>
        <v>64</v>
      </c>
      <c r="AA3015" s="146" t="n">
        <f aca="false">Z3015*F3015</f>
        <v>523969.916544</v>
      </c>
      <c r="AB3015" s="141" t="n">
        <v>0</v>
      </c>
      <c r="AC3015" s="136" t="s">
        <v>125</v>
      </c>
    </row>
    <row r="3016" customFormat="false" ht="13.8" hidden="false" customHeight="false" outlineLevel="0" collapsed="false">
      <c r="A3016" s="136" t="n">
        <v>3015</v>
      </c>
      <c r="B3016" s="132" t="n">
        <v>287327.456446</v>
      </c>
      <c r="C3016" s="132" t="n">
        <v>5043264.85631</v>
      </c>
      <c r="D3016" s="132" t="s">
        <v>2609</v>
      </c>
      <c r="E3016" s="147" t="n">
        <v>760.4</v>
      </c>
      <c r="F3016" s="144" t="n">
        <f aca="false">E3016*10.76391</f>
        <v>8184.877164</v>
      </c>
      <c r="G3016" s="132" t="s">
        <v>1030</v>
      </c>
      <c r="H3016" s="132" t="n">
        <v>0</v>
      </c>
      <c r="I3016" s="132" t="n">
        <v>0</v>
      </c>
      <c r="J3016" s="132" t="n">
        <f aca="false">IF(L3016=13.5,IF(X3016=1,12,9),-0.392532+1.267037*L3016+0.472239*X3016+0.58658*W3016+0.089417*V3016+0.531633*U3016+0.337883*T3016-0.403545*S3016)</f>
        <v>1.1044785</v>
      </c>
      <c r="K3016" s="145" t="n">
        <f aca="false">IF(I3016=0,J3016,I3016)</f>
        <v>1.1044785</v>
      </c>
      <c r="L3016" s="132" t="n">
        <v>1.5</v>
      </c>
      <c r="M3016" s="132" t="n">
        <v>1</v>
      </c>
      <c r="N3016" s="132" t="n">
        <v>2</v>
      </c>
      <c r="O3016" s="132" t="s">
        <v>151</v>
      </c>
      <c r="P3016" s="132" t="n">
        <v>2</v>
      </c>
      <c r="Q3016" s="132" t="n">
        <v>1.5</v>
      </c>
      <c r="R3016" s="132" t="n">
        <v>0</v>
      </c>
      <c r="S3016" s="132" t="n">
        <v>1</v>
      </c>
      <c r="T3016" s="132" t="n">
        <v>0</v>
      </c>
      <c r="U3016" s="132" t="n">
        <v>0</v>
      </c>
      <c r="V3016" s="132" t="n">
        <v>0</v>
      </c>
      <c r="W3016" s="132" t="n">
        <v>0</v>
      </c>
      <c r="X3016" s="132" t="n">
        <v>0</v>
      </c>
      <c r="Y3016" s="132" t="n">
        <f aca="false">IF(L3016&lt;=2.5,1,IF(L3016&lt;=4.5,2,IF(L3016&lt;=6.5,3,4)))</f>
        <v>1</v>
      </c>
      <c r="Z3016" s="132" t="n">
        <f aca="false">IF(R3016=1,35,IF(S3016=1,64,IF(T3016=1,IF(Y3016=1,85,104),IF(U3016=1,IF(Y3016=1,124,152),IF(V3016=1,(IF(Y3016=1,146,IF(Y3016=2,178,263))),IF(W3016=1,(IF(Y3016=1,178,IF(Y3016=2,218,321))),IF(X3016=1,IF(Y3016=1,190,IF(Y3016=2,242,IF(Y3016=3,357,896))))))))))</f>
        <v>64</v>
      </c>
      <c r="AA3016" s="146" t="n">
        <f aca="false">Z3016*F3016</f>
        <v>523832.138496</v>
      </c>
      <c r="AB3016" s="141" t="n">
        <v>0</v>
      </c>
      <c r="AC3016" s="136" t="s">
        <v>125</v>
      </c>
    </row>
    <row r="3017" customFormat="false" ht="13.8" hidden="false" customHeight="false" outlineLevel="0" collapsed="false">
      <c r="A3017" s="136" t="n">
        <v>3016</v>
      </c>
      <c r="B3017" s="132" t="n">
        <v>301268.397137</v>
      </c>
      <c r="C3017" s="132" t="n">
        <v>5048895.31629</v>
      </c>
      <c r="D3017" s="132" t="s">
        <v>2610</v>
      </c>
      <c r="E3017" s="147" t="n">
        <v>760.3</v>
      </c>
      <c r="F3017" s="144" t="n">
        <f aca="false">E3017*10.76391</f>
        <v>8183.800773</v>
      </c>
      <c r="G3017" s="132" t="s">
        <v>283</v>
      </c>
      <c r="H3017" s="132" t="n">
        <v>0</v>
      </c>
      <c r="I3017" s="132" t="n">
        <v>6</v>
      </c>
      <c r="J3017" s="132" t="n">
        <f aca="false">IF(L3017=13.5,IF(X3017=1,12,9),-0.392532+1.267037*L3017+0.472239*X3017+0.58658*W3017+0.089417*V3017+0.531633*U3017+0.337883*T3017-0.403545*S3017)</f>
        <v>4.272071</v>
      </c>
      <c r="K3017" s="145" t="n">
        <f aca="false">IF(I3017=0,J3017,I3017)</f>
        <v>6</v>
      </c>
      <c r="L3017" s="132" t="n">
        <v>4</v>
      </c>
      <c r="M3017" s="132" t="n">
        <v>2</v>
      </c>
      <c r="N3017" s="132" t="n">
        <v>12</v>
      </c>
      <c r="O3017" s="132" t="s">
        <v>151</v>
      </c>
      <c r="P3017" s="132" t="n">
        <v>2</v>
      </c>
      <c r="Q3017" s="132" t="n">
        <v>2.5</v>
      </c>
      <c r="R3017" s="132" t="n">
        <v>0</v>
      </c>
      <c r="S3017" s="132" t="n">
        <v>1</v>
      </c>
      <c r="T3017" s="132" t="n">
        <v>0</v>
      </c>
      <c r="U3017" s="132" t="n">
        <v>0</v>
      </c>
      <c r="V3017" s="132" t="n">
        <v>0</v>
      </c>
      <c r="W3017" s="132" t="n">
        <v>0</v>
      </c>
      <c r="X3017" s="132" t="n">
        <v>0</v>
      </c>
      <c r="Y3017" s="132" t="n">
        <f aca="false">IF(L3017&lt;=2.5,1,IF(L3017&lt;=4.5,2,IF(L3017&lt;=6.5,3,4)))</f>
        <v>2</v>
      </c>
      <c r="Z3017" s="132" t="n">
        <f aca="false">IF(R3017=1,35,IF(S3017=1,64,IF(T3017=1,IF(Y3017=1,85,104),IF(U3017=1,IF(Y3017=1,124,152),IF(V3017=1,(IF(Y3017=1,146,IF(Y3017=2,178,263))),IF(W3017=1,(IF(Y3017=1,178,IF(Y3017=2,218,321))),IF(X3017=1,IF(Y3017=1,190,IF(Y3017=2,242,IF(Y3017=3,357,896))))))))))</f>
        <v>64</v>
      </c>
      <c r="AA3017" s="146" t="n">
        <f aca="false">Z3017*F3017</f>
        <v>523763.249472</v>
      </c>
      <c r="AB3017" s="141" t="n">
        <v>0</v>
      </c>
      <c r="AC3017" s="136" t="s">
        <v>125</v>
      </c>
    </row>
    <row r="3018" customFormat="false" ht="13.8" hidden="false" customHeight="false" outlineLevel="0" collapsed="false">
      <c r="A3018" s="136" t="n">
        <v>3017</v>
      </c>
      <c r="B3018" s="132" t="n">
        <v>276067.083204</v>
      </c>
      <c r="C3018" s="132" t="n">
        <v>5041240.02087</v>
      </c>
      <c r="D3018" s="132" t="s">
        <v>2611</v>
      </c>
      <c r="E3018" s="147" t="n">
        <v>759.7</v>
      </c>
      <c r="F3018" s="144" t="n">
        <f aca="false">E3018*10.76391</f>
        <v>8177.342427</v>
      </c>
      <c r="G3018" s="132" t="s">
        <v>173</v>
      </c>
      <c r="H3018" s="132" t="n">
        <v>0.2</v>
      </c>
      <c r="I3018" s="132" t="n">
        <v>1</v>
      </c>
      <c r="J3018" s="132" t="n">
        <f aca="false">IF(L3018=13.5,IF(X3018=1,12,9),-0.392532+1.267037*L3018+0.472239*X3018+0.58658*W3018+0.089417*V3018+0.531633*U3018+0.337883*T3018-0.403545*S3018)</f>
        <v>1.5080235</v>
      </c>
      <c r="K3018" s="145" t="n">
        <f aca="false">IF(I3018=0,J3018,I3018)</f>
        <v>1</v>
      </c>
      <c r="L3018" s="132" t="n">
        <v>1.5</v>
      </c>
      <c r="M3018" s="132" t="n">
        <v>1</v>
      </c>
      <c r="N3018" s="132" t="n">
        <v>2</v>
      </c>
      <c r="O3018" s="132" t="s">
        <v>150</v>
      </c>
      <c r="P3018" s="132" t="n">
        <v>1</v>
      </c>
      <c r="Q3018" s="132" t="n">
        <v>1.5</v>
      </c>
      <c r="R3018" s="132" t="n">
        <v>1</v>
      </c>
      <c r="S3018" s="132" t="n">
        <v>0</v>
      </c>
      <c r="T3018" s="132" t="n">
        <v>0</v>
      </c>
      <c r="U3018" s="132" t="n">
        <v>0</v>
      </c>
      <c r="V3018" s="132" t="n">
        <v>0</v>
      </c>
      <c r="W3018" s="132" t="n">
        <v>0</v>
      </c>
      <c r="X3018" s="132" t="n">
        <v>0</v>
      </c>
      <c r="Y3018" s="132" t="n">
        <f aca="false">IF(L3018&lt;=2.5,1,IF(L3018&lt;=4.5,2,IF(L3018&lt;=6.5,3,4)))</f>
        <v>1</v>
      </c>
      <c r="Z3018" s="132" t="n">
        <f aca="false">IF(R3018=1,35,IF(S3018=1,64,IF(T3018=1,IF(Y3018=1,85,104),IF(U3018=1,IF(Y3018=1,124,152),IF(V3018=1,(IF(Y3018=1,146,IF(Y3018=2,178,263))),IF(W3018=1,(IF(Y3018=1,178,IF(Y3018=2,218,321))),IF(X3018=1,IF(Y3018=1,190,IF(Y3018=2,242,IF(Y3018=3,357,896))))))))))</f>
        <v>35</v>
      </c>
      <c r="AA3018" s="146" t="n">
        <f aca="false">Z3018*F3018</f>
        <v>286206.984945</v>
      </c>
      <c r="AB3018" s="141" t="n">
        <v>0</v>
      </c>
      <c r="AC3018" s="136" t="s">
        <v>126</v>
      </c>
    </row>
    <row r="3019" customFormat="false" ht="13.8" hidden="false" customHeight="false" outlineLevel="0" collapsed="false">
      <c r="A3019" s="136" t="n">
        <v>3018</v>
      </c>
      <c r="B3019" s="132" t="n">
        <v>296874.171</v>
      </c>
      <c r="C3019" s="132" t="n">
        <v>5043916.944</v>
      </c>
      <c r="D3019" s="132" t="s">
        <v>2612</v>
      </c>
      <c r="E3019" s="147" t="n">
        <v>759.5</v>
      </c>
      <c r="F3019" s="144" t="n">
        <f aca="false">E3019*10.76391</f>
        <v>8175.189645</v>
      </c>
      <c r="G3019" s="132" t="s">
        <v>218</v>
      </c>
      <c r="H3019" s="132" t="n">
        <v>0</v>
      </c>
      <c r="I3019" s="132" t="n">
        <v>0</v>
      </c>
      <c r="J3019" s="132" t="n">
        <f aca="false">IF(L3019=13.5,IF(X3019=1,12,9),-0.392532+1.267037*L3019+0.472239*X3019+0.58658*W3019+0.089417*V3019+0.531633*U3019+0.337883*T3019-0.403545*S3019)</f>
        <v>3.3066935</v>
      </c>
      <c r="K3019" s="145" t="n">
        <f aca="false">IF(I3019=0,J3019,I3019)</f>
        <v>3.3066935</v>
      </c>
      <c r="L3019" s="132" t="n">
        <v>2.5</v>
      </c>
      <c r="M3019" s="132" t="n">
        <v>2</v>
      </c>
      <c r="N3019" s="132" t="n">
        <v>4</v>
      </c>
      <c r="O3019" s="132" t="s">
        <v>153</v>
      </c>
      <c r="P3019" s="132" t="n">
        <v>2</v>
      </c>
      <c r="Q3019" s="132" t="n">
        <v>2.5</v>
      </c>
      <c r="R3019" s="132" t="n">
        <v>0</v>
      </c>
      <c r="S3019" s="132" t="n">
        <v>0</v>
      </c>
      <c r="T3019" s="132" t="n">
        <v>0</v>
      </c>
      <c r="U3019" s="132" t="n">
        <v>1</v>
      </c>
      <c r="V3019" s="132" t="n">
        <v>0</v>
      </c>
      <c r="W3019" s="132" t="n">
        <v>0</v>
      </c>
      <c r="X3019" s="132" t="n">
        <v>0</v>
      </c>
      <c r="Y3019" s="132" t="n">
        <f aca="false">IF(L3019&lt;=2.5,1,IF(L3019&lt;=4.5,2,IF(L3019&lt;=6.5,3,4)))</f>
        <v>1</v>
      </c>
      <c r="Z3019" s="132" t="n">
        <f aca="false">IF(R3019=1,35,IF(S3019=1,64,IF(T3019=1,IF(Y3019=1,85,104),IF(U3019=1,IF(Y3019=1,124,152),IF(V3019=1,(IF(Y3019=1,146,IF(Y3019=2,178,263))),IF(W3019=1,(IF(Y3019=1,178,IF(Y3019=2,218,321))),IF(X3019=1,IF(Y3019=1,190,IF(Y3019=2,242,IF(Y3019=3,357,896))))))))))</f>
        <v>124</v>
      </c>
      <c r="AA3019" s="146" t="n">
        <f aca="false">Z3019*F3019</f>
        <v>1013723.51598</v>
      </c>
      <c r="AB3019" s="141" t="n">
        <v>0</v>
      </c>
      <c r="AC3019" s="136" t="s">
        <v>191</v>
      </c>
    </row>
    <row r="3020" customFormat="false" ht="13.8" hidden="false" customHeight="false" outlineLevel="0" collapsed="false">
      <c r="A3020" s="136" t="n">
        <v>3019</v>
      </c>
      <c r="B3020" s="132" t="n">
        <v>298280.0286</v>
      </c>
      <c r="C3020" s="132" t="n">
        <v>5037307.981</v>
      </c>
      <c r="D3020" s="132" t="s">
        <v>2613</v>
      </c>
      <c r="E3020" s="147" t="n">
        <v>759.5</v>
      </c>
      <c r="F3020" s="144" t="n">
        <f aca="false">E3020*10.76391</f>
        <v>8175.189645</v>
      </c>
      <c r="G3020" s="132" t="s">
        <v>354</v>
      </c>
      <c r="H3020" s="132" t="n">
        <v>0</v>
      </c>
      <c r="I3020" s="132" t="n">
        <v>0</v>
      </c>
      <c r="J3020" s="132" t="n">
        <f aca="false">IF(L3020=13.5,IF(X3020=1,12,9),-0.392532+1.267037*L3020+0.472239*X3020+0.58658*W3020+0.089417*V3020+0.531633*U3020+0.337883*T3020-0.403545*S3020)</f>
        <v>3.1129435</v>
      </c>
      <c r="K3020" s="145" t="n">
        <f aca="false">IF(I3020=0,J3020,I3020)</f>
        <v>3.1129435</v>
      </c>
      <c r="L3020" s="132" t="n">
        <v>2.5</v>
      </c>
      <c r="M3020" s="132" t="n">
        <v>2</v>
      </c>
      <c r="N3020" s="132" t="n">
        <v>4</v>
      </c>
      <c r="O3020" s="132" t="s">
        <v>152</v>
      </c>
      <c r="P3020" s="132" t="n">
        <v>2</v>
      </c>
      <c r="Q3020" s="132" t="n">
        <v>1.5</v>
      </c>
      <c r="R3020" s="132" t="n">
        <v>0</v>
      </c>
      <c r="S3020" s="132" t="n">
        <v>0</v>
      </c>
      <c r="T3020" s="132" t="n">
        <v>1</v>
      </c>
      <c r="U3020" s="132" t="n">
        <v>0</v>
      </c>
      <c r="V3020" s="132" t="n">
        <v>0</v>
      </c>
      <c r="W3020" s="132" t="n">
        <v>0</v>
      </c>
      <c r="X3020" s="132" t="n">
        <v>0</v>
      </c>
      <c r="Y3020" s="132" t="n">
        <f aca="false">IF(L3020&lt;=2.5,1,IF(L3020&lt;=4.5,2,IF(L3020&lt;=6.5,3,4)))</f>
        <v>1</v>
      </c>
      <c r="Z3020" s="132" t="n">
        <f aca="false">IF(R3020=1,35,IF(S3020=1,64,IF(T3020=1,IF(Y3020=1,85,104),IF(U3020=1,IF(Y3020=1,124,152),IF(V3020=1,(IF(Y3020=1,146,IF(Y3020=2,178,263))),IF(W3020=1,(IF(Y3020=1,178,IF(Y3020=2,218,321))),IF(X3020=1,IF(Y3020=1,190,IF(Y3020=2,242,IF(Y3020=3,357,896))))))))))</f>
        <v>85</v>
      </c>
      <c r="AA3020" s="146" t="n">
        <f aca="false">Z3020*F3020</f>
        <v>694891.119825</v>
      </c>
      <c r="AB3020" s="141" t="n">
        <v>0</v>
      </c>
      <c r="AC3020" s="136" t="s">
        <v>125</v>
      </c>
    </row>
    <row r="3021" customFormat="false" ht="13.8" hidden="false" customHeight="false" outlineLevel="0" collapsed="false">
      <c r="A3021" s="136" t="n">
        <v>3020</v>
      </c>
      <c r="B3021" s="132" t="n">
        <v>290578.3105</v>
      </c>
      <c r="C3021" s="132" t="n">
        <v>5041702.959</v>
      </c>
      <c r="D3021" s="132" t="s">
        <v>2614</v>
      </c>
      <c r="E3021" s="147" t="n">
        <v>759</v>
      </c>
      <c r="F3021" s="144" t="n">
        <f aca="false">E3021*10.76391</f>
        <v>8169.80769</v>
      </c>
      <c r="G3021" s="132" t="s">
        <v>398</v>
      </c>
      <c r="H3021" s="132" t="n">
        <v>0</v>
      </c>
      <c r="I3021" s="132" t="n">
        <v>0</v>
      </c>
      <c r="J3021" s="132" t="n">
        <f aca="false">IF(L3021=13.5,IF(X3021=1,12,9),-0.392532+1.267037*L3021+0.472239*X3021+0.58658*W3021+0.089417*V3021+0.531633*U3021+0.337883*T3021-0.403545*S3021)</f>
        <v>3.005034</v>
      </c>
      <c r="K3021" s="145" t="n">
        <f aca="false">IF(I3021=0,J3021,I3021)</f>
        <v>3.005034</v>
      </c>
      <c r="L3021" s="132" t="n">
        <v>3</v>
      </c>
      <c r="M3021" s="132" t="n">
        <v>3</v>
      </c>
      <c r="N3021" s="132" t="n">
        <v>6</v>
      </c>
      <c r="O3021" s="132" t="s">
        <v>151</v>
      </c>
      <c r="P3021" s="132" t="n">
        <v>2</v>
      </c>
      <c r="Q3021" s="132" t="n">
        <v>2.5</v>
      </c>
      <c r="R3021" s="132" t="n">
        <v>0</v>
      </c>
      <c r="S3021" s="132" t="n">
        <v>1</v>
      </c>
      <c r="T3021" s="132" t="n">
        <v>0</v>
      </c>
      <c r="U3021" s="132" t="n">
        <v>0</v>
      </c>
      <c r="V3021" s="132" t="n">
        <v>0</v>
      </c>
      <c r="W3021" s="132" t="n">
        <v>0</v>
      </c>
      <c r="X3021" s="132" t="n">
        <v>0</v>
      </c>
      <c r="Y3021" s="132" t="n">
        <f aca="false">IF(L3021&lt;=2.5,1,IF(L3021&lt;=4.5,2,IF(L3021&lt;=6.5,3,4)))</f>
        <v>2</v>
      </c>
      <c r="Z3021" s="132" t="n">
        <f aca="false">IF(R3021=1,35,IF(S3021=1,64,IF(T3021=1,IF(Y3021=1,85,104),IF(U3021=1,IF(Y3021=1,124,152),IF(V3021=1,(IF(Y3021=1,146,IF(Y3021=2,178,263))),IF(W3021=1,(IF(Y3021=1,178,IF(Y3021=2,218,321))),IF(X3021=1,IF(Y3021=1,190,IF(Y3021=2,242,IF(Y3021=3,357,896))))))))))</f>
        <v>64</v>
      </c>
      <c r="AA3021" s="146" t="n">
        <f aca="false">Z3021*F3021</f>
        <v>522867.69216</v>
      </c>
      <c r="AB3021" s="141" t="n">
        <v>0</v>
      </c>
      <c r="AC3021" s="136" t="s">
        <v>125</v>
      </c>
    </row>
    <row r="3022" customFormat="false" ht="13.8" hidden="false" customHeight="false" outlineLevel="0" collapsed="false">
      <c r="A3022" s="136" t="n">
        <v>3021</v>
      </c>
      <c r="B3022" s="132" t="n">
        <v>294304.782038</v>
      </c>
      <c r="C3022" s="132" t="n">
        <v>5048735.04856</v>
      </c>
      <c r="D3022" s="132" t="s">
        <v>2615</v>
      </c>
      <c r="E3022" s="147" t="n">
        <v>757.9</v>
      </c>
      <c r="F3022" s="144" t="n">
        <f aca="false">E3022*10.76391</f>
        <v>8157.967389</v>
      </c>
      <c r="G3022" s="132" t="s">
        <v>874</v>
      </c>
      <c r="H3022" s="132" t="n">
        <v>0</v>
      </c>
      <c r="I3022" s="132" t="n">
        <v>0</v>
      </c>
      <c r="J3022" s="132" t="n">
        <f aca="false">IF(L3022=13.5,IF(X3022=1,12,9),-0.392532+1.267037*L3022+0.472239*X3022+0.58658*W3022+0.089417*V3022+0.531633*U3022+0.337883*T3022-0.403545*S3022)</f>
        <v>2.3715155</v>
      </c>
      <c r="K3022" s="145" t="n">
        <f aca="false">IF(I3022=0,J3022,I3022)</f>
        <v>2.3715155</v>
      </c>
      <c r="L3022" s="132" t="n">
        <v>2.5</v>
      </c>
      <c r="M3022" s="132" t="n">
        <v>1</v>
      </c>
      <c r="N3022" s="132" t="n">
        <v>6</v>
      </c>
      <c r="O3022" s="132" t="s">
        <v>151</v>
      </c>
      <c r="P3022" s="132" t="n">
        <v>2</v>
      </c>
      <c r="Q3022" s="132" t="n">
        <v>1.5</v>
      </c>
      <c r="R3022" s="132" t="n">
        <v>0</v>
      </c>
      <c r="S3022" s="132" t="n">
        <v>1</v>
      </c>
      <c r="T3022" s="132" t="n">
        <v>0</v>
      </c>
      <c r="U3022" s="132" t="n">
        <v>0</v>
      </c>
      <c r="V3022" s="132" t="n">
        <v>0</v>
      </c>
      <c r="W3022" s="132" t="n">
        <v>0</v>
      </c>
      <c r="X3022" s="132" t="n">
        <v>0</v>
      </c>
      <c r="Y3022" s="132" t="n">
        <f aca="false">IF(L3022&lt;=2.5,1,IF(L3022&lt;=4.5,2,IF(L3022&lt;=6.5,3,4)))</f>
        <v>1</v>
      </c>
      <c r="Z3022" s="132" t="n">
        <f aca="false">IF(R3022=1,35,IF(S3022=1,64,IF(T3022=1,IF(Y3022=1,85,104),IF(U3022=1,IF(Y3022=1,124,152),IF(V3022=1,(IF(Y3022=1,146,IF(Y3022=2,178,263))),IF(W3022=1,(IF(Y3022=1,178,IF(Y3022=2,218,321))),IF(X3022=1,IF(Y3022=1,190,IF(Y3022=2,242,IF(Y3022=3,357,896))))))))))</f>
        <v>64</v>
      </c>
      <c r="AA3022" s="146" t="n">
        <f aca="false">Z3022*F3022</f>
        <v>522109.912896</v>
      </c>
      <c r="AB3022" s="141" t="n">
        <v>0</v>
      </c>
      <c r="AC3022" s="136" t="s">
        <v>125</v>
      </c>
    </row>
    <row r="3023" customFormat="false" ht="13.8" hidden="false" customHeight="false" outlineLevel="0" collapsed="false">
      <c r="A3023" s="136" t="n">
        <v>3022</v>
      </c>
      <c r="B3023" s="132" t="n">
        <v>293577.0543</v>
      </c>
      <c r="C3023" s="132" t="n">
        <v>5047388.8</v>
      </c>
      <c r="D3023" s="132" t="s">
        <v>2616</v>
      </c>
      <c r="E3023" s="147" t="n">
        <v>757.2</v>
      </c>
      <c r="F3023" s="144" t="n">
        <f aca="false">E3023*10.76391</f>
        <v>8150.432652</v>
      </c>
      <c r="G3023" s="132" t="s">
        <v>473</v>
      </c>
      <c r="H3023" s="132" t="n">
        <v>0</v>
      </c>
      <c r="I3023" s="132" t="n">
        <v>0</v>
      </c>
      <c r="J3023" s="132" t="n">
        <f aca="false">IF(L3023=13.5,IF(X3023=1,12,9),-0.392532+1.267037*L3023+0.472239*X3023+0.58658*W3023+0.089417*V3023+0.531633*U3023+0.337883*T3023-0.403545*S3023)</f>
        <v>1.737997</v>
      </c>
      <c r="K3023" s="145" t="n">
        <f aca="false">IF(I3023=0,J3023,I3023)</f>
        <v>1.737997</v>
      </c>
      <c r="L3023" s="132" t="n">
        <v>2</v>
      </c>
      <c r="M3023" s="132" t="n">
        <v>1</v>
      </c>
      <c r="N3023" s="132" t="n">
        <v>3</v>
      </c>
      <c r="O3023" s="132" t="s">
        <v>151</v>
      </c>
      <c r="P3023" s="132" t="n">
        <v>2</v>
      </c>
      <c r="Q3023" s="132" t="n">
        <v>1.5</v>
      </c>
      <c r="R3023" s="132" t="n">
        <v>0</v>
      </c>
      <c r="S3023" s="132" t="n">
        <v>1</v>
      </c>
      <c r="T3023" s="132" t="n">
        <v>0</v>
      </c>
      <c r="U3023" s="132" t="n">
        <v>0</v>
      </c>
      <c r="V3023" s="132" t="n">
        <v>0</v>
      </c>
      <c r="W3023" s="132" t="n">
        <v>0</v>
      </c>
      <c r="X3023" s="132" t="n">
        <v>0</v>
      </c>
      <c r="Y3023" s="132" t="n">
        <f aca="false">IF(L3023&lt;=2.5,1,IF(L3023&lt;=4.5,2,IF(L3023&lt;=6.5,3,4)))</f>
        <v>1</v>
      </c>
      <c r="Z3023" s="132" t="n">
        <f aca="false">IF(R3023=1,35,IF(S3023=1,64,IF(T3023=1,IF(Y3023=1,85,104),IF(U3023=1,IF(Y3023=1,124,152),IF(V3023=1,(IF(Y3023=1,146,IF(Y3023=2,178,263))),IF(W3023=1,(IF(Y3023=1,178,IF(Y3023=2,218,321))),IF(X3023=1,IF(Y3023=1,190,IF(Y3023=2,242,IF(Y3023=3,357,896))))))))))</f>
        <v>64</v>
      </c>
      <c r="AA3023" s="146" t="n">
        <f aca="false">Z3023*F3023</f>
        <v>521627.689728</v>
      </c>
      <c r="AB3023" s="141" t="n">
        <v>0</v>
      </c>
      <c r="AC3023" s="136" t="s">
        <v>125</v>
      </c>
    </row>
    <row r="3024" customFormat="false" ht="13.8" hidden="false" customHeight="false" outlineLevel="0" collapsed="false">
      <c r="A3024" s="136" t="n">
        <v>3023</v>
      </c>
      <c r="B3024" s="132" t="n">
        <v>287654.089818</v>
      </c>
      <c r="C3024" s="132" t="n">
        <v>5040857.26794</v>
      </c>
      <c r="D3024" s="132" t="s">
        <v>2617</v>
      </c>
      <c r="E3024" s="147" t="n">
        <v>757.1</v>
      </c>
      <c r="F3024" s="144" t="n">
        <f aca="false">E3024*10.76391</f>
        <v>8149.356261</v>
      </c>
      <c r="G3024" s="132" t="s">
        <v>175</v>
      </c>
      <c r="H3024" s="132" t="n">
        <v>0</v>
      </c>
      <c r="I3024" s="132" t="n">
        <v>0</v>
      </c>
      <c r="J3024" s="132" t="n">
        <f aca="false">IF(L3024=13.5,IF(X3024=1,12,9),-0.392532+1.267037*L3024+0.472239*X3024+0.58658*W3024+0.089417*V3024+0.531633*U3024+0.337883*T3024-0.403545*S3024)</f>
        <v>3.1129435</v>
      </c>
      <c r="K3024" s="145" t="n">
        <f aca="false">IF(I3024=0,J3024,I3024)</f>
        <v>3.1129435</v>
      </c>
      <c r="L3024" s="132" t="n">
        <v>2.5</v>
      </c>
      <c r="M3024" s="132" t="n">
        <v>2</v>
      </c>
      <c r="N3024" s="132" t="n">
        <v>6</v>
      </c>
      <c r="O3024" s="132" t="s">
        <v>152</v>
      </c>
      <c r="P3024" s="132" t="n">
        <v>2</v>
      </c>
      <c r="Q3024" s="132" t="n">
        <v>1.5</v>
      </c>
      <c r="R3024" s="132" t="n">
        <v>0</v>
      </c>
      <c r="S3024" s="132" t="n">
        <v>0</v>
      </c>
      <c r="T3024" s="132" t="n">
        <v>1</v>
      </c>
      <c r="U3024" s="132" t="n">
        <v>0</v>
      </c>
      <c r="V3024" s="132" t="n">
        <v>0</v>
      </c>
      <c r="W3024" s="132" t="n">
        <v>0</v>
      </c>
      <c r="X3024" s="132" t="n">
        <v>0</v>
      </c>
      <c r="Y3024" s="132" t="n">
        <f aca="false">IF(L3024&lt;=2.5,1,IF(L3024&lt;=4.5,2,IF(L3024&lt;=6.5,3,4)))</f>
        <v>1</v>
      </c>
      <c r="Z3024" s="132" t="n">
        <f aca="false">IF(R3024=1,35,IF(S3024=1,64,IF(T3024=1,IF(Y3024=1,85,104),IF(U3024=1,IF(Y3024=1,124,152),IF(V3024=1,(IF(Y3024=1,146,IF(Y3024=2,178,263))),IF(W3024=1,(IF(Y3024=1,178,IF(Y3024=2,218,321))),IF(X3024=1,IF(Y3024=1,190,IF(Y3024=2,242,IF(Y3024=3,357,896))))))))))</f>
        <v>85</v>
      </c>
      <c r="AA3024" s="146" t="n">
        <f aca="false">Z3024*F3024</f>
        <v>692695.282185</v>
      </c>
      <c r="AB3024" s="141" t="n">
        <v>0</v>
      </c>
      <c r="AC3024" s="136" t="s">
        <v>125</v>
      </c>
    </row>
    <row r="3025" customFormat="false" ht="13.8" hidden="false" customHeight="false" outlineLevel="0" collapsed="false">
      <c r="A3025" s="136" t="n">
        <v>3024</v>
      </c>
      <c r="B3025" s="132" t="n">
        <v>276304.026044</v>
      </c>
      <c r="C3025" s="132" t="n">
        <v>5041249.40711</v>
      </c>
      <c r="D3025" s="132" t="s">
        <v>2618</v>
      </c>
      <c r="E3025" s="147" t="n">
        <v>755.2</v>
      </c>
      <c r="F3025" s="144" t="n">
        <f aca="false">E3025*10.76391</f>
        <v>8128.904832</v>
      </c>
      <c r="G3025" s="132" t="s">
        <v>173</v>
      </c>
      <c r="H3025" s="132" t="n">
        <v>0.2</v>
      </c>
      <c r="I3025" s="132" t="n">
        <v>1</v>
      </c>
      <c r="J3025" s="132" t="n">
        <f aca="false">IF(L3025=13.5,IF(X3025=1,12,9),-0.392532+1.267037*L3025+0.472239*X3025+0.58658*W3025+0.089417*V3025+0.531633*U3025+0.337883*T3025-0.403545*S3025)</f>
        <v>1.5080235</v>
      </c>
      <c r="K3025" s="145" t="n">
        <f aca="false">IF(I3025=0,J3025,I3025)</f>
        <v>1</v>
      </c>
      <c r="L3025" s="132" t="n">
        <v>1.5</v>
      </c>
      <c r="M3025" s="132" t="n">
        <v>1</v>
      </c>
      <c r="N3025" s="132" t="n">
        <v>2</v>
      </c>
      <c r="O3025" s="132" t="s">
        <v>150</v>
      </c>
      <c r="P3025" s="132" t="n">
        <v>1</v>
      </c>
      <c r="Q3025" s="132" t="n">
        <v>1.5</v>
      </c>
      <c r="R3025" s="132" t="n">
        <v>1</v>
      </c>
      <c r="S3025" s="132" t="n">
        <v>0</v>
      </c>
      <c r="T3025" s="132" t="n">
        <v>0</v>
      </c>
      <c r="U3025" s="132" t="n">
        <v>0</v>
      </c>
      <c r="V3025" s="132" t="n">
        <v>0</v>
      </c>
      <c r="W3025" s="132" t="n">
        <v>0</v>
      </c>
      <c r="X3025" s="132" t="n">
        <v>0</v>
      </c>
      <c r="Y3025" s="132" t="n">
        <f aca="false">IF(L3025&lt;=2.5,1,IF(L3025&lt;=4.5,2,IF(L3025&lt;=6.5,3,4)))</f>
        <v>1</v>
      </c>
      <c r="Z3025" s="132" t="n">
        <f aca="false">IF(R3025=1,35,IF(S3025=1,64,IF(T3025=1,IF(Y3025=1,85,104),IF(U3025=1,IF(Y3025=1,124,152),IF(V3025=1,(IF(Y3025=1,146,IF(Y3025=2,178,263))),IF(W3025=1,(IF(Y3025=1,178,IF(Y3025=2,218,321))),IF(X3025=1,IF(Y3025=1,190,IF(Y3025=2,242,IF(Y3025=3,357,896))))))))))</f>
        <v>35</v>
      </c>
      <c r="AA3025" s="146" t="n">
        <f aca="false">Z3025*F3025</f>
        <v>284511.66912</v>
      </c>
      <c r="AB3025" s="141" t="n">
        <v>0</v>
      </c>
      <c r="AC3025" s="136" t="s">
        <v>126</v>
      </c>
    </row>
    <row r="3026" customFormat="false" ht="13.8" hidden="false" customHeight="false" outlineLevel="0" collapsed="false">
      <c r="A3026" s="136" t="n">
        <v>3025</v>
      </c>
      <c r="B3026" s="132" t="n">
        <v>276166.322742</v>
      </c>
      <c r="C3026" s="132" t="n">
        <v>5041269.4906</v>
      </c>
      <c r="D3026" s="132" t="s">
        <v>2619</v>
      </c>
      <c r="E3026" s="147" t="n">
        <v>755</v>
      </c>
      <c r="F3026" s="144" t="n">
        <f aca="false">E3026*10.76391</f>
        <v>8126.75205</v>
      </c>
      <c r="G3026" s="132" t="s">
        <v>173</v>
      </c>
      <c r="H3026" s="132" t="n">
        <v>0.2</v>
      </c>
      <c r="I3026" s="132" t="n">
        <v>1</v>
      </c>
      <c r="J3026" s="132" t="n">
        <f aca="false">IF(L3026=13.5,IF(X3026=1,12,9),-0.392532+1.267037*L3026+0.472239*X3026+0.58658*W3026+0.089417*V3026+0.531633*U3026+0.337883*T3026-0.403545*S3026)</f>
        <v>1.5080235</v>
      </c>
      <c r="K3026" s="145" t="n">
        <f aca="false">IF(I3026=0,J3026,I3026)</f>
        <v>1</v>
      </c>
      <c r="L3026" s="132" t="n">
        <v>1.5</v>
      </c>
      <c r="M3026" s="132" t="n">
        <v>1</v>
      </c>
      <c r="N3026" s="132" t="n">
        <v>2</v>
      </c>
      <c r="O3026" s="132" t="s">
        <v>150</v>
      </c>
      <c r="P3026" s="132" t="n">
        <v>1</v>
      </c>
      <c r="Q3026" s="132" t="n">
        <v>1.5</v>
      </c>
      <c r="R3026" s="132" t="n">
        <v>1</v>
      </c>
      <c r="S3026" s="132" t="n">
        <v>0</v>
      </c>
      <c r="T3026" s="132" t="n">
        <v>0</v>
      </c>
      <c r="U3026" s="132" t="n">
        <v>0</v>
      </c>
      <c r="V3026" s="132" t="n">
        <v>0</v>
      </c>
      <c r="W3026" s="132" t="n">
        <v>0</v>
      </c>
      <c r="X3026" s="132" t="n">
        <v>0</v>
      </c>
      <c r="Y3026" s="132" t="n">
        <f aca="false">IF(L3026&lt;=2.5,1,IF(L3026&lt;=4.5,2,IF(L3026&lt;=6.5,3,4)))</f>
        <v>1</v>
      </c>
      <c r="Z3026" s="132" t="n">
        <f aca="false">IF(R3026=1,35,IF(S3026=1,64,IF(T3026=1,IF(Y3026=1,85,104),IF(U3026=1,IF(Y3026=1,124,152),IF(V3026=1,(IF(Y3026=1,146,IF(Y3026=2,178,263))),IF(W3026=1,(IF(Y3026=1,178,IF(Y3026=2,218,321))),IF(X3026=1,IF(Y3026=1,190,IF(Y3026=2,242,IF(Y3026=3,357,896))))))))))</f>
        <v>35</v>
      </c>
      <c r="AA3026" s="146" t="n">
        <f aca="false">Z3026*F3026</f>
        <v>284436.32175</v>
      </c>
      <c r="AB3026" s="141" t="n">
        <v>0</v>
      </c>
      <c r="AC3026" s="136" t="s">
        <v>126</v>
      </c>
    </row>
    <row r="3027" customFormat="false" ht="13.8" hidden="false" customHeight="false" outlineLevel="0" collapsed="false">
      <c r="A3027" s="136" t="n">
        <v>3026</v>
      </c>
      <c r="B3027" s="132" t="n">
        <v>276145.660448</v>
      </c>
      <c r="C3027" s="132" t="n">
        <v>5041267.24198</v>
      </c>
      <c r="D3027" s="132" t="s">
        <v>2620</v>
      </c>
      <c r="E3027" s="147" t="n">
        <v>754.7</v>
      </c>
      <c r="F3027" s="144" t="n">
        <f aca="false">E3027*10.76391</f>
        <v>8123.522877</v>
      </c>
      <c r="G3027" s="132" t="s">
        <v>173</v>
      </c>
      <c r="H3027" s="132" t="n">
        <v>0.2</v>
      </c>
      <c r="I3027" s="132" t="n">
        <v>1</v>
      </c>
      <c r="J3027" s="132" t="n">
        <f aca="false">IF(L3027=13.5,IF(X3027=1,12,9),-0.392532+1.267037*L3027+0.472239*X3027+0.58658*W3027+0.089417*V3027+0.531633*U3027+0.337883*T3027-0.403545*S3027)</f>
        <v>1.5080235</v>
      </c>
      <c r="K3027" s="145" t="n">
        <f aca="false">IF(I3027=0,J3027,I3027)</f>
        <v>1</v>
      </c>
      <c r="L3027" s="132" t="n">
        <v>1.5</v>
      </c>
      <c r="M3027" s="132" t="n">
        <v>1</v>
      </c>
      <c r="N3027" s="132" t="n">
        <v>2</v>
      </c>
      <c r="O3027" s="132" t="s">
        <v>150</v>
      </c>
      <c r="P3027" s="132" t="n">
        <v>1</v>
      </c>
      <c r="Q3027" s="132" t="n">
        <v>1.5</v>
      </c>
      <c r="R3027" s="132" t="n">
        <v>1</v>
      </c>
      <c r="S3027" s="132" t="n">
        <v>0</v>
      </c>
      <c r="T3027" s="132" t="n">
        <v>0</v>
      </c>
      <c r="U3027" s="132" t="n">
        <v>0</v>
      </c>
      <c r="V3027" s="132" t="n">
        <v>0</v>
      </c>
      <c r="W3027" s="132" t="n">
        <v>0</v>
      </c>
      <c r="X3027" s="132" t="n">
        <v>0</v>
      </c>
      <c r="Y3027" s="132" t="n">
        <f aca="false">IF(L3027&lt;=2.5,1,IF(L3027&lt;=4.5,2,IF(L3027&lt;=6.5,3,4)))</f>
        <v>1</v>
      </c>
      <c r="Z3027" s="132" t="n">
        <f aca="false">IF(R3027=1,35,IF(S3027=1,64,IF(T3027=1,IF(Y3027=1,85,104),IF(U3027=1,IF(Y3027=1,124,152),IF(V3027=1,(IF(Y3027=1,146,IF(Y3027=2,178,263))),IF(W3027=1,(IF(Y3027=1,178,IF(Y3027=2,218,321))),IF(X3027=1,IF(Y3027=1,190,IF(Y3027=2,242,IF(Y3027=3,357,896))))))))))</f>
        <v>35</v>
      </c>
      <c r="AA3027" s="146" t="n">
        <f aca="false">Z3027*F3027</f>
        <v>284323.300695</v>
      </c>
      <c r="AB3027" s="141" t="n">
        <v>0</v>
      </c>
      <c r="AC3027" s="136" t="s">
        <v>126</v>
      </c>
    </row>
    <row r="3028" customFormat="false" ht="13.8" hidden="false" customHeight="false" outlineLevel="0" collapsed="false">
      <c r="A3028" s="136" t="n">
        <v>3027</v>
      </c>
      <c r="B3028" s="132" t="n">
        <v>289796.424252</v>
      </c>
      <c r="C3028" s="132" t="n">
        <v>5041667.09814</v>
      </c>
      <c r="D3028" s="132" t="s">
        <v>2621</v>
      </c>
      <c r="E3028" s="147" t="n">
        <v>754.4</v>
      </c>
      <c r="F3028" s="144" t="n">
        <f aca="false">E3028*10.76391</f>
        <v>8120.293704</v>
      </c>
      <c r="G3028" s="132" t="s">
        <v>194</v>
      </c>
      <c r="H3028" s="132" t="n">
        <v>0</v>
      </c>
      <c r="I3028" s="132" t="n">
        <v>0</v>
      </c>
      <c r="J3028" s="132" t="n">
        <f aca="false">IF(L3028=13.5,IF(X3028=1,12,9),-0.392532+1.267037*L3028+0.472239*X3028+0.58658*W3028+0.089417*V3028+0.531633*U3028+0.337883*T3028-0.403545*S3028)</f>
        <v>1.737997</v>
      </c>
      <c r="K3028" s="145" t="n">
        <f aca="false">IF(I3028=0,J3028,I3028)</f>
        <v>1.737997</v>
      </c>
      <c r="L3028" s="132" t="n">
        <v>2</v>
      </c>
      <c r="M3028" s="132" t="n">
        <v>1</v>
      </c>
      <c r="N3028" s="132" t="n">
        <v>4</v>
      </c>
      <c r="O3028" s="132" t="s">
        <v>151</v>
      </c>
      <c r="P3028" s="132" t="n">
        <v>2</v>
      </c>
      <c r="Q3028" s="132" t="n">
        <v>1.5</v>
      </c>
      <c r="R3028" s="132" t="n">
        <v>0</v>
      </c>
      <c r="S3028" s="132" t="n">
        <v>1</v>
      </c>
      <c r="T3028" s="132" t="n">
        <v>0</v>
      </c>
      <c r="U3028" s="132" t="n">
        <v>0</v>
      </c>
      <c r="V3028" s="132" t="n">
        <v>0</v>
      </c>
      <c r="W3028" s="132" t="n">
        <v>0</v>
      </c>
      <c r="X3028" s="132" t="n">
        <v>0</v>
      </c>
      <c r="Y3028" s="132" t="n">
        <f aca="false">IF(L3028&lt;=2.5,1,IF(L3028&lt;=4.5,2,IF(L3028&lt;=6.5,3,4)))</f>
        <v>1</v>
      </c>
      <c r="Z3028" s="132" t="n">
        <f aca="false">IF(R3028=1,35,IF(S3028=1,64,IF(T3028=1,IF(Y3028=1,85,104),IF(U3028=1,IF(Y3028=1,124,152),IF(V3028=1,(IF(Y3028=1,146,IF(Y3028=2,178,263))),IF(W3028=1,(IF(Y3028=1,178,IF(Y3028=2,218,321))),IF(X3028=1,IF(Y3028=1,190,IF(Y3028=2,242,IF(Y3028=3,357,896))))))))))</f>
        <v>64</v>
      </c>
      <c r="AA3028" s="146" t="n">
        <f aca="false">Z3028*F3028</f>
        <v>519698.797056</v>
      </c>
      <c r="AB3028" s="141" t="n">
        <v>0</v>
      </c>
      <c r="AC3028" s="136" t="s">
        <v>125</v>
      </c>
    </row>
    <row r="3029" customFormat="false" ht="13.8" hidden="false" customHeight="false" outlineLevel="0" collapsed="false">
      <c r="A3029" s="136" t="n">
        <v>3028</v>
      </c>
      <c r="B3029" s="132" t="n">
        <v>300040.330782</v>
      </c>
      <c r="C3029" s="132" t="n">
        <v>5039678.61527</v>
      </c>
      <c r="D3029" s="132" t="s">
        <v>2622</v>
      </c>
      <c r="E3029" s="147" t="n">
        <v>754.2</v>
      </c>
      <c r="F3029" s="144" t="n">
        <f aca="false">E3029*10.76391</f>
        <v>8118.140922</v>
      </c>
      <c r="G3029" s="132" t="s">
        <v>588</v>
      </c>
      <c r="H3029" s="132" t="n">
        <v>2</v>
      </c>
      <c r="I3029" s="132" t="n">
        <v>6</v>
      </c>
      <c r="J3029" s="132" t="n">
        <f aca="false">IF(L3029=13.5,IF(X3029=1,12,9),-0.392532+1.267037*L3029+0.472239*X3029+0.58658*W3029+0.089417*V3029+0.531633*U3029+0.337883*T3029-0.403545*S3029)</f>
        <v>3.880818</v>
      </c>
      <c r="K3029" s="145" t="n">
        <f aca="false">IF(I3029=0,J3029,I3029)</f>
        <v>6</v>
      </c>
      <c r="L3029" s="132" t="n">
        <v>3</v>
      </c>
      <c r="M3029" s="132" t="n">
        <v>3</v>
      </c>
      <c r="N3029" s="132" t="n">
        <v>5</v>
      </c>
      <c r="O3029" s="132" t="s">
        <v>156</v>
      </c>
      <c r="P3029" s="132" t="n">
        <v>2</v>
      </c>
      <c r="Q3029" s="132" t="n">
        <v>2</v>
      </c>
      <c r="R3029" s="132" t="n">
        <v>0</v>
      </c>
      <c r="S3029" s="132" t="n">
        <v>0</v>
      </c>
      <c r="T3029" s="132" t="n">
        <v>0</v>
      </c>
      <c r="U3029" s="132" t="n">
        <v>0</v>
      </c>
      <c r="V3029" s="132" t="n">
        <v>0</v>
      </c>
      <c r="W3029" s="132" t="n">
        <v>0</v>
      </c>
      <c r="X3029" s="132" t="n">
        <v>1</v>
      </c>
      <c r="Y3029" s="132" t="n">
        <f aca="false">IF(L3029&lt;=2.5,1,IF(L3029&lt;=4.5,2,IF(L3029&lt;=6.5,3,4)))</f>
        <v>2</v>
      </c>
      <c r="Z3029" s="132" t="n">
        <f aca="false">IF(R3029=1,35,IF(S3029=1,64,IF(T3029=1,IF(Y3029=1,85,104),IF(U3029=1,IF(Y3029=1,124,152),IF(V3029=1,(IF(Y3029=1,146,IF(Y3029=2,178,263))),IF(W3029=1,(IF(Y3029=1,178,IF(Y3029=2,218,321))),IF(X3029=1,IF(Y3029=1,190,IF(Y3029=2,242,IF(Y3029=3,357,896))))))))))</f>
        <v>242</v>
      </c>
      <c r="AA3029" s="146" t="n">
        <f aca="false">Z3029*F3029</f>
        <v>1964590.103124</v>
      </c>
      <c r="AB3029" s="141" t="n">
        <v>1</v>
      </c>
      <c r="AC3029" s="136" t="s">
        <v>291</v>
      </c>
    </row>
    <row r="3030" customFormat="false" ht="13.8" hidden="false" customHeight="false" outlineLevel="0" collapsed="false">
      <c r="A3030" s="136" t="n">
        <v>3029</v>
      </c>
      <c r="B3030" s="132" t="n">
        <v>275341.635357</v>
      </c>
      <c r="C3030" s="132" t="n">
        <v>5038566.62836</v>
      </c>
      <c r="D3030" s="132" t="s">
        <v>2623</v>
      </c>
      <c r="E3030" s="147" t="n">
        <v>753.2</v>
      </c>
      <c r="F3030" s="144" t="n">
        <f aca="false">E3030*10.76391</f>
        <v>8107.377012</v>
      </c>
      <c r="G3030" s="132" t="s">
        <v>338</v>
      </c>
      <c r="H3030" s="132" t="n">
        <v>0</v>
      </c>
      <c r="I3030" s="132" t="n">
        <v>0</v>
      </c>
      <c r="J3030" s="132" t="n">
        <f aca="false">IF(L3030=13.5,IF(X3030=1,12,9),-0.392532+1.267037*L3030+0.472239*X3030+0.58658*W3030+0.089417*V3030+0.531633*U3030+0.337883*T3030-0.403545*S3030)</f>
        <v>2.141542</v>
      </c>
      <c r="K3030" s="145" t="n">
        <f aca="false">IF(I3030=0,J3030,I3030)</f>
        <v>2.141542</v>
      </c>
      <c r="L3030" s="132" t="n">
        <v>2</v>
      </c>
      <c r="M3030" s="132" t="n">
        <v>1</v>
      </c>
      <c r="N3030" s="132" t="n">
        <v>3</v>
      </c>
      <c r="O3030" s="132" t="s">
        <v>150</v>
      </c>
      <c r="P3030" s="132" t="n">
        <v>2</v>
      </c>
      <c r="Q3030" s="132" t="n">
        <v>1.5</v>
      </c>
      <c r="R3030" s="132" t="n">
        <v>1</v>
      </c>
      <c r="S3030" s="132" t="n">
        <v>0</v>
      </c>
      <c r="T3030" s="132" t="n">
        <v>0</v>
      </c>
      <c r="U3030" s="132" t="n">
        <v>0</v>
      </c>
      <c r="V3030" s="132" t="n">
        <v>0</v>
      </c>
      <c r="W3030" s="132" t="n">
        <v>0</v>
      </c>
      <c r="X3030" s="132" t="n">
        <v>0</v>
      </c>
      <c r="Y3030" s="132" t="n">
        <f aca="false">IF(L3030&lt;=2.5,1,IF(L3030&lt;=4.5,2,IF(L3030&lt;=6.5,3,4)))</f>
        <v>1</v>
      </c>
      <c r="Z3030" s="132" t="n">
        <f aca="false">IF(R3030=1,35,IF(S3030=1,64,IF(T3030=1,IF(Y3030=1,85,104),IF(U3030=1,IF(Y3030=1,124,152),IF(V3030=1,(IF(Y3030=1,146,IF(Y3030=2,178,263))),IF(W3030=1,(IF(Y3030=1,178,IF(Y3030=2,218,321))),IF(X3030=1,IF(Y3030=1,190,IF(Y3030=2,242,IF(Y3030=3,357,896))))))))))</f>
        <v>35</v>
      </c>
      <c r="AA3030" s="146" t="n">
        <f aca="false">Z3030*F3030</f>
        <v>283758.19542</v>
      </c>
      <c r="AB3030" s="141" t="n">
        <v>0</v>
      </c>
      <c r="AC3030" s="136" t="s">
        <v>126</v>
      </c>
    </row>
    <row r="3031" customFormat="false" ht="13.8" hidden="false" customHeight="false" outlineLevel="0" collapsed="false">
      <c r="A3031" s="136" t="n">
        <v>3030</v>
      </c>
      <c r="B3031" s="132" t="n">
        <v>293650.5345</v>
      </c>
      <c r="C3031" s="132" t="n">
        <v>5047512.089</v>
      </c>
      <c r="D3031" s="132" t="s">
        <v>2624</v>
      </c>
      <c r="E3031" s="147" t="n">
        <v>752.5</v>
      </c>
      <c r="F3031" s="144" t="n">
        <f aca="false">E3031*10.76391</f>
        <v>8099.842275</v>
      </c>
      <c r="G3031" s="132" t="s">
        <v>473</v>
      </c>
      <c r="H3031" s="132" t="n">
        <v>0</v>
      </c>
      <c r="I3031" s="132" t="n">
        <v>0</v>
      </c>
      <c r="J3031" s="132" t="n">
        <f aca="false">IF(L3031=13.5,IF(X3031=1,12,9),-0.392532+1.267037*L3031+0.472239*X3031+0.58658*W3031+0.089417*V3031+0.531633*U3031+0.337883*T3031-0.403545*S3031)</f>
        <v>1.737997</v>
      </c>
      <c r="K3031" s="145" t="n">
        <f aca="false">IF(I3031=0,J3031,I3031)</f>
        <v>1.737997</v>
      </c>
      <c r="L3031" s="132" t="n">
        <v>2</v>
      </c>
      <c r="M3031" s="132" t="n">
        <v>1</v>
      </c>
      <c r="N3031" s="132" t="n">
        <v>3</v>
      </c>
      <c r="O3031" s="132" t="s">
        <v>151</v>
      </c>
      <c r="P3031" s="132" t="n">
        <v>2</v>
      </c>
      <c r="Q3031" s="132" t="n">
        <v>1.5</v>
      </c>
      <c r="R3031" s="132" t="n">
        <v>0</v>
      </c>
      <c r="S3031" s="132" t="n">
        <v>1</v>
      </c>
      <c r="T3031" s="132" t="n">
        <v>0</v>
      </c>
      <c r="U3031" s="132" t="n">
        <v>0</v>
      </c>
      <c r="V3031" s="132" t="n">
        <v>0</v>
      </c>
      <c r="W3031" s="132" t="n">
        <v>0</v>
      </c>
      <c r="X3031" s="132" t="n">
        <v>0</v>
      </c>
      <c r="Y3031" s="132" t="n">
        <f aca="false">IF(L3031&lt;=2.5,1,IF(L3031&lt;=4.5,2,IF(L3031&lt;=6.5,3,4)))</f>
        <v>1</v>
      </c>
      <c r="Z3031" s="132" t="n">
        <f aca="false">IF(R3031=1,35,IF(S3031=1,64,IF(T3031=1,IF(Y3031=1,85,104),IF(U3031=1,IF(Y3031=1,124,152),IF(V3031=1,(IF(Y3031=1,146,IF(Y3031=2,178,263))),IF(W3031=1,(IF(Y3031=1,178,IF(Y3031=2,218,321))),IF(X3031=1,IF(Y3031=1,190,IF(Y3031=2,242,IF(Y3031=3,357,896))))))))))</f>
        <v>64</v>
      </c>
      <c r="AA3031" s="146" t="n">
        <f aca="false">Z3031*F3031</f>
        <v>518389.9056</v>
      </c>
      <c r="AB3031" s="141" t="n">
        <v>0</v>
      </c>
      <c r="AC3031" s="136" t="s">
        <v>125</v>
      </c>
    </row>
    <row r="3032" customFormat="false" ht="13.8" hidden="false" customHeight="false" outlineLevel="0" collapsed="false">
      <c r="A3032" s="136" t="n">
        <v>3031</v>
      </c>
      <c r="B3032" s="132" t="n">
        <v>293686.164</v>
      </c>
      <c r="C3032" s="132" t="n">
        <v>5047571.903</v>
      </c>
      <c r="D3032" s="132" t="s">
        <v>2625</v>
      </c>
      <c r="E3032" s="147" t="n">
        <v>752.5</v>
      </c>
      <c r="F3032" s="144" t="n">
        <f aca="false">E3032*10.76391</f>
        <v>8099.842275</v>
      </c>
      <c r="G3032" s="132" t="s">
        <v>473</v>
      </c>
      <c r="H3032" s="132" t="n">
        <v>0</v>
      </c>
      <c r="I3032" s="132" t="n">
        <v>0</v>
      </c>
      <c r="J3032" s="132" t="n">
        <f aca="false">IF(L3032=13.5,IF(X3032=1,12,9),-0.392532+1.267037*L3032+0.472239*X3032+0.58658*W3032+0.089417*V3032+0.531633*U3032+0.337883*T3032-0.403545*S3032)</f>
        <v>1.737997</v>
      </c>
      <c r="K3032" s="145" t="n">
        <f aca="false">IF(I3032=0,J3032,I3032)</f>
        <v>1.737997</v>
      </c>
      <c r="L3032" s="132" t="n">
        <v>2</v>
      </c>
      <c r="M3032" s="132" t="n">
        <v>1</v>
      </c>
      <c r="N3032" s="132" t="n">
        <v>3</v>
      </c>
      <c r="O3032" s="132" t="s">
        <v>151</v>
      </c>
      <c r="P3032" s="132" t="n">
        <v>2</v>
      </c>
      <c r="Q3032" s="132" t="n">
        <v>1.5</v>
      </c>
      <c r="R3032" s="132" t="n">
        <v>0</v>
      </c>
      <c r="S3032" s="132" t="n">
        <v>1</v>
      </c>
      <c r="T3032" s="132" t="n">
        <v>0</v>
      </c>
      <c r="U3032" s="132" t="n">
        <v>0</v>
      </c>
      <c r="V3032" s="132" t="n">
        <v>0</v>
      </c>
      <c r="W3032" s="132" t="n">
        <v>0</v>
      </c>
      <c r="X3032" s="132" t="n">
        <v>0</v>
      </c>
      <c r="Y3032" s="132" t="n">
        <f aca="false">IF(L3032&lt;=2.5,1,IF(L3032&lt;=4.5,2,IF(L3032&lt;=6.5,3,4)))</f>
        <v>1</v>
      </c>
      <c r="Z3032" s="132" t="n">
        <f aca="false">IF(R3032=1,35,IF(S3032=1,64,IF(T3032=1,IF(Y3032=1,85,104),IF(U3032=1,IF(Y3032=1,124,152),IF(V3032=1,(IF(Y3032=1,146,IF(Y3032=2,178,263))),IF(W3032=1,(IF(Y3032=1,178,IF(Y3032=2,218,321))),IF(X3032=1,IF(Y3032=1,190,IF(Y3032=2,242,IF(Y3032=3,357,896))))))))))</f>
        <v>64</v>
      </c>
      <c r="AA3032" s="146" t="n">
        <f aca="false">Z3032*F3032</f>
        <v>518389.9056</v>
      </c>
      <c r="AB3032" s="141" t="n">
        <v>0</v>
      </c>
      <c r="AC3032" s="136" t="s">
        <v>125</v>
      </c>
    </row>
    <row r="3033" customFormat="false" ht="13.8" hidden="false" customHeight="false" outlineLevel="0" collapsed="false">
      <c r="A3033" s="136" t="n">
        <v>3032</v>
      </c>
      <c r="B3033" s="132" t="n">
        <v>296873.77097</v>
      </c>
      <c r="C3033" s="132" t="n">
        <v>5047459.88683</v>
      </c>
      <c r="D3033" s="132" t="s">
        <v>2626</v>
      </c>
      <c r="E3033" s="147" t="n">
        <v>752.5</v>
      </c>
      <c r="F3033" s="144" t="n">
        <f aca="false">E3033*10.76391</f>
        <v>8099.842275</v>
      </c>
      <c r="G3033" s="132" t="s">
        <v>739</v>
      </c>
      <c r="H3033" s="132" t="n">
        <v>0.2</v>
      </c>
      <c r="I3033" s="132" t="n">
        <v>2</v>
      </c>
      <c r="J3033" s="132" t="n">
        <f aca="false">IF(L3033=13.5,IF(X3033=1,12,9),-0.392532+1.267037*L3033+0.472239*X3033+0.58658*W3033+0.089417*V3033+0.531633*U3033+0.337883*T3033-0.403545*S3033)</f>
        <v>1.737997</v>
      </c>
      <c r="K3033" s="145" t="n">
        <f aca="false">IF(I3033=0,J3033,I3033)</f>
        <v>2</v>
      </c>
      <c r="L3033" s="132" t="n">
        <v>2</v>
      </c>
      <c r="M3033" s="132" t="n">
        <v>1</v>
      </c>
      <c r="N3033" s="132" t="n">
        <v>3</v>
      </c>
      <c r="O3033" s="132" t="s">
        <v>151</v>
      </c>
      <c r="P3033" s="132" t="n">
        <v>2</v>
      </c>
      <c r="Q3033" s="132" t="n">
        <v>1.5</v>
      </c>
      <c r="R3033" s="132" t="n">
        <v>0</v>
      </c>
      <c r="S3033" s="132" t="n">
        <v>1</v>
      </c>
      <c r="T3033" s="132" t="n">
        <v>0</v>
      </c>
      <c r="U3033" s="132" t="n">
        <v>0</v>
      </c>
      <c r="V3033" s="132" t="n">
        <v>0</v>
      </c>
      <c r="W3033" s="132" t="n">
        <v>0</v>
      </c>
      <c r="X3033" s="132" t="n">
        <v>0</v>
      </c>
      <c r="Y3033" s="132" t="n">
        <f aca="false">IF(L3033&lt;=2.5,1,IF(L3033&lt;=4.5,2,IF(L3033&lt;=6.5,3,4)))</f>
        <v>1</v>
      </c>
      <c r="Z3033" s="132" t="n">
        <f aca="false">IF(R3033=1,35,IF(S3033=1,64,IF(T3033=1,IF(Y3033=1,85,104),IF(U3033=1,IF(Y3033=1,124,152),IF(V3033=1,(IF(Y3033=1,146,IF(Y3033=2,178,263))),IF(W3033=1,(IF(Y3033=1,178,IF(Y3033=2,218,321))),IF(X3033=1,IF(Y3033=1,190,IF(Y3033=2,242,IF(Y3033=3,357,896))))))))))</f>
        <v>64</v>
      </c>
      <c r="AA3033" s="146" t="n">
        <f aca="false">Z3033*F3033</f>
        <v>518389.9056</v>
      </c>
      <c r="AB3033" s="141" t="n">
        <v>0</v>
      </c>
      <c r="AC3033" s="136" t="s">
        <v>125</v>
      </c>
    </row>
    <row r="3034" customFormat="false" ht="13.8" hidden="false" customHeight="false" outlineLevel="0" collapsed="false">
      <c r="A3034" s="136" t="n">
        <v>3033</v>
      </c>
      <c r="B3034" s="132" t="n">
        <v>276382.558318</v>
      </c>
      <c r="C3034" s="132" t="n">
        <v>5041182.35489</v>
      </c>
      <c r="D3034" s="132" t="s">
        <v>2627</v>
      </c>
      <c r="E3034" s="147" t="n">
        <v>752.2</v>
      </c>
      <c r="F3034" s="144" t="n">
        <f aca="false">E3034*10.76391</f>
        <v>8096.613102</v>
      </c>
      <c r="G3034" s="132" t="s">
        <v>173</v>
      </c>
      <c r="H3034" s="132" t="n">
        <v>0.2</v>
      </c>
      <c r="I3034" s="132" t="n">
        <v>1</v>
      </c>
      <c r="J3034" s="132" t="n">
        <f aca="false">IF(L3034=13.5,IF(X3034=1,12,9),-0.392532+1.267037*L3034+0.472239*X3034+0.58658*W3034+0.089417*V3034+0.531633*U3034+0.337883*T3034-0.403545*S3034)</f>
        <v>1.5080235</v>
      </c>
      <c r="K3034" s="145" t="n">
        <f aca="false">IF(I3034=0,J3034,I3034)</f>
        <v>1</v>
      </c>
      <c r="L3034" s="132" t="n">
        <v>1.5</v>
      </c>
      <c r="M3034" s="132" t="n">
        <v>1</v>
      </c>
      <c r="N3034" s="132" t="n">
        <v>2</v>
      </c>
      <c r="O3034" s="132" t="s">
        <v>150</v>
      </c>
      <c r="P3034" s="132" t="n">
        <v>1</v>
      </c>
      <c r="Q3034" s="132" t="n">
        <v>1.5</v>
      </c>
      <c r="R3034" s="132" t="n">
        <v>1</v>
      </c>
      <c r="S3034" s="132" t="n">
        <v>0</v>
      </c>
      <c r="T3034" s="132" t="n">
        <v>0</v>
      </c>
      <c r="U3034" s="132" t="n">
        <v>0</v>
      </c>
      <c r="V3034" s="132" t="n">
        <v>0</v>
      </c>
      <c r="W3034" s="132" t="n">
        <v>0</v>
      </c>
      <c r="X3034" s="132" t="n">
        <v>0</v>
      </c>
      <c r="Y3034" s="132" t="n">
        <f aca="false">IF(L3034&lt;=2.5,1,IF(L3034&lt;=4.5,2,IF(L3034&lt;=6.5,3,4)))</f>
        <v>1</v>
      </c>
      <c r="Z3034" s="132" t="n">
        <f aca="false">IF(R3034=1,35,IF(S3034=1,64,IF(T3034=1,IF(Y3034=1,85,104),IF(U3034=1,IF(Y3034=1,124,152),IF(V3034=1,(IF(Y3034=1,146,IF(Y3034=2,178,263))),IF(W3034=1,(IF(Y3034=1,178,IF(Y3034=2,218,321))),IF(X3034=1,IF(Y3034=1,190,IF(Y3034=2,242,IF(Y3034=3,357,896))))))))))</f>
        <v>35</v>
      </c>
      <c r="AA3034" s="146" t="n">
        <f aca="false">Z3034*F3034</f>
        <v>283381.45857</v>
      </c>
      <c r="AB3034" s="141" t="n">
        <v>0</v>
      </c>
      <c r="AC3034" s="136" t="s">
        <v>126</v>
      </c>
    </row>
    <row r="3035" customFormat="false" ht="13.8" hidden="false" customHeight="false" outlineLevel="0" collapsed="false">
      <c r="A3035" s="136" t="n">
        <v>3034</v>
      </c>
      <c r="B3035" s="132" t="n">
        <v>273575.825675</v>
      </c>
      <c r="C3035" s="132" t="n">
        <v>5034297.17608</v>
      </c>
      <c r="D3035" s="132" t="s">
        <v>2628</v>
      </c>
      <c r="E3035" s="147" t="n">
        <v>751.7</v>
      </c>
      <c r="F3035" s="144" t="n">
        <f aca="false">E3035*10.76391</f>
        <v>8091.231147</v>
      </c>
      <c r="G3035" s="132" t="s">
        <v>240</v>
      </c>
      <c r="H3035" s="132" t="n">
        <v>0.2</v>
      </c>
      <c r="I3035" s="132" t="n">
        <v>3</v>
      </c>
      <c r="J3035" s="132" t="n">
        <f aca="false">IF(L3035=13.5,IF(X3035=1,12,9),-0.392532+1.267037*L3035+0.472239*X3035+0.58658*W3035+0.089417*V3035+0.531633*U3035+0.337883*T3035-0.403545*S3035)</f>
        <v>4.0420975</v>
      </c>
      <c r="K3035" s="145" t="n">
        <f aca="false">IF(I3035=0,J3035,I3035)</f>
        <v>3</v>
      </c>
      <c r="L3035" s="132" t="n">
        <v>3.5</v>
      </c>
      <c r="M3035" s="132" t="n">
        <v>1</v>
      </c>
      <c r="N3035" s="132" t="n">
        <v>10</v>
      </c>
      <c r="O3035" s="132" t="s">
        <v>150</v>
      </c>
      <c r="P3035" s="132" t="n">
        <v>2</v>
      </c>
      <c r="Q3035" s="132" t="n">
        <v>1.5</v>
      </c>
      <c r="R3035" s="132" t="n">
        <v>1</v>
      </c>
      <c r="S3035" s="132" t="n">
        <v>0</v>
      </c>
      <c r="T3035" s="132" t="n">
        <v>0</v>
      </c>
      <c r="U3035" s="132" t="n">
        <v>0</v>
      </c>
      <c r="V3035" s="132" t="n">
        <v>0</v>
      </c>
      <c r="W3035" s="132" t="n">
        <v>0</v>
      </c>
      <c r="X3035" s="132" t="n">
        <v>0</v>
      </c>
      <c r="Y3035" s="132" t="n">
        <f aca="false">IF(L3035&lt;=2.5,1,IF(L3035&lt;=4.5,2,IF(L3035&lt;=6.5,3,4)))</f>
        <v>2</v>
      </c>
      <c r="Z3035" s="132" t="n">
        <f aca="false">IF(R3035=1,35,IF(S3035=1,64,IF(T3035=1,IF(Y3035=1,85,104),IF(U3035=1,IF(Y3035=1,124,152),IF(V3035=1,(IF(Y3035=1,146,IF(Y3035=2,178,263))),IF(W3035=1,(IF(Y3035=1,178,IF(Y3035=2,218,321))),IF(X3035=1,IF(Y3035=1,190,IF(Y3035=2,242,IF(Y3035=3,357,896))))))))))</f>
        <v>35</v>
      </c>
      <c r="AA3035" s="146" t="n">
        <f aca="false">Z3035*F3035</f>
        <v>283193.090145</v>
      </c>
      <c r="AB3035" s="141" t="n">
        <v>0</v>
      </c>
      <c r="AC3035" s="136" t="s">
        <v>126</v>
      </c>
    </row>
    <row r="3036" customFormat="false" ht="13.8" hidden="false" customHeight="false" outlineLevel="0" collapsed="false">
      <c r="A3036" s="136" t="n">
        <v>3035</v>
      </c>
      <c r="B3036" s="132" t="n">
        <v>273494.135888</v>
      </c>
      <c r="C3036" s="132" t="n">
        <v>5034345.36072</v>
      </c>
      <c r="D3036" s="132" t="s">
        <v>2629</v>
      </c>
      <c r="E3036" s="147" t="n">
        <v>751.7</v>
      </c>
      <c r="F3036" s="144" t="n">
        <f aca="false">E3036*10.76391</f>
        <v>8091.231147</v>
      </c>
      <c r="G3036" s="132" t="s">
        <v>240</v>
      </c>
      <c r="H3036" s="132" t="n">
        <v>0.2</v>
      </c>
      <c r="I3036" s="132" t="n">
        <v>3</v>
      </c>
      <c r="J3036" s="132" t="n">
        <f aca="false">IF(L3036=13.5,IF(X3036=1,12,9),-0.392532+1.267037*L3036+0.472239*X3036+0.58658*W3036+0.089417*V3036+0.531633*U3036+0.337883*T3036-0.403545*S3036)</f>
        <v>4.0420975</v>
      </c>
      <c r="K3036" s="145" t="n">
        <f aca="false">IF(I3036=0,J3036,I3036)</f>
        <v>3</v>
      </c>
      <c r="L3036" s="132" t="n">
        <v>3.5</v>
      </c>
      <c r="M3036" s="132" t="n">
        <v>1</v>
      </c>
      <c r="N3036" s="132" t="n">
        <v>10</v>
      </c>
      <c r="O3036" s="132" t="s">
        <v>150</v>
      </c>
      <c r="P3036" s="132" t="n">
        <v>2</v>
      </c>
      <c r="Q3036" s="132" t="n">
        <v>1.5</v>
      </c>
      <c r="R3036" s="132" t="n">
        <v>1</v>
      </c>
      <c r="S3036" s="132" t="n">
        <v>0</v>
      </c>
      <c r="T3036" s="132" t="n">
        <v>0</v>
      </c>
      <c r="U3036" s="132" t="n">
        <v>0</v>
      </c>
      <c r="V3036" s="132" t="n">
        <v>0</v>
      </c>
      <c r="W3036" s="132" t="n">
        <v>0</v>
      </c>
      <c r="X3036" s="132" t="n">
        <v>0</v>
      </c>
      <c r="Y3036" s="132" t="n">
        <f aca="false">IF(L3036&lt;=2.5,1,IF(L3036&lt;=4.5,2,IF(L3036&lt;=6.5,3,4)))</f>
        <v>2</v>
      </c>
      <c r="Z3036" s="132" t="n">
        <f aca="false">IF(R3036=1,35,IF(S3036=1,64,IF(T3036=1,IF(Y3036=1,85,104),IF(U3036=1,IF(Y3036=1,124,152),IF(V3036=1,(IF(Y3036=1,146,IF(Y3036=2,178,263))),IF(W3036=1,(IF(Y3036=1,178,IF(Y3036=2,218,321))),IF(X3036=1,IF(Y3036=1,190,IF(Y3036=2,242,IF(Y3036=3,357,896))))))))))</f>
        <v>35</v>
      </c>
      <c r="AA3036" s="146" t="n">
        <f aca="false">Z3036*F3036</f>
        <v>283193.090145</v>
      </c>
      <c r="AB3036" s="141" t="n">
        <v>0</v>
      </c>
      <c r="AC3036" s="136" t="s">
        <v>126</v>
      </c>
    </row>
    <row r="3037" customFormat="false" ht="13.8" hidden="false" customHeight="false" outlineLevel="0" collapsed="false">
      <c r="A3037" s="136" t="n">
        <v>3036</v>
      </c>
      <c r="B3037" s="132" t="n">
        <v>299654.679187</v>
      </c>
      <c r="C3037" s="132" t="n">
        <v>5041181.37629</v>
      </c>
      <c r="D3037" s="132" t="s">
        <v>2630</v>
      </c>
      <c r="E3037" s="147" t="n">
        <v>750.2</v>
      </c>
      <c r="F3037" s="144" t="n">
        <f aca="false">E3037*10.76391</f>
        <v>8075.085282</v>
      </c>
      <c r="G3037" s="132" t="s">
        <v>531</v>
      </c>
      <c r="H3037" s="132" t="n">
        <v>0</v>
      </c>
      <c r="I3037" s="132" t="n">
        <v>9</v>
      </c>
      <c r="J3037" s="132" t="n">
        <f aca="false">IF(L3037=13.5,IF(X3037=1,12,9),-0.392532+1.267037*L3037+0.472239*X3037+0.58658*W3037+0.089417*V3037+0.531633*U3037+0.337883*T3037-0.403545*S3037)</f>
        <v>7.681929</v>
      </c>
      <c r="K3037" s="145" t="n">
        <f aca="false">IF(I3037=0,J3037,I3037)</f>
        <v>9</v>
      </c>
      <c r="L3037" s="132" t="n">
        <v>6</v>
      </c>
      <c r="M3037" s="132" t="n">
        <v>0</v>
      </c>
      <c r="N3037" s="132" t="n">
        <v>0</v>
      </c>
      <c r="O3037" s="132" t="s">
        <v>156</v>
      </c>
      <c r="P3037" s="132" t="n">
        <v>0</v>
      </c>
      <c r="Q3037" s="132" t="n">
        <v>0</v>
      </c>
      <c r="R3037" s="132" t="n">
        <v>0</v>
      </c>
      <c r="S3037" s="132" t="n">
        <v>0</v>
      </c>
      <c r="T3037" s="132" t="n">
        <v>0</v>
      </c>
      <c r="U3037" s="132" t="n">
        <v>0</v>
      </c>
      <c r="V3037" s="132" t="n">
        <v>0</v>
      </c>
      <c r="W3037" s="132" t="n">
        <v>0</v>
      </c>
      <c r="X3037" s="132" t="n">
        <v>1</v>
      </c>
      <c r="Y3037" s="132" t="n">
        <f aca="false">IF(L3037&lt;=2.5,1,IF(L3037&lt;=4.5,2,IF(L3037&lt;=6.5,3,4)))</f>
        <v>3</v>
      </c>
      <c r="Z3037" s="132" t="n">
        <f aca="false">IF(R3037=1,35,IF(S3037=1,64,IF(T3037=1,IF(Y3037=1,85,104),IF(U3037=1,IF(Y3037=1,124,152),IF(V3037=1,(IF(Y3037=1,146,IF(Y3037=2,178,263))),IF(W3037=1,(IF(Y3037=1,178,IF(Y3037=2,218,321))),IF(X3037=1,IF(Y3037=1,190,IF(Y3037=2,242,IF(Y3037=3,357,896))))))))))</f>
        <v>357</v>
      </c>
      <c r="AA3037" s="146" t="n">
        <f aca="false">Z3037*F3037</f>
        <v>2882805.445674</v>
      </c>
      <c r="AB3037" s="141" t="n">
        <v>0</v>
      </c>
      <c r="AC3037" s="136" t="s">
        <v>291</v>
      </c>
    </row>
    <row r="3038" customFormat="false" ht="13.8" hidden="false" customHeight="false" outlineLevel="0" collapsed="false">
      <c r="A3038" s="136" t="n">
        <v>3037</v>
      </c>
      <c r="B3038" s="132" t="n">
        <v>276125.625285</v>
      </c>
      <c r="C3038" s="132" t="n">
        <v>5041262.68118</v>
      </c>
      <c r="D3038" s="132" t="s">
        <v>2631</v>
      </c>
      <c r="E3038" s="147" t="n">
        <v>750.1</v>
      </c>
      <c r="F3038" s="144" t="n">
        <f aca="false">E3038*10.76391</f>
        <v>8074.008891</v>
      </c>
      <c r="G3038" s="132" t="s">
        <v>173</v>
      </c>
      <c r="H3038" s="132" t="n">
        <v>0.2</v>
      </c>
      <c r="I3038" s="132" t="n">
        <v>1</v>
      </c>
      <c r="J3038" s="132" t="n">
        <f aca="false">IF(L3038=13.5,IF(X3038=1,12,9),-0.392532+1.267037*L3038+0.472239*X3038+0.58658*W3038+0.089417*V3038+0.531633*U3038+0.337883*T3038-0.403545*S3038)</f>
        <v>1.5080235</v>
      </c>
      <c r="K3038" s="145" t="n">
        <f aca="false">IF(I3038=0,J3038,I3038)</f>
        <v>1</v>
      </c>
      <c r="L3038" s="132" t="n">
        <v>1.5</v>
      </c>
      <c r="M3038" s="132" t="n">
        <v>1</v>
      </c>
      <c r="N3038" s="132" t="n">
        <v>2</v>
      </c>
      <c r="O3038" s="132" t="s">
        <v>150</v>
      </c>
      <c r="P3038" s="132" t="n">
        <v>1</v>
      </c>
      <c r="Q3038" s="132" t="n">
        <v>1.5</v>
      </c>
      <c r="R3038" s="132" t="n">
        <v>1</v>
      </c>
      <c r="S3038" s="132" t="n">
        <v>0</v>
      </c>
      <c r="T3038" s="132" t="n">
        <v>0</v>
      </c>
      <c r="U3038" s="132" t="n">
        <v>0</v>
      </c>
      <c r="V3038" s="132" t="n">
        <v>0</v>
      </c>
      <c r="W3038" s="132" t="n">
        <v>0</v>
      </c>
      <c r="X3038" s="132" t="n">
        <v>0</v>
      </c>
      <c r="Y3038" s="132" t="n">
        <f aca="false">IF(L3038&lt;=2.5,1,IF(L3038&lt;=4.5,2,IF(L3038&lt;=6.5,3,4)))</f>
        <v>1</v>
      </c>
      <c r="Z3038" s="132" t="n">
        <f aca="false">IF(R3038=1,35,IF(S3038=1,64,IF(T3038=1,IF(Y3038=1,85,104),IF(U3038=1,IF(Y3038=1,124,152),IF(V3038=1,(IF(Y3038=1,146,IF(Y3038=2,178,263))),IF(W3038=1,(IF(Y3038=1,178,IF(Y3038=2,218,321))),IF(X3038=1,IF(Y3038=1,190,IF(Y3038=2,242,IF(Y3038=3,357,896))))))))))</f>
        <v>35</v>
      </c>
      <c r="AA3038" s="146" t="n">
        <f aca="false">Z3038*F3038</f>
        <v>282590.311185</v>
      </c>
      <c r="AB3038" s="141" t="n">
        <v>0</v>
      </c>
      <c r="AC3038" s="136" t="s">
        <v>126</v>
      </c>
    </row>
    <row r="3039" customFormat="false" ht="13.8" hidden="false" customHeight="false" outlineLevel="0" collapsed="false">
      <c r="A3039" s="136" t="n">
        <v>3038</v>
      </c>
      <c r="B3039" s="132" t="n">
        <v>276085.836397</v>
      </c>
      <c r="C3039" s="132" t="n">
        <v>5041249.00575</v>
      </c>
      <c r="D3039" s="132" t="s">
        <v>2632</v>
      </c>
      <c r="E3039" s="147" t="n">
        <v>750</v>
      </c>
      <c r="F3039" s="144" t="n">
        <f aca="false">E3039*10.76391</f>
        <v>8072.9325</v>
      </c>
      <c r="G3039" s="132" t="s">
        <v>173</v>
      </c>
      <c r="H3039" s="132" t="n">
        <v>0.2</v>
      </c>
      <c r="I3039" s="132" t="n">
        <v>1</v>
      </c>
      <c r="J3039" s="132" t="n">
        <f aca="false">IF(L3039=13.5,IF(X3039=1,12,9),-0.392532+1.267037*L3039+0.472239*X3039+0.58658*W3039+0.089417*V3039+0.531633*U3039+0.337883*T3039-0.403545*S3039)</f>
        <v>1.5080235</v>
      </c>
      <c r="K3039" s="145" t="n">
        <f aca="false">IF(I3039=0,J3039,I3039)</f>
        <v>1</v>
      </c>
      <c r="L3039" s="132" t="n">
        <v>1.5</v>
      </c>
      <c r="M3039" s="132" t="n">
        <v>1</v>
      </c>
      <c r="N3039" s="132" t="n">
        <v>2</v>
      </c>
      <c r="O3039" s="132" t="s">
        <v>150</v>
      </c>
      <c r="P3039" s="132" t="n">
        <v>1</v>
      </c>
      <c r="Q3039" s="132" t="n">
        <v>1.5</v>
      </c>
      <c r="R3039" s="132" t="n">
        <v>1</v>
      </c>
      <c r="S3039" s="132" t="n">
        <v>0</v>
      </c>
      <c r="T3039" s="132" t="n">
        <v>0</v>
      </c>
      <c r="U3039" s="132" t="n">
        <v>0</v>
      </c>
      <c r="V3039" s="132" t="n">
        <v>0</v>
      </c>
      <c r="W3039" s="132" t="n">
        <v>0</v>
      </c>
      <c r="X3039" s="132" t="n">
        <v>0</v>
      </c>
      <c r="Y3039" s="132" t="n">
        <f aca="false">IF(L3039&lt;=2.5,1,IF(L3039&lt;=4.5,2,IF(L3039&lt;=6.5,3,4)))</f>
        <v>1</v>
      </c>
      <c r="Z3039" s="132" t="n">
        <f aca="false">IF(R3039=1,35,IF(S3039=1,64,IF(T3039=1,IF(Y3039=1,85,104),IF(U3039=1,IF(Y3039=1,124,152),IF(V3039=1,(IF(Y3039=1,146,IF(Y3039=2,178,263))),IF(W3039=1,(IF(Y3039=1,178,IF(Y3039=2,218,321))),IF(X3039=1,IF(Y3039=1,190,IF(Y3039=2,242,IF(Y3039=3,357,896))))))))))</f>
        <v>35</v>
      </c>
      <c r="AA3039" s="146" t="n">
        <f aca="false">Z3039*F3039</f>
        <v>282552.6375</v>
      </c>
      <c r="AB3039" s="141" t="n">
        <v>0</v>
      </c>
      <c r="AC3039" s="136" t="s">
        <v>126</v>
      </c>
    </row>
    <row r="3040" customFormat="false" ht="13.8" hidden="false" customHeight="false" outlineLevel="0" collapsed="false">
      <c r="A3040" s="136" t="n">
        <v>3039</v>
      </c>
      <c r="B3040" s="132" t="n">
        <v>300258.671055</v>
      </c>
      <c r="C3040" s="132" t="n">
        <v>5056998.99055</v>
      </c>
      <c r="D3040" s="132" t="s">
        <v>2633</v>
      </c>
      <c r="E3040" s="147" t="n">
        <v>749.2</v>
      </c>
      <c r="F3040" s="144" t="n">
        <f aca="false">E3040*10.76391</f>
        <v>8064.321372</v>
      </c>
      <c r="G3040" s="132" t="s">
        <v>2634</v>
      </c>
      <c r="H3040" s="132" t="n">
        <v>0.15</v>
      </c>
      <c r="I3040" s="132" t="n">
        <v>1.5</v>
      </c>
      <c r="J3040" s="132" t="n">
        <f aca="false">IF(L3040=13.5,IF(X3040=1,12,9),-0.392532+1.267037*L3040+0.472239*X3040+0.58658*W3040+0.089417*V3040+0.531633*U3040+0.337883*T3040-0.403545*S3040)</f>
        <v>1.5080235</v>
      </c>
      <c r="K3040" s="145" t="n">
        <f aca="false">IF(I3040=0,J3040,I3040)</f>
        <v>1.5</v>
      </c>
      <c r="L3040" s="132" t="n">
        <v>1.5</v>
      </c>
      <c r="M3040" s="132" t="n">
        <v>1</v>
      </c>
      <c r="N3040" s="132" t="n">
        <v>3</v>
      </c>
      <c r="O3040" s="132" t="s">
        <v>150</v>
      </c>
      <c r="P3040" s="132" t="n">
        <v>2</v>
      </c>
      <c r="Q3040" s="132" t="n">
        <v>1</v>
      </c>
      <c r="R3040" s="132" t="n">
        <v>1</v>
      </c>
      <c r="S3040" s="132" t="n">
        <v>0</v>
      </c>
      <c r="T3040" s="132" t="n">
        <v>0</v>
      </c>
      <c r="U3040" s="132" t="n">
        <v>0</v>
      </c>
      <c r="V3040" s="132" t="n">
        <v>0</v>
      </c>
      <c r="W3040" s="132" t="n">
        <v>0</v>
      </c>
      <c r="X3040" s="132" t="n">
        <v>0</v>
      </c>
      <c r="Y3040" s="132" t="n">
        <f aca="false">IF(L3040&lt;=2.5,1,IF(L3040&lt;=4.5,2,IF(L3040&lt;=6.5,3,4)))</f>
        <v>1</v>
      </c>
      <c r="Z3040" s="132" t="n">
        <f aca="false">IF(R3040=1,35,IF(S3040=1,64,IF(T3040=1,IF(Y3040=1,85,104),IF(U3040=1,IF(Y3040=1,124,152),IF(V3040=1,(IF(Y3040=1,146,IF(Y3040=2,178,263))),IF(W3040=1,(IF(Y3040=1,178,IF(Y3040=2,218,321))),IF(X3040=1,IF(Y3040=1,190,IF(Y3040=2,242,IF(Y3040=3,357,896))))))))))</f>
        <v>35</v>
      </c>
      <c r="AA3040" s="146" t="n">
        <f aca="false">Z3040*F3040</f>
        <v>282251.24802</v>
      </c>
      <c r="AB3040" s="141" t="n">
        <v>0</v>
      </c>
      <c r="AC3040" s="136" t="s">
        <v>126</v>
      </c>
    </row>
    <row r="3041" customFormat="false" ht="13.8" hidden="false" customHeight="false" outlineLevel="0" collapsed="false">
      <c r="A3041" s="136" t="n">
        <v>3040</v>
      </c>
      <c r="B3041" s="132" t="n">
        <v>294096.800558</v>
      </c>
      <c r="C3041" s="132" t="n">
        <v>5048590.03167</v>
      </c>
      <c r="D3041" s="132" t="s">
        <v>2635</v>
      </c>
      <c r="E3041" s="147" t="n">
        <v>748.4</v>
      </c>
      <c r="F3041" s="144" t="n">
        <f aca="false">E3041*10.76391</f>
        <v>8055.710244</v>
      </c>
      <c r="G3041" s="132" t="s">
        <v>874</v>
      </c>
      <c r="H3041" s="132" t="n">
        <v>0</v>
      </c>
      <c r="I3041" s="132" t="n">
        <v>0</v>
      </c>
      <c r="J3041" s="132" t="n">
        <f aca="false">IF(L3041=13.5,IF(X3041=1,12,9),-0.392532+1.267037*L3041+0.472239*X3041+0.58658*W3041+0.089417*V3041+0.531633*U3041+0.337883*T3041-0.403545*S3041)</f>
        <v>2.3715155</v>
      </c>
      <c r="K3041" s="145" t="n">
        <f aca="false">IF(I3041=0,J3041,I3041)</f>
        <v>2.3715155</v>
      </c>
      <c r="L3041" s="132" t="n">
        <v>2.5</v>
      </c>
      <c r="M3041" s="132" t="n">
        <v>1</v>
      </c>
      <c r="N3041" s="132" t="n">
        <v>6</v>
      </c>
      <c r="O3041" s="132" t="s">
        <v>151</v>
      </c>
      <c r="P3041" s="132" t="n">
        <v>2</v>
      </c>
      <c r="Q3041" s="132" t="n">
        <v>1.5</v>
      </c>
      <c r="R3041" s="132" t="n">
        <v>0</v>
      </c>
      <c r="S3041" s="132" t="n">
        <v>1</v>
      </c>
      <c r="T3041" s="132" t="n">
        <v>0</v>
      </c>
      <c r="U3041" s="132" t="n">
        <v>0</v>
      </c>
      <c r="V3041" s="132" t="n">
        <v>0</v>
      </c>
      <c r="W3041" s="132" t="n">
        <v>0</v>
      </c>
      <c r="X3041" s="132" t="n">
        <v>0</v>
      </c>
      <c r="Y3041" s="132" t="n">
        <f aca="false">IF(L3041&lt;=2.5,1,IF(L3041&lt;=4.5,2,IF(L3041&lt;=6.5,3,4)))</f>
        <v>1</v>
      </c>
      <c r="Z3041" s="132" t="n">
        <f aca="false">IF(R3041=1,35,IF(S3041=1,64,IF(T3041=1,IF(Y3041=1,85,104),IF(U3041=1,IF(Y3041=1,124,152),IF(V3041=1,(IF(Y3041=1,146,IF(Y3041=2,178,263))),IF(W3041=1,(IF(Y3041=1,178,IF(Y3041=2,218,321))),IF(X3041=1,IF(Y3041=1,190,IF(Y3041=2,242,IF(Y3041=3,357,896))))))))))</f>
        <v>64</v>
      </c>
      <c r="AA3041" s="146" t="n">
        <f aca="false">Z3041*F3041</f>
        <v>515565.455616</v>
      </c>
      <c r="AB3041" s="141" t="n">
        <v>0</v>
      </c>
      <c r="AC3041" s="136" t="s">
        <v>125</v>
      </c>
    </row>
    <row r="3042" customFormat="false" ht="13.8" hidden="false" customHeight="false" outlineLevel="0" collapsed="false">
      <c r="A3042" s="136" t="n">
        <v>3041</v>
      </c>
      <c r="B3042" s="132" t="n">
        <v>276031.908494</v>
      </c>
      <c r="C3042" s="132" t="n">
        <v>5041216.67638</v>
      </c>
      <c r="D3042" s="132" t="s">
        <v>2636</v>
      </c>
      <c r="E3042" s="147" t="n">
        <v>747.8</v>
      </c>
      <c r="F3042" s="144" t="n">
        <f aca="false">E3042*10.76391</f>
        <v>8049.251898</v>
      </c>
      <c r="G3042" s="132" t="s">
        <v>173</v>
      </c>
      <c r="H3042" s="132" t="n">
        <v>0.2</v>
      </c>
      <c r="I3042" s="132" t="n">
        <v>1</v>
      </c>
      <c r="J3042" s="132" t="n">
        <f aca="false">IF(L3042=13.5,IF(X3042=1,12,9),-0.392532+1.267037*L3042+0.472239*X3042+0.58658*W3042+0.089417*V3042+0.531633*U3042+0.337883*T3042-0.403545*S3042)</f>
        <v>1.5080235</v>
      </c>
      <c r="K3042" s="145" t="n">
        <f aca="false">IF(I3042=0,J3042,I3042)</f>
        <v>1</v>
      </c>
      <c r="L3042" s="132" t="n">
        <v>1.5</v>
      </c>
      <c r="M3042" s="132" t="n">
        <v>1</v>
      </c>
      <c r="N3042" s="132" t="n">
        <v>2</v>
      </c>
      <c r="O3042" s="132" t="s">
        <v>150</v>
      </c>
      <c r="P3042" s="132" t="n">
        <v>1</v>
      </c>
      <c r="Q3042" s="132" t="n">
        <v>1.5</v>
      </c>
      <c r="R3042" s="132" t="n">
        <v>1</v>
      </c>
      <c r="S3042" s="132" t="n">
        <v>0</v>
      </c>
      <c r="T3042" s="132" t="n">
        <v>0</v>
      </c>
      <c r="U3042" s="132" t="n">
        <v>0</v>
      </c>
      <c r="V3042" s="132" t="n">
        <v>0</v>
      </c>
      <c r="W3042" s="132" t="n">
        <v>0</v>
      </c>
      <c r="X3042" s="132" t="n">
        <v>0</v>
      </c>
      <c r="Y3042" s="132" t="n">
        <f aca="false">IF(L3042&lt;=2.5,1,IF(L3042&lt;=4.5,2,IF(L3042&lt;=6.5,3,4)))</f>
        <v>1</v>
      </c>
      <c r="Z3042" s="132" t="n">
        <f aca="false">IF(R3042=1,35,IF(S3042=1,64,IF(T3042=1,IF(Y3042=1,85,104),IF(U3042=1,IF(Y3042=1,124,152),IF(V3042=1,(IF(Y3042=1,146,IF(Y3042=2,178,263))),IF(W3042=1,(IF(Y3042=1,178,IF(Y3042=2,218,321))),IF(X3042=1,IF(Y3042=1,190,IF(Y3042=2,242,IF(Y3042=3,357,896))))))))))</f>
        <v>35</v>
      </c>
      <c r="AA3042" s="146" t="n">
        <f aca="false">Z3042*F3042</f>
        <v>281723.81643</v>
      </c>
      <c r="AB3042" s="141" t="n">
        <v>0</v>
      </c>
      <c r="AC3042" s="136" t="s">
        <v>126</v>
      </c>
    </row>
    <row r="3043" customFormat="false" ht="13.8" hidden="false" customHeight="false" outlineLevel="0" collapsed="false">
      <c r="A3043" s="136" t="n">
        <v>3042</v>
      </c>
      <c r="B3043" s="132" t="n">
        <v>292401.426006</v>
      </c>
      <c r="C3043" s="132" t="n">
        <v>5040160.94684</v>
      </c>
      <c r="D3043" s="132" t="s">
        <v>2637</v>
      </c>
      <c r="E3043" s="147" t="n">
        <v>747.8</v>
      </c>
      <c r="F3043" s="144" t="n">
        <f aca="false">E3043*10.76391</f>
        <v>8049.251898</v>
      </c>
      <c r="G3043" s="132" t="s">
        <v>262</v>
      </c>
      <c r="H3043" s="132" t="n">
        <v>1</v>
      </c>
      <c r="I3043" s="132" t="n">
        <v>6</v>
      </c>
      <c r="J3043" s="132" t="n">
        <f aca="false">IF(L3043=13.5,IF(X3043=1,12,9),-0.392532+1.267037*L3043+0.472239*X3043+0.58658*W3043+0.089417*V3043+0.531633*U3043+0.337883*T3043-0.403545*S3043)</f>
        <v>5.013499</v>
      </c>
      <c r="K3043" s="145" t="n">
        <f aca="false">IF(I3043=0,J3043,I3043)</f>
        <v>6</v>
      </c>
      <c r="L3043" s="132" t="n">
        <v>4</v>
      </c>
      <c r="M3043" s="132" t="n">
        <v>2</v>
      </c>
      <c r="N3043" s="132" t="n">
        <v>12</v>
      </c>
      <c r="O3043" s="132" t="s">
        <v>152</v>
      </c>
      <c r="P3043" s="132" t="n">
        <v>2</v>
      </c>
      <c r="Q3043" s="132" t="n">
        <v>2.5</v>
      </c>
      <c r="R3043" s="132" t="n">
        <v>0</v>
      </c>
      <c r="S3043" s="132" t="n">
        <v>0</v>
      </c>
      <c r="T3043" s="132" t="n">
        <v>1</v>
      </c>
      <c r="U3043" s="132" t="n">
        <v>0</v>
      </c>
      <c r="V3043" s="132" t="n">
        <v>0</v>
      </c>
      <c r="W3043" s="132" t="n">
        <v>0</v>
      </c>
      <c r="X3043" s="132" t="n">
        <v>0</v>
      </c>
      <c r="Y3043" s="132" t="n">
        <f aca="false">IF(L3043&lt;=2.5,1,IF(L3043&lt;=4.5,2,IF(L3043&lt;=6.5,3,4)))</f>
        <v>2</v>
      </c>
      <c r="Z3043" s="132" t="n">
        <f aca="false">IF(R3043=1,35,IF(S3043=1,64,IF(T3043=1,IF(Y3043=1,85,104),IF(U3043=1,IF(Y3043=1,124,152),IF(V3043=1,(IF(Y3043=1,146,IF(Y3043=2,178,263))),IF(W3043=1,(IF(Y3043=1,178,IF(Y3043=2,218,321))),IF(X3043=1,IF(Y3043=1,190,IF(Y3043=2,242,IF(Y3043=3,357,896))))))))))</f>
        <v>104</v>
      </c>
      <c r="AA3043" s="146" t="n">
        <f aca="false">Z3043*F3043</f>
        <v>837122.197392</v>
      </c>
      <c r="AB3043" s="141" t="n">
        <v>0</v>
      </c>
      <c r="AC3043" s="136" t="s">
        <v>125</v>
      </c>
    </row>
    <row r="3044" customFormat="false" ht="13.8" hidden="false" customHeight="false" outlineLevel="0" collapsed="false">
      <c r="A3044" s="136" t="n">
        <v>3043</v>
      </c>
      <c r="B3044" s="132" t="n">
        <v>276105.501887</v>
      </c>
      <c r="C3044" s="132" t="n">
        <v>5041256.35725</v>
      </c>
      <c r="D3044" s="132" t="s">
        <v>2638</v>
      </c>
      <c r="E3044" s="147" t="n">
        <v>747.4</v>
      </c>
      <c r="F3044" s="144" t="n">
        <f aca="false">E3044*10.76391</f>
        <v>8044.946334</v>
      </c>
      <c r="G3044" s="132" t="s">
        <v>173</v>
      </c>
      <c r="H3044" s="132" t="n">
        <v>0.2</v>
      </c>
      <c r="I3044" s="132" t="n">
        <v>1</v>
      </c>
      <c r="J3044" s="132" t="n">
        <f aca="false">IF(L3044=13.5,IF(X3044=1,12,9),-0.392532+1.267037*L3044+0.472239*X3044+0.58658*W3044+0.089417*V3044+0.531633*U3044+0.337883*T3044-0.403545*S3044)</f>
        <v>1.5080235</v>
      </c>
      <c r="K3044" s="145" t="n">
        <f aca="false">IF(I3044=0,J3044,I3044)</f>
        <v>1</v>
      </c>
      <c r="L3044" s="132" t="n">
        <v>1.5</v>
      </c>
      <c r="M3044" s="132" t="n">
        <v>1</v>
      </c>
      <c r="N3044" s="132" t="n">
        <v>2</v>
      </c>
      <c r="O3044" s="132" t="s">
        <v>150</v>
      </c>
      <c r="P3044" s="132" t="n">
        <v>1</v>
      </c>
      <c r="Q3044" s="132" t="n">
        <v>1.5</v>
      </c>
      <c r="R3044" s="132" t="n">
        <v>1</v>
      </c>
      <c r="S3044" s="132" t="n">
        <v>0</v>
      </c>
      <c r="T3044" s="132" t="n">
        <v>0</v>
      </c>
      <c r="U3044" s="132" t="n">
        <v>0</v>
      </c>
      <c r="V3044" s="132" t="n">
        <v>0</v>
      </c>
      <c r="W3044" s="132" t="n">
        <v>0</v>
      </c>
      <c r="X3044" s="132" t="n">
        <v>0</v>
      </c>
      <c r="Y3044" s="132" t="n">
        <f aca="false">IF(L3044&lt;=2.5,1,IF(L3044&lt;=4.5,2,IF(L3044&lt;=6.5,3,4)))</f>
        <v>1</v>
      </c>
      <c r="Z3044" s="132" t="n">
        <f aca="false">IF(R3044=1,35,IF(S3044=1,64,IF(T3044=1,IF(Y3044=1,85,104),IF(U3044=1,IF(Y3044=1,124,152),IF(V3044=1,(IF(Y3044=1,146,IF(Y3044=2,178,263))),IF(W3044=1,(IF(Y3044=1,178,IF(Y3044=2,218,321))),IF(X3044=1,IF(Y3044=1,190,IF(Y3044=2,242,IF(Y3044=3,357,896))))))))))</f>
        <v>35</v>
      </c>
      <c r="AA3044" s="146" t="n">
        <f aca="false">Z3044*F3044</f>
        <v>281573.12169</v>
      </c>
      <c r="AB3044" s="141" t="n">
        <v>0</v>
      </c>
      <c r="AC3044" s="136" t="s">
        <v>126</v>
      </c>
    </row>
    <row r="3045" customFormat="false" ht="13.8" hidden="false" customHeight="false" outlineLevel="0" collapsed="false">
      <c r="A3045" s="136" t="n">
        <v>3044</v>
      </c>
      <c r="B3045" s="132" t="n">
        <v>293963.655568</v>
      </c>
      <c r="C3045" s="132" t="n">
        <v>5051527.99642</v>
      </c>
      <c r="D3045" s="132" t="s">
        <v>2639</v>
      </c>
      <c r="E3045" s="147" t="n">
        <v>746.1</v>
      </c>
      <c r="F3045" s="144" t="n">
        <f aca="false">E3045*10.76391</f>
        <v>8030.953251</v>
      </c>
      <c r="G3045" s="132" t="s">
        <v>1301</v>
      </c>
      <c r="H3045" s="132" t="n">
        <v>0</v>
      </c>
      <c r="I3045" s="132" t="n">
        <v>0</v>
      </c>
      <c r="J3045" s="132" t="n">
        <f aca="false">IF(L3045=13.5,IF(X3045=1,12,9),-0.392532+1.267037*L3045+0.472239*X3045+0.58658*W3045+0.089417*V3045+0.531633*U3045+0.337883*T3045-0.403545*S3045)</f>
        <v>1.737997</v>
      </c>
      <c r="K3045" s="145" t="n">
        <f aca="false">IF(I3045=0,J3045,I3045)</f>
        <v>1.737997</v>
      </c>
      <c r="L3045" s="132" t="n">
        <v>2</v>
      </c>
      <c r="M3045" s="132" t="n">
        <v>1</v>
      </c>
      <c r="N3045" s="132" t="n">
        <v>3</v>
      </c>
      <c r="O3045" s="132" t="s">
        <v>151</v>
      </c>
      <c r="P3045" s="132" t="n">
        <v>2</v>
      </c>
      <c r="Q3045" s="132" t="n">
        <v>2</v>
      </c>
      <c r="R3045" s="132" t="n">
        <v>0</v>
      </c>
      <c r="S3045" s="132" t="n">
        <v>1</v>
      </c>
      <c r="T3045" s="132" t="n">
        <v>0</v>
      </c>
      <c r="U3045" s="132" t="n">
        <v>0</v>
      </c>
      <c r="V3045" s="132" t="n">
        <v>0</v>
      </c>
      <c r="W3045" s="132" t="n">
        <v>0</v>
      </c>
      <c r="X3045" s="132" t="n">
        <v>0</v>
      </c>
      <c r="Y3045" s="132" t="n">
        <f aca="false">IF(L3045&lt;=2.5,1,IF(L3045&lt;=4.5,2,IF(L3045&lt;=6.5,3,4)))</f>
        <v>1</v>
      </c>
      <c r="Z3045" s="132" t="n">
        <f aca="false">IF(R3045=1,35,IF(S3045=1,64,IF(T3045=1,IF(Y3045=1,85,104),IF(U3045=1,IF(Y3045=1,124,152),IF(V3045=1,(IF(Y3045=1,146,IF(Y3045=2,178,263))),IF(W3045=1,(IF(Y3045=1,178,IF(Y3045=2,218,321))),IF(X3045=1,IF(Y3045=1,190,IF(Y3045=2,242,IF(Y3045=3,357,896))))))))))</f>
        <v>64</v>
      </c>
      <c r="AA3045" s="146" t="n">
        <f aca="false">Z3045*F3045</f>
        <v>513981.008064</v>
      </c>
      <c r="AB3045" s="141" t="n">
        <v>0</v>
      </c>
      <c r="AC3045" s="136" t="s">
        <v>125</v>
      </c>
    </row>
    <row r="3046" customFormat="false" ht="13.8" hidden="false" customHeight="false" outlineLevel="0" collapsed="false">
      <c r="A3046" s="136" t="n">
        <v>3045</v>
      </c>
      <c r="B3046" s="132" t="n">
        <v>297019.956</v>
      </c>
      <c r="C3046" s="132" t="n">
        <v>5045940.097</v>
      </c>
      <c r="D3046" s="132" t="s">
        <v>2640</v>
      </c>
      <c r="E3046" s="147" t="n">
        <v>745.9</v>
      </c>
      <c r="F3046" s="144" t="n">
        <f aca="false">E3046*10.76391</f>
        <v>8028.800469</v>
      </c>
      <c r="G3046" s="132" t="s">
        <v>749</v>
      </c>
      <c r="H3046" s="132" t="n">
        <v>0</v>
      </c>
      <c r="I3046" s="132" t="n">
        <v>0</v>
      </c>
      <c r="J3046" s="132" t="n">
        <f aca="false">IF(L3046=13.5,IF(X3046=1,12,9),-0.392532+1.267037*L3046+0.472239*X3046+0.58658*W3046+0.089417*V3046+0.531633*U3046+0.337883*T3046-0.403545*S3046)</f>
        <v>2.479425</v>
      </c>
      <c r="K3046" s="145" t="n">
        <f aca="false">IF(I3046=0,J3046,I3046)</f>
        <v>2.479425</v>
      </c>
      <c r="L3046" s="132" t="n">
        <v>2</v>
      </c>
      <c r="M3046" s="132" t="n">
        <v>2</v>
      </c>
      <c r="N3046" s="132" t="n">
        <v>3</v>
      </c>
      <c r="O3046" s="132" t="s">
        <v>152</v>
      </c>
      <c r="P3046" s="132" t="n">
        <v>2</v>
      </c>
      <c r="Q3046" s="132" t="n">
        <v>2</v>
      </c>
      <c r="R3046" s="132" t="n">
        <v>0</v>
      </c>
      <c r="S3046" s="132" t="n">
        <v>0</v>
      </c>
      <c r="T3046" s="132" t="n">
        <v>1</v>
      </c>
      <c r="U3046" s="132" t="n">
        <v>0</v>
      </c>
      <c r="V3046" s="132" t="n">
        <v>0</v>
      </c>
      <c r="W3046" s="132" t="n">
        <v>0</v>
      </c>
      <c r="X3046" s="132" t="n">
        <v>0</v>
      </c>
      <c r="Y3046" s="132" t="n">
        <f aca="false">IF(L3046&lt;=2.5,1,IF(L3046&lt;=4.5,2,IF(L3046&lt;=6.5,3,4)))</f>
        <v>1</v>
      </c>
      <c r="Z3046" s="132" t="n">
        <f aca="false">IF(R3046=1,35,IF(S3046=1,64,IF(T3046=1,IF(Y3046=1,85,104),IF(U3046=1,IF(Y3046=1,124,152),IF(V3046=1,(IF(Y3046=1,146,IF(Y3046=2,178,263))),IF(W3046=1,(IF(Y3046=1,178,IF(Y3046=2,218,321))),IF(X3046=1,IF(Y3046=1,190,IF(Y3046=2,242,IF(Y3046=3,357,896))))))))))</f>
        <v>85</v>
      </c>
      <c r="AA3046" s="146" t="n">
        <f aca="false">Z3046*F3046</f>
        <v>682448.039865</v>
      </c>
      <c r="AB3046" s="141" t="n">
        <v>0</v>
      </c>
      <c r="AC3046" s="136" t="s">
        <v>125</v>
      </c>
    </row>
    <row r="3047" customFormat="false" ht="13.8" hidden="false" customHeight="false" outlineLevel="0" collapsed="false">
      <c r="A3047" s="136" t="n">
        <v>3046</v>
      </c>
      <c r="B3047" s="132" t="n">
        <v>293930.819896</v>
      </c>
      <c r="C3047" s="132" t="n">
        <v>5040412.37411</v>
      </c>
      <c r="D3047" s="132" t="s">
        <v>2641</v>
      </c>
      <c r="E3047" s="147" t="n">
        <v>745.3</v>
      </c>
      <c r="F3047" s="144" t="n">
        <f aca="false">E3047*10.76391</f>
        <v>8022.342123</v>
      </c>
      <c r="G3047" s="132" t="s">
        <v>186</v>
      </c>
      <c r="H3047" s="132" t="n">
        <v>0</v>
      </c>
      <c r="I3047" s="132" t="n">
        <v>0</v>
      </c>
      <c r="J3047" s="132" t="n">
        <f aca="false">IF(L3047=13.5,IF(X3047=1,12,9),-0.392532+1.267037*L3047+0.472239*X3047+0.58658*W3047+0.089417*V3047+0.531633*U3047+0.337883*T3047-0.403545*S3047)</f>
        <v>2.479425</v>
      </c>
      <c r="K3047" s="145" t="n">
        <f aca="false">IF(I3047=0,J3047,I3047)</f>
        <v>2.479425</v>
      </c>
      <c r="L3047" s="132" t="n">
        <v>2</v>
      </c>
      <c r="M3047" s="132" t="n">
        <v>2</v>
      </c>
      <c r="N3047" s="132" t="n">
        <v>3</v>
      </c>
      <c r="O3047" s="132" t="s">
        <v>152</v>
      </c>
      <c r="P3047" s="132" t="n">
        <v>2</v>
      </c>
      <c r="Q3047" s="132" t="n">
        <v>2</v>
      </c>
      <c r="R3047" s="132" t="n">
        <v>0</v>
      </c>
      <c r="S3047" s="132" t="n">
        <v>0</v>
      </c>
      <c r="T3047" s="132" t="n">
        <v>1</v>
      </c>
      <c r="U3047" s="132" t="n">
        <v>0</v>
      </c>
      <c r="V3047" s="132" t="n">
        <v>0</v>
      </c>
      <c r="W3047" s="132" t="n">
        <v>0</v>
      </c>
      <c r="X3047" s="132" t="n">
        <v>0</v>
      </c>
      <c r="Y3047" s="132" t="n">
        <f aca="false">IF(L3047&lt;=2.5,1,IF(L3047&lt;=4.5,2,IF(L3047&lt;=6.5,3,4)))</f>
        <v>1</v>
      </c>
      <c r="Z3047" s="132" t="n">
        <f aca="false">IF(R3047=1,35,IF(S3047=1,64,IF(T3047=1,IF(Y3047=1,85,104),IF(U3047=1,IF(Y3047=1,124,152),IF(V3047=1,(IF(Y3047=1,146,IF(Y3047=2,178,263))),IF(W3047=1,(IF(Y3047=1,178,IF(Y3047=2,218,321))),IF(X3047=1,IF(Y3047=1,190,IF(Y3047=2,242,IF(Y3047=3,357,896))))))))))</f>
        <v>85</v>
      </c>
      <c r="AA3047" s="146" t="n">
        <f aca="false">Z3047*F3047</f>
        <v>681899.080455</v>
      </c>
      <c r="AB3047" s="141" t="n">
        <v>0</v>
      </c>
      <c r="AC3047" s="136" t="s">
        <v>125</v>
      </c>
    </row>
    <row r="3048" customFormat="false" ht="13.8" hidden="false" customHeight="false" outlineLevel="0" collapsed="false">
      <c r="A3048" s="136" t="n">
        <v>3047</v>
      </c>
      <c r="B3048" s="132" t="n">
        <v>294068.7922</v>
      </c>
      <c r="C3048" s="132" t="n">
        <v>5049027.534</v>
      </c>
      <c r="D3048" s="132" t="s">
        <v>2642</v>
      </c>
      <c r="E3048" s="147" t="n">
        <v>745</v>
      </c>
      <c r="F3048" s="144" t="n">
        <f aca="false">E3048*10.76391</f>
        <v>8019.11295</v>
      </c>
      <c r="G3048" s="132" t="s">
        <v>1301</v>
      </c>
      <c r="H3048" s="132" t="n">
        <v>0</v>
      </c>
      <c r="I3048" s="132" t="n">
        <v>0</v>
      </c>
      <c r="J3048" s="132" t="n">
        <f aca="false">IF(L3048=13.5,IF(X3048=1,12,9),-0.392532+1.267037*L3048+0.472239*X3048+0.58658*W3048+0.089417*V3048+0.531633*U3048+0.337883*T3048-0.403545*S3048)</f>
        <v>1.737997</v>
      </c>
      <c r="K3048" s="145" t="n">
        <f aca="false">IF(I3048=0,J3048,I3048)</f>
        <v>1.737997</v>
      </c>
      <c r="L3048" s="132" t="n">
        <v>2</v>
      </c>
      <c r="M3048" s="132" t="n">
        <v>1</v>
      </c>
      <c r="N3048" s="132" t="n">
        <v>3</v>
      </c>
      <c r="O3048" s="132" t="s">
        <v>151</v>
      </c>
      <c r="P3048" s="132" t="n">
        <v>2</v>
      </c>
      <c r="Q3048" s="132" t="n">
        <v>2</v>
      </c>
      <c r="R3048" s="132" t="n">
        <v>0</v>
      </c>
      <c r="S3048" s="132" t="n">
        <v>1</v>
      </c>
      <c r="T3048" s="132" t="n">
        <v>0</v>
      </c>
      <c r="U3048" s="132" t="n">
        <v>0</v>
      </c>
      <c r="V3048" s="132" t="n">
        <v>0</v>
      </c>
      <c r="W3048" s="132" t="n">
        <v>0</v>
      </c>
      <c r="X3048" s="132" t="n">
        <v>0</v>
      </c>
      <c r="Y3048" s="132" t="n">
        <f aca="false">IF(L3048&lt;=2.5,1,IF(L3048&lt;=4.5,2,IF(L3048&lt;=6.5,3,4)))</f>
        <v>1</v>
      </c>
      <c r="Z3048" s="132" t="n">
        <f aca="false">IF(R3048=1,35,IF(S3048=1,64,IF(T3048=1,IF(Y3048=1,85,104),IF(U3048=1,IF(Y3048=1,124,152),IF(V3048=1,(IF(Y3048=1,146,IF(Y3048=2,178,263))),IF(W3048=1,(IF(Y3048=1,178,IF(Y3048=2,218,321))),IF(X3048=1,IF(Y3048=1,190,IF(Y3048=2,242,IF(Y3048=3,357,896))))))))))</f>
        <v>64</v>
      </c>
      <c r="AA3048" s="146" t="n">
        <f aca="false">Z3048*F3048</f>
        <v>513223.2288</v>
      </c>
      <c r="AB3048" s="141" t="n">
        <v>0</v>
      </c>
      <c r="AC3048" s="136" t="s">
        <v>125</v>
      </c>
    </row>
    <row r="3049" customFormat="false" ht="13.8" hidden="false" customHeight="false" outlineLevel="0" collapsed="false">
      <c r="A3049" s="136" t="n">
        <v>3048</v>
      </c>
      <c r="B3049" s="132" t="n">
        <v>293239.6616</v>
      </c>
      <c r="C3049" s="132" t="n">
        <v>5034196.445</v>
      </c>
      <c r="D3049" s="132" t="s">
        <v>2643</v>
      </c>
      <c r="E3049" s="147" t="n">
        <v>744.2</v>
      </c>
      <c r="F3049" s="144" t="n">
        <f aca="false">E3049*10.76391</f>
        <v>8010.501822</v>
      </c>
      <c r="G3049" s="132" t="s">
        <v>1215</v>
      </c>
      <c r="H3049" s="132" t="n">
        <v>0.1</v>
      </c>
      <c r="I3049" s="132" t="n">
        <v>3</v>
      </c>
      <c r="J3049" s="132" t="n">
        <f aca="false">IF(L3049=13.5,IF(X3049=1,12,9),-0.392532+1.267037*L3049+0.472239*X3049+0.58658*W3049+0.089417*V3049+0.531633*U3049+0.337883*T3049-0.403545*S3049)</f>
        <v>2.7750605</v>
      </c>
      <c r="K3049" s="145" t="n">
        <f aca="false">IF(I3049=0,J3049,I3049)</f>
        <v>3</v>
      </c>
      <c r="L3049" s="132" t="n">
        <v>2.5</v>
      </c>
      <c r="M3049" s="132" t="n">
        <v>2</v>
      </c>
      <c r="N3049" s="132" t="n">
        <v>4</v>
      </c>
      <c r="O3049" s="132" t="s">
        <v>150</v>
      </c>
      <c r="P3049" s="132" t="n">
        <v>2</v>
      </c>
      <c r="Q3049" s="132" t="n">
        <v>1.5</v>
      </c>
      <c r="R3049" s="132" t="n">
        <v>1</v>
      </c>
      <c r="S3049" s="132" t="n">
        <v>0</v>
      </c>
      <c r="T3049" s="132" t="n">
        <v>0</v>
      </c>
      <c r="U3049" s="132" t="n">
        <v>0</v>
      </c>
      <c r="V3049" s="132" t="n">
        <v>0</v>
      </c>
      <c r="W3049" s="132" t="n">
        <v>0</v>
      </c>
      <c r="X3049" s="132" t="n">
        <v>0</v>
      </c>
      <c r="Y3049" s="132" t="n">
        <f aca="false">IF(L3049&lt;=2.5,1,IF(L3049&lt;=4.5,2,IF(L3049&lt;=6.5,3,4)))</f>
        <v>1</v>
      </c>
      <c r="Z3049" s="132" t="n">
        <f aca="false">IF(R3049=1,35,IF(S3049=1,64,IF(T3049=1,IF(Y3049=1,85,104),IF(U3049=1,IF(Y3049=1,124,152),IF(V3049=1,(IF(Y3049=1,146,IF(Y3049=2,178,263))),IF(W3049=1,(IF(Y3049=1,178,IF(Y3049=2,218,321))),IF(X3049=1,IF(Y3049=1,190,IF(Y3049=2,242,IF(Y3049=3,357,896))))))))))</f>
        <v>35</v>
      </c>
      <c r="AA3049" s="146" t="n">
        <f aca="false">Z3049*F3049</f>
        <v>280367.56377</v>
      </c>
      <c r="AB3049" s="141" t="n">
        <v>0</v>
      </c>
      <c r="AC3049" s="136" t="s">
        <v>126</v>
      </c>
    </row>
    <row r="3050" customFormat="false" ht="13.8" hidden="false" customHeight="false" outlineLevel="0" collapsed="false">
      <c r="A3050" s="136" t="n">
        <v>3049</v>
      </c>
      <c r="B3050" s="132" t="n">
        <v>298208.804676</v>
      </c>
      <c r="C3050" s="132" t="n">
        <v>5040144.98905</v>
      </c>
      <c r="D3050" s="132" t="s">
        <v>2644</v>
      </c>
      <c r="E3050" s="147" t="n">
        <v>744.1</v>
      </c>
      <c r="F3050" s="144" t="n">
        <f aca="false">E3050*10.76391</f>
        <v>8009.425431</v>
      </c>
      <c r="G3050" s="132" t="s">
        <v>1307</v>
      </c>
      <c r="H3050" s="132" t="n">
        <v>0</v>
      </c>
      <c r="I3050" s="132" t="n">
        <v>3</v>
      </c>
      <c r="J3050" s="132" t="n">
        <f aca="false">IF(L3050=13.5,IF(X3050=1,12,9),-0.392532+1.267037*L3050+0.472239*X3050+0.58658*W3050+0.089417*V3050+0.531633*U3050+0.337883*T3050-0.403545*S3050)</f>
        <v>3.2472995</v>
      </c>
      <c r="K3050" s="145" t="n">
        <f aca="false">IF(I3050=0,J3050,I3050)</f>
        <v>3</v>
      </c>
      <c r="L3050" s="132" t="n">
        <v>2.5</v>
      </c>
      <c r="M3050" s="132" t="n">
        <v>0</v>
      </c>
      <c r="N3050" s="132" t="n">
        <v>0</v>
      </c>
      <c r="O3050" s="132" t="s">
        <v>156</v>
      </c>
      <c r="P3050" s="132" t="n">
        <v>0</v>
      </c>
      <c r="Q3050" s="132" t="n">
        <v>0</v>
      </c>
      <c r="R3050" s="132" t="n">
        <v>0</v>
      </c>
      <c r="S3050" s="132" t="n">
        <v>0</v>
      </c>
      <c r="T3050" s="132" t="n">
        <v>0</v>
      </c>
      <c r="U3050" s="132" t="n">
        <v>0</v>
      </c>
      <c r="V3050" s="132" t="n">
        <v>0</v>
      </c>
      <c r="W3050" s="132" t="n">
        <v>0</v>
      </c>
      <c r="X3050" s="132" t="n">
        <v>1</v>
      </c>
      <c r="Y3050" s="132" t="n">
        <f aca="false">IF(L3050&lt;=2.5,1,IF(L3050&lt;=4.5,2,IF(L3050&lt;=6.5,3,4)))</f>
        <v>1</v>
      </c>
      <c r="Z3050" s="132" t="n">
        <f aca="false">IF(R3050=1,35,IF(S3050=1,64,IF(T3050=1,IF(Y3050=1,85,104),IF(U3050=1,IF(Y3050=1,124,152),IF(V3050=1,(IF(Y3050=1,146,IF(Y3050=2,178,263))),IF(W3050=1,(IF(Y3050=1,178,IF(Y3050=2,218,321))),IF(X3050=1,IF(Y3050=1,190,IF(Y3050=2,242,IF(Y3050=3,357,896))))))))))</f>
        <v>190</v>
      </c>
      <c r="AA3050" s="146" t="n">
        <f aca="false">Z3050*F3050</f>
        <v>1521790.83189</v>
      </c>
      <c r="AB3050" s="141" t="n">
        <v>0</v>
      </c>
      <c r="AC3050" s="136" t="s">
        <v>291</v>
      </c>
    </row>
    <row r="3051" customFormat="false" ht="13.8" hidden="false" customHeight="false" outlineLevel="0" collapsed="false">
      <c r="A3051" s="136" t="n">
        <v>3050</v>
      </c>
      <c r="B3051" s="132" t="n">
        <v>291572.097562</v>
      </c>
      <c r="C3051" s="132" t="n">
        <v>5032509.68922</v>
      </c>
      <c r="D3051" s="132" t="s">
        <v>2645</v>
      </c>
      <c r="E3051" s="147" t="n">
        <v>743.7</v>
      </c>
      <c r="F3051" s="144" t="n">
        <f aca="false">E3051*10.76391</f>
        <v>8005.119867</v>
      </c>
      <c r="G3051" s="132" t="s">
        <v>170</v>
      </c>
      <c r="H3051" s="132" t="n">
        <v>0.2</v>
      </c>
      <c r="I3051" s="132" t="n">
        <v>5</v>
      </c>
      <c r="J3051" s="132" t="n">
        <f aca="false">IF(L3051=13.5,IF(X3051=1,12,9),-0.392532+1.267037*L3051+0.472239*X3051+0.58658*W3051+0.089417*V3051+0.531633*U3051+0.337883*T3051-0.403545*S3051)</f>
        <v>2.3715155</v>
      </c>
      <c r="K3051" s="145" t="n">
        <f aca="false">IF(I3051=0,J3051,I3051)</f>
        <v>5</v>
      </c>
      <c r="L3051" s="132" t="n">
        <v>2.5</v>
      </c>
      <c r="M3051" s="132" t="n">
        <v>2</v>
      </c>
      <c r="N3051" s="132" t="n">
        <v>6</v>
      </c>
      <c r="O3051" s="132" t="s">
        <v>151</v>
      </c>
      <c r="P3051" s="132" t="n">
        <v>2</v>
      </c>
      <c r="Q3051" s="132" t="n">
        <v>1.5</v>
      </c>
      <c r="R3051" s="132" t="n">
        <v>0</v>
      </c>
      <c r="S3051" s="132" t="n">
        <v>1</v>
      </c>
      <c r="T3051" s="132" t="n">
        <v>0</v>
      </c>
      <c r="U3051" s="132" t="n">
        <v>0</v>
      </c>
      <c r="V3051" s="132" t="n">
        <v>0</v>
      </c>
      <c r="W3051" s="132" t="n">
        <v>0</v>
      </c>
      <c r="X3051" s="132" t="n">
        <v>0</v>
      </c>
      <c r="Y3051" s="132" t="n">
        <f aca="false">IF(L3051&lt;=2.5,1,IF(L3051&lt;=4.5,2,IF(L3051&lt;=6.5,3,4)))</f>
        <v>1</v>
      </c>
      <c r="Z3051" s="132" t="n">
        <f aca="false">IF(R3051=1,35,IF(S3051=1,64,IF(T3051=1,IF(Y3051=1,85,104),IF(U3051=1,IF(Y3051=1,124,152),IF(V3051=1,(IF(Y3051=1,146,IF(Y3051=2,178,263))),IF(W3051=1,(IF(Y3051=1,178,IF(Y3051=2,218,321))),IF(X3051=1,IF(Y3051=1,190,IF(Y3051=2,242,IF(Y3051=3,357,896))))))))))</f>
        <v>64</v>
      </c>
      <c r="AA3051" s="146" t="n">
        <f aca="false">Z3051*F3051</f>
        <v>512327.671488</v>
      </c>
      <c r="AB3051" s="141" t="n">
        <v>0</v>
      </c>
      <c r="AC3051" s="136" t="s">
        <v>125</v>
      </c>
    </row>
    <row r="3052" customFormat="false" ht="13.8" hidden="false" customHeight="false" outlineLevel="0" collapsed="false">
      <c r="A3052" s="136" t="n">
        <v>3051</v>
      </c>
      <c r="B3052" s="132" t="n">
        <v>298770.835531</v>
      </c>
      <c r="C3052" s="132" t="n">
        <v>5057133.04564</v>
      </c>
      <c r="D3052" s="132" t="s">
        <v>2646</v>
      </c>
      <c r="E3052" s="147" t="n">
        <v>743.6</v>
      </c>
      <c r="F3052" s="144" t="n">
        <f aca="false">E3052*10.76391</f>
        <v>8004.043476</v>
      </c>
      <c r="G3052" s="132" t="s">
        <v>333</v>
      </c>
      <c r="H3052" s="132" t="n">
        <v>0</v>
      </c>
      <c r="I3052" s="132" t="n">
        <v>0</v>
      </c>
      <c r="J3052" s="132" t="n">
        <f aca="false">IF(L3052=13.5,IF(X3052=1,12,9),-0.392532+1.267037*L3052+0.472239*X3052+0.58658*W3052+0.089417*V3052+0.531633*U3052+0.337883*T3052-0.403545*S3052)</f>
        <v>2.141542</v>
      </c>
      <c r="K3052" s="145" t="n">
        <f aca="false">IF(I3052=0,J3052,I3052)</f>
        <v>2.141542</v>
      </c>
      <c r="L3052" s="132" t="n">
        <v>2</v>
      </c>
      <c r="M3052" s="132" t="n">
        <v>1</v>
      </c>
      <c r="N3052" s="132" t="n">
        <v>3</v>
      </c>
      <c r="O3052" s="132" t="s">
        <v>150</v>
      </c>
      <c r="P3052" s="132" t="n">
        <v>2</v>
      </c>
      <c r="Q3052" s="132" t="n">
        <v>1.5</v>
      </c>
      <c r="R3052" s="132" t="n">
        <v>1</v>
      </c>
      <c r="S3052" s="132" t="n">
        <v>0</v>
      </c>
      <c r="T3052" s="132" t="n">
        <v>0</v>
      </c>
      <c r="U3052" s="132" t="n">
        <v>0</v>
      </c>
      <c r="V3052" s="132" t="n">
        <v>0</v>
      </c>
      <c r="W3052" s="132" t="n">
        <v>0</v>
      </c>
      <c r="X3052" s="132" t="n">
        <v>0</v>
      </c>
      <c r="Y3052" s="132" t="n">
        <f aca="false">IF(L3052&lt;=2.5,1,IF(L3052&lt;=4.5,2,IF(L3052&lt;=6.5,3,4)))</f>
        <v>1</v>
      </c>
      <c r="Z3052" s="132" t="n">
        <f aca="false">IF(R3052=1,35,IF(S3052=1,64,IF(T3052=1,IF(Y3052=1,85,104),IF(U3052=1,IF(Y3052=1,124,152),IF(V3052=1,(IF(Y3052=1,146,IF(Y3052=2,178,263))),IF(W3052=1,(IF(Y3052=1,178,IF(Y3052=2,218,321))),IF(X3052=1,IF(Y3052=1,190,IF(Y3052=2,242,IF(Y3052=3,357,896))))))))))</f>
        <v>35</v>
      </c>
      <c r="AA3052" s="146" t="n">
        <f aca="false">Z3052*F3052</f>
        <v>280141.52166</v>
      </c>
      <c r="AB3052" s="141" t="n">
        <v>0</v>
      </c>
      <c r="AC3052" s="136" t="s">
        <v>126</v>
      </c>
    </row>
    <row r="3053" customFormat="false" ht="13.8" hidden="false" customHeight="false" outlineLevel="0" collapsed="false">
      <c r="A3053" s="136" t="n">
        <v>3052</v>
      </c>
      <c r="B3053" s="132" t="n">
        <v>297086.59953</v>
      </c>
      <c r="C3053" s="132" t="n">
        <v>5042960.61754</v>
      </c>
      <c r="D3053" s="132" t="s">
        <v>2647</v>
      </c>
      <c r="E3053" s="147" t="n">
        <v>743.3</v>
      </c>
      <c r="F3053" s="144" t="n">
        <f aca="false">E3053*10.76391</f>
        <v>8000.814303</v>
      </c>
      <c r="G3053" s="132" t="s">
        <v>2648</v>
      </c>
      <c r="H3053" s="132" t="n">
        <v>2</v>
      </c>
      <c r="I3053" s="132" t="n">
        <v>3</v>
      </c>
      <c r="J3053" s="132" t="n">
        <f aca="false">IF(L3053=13.5,IF(X3053=1,12,9),-0.392532+1.267037*L3053+0.472239*X3053+0.58658*W3053+0.089417*V3053+0.531633*U3053+0.337883*T3053-0.403545*S3053)</f>
        <v>3.497996</v>
      </c>
      <c r="K3053" s="145" t="n">
        <f aca="false">IF(I3053=0,J3053,I3053)</f>
        <v>3</v>
      </c>
      <c r="L3053" s="132" t="n">
        <v>3</v>
      </c>
      <c r="M3053" s="132" t="n">
        <v>3</v>
      </c>
      <c r="N3053" s="132" t="n">
        <v>5</v>
      </c>
      <c r="O3053" s="132" t="s">
        <v>154</v>
      </c>
      <c r="P3053" s="132" t="n">
        <v>2</v>
      </c>
      <c r="Q3053" s="132" t="n">
        <v>2.5</v>
      </c>
      <c r="R3053" s="132" t="n">
        <v>0</v>
      </c>
      <c r="S3053" s="132" t="n">
        <v>0</v>
      </c>
      <c r="T3053" s="132" t="n">
        <v>0</v>
      </c>
      <c r="U3053" s="132" t="n">
        <v>0</v>
      </c>
      <c r="V3053" s="132" t="n">
        <v>1</v>
      </c>
      <c r="W3053" s="132" t="n">
        <v>0</v>
      </c>
      <c r="X3053" s="132" t="n">
        <v>0</v>
      </c>
      <c r="Y3053" s="132" t="n">
        <f aca="false">IF(L3053&lt;=2.5,1,IF(L3053&lt;=4.5,2,IF(L3053&lt;=6.5,3,4)))</f>
        <v>2</v>
      </c>
      <c r="Z3053" s="132" t="n">
        <f aca="false">IF(R3053=1,35,IF(S3053=1,64,IF(T3053=1,IF(Y3053=1,85,104),IF(U3053=1,IF(Y3053=1,124,152),IF(V3053=1,(IF(Y3053=1,146,IF(Y3053=2,178,263))),IF(W3053=1,(IF(Y3053=1,178,IF(Y3053=2,218,321))),IF(X3053=1,IF(Y3053=1,190,IF(Y3053=2,242,IF(Y3053=3,357,896))))))))))</f>
        <v>178</v>
      </c>
      <c r="AA3053" s="146" t="n">
        <f aca="false">Z3053*F3053</f>
        <v>1424144.945934</v>
      </c>
      <c r="AB3053" s="141" t="n">
        <v>0</v>
      </c>
      <c r="AC3053" s="136" t="s">
        <v>191</v>
      </c>
    </row>
    <row r="3054" customFormat="false" ht="13.8" hidden="false" customHeight="false" outlineLevel="0" collapsed="false">
      <c r="A3054" s="136" t="n">
        <v>3053</v>
      </c>
      <c r="B3054" s="132" t="n">
        <v>298753.9472</v>
      </c>
      <c r="C3054" s="132" t="n">
        <v>5042574.243</v>
      </c>
      <c r="D3054" s="132" t="s">
        <v>2649</v>
      </c>
      <c r="E3054" s="147" t="n">
        <v>743.2</v>
      </c>
      <c r="F3054" s="144" t="n">
        <f aca="false">E3054*10.76391</f>
        <v>7999.737912</v>
      </c>
      <c r="G3054" s="132" t="s">
        <v>210</v>
      </c>
      <c r="H3054" s="132" t="n">
        <v>0</v>
      </c>
      <c r="I3054" s="132" t="n">
        <v>0</v>
      </c>
      <c r="J3054" s="132" t="n">
        <f aca="false">IF(L3054=13.5,IF(X3054=1,12,9),-0.392532+1.267037*L3054+0.472239*X3054+0.58658*W3054+0.089417*V3054+0.531633*U3054+0.337883*T3054-0.403545*S3054)</f>
        <v>3.3616405</v>
      </c>
      <c r="K3054" s="145" t="n">
        <f aca="false">IF(I3054=0,J3054,I3054)</f>
        <v>3.3616405</v>
      </c>
      <c r="L3054" s="132" t="n">
        <v>2.5</v>
      </c>
      <c r="M3054" s="132" t="n">
        <v>2</v>
      </c>
      <c r="N3054" s="132" t="n">
        <v>4</v>
      </c>
      <c r="O3054" s="132" t="s">
        <v>155</v>
      </c>
      <c r="P3054" s="132" t="n">
        <v>2</v>
      </c>
      <c r="Q3054" s="132" t="n">
        <v>2.5</v>
      </c>
      <c r="R3054" s="132" t="n">
        <v>0</v>
      </c>
      <c r="S3054" s="132" t="n">
        <v>0</v>
      </c>
      <c r="T3054" s="132" t="n">
        <v>0</v>
      </c>
      <c r="U3054" s="132" t="n">
        <v>0</v>
      </c>
      <c r="V3054" s="132" t="n">
        <v>0</v>
      </c>
      <c r="W3054" s="132" t="n">
        <v>1</v>
      </c>
      <c r="X3054" s="132" t="n">
        <v>0</v>
      </c>
      <c r="Y3054" s="132" t="n">
        <f aca="false">IF(L3054&lt;=2.5,1,IF(L3054&lt;=4.5,2,IF(L3054&lt;=6.5,3,4)))</f>
        <v>1</v>
      </c>
      <c r="Z3054" s="132" t="n">
        <f aca="false">IF(R3054=1,35,IF(S3054=1,64,IF(T3054=1,IF(Y3054=1,85,104),IF(U3054=1,IF(Y3054=1,124,152),IF(V3054=1,(IF(Y3054=1,146,IF(Y3054=2,178,263))),IF(W3054=1,(IF(Y3054=1,178,IF(Y3054=2,218,321))),IF(X3054=1,IF(Y3054=1,190,IF(Y3054=2,242,IF(Y3054=3,357,896))))))))))</f>
        <v>178</v>
      </c>
      <c r="AA3054" s="146" t="n">
        <f aca="false">Z3054*F3054</f>
        <v>1423953.348336</v>
      </c>
      <c r="AB3054" s="141" t="n">
        <v>0</v>
      </c>
      <c r="AC3054" s="136" t="s">
        <v>191</v>
      </c>
    </row>
    <row r="3055" customFormat="false" ht="13.8" hidden="false" customHeight="false" outlineLevel="0" collapsed="false">
      <c r="A3055" s="136" t="n">
        <v>3054</v>
      </c>
      <c r="B3055" s="132" t="n">
        <v>295457.842252</v>
      </c>
      <c r="C3055" s="132" t="n">
        <v>5043812.87703</v>
      </c>
      <c r="D3055" s="132" t="s">
        <v>2650</v>
      </c>
      <c r="E3055" s="147" t="n">
        <v>743.2</v>
      </c>
      <c r="F3055" s="144" t="n">
        <f aca="false">E3055*10.76391</f>
        <v>7999.737912</v>
      </c>
      <c r="G3055" s="132" t="s">
        <v>527</v>
      </c>
      <c r="H3055" s="132" t="n">
        <v>1</v>
      </c>
      <c r="I3055" s="132" t="n">
        <v>4.5</v>
      </c>
      <c r="J3055" s="132" t="n">
        <f aca="false">IF(L3055=13.5,IF(X3055=1,12,9),-0.392532+1.267037*L3055+0.472239*X3055+0.58658*W3055+0.089417*V3055+0.531633*U3055+0.337883*T3055-0.403545*S3055)</f>
        <v>3.940212</v>
      </c>
      <c r="K3055" s="145" t="n">
        <f aca="false">IF(I3055=0,J3055,I3055)</f>
        <v>4.5</v>
      </c>
      <c r="L3055" s="132" t="n">
        <v>3</v>
      </c>
      <c r="M3055" s="132" t="n">
        <v>3</v>
      </c>
      <c r="N3055" s="132" t="n">
        <v>6</v>
      </c>
      <c r="O3055" s="132" t="s">
        <v>153</v>
      </c>
      <c r="P3055" s="132" t="n">
        <v>2</v>
      </c>
      <c r="Q3055" s="132" t="n">
        <v>2.5</v>
      </c>
      <c r="R3055" s="132" t="n">
        <v>0</v>
      </c>
      <c r="S3055" s="132" t="n">
        <v>0</v>
      </c>
      <c r="T3055" s="132" t="n">
        <v>0</v>
      </c>
      <c r="U3055" s="132" t="n">
        <v>1</v>
      </c>
      <c r="V3055" s="132" t="n">
        <v>0</v>
      </c>
      <c r="W3055" s="132" t="n">
        <v>0</v>
      </c>
      <c r="X3055" s="132" t="n">
        <v>0</v>
      </c>
      <c r="Y3055" s="132" t="n">
        <f aca="false">IF(L3055&lt;=2.5,1,IF(L3055&lt;=4.5,2,IF(L3055&lt;=6.5,3,4)))</f>
        <v>2</v>
      </c>
      <c r="Z3055" s="132" t="n">
        <f aca="false">IF(R3055=1,35,IF(S3055=1,64,IF(T3055=1,IF(Y3055=1,85,104),IF(U3055=1,IF(Y3055=1,124,152),IF(V3055=1,(IF(Y3055=1,146,IF(Y3055=2,178,263))),IF(W3055=1,(IF(Y3055=1,178,IF(Y3055=2,218,321))),IF(X3055=1,IF(Y3055=1,190,IF(Y3055=2,242,IF(Y3055=3,357,896))))))))))</f>
        <v>152</v>
      </c>
      <c r="AA3055" s="146" t="n">
        <f aca="false">Z3055*F3055</f>
        <v>1215960.162624</v>
      </c>
      <c r="AB3055" s="141" t="n">
        <v>0</v>
      </c>
      <c r="AC3055" s="136" t="s">
        <v>191</v>
      </c>
    </row>
    <row r="3056" customFormat="false" ht="13.8" hidden="false" customHeight="false" outlineLevel="0" collapsed="false">
      <c r="A3056" s="136" t="n">
        <v>3055</v>
      </c>
      <c r="B3056" s="132" t="n">
        <v>295726.0275</v>
      </c>
      <c r="C3056" s="132" t="n">
        <v>5043581.423</v>
      </c>
      <c r="D3056" s="132" t="s">
        <v>2651</v>
      </c>
      <c r="E3056" s="147" t="n">
        <v>743</v>
      </c>
      <c r="F3056" s="144" t="n">
        <f aca="false">E3056*10.76391</f>
        <v>7997.58513</v>
      </c>
      <c r="G3056" s="132" t="s">
        <v>218</v>
      </c>
      <c r="H3056" s="132" t="n">
        <v>0</v>
      </c>
      <c r="I3056" s="132" t="n">
        <v>0</v>
      </c>
      <c r="J3056" s="132" t="n">
        <f aca="false">IF(L3056=13.5,IF(X3056=1,12,9),-0.392532+1.267037*L3056+0.472239*X3056+0.58658*W3056+0.089417*V3056+0.531633*U3056+0.337883*T3056-0.403545*S3056)</f>
        <v>3.3066935</v>
      </c>
      <c r="K3056" s="145" t="n">
        <f aca="false">IF(I3056=0,J3056,I3056)</f>
        <v>3.3066935</v>
      </c>
      <c r="L3056" s="132" t="n">
        <v>2.5</v>
      </c>
      <c r="M3056" s="132" t="n">
        <v>2</v>
      </c>
      <c r="N3056" s="132" t="n">
        <v>4</v>
      </c>
      <c r="O3056" s="132" t="s">
        <v>153</v>
      </c>
      <c r="P3056" s="132" t="n">
        <v>2</v>
      </c>
      <c r="Q3056" s="132" t="n">
        <v>2.5</v>
      </c>
      <c r="R3056" s="132" t="n">
        <v>0</v>
      </c>
      <c r="S3056" s="132" t="n">
        <v>0</v>
      </c>
      <c r="T3056" s="132" t="n">
        <v>0</v>
      </c>
      <c r="U3056" s="132" t="n">
        <v>1</v>
      </c>
      <c r="V3056" s="132" t="n">
        <v>0</v>
      </c>
      <c r="W3056" s="132" t="n">
        <v>0</v>
      </c>
      <c r="X3056" s="132" t="n">
        <v>0</v>
      </c>
      <c r="Y3056" s="132" t="n">
        <f aca="false">IF(L3056&lt;=2.5,1,IF(L3056&lt;=4.5,2,IF(L3056&lt;=6.5,3,4)))</f>
        <v>1</v>
      </c>
      <c r="Z3056" s="132" t="n">
        <f aca="false">IF(R3056=1,35,IF(S3056=1,64,IF(T3056=1,IF(Y3056=1,85,104),IF(U3056=1,IF(Y3056=1,124,152),IF(V3056=1,(IF(Y3056=1,146,IF(Y3056=2,178,263))),IF(W3056=1,(IF(Y3056=1,178,IF(Y3056=2,218,321))),IF(X3056=1,IF(Y3056=1,190,IF(Y3056=2,242,IF(Y3056=3,357,896))))))))))</f>
        <v>124</v>
      </c>
      <c r="AA3056" s="146" t="n">
        <f aca="false">Z3056*F3056</f>
        <v>991700.55612</v>
      </c>
      <c r="AB3056" s="141" t="n">
        <v>0</v>
      </c>
      <c r="AC3056" s="136" t="s">
        <v>191</v>
      </c>
    </row>
    <row r="3057" customFormat="false" ht="13.8" hidden="false" customHeight="false" outlineLevel="0" collapsed="false">
      <c r="A3057" s="136" t="n">
        <v>3056</v>
      </c>
      <c r="B3057" s="132" t="n">
        <v>297847.595081</v>
      </c>
      <c r="C3057" s="132" t="n">
        <v>5035855.29045</v>
      </c>
      <c r="D3057" s="132" t="s">
        <v>2652</v>
      </c>
      <c r="E3057" s="147" t="n">
        <v>742.3</v>
      </c>
      <c r="F3057" s="144" t="n">
        <f aca="false">E3057*10.76391</f>
        <v>7990.050393</v>
      </c>
      <c r="G3057" s="132" t="s">
        <v>585</v>
      </c>
      <c r="H3057" s="132" t="n">
        <v>0</v>
      </c>
      <c r="I3057" s="132" t="n">
        <v>0</v>
      </c>
      <c r="J3057" s="132" t="n">
        <f aca="false">IF(L3057=13.5,IF(X3057=1,12,9),-0.392532+1.267037*L3057+0.472239*X3057+0.58658*W3057+0.089417*V3057+0.531633*U3057+0.337883*T3057-0.403545*S3057)</f>
        <v>3.1129435</v>
      </c>
      <c r="K3057" s="145" t="n">
        <f aca="false">IF(I3057=0,J3057,I3057)</f>
        <v>3.1129435</v>
      </c>
      <c r="L3057" s="132" t="n">
        <v>2.5</v>
      </c>
      <c r="M3057" s="132" t="n">
        <v>1</v>
      </c>
      <c r="N3057" s="132" t="n">
        <v>4</v>
      </c>
      <c r="O3057" s="132" t="s">
        <v>152</v>
      </c>
      <c r="P3057" s="132" t="n">
        <v>2</v>
      </c>
      <c r="Q3057" s="132" t="n">
        <v>2.5</v>
      </c>
      <c r="R3057" s="132" t="n">
        <v>0</v>
      </c>
      <c r="S3057" s="132" t="n">
        <v>0</v>
      </c>
      <c r="T3057" s="132" t="n">
        <v>1</v>
      </c>
      <c r="U3057" s="132" t="n">
        <v>0</v>
      </c>
      <c r="V3057" s="132" t="n">
        <v>0</v>
      </c>
      <c r="W3057" s="132" t="n">
        <v>0</v>
      </c>
      <c r="X3057" s="132" t="n">
        <v>0</v>
      </c>
      <c r="Y3057" s="132" t="n">
        <f aca="false">IF(L3057&lt;=2.5,1,IF(L3057&lt;=4.5,2,IF(L3057&lt;=6.5,3,4)))</f>
        <v>1</v>
      </c>
      <c r="Z3057" s="132" t="n">
        <f aca="false">IF(R3057=1,35,IF(S3057=1,64,IF(T3057=1,IF(Y3057=1,85,104),IF(U3057=1,IF(Y3057=1,124,152),IF(V3057=1,(IF(Y3057=1,146,IF(Y3057=2,178,263))),IF(W3057=1,(IF(Y3057=1,178,IF(Y3057=2,218,321))),IF(X3057=1,IF(Y3057=1,190,IF(Y3057=2,242,IF(Y3057=3,357,896))))))))))</f>
        <v>85</v>
      </c>
      <c r="AA3057" s="146" t="n">
        <f aca="false">Z3057*F3057</f>
        <v>679154.283405</v>
      </c>
      <c r="AB3057" s="141" t="n">
        <v>0</v>
      </c>
      <c r="AC3057" s="136" t="s">
        <v>125</v>
      </c>
    </row>
    <row r="3058" customFormat="false" ht="13.8" hidden="false" customHeight="false" outlineLevel="0" collapsed="false">
      <c r="A3058" s="136" t="n">
        <v>3057</v>
      </c>
      <c r="B3058" s="132" t="n">
        <v>279564.010804</v>
      </c>
      <c r="C3058" s="132" t="n">
        <v>5040931.04726</v>
      </c>
      <c r="D3058" s="132" t="s">
        <v>2653</v>
      </c>
      <c r="E3058" s="147" t="n">
        <v>741.7</v>
      </c>
      <c r="F3058" s="144" t="n">
        <f aca="false">E3058*10.76391</f>
        <v>7983.592047</v>
      </c>
      <c r="G3058" s="132" t="s">
        <v>342</v>
      </c>
      <c r="H3058" s="132" t="n">
        <v>0</v>
      </c>
      <c r="I3058" s="132" t="n">
        <v>0</v>
      </c>
      <c r="J3058" s="132" t="n">
        <f aca="false">IF(L3058=13.5,IF(X3058=1,12,9),-0.392532+1.267037*L3058+0.472239*X3058+0.58658*W3058+0.089417*V3058+0.531633*U3058+0.337883*T3058-0.403545*S3058)</f>
        <v>3.408579</v>
      </c>
      <c r="K3058" s="145" t="n">
        <f aca="false">IF(I3058=0,J3058,I3058)</f>
        <v>3.408579</v>
      </c>
      <c r="L3058" s="132" t="n">
        <v>3</v>
      </c>
      <c r="M3058" s="132" t="n">
        <v>1</v>
      </c>
      <c r="N3058" s="132" t="n">
        <v>8</v>
      </c>
      <c r="O3058" s="132" t="s">
        <v>150</v>
      </c>
      <c r="P3058" s="132" t="n">
        <v>2</v>
      </c>
      <c r="Q3058" s="132" t="n">
        <v>1.5</v>
      </c>
      <c r="R3058" s="132" t="n">
        <v>1</v>
      </c>
      <c r="S3058" s="132" t="n">
        <v>0</v>
      </c>
      <c r="T3058" s="132" t="n">
        <v>0</v>
      </c>
      <c r="U3058" s="132" t="n">
        <v>0</v>
      </c>
      <c r="V3058" s="132" t="n">
        <v>0</v>
      </c>
      <c r="W3058" s="132" t="n">
        <v>0</v>
      </c>
      <c r="X3058" s="132" t="n">
        <v>0</v>
      </c>
      <c r="Y3058" s="132" t="n">
        <f aca="false">IF(L3058&lt;=2.5,1,IF(L3058&lt;=4.5,2,IF(L3058&lt;=6.5,3,4)))</f>
        <v>2</v>
      </c>
      <c r="Z3058" s="132" t="n">
        <f aca="false">IF(R3058=1,35,IF(S3058=1,64,IF(T3058=1,IF(Y3058=1,85,104),IF(U3058=1,IF(Y3058=1,124,152),IF(V3058=1,(IF(Y3058=1,146,IF(Y3058=2,178,263))),IF(W3058=1,(IF(Y3058=1,178,IF(Y3058=2,218,321))),IF(X3058=1,IF(Y3058=1,190,IF(Y3058=2,242,IF(Y3058=3,357,896))))))))))</f>
        <v>35</v>
      </c>
      <c r="AA3058" s="146" t="n">
        <f aca="false">Z3058*F3058</f>
        <v>279425.721645</v>
      </c>
      <c r="AB3058" s="141" t="n">
        <v>1</v>
      </c>
      <c r="AC3058" s="136" t="s">
        <v>191</v>
      </c>
    </row>
    <row r="3059" customFormat="false" ht="13.8" hidden="false" customHeight="false" outlineLevel="0" collapsed="false">
      <c r="A3059" s="136" t="n">
        <v>3058</v>
      </c>
      <c r="B3059" s="132" t="n">
        <v>273036.794865</v>
      </c>
      <c r="C3059" s="132" t="n">
        <v>5040975.22296</v>
      </c>
      <c r="D3059" s="132" t="s">
        <v>2654</v>
      </c>
      <c r="E3059" s="147" t="n">
        <v>741.6</v>
      </c>
      <c r="F3059" s="144" t="n">
        <f aca="false">E3059*10.76391</f>
        <v>7982.515656</v>
      </c>
      <c r="G3059" s="132" t="s">
        <v>184</v>
      </c>
      <c r="H3059" s="132" t="n">
        <v>0</v>
      </c>
      <c r="I3059" s="132" t="n">
        <v>0</v>
      </c>
      <c r="J3059" s="132" t="n">
        <f aca="false">IF(L3059=13.5,IF(X3059=1,12,9),-0.392532+1.267037*L3059+0.472239*X3059+0.58658*W3059+0.089417*V3059+0.531633*U3059+0.337883*T3059-0.403545*S3059)</f>
        <v>1.5080235</v>
      </c>
      <c r="K3059" s="145" t="n">
        <f aca="false">IF(I3059=0,J3059,I3059)</f>
        <v>1.5080235</v>
      </c>
      <c r="L3059" s="132" t="n">
        <v>1.5</v>
      </c>
      <c r="M3059" s="132" t="n">
        <v>1</v>
      </c>
      <c r="N3059" s="132" t="n">
        <v>2</v>
      </c>
      <c r="O3059" s="132" t="s">
        <v>150</v>
      </c>
      <c r="P3059" s="132" t="n">
        <v>1.5</v>
      </c>
      <c r="Q3059" s="132" t="n">
        <v>1.5</v>
      </c>
      <c r="R3059" s="132" t="n">
        <v>1</v>
      </c>
      <c r="S3059" s="132" t="n">
        <v>0</v>
      </c>
      <c r="T3059" s="132" t="n">
        <v>0</v>
      </c>
      <c r="U3059" s="132" t="n">
        <v>0</v>
      </c>
      <c r="V3059" s="132" t="n">
        <v>0</v>
      </c>
      <c r="W3059" s="132" t="n">
        <v>0</v>
      </c>
      <c r="X3059" s="132" t="n">
        <v>0</v>
      </c>
      <c r="Y3059" s="132" t="n">
        <f aca="false">IF(L3059&lt;=2.5,1,IF(L3059&lt;=4.5,2,IF(L3059&lt;=6.5,3,4)))</f>
        <v>1</v>
      </c>
      <c r="Z3059" s="132" t="n">
        <f aca="false">IF(R3059=1,35,IF(S3059=1,64,IF(T3059=1,IF(Y3059=1,85,104),IF(U3059=1,IF(Y3059=1,124,152),IF(V3059=1,(IF(Y3059=1,146,IF(Y3059=2,178,263))),IF(W3059=1,(IF(Y3059=1,178,IF(Y3059=2,218,321))),IF(X3059=1,IF(Y3059=1,190,IF(Y3059=2,242,IF(Y3059=3,357,896))))))))))</f>
        <v>35</v>
      </c>
      <c r="AA3059" s="146" t="n">
        <f aca="false">Z3059*F3059</f>
        <v>279388.04796</v>
      </c>
      <c r="AB3059" s="141" t="n">
        <v>0</v>
      </c>
      <c r="AC3059" s="136" t="s">
        <v>126</v>
      </c>
    </row>
    <row r="3060" customFormat="false" ht="13.8" hidden="false" customHeight="false" outlineLevel="0" collapsed="false">
      <c r="A3060" s="136" t="n">
        <v>3059</v>
      </c>
      <c r="B3060" s="132" t="n">
        <v>273528.348343</v>
      </c>
      <c r="C3060" s="132" t="n">
        <v>5034241.23096</v>
      </c>
      <c r="D3060" s="132" t="s">
        <v>2655</v>
      </c>
      <c r="E3060" s="147" t="n">
        <v>741.6</v>
      </c>
      <c r="F3060" s="144" t="n">
        <f aca="false">E3060*10.76391</f>
        <v>7982.515656</v>
      </c>
      <c r="G3060" s="132" t="s">
        <v>240</v>
      </c>
      <c r="H3060" s="132" t="n">
        <v>0.2</v>
      </c>
      <c r="I3060" s="132" t="n">
        <v>3</v>
      </c>
      <c r="J3060" s="132" t="n">
        <f aca="false">IF(L3060=13.5,IF(X3060=1,12,9),-0.392532+1.267037*L3060+0.472239*X3060+0.58658*W3060+0.089417*V3060+0.531633*U3060+0.337883*T3060-0.403545*S3060)</f>
        <v>4.0420975</v>
      </c>
      <c r="K3060" s="145" t="n">
        <f aca="false">IF(I3060=0,J3060,I3060)</f>
        <v>3</v>
      </c>
      <c r="L3060" s="132" t="n">
        <v>3.5</v>
      </c>
      <c r="M3060" s="132" t="n">
        <v>1</v>
      </c>
      <c r="N3060" s="132" t="n">
        <v>10</v>
      </c>
      <c r="O3060" s="132" t="s">
        <v>150</v>
      </c>
      <c r="P3060" s="132" t="n">
        <v>2</v>
      </c>
      <c r="Q3060" s="132" t="n">
        <v>1.5</v>
      </c>
      <c r="R3060" s="132" t="n">
        <v>1</v>
      </c>
      <c r="S3060" s="132" t="n">
        <v>0</v>
      </c>
      <c r="T3060" s="132" t="n">
        <v>0</v>
      </c>
      <c r="U3060" s="132" t="n">
        <v>0</v>
      </c>
      <c r="V3060" s="132" t="n">
        <v>0</v>
      </c>
      <c r="W3060" s="132" t="n">
        <v>0</v>
      </c>
      <c r="X3060" s="132" t="n">
        <v>0</v>
      </c>
      <c r="Y3060" s="132" t="n">
        <f aca="false">IF(L3060&lt;=2.5,1,IF(L3060&lt;=4.5,2,IF(L3060&lt;=6.5,3,4)))</f>
        <v>2</v>
      </c>
      <c r="Z3060" s="132" t="n">
        <f aca="false">IF(R3060=1,35,IF(S3060=1,64,IF(T3060=1,IF(Y3060=1,85,104),IF(U3060=1,IF(Y3060=1,124,152),IF(V3060=1,(IF(Y3060=1,146,IF(Y3060=2,178,263))),IF(W3060=1,(IF(Y3060=1,178,IF(Y3060=2,218,321))),IF(X3060=1,IF(Y3060=1,190,IF(Y3060=2,242,IF(Y3060=3,357,896))))))))))</f>
        <v>35</v>
      </c>
      <c r="AA3060" s="146" t="n">
        <f aca="false">Z3060*F3060</f>
        <v>279388.04796</v>
      </c>
      <c r="AB3060" s="141" t="n">
        <v>0</v>
      </c>
      <c r="AC3060" s="136" t="s">
        <v>126</v>
      </c>
    </row>
    <row r="3061" customFormat="false" ht="13.8" hidden="false" customHeight="false" outlineLevel="0" collapsed="false">
      <c r="A3061" s="136" t="n">
        <v>3060</v>
      </c>
      <c r="B3061" s="132" t="n">
        <v>297441.0796</v>
      </c>
      <c r="C3061" s="132" t="n">
        <v>5044707.101</v>
      </c>
      <c r="D3061" s="132" t="s">
        <v>2656</v>
      </c>
      <c r="E3061" s="147" t="n">
        <v>741.4</v>
      </c>
      <c r="F3061" s="144" t="n">
        <f aca="false">E3061*10.76391</f>
        <v>7980.362874</v>
      </c>
      <c r="G3061" s="132" t="s">
        <v>970</v>
      </c>
      <c r="H3061" s="132" t="n">
        <v>0</v>
      </c>
      <c r="I3061" s="132" t="n">
        <v>0</v>
      </c>
      <c r="J3061" s="132" t="n">
        <f aca="false">IF(L3061=13.5,IF(X3061=1,12,9),-0.392532+1.267037*L3061+0.472239*X3061+0.58658*W3061+0.089417*V3061+0.531633*U3061+0.337883*T3061-0.403545*S3061)</f>
        <v>3.1129435</v>
      </c>
      <c r="K3061" s="145" t="n">
        <f aca="false">IF(I3061=0,J3061,I3061)</f>
        <v>3.1129435</v>
      </c>
      <c r="L3061" s="132" t="n">
        <v>2.5</v>
      </c>
      <c r="M3061" s="132" t="n">
        <v>2</v>
      </c>
      <c r="N3061" s="132" t="n">
        <v>3</v>
      </c>
      <c r="O3061" s="132" t="s">
        <v>152</v>
      </c>
      <c r="P3061" s="132" t="n">
        <v>2</v>
      </c>
      <c r="Q3061" s="132" t="n">
        <v>2.5</v>
      </c>
      <c r="R3061" s="132" t="n">
        <v>0</v>
      </c>
      <c r="S3061" s="132" t="n">
        <v>0</v>
      </c>
      <c r="T3061" s="132" t="n">
        <v>1</v>
      </c>
      <c r="U3061" s="132" t="n">
        <v>0</v>
      </c>
      <c r="V3061" s="132" t="n">
        <v>0</v>
      </c>
      <c r="W3061" s="132" t="n">
        <v>0</v>
      </c>
      <c r="X3061" s="132" t="n">
        <v>0</v>
      </c>
      <c r="Y3061" s="132" t="n">
        <f aca="false">IF(L3061&lt;=2.5,1,IF(L3061&lt;=4.5,2,IF(L3061&lt;=6.5,3,4)))</f>
        <v>1</v>
      </c>
      <c r="Z3061" s="132" t="n">
        <f aca="false">IF(R3061=1,35,IF(S3061=1,64,IF(T3061=1,IF(Y3061=1,85,104),IF(U3061=1,IF(Y3061=1,124,152),IF(V3061=1,(IF(Y3061=1,146,IF(Y3061=2,178,263))),IF(W3061=1,(IF(Y3061=1,178,IF(Y3061=2,218,321))),IF(X3061=1,IF(Y3061=1,190,IF(Y3061=2,242,IF(Y3061=3,357,896))))))))))</f>
        <v>85</v>
      </c>
      <c r="AA3061" s="146" t="n">
        <f aca="false">Z3061*F3061</f>
        <v>678330.84429</v>
      </c>
      <c r="AB3061" s="141" t="n">
        <v>0</v>
      </c>
      <c r="AC3061" s="136" t="s">
        <v>125</v>
      </c>
    </row>
    <row r="3062" customFormat="false" ht="13.8" hidden="false" customHeight="false" outlineLevel="0" collapsed="false">
      <c r="A3062" s="136" t="n">
        <v>3061</v>
      </c>
      <c r="B3062" s="132" t="n">
        <v>275238.6709</v>
      </c>
      <c r="C3062" s="132" t="n">
        <v>5038656.83</v>
      </c>
      <c r="D3062" s="132" t="s">
        <v>2657</v>
      </c>
      <c r="E3062" s="147" t="n">
        <v>741.2</v>
      </c>
      <c r="F3062" s="144" t="n">
        <f aca="false">E3062*10.76391</f>
        <v>7978.210092</v>
      </c>
      <c r="G3062" s="132" t="s">
        <v>338</v>
      </c>
      <c r="H3062" s="132" t="n">
        <v>0</v>
      </c>
      <c r="I3062" s="132" t="n">
        <v>0</v>
      </c>
      <c r="J3062" s="132" t="n">
        <f aca="false">IF(L3062=13.5,IF(X3062=1,12,9),-0.392532+1.267037*L3062+0.472239*X3062+0.58658*W3062+0.089417*V3062+0.531633*U3062+0.337883*T3062-0.403545*S3062)</f>
        <v>2.141542</v>
      </c>
      <c r="K3062" s="145" t="n">
        <f aca="false">IF(I3062=0,J3062,I3062)</f>
        <v>2.141542</v>
      </c>
      <c r="L3062" s="132" t="n">
        <v>2</v>
      </c>
      <c r="M3062" s="132" t="n">
        <v>1</v>
      </c>
      <c r="N3062" s="132" t="n">
        <v>3</v>
      </c>
      <c r="O3062" s="132" t="s">
        <v>150</v>
      </c>
      <c r="P3062" s="132" t="n">
        <v>2</v>
      </c>
      <c r="Q3062" s="132" t="n">
        <v>1.5</v>
      </c>
      <c r="R3062" s="132" t="n">
        <v>1</v>
      </c>
      <c r="S3062" s="132" t="n">
        <v>0</v>
      </c>
      <c r="T3062" s="132" t="n">
        <v>0</v>
      </c>
      <c r="U3062" s="132" t="n">
        <v>0</v>
      </c>
      <c r="V3062" s="132" t="n">
        <v>0</v>
      </c>
      <c r="W3062" s="132" t="n">
        <v>0</v>
      </c>
      <c r="X3062" s="132" t="n">
        <v>0</v>
      </c>
      <c r="Y3062" s="132" t="n">
        <f aca="false">IF(L3062&lt;=2.5,1,IF(L3062&lt;=4.5,2,IF(L3062&lt;=6.5,3,4)))</f>
        <v>1</v>
      </c>
      <c r="Z3062" s="132" t="n">
        <f aca="false">IF(R3062=1,35,IF(S3062=1,64,IF(T3062=1,IF(Y3062=1,85,104),IF(U3062=1,IF(Y3062=1,124,152),IF(V3062=1,(IF(Y3062=1,146,IF(Y3062=2,178,263))),IF(W3062=1,(IF(Y3062=1,178,IF(Y3062=2,218,321))),IF(X3062=1,IF(Y3062=1,190,IF(Y3062=2,242,IF(Y3062=3,357,896))))))))))</f>
        <v>35</v>
      </c>
      <c r="AA3062" s="146" t="n">
        <f aca="false">Z3062*F3062</f>
        <v>279237.35322</v>
      </c>
      <c r="AB3062" s="141" t="n">
        <v>0</v>
      </c>
      <c r="AC3062" s="136" t="s">
        <v>126</v>
      </c>
    </row>
    <row r="3063" customFormat="false" ht="13.8" hidden="false" customHeight="false" outlineLevel="0" collapsed="false">
      <c r="A3063" s="136" t="n">
        <v>3062</v>
      </c>
      <c r="B3063" s="132" t="n">
        <v>275413.9306</v>
      </c>
      <c r="C3063" s="132" t="n">
        <v>5036549.527</v>
      </c>
      <c r="D3063" s="132" t="s">
        <v>2658</v>
      </c>
      <c r="E3063" s="147" t="n">
        <v>741.2</v>
      </c>
      <c r="F3063" s="144" t="n">
        <f aca="false">E3063*10.76391</f>
        <v>7978.210092</v>
      </c>
      <c r="G3063" s="132" t="s">
        <v>688</v>
      </c>
      <c r="H3063" s="132" t="n">
        <v>0</v>
      </c>
      <c r="I3063" s="132" t="n">
        <v>0</v>
      </c>
      <c r="J3063" s="132" t="n">
        <f aca="false">IF(L3063=13.5,IF(X3063=1,12,9),-0.392532+1.267037*L3063+0.472239*X3063+0.58658*W3063+0.089417*V3063+0.531633*U3063+0.337883*T3063-0.403545*S3063)</f>
        <v>2.141542</v>
      </c>
      <c r="K3063" s="145" t="n">
        <f aca="false">IF(I3063=0,J3063,I3063)</f>
        <v>2.141542</v>
      </c>
      <c r="L3063" s="132" t="n">
        <v>2</v>
      </c>
      <c r="M3063" s="132" t="n">
        <v>1</v>
      </c>
      <c r="N3063" s="132" t="n">
        <v>4</v>
      </c>
      <c r="O3063" s="132" t="s">
        <v>150</v>
      </c>
      <c r="P3063" s="132" t="n">
        <v>2</v>
      </c>
      <c r="Q3063" s="132" t="n">
        <v>1.5</v>
      </c>
      <c r="R3063" s="132" t="n">
        <v>1</v>
      </c>
      <c r="S3063" s="132" t="n">
        <v>0</v>
      </c>
      <c r="T3063" s="132" t="n">
        <v>0</v>
      </c>
      <c r="U3063" s="132" t="n">
        <v>0</v>
      </c>
      <c r="V3063" s="132" t="n">
        <v>0</v>
      </c>
      <c r="W3063" s="132" t="n">
        <v>0</v>
      </c>
      <c r="X3063" s="132" t="n">
        <v>0</v>
      </c>
      <c r="Y3063" s="132" t="n">
        <f aca="false">IF(L3063&lt;=2.5,1,IF(L3063&lt;=4.5,2,IF(L3063&lt;=6.5,3,4)))</f>
        <v>1</v>
      </c>
      <c r="Z3063" s="132" t="n">
        <f aca="false">IF(R3063=1,35,IF(S3063=1,64,IF(T3063=1,IF(Y3063=1,85,104),IF(U3063=1,IF(Y3063=1,124,152),IF(V3063=1,(IF(Y3063=1,146,IF(Y3063=2,178,263))),IF(W3063=1,(IF(Y3063=1,178,IF(Y3063=2,218,321))),IF(X3063=1,IF(Y3063=1,190,IF(Y3063=2,242,IF(Y3063=3,357,896))))))))))</f>
        <v>35</v>
      </c>
      <c r="AA3063" s="146" t="n">
        <f aca="false">Z3063*F3063</f>
        <v>279237.35322</v>
      </c>
      <c r="AB3063" s="141" t="n">
        <v>0</v>
      </c>
      <c r="AC3063" s="136" t="s">
        <v>126</v>
      </c>
    </row>
    <row r="3064" customFormat="false" ht="13.8" hidden="false" customHeight="false" outlineLevel="0" collapsed="false">
      <c r="A3064" s="136" t="n">
        <v>3063</v>
      </c>
      <c r="B3064" s="132" t="n">
        <v>282401.456599</v>
      </c>
      <c r="C3064" s="132" t="n">
        <v>5040638.64906</v>
      </c>
      <c r="D3064" s="132" t="s">
        <v>2659</v>
      </c>
      <c r="E3064" s="147" t="n">
        <v>740.4</v>
      </c>
      <c r="F3064" s="144" t="n">
        <f aca="false">E3064*10.76391</f>
        <v>7969.598964</v>
      </c>
      <c r="G3064" s="132" t="s">
        <v>168</v>
      </c>
      <c r="H3064" s="132" t="n">
        <v>0</v>
      </c>
      <c r="I3064" s="132" t="n">
        <v>0</v>
      </c>
      <c r="J3064" s="132" t="n">
        <f aca="false">IF(L3064=13.5,IF(X3064=1,12,9),-0.392532+1.267037*L3064+0.472239*X3064+0.58658*W3064+0.089417*V3064+0.531633*U3064+0.337883*T3064-0.403545*S3064)</f>
        <v>2.141542</v>
      </c>
      <c r="K3064" s="145" t="n">
        <f aca="false">IF(I3064=0,J3064,I3064)</f>
        <v>2.141542</v>
      </c>
      <c r="L3064" s="132" t="n">
        <v>2</v>
      </c>
      <c r="M3064" s="132" t="n">
        <v>1</v>
      </c>
      <c r="N3064" s="132" t="n">
        <v>3</v>
      </c>
      <c r="O3064" s="132" t="s">
        <v>150</v>
      </c>
      <c r="P3064" s="132" t="n">
        <v>2</v>
      </c>
      <c r="Q3064" s="132" t="n">
        <v>1.5</v>
      </c>
      <c r="R3064" s="132" t="n">
        <v>1</v>
      </c>
      <c r="S3064" s="132" t="n">
        <v>0</v>
      </c>
      <c r="T3064" s="132" t="n">
        <v>0</v>
      </c>
      <c r="U3064" s="132" t="n">
        <v>0</v>
      </c>
      <c r="V3064" s="132" t="n">
        <v>0</v>
      </c>
      <c r="W3064" s="132" t="n">
        <v>0</v>
      </c>
      <c r="X3064" s="132" t="n">
        <v>0</v>
      </c>
      <c r="Y3064" s="132" t="n">
        <f aca="false">IF(L3064&lt;=2.5,1,IF(L3064&lt;=4.5,2,IF(L3064&lt;=6.5,3,4)))</f>
        <v>1</v>
      </c>
      <c r="Z3064" s="132" t="n">
        <f aca="false">IF(R3064=1,35,IF(S3064=1,64,IF(T3064=1,IF(Y3064=1,85,104),IF(U3064=1,IF(Y3064=1,124,152),IF(V3064=1,(IF(Y3064=1,146,IF(Y3064=2,178,263))),IF(W3064=1,(IF(Y3064=1,178,IF(Y3064=2,218,321))),IF(X3064=1,IF(Y3064=1,190,IF(Y3064=2,242,IF(Y3064=3,357,896))))))))))</f>
        <v>35</v>
      </c>
      <c r="AA3064" s="146" t="n">
        <f aca="false">Z3064*F3064</f>
        <v>278935.96374</v>
      </c>
      <c r="AB3064" s="141" t="n">
        <v>1</v>
      </c>
      <c r="AC3064" s="136" t="s">
        <v>191</v>
      </c>
    </row>
    <row r="3065" customFormat="false" ht="13.8" hidden="false" customHeight="false" outlineLevel="0" collapsed="false">
      <c r="A3065" s="136" t="n">
        <v>3064</v>
      </c>
      <c r="B3065" s="132" t="n">
        <v>276088.464942</v>
      </c>
      <c r="C3065" s="132" t="n">
        <v>5041186.66842</v>
      </c>
      <c r="D3065" s="132" t="s">
        <v>2660</v>
      </c>
      <c r="E3065" s="147" t="n">
        <v>740.1</v>
      </c>
      <c r="F3065" s="144" t="n">
        <f aca="false">E3065*10.76391</f>
        <v>7966.369791</v>
      </c>
      <c r="G3065" s="132" t="s">
        <v>173</v>
      </c>
      <c r="H3065" s="132" t="n">
        <v>0.2</v>
      </c>
      <c r="I3065" s="132" t="n">
        <v>1</v>
      </c>
      <c r="J3065" s="132" t="n">
        <f aca="false">IF(L3065=13.5,IF(X3065=1,12,9),-0.392532+1.267037*L3065+0.472239*X3065+0.58658*W3065+0.089417*V3065+0.531633*U3065+0.337883*T3065-0.403545*S3065)</f>
        <v>1.5080235</v>
      </c>
      <c r="K3065" s="145" t="n">
        <f aca="false">IF(I3065=0,J3065,I3065)</f>
        <v>1</v>
      </c>
      <c r="L3065" s="132" t="n">
        <v>1.5</v>
      </c>
      <c r="M3065" s="132" t="n">
        <v>1</v>
      </c>
      <c r="N3065" s="132" t="n">
        <v>2</v>
      </c>
      <c r="O3065" s="132" t="s">
        <v>150</v>
      </c>
      <c r="P3065" s="132" t="n">
        <v>1</v>
      </c>
      <c r="Q3065" s="132" t="n">
        <v>1.5</v>
      </c>
      <c r="R3065" s="132" t="n">
        <v>1</v>
      </c>
      <c r="S3065" s="132" t="n">
        <v>0</v>
      </c>
      <c r="T3065" s="132" t="n">
        <v>0</v>
      </c>
      <c r="U3065" s="132" t="n">
        <v>0</v>
      </c>
      <c r="V3065" s="132" t="n">
        <v>0</v>
      </c>
      <c r="W3065" s="132" t="n">
        <v>0</v>
      </c>
      <c r="X3065" s="132" t="n">
        <v>0</v>
      </c>
      <c r="Y3065" s="132" t="n">
        <f aca="false">IF(L3065&lt;=2.5,1,IF(L3065&lt;=4.5,2,IF(L3065&lt;=6.5,3,4)))</f>
        <v>1</v>
      </c>
      <c r="Z3065" s="132" t="n">
        <f aca="false">IF(R3065=1,35,IF(S3065=1,64,IF(T3065=1,IF(Y3065=1,85,104),IF(U3065=1,IF(Y3065=1,124,152),IF(V3065=1,(IF(Y3065=1,146,IF(Y3065=2,178,263))),IF(W3065=1,(IF(Y3065=1,178,IF(Y3065=2,218,321))),IF(X3065=1,IF(Y3065=1,190,IF(Y3065=2,242,IF(Y3065=3,357,896))))))))))</f>
        <v>35</v>
      </c>
      <c r="AA3065" s="146" t="n">
        <f aca="false">Z3065*F3065</f>
        <v>278822.942685</v>
      </c>
      <c r="AB3065" s="141" t="n">
        <v>0</v>
      </c>
      <c r="AC3065" s="136" t="s">
        <v>126</v>
      </c>
    </row>
    <row r="3066" customFormat="false" ht="13.8" hidden="false" customHeight="false" outlineLevel="0" collapsed="false">
      <c r="A3066" s="136" t="n">
        <v>3065</v>
      </c>
      <c r="B3066" s="132" t="n">
        <v>276105.591787</v>
      </c>
      <c r="C3066" s="132" t="n">
        <v>5041195.54474</v>
      </c>
      <c r="D3066" s="132" t="s">
        <v>2661</v>
      </c>
      <c r="E3066" s="147" t="n">
        <v>740.1</v>
      </c>
      <c r="F3066" s="144" t="n">
        <f aca="false">E3066*10.76391</f>
        <v>7966.369791</v>
      </c>
      <c r="G3066" s="132" t="s">
        <v>173</v>
      </c>
      <c r="H3066" s="132" t="n">
        <v>0.2</v>
      </c>
      <c r="I3066" s="132" t="n">
        <v>1</v>
      </c>
      <c r="J3066" s="132" t="n">
        <f aca="false">IF(L3066=13.5,IF(X3066=1,12,9),-0.392532+1.267037*L3066+0.472239*X3066+0.58658*W3066+0.089417*V3066+0.531633*U3066+0.337883*T3066-0.403545*S3066)</f>
        <v>1.5080235</v>
      </c>
      <c r="K3066" s="145" t="n">
        <f aca="false">IF(I3066=0,J3066,I3066)</f>
        <v>1</v>
      </c>
      <c r="L3066" s="132" t="n">
        <v>1.5</v>
      </c>
      <c r="M3066" s="132" t="n">
        <v>1</v>
      </c>
      <c r="N3066" s="132" t="n">
        <v>2</v>
      </c>
      <c r="O3066" s="132" t="s">
        <v>150</v>
      </c>
      <c r="P3066" s="132" t="n">
        <v>1</v>
      </c>
      <c r="Q3066" s="132" t="n">
        <v>1.5</v>
      </c>
      <c r="R3066" s="132" t="n">
        <v>1</v>
      </c>
      <c r="S3066" s="132" t="n">
        <v>0</v>
      </c>
      <c r="T3066" s="132" t="n">
        <v>0</v>
      </c>
      <c r="U3066" s="132" t="n">
        <v>0</v>
      </c>
      <c r="V3066" s="132" t="n">
        <v>0</v>
      </c>
      <c r="W3066" s="132" t="n">
        <v>0</v>
      </c>
      <c r="X3066" s="132" t="n">
        <v>0</v>
      </c>
      <c r="Y3066" s="132" t="n">
        <f aca="false">IF(L3066&lt;=2.5,1,IF(L3066&lt;=4.5,2,IF(L3066&lt;=6.5,3,4)))</f>
        <v>1</v>
      </c>
      <c r="Z3066" s="132" t="n">
        <f aca="false">IF(R3066=1,35,IF(S3066=1,64,IF(T3066=1,IF(Y3066=1,85,104),IF(U3066=1,IF(Y3066=1,124,152),IF(V3066=1,(IF(Y3066=1,146,IF(Y3066=2,178,263))),IF(W3066=1,(IF(Y3066=1,178,IF(Y3066=2,218,321))),IF(X3066=1,IF(Y3066=1,190,IF(Y3066=2,242,IF(Y3066=3,357,896))))))))))</f>
        <v>35</v>
      </c>
      <c r="AA3066" s="146" t="n">
        <f aca="false">Z3066*F3066</f>
        <v>278822.942685</v>
      </c>
      <c r="AB3066" s="141" t="n">
        <v>0</v>
      </c>
      <c r="AC3066" s="136" t="s">
        <v>126</v>
      </c>
    </row>
    <row r="3067" customFormat="false" ht="13.8" hidden="false" customHeight="false" outlineLevel="0" collapsed="false">
      <c r="A3067" s="136" t="n">
        <v>3066</v>
      </c>
      <c r="B3067" s="132" t="n">
        <v>276264.89527</v>
      </c>
      <c r="C3067" s="132" t="n">
        <v>5041258.42516</v>
      </c>
      <c r="D3067" s="132" t="s">
        <v>2662</v>
      </c>
      <c r="E3067" s="147" t="n">
        <v>740</v>
      </c>
      <c r="F3067" s="144" t="n">
        <f aca="false">E3067*10.76391</f>
        <v>7965.2934</v>
      </c>
      <c r="G3067" s="132" t="s">
        <v>173</v>
      </c>
      <c r="H3067" s="132" t="n">
        <v>0.2</v>
      </c>
      <c r="I3067" s="132" t="n">
        <v>1</v>
      </c>
      <c r="J3067" s="132" t="n">
        <f aca="false">IF(L3067=13.5,IF(X3067=1,12,9),-0.392532+1.267037*L3067+0.472239*X3067+0.58658*W3067+0.089417*V3067+0.531633*U3067+0.337883*T3067-0.403545*S3067)</f>
        <v>1.5080235</v>
      </c>
      <c r="K3067" s="145" t="n">
        <f aca="false">IF(I3067=0,J3067,I3067)</f>
        <v>1</v>
      </c>
      <c r="L3067" s="132" t="n">
        <v>1.5</v>
      </c>
      <c r="M3067" s="132" t="n">
        <v>1</v>
      </c>
      <c r="N3067" s="132" t="n">
        <v>2</v>
      </c>
      <c r="O3067" s="132" t="s">
        <v>150</v>
      </c>
      <c r="P3067" s="132" t="n">
        <v>1</v>
      </c>
      <c r="Q3067" s="132" t="n">
        <v>1.5</v>
      </c>
      <c r="R3067" s="132" t="n">
        <v>1</v>
      </c>
      <c r="S3067" s="132" t="n">
        <v>0</v>
      </c>
      <c r="T3067" s="132" t="n">
        <v>0</v>
      </c>
      <c r="U3067" s="132" t="n">
        <v>0</v>
      </c>
      <c r="V3067" s="132" t="n">
        <v>0</v>
      </c>
      <c r="W3067" s="132" t="n">
        <v>0</v>
      </c>
      <c r="X3067" s="132" t="n">
        <v>0</v>
      </c>
      <c r="Y3067" s="132" t="n">
        <f aca="false">IF(L3067&lt;=2.5,1,IF(L3067&lt;=4.5,2,IF(L3067&lt;=6.5,3,4)))</f>
        <v>1</v>
      </c>
      <c r="Z3067" s="132" t="n">
        <f aca="false">IF(R3067=1,35,IF(S3067=1,64,IF(T3067=1,IF(Y3067=1,85,104),IF(U3067=1,IF(Y3067=1,124,152),IF(V3067=1,(IF(Y3067=1,146,IF(Y3067=2,178,263))),IF(W3067=1,(IF(Y3067=1,178,IF(Y3067=2,218,321))),IF(X3067=1,IF(Y3067=1,190,IF(Y3067=2,242,IF(Y3067=3,357,896))))))))))</f>
        <v>35</v>
      </c>
      <c r="AA3067" s="146" t="n">
        <f aca="false">Z3067*F3067</f>
        <v>278785.269</v>
      </c>
      <c r="AB3067" s="141" t="n">
        <v>0</v>
      </c>
      <c r="AC3067" s="136" t="s">
        <v>126</v>
      </c>
    </row>
    <row r="3068" customFormat="false" ht="13.8" hidden="false" customHeight="false" outlineLevel="0" collapsed="false">
      <c r="A3068" s="136" t="n">
        <v>3067</v>
      </c>
      <c r="B3068" s="132" t="n">
        <v>276284.335763</v>
      </c>
      <c r="C3068" s="132" t="n">
        <v>5041253.74071</v>
      </c>
      <c r="D3068" s="132" t="s">
        <v>2663</v>
      </c>
      <c r="E3068" s="147" t="n">
        <v>740</v>
      </c>
      <c r="F3068" s="144" t="n">
        <f aca="false">E3068*10.76391</f>
        <v>7965.2934</v>
      </c>
      <c r="G3068" s="132" t="s">
        <v>173</v>
      </c>
      <c r="H3068" s="132" t="n">
        <v>0.2</v>
      </c>
      <c r="I3068" s="132" t="n">
        <v>1</v>
      </c>
      <c r="J3068" s="132" t="n">
        <f aca="false">IF(L3068=13.5,IF(X3068=1,12,9),-0.392532+1.267037*L3068+0.472239*X3068+0.58658*W3068+0.089417*V3068+0.531633*U3068+0.337883*T3068-0.403545*S3068)</f>
        <v>1.5080235</v>
      </c>
      <c r="K3068" s="145" t="n">
        <f aca="false">IF(I3068=0,J3068,I3068)</f>
        <v>1</v>
      </c>
      <c r="L3068" s="132" t="n">
        <v>1.5</v>
      </c>
      <c r="M3068" s="132" t="n">
        <v>1</v>
      </c>
      <c r="N3068" s="132" t="n">
        <v>2</v>
      </c>
      <c r="O3068" s="132" t="s">
        <v>150</v>
      </c>
      <c r="P3068" s="132" t="n">
        <v>1</v>
      </c>
      <c r="Q3068" s="132" t="n">
        <v>1.5</v>
      </c>
      <c r="R3068" s="132" t="n">
        <v>1</v>
      </c>
      <c r="S3068" s="132" t="n">
        <v>0</v>
      </c>
      <c r="T3068" s="132" t="n">
        <v>0</v>
      </c>
      <c r="U3068" s="132" t="n">
        <v>0</v>
      </c>
      <c r="V3068" s="132" t="n">
        <v>0</v>
      </c>
      <c r="W3068" s="132" t="n">
        <v>0</v>
      </c>
      <c r="X3068" s="132" t="n">
        <v>0</v>
      </c>
      <c r="Y3068" s="132" t="n">
        <f aca="false">IF(L3068&lt;=2.5,1,IF(L3068&lt;=4.5,2,IF(L3068&lt;=6.5,3,4)))</f>
        <v>1</v>
      </c>
      <c r="Z3068" s="132" t="n">
        <f aca="false">IF(R3068=1,35,IF(S3068=1,64,IF(T3068=1,IF(Y3068=1,85,104),IF(U3068=1,IF(Y3068=1,124,152),IF(V3068=1,(IF(Y3068=1,146,IF(Y3068=2,178,263))),IF(W3068=1,(IF(Y3068=1,178,IF(Y3068=2,218,321))),IF(X3068=1,IF(Y3068=1,190,IF(Y3068=2,242,IF(Y3068=3,357,896))))))))))</f>
        <v>35</v>
      </c>
      <c r="AA3068" s="146" t="n">
        <f aca="false">Z3068*F3068</f>
        <v>278785.269</v>
      </c>
      <c r="AB3068" s="141" t="n">
        <v>0</v>
      </c>
      <c r="AC3068" s="136" t="s">
        <v>126</v>
      </c>
    </row>
    <row r="3069" customFormat="false" ht="13.8" hidden="false" customHeight="false" outlineLevel="0" collapsed="false">
      <c r="A3069" s="136" t="n">
        <v>3068</v>
      </c>
      <c r="B3069" s="132" t="n">
        <v>276160.256674</v>
      </c>
      <c r="C3069" s="132" t="n">
        <v>5041211.51156</v>
      </c>
      <c r="D3069" s="132" t="s">
        <v>2664</v>
      </c>
      <c r="E3069" s="147" t="n">
        <v>740</v>
      </c>
      <c r="F3069" s="144" t="n">
        <f aca="false">E3069*10.76391</f>
        <v>7965.2934</v>
      </c>
      <c r="G3069" s="132" t="s">
        <v>173</v>
      </c>
      <c r="H3069" s="132" t="n">
        <v>0.2</v>
      </c>
      <c r="I3069" s="132" t="n">
        <v>1</v>
      </c>
      <c r="J3069" s="132" t="n">
        <f aca="false">IF(L3069=13.5,IF(X3069=1,12,9),-0.392532+1.267037*L3069+0.472239*X3069+0.58658*W3069+0.089417*V3069+0.531633*U3069+0.337883*T3069-0.403545*S3069)</f>
        <v>1.5080235</v>
      </c>
      <c r="K3069" s="145" t="n">
        <f aca="false">IF(I3069=0,J3069,I3069)</f>
        <v>1</v>
      </c>
      <c r="L3069" s="132" t="n">
        <v>1.5</v>
      </c>
      <c r="M3069" s="132" t="n">
        <v>1</v>
      </c>
      <c r="N3069" s="132" t="n">
        <v>2</v>
      </c>
      <c r="O3069" s="132" t="s">
        <v>150</v>
      </c>
      <c r="P3069" s="132" t="n">
        <v>1</v>
      </c>
      <c r="Q3069" s="132" t="n">
        <v>1.5</v>
      </c>
      <c r="R3069" s="132" t="n">
        <v>1</v>
      </c>
      <c r="S3069" s="132" t="n">
        <v>0</v>
      </c>
      <c r="T3069" s="132" t="n">
        <v>0</v>
      </c>
      <c r="U3069" s="132" t="n">
        <v>0</v>
      </c>
      <c r="V3069" s="132" t="n">
        <v>0</v>
      </c>
      <c r="W3069" s="132" t="n">
        <v>0</v>
      </c>
      <c r="X3069" s="132" t="n">
        <v>0</v>
      </c>
      <c r="Y3069" s="132" t="n">
        <f aca="false">IF(L3069&lt;=2.5,1,IF(L3069&lt;=4.5,2,IF(L3069&lt;=6.5,3,4)))</f>
        <v>1</v>
      </c>
      <c r="Z3069" s="132" t="n">
        <f aca="false">IF(R3069=1,35,IF(S3069=1,64,IF(T3069=1,IF(Y3069=1,85,104),IF(U3069=1,IF(Y3069=1,124,152),IF(V3069=1,(IF(Y3069=1,146,IF(Y3069=2,178,263))),IF(W3069=1,(IF(Y3069=1,178,IF(Y3069=2,218,321))),IF(X3069=1,IF(Y3069=1,190,IF(Y3069=2,242,IF(Y3069=3,357,896))))))))))</f>
        <v>35</v>
      </c>
      <c r="AA3069" s="146" t="n">
        <f aca="false">Z3069*F3069</f>
        <v>278785.269</v>
      </c>
      <c r="AB3069" s="141" t="n">
        <v>0</v>
      </c>
      <c r="AC3069" s="136" t="s">
        <v>126</v>
      </c>
    </row>
    <row r="3070" customFormat="false" ht="13.8" hidden="false" customHeight="false" outlineLevel="0" collapsed="false">
      <c r="A3070" s="136" t="n">
        <v>3069</v>
      </c>
      <c r="B3070" s="132" t="n">
        <v>275545.171767</v>
      </c>
      <c r="C3070" s="132" t="n">
        <v>5042124.3971</v>
      </c>
      <c r="D3070" s="132" t="s">
        <v>2665</v>
      </c>
      <c r="E3070" s="147" t="n">
        <v>740</v>
      </c>
      <c r="F3070" s="144" t="n">
        <f aca="false">E3070*10.76391</f>
        <v>7965.2934</v>
      </c>
      <c r="G3070" s="132" t="s">
        <v>184</v>
      </c>
      <c r="H3070" s="132" t="n">
        <v>0</v>
      </c>
      <c r="I3070" s="132" t="n">
        <v>0</v>
      </c>
      <c r="J3070" s="132" t="n">
        <f aca="false">IF(L3070=13.5,IF(X3070=1,12,9),-0.392532+1.267037*L3070+0.472239*X3070+0.58658*W3070+0.089417*V3070+0.531633*U3070+0.337883*T3070-0.403545*S3070)</f>
        <v>1.5080235</v>
      </c>
      <c r="K3070" s="145" t="n">
        <f aca="false">IF(I3070=0,J3070,I3070)</f>
        <v>1.5080235</v>
      </c>
      <c r="L3070" s="132" t="n">
        <v>1.5</v>
      </c>
      <c r="M3070" s="132" t="n">
        <v>1</v>
      </c>
      <c r="N3070" s="132" t="n">
        <v>2</v>
      </c>
      <c r="O3070" s="132" t="s">
        <v>150</v>
      </c>
      <c r="P3070" s="132" t="n">
        <v>1.5</v>
      </c>
      <c r="Q3070" s="132" t="n">
        <v>1.5</v>
      </c>
      <c r="R3070" s="132" t="n">
        <v>1</v>
      </c>
      <c r="S3070" s="132" t="n">
        <v>0</v>
      </c>
      <c r="T3070" s="132" t="n">
        <v>0</v>
      </c>
      <c r="U3070" s="132" t="n">
        <v>0</v>
      </c>
      <c r="V3070" s="132" t="n">
        <v>0</v>
      </c>
      <c r="W3070" s="132" t="n">
        <v>0</v>
      </c>
      <c r="X3070" s="132" t="n">
        <v>0</v>
      </c>
      <c r="Y3070" s="132" t="n">
        <f aca="false">IF(L3070&lt;=2.5,1,IF(L3070&lt;=4.5,2,IF(L3070&lt;=6.5,3,4)))</f>
        <v>1</v>
      </c>
      <c r="Z3070" s="132" t="n">
        <f aca="false">IF(R3070=1,35,IF(S3070=1,64,IF(T3070=1,IF(Y3070=1,85,104),IF(U3070=1,IF(Y3070=1,124,152),IF(V3070=1,(IF(Y3070=1,146,IF(Y3070=2,178,263))),IF(W3070=1,(IF(Y3070=1,178,IF(Y3070=2,218,321))),IF(X3070=1,IF(Y3070=1,190,IF(Y3070=2,242,IF(Y3070=3,357,896))))))))))</f>
        <v>35</v>
      </c>
      <c r="AA3070" s="146" t="n">
        <f aca="false">Z3070*F3070</f>
        <v>278785.269</v>
      </c>
      <c r="AB3070" s="141" t="n">
        <v>0</v>
      </c>
      <c r="AC3070" s="136" t="s">
        <v>126</v>
      </c>
    </row>
    <row r="3071" customFormat="false" ht="13.8" hidden="false" customHeight="false" outlineLevel="0" collapsed="false">
      <c r="A3071" s="136" t="n">
        <v>3070</v>
      </c>
      <c r="B3071" s="132" t="n">
        <v>275559.451986</v>
      </c>
      <c r="C3071" s="132" t="n">
        <v>5042155.63718</v>
      </c>
      <c r="D3071" s="132" t="s">
        <v>2666</v>
      </c>
      <c r="E3071" s="147" t="n">
        <v>740</v>
      </c>
      <c r="F3071" s="144" t="n">
        <f aca="false">E3071*10.76391</f>
        <v>7965.2934</v>
      </c>
      <c r="G3071" s="132" t="s">
        <v>184</v>
      </c>
      <c r="H3071" s="132" t="n">
        <v>0</v>
      </c>
      <c r="I3071" s="132" t="n">
        <v>0</v>
      </c>
      <c r="J3071" s="132" t="n">
        <f aca="false">IF(L3071=13.5,IF(X3071=1,12,9),-0.392532+1.267037*L3071+0.472239*X3071+0.58658*W3071+0.089417*V3071+0.531633*U3071+0.337883*T3071-0.403545*S3071)</f>
        <v>1.5080235</v>
      </c>
      <c r="K3071" s="145" t="n">
        <f aca="false">IF(I3071=0,J3071,I3071)</f>
        <v>1.5080235</v>
      </c>
      <c r="L3071" s="132" t="n">
        <v>1.5</v>
      </c>
      <c r="M3071" s="132" t="n">
        <v>1</v>
      </c>
      <c r="N3071" s="132" t="n">
        <v>2</v>
      </c>
      <c r="O3071" s="132" t="s">
        <v>150</v>
      </c>
      <c r="P3071" s="132" t="n">
        <v>1.5</v>
      </c>
      <c r="Q3071" s="132" t="n">
        <v>1.5</v>
      </c>
      <c r="R3071" s="132" t="n">
        <v>1</v>
      </c>
      <c r="S3071" s="132" t="n">
        <v>0</v>
      </c>
      <c r="T3071" s="132" t="n">
        <v>0</v>
      </c>
      <c r="U3071" s="132" t="n">
        <v>0</v>
      </c>
      <c r="V3071" s="132" t="n">
        <v>0</v>
      </c>
      <c r="W3071" s="132" t="n">
        <v>0</v>
      </c>
      <c r="X3071" s="132" t="n">
        <v>0</v>
      </c>
      <c r="Y3071" s="132" t="n">
        <f aca="false">IF(L3071&lt;=2.5,1,IF(L3071&lt;=4.5,2,IF(L3071&lt;=6.5,3,4)))</f>
        <v>1</v>
      </c>
      <c r="Z3071" s="132" t="n">
        <f aca="false">IF(R3071=1,35,IF(S3071=1,64,IF(T3071=1,IF(Y3071=1,85,104),IF(U3071=1,IF(Y3071=1,124,152),IF(V3071=1,(IF(Y3071=1,146,IF(Y3071=2,178,263))),IF(W3071=1,(IF(Y3071=1,178,IF(Y3071=2,218,321))),IF(X3071=1,IF(Y3071=1,190,IF(Y3071=2,242,IF(Y3071=3,357,896))))))))))</f>
        <v>35</v>
      </c>
      <c r="AA3071" s="146" t="n">
        <f aca="false">Z3071*F3071</f>
        <v>278785.269</v>
      </c>
      <c r="AB3071" s="141" t="n">
        <v>0</v>
      </c>
      <c r="AC3071" s="136" t="s">
        <v>126</v>
      </c>
    </row>
    <row r="3072" customFormat="false" ht="13.8" hidden="false" customHeight="false" outlineLevel="0" collapsed="false">
      <c r="A3072" s="136" t="n">
        <v>3071</v>
      </c>
      <c r="B3072" s="132" t="n">
        <v>275620.743507</v>
      </c>
      <c r="C3072" s="132" t="n">
        <v>5042154.85524</v>
      </c>
      <c r="D3072" s="132" t="s">
        <v>2667</v>
      </c>
      <c r="E3072" s="147" t="n">
        <v>740</v>
      </c>
      <c r="F3072" s="144" t="n">
        <f aca="false">E3072*10.76391</f>
        <v>7965.2934</v>
      </c>
      <c r="G3072" s="132" t="s">
        <v>184</v>
      </c>
      <c r="H3072" s="132" t="n">
        <v>0</v>
      </c>
      <c r="I3072" s="132" t="n">
        <v>0</v>
      </c>
      <c r="J3072" s="132" t="n">
        <f aca="false">IF(L3072=13.5,IF(X3072=1,12,9),-0.392532+1.267037*L3072+0.472239*X3072+0.58658*W3072+0.089417*V3072+0.531633*U3072+0.337883*T3072-0.403545*S3072)</f>
        <v>1.5080235</v>
      </c>
      <c r="K3072" s="145" t="n">
        <f aca="false">IF(I3072=0,J3072,I3072)</f>
        <v>1.5080235</v>
      </c>
      <c r="L3072" s="132" t="n">
        <v>1.5</v>
      </c>
      <c r="M3072" s="132" t="n">
        <v>1</v>
      </c>
      <c r="N3072" s="132" t="n">
        <v>2</v>
      </c>
      <c r="O3072" s="132" t="s">
        <v>150</v>
      </c>
      <c r="P3072" s="132" t="n">
        <v>1.5</v>
      </c>
      <c r="Q3072" s="132" t="n">
        <v>1.5</v>
      </c>
      <c r="R3072" s="132" t="n">
        <v>1</v>
      </c>
      <c r="S3072" s="132" t="n">
        <v>0</v>
      </c>
      <c r="T3072" s="132" t="n">
        <v>0</v>
      </c>
      <c r="U3072" s="132" t="n">
        <v>0</v>
      </c>
      <c r="V3072" s="132" t="n">
        <v>0</v>
      </c>
      <c r="W3072" s="132" t="n">
        <v>0</v>
      </c>
      <c r="X3072" s="132" t="n">
        <v>0</v>
      </c>
      <c r="Y3072" s="132" t="n">
        <f aca="false">IF(L3072&lt;=2.5,1,IF(L3072&lt;=4.5,2,IF(L3072&lt;=6.5,3,4)))</f>
        <v>1</v>
      </c>
      <c r="Z3072" s="132" t="n">
        <f aca="false">IF(R3072=1,35,IF(S3072=1,64,IF(T3072=1,IF(Y3072=1,85,104),IF(U3072=1,IF(Y3072=1,124,152),IF(V3072=1,(IF(Y3072=1,146,IF(Y3072=2,178,263))),IF(W3072=1,(IF(Y3072=1,178,IF(Y3072=2,218,321))),IF(X3072=1,IF(Y3072=1,190,IF(Y3072=2,242,IF(Y3072=3,357,896))))))))))</f>
        <v>35</v>
      </c>
      <c r="AA3072" s="146" t="n">
        <f aca="false">Z3072*F3072</f>
        <v>278785.269</v>
      </c>
      <c r="AB3072" s="141" t="n">
        <v>0</v>
      </c>
      <c r="AC3072" s="136" t="s">
        <v>126</v>
      </c>
    </row>
    <row r="3073" customFormat="false" ht="13.8" hidden="false" customHeight="false" outlineLevel="0" collapsed="false">
      <c r="A3073" s="136" t="n">
        <v>3072</v>
      </c>
      <c r="B3073" s="132" t="n">
        <v>301865.6942</v>
      </c>
      <c r="C3073" s="132" t="n">
        <v>5051447.285</v>
      </c>
      <c r="D3073" s="132" t="s">
        <v>2668</v>
      </c>
      <c r="E3073" s="147" t="n">
        <v>739.9</v>
      </c>
      <c r="F3073" s="144" t="n">
        <f aca="false">E3073*10.76391</f>
        <v>7964.217009</v>
      </c>
      <c r="G3073" s="132" t="s">
        <v>894</v>
      </c>
      <c r="H3073" s="132" t="n">
        <v>0</v>
      </c>
      <c r="I3073" s="132" t="n">
        <v>0</v>
      </c>
      <c r="J3073" s="132" t="n">
        <f aca="false">IF(L3073=13.5,IF(X3073=1,12,9),-0.392532+1.267037*L3073+0.472239*X3073+0.58658*W3073+0.089417*V3073+0.531633*U3073+0.337883*T3073-0.403545*S3073)</f>
        <v>1.1044785</v>
      </c>
      <c r="K3073" s="145" t="n">
        <f aca="false">IF(I3073=0,J3073,I3073)</f>
        <v>1.1044785</v>
      </c>
      <c r="L3073" s="132" t="n">
        <v>1.5</v>
      </c>
      <c r="M3073" s="132" t="n">
        <v>1</v>
      </c>
      <c r="N3073" s="132" t="n">
        <v>2</v>
      </c>
      <c r="O3073" s="132" t="s">
        <v>151</v>
      </c>
      <c r="P3073" s="132" t="n">
        <v>2</v>
      </c>
      <c r="Q3073" s="132" t="n">
        <v>1.5</v>
      </c>
      <c r="R3073" s="132" t="n">
        <v>0</v>
      </c>
      <c r="S3073" s="132" t="n">
        <v>1</v>
      </c>
      <c r="T3073" s="132" t="n">
        <v>0</v>
      </c>
      <c r="U3073" s="132" t="n">
        <v>0</v>
      </c>
      <c r="V3073" s="132" t="n">
        <v>0</v>
      </c>
      <c r="W3073" s="132" t="n">
        <v>0</v>
      </c>
      <c r="X3073" s="132" t="n">
        <v>0</v>
      </c>
      <c r="Y3073" s="132" t="n">
        <f aca="false">IF(L3073&lt;=2.5,1,IF(L3073&lt;=4.5,2,IF(L3073&lt;=6.5,3,4)))</f>
        <v>1</v>
      </c>
      <c r="Z3073" s="132" t="n">
        <f aca="false">IF(R3073=1,35,IF(S3073=1,64,IF(T3073=1,IF(Y3073=1,85,104),IF(U3073=1,IF(Y3073=1,124,152),IF(V3073=1,(IF(Y3073=1,146,IF(Y3073=2,178,263))),IF(W3073=1,(IF(Y3073=1,178,IF(Y3073=2,218,321))),IF(X3073=1,IF(Y3073=1,190,IF(Y3073=2,242,IF(Y3073=3,357,896))))))))))</f>
        <v>64</v>
      </c>
      <c r="AA3073" s="146" t="n">
        <f aca="false">Z3073*F3073</f>
        <v>509709.888576</v>
      </c>
      <c r="AB3073" s="141" t="n">
        <v>0</v>
      </c>
      <c r="AC3073" s="136" t="s">
        <v>125</v>
      </c>
    </row>
    <row r="3074" customFormat="false" ht="13.8" hidden="false" customHeight="false" outlineLevel="0" collapsed="false">
      <c r="A3074" s="136" t="n">
        <v>3073</v>
      </c>
      <c r="B3074" s="132" t="n">
        <v>293187.476789</v>
      </c>
      <c r="C3074" s="132" t="n">
        <v>5049630.1492</v>
      </c>
      <c r="D3074" s="132" t="s">
        <v>2669</v>
      </c>
      <c r="E3074" s="147" t="n">
        <v>739.8</v>
      </c>
      <c r="F3074" s="144" t="n">
        <f aca="false">E3074*10.76391</f>
        <v>7963.140618</v>
      </c>
      <c r="G3074" s="132" t="s">
        <v>906</v>
      </c>
      <c r="H3074" s="132" t="n">
        <v>0</v>
      </c>
      <c r="I3074" s="132" t="n">
        <v>0</v>
      </c>
      <c r="J3074" s="132" t="n">
        <f aca="false">IF(L3074=13.5,IF(X3074=1,12,9),-0.392532+1.267037*L3074+0.472239*X3074+0.58658*W3074+0.089417*V3074+0.531633*U3074+0.337883*T3074-0.403545*S3074)</f>
        <v>3.6385525</v>
      </c>
      <c r="K3074" s="145" t="n">
        <f aca="false">IF(I3074=0,J3074,I3074)</f>
        <v>3.6385525</v>
      </c>
      <c r="L3074" s="132" t="n">
        <v>3.5</v>
      </c>
      <c r="M3074" s="132" t="n">
        <v>2</v>
      </c>
      <c r="N3074" s="132" t="n">
        <v>8</v>
      </c>
      <c r="O3074" s="132" t="s">
        <v>151</v>
      </c>
      <c r="P3074" s="132" t="n">
        <v>2</v>
      </c>
      <c r="Q3074" s="132" t="n">
        <v>2.5</v>
      </c>
      <c r="R3074" s="132" t="n">
        <v>0</v>
      </c>
      <c r="S3074" s="132" t="n">
        <v>1</v>
      </c>
      <c r="T3074" s="132" t="n">
        <v>0</v>
      </c>
      <c r="U3074" s="132" t="n">
        <v>0</v>
      </c>
      <c r="V3074" s="132" t="n">
        <v>0</v>
      </c>
      <c r="W3074" s="132" t="n">
        <v>0</v>
      </c>
      <c r="X3074" s="132" t="n">
        <v>0</v>
      </c>
      <c r="Y3074" s="132" t="n">
        <f aca="false">IF(L3074&lt;=2.5,1,IF(L3074&lt;=4.5,2,IF(L3074&lt;=6.5,3,4)))</f>
        <v>2</v>
      </c>
      <c r="Z3074" s="132" t="n">
        <f aca="false">IF(R3074=1,35,IF(S3074=1,64,IF(T3074=1,IF(Y3074=1,85,104),IF(U3074=1,IF(Y3074=1,124,152),IF(V3074=1,(IF(Y3074=1,146,IF(Y3074=2,178,263))),IF(W3074=1,(IF(Y3074=1,178,IF(Y3074=2,218,321))),IF(X3074=1,IF(Y3074=1,190,IF(Y3074=2,242,IF(Y3074=3,357,896))))))))))</f>
        <v>64</v>
      </c>
      <c r="AA3074" s="146" t="n">
        <f aca="false">Z3074*F3074</f>
        <v>509640.999552</v>
      </c>
      <c r="AB3074" s="141" t="n">
        <v>0</v>
      </c>
      <c r="AC3074" s="136" t="s">
        <v>125</v>
      </c>
    </row>
    <row r="3075" customFormat="false" ht="13.8" hidden="false" customHeight="false" outlineLevel="0" collapsed="false">
      <c r="A3075" s="136" t="n">
        <v>3074</v>
      </c>
      <c r="B3075" s="132" t="n">
        <v>284157.567318</v>
      </c>
      <c r="C3075" s="132" t="n">
        <v>5040647.74174</v>
      </c>
      <c r="D3075" s="132" t="s">
        <v>2670</v>
      </c>
      <c r="E3075" s="147" t="n">
        <v>739.6</v>
      </c>
      <c r="F3075" s="144" t="n">
        <f aca="false">E3075*10.76391</f>
        <v>7960.987836</v>
      </c>
      <c r="G3075" s="132" t="s">
        <v>168</v>
      </c>
      <c r="H3075" s="132" t="n">
        <v>0</v>
      </c>
      <c r="I3075" s="132" t="n">
        <v>0</v>
      </c>
      <c r="J3075" s="132" t="n">
        <f aca="false">IF(L3075=13.5,IF(X3075=1,12,9),-0.392532+1.267037*L3075+0.472239*X3075+0.58658*W3075+0.089417*V3075+0.531633*U3075+0.337883*T3075-0.403545*S3075)</f>
        <v>2.141542</v>
      </c>
      <c r="K3075" s="145" t="n">
        <f aca="false">IF(I3075=0,J3075,I3075)</f>
        <v>2.141542</v>
      </c>
      <c r="L3075" s="132" t="n">
        <v>2</v>
      </c>
      <c r="M3075" s="132" t="n">
        <v>1</v>
      </c>
      <c r="N3075" s="132" t="n">
        <v>3</v>
      </c>
      <c r="O3075" s="132" t="s">
        <v>150</v>
      </c>
      <c r="P3075" s="132" t="n">
        <v>2</v>
      </c>
      <c r="Q3075" s="132" t="n">
        <v>1.5</v>
      </c>
      <c r="R3075" s="132" t="n">
        <v>1</v>
      </c>
      <c r="S3075" s="132" t="n">
        <v>0</v>
      </c>
      <c r="T3075" s="132" t="n">
        <v>0</v>
      </c>
      <c r="U3075" s="132" t="n">
        <v>0</v>
      </c>
      <c r="V3075" s="132" t="n">
        <v>0</v>
      </c>
      <c r="W3075" s="132" t="n">
        <v>0</v>
      </c>
      <c r="X3075" s="132" t="n">
        <v>0</v>
      </c>
      <c r="Y3075" s="132" t="n">
        <f aca="false">IF(L3075&lt;=2.5,1,IF(L3075&lt;=4.5,2,IF(L3075&lt;=6.5,3,4)))</f>
        <v>1</v>
      </c>
      <c r="Z3075" s="132" t="n">
        <f aca="false">IF(R3075=1,35,IF(S3075=1,64,IF(T3075=1,IF(Y3075=1,85,104),IF(U3075=1,IF(Y3075=1,124,152),IF(V3075=1,(IF(Y3075=1,146,IF(Y3075=2,178,263))),IF(W3075=1,(IF(Y3075=1,178,IF(Y3075=2,218,321))),IF(X3075=1,IF(Y3075=1,190,IF(Y3075=2,242,IF(Y3075=3,357,896))))))))))</f>
        <v>35</v>
      </c>
      <c r="AA3075" s="146" t="n">
        <f aca="false">Z3075*F3075</f>
        <v>278634.57426</v>
      </c>
      <c r="AB3075" s="141" t="n">
        <v>0</v>
      </c>
      <c r="AC3075" s="136" t="s">
        <v>126</v>
      </c>
    </row>
    <row r="3076" customFormat="false" ht="13.8" hidden="false" customHeight="false" outlineLevel="0" collapsed="false">
      <c r="A3076" s="136" t="n">
        <v>3075</v>
      </c>
      <c r="B3076" s="132" t="n">
        <v>276463.485762</v>
      </c>
      <c r="C3076" s="132" t="n">
        <v>5039907.44739</v>
      </c>
      <c r="D3076" s="132" t="s">
        <v>2671</v>
      </c>
      <c r="E3076" s="147" t="n">
        <v>738.7</v>
      </c>
      <c r="F3076" s="144" t="n">
        <f aca="false">E3076*10.76391</f>
        <v>7951.300317</v>
      </c>
      <c r="G3076" s="132" t="s">
        <v>184</v>
      </c>
      <c r="H3076" s="132" t="n">
        <v>0</v>
      </c>
      <c r="I3076" s="132" t="n">
        <v>0</v>
      </c>
      <c r="J3076" s="132" t="n">
        <f aca="false">IF(L3076=13.5,IF(X3076=1,12,9),-0.392532+1.267037*L3076+0.472239*X3076+0.58658*W3076+0.089417*V3076+0.531633*U3076+0.337883*T3076-0.403545*S3076)</f>
        <v>1.5080235</v>
      </c>
      <c r="K3076" s="145" t="n">
        <f aca="false">IF(I3076=0,J3076,I3076)</f>
        <v>1.5080235</v>
      </c>
      <c r="L3076" s="132" t="n">
        <v>1.5</v>
      </c>
      <c r="M3076" s="132" t="n">
        <v>1</v>
      </c>
      <c r="N3076" s="132" t="n">
        <v>2</v>
      </c>
      <c r="O3076" s="132" t="s">
        <v>150</v>
      </c>
      <c r="P3076" s="132" t="n">
        <v>1.5</v>
      </c>
      <c r="Q3076" s="132" t="n">
        <v>1.5</v>
      </c>
      <c r="R3076" s="132" t="n">
        <v>1</v>
      </c>
      <c r="S3076" s="132" t="n">
        <v>0</v>
      </c>
      <c r="T3076" s="132" t="n">
        <v>0</v>
      </c>
      <c r="U3076" s="132" t="n">
        <v>0</v>
      </c>
      <c r="V3076" s="132" t="n">
        <v>0</v>
      </c>
      <c r="W3076" s="132" t="n">
        <v>0</v>
      </c>
      <c r="X3076" s="132" t="n">
        <v>0</v>
      </c>
      <c r="Y3076" s="132" t="n">
        <f aca="false">IF(L3076&lt;=2.5,1,IF(L3076&lt;=4.5,2,IF(L3076&lt;=6.5,3,4)))</f>
        <v>1</v>
      </c>
      <c r="Z3076" s="132" t="n">
        <f aca="false">IF(R3076=1,35,IF(S3076=1,64,IF(T3076=1,IF(Y3076=1,85,104),IF(U3076=1,IF(Y3076=1,124,152),IF(V3076=1,(IF(Y3076=1,146,IF(Y3076=2,178,263))),IF(W3076=1,(IF(Y3076=1,178,IF(Y3076=2,218,321))),IF(X3076=1,IF(Y3076=1,190,IF(Y3076=2,242,IF(Y3076=3,357,896))))))))))</f>
        <v>35</v>
      </c>
      <c r="AA3076" s="146" t="n">
        <f aca="false">Z3076*F3076</f>
        <v>278295.511095</v>
      </c>
      <c r="AB3076" s="141" t="n">
        <v>0</v>
      </c>
      <c r="AC3076" s="136" t="s">
        <v>126</v>
      </c>
    </row>
    <row r="3077" customFormat="false" ht="13.8" hidden="false" customHeight="false" outlineLevel="0" collapsed="false">
      <c r="A3077" s="136" t="n">
        <v>3076</v>
      </c>
      <c r="B3077" s="132" t="n">
        <v>287325.423796</v>
      </c>
      <c r="C3077" s="132" t="n">
        <v>5041095.74187</v>
      </c>
      <c r="D3077" s="132" t="s">
        <v>2672</v>
      </c>
      <c r="E3077" s="147" t="n">
        <v>738.2</v>
      </c>
      <c r="F3077" s="144" t="n">
        <f aca="false">E3077*10.76391</f>
        <v>7945.918362</v>
      </c>
      <c r="G3077" s="132" t="s">
        <v>175</v>
      </c>
      <c r="H3077" s="132" t="n">
        <v>0</v>
      </c>
      <c r="I3077" s="132" t="n">
        <v>0</v>
      </c>
      <c r="J3077" s="132" t="n">
        <f aca="false">IF(L3077=13.5,IF(X3077=1,12,9),-0.392532+1.267037*L3077+0.472239*X3077+0.58658*W3077+0.089417*V3077+0.531633*U3077+0.337883*T3077-0.403545*S3077)</f>
        <v>3.1129435</v>
      </c>
      <c r="K3077" s="145" t="n">
        <f aca="false">IF(I3077=0,J3077,I3077)</f>
        <v>3.1129435</v>
      </c>
      <c r="L3077" s="132" t="n">
        <v>2.5</v>
      </c>
      <c r="M3077" s="132" t="n">
        <v>2</v>
      </c>
      <c r="N3077" s="132" t="n">
        <v>6</v>
      </c>
      <c r="O3077" s="132" t="s">
        <v>152</v>
      </c>
      <c r="P3077" s="132" t="n">
        <v>2</v>
      </c>
      <c r="Q3077" s="132" t="n">
        <v>1.5</v>
      </c>
      <c r="R3077" s="132" t="n">
        <v>0</v>
      </c>
      <c r="S3077" s="132" t="n">
        <v>0</v>
      </c>
      <c r="T3077" s="132" t="n">
        <v>1</v>
      </c>
      <c r="U3077" s="132" t="n">
        <v>0</v>
      </c>
      <c r="V3077" s="132" t="n">
        <v>0</v>
      </c>
      <c r="W3077" s="132" t="n">
        <v>0</v>
      </c>
      <c r="X3077" s="132" t="n">
        <v>0</v>
      </c>
      <c r="Y3077" s="132" t="n">
        <f aca="false">IF(L3077&lt;=2.5,1,IF(L3077&lt;=4.5,2,IF(L3077&lt;=6.5,3,4)))</f>
        <v>1</v>
      </c>
      <c r="Z3077" s="132" t="n">
        <f aca="false">IF(R3077=1,35,IF(S3077=1,64,IF(T3077=1,IF(Y3077=1,85,104),IF(U3077=1,IF(Y3077=1,124,152),IF(V3077=1,(IF(Y3077=1,146,IF(Y3077=2,178,263))),IF(W3077=1,(IF(Y3077=1,178,IF(Y3077=2,218,321))),IF(X3077=1,IF(Y3077=1,190,IF(Y3077=2,242,IF(Y3077=3,357,896))))))))))</f>
        <v>85</v>
      </c>
      <c r="AA3077" s="146" t="n">
        <f aca="false">Z3077*F3077</f>
        <v>675403.06077</v>
      </c>
      <c r="AB3077" s="141" t="n">
        <v>0</v>
      </c>
      <c r="AC3077" s="136" t="s">
        <v>125</v>
      </c>
    </row>
    <row r="3078" customFormat="false" ht="13.8" hidden="false" customHeight="false" outlineLevel="0" collapsed="false">
      <c r="A3078" s="136" t="n">
        <v>3077</v>
      </c>
      <c r="B3078" s="132" t="n">
        <v>294598.811842</v>
      </c>
      <c r="C3078" s="132" t="n">
        <v>5049472.01951</v>
      </c>
      <c r="D3078" s="132" t="s">
        <v>2673</v>
      </c>
      <c r="E3078" s="147" t="n">
        <v>735</v>
      </c>
      <c r="F3078" s="144" t="n">
        <f aca="false">E3078*10.76391</f>
        <v>7911.47385</v>
      </c>
      <c r="G3078" s="132" t="s">
        <v>278</v>
      </c>
      <c r="H3078" s="132" t="n">
        <v>3</v>
      </c>
      <c r="I3078" s="132" t="n">
        <v>9</v>
      </c>
      <c r="J3078" s="132" t="n">
        <f aca="false">IF(L3078=13.5,IF(X3078=1,12,9),-0.392532+1.267037*L3078+0.472239*X3078+0.58658*W3078+0.089417*V3078+0.531633*U3078+0.337883*T3078-0.403545*S3078)</f>
        <v>5.539108</v>
      </c>
      <c r="K3078" s="145" t="n">
        <f aca="false">IF(I3078=0,J3078,I3078)</f>
        <v>9</v>
      </c>
      <c r="L3078" s="132" t="n">
        <v>5</v>
      </c>
      <c r="M3078" s="132" t="n">
        <v>4</v>
      </c>
      <c r="N3078" s="132" t="n">
        <v>15</v>
      </c>
      <c r="O3078" s="132" t="s">
        <v>151</v>
      </c>
      <c r="P3078" s="132" t="n">
        <v>2</v>
      </c>
      <c r="Q3078" s="132" t="n">
        <v>2</v>
      </c>
      <c r="R3078" s="132" t="n">
        <v>0</v>
      </c>
      <c r="S3078" s="132" t="n">
        <v>1</v>
      </c>
      <c r="T3078" s="132" t="n">
        <v>0</v>
      </c>
      <c r="U3078" s="132" t="n">
        <v>0</v>
      </c>
      <c r="V3078" s="132" t="n">
        <v>0</v>
      </c>
      <c r="W3078" s="132" t="n">
        <v>0</v>
      </c>
      <c r="X3078" s="132" t="n">
        <v>0</v>
      </c>
      <c r="Y3078" s="132" t="n">
        <f aca="false">IF(L3078&lt;=2.5,1,IF(L3078&lt;=4.5,2,IF(L3078&lt;=6.5,3,4)))</f>
        <v>3</v>
      </c>
      <c r="Z3078" s="132" t="n">
        <f aca="false">IF(R3078=1,35,IF(S3078=1,64,IF(T3078=1,IF(Y3078=1,85,104),IF(U3078=1,IF(Y3078=1,124,152),IF(V3078=1,(IF(Y3078=1,146,IF(Y3078=2,178,263))),IF(W3078=1,(IF(Y3078=1,178,IF(Y3078=2,218,321))),IF(X3078=1,IF(Y3078=1,190,IF(Y3078=2,242,IF(Y3078=3,357,896))))))))))</f>
        <v>64</v>
      </c>
      <c r="AA3078" s="146" t="n">
        <f aca="false">Z3078*F3078</f>
        <v>506334.3264</v>
      </c>
      <c r="AB3078" s="141" t="n">
        <v>0</v>
      </c>
      <c r="AC3078" s="136" t="s">
        <v>125</v>
      </c>
    </row>
    <row r="3079" customFormat="false" ht="13.8" hidden="false" customHeight="false" outlineLevel="0" collapsed="false">
      <c r="A3079" s="136" t="n">
        <v>3078</v>
      </c>
      <c r="B3079" s="132" t="n">
        <v>303919.901367</v>
      </c>
      <c r="C3079" s="132" t="n">
        <v>5059218.24336</v>
      </c>
      <c r="D3079" s="132" t="s">
        <v>2674</v>
      </c>
      <c r="E3079" s="147" t="n">
        <v>734.7</v>
      </c>
      <c r="F3079" s="144" t="n">
        <f aca="false">E3079*10.76391</f>
        <v>7908.244677</v>
      </c>
      <c r="G3079" s="132" t="s">
        <v>333</v>
      </c>
      <c r="H3079" s="132" t="n">
        <v>0</v>
      </c>
      <c r="I3079" s="132" t="n">
        <v>0</v>
      </c>
      <c r="J3079" s="132" t="n">
        <f aca="false">IF(L3079=13.5,IF(X3079=1,12,9),-0.392532+1.267037*L3079+0.472239*X3079+0.58658*W3079+0.089417*V3079+0.531633*U3079+0.337883*T3079-0.403545*S3079)</f>
        <v>2.141542</v>
      </c>
      <c r="K3079" s="145" t="n">
        <f aca="false">IF(I3079=0,J3079,I3079)</f>
        <v>2.141542</v>
      </c>
      <c r="L3079" s="132" t="n">
        <v>2</v>
      </c>
      <c r="M3079" s="132" t="n">
        <v>1</v>
      </c>
      <c r="N3079" s="132" t="n">
        <v>3</v>
      </c>
      <c r="O3079" s="132" t="s">
        <v>150</v>
      </c>
      <c r="P3079" s="132" t="n">
        <v>2</v>
      </c>
      <c r="Q3079" s="132" t="n">
        <v>1.5</v>
      </c>
      <c r="R3079" s="132" t="n">
        <v>1</v>
      </c>
      <c r="S3079" s="132" t="n">
        <v>0</v>
      </c>
      <c r="T3079" s="132" t="n">
        <v>0</v>
      </c>
      <c r="U3079" s="132" t="n">
        <v>0</v>
      </c>
      <c r="V3079" s="132" t="n">
        <v>0</v>
      </c>
      <c r="W3079" s="132" t="n">
        <v>0</v>
      </c>
      <c r="X3079" s="132" t="n">
        <v>0</v>
      </c>
      <c r="Y3079" s="132" t="n">
        <f aca="false">IF(L3079&lt;=2.5,1,IF(L3079&lt;=4.5,2,IF(L3079&lt;=6.5,3,4)))</f>
        <v>1</v>
      </c>
      <c r="Z3079" s="132" t="n">
        <f aca="false">IF(R3079=1,35,IF(S3079=1,64,IF(T3079=1,IF(Y3079=1,85,104),IF(U3079=1,IF(Y3079=1,124,152),IF(V3079=1,(IF(Y3079=1,146,IF(Y3079=2,178,263))),IF(W3079=1,(IF(Y3079=1,178,IF(Y3079=2,218,321))),IF(X3079=1,IF(Y3079=1,190,IF(Y3079=2,242,IF(Y3079=3,357,896))))))))))</f>
        <v>35</v>
      </c>
      <c r="AA3079" s="146" t="n">
        <f aca="false">Z3079*F3079</f>
        <v>276788.563695</v>
      </c>
      <c r="AB3079" s="141" t="n">
        <v>0</v>
      </c>
      <c r="AC3079" s="136" t="s">
        <v>126</v>
      </c>
    </row>
    <row r="3080" customFormat="false" ht="13.8" hidden="false" customHeight="false" outlineLevel="0" collapsed="false">
      <c r="A3080" s="136" t="n">
        <v>3079</v>
      </c>
      <c r="B3080" s="132" t="n">
        <v>292295.553019</v>
      </c>
      <c r="C3080" s="132" t="n">
        <v>5040137.56278</v>
      </c>
      <c r="D3080" s="132" t="s">
        <v>2675</v>
      </c>
      <c r="E3080" s="147" t="n">
        <v>733.9</v>
      </c>
      <c r="F3080" s="144" t="n">
        <f aca="false">E3080*10.76391</f>
        <v>7899.633549</v>
      </c>
      <c r="G3080" s="132" t="s">
        <v>262</v>
      </c>
      <c r="H3080" s="132" t="n">
        <v>1</v>
      </c>
      <c r="I3080" s="132" t="n">
        <v>6</v>
      </c>
      <c r="J3080" s="132" t="n">
        <f aca="false">IF(L3080=13.5,IF(X3080=1,12,9),-0.392532+1.267037*L3080+0.472239*X3080+0.58658*W3080+0.089417*V3080+0.531633*U3080+0.337883*T3080-0.403545*S3080)</f>
        <v>5.013499</v>
      </c>
      <c r="K3080" s="145" t="n">
        <f aca="false">IF(I3080=0,J3080,I3080)</f>
        <v>6</v>
      </c>
      <c r="L3080" s="132" t="n">
        <v>4</v>
      </c>
      <c r="M3080" s="132" t="n">
        <v>2</v>
      </c>
      <c r="N3080" s="132" t="n">
        <v>12</v>
      </c>
      <c r="O3080" s="132" t="s">
        <v>152</v>
      </c>
      <c r="P3080" s="132" t="n">
        <v>2</v>
      </c>
      <c r="Q3080" s="132" t="n">
        <v>2.5</v>
      </c>
      <c r="R3080" s="132" t="n">
        <v>0</v>
      </c>
      <c r="S3080" s="132" t="n">
        <v>0</v>
      </c>
      <c r="T3080" s="132" t="n">
        <v>1</v>
      </c>
      <c r="U3080" s="132" t="n">
        <v>0</v>
      </c>
      <c r="V3080" s="132" t="n">
        <v>0</v>
      </c>
      <c r="W3080" s="132" t="n">
        <v>0</v>
      </c>
      <c r="X3080" s="132" t="n">
        <v>0</v>
      </c>
      <c r="Y3080" s="132" t="n">
        <f aca="false">IF(L3080&lt;=2.5,1,IF(L3080&lt;=4.5,2,IF(L3080&lt;=6.5,3,4)))</f>
        <v>2</v>
      </c>
      <c r="Z3080" s="132" t="n">
        <f aca="false">IF(R3080=1,35,IF(S3080=1,64,IF(T3080=1,IF(Y3080=1,85,104),IF(U3080=1,IF(Y3080=1,124,152),IF(V3080=1,(IF(Y3080=1,146,IF(Y3080=2,178,263))),IF(W3080=1,(IF(Y3080=1,178,IF(Y3080=2,218,321))),IF(X3080=1,IF(Y3080=1,190,IF(Y3080=2,242,IF(Y3080=3,357,896))))))))))</f>
        <v>104</v>
      </c>
      <c r="AA3080" s="146" t="n">
        <f aca="false">Z3080*F3080</f>
        <v>821561.889096</v>
      </c>
      <c r="AB3080" s="141" t="n">
        <v>0</v>
      </c>
      <c r="AC3080" s="136" t="s">
        <v>125</v>
      </c>
    </row>
    <row r="3081" customFormat="false" ht="13.8" hidden="false" customHeight="false" outlineLevel="0" collapsed="false">
      <c r="A3081" s="136" t="n">
        <v>3080</v>
      </c>
      <c r="B3081" s="132" t="n">
        <v>294017.535979</v>
      </c>
      <c r="C3081" s="132" t="n">
        <v>5050363.09806</v>
      </c>
      <c r="D3081" s="132" t="s">
        <v>2676</v>
      </c>
      <c r="E3081" s="147" t="n">
        <v>733.9</v>
      </c>
      <c r="F3081" s="144" t="n">
        <f aca="false">E3081*10.76391</f>
        <v>7899.633549</v>
      </c>
      <c r="G3081" s="132" t="s">
        <v>278</v>
      </c>
      <c r="H3081" s="132" t="n">
        <v>3</v>
      </c>
      <c r="I3081" s="132" t="n">
        <v>9</v>
      </c>
      <c r="J3081" s="132" t="n">
        <f aca="false">IF(L3081=13.5,IF(X3081=1,12,9),-0.392532+1.267037*L3081+0.472239*X3081+0.58658*W3081+0.089417*V3081+0.531633*U3081+0.337883*T3081-0.403545*S3081)</f>
        <v>5.539108</v>
      </c>
      <c r="K3081" s="145" t="n">
        <f aca="false">IF(I3081=0,J3081,I3081)</f>
        <v>9</v>
      </c>
      <c r="L3081" s="132" t="n">
        <v>5</v>
      </c>
      <c r="M3081" s="132" t="n">
        <v>4</v>
      </c>
      <c r="N3081" s="132" t="n">
        <v>15</v>
      </c>
      <c r="O3081" s="132" t="s">
        <v>151</v>
      </c>
      <c r="P3081" s="132" t="n">
        <v>2</v>
      </c>
      <c r="Q3081" s="132" t="n">
        <v>2</v>
      </c>
      <c r="R3081" s="132" t="n">
        <v>0</v>
      </c>
      <c r="S3081" s="132" t="n">
        <v>1</v>
      </c>
      <c r="T3081" s="132" t="n">
        <v>0</v>
      </c>
      <c r="U3081" s="132" t="n">
        <v>0</v>
      </c>
      <c r="V3081" s="132" t="n">
        <v>0</v>
      </c>
      <c r="W3081" s="132" t="n">
        <v>0</v>
      </c>
      <c r="X3081" s="132" t="n">
        <v>0</v>
      </c>
      <c r="Y3081" s="132" t="n">
        <f aca="false">IF(L3081&lt;=2.5,1,IF(L3081&lt;=4.5,2,IF(L3081&lt;=6.5,3,4)))</f>
        <v>3</v>
      </c>
      <c r="Z3081" s="132" t="n">
        <f aca="false">IF(R3081=1,35,IF(S3081=1,64,IF(T3081=1,IF(Y3081=1,85,104),IF(U3081=1,IF(Y3081=1,124,152),IF(V3081=1,(IF(Y3081=1,146,IF(Y3081=2,178,263))),IF(W3081=1,(IF(Y3081=1,178,IF(Y3081=2,218,321))),IF(X3081=1,IF(Y3081=1,190,IF(Y3081=2,242,IF(Y3081=3,357,896))))))))))</f>
        <v>64</v>
      </c>
      <c r="AA3081" s="146" t="n">
        <f aca="false">Z3081*F3081</f>
        <v>505576.547136</v>
      </c>
      <c r="AB3081" s="141" t="n">
        <v>0</v>
      </c>
      <c r="AC3081" s="136" t="s">
        <v>125</v>
      </c>
    </row>
    <row r="3082" customFormat="false" ht="13.8" hidden="false" customHeight="false" outlineLevel="0" collapsed="false">
      <c r="A3082" s="136" t="n">
        <v>3081</v>
      </c>
      <c r="B3082" s="132" t="n">
        <v>297699.350452</v>
      </c>
      <c r="C3082" s="132" t="n">
        <v>5039482.16451</v>
      </c>
      <c r="D3082" s="132" t="s">
        <v>2677</v>
      </c>
      <c r="E3082" s="147" t="n">
        <v>733.21</v>
      </c>
      <c r="F3082" s="144" t="n">
        <f aca="false">E3082*10.76391</f>
        <v>7892.2064511</v>
      </c>
      <c r="G3082" s="132" t="s">
        <v>1307</v>
      </c>
      <c r="H3082" s="132" t="n">
        <v>0</v>
      </c>
      <c r="I3082" s="132" t="n">
        <v>3</v>
      </c>
      <c r="J3082" s="132" t="n">
        <f aca="false">IF(L3082=13.5,IF(X3082=1,12,9),-0.392532+1.267037*L3082+0.472239*X3082+0.58658*W3082+0.089417*V3082+0.531633*U3082+0.337883*T3082-0.403545*S3082)</f>
        <v>3.2472995</v>
      </c>
      <c r="K3082" s="145" t="n">
        <f aca="false">IF(I3082=0,J3082,I3082)</f>
        <v>3</v>
      </c>
      <c r="L3082" s="132" t="n">
        <v>2.5</v>
      </c>
      <c r="M3082" s="132" t="n">
        <v>0</v>
      </c>
      <c r="N3082" s="132" t="n">
        <v>0</v>
      </c>
      <c r="O3082" s="132" t="s">
        <v>156</v>
      </c>
      <c r="P3082" s="132" t="n">
        <v>0</v>
      </c>
      <c r="Q3082" s="132" t="n">
        <v>0</v>
      </c>
      <c r="R3082" s="132" t="n">
        <v>0</v>
      </c>
      <c r="S3082" s="132" t="n">
        <v>0</v>
      </c>
      <c r="T3082" s="132" t="n">
        <v>0</v>
      </c>
      <c r="U3082" s="132" t="n">
        <v>0</v>
      </c>
      <c r="V3082" s="132" t="n">
        <v>0</v>
      </c>
      <c r="W3082" s="132" t="n">
        <v>0</v>
      </c>
      <c r="X3082" s="132" t="n">
        <v>1</v>
      </c>
      <c r="Y3082" s="132" t="n">
        <f aca="false">IF(L3082&lt;=2.5,1,IF(L3082&lt;=4.5,2,IF(L3082&lt;=6.5,3,4)))</f>
        <v>1</v>
      </c>
      <c r="Z3082" s="132" t="n">
        <f aca="false">IF(R3082=1,35,IF(S3082=1,64,IF(T3082=1,IF(Y3082=1,85,104),IF(U3082=1,IF(Y3082=1,124,152),IF(V3082=1,(IF(Y3082=1,146,IF(Y3082=2,178,263))),IF(W3082=1,(IF(Y3082=1,178,IF(Y3082=2,218,321))),IF(X3082=1,IF(Y3082=1,190,IF(Y3082=2,242,IF(Y3082=3,357,896))))))))))</f>
        <v>190</v>
      </c>
      <c r="AA3082" s="146" t="n">
        <f aca="false">Z3082*F3082</f>
        <v>1499519.225709</v>
      </c>
      <c r="AB3082" s="141" t="n">
        <v>0</v>
      </c>
      <c r="AC3082" s="136" t="s">
        <v>291</v>
      </c>
    </row>
    <row r="3083" customFormat="false" ht="13.8" hidden="false" customHeight="false" outlineLevel="0" collapsed="false">
      <c r="A3083" s="136" t="n">
        <v>3082</v>
      </c>
      <c r="B3083" s="132" t="n">
        <v>301858.198157</v>
      </c>
      <c r="C3083" s="132" t="n">
        <v>5059037.5032</v>
      </c>
      <c r="D3083" s="132" t="s">
        <v>2678</v>
      </c>
      <c r="E3083" s="147" t="n">
        <v>732.5</v>
      </c>
      <c r="F3083" s="144" t="n">
        <f aca="false">E3083*10.76391</f>
        <v>7884.564075</v>
      </c>
      <c r="G3083" s="132" t="s">
        <v>307</v>
      </c>
      <c r="H3083" s="132" t="n">
        <v>0</v>
      </c>
      <c r="I3083" s="132" t="n">
        <v>0</v>
      </c>
      <c r="J3083" s="132" t="n">
        <f aca="false">IF(L3083=13.5,IF(X3083=1,12,9),-0.392532+1.267037*L3083+0.472239*X3083+0.58658*W3083+0.089417*V3083+0.531633*U3083+0.337883*T3083-0.403545*S3083)</f>
        <v>2.7750605</v>
      </c>
      <c r="K3083" s="145" t="n">
        <f aca="false">IF(I3083=0,J3083,I3083)</f>
        <v>2.7750605</v>
      </c>
      <c r="L3083" s="132" t="n">
        <v>2.5</v>
      </c>
      <c r="M3083" s="132" t="n">
        <v>0</v>
      </c>
      <c r="N3083" s="132" t="n">
        <v>0</v>
      </c>
      <c r="O3083" s="132" t="s">
        <v>150</v>
      </c>
      <c r="P3083" s="132" t="n">
        <v>0</v>
      </c>
      <c r="Q3083" s="132" t="n">
        <v>0</v>
      </c>
      <c r="R3083" s="132" t="n">
        <v>1</v>
      </c>
      <c r="S3083" s="132" t="n">
        <v>0</v>
      </c>
      <c r="T3083" s="132" t="n">
        <v>0</v>
      </c>
      <c r="U3083" s="132" t="n">
        <v>0</v>
      </c>
      <c r="V3083" s="132" t="n">
        <v>0</v>
      </c>
      <c r="W3083" s="132" t="n">
        <v>0</v>
      </c>
      <c r="X3083" s="132" t="n">
        <v>0</v>
      </c>
      <c r="Y3083" s="132" t="n">
        <f aca="false">IF(L3083&lt;=2.5,1,IF(L3083&lt;=4.5,2,IF(L3083&lt;=6.5,3,4)))</f>
        <v>1</v>
      </c>
      <c r="Z3083" s="132" t="n">
        <f aca="false">IF(R3083=1,35,IF(S3083=1,64,IF(T3083=1,IF(Y3083=1,85,104),IF(U3083=1,IF(Y3083=1,124,152),IF(V3083=1,(IF(Y3083=1,146,IF(Y3083=2,178,263))),IF(W3083=1,(IF(Y3083=1,178,IF(Y3083=2,218,321))),IF(X3083=1,IF(Y3083=1,190,IF(Y3083=2,242,IF(Y3083=3,357,896))))))))))</f>
        <v>35</v>
      </c>
      <c r="AA3083" s="146" t="n">
        <f aca="false">Z3083*F3083</f>
        <v>275959.742625</v>
      </c>
      <c r="AB3083" s="141" t="n">
        <v>0</v>
      </c>
      <c r="AC3083" s="136" t="s">
        <v>126</v>
      </c>
    </row>
    <row r="3084" customFormat="false" ht="13.8" hidden="false" customHeight="false" outlineLevel="0" collapsed="false">
      <c r="A3084" s="136" t="n">
        <v>3083</v>
      </c>
      <c r="B3084" s="132" t="n">
        <v>298035.1727</v>
      </c>
      <c r="C3084" s="132" t="n">
        <v>5045016.972</v>
      </c>
      <c r="D3084" s="132" t="s">
        <v>2679</v>
      </c>
      <c r="E3084" s="147" t="n">
        <v>731.6</v>
      </c>
      <c r="F3084" s="144" t="n">
        <f aca="false">E3084*10.76391</f>
        <v>7874.876556</v>
      </c>
      <c r="G3084" s="132" t="s">
        <v>970</v>
      </c>
      <c r="H3084" s="132" t="n">
        <v>0</v>
      </c>
      <c r="I3084" s="132" t="n">
        <v>0</v>
      </c>
      <c r="J3084" s="132" t="n">
        <f aca="false">IF(L3084=13.5,IF(X3084=1,12,9),-0.392532+1.267037*L3084+0.472239*X3084+0.58658*W3084+0.089417*V3084+0.531633*U3084+0.337883*T3084-0.403545*S3084)</f>
        <v>3.1129435</v>
      </c>
      <c r="K3084" s="145" t="n">
        <f aca="false">IF(I3084=0,J3084,I3084)</f>
        <v>3.1129435</v>
      </c>
      <c r="L3084" s="132" t="n">
        <v>2.5</v>
      </c>
      <c r="M3084" s="132" t="n">
        <v>2</v>
      </c>
      <c r="N3084" s="132" t="n">
        <v>3</v>
      </c>
      <c r="O3084" s="132" t="s">
        <v>152</v>
      </c>
      <c r="P3084" s="132" t="n">
        <v>2</v>
      </c>
      <c r="Q3084" s="132" t="n">
        <v>2.5</v>
      </c>
      <c r="R3084" s="132" t="n">
        <v>0</v>
      </c>
      <c r="S3084" s="132" t="n">
        <v>0</v>
      </c>
      <c r="T3084" s="132" t="n">
        <v>1</v>
      </c>
      <c r="U3084" s="132" t="n">
        <v>0</v>
      </c>
      <c r="V3084" s="132" t="n">
        <v>0</v>
      </c>
      <c r="W3084" s="132" t="n">
        <v>0</v>
      </c>
      <c r="X3084" s="132" t="n">
        <v>0</v>
      </c>
      <c r="Y3084" s="132" t="n">
        <f aca="false">IF(L3084&lt;=2.5,1,IF(L3084&lt;=4.5,2,IF(L3084&lt;=6.5,3,4)))</f>
        <v>1</v>
      </c>
      <c r="Z3084" s="132" t="n">
        <f aca="false">IF(R3084=1,35,IF(S3084=1,64,IF(T3084=1,IF(Y3084=1,85,104),IF(U3084=1,IF(Y3084=1,124,152),IF(V3084=1,(IF(Y3084=1,146,IF(Y3084=2,178,263))),IF(W3084=1,(IF(Y3084=1,178,IF(Y3084=2,218,321))),IF(X3084=1,IF(Y3084=1,190,IF(Y3084=2,242,IF(Y3084=3,357,896))))))))))</f>
        <v>85</v>
      </c>
      <c r="AA3084" s="146" t="n">
        <f aca="false">Z3084*F3084</f>
        <v>669364.50726</v>
      </c>
      <c r="AB3084" s="141" t="n">
        <v>0</v>
      </c>
      <c r="AC3084" s="136" t="s">
        <v>125</v>
      </c>
    </row>
    <row r="3085" customFormat="false" ht="13.8" hidden="false" customHeight="false" outlineLevel="0" collapsed="false">
      <c r="A3085" s="136" t="n">
        <v>3084</v>
      </c>
      <c r="B3085" s="132" t="n">
        <v>298188.7753</v>
      </c>
      <c r="C3085" s="132" t="n">
        <v>5045078.856</v>
      </c>
      <c r="D3085" s="132" t="s">
        <v>2680</v>
      </c>
      <c r="E3085" s="147" t="n">
        <v>731</v>
      </c>
      <c r="F3085" s="144" t="n">
        <f aca="false">E3085*10.76391</f>
        <v>7868.41821</v>
      </c>
      <c r="G3085" s="132" t="s">
        <v>198</v>
      </c>
      <c r="H3085" s="132" t="n">
        <v>0</v>
      </c>
      <c r="I3085" s="132" t="n">
        <v>0</v>
      </c>
      <c r="J3085" s="132" t="n">
        <f aca="false">IF(L3085=13.5,IF(X3085=1,12,9),-0.392532+1.267037*L3085+0.472239*X3085+0.58658*W3085+0.089417*V3085+0.531633*U3085+0.337883*T3085-0.403545*S3085)</f>
        <v>3.746462</v>
      </c>
      <c r="K3085" s="145" t="n">
        <f aca="false">IF(I3085=0,J3085,I3085)</f>
        <v>3.746462</v>
      </c>
      <c r="L3085" s="132" t="n">
        <v>3</v>
      </c>
      <c r="M3085" s="132" t="n">
        <v>2</v>
      </c>
      <c r="N3085" s="132" t="n">
        <v>6</v>
      </c>
      <c r="O3085" s="132" t="s">
        <v>152</v>
      </c>
      <c r="P3085" s="132" t="n">
        <v>2</v>
      </c>
      <c r="Q3085" s="132" t="n">
        <v>2.5</v>
      </c>
      <c r="R3085" s="132" t="n">
        <v>0</v>
      </c>
      <c r="S3085" s="132" t="n">
        <v>0</v>
      </c>
      <c r="T3085" s="132" t="n">
        <v>1</v>
      </c>
      <c r="U3085" s="132" t="n">
        <v>0</v>
      </c>
      <c r="V3085" s="132" t="n">
        <v>0</v>
      </c>
      <c r="W3085" s="132" t="n">
        <v>0</v>
      </c>
      <c r="X3085" s="132" t="n">
        <v>0</v>
      </c>
      <c r="Y3085" s="132" t="n">
        <f aca="false">IF(L3085&lt;=2.5,1,IF(L3085&lt;=4.5,2,IF(L3085&lt;=6.5,3,4)))</f>
        <v>2</v>
      </c>
      <c r="Z3085" s="132" t="n">
        <f aca="false">IF(R3085=1,35,IF(S3085=1,64,IF(T3085=1,IF(Y3085=1,85,104),IF(U3085=1,IF(Y3085=1,124,152),IF(V3085=1,(IF(Y3085=1,146,IF(Y3085=2,178,263))),IF(W3085=1,(IF(Y3085=1,178,IF(Y3085=2,218,321))),IF(X3085=1,IF(Y3085=1,190,IF(Y3085=2,242,IF(Y3085=3,357,896))))))))))</f>
        <v>104</v>
      </c>
      <c r="AA3085" s="146" t="n">
        <f aca="false">Z3085*F3085</f>
        <v>818315.49384</v>
      </c>
      <c r="AB3085" s="141" t="n">
        <v>0</v>
      </c>
      <c r="AC3085" s="136" t="s">
        <v>125</v>
      </c>
    </row>
    <row r="3086" customFormat="false" ht="13.8" hidden="false" customHeight="false" outlineLevel="0" collapsed="false">
      <c r="A3086" s="136" t="n">
        <v>3085</v>
      </c>
      <c r="B3086" s="132" t="n">
        <v>287268.893065</v>
      </c>
      <c r="C3086" s="132" t="n">
        <v>5041238.52663</v>
      </c>
      <c r="D3086" s="132" t="s">
        <v>2681</v>
      </c>
      <c r="E3086" s="147" t="n">
        <v>730.7</v>
      </c>
      <c r="F3086" s="144" t="n">
        <f aca="false">E3086*10.76391</f>
        <v>7865.189037</v>
      </c>
      <c r="G3086" s="132" t="s">
        <v>175</v>
      </c>
      <c r="H3086" s="132" t="n">
        <v>0</v>
      </c>
      <c r="I3086" s="132" t="n">
        <v>0</v>
      </c>
      <c r="J3086" s="132" t="n">
        <f aca="false">IF(L3086=13.5,IF(X3086=1,12,9),-0.392532+1.267037*L3086+0.472239*X3086+0.58658*W3086+0.089417*V3086+0.531633*U3086+0.337883*T3086-0.403545*S3086)</f>
        <v>3.1129435</v>
      </c>
      <c r="K3086" s="145" t="n">
        <f aca="false">IF(I3086=0,J3086,I3086)</f>
        <v>3.1129435</v>
      </c>
      <c r="L3086" s="132" t="n">
        <v>2.5</v>
      </c>
      <c r="M3086" s="132" t="n">
        <v>2</v>
      </c>
      <c r="N3086" s="132" t="n">
        <v>6</v>
      </c>
      <c r="O3086" s="132" t="s">
        <v>152</v>
      </c>
      <c r="P3086" s="132" t="n">
        <v>2</v>
      </c>
      <c r="Q3086" s="132" t="n">
        <v>1.5</v>
      </c>
      <c r="R3086" s="132" t="n">
        <v>0</v>
      </c>
      <c r="S3086" s="132" t="n">
        <v>0</v>
      </c>
      <c r="T3086" s="132" t="n">
        <v>1</v>
      </c>
      <c r="U3086" s="132" t="n">
        <v>0</v>
      </c>
      <c r="V3086" s="132" t="n">
        <v>0</v>
      </c>
      <c r="W3086" s="132" t="n">
        <v>0</v>
      </c>
      <c r="X3086" s="132" t="n">
        <v>0</v>
      </c>
      <c r="Y3086" s="132" t="n">
        <f aca="false">IF(L3086&lt;=2.5,1,IF(L3086&lt;=4.5,2,IF(L3086&lt;=6.5,3,4)))</f>
        <v>1</v>
      </c>
      <c r="Z3086" s="132" t="n">
        <f aca="false">IF(R3086=1,35,IF(S3086=1,64,IF(T3086=1,IF(Y3086=1,85,104),IF(U3086=1,IF(Y3086=1,124,152),IF(V3086=1,(IF(Y3086=1,146,IF(Y3086=2,178,263))),IF(W3086=1,(IF(Y3086=1,178,IF(Y3086=2,218,321))),IF(X3086=1,IF(Y3086=1,190,IF(Y3086=2,242,IF(Y3086=3,357,896))))))))))</f>
        <v>85</v>
      </c>
      <c r="AA3086" s="146" t="n">
        <f aca="false">Z3086*F3086</f>
        <v>668541.068145</v>
      </c>
      <c r="AB3086" s="141" t="n">
        <v>0</v>
      </c>
      <c r="AC3086" s="136" t="s">
        <v>125</v>
      </c>
    </row>
    <row r="3087" customFormat="false" ht="13.8" hidden="false" customHeight="false" outlineLevel="0" collapsed="false">
      <c r="A3087" s="136" t="n">
        <v>3086</v>
      </c>
      <c r="B3087" s="132" t="n">
        <v>300074.60744</v>
      </c>
      <c r="C3087" s="132" t="n">
        <v>5034136.53503</v>
      </c>
      <c r="D3087" s="132" t="s">
        <v>2682</v>
      </c>
      <c r="E3087" s="147" t="n">
        <v>730.5</v>
      </c>
      <c r="F3087" s="144" t="n">
        <f aca="false">E3087*10.76391</f>
        <v>7863.036255</v>
      </c>
      <c r="G3087" s="132" t="s">
        <v>297</v>
      </c>
      <c r="H3087" s="132" t="n">
        <v>0.3</v>
      </c>
      <c r="I3087" s="132" t="n">
        <v>4</v>
      </c>
      <c r="J3087" s="132" t="n">
        <f aca="false">IF(L3087=13.5,IF(X3087=1,12,9),-0.392532+1.267037*L3087+0.472239*X3087+0.58658*W3087+0.089417*V3087+0.531633*U3087+0.337883*T3087-0.403545*S3087)</f>
        <v>5.3985515</v>
      </c>
      <c r="K3087" s="145" t="n">
        <f aca="false">IF(I3087=0,J3087,I3087)</f>
        <v>4</v>
      </c>
      <c r="L3087" s="132" t="n">
        <v>4.5</v>
      </c>
      <c r="M3087" s="132" t="n">
        <v>2</v>
      </c>
      <c r="N3087" s="132" t="n">
        <v>0</v>
      </c>
      <c r="O3087" s="132" t="s">
        <v>154</v>
      </c>
      <c r="P3087" s="132" t="n">
        <v>2</v>
      </c>
      <c r="Q3087" s="132" t="n">
        <v>1.5</v>
      </c>
      <c r="R3087" s="132" t="n">
        <v>0</v>
      </c>
      <c r="S3087" s="132" t="n">
        <v>0</v>
      </c>
      <c r="T3087" s="132" t="n">
        <v>0</v>
      </c>
      <c r="U3087" s="132" t="n">
        <v>0</v>
      </c>
      <c r="V3087" s="132" t="n">
        <v>1</v>
      </c>
      <c r="W3087" s="132" t="n">
        <v>0</v>
      </c>
      <c r="X3087" s="132" t="n">
        <v>0</v>
      </c>
      <c r="Y3087" s="132" t="n">
        <f aca="false">IF(L3087&lt;=2.5,1,IF(L3087&lt;=4.5,2,IF(L3087&lt;=6.5,3,4)))</f>
        <v>2</v>
      </c>
      <c r="Z3087" s="132" t="n">
        <f aca="false">IF(R3087=1,35,IF(S3087=1,64,IF(T3087=1,IF(Y3087=1,85,104),IF(U3087=1,IF(Y3087=1,124,152),IF(V3087=1,(IF(Y3087=1,146,IF(Y3087=2,178,263))),IF(W3087=1,(IF(Y3087=1,178,IF(Y3087=2,218,321))),IF(X3087=1,IF(Y3087=1,190,IF(Y3087=2,242,IF(Y3087=3,357,896))))))))))</f>
        <v>178</v>
      </c>
      <c r="AA3087" s="146" t="n">
        <f aca="false">Z3087*F3087</f>
        <v>1399620.45339</v>
      </c>
      <c r="AB3087" s="141" t="n">
        <v>0</v>
      </c>
      <c r="AC3087" s="136" t="s">
        <v>191</v>
      </c>
    </row>
    <row r="3088" customFormat="false" ht="13.8" hidden="false" customHeight="false" outlineLevel="0" collapsed="false">
      <c r="A3088" s="136" t="n">
        <v>3087</v>
      </c>
      <c r="B3088" s="132" t="n">
        <v>293600.4074</v>
      </c>
      <c r="C3088" s="132" t="n">
        <v>5047427.098</v>
      </c>
      <c r="D3088" s="132" t="s">
        <v>2683</v>
      </c>
      <c r="E3088" s="147" t="n">
        <v>729.9</v>
      </c>
      <c r="F3088" s="144" t="n">
        <f aca="false">E3088*10.76391</f>
        <v>7856.577909</v>
      </c>
      <c r="G3088" s="132" t="s">
        <v>473</v>
      </c>
      <c r="H3088" s="132" t="n">
        <v>0</v>
      </c>
      <c r="I3088" s="132" t="n">
        <v>0</v>
      </c>
      <c r="J3088" s="132" t="n">
        <f aca="false">IF(L3088=13.5,IF(X3088=1,12,9),-0.392532+1.267037*L3088+0.472239*X3088+0.58658*W3088+0.089417*V3088+0.531633*U3088+0.337883*T3088-0.403545*S3088)</f>
        <v>1.737997</v>
      </c>
      <c r="K3088" s="145" t="n">
        <f aca="false">IF(I3088=0,J3088,I3088)</f>
        <v>1.737997</v>
      </c>
      <c r="L3088" s="132" t="n">
        <v>2</v>
      </c>
      <c r="M3088" s="132" t="n">
        <v>1</v>
      </c>
      <c r="N3088" s="132" t="n">
        <v>3</v>
      </c>
      <c r="O3088" s="132" t="s">
        <v>151</v>
      </c>
      <c r="P3088" s="132" t="n">
        <v>2</v>
      </c>
      <c r="Q3088" s="132" t="n">
        <v>1.5</v>
      </c>
      <c r="R3088" s="132" t="n">
        <v>0</v>
      </c>
      <c r="S3088" s="132" t="n">
        <v>1</v>
      </c>
      <c r="T3088" s="132" t="n">
        <v>0</v>
      </c>
      <c r="U3088" s="132" t="n">
        <v>0</v>
      </c>
      <c r="V3088" s="132" t="n">
        <v>0</v>
      </c>
      <c r="W3088" s="132" t="n">
        <v>0</v>
      </c>
      <c r="X3088" s="132" t="n">
        <v>0</v>
      </c>
      <c r="Y3088" s="132" t="n">
        <f aca="false">IF(L3088&lt;=2.5,1,IF(L3088&lt;=4.5,2,IF(L3088&lt;=6.5,3,4)))</f>
        <v>1</v>
      </c>
      <c r="Z3088" s="132" t="n">
        <f aca="false">IF(R3088=1,35,IF(S3088=1,64,IF(T3088=1,IF(Y3088=1,85,104),IF(U3088=1,IF(Y3088=1,124,152),IF(V3088=1,(IF(Y3088=1,146,IF(Y3088=2,178,263))),IF(W3088=1,(IF(Y3088=1,178,IF(Y3088=2,218,321))),IF(X3088=1,IF(Y3088=1,190,IF(Y3088=2,242,IF(Y3088=3,357,896))))))))))</f>
        <v>64</v>
      </c>
      <c r="AA3088" s="146" t="n">
        <f aca="false">Z3088*F3088</f>
        <v>502820.986176</v>
      </c>
      <c r="AB3088" s="141" t="n">
        <v>0</v>
      </c>
      <c r="AC3088" s="136" t="s">
        <v>125</v>
      </c>
    </row>
    <row r="3089" customFormat="false" ht="13.8" hidden="false" customHeight="false" outlineLevel="0" collapsed="false">
      <c r="A3089" s="136" t="n">
        <v>3088</v>
      </c>
      <c r="B3089" s="132" t="n">
        <v>299881.078513</v>
      </c>
      <c r="C3089" s="132" t="n">
        <v>5039125.06416</v>
      </c>
      <c r="D3089" s="132" t="s">
        <v>2684</v>
      </c>
      <c r="E3089" s="147" t="n">
        <v>729.7</v>
      </c>
      <c r="F3089" s="144" t="n">
        <f aca="false">E3089*10.76391</f>
        <v>7854.425127</v>
      </c>
      <c r="G3089" s="132" t="s">
        <v>287</v>
      </c>
      <c r="H3089" s="132" t="n">
        <v>2</v>
      </c>
      <c r="I3089" s="132" t="n">
        <v>6</v>
      </c>
      <c r="J3089" s="132" t="n">
        <f aca="false">IF(L3089=13.5,IF(X3089=1,12,9),-0.392532+1.267037*L3089+0.472239*X3089+0.58658*W3089+0.089417*V3089+0.531633*U3089+0.337883*T3089-0.403545*S3089)</f>
        <v>3.880818</v>
      </c>
      <c r="K3089" s="145" t="n">
        <f aca="false">IF(I3089=0,J3089,I3089)</f>
        <v>6</v>
      </c>
      <c r="L3089" s="132" t="n">
        <v>3</v>
      </c>
      <c r="M3089" s="132" t="n">
        <v>2</v>
      </c>
      <c r="N3089" s="132" t="n">
        <v>8</v>
      </c>
      <c r="O3089" s="132" t="s">
        <v>156</v>
      </c>
      <c r="P3089" s="132" t="n">
        <v>2</v>
      </c>
      <c r="Q3089" s="132" t="n">
        <v>2</v>
      </c>
      <c r="R3089" s="132" t="n">
        <v>0</v>
      </c>
      <c r="S3089" s="132" t="n">
        <v>0</v>
      </c>
      <c r="T3089" s="132" t="n">
        <v>0</v>
      </c>
      <c r="U3089" s="132" t="n">
        <v>0</v>
      </c>
      <c r="V3089" s="132" t="n">
        <v>0</v>
      </c>
      <c r="W3089" s="132" t="n">
        <v>0</v>
      </c>
      <c r="X3089" s="132" t="n">
        <v>1</v>
      </c>
      <c r="Y3089" s="132" t="n">
        <f aca="false">IF(L3089&lt;=2.5,1,IF(L3089&lt;=4.5,2,IF(L3089&lt;=6.5,3,4)))</f>
        <v>2</v>
      </c>
      <c r="Z3089" s="132" t="n">
        <f aca="false">IF(R3089=1,35,IF(S3089=1,64,IF(T3089=1,IF(Y3089=1,85,104),IF(U3089=1,IF(Y3089=1,124,152),IF(V3089=1,(IF(Y3089=1,146,IF(Y3089=2,178,263))),IF(W3089=1,(IF(Y3089=1,178,IF(Y3089=2,218,321))),IF(X3089=1,IF(Y3089=1,190,IF(Y3089=2,242,IF(Y3089=3,357,896))))))))))</f>
        <v>242</v>
      </c>
      <c r="AA3089" s="146" t="n">
        <f aca="false">Z3089*F3089</f>
        <v>1900770.880734</v>
      </c>
      <c r="AB3089" s="141" t="n">
        <v>1</v>
      </c>
      <c r="AC3089" s="136" t="s">
        <v>291</v>
      </c>
    </row>
    <row r="3090" customFormat="false" ht="13.8" hidden="false" customHeight="false" outlineLevel="0" collapsed="false">
      <c r="A3090" s="136" t="n">
        <v>3089</v>
      </c>
      <c r="B3090" s="132" t="n">
        <v>304153.195764</v>
      </c>
      <c r="C3090" s="132" t="n">
        <v>5059191.66312</v>
      </c>
      <c r="D3090" s="132" t="s">
        <v>2685</v>
      </c>
      <c r="E3090" s="147" t="n">
        <v>728.6</v>
      </c>
      <c r="F3090" s="144" t="n">
        <f aca="false">E3090*10.76391</f>
        <v>7842.584826</v>
      </c>
      <c r="G3090" s="132" t="s">
        <v>2130</v>
      </c>
      <c r="H3090" s="132" t="n">
        <v>0.4</v>
      </c>
      <c r="I3090" s="132" t="n">
        <v>1.2</v>
      </c>
      <c r="J3090" s="132" t="n">
        <f aca="false">IF(L3090=13.5,IF(X3090=1,12,9),-0.392532+1.267037*L3090+0.472239*X3090+0.58658*W3090+0.089417*V3090+0.531633*U3090+0.337883*T3090-0.403545*S3090)</f>
        <v>2.141542</v>
      </c>
      <c r="K3090" s="145" t="n">
        <f aca="false">IF(I3090=0,J3090,I3090)</f>
        <v>1.2</v>
      </c>
      <c r="L3090" s="132" t="n">
        <v>2</v>
      </c>
      <c r="M3090" s="132" t="n">
        <v>2</v>
      </c>
      <c r="N3090" s="132" t="n">
        <v>3</v>
      </c>
      <c r="O3090" s="132" t="s">
        <v>150</v>
      </c>
      <c r="P3090" s="132" t="n">
        <v>2</v>
      </c>
      <c r="Q3090" s="132" t="n">
        <v>1.5</v>
      </c>
      <c r="R3090" s="132" t="n">
        <v>1</v>
      </c>
      <c r="S3090" s="132" t="n">
        <v>0</v>
      </c>
      <c r="T3090" s="132" t="n">
        <v>0</v>
      </c>
      <c r="U3090" s="132" t="n">
        <v>0</v>
      </c>
      <c r="V3090" s="132" t="n">
        <v>0</v>
      </c>
      <c r="W3090" s="132" t="n">
        <v>0</v>
      </c>
      <c r="X3090" s="132" t="n">
        <v>0</v>
      </c>
      <c r="Y3090" s="132" t="n">
        <f aca="false">IF(L3090&lt;=2.5,1,IF(L3090&lt;=4.5,2,IF(L3090&lt;=6.5,3,4)))</f>
        <v>1</v>
      </c>
      <c r="Z3090" s="132" t="n">
        <f aca="false">IF(R3090=1,35,IF(S3090=1,64,IF(T3090=1,IF(Y3090=1,85,104),IF(U3090=1,IF(Y3090=1,124,152),IF(V3090=1,(IF(Y3090=1,146,IF(Y3090=2,178,263))),IF(W3090=1,(IF(Y3090=1,178,IF(Y3090=2,218,321))),IF(X3090=1,IF(Y3090=1,190,IF(Y3090=2,242,IF(Y3090=3,357,896))))))))))</f>
        <v>35</v>
      </c>
      <c r="AA3090" s="146" t="n">
        <f aca="false">Z3090*F3090</f>
        <v>274490.46891</v>
      </c>
      <c r="AB3090" s="141" t="n">
        <v>0</v>
      </c>
      <c r="AC3090" s="136" t="s">
        <v>126</v>
      </c>
    </row>
    <row r="3091" customFormat="false" ht="13.8" hidden="false" customHeight="false" outlineLevel="0" collapsed="false">
      <c r="A3091" s="136" t="n">
        <v>3090</v>
      </c>
      <c r="B3091" s="132" t="n">
        <v>295482.537613</v>
      </c>
      <c r="C3091" s="132" t="n">
        <v>5043793.72825</v>
      </c>
      <c r="D3091" s="132" t="s">
        <v>2686</v>
      </c>
      <c r="E3091" s="147" t="n">
        <v>728.4</v>
      </c>
      <c r="F3091" s="144" t="n">
        <f aca="false">E3091*10.76391</f>
        <v>7840.432044</v>
      </c>
      <c r="G3091" s="132" t="s">
        <v>527</v>
      </c>
      <c r="H3091" s="132" t="n">
        <v>1</v>
      </c>
      <c r="I3091" s="132" t="n">
        <v>4.5</v>
      </c>
      <c r="J3091" s="132" t="n">
        <f aca="false">IF(L3091=13.5,IF(X3091=1,12,9),-0.392532+1.267037*L3091+0.472239*X3091+0.58658*W3091+0.089417*V3091+0.531633*U3091+0.337883*T3091-0.403545*S3091)</f>
        <v>3.940212</v>
      </c>
      <c r="K3091" s="145" t="n">
        <f aca="false">IF(I3091=0,J3091,I3091)</f>
        <v>4.5</v>
      </c>
      <c r="L3091" s="132" t="n">
        <v>3</v>
      </c>
      <c r="M3091" s="132" t="n">
        <v>3</v>
      </c>
      <c r="N3091" s="132" t="n">
        <v>6</v>
      </c>
      <c r="O3091" s="132" t="s">
        <v>153</v>
      </c>
      <c r="P3091" s="132" t="n">
        <v>2</v>
      </c>
      <c r="Q3091" s="132" t="n">
        <v>2.5</v>
      </c>
      <c r="R3091" s="132" t="n">
        <v>0</v>
      </c>
      <c r="S3091" s="132" t="n">
        <v>0</v>
      </c>
      <c r="T3091" s="132" t="n">
        <v>0</v>
      </c>
      <c r="U3091" s="132" t="n">
        <v>1</v>
      </c>
      <c r="V3091" s="132" t="n">
        <v>0</v>
      </c>
      <c r="W3091" s="132" t="n">
        <v>0</v>
      </c>
      <c r="X3091" s="132" t="n">
        <v>0</v>
      </c>
      <c r="Y3091" s="132" t="n">
        <f aca="false">IF(L3091&lt;=2.5,1,IF(L3091&lt;=4.5,2,IF(L3091&lt;=6.5,3,4)))</f>
        <v>2</v>
      </c>
      <c r="Z3091" s="132" t="n">
        <f aca="false">IF(R3091=1,35,IF(S3091=1,64,IF(T3091=1,IF(Y3091=1,85,104),IF(U3091=1,IF(Y3091=1,124,152),IF(V3091=1,(IF(Y3091=1,146,IF(Y3091=2,178,263))),IF(W3091=1,(IF(Y3091=1,178,IF(Y3091=2,218,321))),IF(X3091=1,IF(Y3091=1,190,IF(Y3091=2,242,IF(Y3091=3,357,896))))))))))</f>
        <v>152</v>
      </c>
      <c r="AA3091" s="146" t="n">
        <f aca="false">Z3091*F3091</f>
        <v>1191745.670688</v>
      </c>
      <c r="AB3091" s="141" t="n">
        <v>0</v>
      </c>
      <c r="AC3091" s="136" t="s">
        <v>191</v>
      </c>
    </row>
    <row r="3092" customFormat="false" ht="13.8" hidden="false" customHeight="false" outlineLevel="0" collapsed="false">
      <c r="A3092" s="136" t="n">
        <v>3091</v>
      </c>
      <c r="B3092" s="132" t="n">
        <v>275260.0602</v>
      </c>
      <c r="C3092" s="132" t="n">
        <v>5040731.09671</v>
      </c>
      <c r="D3092" s="132" t="s">
        <v>2687</v>
      </c>
      <c r="E3092" s="147" t="n">
        <v>728</v>
      </c>
      <c r="F3092" s="144" t="n">
        <f aca="false">E3092*10.76391</f>
        <v>7836.12648</v>
      </c>
      <c r="G3092" s="132" t="s">
        <v>173</v>
      </c>
      <c r="H3092" s="132" t="n">
        <v>0.2</v>
      </c>
      <c r="I3092" s="132" t="n">
        <v>1</v>
      </c>
      <c r="J3092" s="132" t="n">
        <f aca="false">IF(L3092=13.5,IF(X3092=1,12,9),-0.392532+1.267037*L3092+0.472239*X3092+0.58658*W3092+0.089417*V3092+0.531633*U3092+0.337883*T3092-0.403545*S3092)</f>
        <v>1.5080235</v>
      </c>
      <c r="K3092" s="145" t="n">
        <f aca="false">IF(I3092=0,J3092,I3092)</f>
        <v>1</v>
      </c>
      <c r="L3092" s="132" t="n">
        <v>1.5</v>
      </c>
      <c r="M3092" s="132" t="n">
        <v>1</v>
      </c>
      <c r="N3092" s="132" t="n">
        <v>2</v>
      </c>
      <c r="O3092" s="132" t="s">
        <v>150</v>
      </c>
      <c r="P3092" s="132" t="n">
        <v>1</v>
      </c>
      <c r="Q3092" s="132" t="n">
        <v>1.5</v>
      </c>
      <c r="R3092" s="132" t="n">
        <v>1</v>
      </c>
      <c r="S3092" s="132" t="n">
        <v>0</v>
      </c>
      <c r="T3092" s="132" t="n">
        <v>0</v>
      </c>
      <c r="U3092" s="132" t="n">
        <v>0</v>
      </c>
      <c r="V3092" s="132" t="n">
        <v>0</v>
      </c>
      <c r="W3092" s="132" t="n">
        <v>0</v>
      </c>
      <c r="X3092" s="132" t="n">
        <v>0</v>
      </c>
      <c r="Y3092" s="132" t="n">
        <f aca="false">IF(L3092&lt;=2.5,1,IF(L3092&lt;=4.5,2,IF(L3092&lt;=6.5,3,4)))</f>
        <v>1</v>
      </c>
      <c r="Z3092" s="132" t="n">
        <f aca="false">IF(R3092=1,35,IF(S3092=1,64,IF(T3092=1,IF(Y3092=1,85,104),IF(U3092=1,IF(Y3092=1,124,152),IF(V3092=1,(IF(Y3092=1,146,IF(Y3092=2,178,263))),IF(W3092=1,(IF(Y3092=1,178,IF(Y3092=2,218,321))),IF(X3092=1,IF(Y3092=1,190,IF(Y3092=2,242,IF(Y3092=3,357,896))))))))))</f>
        <v>35</v>
      </c>
      <c r="AA3092" s="146" t="n">
        <f aca="false">Z3092*F3092</f>
        <v>274264.4268</v>
      </c>
      <c r="AB3092" s="141" t="n">
        <v>0</v>
      </c>
      <c r="AC3092" s="136" t="s">
        <v>126</v>
      </c>
    </row>
    <row r="3093" customFormat="false" ht="13.8" hidden="false" customHeight="false" outlineLevel="0" collapsed="false">
      <c r="A3093" s="136" t="n">
        <v>3092</v>
      </c>
      <c r="B3093" s="132" t="n">
        <v>298887.85789</v>
      </c>
      <c r="C3093" s="132" t="n">
        <v>5038750.79489</v>
      </c>
      <c r="D3093" s="132" t="s">
        <v>2688</v>
      </c>
      <c r="E3093" s="147" t="n">
        <v>727.3</v>
      </c>
      <c r="F3093" s="144" t="n">
        <f aca="false">E3093*10.76391</f>
        <v>7828.591743</v>
      </c>
      <c r="G3093" s="132" t="s">
        <v>354</v>
      </c>
      <c r="H3093" s="132" t="n">
        <v>0</v>
      </c>
      <c r="I3093" s="132" t="n">
        <v>0</v>
      </c>
      <c r="J3093" s="132" t="n">
        <f aca="false">IF(L3093=13.5,IF(X3093=1,12,9),-0.392532+1.267037*L3093+0.472239*X3093+0.58658*W3093+0.089417*V3093+0.531633*U3093+0.337883*T3093-0.403545*S3093)</f>
        <v>3.1129435</v>
      </c>
      <c r="K3093" s="145" t="n">
        <f aca="false">IF(I3093=0,J3093,I3093)</f>
        <v>3.1129435</v>
      </c>
      <c r="L3093" s="132" t="n">
        <v>2.5</v>
      </c>
      <c r="M3093" s="132" t="n">
        <v>2</v>
      </c>
      <c r="N3093" s="132" t="n">
        <v>4</v>
      </c>
      <c r="O3093" s="132" t="s">
        <v>152</v>
      </c>
      <c r="P3093" s="132" t="n">
        <v>2</v>
      </c>
      <c r="Q3093" s="132" t="n">
        <v>1.5</v>
      </c>
      <c r="R3093" s="132" t="n">
        <v>0</v>
      </c>
      <c r="S3093" s="132" t="n">
        <v>0</v>
      </c>
      <c r="T3093" s="132" t="n">
        <v>1</v>
      </c>
      <c r="U3093" s="132" t="n">
        <v>0</v>
      </c>
      <c r="V3093" s="132" t="n">
        <v>0</v>
      </c>
      <c r="W3093" s="132" t="n">
        <v>0</v>
      </c>
      <c r="X3093" s="132" t="n">
        <v>0</v>
      </c>
      <c r="Y3093" s="132" t="n">
        <f aca="false">IF(L3093&lt;=2.5,1,IF(L3093&lt;=4.5,2,IF(L3093&lt;=6.5,3,4)))</f>
        <v>1</v>
      </c>
      <c r="Z3093" s="132" t="n">
        <f aca="false">IF(R3093=1,35,IF(S3093=1,64,IF(T3093=1,IF(Y3093=1,85,104),IF(U3093=1,IF(Y3093=1,124,152),IF(V3093=1,(IF(Y3093=1,146,IF(Y3093=2,178,263))),IF(W3093=1,(IF(Y3093=1,178,IF(Y3093=2,218,321))),IF(X3093=1,IF(Y3093=1,190,IF(Y3093=2,242,IF(Y3093=3,357,896))))))))))</f>
        <v>85</v>
      </c>
      <c r="AA3093" s="146" t="n">
        <f aca="false">Z3093*F3093</f>
        <v>665430.298155</v>
      </c>
      <c r="AB3093" s="141" t="n">
        <v>0</v>
      </c>
      <c r="AC3093" s="136" t="s">
        <v>125</v>
      </c>
    </row>
    <row r="3094" customFormat="false" ht="13.8" hidden="false" customHeight="false" outlineLevel="0" collapsed="false">
      <c r="A3094" s="136" t="n">
        <v>3093</v>
      </c>
      <c r="B3094" s="132" t="n">
        <v>272939.277672</v>
      </c>
      <c r="C3094" s="132" t="n">
        <v>5035442.30247</v>
      </c>
      <c r="D3094" s="132" t="s">
        <v>2689</v>
      </c>
      <c r="E3094" s="147" t="n">
        <v>726.9</v>
      </c>
      <c r="F3094" s="144" t="n">
        <f aca="false">E3094*10.76391</f>
        <v>7824.286179</v>
      </c>
      <c r="G3094" s="132" t="s">
        <v>240</v>
      </c>
      <c r="H3094" s="132" t="n">
        <v>0.2</v>
      </c>
      <c r="I3094" s="132" t="n">
        <v>3</v>
      </c>
      <c r="J3094" s="132" t="n">
        <f aca="false">IF(L3094=13.5,IF(X3094=1,12,9),-0.392532+1.267037*L3094+0.472239*X3094+0.58658*W3094+0.089417*V3094+0.531633*U3094+0.337883*T3094-0.403545*S3094)</f>
        <v>4.0420975</v>
      </c>
      <c r="K3094" s="145" t="n">
        <f aca="false">IF(I3094=0,J3094,I3094)</f>
        <v>3</v>
      </c>
      <c r="L3094" s="132" t="n">
        <v>3.5</v>
      </c>
      <c r="M3094" s="132" t="n">
        <v>1</v>
      </c>
      <c r="N3094" s="132" t="n">
        <v>10</v>
      </c>
      <c r="O3094" s="132" t="s">
        <v>150</v>
      </c>
      <c r="P3094" s="132" t="n">
        <v>2</v>
      </c>
      <c r="Q3094" s="132" t="n">
        <v>1.5</v>
      </c>
      <c r="R3094" s="132" t="n">
        <v>1</v>
      </c>
      <c r="S3094" s="132" t="n">
        <v>0</v>
      </c>
      <c r="T3094" s="132" t="n">
        <v>0</v>
      </c>
      <c r="U3094" s="132" t="n">
        <v>0</v>
      </c>
      <c r="V3094" s="132" t="n">
        <v>0</v>
      </c>
      <c r="W3094" s="132" t="n">
        <v>0</v>
      </c>
      <c r="X3094" s="132" t="n">
        <v>0</v>
      </c>
      <c r="Y3094" s="132" t="n">
        <f aca="false">IF(L3094&lt;=2.5,1,IF(L3094&lt;=4.5,2,IF(L3094&lt;=6.5,3,4)))</f>
        <v>2</v>
      </c>
      <c r="Z3094" s="132" t="n">
        <f aca="false">IF(R3094=1,35,IF(S3094=1,64,IF(T3094=1,IF(Y3094=1,85,104),IF(U3094=1,IF(Y3094=1,124,152),IF(V3094=1,(IF(Y3094=1,146,IF(Y3094=2,178,263))),IF(W3094=1,(IF(Y3094=1,178,IF(Y3094=2,218,321))),IF(X3094=1,IF(Y3094=1,190,IF(Y3094=2,242,IF(Y3094=3,357,896))))))))))</f>
        <v>35</v>
      </c>
      <c r="AA3094" s="146" t="n">
        <f aca="false">Z3094*F3094</f>
        <v>273850.016265</v>
      </c>
      <c r="AB3094" s="141" t="n">
        <v>0</v>
      </c>
      <c r="AC3094" s="136" t="s">
        <v>126</v>
      </c>
    </row>
    <row r="3095" customFormat="false" ht="13.8" hidden="false" customHeight="false" outlineLevel="0" collapsed="false">
      <c r="A3095" s="136" t="n">
        <v>3094</v>
      </c>
      <c r="B3095" s="132" t="n">
        <v>297117.6394</v>
      </c>
      <c r="C3095" s="132" t="n">
        <v>5034510.532</v>
      </c>
      <c r="D3095" s="132" t="s">
        <v>2690</v>
      </c>
      <c r="E3095" s="147" t="n">
        <v>726</v>
      </c>
      <c r="F3095" s="144" t="n">
        <f aca="false">E3095*10.76391</f>
        <v>7814.59866</v>
      </c>
      <c r="G3095" s="132" t="s">
        <v>585</v>
      </c>
      <c r="H3095" s="132" t="n">
        <v>0</v>
      </c>
      <c r="I3095" s="132" t="n">
        <v>0</v>
      </c>
      <c r="J3095" s="132" t="n">
        <f aca="false">IF(L3095=13.5,IF(X3095=1,12,9),-0.392532+1.267037*L3095+0.472239*X3095+0.58658*W3095+0.089417*V3095+0.531633*U3095+0.337883*T3095-0.403545*S3095)</f>
        <v>3.1129435</v>
      </c>
      <c r="K3095" s="145" t="n">
        <f aca="false">IF(I3095=0,J3095,I3095)</f>
        <v>3.1129435</v>
      </c>
      <c r="L3095" s="132" t="n">
        <v>2.5</v>
      </c>
      <c r="M3095" s="132" t="n">
        <v>1</v>
      </c>
      <c r="N3095" s="132" t="n">
        <v>4</v>
      </c>
      <c r="O3095" s="132" t="s">
        <v>152</v>
      </c>
      <c r="P3095" s="132" t="n">
        <v>2</v>
      </c>
      <c r="Q3095" s="132" t="n">
        <v>2.5</v>
      </c>
      <c r="R3095" s="132" t="n">
        <v>0</v>
      </c>
      <c r="S3095" s="132" t="n">
        <v>0</v>
      </c>
      <c r="T3095" s="132" t="n">
        <v>1</v>
      </c>
      <c r="U3095" s="132" t="n">
        <v>0</v>
      </c>
      <c r="V3095" s="132" t="n">
        <v>0</v>
      </c>
      <c r="W3095" s="132" t="n">
        <v>0</v>
      </c>
      <c r="X3095" s="132" t="n">
        <v>0</v>
      </c>
      <c r="Y3095" s="132" t="n">
        <f aca="false">IF(L3095&lt;=2.5,1,IF(L3095&lt;=4.5,2,IF(L3095&lt;=6.5,3,4)))</f>
        <v>1</v>
      </c>
      <c r="Z3095" s="132" t="n">
        <f aca="false">IF(R3095=1,35,IF(S3095=1,64,IF(T3095=1,IF(Y3095=1,85,104),IF(U3095=1,IF(Y3095=1,124,152),IF(V3095=1,(IF(Y3095=1,146,IF(Y3095=2,178,263))),IF(W3095=1,(IF(Y3095=1,178,IF(Y3095=2,218,321))),IF(X3095=1,IF(Y3095=1,190,IF(Y3095=2,242,IF(Y3095=3,357,896))))))))))</f>
        <v>85</v>
      </c>
      <c r="AA3095" s="146" t="n">
        <f aca="false">Z3095*F3095</f>
        <v>664240.8861</v>
      </c>
      <c r="AB3095" s="141" t="n">
        <v>0</v>
      </c>
      <c r="AC3095" s="136" t="s">
        <v>125</v>
      </c>
    </row>
    <row r="3096" customFormat="false" ht="13.8" hidden="false" customHeight="false" outlineLevel="0" collapsed="false">
      <c r="A3096" s="136" t="n">
        <v>3095</v>
      </c>
      <c r="B3096" s="132" t="n">
        <v>300128.008612</v>
      </c>
      <c r="C3096" s="132" t="n">
        <v>5058081.09015</v>
      </c>
      <c r="D3096" s="132" t="s">
        <v>2691</v>
      </c>
      <c r="E3096" s="147" t="n">
        <v>725.9</v>
      </c>
      <c r="F3096" s="144" t="n">
        <f aca="false">E3096*10.76391</f>
        <v>7813.522269</v>
      </c>
      <c r="G3096" s="132" t="s">
        <v>333</v>
      </c>
      <c r="H3096" s="132" t="n">
        <v>0</v>
      </c>
      <c r="I3096" s="132" t="n">
        <v>0</v>
      </c>
      <c r="J3096" s="132" t="n">
        <f aca="false">IF(L3096=13.5,IF(X3096=1,12,9),-0.392532+1.267037*L3096+0.472239*X3096+0.58658*W3096+0.089417*V3096+0.531633*U3096+0.337883*T3096-0.403545*S3096)</f>
        <v>2.141542</v>
      </c>
      <c r="K3096" s="145" t="n">
        <f aca="false">IF(I3096=0,J3096,I3096)</f>
        <v>2.141542</v>
      </c>
      <c r="L3096" s="132" t="n">
        <v>2</v>
      </c>
      <c r="M3096" s="132" t="n">
        <v>1</v>
      </c>
      <c r="N3096" s="132" t="n">
        <v>3</v>
      </c>
      <c r="O3096" s="132" t="s">
        <v>150</v>
      </c>
      <c r="P3096" s="132" t="n">
        <v>2</v>
      </c>
      <c r="Q3096" s="132" t="n">
        <v>1.5</v>
      </c>
      <c r="R3096" s="132" t="n">
        <v>1</v>
      </c>
      <c r="S3096" s="132" t="n">
        <v>0</v>
      </c>
      <c r="T3096" s="132" t="n">
        <v>0</v>
      </c>
      <c r="U3096" s="132" t="n">
        <v>0</v>
      </c>
      <c r="V3096" s="132" t="n">
        <v>0</v>
      </c>
      <c r="W3096" s="132" t="n">
        <v>0</v>
      </c>
      <c r="X3096" s="132" t="n">
        <v>0</v>
      </c>
      <c r="Y3096" s="132" t="n">
        <f aca="false">IF(L3096&lt;=2.5,1,IF(L3096&lt;=4.5,2,IF(L3096&lt;=6.5,3,4)))</f>
        <v>1</v>
      </c>
      <c r="Z3096" s="132" t="n">
        <f aca="false">IF(R3096=1,35,IF(S3096=1,64,IF(T3096=1,IF(Y3096=1,85,104),IF(U3096=1,IF(Y3096=1,124,152),IF(V3096=1,(IF(Y3096=1,146,IF(Y3096=2,178,263))),IF(W3096=1,(IF(Y3096=1,178,IF(Y3096=2,218,321))),IF(X3096=1,IF(Y3096=1,190,IF(Y3096=2,242,IF(Y3096=3,357,896))))))))))</f>
        <v>35</v>
      </c>
      <c r="AA3096" s="146" t="n">
        <f aca="false">Z3096*F3096</f>
        <v>273473.279415</v>
      </c>
      <c r="AB3096" s="141" t="n">
        <v>0</v>
      </c>
      <c r="AC3096" s="136" t="s">
        <v>126</v>
      </c>
    </row>
    <row r="3097" customFormat="false" ht="13.8" hidden="false" customHeight="false" outlineLevel="0" collapsed="false">
      <c r="A3097" s="136" t="n">
        <v>3096</v>
      </c>
      <c r="B3097" s="132" t="n">
        <v>286830.11975</v>
      </c>
      <c r="C3097" s="132" t="n">
        <v>5041145.56769</v>
      </c>
      <c r="D3097" s="132" t="s">
        <v>2692</v>
      </c>
      <c r="E3097" s="147" t="n">
        <v>725.7</v>
      </c>
      <c r="F3097" s="144" t="n">
        <f aca="false">E3097*10.76391</f>
        <v>7811.369487</v>
      </c>
      <c r="G3097" s="132" t="s">
        <v>175</v>
      </c>
      <c r="H3097" s="132" t="n">
        <v>0</v>
      </c>
      <c r="I3097" s="132" t="n">
        <v>0</v>
      </c>
      <c r="J3097" s="132" t="n">
        <f aca="false">IF(L3097=13.5,IF(X3097=1,12,9),-0.392532+1.267037*L3097+0.472239*X3097+0.58658*W3097+0.089417*V3097+0.531633*U3097+0.337883*T3097-0.403545*S3097)</f>
        <v>3.1129435</v>
      </c>
      <c r="K3097" s="145" t="n">
        <f aca="false">IF(I3097=0,J3097,I3097)</f>
        <v>3.1129435</v>
      </c>
      <c r="L3097" s="132" t="n">
        <v>2.5</v>
      </c>
      <c r="M3097" s="132" t="n">
        <v>2</v>
      </c>
      <c r="N3097" s="132" t="n">
        <v>6</v>
      </c>
      <c r="O3097" s="132" t="s">
        <v>152</v>
      </c>
      <c r="P3097" s="132" t="n">
        <v>2</v>
      </c>
      <c r="Q3097" s="132" t="n">
        <v>1.5</v>
      </c>
      <c r="R3097" s="132" t="n">
        <v>0</v>
      </c>
      <c r="S3097" s="132" t="n">
        <v>0</v>
      </c>
      <c r="T3097" s="132" t="n">
        <v>1</v>
      </c>
      <c r="U3097" s="132" t="n">
        <v>0</v>
      </c>
      <c r="V3097" s="132" t="n">
        <v>0</v>
      </c>
      <c r="W3097" s="132" t="n">
        <v>0</v>
      </c>
      <c r="X3097" s="132" t="n">
        <v>0</v>
      </c>
      <c r="Y3097" s="132" t="n">
        <f aca="false">IF(L3097&lt;=2.5,1,IF(L3097&lt;=4.5,2,IF(L3097&lt;=6.5,3,4)))</f>
        <v>1</v>
      </c>
      <c r="Z3097" s="132" t="n">
        <f aca="false">IF(R3097=1,35,IF(S3097=1,64,IF(T3097=1,IF(Y3097=1,85,104),IF(U3097=1,IF(Y3097=1,124,152),IF(V3097=1,(IF(Y3097=1,146,IF(Y3097=2,178,263))),IF(W3097=1,(IF(Y3097=1,178,IF(Y3097=2,218,321))),IF(X3097=1,IF(Y3097=1,190,IF(Y3097=2,242,IF(Y3097=3,357,896))))))))))</f>
        <v>85</v>
      </c>
      <c r="AA3097" s="146" t="n">
        <f aca="false">Z3097*F3097</f>
        <v>663966.406395</v>
      </c>
      <c r="AB3097" s="141" t="n">
        <v>0</v>
      </c>
      <c r="AC3097" s="136" t="s">
        <v>125</v>
      </c>
    </row>
    <row r="3098" customFormat="false" ht="13.8" hidden="false" customHeight="false" outlineLevel="0" collapsed="false">
      <c r="A3098" s="136" t="n">
        <v>3097</v>
      </c>
      <c r="B3098" s="132" t="n">
        <v>296208.756259</v>
      </c>
      <c r="C3098" s="132" t="n">
        <v>5036331.536</v>
      </c>
      <c r="D3098" s="132" t="s">
        <v>2693</v>
      </c>
      <c r="E3098" s="147" t="n">
        <v>725.4</v>
      </c>
      <c r="F3098" s="144" t="n">
        <f aca="false">E3098*10.76391</f>
        <v>7808.140314</v>
      </c>
      <c r="G3098" s="132" t="s">
        <v>186</v>
      </c>
      <c r="H3098" s="132" t="n">
        <v>0</v>
      </c>
      <c r="I3098" s="132" t="n">
        <v>0</v>
      </c>
      <c r="J3098" s="132" t="n">
        <f aca="false">IF(L3098=13.5,IF(X3098=1,12,9),-0.392532+1.267037*L3098+0.472239*X3098+0.58658*W3098+0.089417*V3098+0.531633*U3098+0.337883*T3098-0.403545*S3098)</f>
        <v>2.479425</v>
      </c>
      <c r="K3098" s="145" t="n">
        <f aca="false">IF(I3098=0,J3098,I3098)</f>
        <v>2.479425</v>
      </c>
      <c r="L3098" s="132" t="n">
        <v>2</v>
      </c>
      <c r="M3098" s="132" t="n">
        <v>2</v>
      </c>
      <c r="N3098" s="132" t="n">
        <v>3</v>
      </c>
      <c r="O3098" s="132" t="s">
        <v>152</v>
      </c>
      <c r="P3098" s="132" t="n">
        <v>2</v>
      </c>
      <c r="Q3098" s="132" t="n">
        <v>2</v>
      </c>
      <c r="R3098" s="132" t="n">
        <v>0</v>
      </c>
      <c r="S3098" s="132" t="n">
        <v>0</v>
      </c>
      <c r="T3098" s="132" t="n">
        <v>1</v>
      </c>
      <c r="U3098" s="132" t="n">
        <v>0</v>
      </c>
      <c r="V3098" s="132" t="n">
        <v>0</v>
      </c>
      <c r="W3098" s="132" t="n">
        <v>0</v>
      </c>
      <c r="X3098" s="132" t="n">
        <v>0</v>
      </c>
      <c r="Y3098" s="132" t="n">
        <f aca="false">IF(L3098&lt;=2.5,1,IF(L3098&lt;=4.5,2,IF(L3098&lt;=6.5,3,4)))</f>
        <v>1</v>
      </c>
      <c r="Z3098" s="132" t="n">
        <f aca="false">IF(R3098=1,35,IF(S3098=1,64,IF(T3098=1,IF(Y3098=1,85,104),IF(U3098=1,IF(Y3098=1,124,152),IF(V3098=1,(IF(Y3098=1,146,IF(Y3098=2,178,263))),IF(W3098=1,(IF(Y3098=1,178,IF(Y3098=2,218,321))),IF(X3098=1,IF(Y3098=1,190,IF(Y3098=2,242,IF(Y3098=3,357,896))))))))))</f>
        <v>85</v>
      </c>
      <c r="AA3098" s="146" t="n">
        <f aca="false">Z3098*F3098</f>
        <v>663691.92669</v>
      </c>
      <c r="AB3098" s="141" t="n">
        <v>0</v>
      </c>
      <c r="AC3098" s="136" t="s">
        <v>125</v>
      </c>
    </row>
    <row r="3099" customFormat="false" ht="13.8" hidden="false" customHeight="false" outlineLevel="0" collapsed="false">
      <c r="A3099" s="136" t="n">
        <v>3098</v>
      </c>
      <c r="B3099" s="132" t="n">
        <v>276463.092418</v>
      </c>
      <c r="C3099" s="132" t="n">
        <v>5041696.52</v>
      </c>
      <c r="D3099" s="132" t="s">
        <v>2694</v>
      </c>
      <c r="E3099" s="147" t="n">
        <v>724.6</v>
      </c>
      <c r="F3099" s="144" t="n">
        <f aca="false">E3099*10.76391</f>
        <v>7799.529186</v>
      </c>
      <c r="G3099" s="132" t="s">
        <v>184</v>
      </c>
      <c r="H3099" s="132" t="n">
        <v>0</v>
      </c>
      <c r="I3099" s="132" t="n">
        <v>0</v>
      </c>
      <c r="J3099" s="132" t="n">
        <f aca="false">IF(L3099=13.5,IF(X3099=1,12,9),-0.392532+1.267037*L3099+0.472239*X3099+0.58658*W3099+0.089417*V3099+0.531633*U3099+0.337883*T3099-0.403545*S3099)</f>
        <v>1.5080235</v>
      </c>
      <c r="K3099" s="145" t="n">
        <f aca="false">IF(I3099=0,J3099,I3099)</f>
        <v>1.5080235</v>
      </c>
      <c r="L3099" s="132" t="n">
        <v>1.5</v>
      </c>
      <c r="M3099" s="132" t="n">
        <v>1</v>
      </c>
      <c r="N3099" s="132" t="n">
        <v>2</v>
      </c>
      <c r="O3099" s="132" t="s">
        <v>150</v>
      </c>
      <c r="P3099" s="132" t="n">
        <v>1.5</v>
      </c>
      <c r="Q3099" s="132" t="n">
        <v>1.5</v>
      </c>
      <c r="R3099" s="132" t="n">
        <v>1</v>
      </c>
      <c r="S3099" s="132" t="n">
        <v>0</v>
      </c>
      <c r="T3099" s="132" t="n">
        <v>0</v>
      </c>
      <c r="U3099" s="132" t="n">
        <v>0</v>
      </c>
      <c r="V3099" s="132" t="n">
        <v>0</v>
      </c>
      <c r="W3099" s="132" t="n">
        <v>0</v>
      </c>
      <c r="X3099" s="132" t="n">
        <v>0</v>
      </c>
      <c r="Y3099" s="132" t="n">
        <f aca="false">IF(L3099&lt;=2.5,1,IF(L3099&lt;=4.5,2,IF(L3099&lt;=6.5,3,4)))</f>
        <v>1</v>
      </c>
      <c r="Z3099" s="132" t="n">
        <f aca="false">IF(R3099=1,35,IF(S3099=1,64,IF(T3099=1,IF(Y3099=1,85,104),IF(U3099=1,IF(Y3099=1,124,152),IF(V3099=1,(IF(Y3099=1,146,IF(Y3099=2,178,263))),IF(W3099=1,(IF(Y3099=1,178,IF(Y3099=2,218,321))),IF(X3099=1,IF(Y3099=1,190,IF(Y3099=2,242,IF(Y3099=3,357,896))))))))))</f>
        <v>35</v>
      </c>
      <c r="AA3099" s="146" t="n">
        <f aca="false">Z3099*F3099</f>
        <v>272983.52151</v>
      </c>
      <c r="AB3099" s="141" t="n">
        <v>0</v>
      </c>
      <c r="AC3099" s="136" t="s">
        <v>126</v>
      </c>
    </row>
    <row r="3100" customFormat="false" ht="13.8" hidden="false" customHeight="false" outlineLevel="0" collapsed="false">
      <c r="A3100" s="136" t="n">
        <v>3099</v>
      </c>
      <c r="B3100" s="132" t="n">
        <v>276445.18261</v>
      </c>
      <c r="C3100" s="132" t="n">
        <v>5041682.3157</v>
      </c>
      <c r="D3100" s="132" t="s">
        <v>2695</v>
      </c>
      <c r="E3100" s="147" t="n">
        <v>724.6</v>
      </c>
      <c r="F3100" s="144" t="n">
        <f aca="false">E3100*10.76391</f>
        <v>7799.529186</v>
      </c>
      <c r="G3100" s="132" t="s">
        <v>184</v>
      </c>
      <c r="H3100" s="132" t="n">
        <v>0</v>
      </c>
      <c r="I3100" s="132" t="n">
        <v>0</v>
      </c>
      <c r="J3100" s="132" t="n">
        <f aca="false">IF(L3100=13.5,IF(X3100=1,12,9),-0.392532+1.267037*L3100+0.472239*X3100+0.58658*W3100+0.089417*V3100+0.531633*U3100+0.337883*T3100-0.403545*S3100)</f>
        <v>1.5080235</v>
      </c>
      <c r="K3100" s="145" t="n">
        <f aca="false">IF(I3100=0,J3100,I3100)</f>
        <v>1.5080235</v>
      </c>
      <c r="L3100" s="132" t="n">
        <v>1.5</v>
      </c>
      <c r="M3100" s="132" t="n">
        <v>1</v>
      </c>
      <c r="N3100" s="132" t="n">
        <v>2</v>
      </c>
      <c r="O3100" s="132" t="s">
        <v>150</v>
      </c>
      <c r="P3100" s="132" t="n">
        <v>1.5</v>
      </c>
      <c r="Q3100" s="132" t="n">
        <v>1.5</v>
      </c>
      <c r="R3100" s="132" t="n">
        <v>1</v>
      </c>
      <c r="S3100" s="132" t="n">
        <v>0</v>
      </c>
      <c r="T3100" s="132" t="n">
        <v>0</v>
      </c>
      <c r="U3100" s="132" t="n">
        <v>0</v>
      </c>
      <c r="V3100" s="132" t="n">
        <v>0</v>
      </c>
      <c r="W3100" s="132" t="n">
        <v>0</v>
      </c>
      <c r="X3100" s="132" t="n">
        <v>0</v>
      </c>
      <c r="Y3100" s="132" t="n">
        <f aca="false">IF(L3100&lt;=2.5,1,IF(L3100&lt;=4.5,2,IF(L3100&lt;=6.5,3,4)))</f>
        <v>1</v>
      </c>
      <c r="Z3100" s="132" t="n">
        <f aca="false">IF(R3100=1,35,IF(S3100=1,64,IF(T3100=1,IF(Y3100=1,85,104),IF(U3100=1,IF(Y3100=1,124,152),IF(V3100=1,(IF(Y3100=1,146,IF(Y3100=2,178,263))),IF(W3100=1,(IF(Y3100=1,178,IF(Y3100=2,218,321))),IF(X3100=1,IF(Y3100=1,190,IF(Y3100=2,242,IF(Y3100=3,357,896))))))))))</f>
        <v>35</v>
      </c>
      <c r="AA3100" s="146" t="n">
        <f aca="false">Z3100*F3100</f>
        <v>272983.52151</v>
      </c>
      <c r="AB3100" s="141" t="n">
        <v>0</v>
      </c>
      <c r="AC3100" s="136" t="s">
        <v>126</v>
      </c>
    </row>
    <row r="3101" customFormat="false" ht="13.8" hidden="false" customHeight="false" outlineLevel="0" collapsed="false">
      <c r="A3101" s="136" t="n">
        <v>3100</v>
      </c>
      <c r="B3101" s="132" t="n">
        <v>276534.730527</v>
      </c>
      <c r="C3101" s="132" t="n">
        <v>5041753.33254</v>
      </c>
      <c r="D3101" s="132" t="s">
        <v>2696</v>
      </c>
      <c r="E3101" s="147" t="n">
        <v>724.6</v>
      </c>
      <c r="F3101" s="144" t="n">
        <f aca="false">E3101*10.76391</f>
        <v>7799.529186</v>
      </c>
      <c r="G3101" s="132" t="s">
        <v>184</v>
      </c>
      <c r="H3101" s="132" t="n">
        <v>0</v>
      </c>
      <c r="I3101" s="132" t="n">
        <v>0</v>
      </c>
      <c r="J3101" s="132" t="n">
        <f aca="false">IF(L3101=13.5,IF(X3101=1,12,9),-0.392532+1.267037*L3101+0.472239*X3101+0.58658*W3101+0.089417*V3101+0.531633*U3101+0.337883*T3101-0.403545*S3101)</f>
        <v>1.5080235</v>
      </c>
      <c r="K3101" s="145" t="n">
        <f aca="false">IF(I3101=0,J3101,I3101)</f>
        <v>1.5080235</v>
      </c>
      <c r="L3101" s="132" t="n">
        <v>1.5</v>
      </c>
      <c r="M3101" s="132" t="n">
        <v>1</v>
      </c>
      <c r="N3101" s="132" t="n">
        <v>2</v>
      </c>
      <c r="O3101" s="132" t="s">
        <v>150</v>
      </c>
      <c r="P3101" s="132" t="n">
        <v>1.5</v>
      </c>
      <c r="Q3101" s="132" t="n">
        <v>1.5</v>
      </c>
      <c r="R3101" s="132" t="n">
        <v>1</v>
      </c>
      <c r="S3101" s="132" t="n">
        <v>0</v>
      </c>
      <c r="T3101" s="132" t="n">
        <v>0</v>
      </c>
      <c r="U3101" s="132" t="n">
        <v>0</v>
      </c>
      <c r="V3101" s="132" t="n">
        <v>0</v>
      </c>
      <c r="W3101" s="132" t="n">
        <v>0</v>
      </c>
      <c r="X3101" s="132" t="n">
        <v>0</v>
      </c>
      <c r="Y3101" s="132" t="n">
        <f aca="false">IF(L3101&lt;=2.5,1,IF(L3101&lt;=4.5,2,IF(L3101&lt;=6.5,3,4)))</f>
        <v>1</v>
      </c>
      <c r="Z3101" s="132" t="n">
        <f aca="false">IF(R3101=1,35,IF(S3101=1,64,IF(T3101=1,IF(Y3101=1,85,104),IF(U3101=1,IF(Y3101=1,124,152),IF(V3101=1,(IF(Y3101=1,146,IF(Y3101=2,178,263))),IF(W3101=1,(IF(Y3101=1,178,IF(Y3101=2,218,321))),IF(X3101=1,IF(Y3101=1,190,IF(Y3101=2,242,IF(Y3101=3,357,896))))))))))</f>
        <v>35</v>
      </c>
      <c r="AA3101" s="146" t="n">
        <f aca="false">Z3101*F3101</f>
        <v>272983.52151</v>
      </c>
      <c r="AB3101" s="141" t="n">
        <v>0</v>
      </c>
      <c r="AC3101" s="136" t="s">
        <v>126</v>
      </c>
    </row>
    <row r="3102" customFormat="false" ht="13.8" hidden="false" customHeight="false" outlineLevel="0" collapsed="false">
      <c r="A3102" s="136" t="n">
        <v>3101</v>
      </c>
      <c r="B3102" s="132" t="n">
        <v>294296.284</v>
      </c>
      <c r="C3102" s="132" t="n">
        <v>5050316.02</v>
      </c>
      <c r="D3102" s="132" t="s">
        <v>2697</v>
      </c>
      <c r="E3102" s="147" t="n">
        <v>724.6</v>
      </c>
      <c r="F3102" s="144" t="n">
        <f aca="false">E3102*10.76391</f>
        <v>7799.529186</v>
      </c>
      <c r="G3102" s="132" t="s">
        <v>1301</v>
      </c>
      <c r="H3102" s="132" t="n">
        <v>0</v>
      </c>
      <c r="I3102" s="132" t="n">
        <v>0</v>
      </c>
      <c r="J3102" s="132" t="n">
        <f aca="false">IF(L3102=13.5,IF(X3102=1,12,9),-0.392532+1.267037*L3102+0.472239*X3102+0.58658*W3102+0.089417*V3102+0.531633*U3102+0.337883*T3102-0.403545*S3102)</f>
        <v>1.737997</v>
      </c>
      <c r="K3102" s="145" t="n">
        <f aca="false">IF(I3102=0,J3102,I3102)</f>
        <v>1.737997</v>
      </c>
      <c r="L3102" s="132" t="n">
        <v>2</v>
      </c>
      <c r="M3102" s="132" t="n">
        <v>1</v>
      </c>
      <c r="N3102" s="132" t="n">
        <v>3</v>
      </c>
      <c r="O3102" s="132" t="s">
        <v>151</v>
      </c>
      <c r="P3102" s="132" t="n">
        <v>2</v>
      </c>
      <c r="Q3102" s="132" t="n">
        <v>2</v>
      </c>
      <c r="R3102" s="132" t="n">
        <v>0</v>
      </c>
      <c r="S3102" s="132" t="n">
        <v>1</v>
      </c>
      <c r="T3102" s="132" t="n">
        <v>0</v>
      </c>
      <c r="U3102" s="132" t="n">
        <v>0</v>
      </c>
      <c r="V3102" s="132" t="n">
        <v>0</v>
      </c>
      <c r="W3102" s="132" t="n">
        <v>0</v>
      </c>
      <c r="X3102" s="132" t="n">
        <v>0</v>
      </c>
      <c r="Y3102" s="132" t="n">
        <f aca="false">IF(L3102&lt;=2.5,1,IF(L3102&lt;=4.5,2,IF(L3102&lt;=6.5,3,4)))</f>
        <v>1</v>
      </c>
      <c r="Z3102" s="132" t="n">
        <f aca="false">IF(R3102=1,35,IF(S3102=1,64,IF(T3102=1,IF(Y3102=1,85,104),IF(U3102=1,IF(Y3102=1,124,152),IF(V3102=1,(IF(Y3102=1,146,IF(Y3102=2,178,263))),IF(W3102=1,(IF(Y3102=1,178,IF(Y3102=2,218,321))),IF(X3102=1,IF(Y3102=1,190,IF(Y3102=2,242,IF(Y3102=3,357,896))))))))))</f>
        <v>64</v>
      </c>
      <c r="AA3102" s="146" t="n">
        <f aca="false">Z3102*F3102</f>
        <v>499169.867904</v>
      </c>
      <c r="AB3102" s="141" t="n">
        <v>0</v>
      </c>
      <c r="AC3102" s="136" t="s">
        <v>125</v>
      </c>
    </row>
    <row r="3103" customFormat="false" ht="13.8" hidden="false" customHeight="false" outlineLevel="0" collapsed="false">
      <c r="A3103" s="136" t="n">
        <v>3102</v>
      </c>
      <c r="B3103" s="132" t="n">
        <v>292413.468527</v>
      </c>
      <c r="C3103" s="132" t="n">
        <v>5039979.23443</v>
      </c>
      <c r="D3103" s="132" t="s">
        <v>2698</v>
      </c>
      <c r="E3103" s="147" t="n">
        <v>724.6</v>
      </c>
      <c r="F3103" s="144" t="n">
        <f aca="false">E3103*10.76391</f>
        <v>7799.529186</v>
      </c>
      <c r="G3103" s="132" t="s">
        <v>262</v>
      </c>
      <c r="H3103" s="132" t="n">
        <v>1</v>
      </c>
      <c r="I3103" s="132" t="n">
        <v>6</v>
      </c>
      <c r="J3103" s="132" t="n">
        <f aca="false">IF(L3103=13.5,IF(X3103=1,12,9),-0.392532+1.267037*L3103+0.472239*X3103+0.58658*W3103+0.089417*V3103+0.531633*U3103+0.337883*T3103-0.403545*S3103)</f>
        <v>5.013499</v>
      </c>
      <c r="K3103" s="145" t="n">
        <f aca="false">IF(I3103=0,J3103,I3103)</f>
        <v>6</v>
      </c>
      <c r="L3103" s="132" t="n">
        <v>4</v>
      </c>
      <c r="M3103" s="132" t="n">
        <v>2</v>
      </c>
      <c r="N3103" s="132" t="n">
        <v>12</v>
      </c>
      <c r="O3103" s="132" t="s">
        <v>152</v>
      </c>
      <c r="P3103" s="132" t="n">
        <v>2</v>
      </c>
      <c r="Q3103" s="132" t="n">
        <v>2.5</v>
      </c>
      <c r="R3103" s="132" t="n">
        <v>0</v>
      </c>
      <c r="S3103" s="132" t="n">
        <v>0</v>
      </c>
      <c r="T3103" s="132" t="n">
        <v>1</v>
      </c>
      <c r="U3103" s="132" t="n">
        <v>0</v>
      </c>
      <c r="V3103" s="132" t="n">
        <v>0</v>
      </c>
      <c r="W3103" s="132" t="n">
        <v>0</v>
      </c>
      <c r="X3103" s="132" t="n">
        <v>0</v>
      </c>
      <c r="Y3103" s="132" t="n">
        <f aca="false">IF(L3103&lt;=2.5,1,IF(L3103&lt;=4.5,2,IF(L3103&lt;=6.5,3,4)))</f>
        <v>2</v>
      </c>
      <c r="Z3103" s="132" t="n">
        <f aca="false">IF(R3103=1,35,IF(S3103=1,64,IF(T3103=1,IF(Y3103=1,85,104),IF(U3103=1,IF(Y3103=1,124,152),IF(V3103=1,(IF(Y3103=1,146,IF(Y3103=2,178,263))),IF(W3103=1,(IF(Y3103=1,178,IF(Y3103=2,218,321))),IF(X3103=1,IF(Y3103=1,190,IF(Y3103=2,242,IF(Y3103=3,357,896))))))))))</f>
        <v>104</v>
      </c>
      <c r="AA3103" s="146" t="n">
        <f aca="false">Z3103*F3103</f>
        <v>811151.035344</v>
      </c>
      <c r="AB3103" s="141" t="n">
        <v>0</v>
      </c>
      <c r="AC3103" s="136" t="s">
        <v>125</v>
      </c>
    </row>
    <row r="3104" customFormat="false" ht="13.8" hidden="false" customHeight="false" outlineLevel="0" collapsed="false">
      <c r="A3104" s="136" t="n">
        <v>3103</v>
      </c>
      <c r="B3104" s="132" t="n">
        <v>280918.403</v>
      </c>
      <c r="C3104" s="132" t="n">
        <v>5041224.881</v>
      </c>
      <c r="D3104" s="132" t="s">
        <v>2699</v>
      </c>
      <c r="E3104" s="147" t="n">
        <v>724.5</v>
      </c>
      <c r="F3104" s="144" t="n">
        <f aca="false">E3104*10.76391</f>
        <v>7798.452795</v>
      </c>
      <c r="G3104" s="132" t="s">
        <v>451</v>
      </c>
      <c r="H3104" s="132" t="n">
        <v>0</v>
      </c>
      <c r="I3104" s="132" t="n">
        <v>0</v>
      </c>
      <c r="J3104" s="132" t="n">
        <f aca="false">IF(L3104=13.5,IF(X3104=1,12,9),-0.392532+1.267037*L3104+0.472239*X3104+0.58658*W3104+0.089417*V3104+0.531633*U3104+0.337883*T3104-0.403545*S3104)</f>
        <v>3.408579</v>
      </c>
      <c r="K3104" s="145" t="n">
        <f aca="false">IF(I3104=0,J3104,I3104)</f>
        <v>3.408579</v>
      </c>
      <c r="L3104" s="132" t="n">
        <v>3</v>
      </c>
      <c r="M3104" s="132" t="n">
        <v>1</v>
      </c>
      <c r="N3104" s="132" t="n">
        <v>10</v>
      </c>
      <c r="O3104" s="132" t="s">
        <v>150</v>
      </c>
      <c r="P3104" s="132" t="n">
        <v>1.5</v>
      </c>
      <c r="Q3104" s="132" t="n">
        <v>1.5</v>
      </c>
      <c r="R3104" s="132" t="n">
        <v>1</v>
      </c>
      <c r="S3104" s="132" t="n">
        <v>0</v>
      </c>
      <c r="T3104" s="132" t="n">
        <v>0</v>
      </c>
      <c r="U3104" s="132" t="n">
        <v>0</v>
      </c>
      <c r="V3104" s="132" t="n">
        <v>0</v>
      </c>
      <c r="W3104" s="132" t="n">
        <v>0</v>
      </c>
      <c r="X3104" s="132" t="n">
        <v>0</v>
      </c>
      <c r="Y3104" s="132" t="n">
        <f aca="false">IF(L3104&lt;=2.5,1,IF(L3104&lt;=4.5,2,IF(L3104&lt;=6.5,3,4)))</f>
        <v>2</v>
      </c>
      <c r="Z3104" s="132" t="n">
        <f aca="false">IF(R3104=1,35,IF(S3104=1,64,IF(T3104=1,IF(Y3104=1,85,104),IF(U3104=1,IF(Y3104=1,124,152),IF(V3104=1,(IF(Y3104=1,146,IF(Y3104=2,178,263))),IF(W3104=1,(IF(Y3104=1,178,IF(Y3104=2,218,321))),IF(X3104=1,IF(Y3104=1,190,IF(Y3104=2,242,IF(Y3104=3,357,896))))))))))</f>
        <v>35</v>
      </c>
      <c r="AA3104" s="146" t="n">
        <f aca="false">Z3104*F3104</f>
        <v>272945.847825</v>
      </c>
      <c r="AB3104" s="141" t="n">
        <v>1</v>
      </c>
      <c r="AC3104" s="136" t="s">
        <v>191</v>
      </c>
    </row>
    <row r="3105" customFormat="false" ht="13.8" hidden="false" customHeight="false" outlineLevel="0" collapsed="false">
      <c r="A3105" s="136" t="n">
        <v>3104</v>
      </c>
      <c r="B3105" s="132" t="n">
        <v>300219.993156</v>
      </c>
      <c r="C3105" s="132" t="n">
        <v>5039784.66422</v>
      </c>
      <c r="D3105" s="132" t="s">
        <v>2700</v>
      </c>
      <c r="E3105" s="147" t="n">
        <v>724.1</v>
      </c>
      <c r="F3105" s="144" t="n">
        <f aca="false">E3105*10.76391</f>
        <v>7794.147231</v>
      </c>
      <c r="G3105" s="132" t="s">
        <v>531</v>
      </c>
      <c r="H3105" s="132" t="n">
        <v>0</v>
      </c>
      <c r="I3105" s="132" t="n">
        <v>9</v>
      </c>
      <c r="J3105" s="132" t="n">
        <f aca="false">IF(L3105=13.5,IF(X3105=1,12,9),-0.392532+1.267037*L3105+0.472239*X3105+0.58658*W3105+0.089417*V3105+0.531633*U3105+0.337883*T3105-0.403545*S3105)</f>
        <v>7.681929</v>
      </c>
      <c r="K3105" s="145" t="n">
        <f aca="false">IF(I3105=0,J3105,I3105)</f>
        <v>9</v>
      </c>
      <c r="L3105" s="132" t="n">
        <v>6</v>
      </c>
      <c r="M3105" s="132" t="n">
        <v>0</v>
      </c>
      <c r="N3105" s="132" t="n">
        <v>0</v>
      </c>
      <c r="O3105" s="132" t="s">
        <v>156</v>
      </c>
      <c r="P3105" s="132" t="n">
        <v>0</v>
      </c>
      <c r="Q3105" s="132" t="n">
        <v>0</v>
      </c>
      <c r="R3105" s="132" t="n">
        <v>0</v>
      </c>
      <c r="S3105" s="132" t="n">
        <v>0</v>
      </c>
      <c r="T3105" s="132" t="n">
        <v>0</v>
      </c>
      <c r="U3105" s="132" t="n">
        <v>0</v>
      </c>
      <c r="V3105" s="132" t="n">
        <v>0</v>
      </c>
      <c r="W3105" s="132" t="n">
        <v>0</v>
      </c>
      <c r="X3105" s="132" t="n">
        <v>1</v>
      </c>
      <c r="Y3105" s="132" t="n">
        <f aca="false">IF(L3105&lt;=2.5,1,IF(L3105&lt;=4.5,2,IF(L3105&lt;=6.5,3,4)))</f>
        <v>3</v>
      </c>
      <c r="Z3105" s="132" t="n">
        <f aca="false">IF(R3105=1,35,IF(S3105=1,64,IF(T3105=1,IF(Y3105=1,85,104),IF(U3105=1,IF(Y3105=1,124,152),IF(V3105=1,(IF(Y3105=1,146,IF(Y3105=2,178,263))),IF(W3105=1,(IF(Y3105=1,178,IF(Y3105=2,218,321))),IF(X3105=1,IF(Y3105=1,190,IF(Y3105=2,242,IF(Y3105=3,357,896))))))))))</f>
        <v>357</v>
      </c>
      <c r="AA3105" s="146" t="n">
        <f aca="false">Z3105*F3105</f>
        <v>2782510.561467</v>
      </c>
      <c r="AB3105" s="141" t="n">
        <v>1</v>
      </c>
      <c r="AC3105" s="136" t="s">
        <v>291</v>
      </c>
    </row>
    <row r="3106" customFormat="false" ht="13.8" hidden="false" customHeight="false" outlineLevel="0" collapsed="false">
      <c r="A3106" s="136" t="n">
        <v>3105</v>
      </c>
      <c r="B3106" s="132" t="n">
        <v>280074.907</v>
      </c>
      <c r="C3106" s="132" t="n">
        <v>5041688.603</v>
      </c>
      <c r="D3106" s="132" t="s">
        <v>2701</v>
      </c>
      <c r="E3106" s="147" t="n">
        <v>723.6</v>
      </c>
      <c r="F3106" s="144" t="n">
        <f aca="false">E3106*10.76391</f>
        <v>7788.765276</v>
      </c>
      <c r="G3106" s="132" t="s">
        <v>385</v>
      </c>
      <c r="H3106" s="132" t="n">
        <v>0</v>
      </c>
      <c r="I3106" s="132" t="n">
        <v>0</v>
      </c>
      <c r="J3106" s="132" t="n">
        <f aca="false">IF(L3106=13.5,IF(X3106=1,12,9),-0.392532+1.267037*L3106+0.472239*X3106+0.58658*W3106+0.089417*V3106+0.531633*U3106+0.337883*T3106-0.403545*S3106)</f>
        <v>1.5080235</v>
      </c>
      <c r="K3106" s="145" t="n">
        <f aca="false">IF(I3106=0,J3106,I3106)</f>
        <v>1.5080235</v>
      </c>
      <c r="L3106" s="132" t="n">
        <v>1.5</v>
      </c>
      <c r="M3106" s="132" t="n">
        <v>1</v>
      </c>
      <c r="N3106" s="132" t="n">
        <v>2</v>
      </c>
      <c r="O3106" s="132" t="s">
        <v>150</v>
      </c>
      <c r="P3106" s="132" t="n">
        <v>1</v>
      </c>
      <c r="Q3106" s="132" t="n">
        <v>1.5</v>
      </c>
      <c r="R3106" s="132" t="n">
        <v>1</v>
      </c>
      <c r="S3106" s="132" t="n">
        <v>0</v>
      </c>
      <c r="T3106" s="132" t="n">
        <v>0</v>
      </c>
      <c r="U3106" s="132" t="n">
        <v>0</v>
      </c>
      <c r="V3106" s="132" t="n">
        <v>0</v>
      </c>
      <c r="W3106" s="132" t="n">
        <v>0</v>
      </c>
      <c r="X3106" s="132" t="n">
        <v>0</v>
      </c>
      <c r="Y3106" s="132" t="n">
        <f aca="false">IF(L3106&lt;=2.5,1,IF(L3106&lt;=4.5,2,IF(L3106&lt;=6.5,3,4)))</f>
        <v>1</v>
      </c>
      <c r="Z3106" s="132" t="n">
        <f aca="false">IF(R3106=1,35,IF(S3106=1,64,IF(T3106=1,IF(Y3106=1,85,104),IF(U3106=1,IF(Y3106=1,124,152),IF(V3106=1,(IF(Y3106=1,146,IF(Y3106=2,178,263))),IF(W3106=1,(IF(Y3106=1,178,IF(Y3106=2,218,321))),IF(X3106=1,IF(Y3106=1,190,IF(Y3106=2,242,IF(Y3106=3,357,896))))))))))</f>
        <v>35</v>
      </c>
      <c r="AA3106" s="146" t="n">
        <f aca="false">Z3106*F3106</f>
        <v>272606.78466</v>
      </c>
      <c r="AB3106" s="141" t="n">
        <v>1</v>
      </c>
      <c r="AC3106" s="136" t="s">
        <v>191</v>
      </c>
    </row>
    <row r="3107" customFormat="false" ht="13.8" hidden="false" customHeight="false" outlineLevel="0" collapsed="false">
      <c r="A3107" s="136" t="n">
        <v>3106</v>
      </c>
      <c r="B3107" s="132" t="n">
        <v>297170.4079</v>
      </c>
      <c r="C3107" s="132" t="n">
        <v>5048626.008</v>
      </c>
      <c r="D3107" s="132" t="s">
        <v>2702</v>
      </c>
      <c r="E3107" s="147" t="n">
        <v>720.7</v>
      </c>
      <c r="F3107" s="144" t="n">
        <f aca="false">E3107*10.76391</f>
        <v>7757.549937</v>
      </c>
      <c r="G3107" s="132" t="s">
        <v>1118</v>
      </c>
      <c r="H3107" s="132" t="n">
        <v>0</v>
      </c>
      <c r="I3107" s="132" t="n">
        <v>0</v>
      </c>
      <c r="J3107" s="132" t="n">
        <f aca="false">IF(L3107=13.5,IF(X3107=1,12,9),-0.392532+1.267037*L3107+0.472239*X3107+0.58658*W3107+0.089417*V3107+0.531633*U3107+0.337883*T3107-0.403545*S3107)</f>
        <v>1.737997</v>
      </c>
      <c r="K3107" s="145" t="n">
        <f aca="false">IF(I3107=0,J3107,I3107)</f>
        <v>1.737997</v>
      </c>
      <c r="L3107" s="132" t="n">
        <v>2</v>
      </c>
      <c r="M3107" s="132" t="n">
        <v>1</v>
      </c>
      <c r="N3107" s="132" t="n">
        <v>3</v>
      </c>
      <c r="O3107" s="132" t="s">
        <v>151</v>
      </c>
      <c r="P3107" s="132" t="n">
        <v>1.5</v>
      </c>
      <c r="Q3107" s="132" t="n">
        <v>2</v>
      </c>
      <c r="R3107" s="132" t="n">
        <v>0</v>
      </c>
      <c r="S3107" s="132" t="n">
        <v>1</v>
      </c>
      <c r="T3107" s="132" t="n">
        <v>0</v>
      </c>
      <c r="U3107" s="132" t="n">
        <v>0</v>
      </c>
      <c r="V3107" s="132" t="n">
        <v>0</v>
      </c>
      <c r="W3107" s="132" t="n">
        <v>0</v>
      </c>
      <c r="X3107" s="132" t="n">
        <v>0</v>
      </c>
      <c r="Y3107" s="132" t="n">
        <f aca="false">IF(L3107&lt;=2.5,1,IF(L3107&lt;=4.5,2,IF(L3107&lt;=6.5,3,4)))</f>
        <v>1</v>
      </c>
      <c r="Z3107" s="132" t="n">
        <f aca="false">IF(R3107=1,35,IF(S3107=1,64,IF(T3107=1,IF(Y3107=1,85,104),IF(U3107=1,IF(Y3107=1,124,152),IF(V3107=1,(IF(Y3107=1,146,IF(Y3107=2,178,263))),IF(W3107=1,(IF(Y3107=1,178,IF(Y3107=2,218,321))),IF(X3107=1,IF(Y3107=1,190,IF(Y3107=2,242,IF(Y3107=3,357,896))))))))))</f>
        <v>64</v>
      </c>
      <c r="AA3107" s="146" t="n">
        <f aca="false">Z3107*F3107</f>
        <v>496483.195968</v>
      </c>
      <c r="AB3107" s="141" t="n">
        <v>0</v>
      </c>
      <c r="AC3107" s="136" t="s">
        <v>125</v>
      </c>
    </row>
    <row r="3108" customFormat="false" ht="13.8" hidden="false" customHeight="false" outlineLevel="0" collapsed="false">
      <c r="A3108" s="136" t="n">
        <v>3107</v>
      </c>
      <c r="B3108" s="132" t="n">
        <v>287384.716594</v>
      </c>
      <c r="C3108" s="132" t="n">
        <v>5041264.79861</v>
      </c>
      <c r="D3108" s="132" t="s">
        <v>2703</v>
      </c>
      <c r="E3108" s="147" t="n">
        <v>720.7</v>
      </c>
      <c r="F3108" s="144" t="n">
        <f aca="false">E3108*10.76391</f>
        <v>7757.549937</v>
      </c>
      <c r="G3108" s="132" t="s">
        <v>175</v>
      </c>
      <c r="H3108" s="132" t="n">
        <v>0</v>
      </c>
      <c r="I3108" s="132" t="n">
        <v>0</v>
      </c>
      <c r="J3108" s="132" t="n">
        <f aca="false">IF(L3108=13.5,IF(X3108=1,12,9),-0.392532+1.267037*L3108+0.472239*X3108+0.58658*W3108+0.089417*V3108+0.531633*U3108+0.337883*T3108-0.403545*S3108)</f>
        <v>3.1129435</v>
      </c>
      <c r="K3108" s="145" t="n">
        <f aca="false">IF(I3108=0,J3108,I3108)</f>
        <v>3.1129435</v>
      </c>
      <c r="L3108" s="132" t="n">
        <v>2.5</v>
      </c>
      <c r="M3108" s="132" t="n">
        <v>2</v>
      </c>
      <c r="N3108" s="132" t="n">
        <v>6</v>
      </c>
      <c r="O3108" s="132" t="s">
        <v>152</v>
      </c>
      <c r="P3108" s="132" t="n">
        <v>2</v>
      </c>
      <c r="Q3108" s="132" t="n">
        <v>1.5</v>
      </c>
      <c r="R3108" s="132" t="n">
        <v>0</v>
      </c>
      <c r="S3108" s="132" t="n">
        <v>0</v>
      </c>
      <c r="T3108" s="132" t="n">
        <v>1</v>
      </c>
      <c r="U3108" s="132" t="n">
        <v>0</v>
      </c>
      <c r="V3108" s="132" t="n">
        <v>0</v>
      </c>
      <c r="W3108" s="132" t="n">
        <v>0</v>
      </c>
      <c r="X3108" s="132" t="n">
        <v>0</v>
      </c>
      <c r="Y3108" s="132" t="n">
        <f aca="false">IF(L3108&lt;=2.5,1,IF(L3108&lt;=4.5,2,IF(L3108&lt;=6.5,3,4)))</f>
        <v>1</v>
      </c>
      <c r="Z3108" s="132" t="n">
        <f aca="false">IF(R3108=1,35,IF(S3108=1,64,IF(T3108=1,IF(Y3108=1,85,104),IF(U3108=1,IF(Y3108=1,124,152),IF(V3108=1,(IF(Y3108=1,146,IF(Y3108=2,178,263))),IF(W3108=1,(IF(Y3108=1,178,IF(Y3108=2,218,321))),IF(X3108=1,IF(Y3108=1,190,IF(Y3108=2,242,IF(Y3108=3,357,896))))))))))</f>
        <v>85</v>
      </c>
      <c r="AA3108" s="146" t="n">
        <f aca="false">Z3108*F3108</f>
        <v>659391.744645</v>
      </c>
      <c r="AB3108" s="141" t="n">
        <v>0</v>
      </c>
      <c r="AC3108" s="136" t="s">
        <v>125</v>
      </c>
    </row>
    <row r="3109" customFormat="false" ht="13.8" hidden="false" customHeight="false" outlineLevel="0" collapsed="false">
      <c r="A3109" s="136" t="n">
        <v>3108</v>
      </c>
      <c r="B3109" s="132" t="n">
        <v>298219.856881</v>
      </c>
      <c r="C3109" s="132" t="n">
        <v>5042195.68939</v>
      </c>
      <c r="D3109" s="132" t="s">
        <v>2704</v>
      </c>
      <c r="E3109" s="147" t="n">
        <v>720.1</v>
      </c>
      <c r="F3109" s="144" t="n">
        <f aca="false">E3109*10.76391</f>
        <v>7751.091591</v>
      </c>
      <c r="G3109" s="132" t="s">
        <v>1388</v>
      </c>
      <c r="H3109" s="132" t="n">
        <v>1</v>
      </c>
      <c r="I3109" s="132" t="n">
        <v>4</v>
      </c>
      <c r="J3109" s="132" t="n">
        <f aca="false">IF(L3109=13.5,IF(X3109=1,12,9),-0.392532+1.267037*L3109+0.472239*X3109+0.58658*W3109+0.089417*V3109+0.531633*U3109+0.337883*T3109-0.403545*S3109)</f>
        <v>3.995159</v>
      </c>
      <c r="K3109" s="145" t="n">
        <f aca="false">IF(I3109=0,J3109,I3109)</f>
        <v>4</v>
      </c>
      <c r="L3109" s="132" t="n">
        <v>3</v>
      </c>
      <c r="M3109" s="132" t="n">
        <v>2</v>
      </c>
      <c r="N3109" s="132" t="n">
        <v>4</v>
      </c>
      <c r="O3109" s="132" t="s">
        <v>155</v>
      </c>
      <c r="P3109" s="132" t="n">
        <v>3</v>
      </c>
      <c r="Q3109" s="132" t="n">
        <v>2.5</v>
      </c>
      <c r="R3109" s="132" t="n">
        <v>0</v>
      </c>
      <c r="S3109" s="132" t="n">
        <v>0</v>
      </c>
      <c r="T3109" s="132" t="n">
        <v>0</v>
      </c>
      <c r="U3109" s="132" t="n">
        <v>0</v>
      </c>
      <c r="V3109" s="132" t="n">
        <v>0</v>
      </c>
      <c r="W3109" s="132" t="n">
        <v>1</v>
      </c>
      <c r="X3109" s="132" t="n">
        <v>0</v>
      </c>
      <c r="Y3109" s="132" t="n">
        <f aca="false">IF(L3109&lt;=2.5,1,IF(L3109&lt;=4.5,2,IF(L3109&lt;=6.5,3,4)))</f>
        <v>2</v>
      </c>
      <c r="Z3109" s="132" t="n">
        <f aca="false">IF(R3109=1,35,IF(S3109=1,64,IF(T3109=1,IF(Y3109=1,85,104),IF(U3109=1,IF(Y3109=1,124,152),IF(V3109=1,(IF(Y3109=1,146,IF(Y3109=2,178,263))),IF(W3109=1,(IF(Y3109=1,178,IF(Y3109=2,218,321))),IF(X3109=1,IF(Y3109=1,190,IF(Y3109=2,242,IF(Y3109=3,357,896))))))))))</f>
        <v>218</v>
      </c>
      <c r="AA3109" s="146" t="n">
        <f aca="false">Z3109*F3109</f>
        <v>1689737.966838</v>
      </c>
      <c r="AB3109" s="141" t="n">
        <v>0</v>
      </c>
      <c r="AC3109" s="136" t="s">
        <v>191</v>
      </c>
    </row>
    <row r="3110" customFormat="false" ht="13.8" hidden="false" customHeight="false" outlineLevel="0" collapsed="false">
      <c r="A3110" s="136" t="n">
        <v>3109</v>
      </c>
      <c r="B3110" s="132" t="n">
        <v>300238.087662</v>
      </c>
      <c r="C3110" s="132" t="n">
        <v>5056983.20604</v>
      </c>
      <c r="D3110" s="132" t="s">
        <v>2705</v>
      </c>
      <c r="E3110" s="147" t="n">
        <v>717.9</v>
      </c>
      <c r="F3110" s="144" t="n">
        <f aca="false">E3110*10.76391</f>
        <v>7727.410989</v>
      </c>
      <c r="G3110" s="132" t="s">
        <v>2634</v>
      </c>
      <c r="H3110" s="132" t="n">
        <v>0.15</v>
      </c>
      <c r="I3110" s="132" t="n">
        <v>1.5</v>
      </c>
      <c r="J3110" s="132" t="n">
        <f aca="false">IF(L3110=13.5,IF(X3110=1,12,9),-0.392532+1.267037*L3110+0.472239*X3110+0.58658*W3110+0.089417*V3110+0.531633*U3110+0.337883*T3110-0.403545*S3110)</f>
        <v>1.5080235</v>
      </c>
      <c r="K3110" s="145" t="n">
        <f aca="false">IF(I3110=0,J3110,I3110)</f>
        <v>1.5</v>
      </c>
      <c r="L3110" s="132" t="n">
        <v>1.5</v>
      </c>
      <c r="M3110" s="132" t="n">
        <v>1</v>
      </c>
      <c r="N3110" s="132" t="n">
        <v>3</v>
      </c>
      <c r="O3110" s="132" t="s">
        <v>150</v>
      </c>
      <c r="P3110" s="132" t="n">
        <v>2</v>
      </c>
      <c r="Q3110" s="132" t="n">
        <v>1</v>
      </c>
      <c r="R3110" s="132" t="n">
        <v>1</v>
      </c>
      <c r="S3110" s="132" t="n">
        <v>0</v>
      </c>
      <c r="T3110" s="132" t="n">
        <v>0</v>
      </c>
      <c r="U3110" s="132" t="n">
        <v>0</v>
      </c>
      <c r="V3110" s="132" t="n">
        <v>0</v>
      </c>
      <c r="W3110" s="132" t="n">
        <v>0</v>
      </c>
      <c r="X3110" s="132" t="n">
        <v>0</v>
      </c>
      <c r="Y3110" s="132" t="n">
        <f aca="false">IF(L3110&lt;=2.5,1,IF(L3110&lt;=4.5,2,IF(L3110&lt;=6.5,3,4)))</f>
        <v>1</v>
      </c>
      <c r="Z3110" s="132" t="n">
        <f aca="false">IF(R3110=1,35,IF(S3110=1,64,IF(T3110=1,IF(Y3110=1,85,104),IF(U3110=1,IF(Y3110=1,124,152),IF(V3110=1,(IF(Y3110=1,146,IF(Y3110=2,178,263))),IF(W3110=1,(IF(Y3110=1,178,IF(Y3110=2,218,321))),IF(X3110=1,IF(Y3110=1,190,IF(Y3110=2,242,IF(Y3110=3,357,896))))))))))</f>
        <v>35</v>
      </c>
      <c r="AA3110" s="146" t="n">
        <f aca="false">Z3110*F3110</f>
        <v>270459.384615</v>
      </c>
      <c r="AB3110" s="141" t="n">
        <v>0</v>
      </c>
      <c r="AC3110" s="136" t="s">
        <v>126</v>
      </c>
    </row>
    <row r="3111" customFormat="false" ht="13.8" hidden="false" customHeight="false" outlineLevel="0" collapsed="false">
      <c r="A3111" s="136" t="n">
        <v>3110</v>
      </c>
      <c r="B3111" s="132" t="n">
        <v>280460.891824</v>
      </c>
      <c r="C3111" s="132" t="n">
        <v>5041282.67675</v>
      </c>
      <c r="D3111" s="132" t="s">
        <v>2706</v>
      </c>
      <c r="E3111" s="147" t="n">
        <v>717.4</v>
      </c>
      <c r="F3111" s="144" t="n">
        <f aca="false">E3111*10.76391</f>
        <v>7722.029034</v>
      </c>
      <c r="G3111" s="132" t="s">
        <v>451</v>
      </c>
      <c r="H3111" s="132" t="n">
        <v>0</v>
      </c>
      <c r="I3111" s="132" t="n">
        <v>0</v>
      </c>
      <c r="J3111" s="132" t="n">
        <f aca="false">IF(L3111=13.5,IF(X3111=1,12,9),-0.392532+1.267037*L3111+0.472239*X3111+0.58658*W3111+0.089417*V3111+0.531633*U3111+0.337883*T3111-0.403545*S3111)</f>
        <v>3.408579</v>
      </c>
      <c r="K3111" s="145" t="n">
        <f aca="false">IF(I3111=0,J3111,I3111)</f>
        <v>3.408579</v>
      </c>
      <c r="L3111" s="132" t="n">
        <v>3</v>
      </c>
      <c r="M3111" s="132" t="n">
        <v>1</v>
      </c>
      <c r="N3111" s="132" t="n">
        <v>10</v>
      </c>
      <c r="O3111" s="132" t="s">
        <v>150</v>
      </c>
      <c r="P3111" s="132" t="n">
        <v>1.5</v>
      </c>
      <c r="Q3111" s="132" t="n">
        <v>1.5</v>
      </c>
      <c r="R3111" s="132" t="n">
        <v>1</v>
      </c>
      <c r="S3111" s="132" t="n">
        <v>0</v>
      </c>
      <c r="T3111" s="132" t="n">
        <v>0</v>
      </c>
      <c r="U3111" s="132" t="n">
        <v>0</v>
      </c>
      <c r="V3111" s="132" t="n">
        <v>0</v>
      </c>
      <c r="W3111" s="132" t="n">
        <v>0</v>
      </c>
      <c r="X3111" s="132" t="n">
        <v>0</v>
      </c>
      <c r="Y3111" s="132" t="n">
        <f aca="false">IF(L3111&lt;=2.5,1,IF(L3111&lt;=4.5,2,IF(L3111&lt;=6.5,3,4)))</f>
        <v>2</v>
      </c>
      <c r="Z3111" s="132" t="n">
        <f aca="false">IF(R3111=1,35,IF(S3111=1,64,IF(T3111=1,IF(Y3111=1,85,104),IF(U3111=1,IF(Y3111=1,124,152),IF(V3111=1,(IF(Y3111=1,146,IF(Y3111=2,178,263))),IF(W3111=1,(IF(Y3111=1,178,IF(Y3111=2,218,321))),IF(X3111=1,IF(Y3111=1,190,IF(Y3111=2,242,IF(Y3111=3,357,896))))))))))</f>
        <v>35</v>
      </c>
      <c r="AA3111" s="146" t="n">
        <f aca="false">Z3111*F3111</f>
        <v>270271.01619</v>
      </c>
      <c r="AB3111" s="141" t="n">
        <v>1</v>
      </c>
      <c r="AC3111" s="136" t="s">
        <v>191</v>
      </c>
    </row>
    <row r="3112" customFormat="false" ht="13.8" hidden="false" customHeight="false" outlineLevel="0" collapsed="false">
      <c r="A3112" s="136" t="n">
        <v>3111</v>
      </c>
      <c r="B3112" s="132" t="n">
        <v>292787.679452</v>
      </c>
      <c r="C3112" s="132" t="n">
        <v>5039672.95403</v>
      </c>
      <c r="D3112" s="132" t="s">
        <v>2707</v>
      </c>
      <c r="E3112" s="147" t="n">
        <v>717.3</v>
      </c>
      <c r="F3112" s="144" t="n">
        <f aca="false">E3112*10.76391</f>
        <v>7720.952643</v>
      </c>
      <c r="G3112" s="132" t="s">
        <v>262</v>
      </c>
      <c r="H3112" s="132" t="n">
        <v>1</v>
      </c>
      <c r="I3112" s="132" t="n">
        <v>6</v>
      </c>
      <c r="J3112" s="132" t="n">
        <f aca="false">IF(L3112=13.5,IF(X3112=1,12,9),-0.392532+1.267037*L3112+0.472239*X3112+0.58658*W3112+0.089417*V3112+0.531633*U3112+0.337883*T3112-0.403545*S3112)</f>
        <v>5.013499</v>
      </c>
      <c r="K3112" s="145" t="n">
        <f aca="false">IF(I3112=0,J3112,I3112)</f>
        <v>6</v>
      </c>
      <c r="L3112" s="132" t="n">
        <v>4</v>
      </c>
      <c r="M3112" s="132" t="n">
        <v>2</v>
      </c>
      <c r="N3112" s="132" t="n">
        <v>12</v>
      </c>
      <c r="O3112" s="132" t="s">
        <v>152</v>
      </c>
      <c r="P3112" s="132" t="n">
        <v>2</v>
      </c>
      <c r="Q3112" s="132" t="n">
        <v>2.5</v>
      </c>
      <c r="R3112" s="132" t="n">
        <v>0</v>
      </c>
      <c r="S3112" s="132" t="n">
        <v>0</v>
      </c>
      <c r="T3112" s="132" t="n">
        <v>1</v>
      </c>
      <c r="U3112" s="132" t="n">
        <v>0</v>
      </c>
      <c r="V3112" s="132" t="n">
        <v>0</v>
      </c>
      <c r="W3112" s="132" t="n">
        <v>0</v>
      </c>
      <c r="X3112" s="132" t="n">
        <v>0</v>
      </c>
      <c r="Y3112" s="132" t="n">
        <f aca="false">IF(L3112&lt;=2.5,1,IF(L3112&lt;=4.5,2,IF(L3112&lt;=6.5,3,4)))</f>
        <v>2</v>
      </c>
      <c r="Z3112" s="132" t="n">
        <f aca="false">IF(R3112=1,35,IF(S3112=1,64,IF(T3112=1,IF(Y3112=1,85,104),IF(U3112=1,IF(Y3112=1,124,152),IF(V3112=1,(IF(Y3112=1,146,IF(Y3112=2,178,263))),IF(W3112=1,(IF(Y3112=1,178,IF(Y3112=2,218,321))),IF(X3112=1,IF(Y3112=1,190,IF(Y3112=2,242,IF(Y3112=3,357,896))))))))))</f>
        <v>104</v>
      </c>
      <c r="AA3112" s="146" t="n">
        <f aca="false">Z3112*F3112</f>
        <v>802979.074872</v>
      </c>
      <c r="AB3112" s="141" t="n">
        <v>0</v>
      </c>
      <c r="AC3112" s="136" t="s">
        <v>125</v>
      </c>
    </row>
    <row r="3113" customFormat="false" ht="13.8" hidden="false" customHeight="false" outlineLevel="0" collapsed="false">
      <c r="A3113" s="136" t="n">
        <v>3112</v>
      </c>
      <c r="B3113" s="132" t="n">
        <v>286932.632981</v>
      </c>
      <c r="C3113" s="132" t="n">
        <v>5041173.28041</v>
      </c>
      <c r="D3113" s="132" t="s">
        <v>2708</v>
      </c>
      <c r="E3113" s="147" t="n">
        <v>716.91</v>
      </c>
      <c r="F3113" s="144" t="n">
        <f aca="false">E3113*10.76391</f>
        <v>7716.7547181</v>
      </c>
      <c r="G3113" s="132" t="s">
        <v>175</v>
      </c>
      <c r="H3113" s="132" t="n">
        <v>0</v>
      </c>
      <c r="I3113" s="132" t="n">
        <v>0</v>
      </c>
      <c r="J3113" s="132" t="n">
        <f aca="false">IF(L3113=13.5,IF(X3113=1,12,9),-0.392532+1.267037*L3113+0.472239*X3113+0.58658*W3113+0.089417*V3113+0.531633*U3113+0.337883*T3113-0.403545*S3113)</f>
        <v>3.1129435</v>
      </c>
      <c r="K3113" s="145" t="n">
        <f aca="false">IF(I3113=0,J3113,I3113)</f>
        <v>3.1129435</v>
      </c>
      <c r="L3113" s="132" t="n">
        <v>2.5</v>
      </c>
      <c r="M3113" s="132" t="n">
        <v>2</v>
      </c>
      <c r="N3113" s="132" t="n">
        <v>6</v>
      </c>
      <c r="O3113" s="132" t="s">
        <v>152</v>
      </c>
      <c r="P3113" s="132" t="n">
        <v>2</v>
      </c>
      <c r="Q3113" s="132" t="n">
        <v>1.5</v>
      </c>
      <c r="R3113" s="132" t="n">
        <v>0</v>
      </c>
      <c r="S3113" s="132" t="n">
        <v>0</v>
      </c>
      <c r="T3113" s="132" t="n">
        <v>1</v>
      </c>
      <c r="U3113" s="132" t="n">
        <v>0</v>
      </c>
      <c r="V3113" s="132" t="n">
        <v>0</v>
      </c>
      <c r="W3113" s="132" t="n">
        <v>0</v>
      </c>
      <c r="X3113" s="132" t="n">
        <v>0</v>
      </c>
      <c r="Y3113" s="132" t="n">
        <f aca="false">IF(L3113&lt;=2.5,1,IF(L3113&lt;=4.5,2,IF(L3113&lt;=6.5,3,4)))</f>
        <v>1</v>
      </c>
      <c r="Z3113" s="132" t="n">
        <f aca="false">IF(R3113=1,35,IF(S3113=1,64,IF(T3113=1,IF(Y3113=1,85,104),IF(U3113=1,IF(Y3113=1,124,152),IF(V3113=1,(IF(Y3113=1,146,IF(Y3113=2,178,263))),IF(W3113=1,(IF(Y3113=1,178,IF(Y3113=2,218,321))),IF(X3113=1,IF(Y3113=1,190,IF(Y3113=2,242,IF(Y3113=3,357,896))))))))))</f>
        <v>85</v>
      </c>
      <c r="AA3113" s="146" t="n">
        <f aca="false">Z3113*F3113</f>
        <v>655924.1510385</v>
      </c>
      <c r="AB3113" s="141" t="n">
        <v>0</v>
      </c>
      <c r="AC3113" s="136" t="s">
        <v>125</v>
      </c>
    </row>
    <row r="3114" customFormat="false" ht="13.8" hidden="false" customHeight="false" outlineLevel="0" collapsed="false">
      <c r="A3114" s="136" t="n">
        <v>3113</v>
      </c>
      <c r="B3114" s="132" t="n">
        <v>298689.885372</v>
      </c>
      <c r="C3114" s="132" t="n">
        <v>5037842.31656</v>
      </c>
      <c r="D3114" s="132" t="s">
        <v>2709</v>
      </c>
      <c r="E3114" s="147" t="n">
        <v>716.6</v>
      </c>
      <c r="F3114" s="144" t="n">
        <f aca="false">E3114*10.76391</f>
        <v>7713.417906</v>
      </c>
      <c r="G3114" s="132" t="s">
        <v>354</v>
      </c>
      <c r="H3114" s="132" t="n">
        <v>0</v>
      </c>
      <c r="I3114" s="132" t="n">
        <v>0</v>
      </c>
      <c r="J3114" s="132" t="n">
        <f aca="false">IF(L3114=13.5,IF(X3114=1,12,9),-0.392532+1.267037*L3114+0.472239*X3114+0.58658*W3114+0.089417*V3114+0.531633*U3114+0.337883*T3114-0.403545*S3114)</f>
        <v>3.1129435</v>
      </c>
      <c r="K3114" s="145" t="n">
        <f aca="false">IF(I3114=0,J3114,I3114)</f>
        <v>3.1129435</v>
      </c>
      <c r="L3114" s="132" t="n">
        <v>2.5</v>
      </c>
      <c r="M3114" s="132" t="n">
        <v>2</v>
      </c>
      <c r="N3114" s="132" t="n">
        <v>4</v>
      </c>
      <c r="O3114" s="132" t="s">
        <v>152</v>
      </c>
      <c r="P3114" s="132" t="n">
        <v>2</v>
      </c>
      <c r="Q3114" s="132" t="n">
        <v>1.5</v>
      </c>
      <c r="R3114" s="132" t="n">
        <v>0</v>
      </c>
      <c r="S3114" s="132" t="n">
        <v>0</v>
      </c>
      <c r="T3114" s="132" t="n">
        <v>1</v>
      </c>
      <c r="U3114" s="132" t="n">
        <v>0</v>
      </c>
      <c r="V3114" s="132" t="n">
        <v>0</v>
      </c>
      <c r="W3114" s="132" t="n">
        <v>0</v>
      </c>
      <c r="X3114" s="132" t="n">
        <v>0</v>
      </c>
      <c r="Y3114" s="132" t="n">
        <f aca="false">IF(L3114&lt;=2.5,1,IF(L3114&lt;=4.5,2,IF(L3114&lt;=6.5,3,4)))</f>
        <v>1</v>
      </c>
      <c r="Z3114" s="132" t="n">
        <f aca="false">IF(R3114=1,35,IF(S3114=1,64,IF(T3114=1,IF(Y3114=1,85,104),IF(U3114=1,IF(Y3114=1,124,152),IF(V3114=1,(IF(Y3114=1,146,IF(Y3114=2,178,263))),IF(W3114=1,(IF(Y3114=1,178,IF(Y3114=2,218,321))),IF(X3114=1,IF(Y3114=1,190,IF(Y3114=2,242,IF(Y3114=3,357,896))))))))))</f>
        <v>85</v>
      </c>
      <c r="AA3114" s="146" t="n">
        <f aca="false">Z3114*F3114</f>
        <v>655640.52201</v>
      </c>
      <c r="AB3114" s="141" t="n">
        <v>0</v>
      </c>
      <c r="AC3114" s="136" t="s">
        <v>125</v>
      </c>
    </row>
    <row r="3115" customFormat="false" ht="13.8" hidden="false" customHeight="false" outlineLevel="0" collapsed="false">
      <c r="A3115" s="136" t="n">
        <v>3114</v>
      </c>
      <c r="B3115" s="132" t="n">
        <v>301204.995789</v>
      </c>
      <c r="C3115" s="132" t="n">
        <v>5045580.26042</v>
      </c>
      <c r="D3115" s="132" t="s">
        <v>2710</v>
      </c>
      <c r="E3115" s="147" t="n">
        <v>716.6</v>
      </c>
      <c r="F3115" s="144" t="n">
        <f aca="false">E3115*10.76391</f>
        <v>7713.417906</v>
      </c>
      <c r="G3115" s="132" t="s">
        <v>227</v>
      </c>
      <c r="H3115" s="132" t="n">
        <v>0</v>
      </c>
      <c r="I3115" s="132" t="n">
        <v>0</v>
      </c>
      <c r="J3115" s="132" t="n">
        <f aca="false">IF(L3115=13.5,IF(X3115=1,12,9),-0.392532+1.267037*L3115+0.472239*X3115+0.58658*W3115+0.089417*V3115+0.531633*U3115+0.337883*T3115-0.403545*S3115)</f>
        <v>3.746462</v>
      </c>
      <c r="K3115" s="145" t="n">
        <f aca="false">IF(I3115=0,J3115,I3115)</f>
        <v>3.746462</v>
      </c>
      <c r="L3115" s="132" t="n">
        <v>3</v>
      </c>
      <c r="M3115" s="132" t="n">
        <v>2</v>
      </c>
      <c r="N3115" s="132" t="n">
        <v>6</v>
      </c>
      <c r="O3115" s="132" t="s">
        <v>152</v>
      </c>
      <c r="P3115" s="132" t="n">
        <v>2</v>
      </c>
      <c r="Q3115" s="132" t="n">
        <v>2</v>
      </c>
      <c r="R3115" s="132" t="n">
        <v>0</v>
      </c>
      <c r="S3115" s="132" t="n">
        <v>0</v>
      </c>
      <c r="T3115" s="132" t="n">
        <v>1</v>
      </c>
      <c r="U3115" s="132" t="n">
        <v>0</v>
      </c>
      <c r="V3115" s="132" t="n">
        <v>0</v>
      </c>
      <c r="W3115" s="132" t="n">
        <v>0</v>
      </c>
      <c r="X3115" s="132" t="n">
        <v>0</v>
      </c>
      <c r="Y3115" s="132" t="n">
        <f aca="false">IF(L3115&lt;=2.5,1,IF(L3115&lt;=4.5,2,IF(L3115&lt;=6.5,3,4)))</f>
        <v>2</v>
      </c>
      <c r="Z3115" s="132" t="n">
        <f aca="false">IF(R3115=1,35,IF(S3115=1,64,IF(T3115=1,IF(Y3115=1,85,104),IF(U3115=1,IF(Y3115=1,124,152),IF(V3115=1,(IF(Y3115=1,146,IF(Y3115=2,178,263))),IF(W3115=1,(IF(Y3115=1,178,IF(Y3115=2,218,321))),IF(X3115=1,IF(Y3115=1,190,IF(Y3115=2,242,IF(Y3115=3,357,896))))))))))</f>
        <v>104</v>
      </c>
      <c r="AA3115" s="146" t="n">
        <f aca="false">Z3115*F3115</f>
        <v>802195.462224</v>
      </c>
      <c r="AB3115" s="141" t="n">
        <v>0</v>
      </c>
      <c r="AC3115" s="136" t="s">
        <v>125</v>
      </c>
    </row>
    <row r="3116" customFormat="false" ht="13.8" hidden="false" customHeight="false" outlineLevel="0" collapsed="false">
      <c r="A3116" s="136" t="n">
        <v>3115</v>
      </c>
      <c r="B3116" s="132" t="n">
        <v>298177.3744</v>
      </c>
      <c r="C3116" s="132" t="n">
        <v>5042108.458</v>
      </c>
      <c r="D3116" s="132" t="s">
        <v>2711</v>
      </c>
      <c r="E3116" s="147" t="n">
        <v>716.4</v>
      </c>
      <c r="F3116" s="144" t="n">
        <f aca="false">E3116*10.76391</f>
        <v>7711.265124</v>
      </c>
      <c r="G3116" s="132" t="s">
        <v>1388</v>
      </c>
      <c r="H3116" s="132" t="n">
        <v>1</v>
      </c>
      <c r="I3116" s="132" t="n">
        <v>4</v>
      </c>
      <c r="J3116" s="132" t="n">
        <f aca="false">IF(L3116=13.5,IF(X3116=1,12,9),-0.392532+1.267037*L3116+0.472239*X3116+0.58658*W3116+0.089417*V3116+0.531633*U3116+0.337883*T3116-0.403545*S3116)</f>
        <v>3.995159</v>
      </c>
      <c r="K3116" s="145" t="n">
        <f aca="false">IF(I3116=0,J3116,I3116)</f>
        <v>4</v>
      </c>
      <c r="L3116" s="132" t="n">
        <v>3</v>
      </c>
      <c r="M3116" s="132" t="n">
        <v>2</v>
      </c>
      <c r="N3116" s="132" t="n">
        <v>4</v>
      </c>
      <c r="O3116" s="132" t="s">
        <v>155</v>
      </c>
      <c r="P3116" s="132" t="n">
        <v>3</v>
      </c>
      <c r="Q3116" s="132" t="n">
        <v>2.5</v>
      </c>
      <c r="R3116" s="132" t="n">
        <v>0</v>
      </c>
      <c r="S3116" s="132" t="n">
        <v>0</v>
      </c>
      <c r="T3116" s="132" t="n">
        <v>0</v>
      </c>
      <c r="U3116" s="132" t="n">
        <v>0</v>
      </c>
      <c r="V3116" s="132" t="n">
        <v>0</v>
      </c>
      <c r="W3116" s="132" t="n">
        <v>1</v>
      </c>
      <c r="X3116" s="132" t="n">
        <v>0</v>
      </c>
      <c r="Y3116" s="132" t="n">
        <f aca="false">IF(L3116&lt;=2.5,1,IF(L3116&lt;=4.5,2,IF(L3116&lt;=6.5,3,4)))</f>
        <v>2</v>
      </c>
      <c r="Z3116" s="132" t="n">
        <f aca="false">IF(R3116=1,35,IF(S3116=1,64,IF(T3116=1,IF(Y3116=1,85,104),IF(U3116=1,IF(Y3116=1,124,152),IF(V3116=1,(IF(Y3116=1,146,IF(Y3116=2,178,263))),IF(W3116=1,(IF(Y3116=1,178,IF(Y3116=2,218,321))),IF(X3116=1,IF(Y3116=1,190,IF(Y3116=2,242,IF(Y3116=3,357,896))))))))))</f>
        <v>218</v>
      </c>
      <c r="AA3116" s="146" t="n">
        <f aca="false">Z3116*F3116</f>
        <v>1681055.797032</v>
      </c>
      <c r="AB3116" s="141" t="n">
        <v>0</v>
      </c>
      <c r="AC3116" s="136" t="s">
        <v>191</v>
      </c>
    </row>
    <row r="3117" customFormat="false" ht="13.8" hidden="false" customHeight="false" outlineLevel="0" collapsed="false">
      <c r="A3117" s="136" t="n">
        <v>3116</v>
      </c>
      <c r="B3117" s="132" t="n">
        <v>275258.742509</v>
      </c>
      <c r="C3117" s="132" t="n">
        <v>5040619.96776</v>
      </c>
      <c r="D3117" s="132" t="s">
        <v>2712</v>
      </c>
      <c r="E3117" s="147" t="n">
        <v>716.2</v>
      </c>
      <c r="F3117" s="144" t="n">
        <f aca="false">E3117*10.76391</f>
        <v>7709.112342</v>
      </c>
      <c r="G3117" s="132" t="s">
        <v>173</v>
      </c>
      <c r="H3117" s="132" t="n">
        <v>0.2</v>
      </c>
      <c r="I3117" s="132" t="n">
        <v>1</v>
      </c>
      <c r="J3117" s="132" t="n">
        <f aca="false">IF(L3117=13.5,IF(X3117=1,12,9),-0.392532+1.267037*L3117+0.472239*X3117+0.58658*W3117+0.089417*V3117+0.531633*U3117+0.337883*T3117-0.403545*S3117)</f>
        <v>1.5080235</v>
      </c>
      <c r="K3117" s="145" t="n">
        <f aca="false">IF(I3117=0,J3117,I3117)</f>
        <v>1</v>
      </c>
      <c r="L3117" s="132" t="n">
        <v>1.5</v>
      </c>
      <c r="M3117" s="132" t="n">
        <v>1</v>
      </c>
      <c r="N3117" s="132" t="n">
        <v>2</v>
      </c>
      <c r="O3117" s="132" t="s">
        <v>150</v>
      </c>
      <c r="P3117" s="132" t="n">
        <v>1</v>
      </c>
      <c r="Q3117" s="132" t="n">
        <v>1.5</v>
      </c>
      <c r="R3117" s="132" t="n">
        <v>1</v>
      </c>
      <c r="S3117" s="132" t="n">
        <v>0</v>
      </c>
      <c r="T3117" s="132" t="n">
        <v>0</v>
      </c>
      <c r="U3117" s="132" t="n">
        <v>0</v>
      </c>
      <c r="V3117" s="132" t="n">
        <v>0</v>
      </c>
      <c r="W3117" s="132" t="n">
        <v>0</v>
      </c>
      <c r="X3117" s="132" t="n">
        <v>0</v>
      </c>
      <c r="Y3117" s="132" t="n">
        <f aca="false">IF(L3117&lt;=2.5,1,IF(L3117&lt;=4.5,2,IF(L3117&lt;=6.5,3,4)))</f>
        <v>1</v>
      </c>
      <c r="Z3117" s="132" t="n">
        <f aca="false">IF(R3117=1,35,IF(S3117=1,64,IF(T3117=1,IF(Y3117=1,85,104),IF(U3117=1,IF(Y3117=1,124,152),IF(V3117=1,(IF(Y3117=1,146,IF(Y3117=2,178,263))),IF(W3117=1,(IF(Y3117=1,178,IF(Y3117=2,218,321))),IF(X3117=1,IF(Y3117=1,190,IF(Y3117=2,242,IF(Y3117=3,357,896))))))))))</f>
        <v>35</v>
      </c>
      <c r="AA3117" s="146" t="n">
        <f aca="false">Z3117*F3117</f>
        <v>269818.93197</v>
      </c>
      <c r="AB3117" s="141" t="n">
        <v>0</v>
      </c>
      <c r="AC3117" s="136" t="s">
        <v>126</v>
      </c>
    </row>
    <row r="3118" customFormat="false" ht="13.8" hidden="false" customHeight="false" outlineLevel="0" collapsed="false">
      <c r="A3118" s="136" t="n">
        <v>3117</v>
      </c>
      <c r="B3118" s="132" t="n">
        <v>298097.110482</v>
      </c>
      <c r="C3118" s="132" t="n">
        <v>5042926.98734</v>
      </c>
      <c r="D3118" s="132" t="s">
        <v>2713</v>
      </c>
      <c r="E3118" s="147" t="n">
        <v>715.4</v>
      </c>
      <c r="F3118" s="144" t="n">
        <f aca="false">E3118*10.76391</f>
        <v>7700.501214</v>
      </c>
      <c r="G3118" s="132" t="s">
        <v>210</v>
      </c>
      <c r="H3118" s="132" t="n">
        <v>0</v>
      </c>
      <c r="I3118" s="132" t="n">
        <v>0</v>
      </c>
      <c r="J3118" s="132" t="n">
        <f aca="false">IF(L3118=13.5,IF(X3118=1,12,9),-0.392532+1.267037*L3118+0.472239*X3118+0.58658*W3118+0.089417*V3118+0.531633*U3118+0.337883*T3118-0.403545*S3118)</f>
        <v>3.3616405</v>
      </c>
      <c r="K3118" s="145" t="n">
        <f aca="false">IF(I3118=0,J3118,I3118)</f>
        <v>3.3616405</v>
      </c>
      <c r="L3118" s="132" t="n">
        <v>2.5</v>
      </c>
      <c r="M3118" s="132" t="n">
        <v>2</v>
      </c>
      <c r="N3118" s="132" t="n">
        <v>4</v>
      </c>
      <c r="O3118" s="132" t="s">
        <v>155</v>
      </c>
      <c r="P3118" s="132" t="n">
        <v>2</v>
      </c>
      <c r="Q3118" s="132" t="n">
        <v>2.5</v>
      </c>
      <c r="R3118" s="132" t="n">
        <v>0</v>
      </c>
      <c r="S3118" s="132" t="n">
        <v>0</v>
      </c>
      <c r="T3118" s="132" t="n">
        <v>0</v>
      </c>
      <c r="U3118" s="132" t="n">
        <v>0</v>
      </c>
      <c r="V3118" s="132" t="n">
        <v>0</v>
      </c>
      <c r="W3118" s="132" t="n">
        <v>1</v>
      </c>
      <c r="X3118" s="132" t="n">
        <v>0</v>
      </c>
      <c r="Y3118" s="132" t="n">
        <f aca="false">IF(L3118&lt;=2.5,1,IF(L3118&lt;=4.5,2,IF(L3118&lt;=6.5,3,4)))</f>
        <v>1</v>
      </c>
      <c r="Z3118" s="132" t="n">
        <f aca="false">IF(R3118=1,35,IF(S3118=1,64,IF(T3118=1,IF(Y3118=1,85,104),IF(U3118=1,IF(Y3118=1,124,152),IF(V3118=1,(IF(Y3118=1,146,IF(Y3118=2,178,263))),IF(W3118=1,(IF(Y3118=1,178,IF(Y3118=2,218,321))),IF(X3118=1,IF(Y3118=1,190,IF(Y3118=2,242,IF(Y3118=3,357,896))))))))))</f>
        <v>178</v>
      </c>
      <c r="AA3118" s="146" t="n">
        <f aca="false">Z3118*F3118</f>
        <v>1370689.216092</v>
      </c>
      <c r="AB3118" s="141" t="n">
        <v>0</v>
      </c>
      <c r="AC3118" s="136" t="s">
        <v>191</v>
      </c>
    </row>
    <row r="3119" customFormat="false" ht="13.8" hidden="false" customHeight="false" outlineLevel="0" collapsed="false">
      <c r="A3119" s="136" t="n">
        <v>3118</v>
      </c>
      <c r="B3119" s="132" t="n">
        <v>299300.627852</v>
      </c>
      <c r="C3119" s="132" t="n">
        <v>5057833.06288</v>
      </c>
      <c r="D3119" s="132" t="s">
        <v>2714</v>
      </c>
      <c r="E3119" s="147" t="n">
        <v>714.3</v>
      </c>
      <c r="F3119" s="144" t="n">
        <f aca="false">E3119*10.76391</f>
        <v>7688.660913</v>
      </c>
      <c r="G3119" s="132" t="s">
        <v>333</v>
      </c>
      <c r="H3119" s="132" t="n">
        <v>0</v>
      </c>
      <c r="I3119" s="132" t="n">
        <v>0</v>
      </c>
      <c r="J3119" s="132" t="n">
        <f aca="false">IF(L3119=13.5,IF(X3119=1,12,9),-0.392532+1.267037*L3119+0.472239*X3119+0.58658*W3119+0.089417*V3119+0.531633*U3119+0.337883*T3119-0.403545*S3119)</f>
        <v>2.141542</v>
      </c>
      <c r="K3119" s="145" t="n">
        <f aca="false">IF(I3119=0,J3119,I3119)</f>
        <v>2.141542</v>
      </c>
      <c r="L3119" s="132" t="n">
        <v>2</v>
      </c>
      <c r="M3119" s="132" t="n">
        <v>1</v>
      </c>
      <c r="N3119" s="132" t="n">
        <v>3</v>
      </c>
      <c r="O3119" s="132" t="s">
        <v>150</v>
      </c>
      <c r="P3119" s="132" t="n">
        <v>2</v>
      </c>
      <c r="Q3119" s="132" t="n">
        <v>1.5</v>
      </c>
      <c r="R3119" s="132" t="n">
        <v>1</v>
      </c>
      <c r="S3119" s="132" t="n">
        <v>0</v>
      </c>
      <c r="T3119" s="132" t="n">
        <v>0</v>
      </c>
      <c r="U3119" s="132" t="n">
        <v>0</v>
      </c>
      <c r="V3119" s="132" t="n">
        <v>0</v>
      </c>
      <c r="W3119" s="132" t="n">
        <v>0</v>
      </c>
      <c r="X3119" s="132" t="n">
        <v>0</v>
      </c>
      <c r="Y3119" s="132" t="n">
        <f aca="false">IF(L3119&lt;=2.5,1,IF(L3119&lt;=4.5,2,IF(L3119&lt;=6.5,3,4)))</f>
        <v>1</v>
      </c>
      <c r="Z3119" s="132" t="n">
        <f aca="false">IF(R3119=1,35,IF(S3119=1,64,IF(T3119=1,IF(Y3119=1,85,104),IF(U3119=1,IF(Y3119=1,124,152),IF(V3119=1,(IF(Y3119=1,146,IF(Y3119=2,178,263))),IF(W3119=1,(IF(Y3119=1,178,IF(Y3119=2,218,321))),IF(X3119=1,IF(Y3119=1,190,IF(Y3119=2,242,IF(Y3119=3,357,896))))))))))</f>
        <v>35</v>
      </c>
      <c r="AA3119" s="146" t="n">
        <f aca="false">Z3119*F3119</f>
        <v>269103.131955</v>
      </c>
      <c r="AB3119" s="141" t="n">
        <v>0</v>
      </c>
      <c r="AC3119" s="136" t="s">
        <v>126</v>
      </c>
    </row>
    <row r="3120" customFormat="false" ht="13.8" hidden="false" customHeight="false" outlineLevel="0" collapsed="false">
      <c r="A3120" s="136" t="n">
        <v>3119</v>
      </c>
      <c r="B3120" s="132" t="n">
        <v>298807.880881</v>
      </c>
      <c r="C3120" s="132" t="n">
        <v>5057160.71351</v>
      </c>
      <c r="D3120" s="132" t="s">
        <v>2715</v>
      </c>
      <c r="E3120" s="147" t="n">
        <v>713.68</v>
      </c>
      <c r="F3120" s="144" t="n">
        <f aca="false">E3120*10.76391</f>
        <v>7681.9872888</v>
      </c>
      <c r="G3120" s="132" t="s">
        <v>333</v>
      </c>
      <c r="H3120" s="132" t="n">
        <v>0</v>
      </c>
      <c r="I3120" s="132" t="n">
        <v>0</v>
      </c>
      <c r="J3120" s="132" t="n">
        <f aca="false">IF(L3120=13.5,IF(X3120=1,12,9),-0.392532+1.267037*L3120+0.472239*X3120+0.58658*W3120+0.089417*V3120+0.531633*U3120+0.337883*T3120-0.403545*S3120)</f>
        <v>2.141542</v>
      </c>
      <c r="K3120" s="145" t="n">
        <f aca="false">IF(I3120=0,J3120,I3120)</f>
        <v>2.141542</v>
      </c>
      <c r="L3120" s="132" t="n">
        <v>2</v>
      </c>
      <c r="M3120" s="132" t="n">
        <v>1</v>
      </c>
      <c r="N3120" s="132" t="n">
        <v>3</v>
      </c>
      <c r="O3120" s="132" t="s">
        <v>150</v>
      </c>
      <c r="P3120" s="132" t="n">
        <v>2</v>
      </c>
      <c r="Q3120" s="132" t="n">
        <v>1.5</v>
      </c>
      <c r="R3120" s="132" t="n">
        <v>1</v>
      </c>
      <c r="S3120" s="132" t="n">
        <v>0</v>
      </c>
      <c r="T3120" s="132" t="n">
        <v>0</v>
      </c>
      <c r="U3120" s="132" t="n">
        <v>0</v>
      </c>
      <c r="V3120" s="132" t="n">
        <v>0</v>
      </c>
      <c r="W3120" s="132" t="n">
        <v>0</v>
      </c>
      <c r="X3120" s="132" t="n">
        <v>0</v>
      </c>
      <c r="Y3120" s="132" t="n">
        <f aca="false">IF(L3120&lt;=2.5,1,IF(L3120&lt;=4.5,2,IF(L3120&lt;=6.5,3,4)))</f>
        <v>1</v>
      </c>
      <c r="Z3120" s="132" t="n">
        <f aca="false">IF(R3120=1,35,IF(S3120=1,64,IF(T3120=1,IF(Y3120=1,85,104),IF(U3120=1,IF(Y3120=1,124,152),IF(V3120=1,(IF(Y3120=1,146,IF(Y3120=2,178,263))),IF(W3120=1,(IF(Y3120=1,178,IF(Y3120=2,218,321))),IF(X3120=1,IF(Y3120=1,190,IF(Y3120=2,242,IF(Y3120=3,357,896))))))))))</f>
        <v>35</v>
      </c>
      <c r="AA3120" s="146" t="n">
        <f aca="false">Z3120*F3120</f>
        <v>268869.555108</v>
      </c>
      <c r="AB3120" s="141" t="n">
        <v>0</v>
      </c>
      <c r="AC3120" s="136" t="s">
        <v>126</v>
      </c>
    </row>
    <row r="3121" customFormat="false" ht="13.8" hidden="false" customHeight="false" outlineLevel="0" collapsed="false">
      <c r="A3121" s="136" t="n">
        <v>3120</v>
      </c>
      <c r="B3121" s="132" t="n">
        <v>274172.775802</v>
      </c>
      <c r="C3121" s="132" t="n">
        <v>5038944.72205</v>
      </c>
      <c r="D3121" s="132" t="s">
        <v>2716</v>
      </c>
      <c r="E3121" s="147" t="n">
        <v>710.9</v>
      </c>
      <c r="F3121" s="144" t="n">
        <f aca="false">E3121*10.76391</f>
        <v>7652.063619</v>
      </c>
      <c r="G3121" s="132" t="s">
        <v>164</v>
      </c>
      <c r="H3121" s="132" t="n">
        <v>0.2</v>
      </c>
      <c r="I3121" s="132" t="n">
        <v>1</v>
      </c>
      <c r="J3121" s="132" t="n">
        <f aca="false">IF(L3121=13.5,IF(X3121=1,12,9),-0.392532+1.267037*L3121+0.472239*X3121+0.58658*W3121+0.089417*V3121+0.531633*U3121+0.337883*T3121-0.403545*S3121)</f>
        <v>1.5080235</v>
      </c>
      <c r="K3121" s="145" t="n">
        <f aca="false">IF(I3121=0,J3121,I3121)</f>
        <v>1</v>
      </c>
      <c r="L3121" s="132" t="n">
        <v>1.5</v>
      </c>
      <c r="M3121" s="132" t="n">
        <v>1</v>
      </c>
      <c r="N3121" s="132" t="n">
        <v>2</v>
      </c>
      <c r="O3121" s="132" t="s">
        <v>150</v>
      </c>
      <c r="P3121" s="132" t="n">
        <v>2</v>
      </c>
      <c r="Q3121" s="132" t="n">
        <v>1.5</v>
      </c>
      <c r="R3121" s="132" t="n">
        <v>1</v>
      </c>
      <c r="S3121" s="132" t="n">
        <v>0</v>
      </c>
      <c r="T3121" s="132" t="n">
        <v>0</v>
      </c>
      <c r="U3121" s="132" t="n">
        <v>0</v>
      </c>
      <c r="V3121" s="132" t="n">
        <v>0</v>
      </c>
      <c r="W3121" s="132" t="n">
        <v>0</v>
      </c>
      <c r="X3121" s="132" t="n">
        <v>0</v>
      </c>
      <c r="Y3121" s="132" t="n">
        <f aca="false">IF(L3121&lt;=2.5,1,IF(L3121&lt;=4.5,2,IF(L3121&lt;=6.5,3,4)))</f>
        <v>1</v>
      </c>
      <c r="Z3121" s="132" t="n">
        <f aca="false">IF(R3121=1,35,IF(S3121=1,64,IF(T3121=1,IF(Y3121=1,85,104),IF(U3121=1,IF(Y3121=1,124,152),IF(V3121=1,(IF(Y3121=1,146,IF(Y3121=2,178,263))),IF(W3121=1,(IF(Y3121=1,178,IF(Y3121=2,218,321))),IF(X3121=1,IF(Y3121=1,190,IF(Y3121=2,242,IF(Y3121=3,357,896))))))))))</f>
        <v>35</v>
      </c>
      <c r="AA3121" s="146" t="n">
        <f aca="false">Z3121*F3121</f>
        <v>267822.226665</v>
      </c>
      <c r="AB3121" s="141" t="n">
        <v>0</v>
      </c>
      <c r="AC3121" s="136" t="s">
        <v>126</v>
      </c>
    </row>
    <row r="3122" customFormat="false" ht="13.8" hidden="false" customHeight="false" outlineLevel="0" collapsed="false">
      <c r="A3122" s="136" t="n">
        <v>3121</v>
      </c>
      <c r="B3122" s="132" t="n">
        <v>305304.4023</v>
      </c>
      <c r="C3122" s="132" t="n">
        <v>5059351.111</v>
      </c>
      <c r="D3122" s="132" t="s">
        <v>2717</v>
      </c>
      <c r="E3122" s="147" t="n">
        <v>709.72</v>
      </c>
      <c r="F3122" s="144" t="n">
        <f aca="false">E3122*10.76391</f>
        <v>7639.3622052</v>
      </c>
      <c r="G3122" s="132" t="s">
        <v>333</v>
      </c>
      <c r="H3122" s="132" t="n">
        <v>0</v>
      </c>
      <c r="I3122" s="132" t="n">
        <v>0</v>
      </c>
      <c r="J3122" s="132" t="n">
        <f aca="false">IF(L3122=13.5,IF(X3122=1,12,9),-0.392532+1.267037*L3122+0.472239*X3122+0.58658*W3122+0.089417*V3122+0.531633*U3122+0.337883*T3122-0.403545*S3122)</f>
        <v>2.141542</v>
      </c>
      <c r="K3122" s="145" t="n">
        <f aca="false">IF(I3122=0,J3122,I3122)</f>
        <v>2.141542</v>
      </c>
      <c r="L3122" s="132" t="n">
        <v>2</v>
      </c>
      <c r="M3122" s="132" t="n">
        <v>1</v>
      </c>
      <c r="N3122" s="132" t="n">
        <v>3</v>
      </c>
      <c r="O3122" s="132" t="s">
        <v>150</v>
      </c>
      <c r="P3122" s="132" t="n">
        <v>2</v>
      </c>
      <c r="Q3122" s="132" t="n">
        <v>1.5</v>
      </c>
      <c r="R3122" s="132" t="n">
        <v>1</v>
      </c>
      <c r="S3122" s="132" t="n">
        <v>0</v>
      </c>
      <c r="T3122" s="132" t="n">
        <v>0</v>
      </c>
      <c r="U3122" s="132" t="n">
        <v>0</v>
      </c>
      <c r="V3122" s="132" t="n">
        <v>0</v>
      </c>
      <c r="W3122" s="132" t="n">
        <v>0</v>
      </c>
      <c r="X3122" s="132" t="n">
        <v>0</v>
      </c>
      <c r="Y3122" s="132" t="n">
        <f aca="false">IF(L3122&lt;=2.5,1,IF(L3122&lt;=4.5,2,IF(L3122&lt;=6.5,3,4)))</f>
        <v>1</v>
      </c>
      <c r="Z3122" s="132" t="n">
        <f aca="false">IF(R3122=1,35,IF(S3122=1,64,IF(T3122=1,IF(Y3122=1,85,104),IF(U3122=1,IF(Y3122=1,124,152),IF(V3122=1,(IF(Y3122=1,146,IF(Y3122=2,178,263))),IF(W3122=1,(IF(Y3122=1,178,IF(Y3122=2,218,321))),IF(X3122=1,IF(Y3122=1,190,IF(Y3122=2,242,IF(Y3122=3,357,896))))))))))</f>
        <v>35</v>
      </c>
      <c r="AA3122" s="146" t="n">
        <f aca="false">Z3122*F3122</f>
        <v>267377.677182</v>
      </c>
      <c r="AB3122" s="141" t="n">
        <v>0</v>
      </c>
      <c r="AC3122" s="136" t="s">
        <v>126</v>
      </c>
    </row>
    <row r="3123" customFormat="false" ht="13.8" hidden="false" customHeight="false" outlineLevel="0" collapsed="false">
      <c r="A3123" s="136" t="n">
        <v>3122</v>
      </c>
      <c r="B3123" s="132" t="n">
        <v>273584.978826</v>
      </c>
      <c r="C3123" s="132" t="n">
        <v>5034255.0823</v>
      </c>
      <c r="D3123" s="132" t="s">
        <v>2718</v>
      </c>
      <c r="E3123" s="147" t="n">
        <v>709.5</v>
      </c>
      <c r="F3123" s="144" t="n">
        <f aca="false">E3123*10.76391</f>
        <v>7636.994145</v>
      </c>
      <c r="G3123" s="132" t="s">
        <v>240</v>
      </c>
      <c r="H3123" s="132" t="n">
        <v>0.2</v>
      </c>
      <c r="I3123" s="132" t="n">
        <v>3</v>
      </c>
      <c r="J3123" s="132" t="n">
        <f aca="false">IF(L3123=13.5,IF(X3123=1,12,9),-0.392532+1.267037*L3123+0.472239*X3123+0.58658*W3123+0.089417*V3123+0.531633*U3123+0.337883*T3123-0.403545*S3123)</f>
        <v>4.0420975</v>
      </c>
      <c r="K3123" s="145" t="n">
        <f aca="false">IF(I3123=0,J3123,I3123)</f>
        <v>3</v>
      </c>
      <c r="L3123" s="132" t="n">
        <v>3.5</v>
      </c>
      <c r="M3123" s="132" t="n">
        <v>1</v>
      </c>
      <c r="N3123" s="132" t="n">
        <v>10</v>
      </c>
      <c r="O3123" s="132" t="s">
        <v>150</v>
      </c>
      <c r="P3123" s="132" t="n">
        <v>2</v>
      </c>
      <c r="Q3123" s="132" t="n">
        <v>1.5</v>
      </c>
      <c r="R3123" s="132" t="n">
        <v>1</v>
      </c>
      <c r="S3123" s="132" t="n">
        <v>0</v>
      </c>
      <c r="T3123" s="132" t="n">
        <v>0</v>
      </c>
      <c r="U3123" s="132" t="n">
        <v>0</v>
      </c>
      <c r="V3123" s="132" t="n">
        <v>0</v>
      </c>
      <c r="W3123" s="132" t="n">
        <v>0</v>
      </c>
      <c r="X3123" s="132" t="n">
        <v>0</v>
      </c>
      <c r="Y3123" s="132" t="n">
        <f aca="false">IF(L3123&lt;=2.5,1,IF(L3123&lt;=4.5,2,IF(L3123&lt;=6.5,3,4)))</f>
        <v>2</v>
      </c>
      <c r="Z3123" s="132" t="n">
        <f aca="false">IF(R3123=1,35,IF(S3123=1,64,IF(T3123=1,IF(Y3123=1,85,104),IF(U3123=1,IF(Y3123=1,124,152),IF(V3123=1,(IF(Y3123=1,146,IF(Y3123=2,178,263))),IF(W3123=1,(IF(Y3123=1,178,IF(Y3123=2,218,321))),IF(X3123=1,IF(Y3123=1,190,IF(Y3123=2,242,IF(Y3123=3,357,896))))))))))</f>
        <v>35</v>
      </c>
      <c r="AA3123" s="146" t="n">
        <f aca="false">Z3123*F3123</f>
        <v>267294.795075</v>
      </c>
      <c r="AB3123" s="141" t="n">
        <v>0</v>
      </c>
      <c r="AC3123" s="136" t="s">
        <v>126</v>
      </c>
    </row>
    <row r="3124" customFormat="false" ht="13.8" hidden="false" customHeight="false" outlineLevel="0" collapsed="false">
      <c r="A3124" s="136" t="n">
        <v>3123</v>
      </c>
      <c r="B3124" s="132" t="n">
        <v>273474.578417</v>
      </c>
      <c r="C3124" s="132" t="n">
        <v>5034264.0746</v>
      </c>
      <c r="D3124" s="132" t="s">
        <v>2719</v>
      </c>
      <c r="E3124" s="147" t="n">
        <v>709.5</v>
      </c>
      <c r="F3124" s="144" t="n">
        <f aca="false">E3124*10.76391</f>
        <v>7636.994145</v>
      </c>
      <c r="G3124" s="132" t="s">
        <v>240</v>
      </c>
      <c r="H3124" s="132" t="n">
        <v>0.2</v>
      </c>
      <c r="I3124" s="132" t="n">
        <v>3</v>
      </c>
      <c r="J3124" s="132" t="n">
        <f aca="false">IF(L3124=13.5,IF(X3124=1,12,9),-0.392532+1.267037*L3124+0.472239*X3124+0.58658*W3124+0.089417*V3124+0.531633*U3124+0.337883*T3124-0.403545*S3124)</f>
        <v>4.0420975</v>
      </c>
      <c r="K3124" s="145" t="n">
        <f aca="false">IF(I3124=0,J3124,I3124)</f>
        <v>3</v>
      </c>
      <c r="L3124" s="132" t="n">
        <v>3.5</v>
      </c>
      <c r="M3124" s="132" t="n">
        <v>1</v>
      </c>
      <c r="N3124" s="132" t="n">
        <v>10</v>
      </c>
      <c r="O3124" s="132" t="s">
        <v>150</v>
      </c>
      <c r="P3124" s="132" t="n">
        <v>2</v>
      </c>
      <c r="Q3124" s="132" t="n">
        <v>1.5</v>
      </c>
      <c r="R3124" s="132" t="n">
        <v>1</v>
      </c>
      <c r="S3124" s="132" t="n">
        <v>0</v>
      </c>
      <c r="T3124" s="132" t="n">
        <v>0</v>
      </c>
      <c r="U3124" s="132" t="n">
        <v>0</v>
      </c>
      <c r="V3124" s="132" t="n">
        <v>0</v>
      </c>
      <c r="W3124" s="132" t="n">
        <v>0</v>
      </c>
      <c r="X3124" s="132" t="n">
        <v>0</v>
      </c>
      <c r="Y3124" s="132" t="n">
        <f aca="false">IF(L3124&lt;=2.5,1,IF(L3124&lt;=4.5,2,IF(L3124&lt;=6.5,3,4)))</f>
        <v>2</v>
      </c>
      <c r="Z3124" s="132" t="n">
        <f aca="false">IF(R3124=1,35,IF(S3124=1,64,IF(T3124=1,IF(Y3124=1,85,104),IF(U3124=1,IF(Y3124=1,124,152),IF(V3124=1,(IF(Y3124=1,146,IF(Y3124=2,178,263))),IF(W3124=1,(IF(Y3124=1,178,IF(Y3124=2,218,321))),IF(X3124=1,IF(Y3124=1,190,IF(Y3124=2,242,IF(Y3124=3,357,896))))))))))</f>
        <v>35</v>
      </c>
      <c r="AA3124" s="146" t="n">
        <f aca="false">Z3124*F3124</f>
        <v>267294.795075</v>
      </c>
      <c r="AB3124" s="141" t="n">
        <v>0</v>
      </c>
      <c r="AC3124" s="136" t="s">
        <v>126</v>
      </c>
    </row>
    <row r="3125" customFormat="false" ht="13.8" hidden="false" customHeight="false" outlineLevel="0" collapsed="false">
      <c r="A3125" s="136" t="n">
        <v>3124</v>
      </c>
      <c r="B3125" s="132" t="n">
        <v>273523.032157</v>
      </c>
      <c r="C3125" s="132" t="n">
        <v>5034378.33666</v>
      </c>
      <c r="D3125" s="132" t="s">
        <v>2720</v>
      </c>
      <c r="E3125" s="147" t="n">
        <v>709.5</v>
      </c>
      <c r="F3125" s="144" t="n">
        <f aca="false">E3125*10.76391</f>
        <v>7636.994145</v>
      </c>
      <c r="G3125" s="132" t="s">
        <v>240</v>
      </c>
      <c r="H3125" s="132" t="n">
        <v>0.2</v>
      </c>
      <c r="I3125" s="132" t="n">
        <v>3</v>
      </c>
      <c r="J3125" s="132" t="n">
        <f aca="false">IF(L3125=13.5,IF(X3125=1,12,9),-0.392532+1.267037*L3125+0.472239*X3125+0.58658*W3125+0.089417*V3125+0.531633*U3125+0.337883*T3125-0.403545*S3125)</f>
        <v>4.0420975</v>
      </c>
      <c r="K3125" s="145" t="n">
        <f aca="false">IF(I3125=0,J3125,I3125)</f>
        <v>3</v>
      </c>
      <c r="L3125" s="132" t="n">
        <v>3.5</v>
      </c>
      <c r="M3125" s="132" t="n">
        <v>1</v>
      </c>
      <c r="N3125" s="132" t="n">
        <v>10</v>
      </c>
      <c r="O3125" s="132" t="s">
        <v>150</v>
      </c>
      <c r="P3125" s="132" t="n">
        <v>2</v>
      </c>
      <c r="Q3125" s="132" t="n">
        <v>1.5</v>
      </c>
      <c r="R3125" s="132" t="n">
        <v>1</v>
      </c>
      <c r="S3125" s="132" t="n">
        <v>0</v>
      </c>
      <c r="T3125" s="132" t="n">
        <v>0</v>
      </c>
      <c r="U3125" s="132" t="n">
        <v>0</v>
      </c>
      <c r="V3125" s="132" t="n">
        <v>0</v>
      </c>
      <c r="W3125" s="132" t="n">
        <v>0</v>
      </c>
      <c r="X3125" s="132" t="n">
        <v>0</v>
      </c>
      <c r="Y3125" s="132" t="n">
        <f aca="false">IF(L3125&lt;=2.5,1,IF(L3125&lt;=4.5,2,IF(L3125&lt;=6.5,3,4)))</f>
        <v>2</v>
      </c>
      <c r="Z3125" s="132" t="n">
        <f aca="false">IF(R3125=1,35,IF(S3125=1,64,IF(T3125=1,IF(Y3125=1,85,104),IF(U3125=1,IF(Y3125=1,124,152),IF(V3125=1,(IF(Y3125=1,146,IF(Y3125=2,178,263))),IF(W3125=1,(IF(Y3125=1,178,IF(Y3125=2,218,321))),IF(X3125=1,IF(Y3125=1,190,IF(Y3125=2,242,IF(Y3125=3,357,896))))))))))</f>
        <v>35</v>
      </c>
      <c r="AA3125" s="146" t="n">
        <f aca="false">Z3125*F3125</f>
        <v>267294.795075</v>
      </c>
      <c r="AB3125" s="141" t="n">
        <v>0</v>
      </c>
      <c r="AC3125" s="136" t="s">
        <v>126</v>
      </c>
    </row>
    <row r="3126" customFormat="false" ht="13.8" hidden="false" customHeight="false" outlineLevel="0" collapsed="false">
      <c r="A3126" s="136" t="n">
        <v>3125</v>
      </c>
      <c r="B3126" s="132" t="n">
        <v>273485.240391</v>
      </c>
      <c r="C3126" s="132" t="n">
        <v>5034377.68984</v>
      </c>
      <c r="D3126" s="132" t="s">
        <v>2721</v>
      </c>
      <c r="E3126" s="147" t="n">
        <v>709.5</v>
      </c>
      <c r="F3126" s="144" t="n">
        <f aca="false">E3126*10.76391</f>
        <v>7636.994145</v>
      </c>
      <c r="G3126" s="132" t="s">
        <v>240</v>
      </c>
      <c r="H3126" s="132" t="n">
        <v>0.2</v>
      </c>
      <c r="I3126" s="132" t="n">
        <v>3</v>
      </c>
      <c r="J3126" s="132" t="n">
        <f aca="false">IF(L3126=13.5,IF(X3126=1,12,9),-0.392532+1.267037*L3126+0.472239*X3126+0.58658*W3126+0.089417*V3126+0.531633*U3126+0.337883*T3126-0.403545*S3126)</f>
        <v>4.0420975</v>
      </c>
      <c r="K3126" s="145" t="n">
        <f aca="false">IF(I3126=0,J3126,I3126)</f>
        <v>3</v>
      </c>
      <c r="L3126" s="132" t="n">
        <v>3.5</v>
      </c>
      <c r="M3126" s="132" t="n">
        <v>1</v>
      </c>
      <c r="N3126" s="132" t="n">
        <v>10</v>
      </c>
      <c r="O3126" s="132" t="s">
        <v>150</v>
      </c>
      <c r="P3126" s="132" t="n">
        <v>2</v>
      </c>
      <c r="Q3126" s="132" t="n">
        <v>1.5</v>
      </c>
      <c r="R3126" s="132" t="n">
        <v>1</v>
      </c>
      <c r="S3126" s="132" t="n">
        <v>0</v>
      </c>
      <c r="T3126" s="132" t="n">
        <v>0</v>
      </c>
      <c r="U3126" s="132" t="n">
        <v>0</v>
      </c>
      <c r="V3126" s="132" t="n">
        <v>0</v>
      </c>
      <c r="W3126" s="132" t="n">
        <v>0</v>
      </c>
      <c r="X3126" s="132" t="n">
        <v>0</v>
      </c>
      <c r="Y3126" s="132" t="n">
        <f aca="false">IF(L3126&lt;=2.5,1,IF(L3126&lt;=4.5,2,IF(L3126&lt;=6.5,3,4)))</f>
        <v>2</v>
      </c>
      <c r="Z3126" s="132" t="n">
        <f aca="false">IF(R3126=1,35,IF(S3126=1,64,IF(T3126=1,IF(Y3126=1,85,104),IF(U3126=1,IF(Y3126=1,124,152),IF(V3126=1,(IF(Y3126=1,146,IF(Y3126=2,178,263))),IF(W3126=1,(IF(Y3126=1,178,IF(Y3126=2,218,321))),IF(X3126=1,IF(Y3126=1,190,IF(Y3126=2,242,IF(Y3126=3,357,896))))))))))</f>
        <v>35</v>
      </c>
      <c r="AA3126" s="146" t="n">
        <f aca="false">Z3126*F3126</f>
        <v>267294.795075</v>
      </c>
      <c r="AB3126" s="141" t="n">
        <v>0</v>
      </c>
      <c r="AC3126" s="136" t="s">
        <v>126</v>
      </c>
    </row>
    <row r="3127" customFormat="false" ht="13.8" hidden="false" customHeight="false" outlineLevel="0" collapsed="false">
      <c r="A3127" s="136" t="n">
        <v>3126</v>
      </c>
      <c r="B3127" s="132" t="n">
        <v>273648.2147</v>
      </c>
      <c r="C3127" s="132" t="n">
        <v>5034355.42665</v>
      </c>
      <c r="D3127" s="132" t="s">
        <v>2722</v>
      </c>
      <c r="E3127" s="147" t="n">
        <v>709.5</v>
      </c>
      <c r="F3127" s="144" t="n">
        <f aca="false">E3127*10.76391</f>
        <v>7636.994145</v>
      </c>
      <c r="G3127" s="132" t="s">
        <v>240</v>
      </c>
      <c r="H3127" s="132" t="n">
        <v>0.2</v>
      </c>
      <c r="I3127" s="132" t="n">
        <v>3</v>
      </c>
      <c r="J3127" s="132" t="n">
        <f aca="false">IF(L3127=13.5,IF(X3127=1,12,9),-0.392532+1.267037*L3127+0.472239*X3127+0.58658*W3127+0.089417*V3127+0.531633*U3127+0.337883*T3127-0.403545*S3127)</f>
        <v>4.0420975</v>
      </c>
      <c r="K3127" s="145" t="n">
        <f aca="false">IF(I3127=0,J3127,I3127)</f>
        <v>3</v>
      </c>
      <c r="L3127" s="132" t="n">
        <v>3.5</v>
      </c>
      <c r="M3127" s="132" t="n">
        <v>1</v>
      </c>
      <c r="N3127" s="132" t="n">
        <v>10</v>
      </c>
      <c r="O3127" s="132" t="s">
        <v>150</v>
      </c>
      <c r="P3127" s="132" t="n">
        <v>2</v>
      </c>
      <c r="Q3127" s="132" t="n">
        <v>1.5</v>
      </c>
      <c r="R3127" s="132" t="n">
        <v>1</v>
      </c>
      <c r="S3127" s="132" t="n">
        <v>0</v>
      </c>
      <c r="T3127" s="132" t="n">
        <v>0</v>
      </c>
      <c r="U3127" s="132" t="n">
        <v>0</v>
      </c>
      <c r="V3127" s="132" t="n">
        <v>0</v>
      </c>
      <c r="W3127" s="132" t="n">
        <v>0</v>
      </c>
      <c r="X3127" s="132" t="n">
        <v>0</v>
      </c>
      <c r="Y3127" s="132" t="n">
        <f aca="false">IF(L3127&lt;=2.5,1,IF(L3127&lt;=4.5,2,IF(L3127&lt;=6.5,3,4)))</f>
        <v>2</v>
      </c>
      <c r="Z3127" s="132" t="n">
        <f aca="false">IF(R3127=1,35,IF(S3127=1,64,IF(T3127=1,IF(Y3127=1,85,104),IF(U3127=1,IF(Y3127=1,124,152),IF(V3127=1,(IF(Y3127=1,146,IF(Y3127=2,178,263))),IF(W3127=1,(IF(Y3127=1,178,IF(Y3127=2,218,321))),IF(X3127=1,IF(Y3127=1,190,IF(Y3127=2,242,IF(Y3127=3,357,896))))))))))</f>
        <v>35</v>
      </c>
      <c r="AA3127" s="146" t="n">
        <f aca="false">Z3127*F3127</f>
        <v>267294.795075</v>
      </c>
      <c r="AB3127" s="141" t="n">
        <v>0</v>
      </c>
      <c r="AC3127" s="136" t="s">
        <v>126</v>
      </c>
    </row>
    <row r="3128" customFormat="false" ht="13.8" hidden="false" customHeight="false" outlineLevel="0" collapsed="false">
      <c r="A3128" s="136" t="n">
        <v>3127</v>
      </c>
      <c r="B3128" s="132" t="n">
        <v>273516.315703</v>
      </c>
      <c r="C3128" s="132" t="n">
        <v>5034345.21685</v>
      </c>
      <c r="D3128" s="132" t="s">
        <v>2723</v>
      </c>
      <c r="E3128" s="147" t="n">
        <v>709.5</v>
      </c>
      <c r="F3128" s="144" t="n">
        <f aca="false">E3128*10.76391</f>
        <v>7636.994145</v>
      </c>
      <c r="G3128" s="132" t="s">
        <v>240</v>
      </c>
      <c r="H3128" s="132" t="n">
        <v>0.2</v>
      </c>
      <c r="I3128" s="132" t="n">
        <v>3</v>
      </c>
      <c r="J3128" s="132" t="n">
        <f aca="false">IF(L3128=13.5,IF(X3128=1,12,9),-0.392532+1.267037*L3128+0.472239*X3128+0.58658*W3128+0.089417*V3128+0.531633*U3128+0.337883*T3128-0.403545*S3128)</f>
        <v>4.0420975</v>
      </c>
      <c r="K3128" s="145" t="n">
        <f aca="false">IF(I3128=0,J3128,I3128)</f>
        <v>3</v>
      </c>
      <c r="L3128" s="132" t="n">
        <v>3.5</v>
      </c>
      <c r="M3128" s="132" t="n">
        <v>1</v>
      </c>
      <c r="N3128" s="132" t="n">
        <v>10</v>
      </c>
      <c r="O3128" s="132" t="s">
        <v>150</v>
      </c>
      <c r="P3128" s="132" t="n">
        <v>2</v>
      </c>
      <c r="Q3128" s="132" t="n">
        <v>1.5</v>
      </c>
      <c r="R3128" s="132" t="n">
        <v>1</v>
      </c>
      <c r="S3128" s="132" t="n">
        <v>0</v>
      </c>
      <c r="T3128" s="132" t="n">
        <v>0</v>
      </c>
      <c r="U3128" s="132" t="n">
        <v>0</v>
      </c>
      <c r="V3128" s="132" t="n">
        <v>0</v>
      </c>
      <c r="W3128" s="132" t="n">
        <v>0</v>
      </c>
      <c r="X3128" s="132" t="n">
        <v>0</v>
      </c>
      <c r="Y3128" s="132" t="n">
        <f aca="false">IF(L3128&lt;=2.5,1,IF(L3128&lt;=4.5,2,IF(L3128&lt;=6.5,3,4)))</f>
        <v>2</v>
      </c>
      <c r="Z3128" s="132" t="n">
        <f aca="false">IF(R3128=1,35,IF(S3128=1,64,IF(T3128=1,IF(Y3128=1,85,104),IF(U3128=1,IF(Y3128=1,124,152),IF(V3128=1,(IF(Y3128=1,146,IF(Y3128=2,178,263))),IF(W3128=1,(IF(Y3128=1,178,IF(Y3128=2,218,321))),IF(X3128=1,IF(Y3128=1,190,IF(Y3128=2,242,IF(Y3128=3,357,896))))))))))</f>
        <v>35</v>
      </c>
      <c r="AA3128" s="146" t="n">
        <f aca="false">Z3128*F3128</f>
        <v>267294.795075</v>
      </c>
      <c r="AB3128" s="141" t="n">
        <v>0</v>
      </c>
      <c r="AC3128" s="136" t="s">
        <v>126</v>
      </c>
    </row>
    <row r="3129" customFormat="false" ht="13.8" hidden="false" customHeight="false" outlineLevel="0" collapsed="false">
      <c r="A3129" s="136" t="n">
        <v>3128</v>
      </c>
      <c r="B3129" s="132" t="n">
        <v>278738.607204</v>
      </c>
      <c r="C3129" s="132" t="n">
        <v>5040490.31513</v>
      </c>
      <c r="D3129" s="132" t="s">
        <v>2724</v>
      </c>
      <c r="E3129" s="147" t="n">
        <v>709</v>
      </c>
      <c r="F3129" s="144" t="n">
        <f aca="false">E3129*10.76391</f>
        <v>7631.61219</v>
      </c>
      <c r="G3129" s="132" t="s">
        <v>168</v>
      </c>
      <c r="H3129" s="132" t="n">
        <v>0</v>
      </c>
      <c r="I3129" s="132" t="n">
        <v>0</v>
      </c>
      <c r="J3129" s="132" t="n">
        <f aca="false">IF(L3129=13.5,IF(X3129=1,12,9),-0.392532+1.267037*L3129+0.472239*X3129+0.58658*W3129+0.089417*V3129+0.531633*U3129+0.337883*T3129-0.403545*S3129)</f>
        <v>2.141542</v>
      </c>
      <c r="K3129" s="145" t="n">
        <f aca="false">IF(I3129=0,J3129,I3129)</f>
        <v>2.141542</v>
      </c>
      <c r="L3129" s="132" t="n">
        <v>2</v>
      </c>
      <c r="M3129" s="132" t="n">
        <v>1</v>
      </c>
      <c r="N3129" s="132" t="n">
        <v>3</v>
      </c>
      <c r="O3129" s="132" t="s">
        <v>150</v>
      </c>
      <c r="P3129" s="132" t="n">
        <v>2</v>
      </c>
      <c r="Q3129" s="132" t="n">
        <v>1.5</v>
      </c>
      <c r="R3129" s="132" t="n">
        <v>1</v>
      </c>
      <c r="S3129" s="132" t="n">
        <v>0</v>
      </c>
      <c r="T3129" s="132" t="n">
        <v>0</v>
      </c>
      <c r="U3129" s="132" t="n">
        <v>0</v>
      </c>
      <c r="V3129" s="132" t="n">
        <v>0</v>
      </c>
      <c r="W3129" s="132" t="n">
        <v>0</v>
      </c>
      <c r="X3129" s="132" t="n">
        <v>0</v>
      </c>
      <c r="Y3129" s="132" t="n">
        <f aca="false">IF(L3129&lt;=2.5,1,IF(L3129&lt;=4.5,2,IF(L3129&lt;=6.5,3,4)))</f>
        <v>1</v>
      </c>
      <c r="Z3129" s="132" t="n">
        <f aca="false">IF(R3129=1,35,IF(S3129=1,64,IF(T3129=1,IF(Y3129=1,85,104),IF(U3129=1,IF(Y3129=1,124,152),IF(V3129=1,(IF(Y3129=1,146,IF(Y3129=2,178,263))),IF(W3129=1,(IF(Y3129=1,178,IF(Y3129=2,218,321))),IF(X3129=1,IF(Y3129=1,190,IF(Y3129=2,242,IF(Y3129=3,357,896))))))))))</f>
        <v>35</v>
      </c>
      <c r="AA3129" s="146" t="n">
        <f aca="false">Z3129*F3129</f>
        <v>267106.42665</v>
      </c>
      <c r="AB3129" s="141" t="n">
        <v>0</v>
      </c>
      <c r="AC3129" s="136" t="s">
        <v>126</v>
      </c>
    </row>
    <row r="3130" customFormat="false" ht="13.8" hidden="false" customHeight="false" outlineLevel="0" collapsed="false">
      <c r="A3130" s="136" t="n">
        <v>3129</v>
      </c>
      <c r="B3130" s="132" t="n">
        <v>282483.311962</v>
      </c>
      <c r="C3130" s="132" t="n">
        <v>5040940.86462</v>
      </c>
      <c r="D3130" s="132" t="s">
        <v>2725</v>
      </c>
      <c r="E3130" s="147" t="n">
        <v>708.8</v>
      </c>
      <c r="F3130" s="144" t="n">
        <f aca="false">E3130*10.76391</f>
        <v>7629.459408</v>
      </c>
      <c r="G3130" s="132" t="s">
        <v>168</v>
      </c>
      <c r="H3130" s="132" t="n">
        <v>0</v>
      </c>
      <c r="I3130" s="132" t="n">
        <v>0</v>
      </c>
      <c r="J3130" s="132" t="n">
        <f aca="false">IF(L3130=13.5,IF(X3130=1,12,9),-0.392532+1.267037*L3130+0.472239*X3130+0.58658*W3130+0.089417*V3130+0.531633*U3130+0.337883*T3130-0.403545*S3130)</f>
        <v>2.141542</v>
      </c>
      <c r="K3130" s="145" t="n">
        <f aca="false">IF(I3130=0,J3130,I3130)</f>
        <v>2.141542</v>
      </c>
      <c r="L3130" s="132" t="n">
        <v>2</v>
      </c>
      <c r="M3130" s="132" t="n">
        <v>1</v>
      </c>
      <c r="N3130" s="132" t="n">
        <v>3</v>
      </c>
      <c r="O3130" s="132" t="s">
        <v>150</v>
      </c>
      <c r="P3130" s="132" t="n">
        <v>2</v>
      </c>
      <c r="Q3130" s="132" t="n">
        <v>1.5</v>
      </c>
      <c r="R3130" s="132" t="n">
        <v>1</v>
      </c>
      <c r="S3130" s="132" t="n">
        <v>0</v>
      </c>
      <c r="T3130" s="132" t="n">
        <v>0</v>
      </c>
      <c r="U3130" s="132" t="n">
        <v>0</v>
      </c>
      <c r="V3130" s="132" t="n">
        <v>0</v>
      </c>
      <c r="W3130" s="132" t="n">
        <v>0</v>
      </c>
      <c r="X3130" s="132" t="n">
        <v>0</v>
      </c>
      <c r="Y3130" s="132" t="n">
        <f aca="false">IF(L3130&lt;=2.5,1,IF(L3130&lt;=4.5,2,IF(L3130&lt;=6.5,3,4)))</f>
        <v>1</v>
      </c>
      <c r="Z3130" s="132" t="n">
        <f aca="false">IF(R3130=1,35,IF(S3130=1,64,IF(T3130=1,IF(Y3130=1,85,104),IF(U3130=1,IF(Y3130=1,124,152),IF(V3130=1,(IF(Y3130=1,146,IF(Y3130=2,178,263))),IF(W3130=1,(IF(Y3130=1,178,IF(Y3130=2,218,321))),IF(X3130=1,IF(Y3130=1,190,IF(Y3130=2,242,IF(Y3130=3,357,896))))))))))</f>
        <v>35</v>
      </c>
      <c r="AA3130" s="146" t="n">
        <f aca="false">Z3130*F3130</f>
        <v>267031.07928</v>
      </c>
      <c r="AB3130" s="141" t="n">
        <v>1</v>
      </c>
      <c r="AC3130" s="136" t="s">
        <v>191</v>
      </c>
    </row>
    <row r="3131" customFormat="false" ht="13.8" hidden="false" customHeight="false" outlineLevel="0" collapsed="false">
      <c r="A3131" s="136" t="n">
        <v>3130</v>
      </c>
      <c r="B3131" s="132" t="n">
        <v>287068.9772</v>
      </c>
      <c r="C3131" s="132" t="n">
        <v>5041180.254</v>
      </c>
      <c r="D3131" s="132" t="s">
        <v>2726</v>
      </c>
      <c r="E3131" s="147" t="n">
        <v>708.8</v>
      </c>
      <c r="F3131" s="144" t="n">
        <f aca="false">E3131*10.76391</f>
        <v>7629.459408</v>
      </c>
      <c r="G3131" s="132" t="s">
        <v>175</v>
      </c>
      <c r="H3131" s="132" t="n">
        <v>0</v>
      </c>
      <c r="I3131" s="132" t="n">
        <v>0</v>
      </c>
      <c r="J3131" s="132" t="n">
        <f aca="false">IF(L3131=13.5,IF(X3131=1,12,9),-0.392532+1.267037*L3131+0.472239*X3131+0.58658*W3131+0.089417*V3131+0.531633*U3131+0.337883*T3131-0.403545*S3131)</f>
        <v>3.1129435</v>
      </c>
      <c r="K3131" s="145" t="n">
        <f aca="false">IF(I3131=0,J3131,I3131)</f>
        <v>3.1129435</v>
      </c>
      <c r="L3131" s="132" t="n">
        <v>2.5</v>
      </c>
      <c r="M3131" s="132" t="n">
        <v>2</v>
      </c>
      <c r="N3131" s="132" t="n">
        <v>6</v>
      </c>
      <c r="O3131" s="132" t="s">
        <v>152</v>
      </c>
      <c r="P3131" s="132" t="n">
        <v>2</v>
      </c>
      <c r="Q3131" s="132" t="n">
        <v>1.5</v>
      </c>
      <c r="R3131" s="132" t="n">
        <v>0</v>
      </c>
      <c r="S3131" s="132" t="n">
        <v>0</v>
      </c>
      <c r="T3131" s="132" t="n">
        <v>1</v>
      </c>
      <c r="U3131" s="132" t="n">
        <v>0</v>
      </c>
      <c r="V3131" s="132" t="n">
        <v>0</v>
      </c>
      <c r="W3131" s="132" t="n">
        <v>0</v>
      </c>
      <c r="X3131" s="132" t="n">
        <v>0</v>
      </c>
      <c r="Y3131" s="132" t="n">
        <f aca="false">IF(L3131&lt;=2.5,1,IF(L3131&lt;=4.5,2,IF(L3131&lt;=6.5,3,4)))</f>
        <v>1</v>
      </c>
      <c r="Z3131" s="132" t="n">
        <f aca="false">IF(R3131=1,35,IF(S3131=1,64,IF(T3131=1,IF(Y3131=1,85,104),IF(U3131=1,IF(Y3131=1,124,152),IF(V3131=1,(IF(Y3131=1,146,IF(Y3131=2,178,263))),IF(W3131=1,(IF(Y3131=1,178,IF(Y3131=2,218,321))),IF(X3131=1,IF(Y3131=1,190,IF(Y3131=2,242,IF(Y3131=3,357,896))))))))))</f>
        <v>85</v>
      </c>
      <c r="AA3131" s="146" t="n">
        <f aca="false">Z3131*F3131</f>
        <v>648504.04968</v>
      </c>
      <c r="AB3131" s="141" t="n">
        <v>0</v>
      </c>
      <c r="AC3131" s="136" t="s">
        <v>125</v>
      </c>
    </row>
    <row r="3132" customFormat="false" ht="13.8" hidden="false" customHeight="false" outlineLevel="0" collapsed="false">
      <c r="A3132" s="136" t="n">
        <v>3131</v>
      </c>
      <c r="B3132" s="132" t="n">
        <v>287089.198684</v>
      </c>
      <c r="C3132" s="132" t="n">
        <v>5041181.33187</v>
      </c>
      <c r="D3132" s="132" t="s">
        <v>2727</v>
      </c>
      <c r="E3132" s="147" t="n">
        <v>708.8</v>
      </c>
      <c r="F3132" s="144" t="n">
        <f aca="false">E3132*10.76391</f>
        <v>7629.459408</v>
      </c>
      <c r="G3132" s="132" t="s">
        <v>175</v>
      </c>
      <c r="H3132" s="132" t="n">
        <v>0</v>
      </c>
      <c r="I3132" s="132" t="n">
        <v>0</v>
      </c>
      <c r="J3132" s="132" t="n">
        <f aca="false">IF(L3132=13.5,IF(X3132=1,12,9),-0.392532+1.267037*L3132+0.472239*X3132+0.58658*W3132+0.089417*V3132+0.531633*U3132+0.337883*T3132-0.403545*S3132)</f>
        <v>3.1129435</v>
      </c>
      <c r="K3132" s="145" t="n">
        <f aca="false">IF(I3132=0,J3132,I3132)</f>
        <v>3.1129435</v>
      </c>
      <c r="L3132" s="132" t="n">
        <v>2.5</v>
      </c>
      <c r="M3132" s="132" t="n">
        <v>2</v>
      </c>
      <c r="N3132" s="132" t="n">
        <v>6</v>
      </c>
      <c r="O3132" s="132" t="s">
        <v>152</v>
      </c>
      <c r="P3132" s="132" t="n">
        <v>2</v>
      </c>
      <c r="Q3132" s="132" t="n">
        <v>1.5</v>
      </c>
      <c r="R3132" s="132" t="n">
        <v>0</v>
      </c>
      <c r="S3132" s="132" t="n">
        <v>0</v>
      </c>
      <c r="T3132" s="132" t="n">
        <v>1</v>
      </c>
      <c r="U3132" s="132" t="n">
        <v>0</v>
      </c>
      <c r="V3132" s="132" t="n">
        <v>0</v>
      </c>
      <c r="W3132" s="132" t="n">
        <v>0</v>
      </c>
      <c r="X3132" s="132" t="n">
        <v>0</v>
      </c>
      <c r="Y3132" s="132" t="n">
        <f aca="false">IF(L3132&lt;=2.5,1,IF(L3132&lt;=4.5,2,IF(L3132&lt;=6.5,3,4)))</f>
        <v>1</v>
      </c>
      <c r="Z3132" s="132" t="n">
        <f aca="false">IF(R3132=1,35,IF(S3132=1,64,IF(T3132=1,IF(Y3132=1,85,104),IF(U3132=1,IF(Y3132=1,124,152),IF(V3132=1,(IF(Y3132=1,146,IF(Y3132=2,178,263))),IF(W3132=1,(IF(Y3132=1,178,IF(Y3132=2,218,321))),IF(X3132=1,IF(Y3132=1,190,IF(Y3132=2,242,IF(Y3132=3,357,896))))))))))</f>
        <v>85</v>
      </c>
      <c r="AA3132" s="146" t="n">
        <f aca="false">Z3132*F3132</f>
        <v>648504.04968</v>
      </c>
      <c r="AB3132" s="141" t="n">
        <v>0</v>
      </c>
      <c r="AC3132" s="136" t="s">
        <v>125</v>
      </c>
    </row>
    <row r="3133" customFormat="false" ht="13.8" hidden="false" customHeight="false" outlineLevel="0" collapsed="false">
      <c r="A3133" s="136" t="n">
        <v>3132</v>
      </c>
      <c r="B3133" s="132" t="n">
        <v>287125.396429</v>
      </c>
      <c r="C3133" s="132" t="n">
        <v>5041232.32951</v>
      </c>
      <c r="D3133" s="132" t="s">
        <v>2728</v>
      </c>
      <c r="E3133" s="147" t="n">
        <v>708.5</v>
      </c>
      <c r="F3133" s="144" t="n">
        <f aca="false">E3133*10.76391</f>
        <v>7626.230235</v>
      </c>
      <c r="G3133" s="132" t="s">
        <v>175</v>
      </c>
      <c r="H3133" s="132" t="n">
        <v>0</v>
      </c>
      <c r="I3133" s="132" t="n">
        <v>0</v>
      </c>
      <c r="J3133" s="132" t="n">
        <f aca="false">IF(L3133=13.5,IF(X3133=1,12,9),-0.392532+1.267037*L3133+0.472239*X3133+0.58658*W3133+0.089417*V3133+0.531633*U3133+0.337883*T3133-0.403545*S3133)</f>
        <v>3.1129435</v>
      </c>
      <c r="K3133" s="145" t="n">
        <f aca="false">IF(I3133=0,J3133,I3133)</f>
        <v>3.1129435</v>
      </c>
      <c r="L3133" s="132" t="n">
        <v>2.5</v>
      </c>
      <c r="M3133" s="132" t="n">
        <v>2</v>
      </c>
      <c r="N3133" s="132" t="n">
        <v>6</v>
      </c>
      <c r="O3133" s="132" t="s">
        <v>152</v>
      </c>
      <c r="P3133" s="132" t="n">
        <v>2</v>
      </c>
      <c r="Q3133" s="132" t="n">
        <v>1.5</v>
      </c>
      <c r="R3133" s="132" t="n">
        <v>0</v>
      </c>
      <c r="S3133" s="132" t="n">
        <v>0</v>
      </c>
      <c r="T3133" s="132" t="n">
        <v>1</v>
      </c>
      <c r="U3133" s="132" t="n">
        <v>0</v>
      </c>
      <c r="V3133" s="132" t="n">
        <v>0</v>
      </c>
      <c r="W3133" s="132" t="n">
        <v>0</v>
      </c>
      <c r="X3133" s="132" t="n">
        <v>0</v>
      </c>
      <c r="Y3133" s="132" t="n">
        <f aca="false">IF(L3133&lt;=2.5,1,IF(L3133&lt;=4.5,2,IF(L3133&lt;=6.5,3,4)))</f>
        <v>1</v>
      </c>
      <c r="Z3133" s="132" t="n">
        <f aca="false">IF(R3133=1,35,IF(S3133=1,64,IF(T3133=1,IF(Y3133=1,85,104),IF(U3133=1,IF(Y3133=1,124,152),IF(V3133=1,(IF(Y3133=1,146,IF(Y3133=2,178,263))),IF(W3133=1,(IF(Y3133=1,178,IF(Y3133=2,218,321))),IF(X3133=1,IF(Y3133=1,190,IF(Y3133=2,242,IF(Y3133=3,357,896))))))))))</f>
        <v>85</v>
      </c>
      <c r="AA3133" s="146" t="n">
        <f aca="false">Z3133*F3133</f>
        <v>648229.569975</v>
      </c>
      <c r="AB3133" s="141" t="n">
        <v>0</v>
      </c>
      <c r="AC3133" s="136" t="s">
        <v>125</v>
      </c>
    </row>
    <row r="3134" customFormat="false" ht="13.8" hidden="false" customHeight="false" outlineLevel="0" collapsed="false">
      <c r="A3134" s="136" t="n">
        <v>3133</v>
      </c>
      <c r="B3134" s="132" t="n">
        <v>298025.1341</v>
      </c>
      <c r="C3134" s="132" t="n">
        <v>5044349.321</v>
      </c>
      <c r="D3134" s="132" t="s">
        <v>2729</v>
      </c>
      <c r="E3134" s="147" t="n">
        <v>708.3</v>
      </c>
      <c r="F3134" s="144" t="n">
        <f aca="false">E3134*10.76391</f>
        <v>7624.077453</v>
      </c>
      <c r="G3134" s="132" t="s">
        <v>198</v>
      </c>
      <c r="H3134" s="132" t="n">
        <v>0</v>
      </c>
      <c r="I3134" s="132" t="n">
        <v>0</v>
      </c>
      <c r="J3134" s="132" t="n">
        <f aca="false">IF(L3134=13.5,IF(X3134=1,12,9),-0.392532+1.267037*L3134+0.472239*X3134+0.58658*W3134+0.089417*V3134+0.531633*U3134+0.337883*T3134-0.403545*S3134)</f>
        <v>3.746462</v>
      </c>
      <c r="K3134" s="145" t="n">
        <f aca="false">IF(I3134=0,J3134,I3134)</f>
        <v>3.746462</v>
      </c>
      <c r="L3134" s="132" t="n">
        <v>3</v>
      </c>
      <c r="M3134" s="132" t="n">
        <v>2</v>
      </c>
      <c r="N3134" s="132" t="n">
        <v>6</v>
      </c>
      <c r="O3134" s="132" t="s">
        <v>152</v>
      </c>
      <c r="P3134" s="132" t="n">
        <v>2</v>
      </c>
      <c r="Q3134" s="132" t="n">
        <v>2.5</v>
      </c>
      <c r="R3134" s="132" t="n">
        <v>0</v>
      </c>
      <c r="S3134" s="132" t="n">
        <v>0</v>
      </c>
      <c r="T3134" s="132" t="n">
        <v>1</v>
      </c>
      <c r="U3134" s="132" t="n">
        <v>0</v>
      </c>
      <c r="V3134" s="132" t="n">
        <v>0</v>
      </c>
      <c r="W3134" s="132" t="n">
        <v>0</v>
      </c>
      <c r="X3134" s="132" t="n">
        <v>0</v>
      </c>
      <c r="Y3134" s="132" t="n">
        <f aca="false">IF(L3134&lt;=2.5,1,IF(L3134&lt;=4.5,2,IF(L3134&lt;=6.5,3,4)))</f>
        <v>2</v>
      </c>
      <c r="Z3134" s="132" t="n">
        <f aca="false">IF(R3134=1,35,IF(S3134=1,64,IF(T3134=1,IF(Y3134=1,85,104),IF(U3134=1,IF(Y3134=1,124,152),IF(V3134=1,(IF(Y3134=1,146,IF(Y3134=2,178,263))),IF(W3134=1,(IF(Y3134=1,178,IF(Y3134=2,218,321))),IF(X3134=1,IF(Y3134=1,190,IF(Y3134=2,242,IF(Y3134=3,357,896))))))))))</f>
        <v>104</v>
      </c>
      <c r="AA3134" s="146" t="n">
        <f aca="false">Z3134*F3134</f>
        <v>792904.055112</v>
      </c>
      <c r="AB3134" s="141" t="n">
        <v>0</v>
      </c>
      <c r="AC3134" s="136" t="s">
        <v>125</v>
      </c>
    </row>
    <row r="3135" customFormat="false" ht="13.8" hidden="false" customHeight="false" outlineLevel="0" collapsed="false">
      <c r="A3135" s="136" t="n">
        <v>3134</v>
      </c>
      <c r="B3135" s="132" t="n">
        <v>293975.495511</v>
      </c>
      <c r="C3135" s="132" t="n">
        <v>5048736.67972</v>
      </c>
      <c r="D3135" s="132" t="s">
        <v>2730</v>
      </c>
      <c r="E3135" s="147" t="n">
        <v>707.3</v>
      </c>
      <c r="F3135" s="144" t="n">
        <f aca="false">E3135*10.76391</f>
        <v>7613.313543</v>
      </c>
      <c r="G3135" s="132" t="s">
        <v>874</v>
      </c>
      <c r="H3135" s="132" t="n">
        <v>0</v>
      </c>
      <c r="I3135" s="132" t="n">
        <v>0</v>
      </c>
      <c r="J3135" s="132" t="n">
        <f aca="false">IF(L3135=13.5,IF(X3135=1,12,9),-0.392532+1.267037*L3135+0.472239*X3135+0.58658*W3135+0.089417*V3135+0.531633*U3135+0.337883*T3135-0.403545*S3135)</f>
        <v>2.3715155</v>
      </c>
      <c r="K3135" s="145" t="n">
        <f aca="false">IF(I3135=0,J3135,I3135)</f>
        <v>2.3715155</v>
      </c>
      <c r="L3135" s="132" t="n">
        <v>2.5</v>
      </c>
      <c r="M3135" s="132" t="n">
        <v>1</v>
      </c>
      <c r="N3135" s="132" t="n">
        <v>6</v>
      </c>
      <c r="O3135" s="132" t="s">
        <v>151</v>
      </c>
      <c r="P3135" s="132" t="n">
        <v>2</v>
      </c>
      <c r="Q3135" s="132" t="n">
        <v>1.5</v>
      </c>
      <c r="R3135" s="132" t="n">
        <v>0</v>
      </c>
      <c r="S3135" s="132" t="n">
        <v>1</v>
      </c>
      <c r="T3135" s="132" t="n">
        <v>0</v>
      </c>
      <c r="U3135" s="132" t="n">
        <v>0</v>
      </c>
      <c r="V3135" s="132" t="n">
        <v>0</v>
      </c>
      <c r="W3135" s="132" t="n">
        <v>0</v>
      </c>
      <c r="X3135" s="132" t="n">
        <v>0</v>
      </c>
      <c r="Y3135" s="132" t="n">
        <f aca="false">IF(L3135&lt;=2.5,1,IF(L3135&lt;=4.5,2,IF(L3135&lt;=6.5,3,4)))</f>
        <v>1</v>
      </c>
      <c r="Z3135" s="132" t="n">
        <f aca="false">IF(R3135=1,35,IF(S3135=1,64,IF(T3135=1,IF(Y3135=1,85,104),IF(U3135=1,IF(Y3135=1,124,152),IF(V3135=1,(IF(Y3135=1,146,IF(Y3135=2,178,263))),IF(W3135=1,(IF(Y3135=1,178,IF(Y3135=2,218,321))),IF(X3135=1,IF(Y3135=1,190,IF(Y3135=2,242,IF(Y3135=3,357,896))))))))))</f>
        <v>64</v>
      </c>
      <c r="AA3135" s="146" t="n">
        <f aca="false">Z3135*F3135</f>
        <v>487252.066752</v>
      </c>
      <c r="AB3135" s="141" t="n">
        <v>0</v>
      </c>
      <c r="AC3135" s="136" t="s">
        <v>125</v>
      </c>
    </row>
    <row r="3136" customFormat="false" ht="13.8" hidden="false" customHeight="false" outlineLevel="0" collapsed="false">
      <c r="A3136" s="136" t="n">
        <v>3135</v>
      </c>
      <c r="B3136" s="132" t="n">
        <v>298962.495331</v>
      </c>
      <c r="C3136" s="132" t="n">
        <v>5038074.05151</v>
      </c>
      <c r="D3136" s="132" t="s">
        <v>2731</v>
      </c>
      <c r="E3136" s="147" t="n">
        <v>707.1</v>
      </c>
      <c r="F3136" s="144" t="n">
        <f aca="false">E3136*10.76391</f>
        <v>7611.160761</v>
      </c>
      <c r="G3136" s="132" t="s">
        <v>354</v>
      </c>
      <c r="H3136" s="132" t="n">
        <v>0</v>
      </c>
      <c r="I3136" s="132" t="n">
        <v>0</v>
      </c>
      <c r="J3136" s="132" t="n">
        <f aca="false">IF(L3136=13.5,IF(X3136=1,12,9),-0.392532+1.267037*L3136+0.472239*X3136+0.58658*W3136+0.089417*V3136+0.531633*U3136+0.337883*T3136-0.403545*S3136)</f>
        <v>2.8644775</v>
      </c>
      <c r="K3136" s="145" t="n">
        <f aca="false">IF(I3136=0,J3136,I3136)</f>
        <v>2.8644775</v>
      </c>
      <c r="L3136" s="132" t="n">
        <v>2.5</v>
      </c>
      <c r="M3136" s="132" t="n">
        <v>2</v>
      </c>
      <c r="N3136" s="132" t="n">
        <v>4</v>
      </c>
      <c r="O3136" s="132" t="s">
        <v>154</v>
      </c>
      <c r="P3136" s="132" t="n">
        <v>2</v>
      </c>
      <c r="Q3136" s="132" t="n">
        <v>1.5</v>
      </c>
      <c r="R3136" s="132" t="n">
        <v>0</v>
      </c>
      <c r="S3136" s="132" t="n">
        <v>0</v>
      </c>
      <c r="T3136" s="132" t="n">
        <v>0</v>
      </c>
      <c r="U3136" s="132" t="n">
        <v>0</v>
      </c>
      <c r="V3136" s="132" t="n">
        <v>1</v>
      </c>
      <c r="W3136" s="132" t="n">
        <v>0</v>
      </c>
      <c r="X3136" s="132" t="n">
        <v>0</v>
      </c>
      <c r="Y3136" s="132" t="n">
        <f aca="false">IF(L3136&lt;=2.5,1,IF(L3136&lt;=4.5,2,IF(L3136&lt;=6.5,3,4)))</f>
        <v>1</v>
      </c>
      <c r="Z3136" s="132" t="n">
        <f aca="false">IF(R3136=1,35,IF(S3136=1,64,IF(T3136=1,IF(Y3136=1,85,104),IF(U3136=1,IF(Y3136=1,124,152),IF(V3136=1,(IF(Y3136=1,146,IF(Y3136=2,178,263))),IF(W3136=1,(IF(Y3136=1,178,IF(Y3136=2,218,321))),IF(X3136=1,IF(Y3136=1,190,IF(Y3136=2,242,IF(Y3136=3,357,896))))))))))</f>
        <v>146</v>
      </c>
      <c r="AA3136" s="146" t="n">
        <f aca="false">Z3136*F3136</f>
        <v>1111229.471106</v>
      </c>
      <c r="AB3136" s="141" t="n">
        <v>0</v>
      </c>
      <c r="AC3136" s="136" t="s">
        <v>191</v>
      </c>
    </row>
    <row r="3137" customFormat="false" ht="13.8" hidden="false" customHeight="false" outlineLevel="0" collapsed="false">
      <c r="A3137" s="136" t="n">
        <v>3136</v>
      </c>
      <c r="B3137" s="132" t="n">
        <v>299148.147039</v>
      </c>
      <c r="C3137" s="132" t="n">
        <v>5056578.62904</v>
      </c>
      <c r="D3137" s="132" t="s">
        <v>2732</v>
      </c>
      <c r="E3137" s="147" t="n">
        <v>706.1</v>
      </c>
      <c r="F3137" s="144" t="n">
        <f aca="false">E3137*10.76391</f>
        <v>7600.396851</v>
      </c>
      <c r="G3137" s="132" t="s">
        <v>333</v>
      </c>
      <c r="H3137" s="132" t="n">
        <v>0</v>
      </c>
      <c r="I3137" s="132" t="n">
        <v>0</v>
      </c>
      <c r="J3137" s="132" t="n">
        <f aca="false">IF(L3137=13.5,IF(X3137=1,12,9),-0.392532+1.267037*L3137+0.472239*X3137+0.58658*W3137+0.089417*V3137+0.531633*U3137+0.337883*T3137-0.403545*S3137)</f>
        <v>2.141542</v>
      </c>
      <c r="K3137" s="145" t="n">
        <f aca="false">IF(I3137=0,J3137,I3137)</f>
        <v>2.141542</v>
      </c>
      <c r="L3137" s="132" t="n">
        <v>2</v>
      </c>
      <c r="M3137" s="132" t="n">
        <v>1</v>
      </c>
      <c r="N3137" s="132" t="n">
        <v>3</v>
      </c>
      <c r="O3137" s="132" t="s">
        <v>150</v>
      </c>
      <c r="P3137" s="132" t="n">
        <v>2</v>
      </c>
      <c r="Q3137" s="132" t="n">
        <v>1.5</v>
      </c>
      <c r="R3137" s="132" t="n">
        <v>1</v>
      </c>
      <c r="S3137" s="132" t="n">
        <v>0</v>
      </c>
      <c r="T3137" s="132" t="n">
        <v>0</v>
      </c>
      <c r="U3137" s="132" t="n">
        <v>0</v>
      </c>
      <c r="V3137" s="132" t="n">
        <v>0</v>
      </c>
      <c r="W3137" s="132" t="n">
        <v>0</v>
      </c>
      <c r="X3137" s="132" t="n">
        <v>0</v>
      </c>
      <c r="Y3137" s="132" t="n">
        <f aca="false">IF(L3137&lt;=2.5,1,IF(L3137&lt;=4.5,2,IF(L3137&lt;=6.5,3,4)))</f>
        <v>1</v>
      </c>
      <c r="Z3137" s="132" t="n">
        <f aca="false">IF(R3137=1,35,IF(S3137=1,64,IF(T3137=1,IF(Y3137=1,85,104),IF(U3137=1,IF(Y3137=1,124,152),IF(V3137=1,(IF(Y3137=1,146,IF(Y3137=2,178,263))),IF(W3137=1,(IF(Y3137=1,178,IF(Y3137=2,218,321))),IF(X3137=1,IF(Y3137=1,190,IF(Y3137=2,242,IF(Y3137=3,357,896))))))))))</f>
        <v>35</v>
      </c>
      <c r="AA3137" s="146" t="n">
        <f aca="false">Z3137*F3137</f>
        <v>266013.889785</v>
      </c>
      <c r="AB3137" s="141" t="n">
        <v>0</v>
      </c>
      <c r="AC3137" s="136" t="s">
        <v>126</v>
      </c>
    </row>
    <row r="3138" customFormat="false" ht="13.8" hidden="false" customHeight="false" outlineLevel="0" collapsed="false">
      <c r="A3138" s="136" t="n">
        <v>3137</v>
      </c>
      <c r="B3138" s="132" t="n">
        <v>299220.7174</v>
      </c>
      <c r="C3138" s="132" t="n">
        <v>5035522.184</v>
      </c>
      <c r="D3138" s="132" t="s">
        <v>2733</v>
      </c>
      <c r="E3138" s="147" t="n">
        <v>706.1</v>
      </c>
      <c r="F3138" s="144" t="n">
        <f aca="false">E3138*10.76391</f>
        <v>7600.396851</v>
      </c>
      <c r="G3138" s="132" t="s">
        <v>1998</v>
      </c>
      <c r="H3138" s="132" t="n">
        <v>0</v>
      </c>
      <c r="I3138" s="132" t="n">
        <v>0</v>
      </c>
      <c r="J3138" s="132" t="n">
        <f aca="false">IF(L3138=13.5,IF(X3138=1,12,9),-0.392532+1.267037*L3138+0.472239*X3138+0.58658*W3138+0.089417*V3138+0.531633*U3138+0.337883*T3138-0.403545*S3138)</f>
        <v>3.746462</v>
      </c>
      <c r="K3138" s="145" t="n">
        <f aca="false">IF(I3138=0,J3138,I3138)</f>
        <v>3.746462</v>
      </c>
      <c r="L3138" s="132" t="n">
        <v>3</v>
      </c>
      <c r="M3138" s="132" t="n">
        <v>2</v>
      </c>
      <c r="N3138" s="132" t="n">
        <v>6</v>
      </c>
      <c r="O3138" s="132" t="s">
        <v>152</v>
      </c>
      <c r="P3138" s="132" t="n">
        <v>2</v>
      </c>
      <c r="Q3138" s="132" t="n">
        <v>2.5</v>
      </c>
      <c r="R3138" s="132" t="n">
        <v>0</v>
      </c>
      <c r="S3138" s="132" t="n">
        <v>0</v>
      </c>
      <c r="T3138" s="132" t="n">
        <v>1</v>
      </c>
      <c r="U3138" s="132" t="n">
        <v>0</v>
      </c>
      <c r="V3138" s="132" t="n">
        <v>0</v>
      </c>
      <c r="W3138" s="132" t="n">
        <v>0</v>
      </c>
      <c r="X3138" s="132" t="n">
        <v>0</v>
      </c>
      <c r="Y3138" s="132" t="n">
        <f aca="false">IF(L3138&lt;=2.5,1,IF(L3138&lt;=4.5,2,IF(L3138&lt;=6.5,3,4)))</f>
        <v>2</v>
      </c>
      <c r="Z3138" s="132" t="n">
        <f aca="false">IF(R3138=1,35,IF(S3138=1,64,IF(T3138=1,IF(Y3138=1,85,104),IF(U3138=1,IF(Y3138=1,124,152),IF(V3138=1,(IF(Y3138=1,146,IF(Y3138=2,178,263))),IF(W3138=1,(IF(Y3138=1,178,IF(Y3138=2,218,321))),IF(X3138=1,IF(Y3138=1,190,IF(Y3138=2,242,IF(Y3138=3,357,896))))))))))</f>
        <v>104</v>
      </c>
      <c r="AA3138" s="146" t="n">
        <f aca="false">Z3138*F3138</f>
        <v>790441.272504</v>
      </c>
      <c r="AB3138" s="141" t="n">
        <v>0</v>
      </c>
      <c r="AC3138" s="136" t="s">
        <v>125</v>
      </c>
    </row>
    <row r="3139" customFormat="false" ht="13.8" hidden="false" customHeight="false" outlineLevel="0" collapsed="false">
      <c r="A3139" s="136" t="n">
        <v>3138</v>
      </c>
      <c r="B3139" s="132" t="n">
        <v>297050.255531</v>
      </c>
      <c r="C3139" s="132" t="n">
        <v>5054300.49104</v>
      </c>
      <c r="D3139" s="132" t="s">
        <v>2734</v>
      </c>
      <c r="E3139" s="147" t="n">
        <v>705</v>
      </c>
      <c r="F3139" s="144" t="n">
        <f aca="false">E3139*10.76391</f>
        <v>7588.55655</v>
      </c>
      <c r="G3139" s="132" t="s">
        <v>305</v>
      </c>
      <c r="H3139" s="132" t="n">
        <v>0</v>
      </c>
      <c r="I3139" s="132" t="n">
        <v>0</v>
      </c>
      <c r="J3139" s="132" t="n">
        <f aca="false">IF(L3139=13.5,IF(X3139=1,12,9),-0.392532+1.267037*L3139+0.472239*X3139+0.58658*W3139+0.089417*V3139+0.531633*U3139+0.337883*T3139-0.403545*S3139)</f>
        <v>2.141542</v>
      </c>
      <c r="K3139" s="145" t="n">
        <f aca="false">IF(I3139=0,J3139,I3139)</f>
        <v>2.141542</v>
      </c>
      <c r="L3139" s="132" t="n">
        <v>2</v>
      </c>
      <c r="M3139" s="132" t="n">
        <v>2</v>
      </c>
      <c r="N3139" s="132" t="n">
        <v>3</v>
      </c>
      <c r="O3139" s="132" t="s">
        <v>150</v>
      </c>
      <c r="P3139" s="132" t="n">
        <v>2</v>
      </c>
      <c r="Q3139" s="132" t="n">
        <v>1.5</v>
      </c>
      <c r="R3139" s="132" t="n">
        <v>1</v>
      </c>
      <c r="S3139" s="132" t="n">
        <v>0</v>
      </c>
      <c r="T3139" s="132" t="n">
        <v>0</v>
      </c>
      <c r="U3139" s="132" t="n">
        <v>0</v>
      </c>
      <c r="V3139" s="132" t="n">
        <v>0</v>
      </c>
      <c r="W3139" s="132" t="n">
        <v>0</v>
      </c>
      <c r="X3139" s="132" t="n">
        <v>0</v>
      </c>
      <c r="Y3139" s="132" t="n">
        <f aca="false">IF(L3139&lt;=2.5,1,IF(L3139&lt;=4.5,2,IF(L3139&lt;=6.5,3,4)))</f>
        <v>1</v>
      </c>
      <c r="Z3139" s="132" t="n">
        <f aca="false">IF(R3139=1,35,IF(S3139=1,64,IF(T3139=1,IF(Y3139=1,85,104),IF(U3139=1,IF(Y3139=1,124,152),IF(V3139=1,(IF(Y3139=1,146,IF(Y3139=2,178,263))),IF(W3139=1,(IF(Y3139=1,178,IF(Y3139=2,218,321))),IF(X3139=1,IF(Y3139=1,190,IF(Y3139=2,242,IF(Y3139=3,357,896))))))))))</f>
        <v>35</v>
      </c>
      <c r="AA3139" s="146" t="n">
        <f aca="false">Z3139*F3139</f>
        <v>265599.47925</v>
      </c>
      <c r="AB3139" s="141" t="n">
        <v>0</v>
      </c>
      <c r="AC3139" s="136" t="s">
        <v>126</v>
      </c>
    </row>
    <row r="3140" customFormat="false" ht="13.8" hidden="false" customHeight="false" outlineLevel="0" collapsed="false">
      <c r="A3140" s="136" t="n">
        <v>3139</v>
      </c>
      <c r="B3140" s="132" t="n">
        <v>297891.0467</v>
      </c>
      <c r="C3140" s="132" t="n">
        <v>5047240.487</v>
      </c>
      <c r="D3140" s="132" t="s">
        <v>2735</v>
      </c>
      <c r="E3140" s="147" t="n">
        <v>704</v>
      </c>
      <c r="F3140" s="144" t="n">
        <f aca="false">E3140*10.76391</f>
        <v>7577.79264</v>
      </c>
      <c r="G3140" s="132" t="s">
        <v>473</v>
      </c>
      <c r="H3140" s="132" t="n">
        <v>0</v>
      </c>
      <c r="I3140" s="132" t="n">
        <v>0</v>
      </c>
      <c r="J3140" s="132" t="n">
        <f aca="false">IF(L3140=13.5,IF(X3140=1,12,9),-0.392532+1.267037*L3140+0.472239*X3140+0.58658*W3140+0.089417*V3140+0.531633*U3140+0.337883*T3140-0.403545*S3140)</f>
        <v>1.737997</v>
      </c>
      <c r="K3140" s="145" t="n">
        <f aca="false">IF(I3140=0,J3140,I3140)</f>
        <v>1.737997</v>
      </c>
      <c r="L3140" s="132" t="n">
        <v>2</v>
      </c>
      <c r="M3140" s="132" t="n">
        <v>1</v>
      </c>
      <c r="N3140" s="132" t="n">
        <v>3</v>
      </c>
      <c r="O3140" s="132" t="s">
        <v>151</v>
      </c>
      <c r="P3140" s="132" t="n">
        <v>2</v>
      </c>
      <c r="Q3140" s="132" t="n">
        <v>1.5</v>
      </c>
      <c r="R3140" s="132" t="n">
        <v>0</v>
      </c>
      <c r="S3140" s="132" t="n">
        <v>1</v>
      </c>
      <c r="T3140" s="132" t="n">
        <v>0</v>
      </c>
      <c r="U3140" s="132" t="n">
        <v>0</v>
      </c>
      <c r="V3140" s="132" t="n">
        <v>0</v>
      </c>
      <c r="W3140" s="132" t="n">
        <v>0</v>
      </c>
      <c r="X3140" s="132" t="n">
        <v>0</v>
      </c>
      <c r="Y3140" s="132" t="n">
        <f aca="false">IF(L3140&lt;=2.5,1,IF(L3140&lt;=4.5,2,IF(L3140&lt;=6.5,3,4)))</f>
        <v>1</v>
      </c>
      <c r="Z3140" s="132" t="n">
        <f aca="false">IF(R3140=1,35,IF(S3140=1,64,IF(T3140=1,IF(Y3140=1,85,104),IF(U3140=1,IF(Y3140=1,124,152),IF(V3140=1,(IF(Y3140=1,146,IF(Y3140=2,178,263))),IF(W3140=1,(IF(Y3140=1,178,IF(Y3140=2,218,321))),IF(X3140=1,IF(Y3140=1,190,IF(Y3140=2,242,IF(Y3140=3,357,896))))))))))</f>
        <v>64</v>
      </c>
      <c r="AA3140" s="146" t="n">
        <f aca="false">Z3140*F3140</f>
        <v>484978.72896</v>
      </c>
      <c r="AB3140" s="141" t="n">
        <v>0</v>
      </c>
      <c r="AC3140" s="136" t="s">
        <v>125</v>
      </c>
    </row>
    <row r="3141" customFormat="false" ht="13.8" hidden="false" customHeight="false" outlineLevel="0" collapsed="false">
      <c r="A3141" s="136" t="n">
        <v>3140</v>
      </c>
      <c r="B3141" s="132" t="n">
        <v>297010.149283</v>
      </c>
      <c r="C3141" s="132" t="n">
        <v>5054358.92966</v>
      </c>
      <c r="D3141" s="132" t="s">
        <v>2736</v>
      </c>
      <c r="E3141" s="147" t="n">
        <v>703.9</v>
      </c>
      <c r="F3141" s="144" t="n">
        <f aca="false">E3141*10.76391</f>
        <v>7576.716249</v>
      </c>
      <c r="G3141" s="132" t="s">
        <v>305</v>
      </c>
      <c r="H3141" s="132" t="n">
        <v>0</v>
      </c>
      <c r="I3141" s="132" t="n">
        <v>0</v>
      </c>
      <c r="J3141" s="132" t="n">
        <f aca="false">IF(L3141=13.5,IF(X3141=1,12,9),-0.392532+1.267037*L3141+0.472239*X3141+0.58658*W3141+0.089417*V3141+0.531633*U3141+0.337883*T3141-0.403545*S3141)</f>
        <v>2.141542</v>
      </c>
      <c r="K3141" s="145" t="n">
        <f aca="false">IF(I3141=0,J3141,I3141)</f>
        <v>2.141542</v>
      </c>
      <c r="L3141" s="132" t="n">
        <v>2</v>
      </c>
      <c r="M3141" s="132" t="n">
        <v>2</v>
      </c>
      <c r="N3141" s="132" t="n">
        <v>3</v>
      </c>
      <c r="O3141" s="132" t="s">
        <v>150</v>
      </c>
      <c r="P3141" s="132" t="n">
        <v>2</v>
      </c>
      <c r="Q3141" s="132" t="n">
        <v>1.5</v>
      </c>
      <c r="R3141" s="132" t="n">
        <v>1</v>
      </c>
      <c r="S3141" s="132" t="n">
        <v>0</v>
      </c>
      <c r="T3141" s="132" t="n">
        <v>0</v>
      </c>
      <c r="U3141" s="132" t="n">
        <v>0</v>
      </c>
      <c r="V3141" s="132" t="n">
        <v>0</v>
      </c>
      <c r="W3141" s="132" t="n">
        <v>0</v>
      </c>
      <c r="X3141" s="132" t="n">
        <v>0</v>
      </c>
      <c r="Y3141" s="132" t="n">
        <f aca="false">IF(L3141&lt;=2.5,1,IF(L3141&lt;=4.5,2,IF(L3141&lt;=6.5,3,4)))</f>
        <v>1</v>
      </c>
      <c r="Z3141" s="132" t="n">
        <f aca="false">IF(R3141=1,35,IF(S3141=1,64,IF(T3141=1,IF(Y3141=1,85,104),IF(U3141=1,IF(Y3141=1,124,152),IF(V3141=1,(IF(Y3141=1,146,IF(Y3141=2,178,263))),IF(W3141=1,(IF(Y3141=1,178,IF(Y3141=2,218,321))),IF(X3141=1,IF(Y3141=1,190,IF(Y3141=2,242,IF(Y3141=3,357,896))))))))))</f>
        <v>35</v>
      </c>
      <c r="AA3141" s="146" t="n">
        <f aca="false">Z3141*F3141</f>
        <v>265185.068715</v>
      </c>
      <c r="AB3141" s="141" t="n">
        <v>0</v>
      </c>
      <c r="AC3141" s="136" t="s">
        <v>126</v>
      </c>
    </row>
    <row r="3142" customFormat="false" ht="13.8" hidden="false" customHeight="false" outlineLevel="0" collapsed="false">
      <c r="A3142" s="136" t="n">
        <v>3141</v>
      </c>
      <c r="B3142" s="132" t="n">
        <v>275553.5384</v>
      </c>
      <c r="C3142" s="132" t="n">
        <v>5037288.43</v>
      </c>
      <c r="D3142" s="132" t="s">
        <v>2737</v>
      </c>
      <c r="E3142" s="147" t="n">
        <v>703.4</v>
      </c>
      <c r="F3142" s="144" t="n">
        <f aca="false">E3142*10.76391</f>
        <v>7571.334294</v>
      </c>
      <c r="G3142" s="132" t="s">
        <v>338</v>
      </c>
      <c r="H3142" s="132" t="n">
        <v>0</v>
      </c>
      <c r="I3142" s="132" t="n">
        <v>0</v>
      </c>
      <c r="J3142" s="132" t="n">
        <f aca="false">IF(L3142=13.5,IF(X3142=1,12,9),-0.392532+1.267037*L3142+0.472239*X3142+0.58658*W3142+0.089417*V3142+0.531633*U3142+0.337883*T3142-0.403545*S3142)</f>
        <v>2.141542</v>
      </c>
      <c r="K3142" s="145" t="n">
        <f aca="false">IF(I3142=0,J3142,I3142)</f>
        <v>2.141542</v>
      </c>
      <c r="L3142" s="132" t="n">
        <v>2</v>
      </c>
      <c r="M3142" s="132" t="n">
        <v>1</v>
      </c>
      <c r="N3142" s="132" t="n">
        <v>3</v>
      </c>
      <c r="O3142" s="132" t="s">
        <v>150</v>
      </c>
      <c r="P3142" s="132" t="n">
        <v>2</v>
      </c>
      <c r="Q3142" s="132" t="n">
        <v>1.5</v>
      </c>
      <c r="R3142" s="132" t="n">
        <v>1</v>
      </c>
      <c r="S3142" s="132" t="n">
        <v>0</v>
      </c>
      <c r="T3142" s="132" t="n">
        <v>0</v>
      </c>
      <c r="U3142" s="132" t="n">
        <v>0</v>
      </c>
      <c r="V3142" s="132" t="n">
        <v>0</v>
      </c>
      <c r="W3142" s="132" t="n">
        <v>0</v>
      </c>
      <c r="X3142" s="132" t="n">
        <v>0</v>
      </c>
      <c r="Y3142" s="132" t="n">
        <f aca="false">IF(L3142&lt;=2.5,1,IF(L3142&lt;=4.5,2,IF(L3142&lt;=6.5,3,4)))</f>
        <v>1</v>
      </c>
      <c r="Z3142" s="132" t="n">
        <f aca="false">IF(R3142=1,35,IF(S3142=1,64,IF(T3142=1,IF(Y3142=1,85,104),IF(U3142=1,IF(Y3142=1,124,152),IF(V3142=1,(IF(Y3142=1,146,IF(Y3142=2,178,263))),IF(W3142=1,(IF(Y3142=1,178,IF(Y3142=2,218,321))),IF(X3142=1,IF(Y3142=1,190,IF(Y3142=2,242,IF(Y3142=3,357,896))))))))))</f>
        <v>35</v>
      </c>
      <c r="AA3142" s="146" t="n">
        <f aca="false">Z3142*F3142</f>
        <v>264996.70029</v>
      </c>
      <c r="AB3142" s="141" t="n">
        <v>0</v>
      </c>
      <c r="AC3142" s="136" t="s">
        <v>126</v>
      </c>
    </row>
    <row r="3143" customFormat="false" ht="13.8" hidden="false" customHeight="false" outlineLevel="0" collapsed="false">
      <c r="A3143" s="136" t="n">
        <v>3142</v>
      </c>
      <c r="B3143" s="132" t="n">
        <v>296968.477509</v>
      </c>
      <c r="C3143" s="132" t="n">
        <v>5054415.05029</v>
      </c>
      <c r="D3143" s="132" t="s">
        <v>2738</v>
      </c>
      <c r="E3143" s="147" t="n">
        <v>703</v>
      </c>
      <c r="F3143" s="144" t="n">
        <f aca="false">E3143*10.76391</f>
        <v>7567.02873</v>
      </c>
      <c r="G3143" s="132" t="s">
        <v>305</v>
      </c>
      <c r="H3143" s="132" t="n">
        <v>0</v>
      </c>
      <c r="I3143" s="132" t="n">
        <v>0</v>
      </c>
      <c r="J3143" s="132" t="n">
        <f aca="false">IF(L3143=13.5,IF(X3143=1,12,9),-0.392532+1.267037*L3143+0.472239*X3143+0.58658*W3143+0.089417*V3143+0.531633*U3143+0.337883*T3143-0.403545*S3143)</f>
        <v>2.141542</v>
      </c>
      <c r="K3143" s="145" t="n">
        <f aca="false">IF(I3143=0,J3143,I3143)</f>
        <v>2.141542</v>
      </c>
      <c r="L3143" s="132" t="n">
        <v>2</v>
      </c>
      <c r="M3143" s="132" t="n">
        <v>2</v>
      </c>
      <c r="N3143" s="132" t="n">
        <v>3</v>
      </c>
      <c r="O3143" s="132" t="s">
        <v>150</v>
      </c>
      <c r="P3143" s="132" t="n">
        <v>2</v>
      </c>
      <c r="Q3143" s="132" t="n">
        <v>1.5</v>
      </c>
      <c r="R3143" s="132" t="n">
        <v>1</v>
      </c>
      <c r="S3143" s="132" t="n">
        <v>0</v>
      </c>
      <c r="T3143" s="132" t="n">
        <v>0</v>
      </c>
      <c r="U3143" s="132" t="n">
        <v>0</v>
      </c>
      <c r="V3143" s="132" t="n">
        <v>0</v>
      </c>
      <c r="W3143" s="132" t="n">
        <v>0</v>
      </c>
      <c r="X3143" s="132" t="n">
        <v>0</v>
      </c>
      <c r="Y3143" s="132" t="n">
        <f aca="false">IF(L3143&lt;=2.5,1,IF(L3143&lt;=4.5,2,IF(L3143&lt;=6.5,3,4)))</f>
        <v>1</v>
      </c>
      <c r="Z3143" s="132" t="n">
        <f aca="false">IF(R3143=1,35,IF(S3143=1,64,IF(T3143=1,IF(Y3143=1,85,104),IF(U3143=1,IF(Y3143=1,124,152),IF(V3143=1,(IF(Y3143=1,146,IF(Y3143=2,178,263))),IF(W3143=1,(IF(Y3143=1,178,IF(Y3143=2,218,321))),IF(X3143=1,IF(Y3143=1,190,IF(Y3143=2,242,IF(Y3143=3,357,896))))))))))</f>
        <v>35</v>
      </c>
      <c r="AA3143" s="146" t="n">
        <f aca="false">Z3143*F3143</f>
        <v>264846.00555</v>
      </c>
      <c r="AB3143" s="141" t="n">
        <v>0</v>
      </c>
      <c r="AC3143" s="136" t="s">
        <v>126</v>
      </c>
    </row>
    <row r="3144" customFormat="false" ht="13.8" hidden="false" customHeight="false" outlineLevel="0" collapsed="false">
      <c r="A3144" s="136" t="n">
        <v>3143</v>
      </c>
      <c r="B3144" s="132" t="n">
        <v>296956.972368</v>
      </c>
      <c r="C3144" s="132" t="n">
        <v>5054430.54656</v>
      </c>
      <c r="D3144" s="132" t="s">
        <v>2739</v>
      </c>
      <c r="E3144" s="147" t="n">
        <v>702.7</v>
      </c>
      <c r="F3144" s="144" t="n">
        <f aca="false">E3144*10.76391</f>
        <v>7563.799557</v>
      </c>
      <c r="G3144" s="132" t="s">
        <v>305</v>
      </c>
      <c r="H3144" s="132" t="n">
        <v>0</v>
      </c>
      <c r="I3144" s="132" t="n">
        <v>0</v>
      </c>
      <c r="J3144" s="132" t="n">
        <f aca="false">IF(L3144=13.5,IF(X3144=1,12,9),-0.392532+1.267037*L3144+0.472239*X3144+0.58658*W3144+0.089417*V3144+0.531633*U3144+0.337883*T3144-0.403545*S3144)</f>
        <v>2.141542</v>
      </c>
      <c r="K3144" s="145" t="n">
        <f aca="false">IF(I3144=0,J3144,I3144)</f>
        <v>2.141542</v>
      </c>
      <c r="L3144" s="132" t="n">
        <v>2</v>
      </c>
      <c r="M3144" s="132" t="n">
        <v>2</v>
      </c>
      <c r="N3144" s="132" t="n">
        <v>3</v>
      </c>
      <c r="O3144" s="132" t="s">
        <v>150</v>
      </c>
      <c r="P3144" s="132" t="n">
        <v>2</v>
      </c>
      <c r="Q3144" s="132" t="n">
        <v>1.5</v>
      </c>
      <c r="R3144" s="132" t="n">
        <v>1</v>
      </c>
      <c r="S3144" s="132" t="n">
        <v>0</v>
      </c>
      <c r="T3144" s="132" t="n">
        <v>0</v>
      </c>
      <c r="U3144" s="132" t="n">
        <v>0</v>
      </c>
      <c r="V3144" s="132" t="n">
        <v>0</v>
      </c>
      <c r="W3144" s="132" t="n">
        <v>0</v>
      </c>
      <c r="X3144" s="132" t="n">
        <v>0</v>
      </c>
      <c r="Y3144" s="132" t="n">
        <f aca="false">IF(L3144&lt;=2.5,1,IF(L3144&lt;=4.5,2,IF(L3144&lt;=6.5,3,4)))</f>
        <v>1</v>
      </c>
      <c r="Z3144" s="132" t="n">
        <f aca="false">IF(R3144=1,35,IF(S3144=1,64,IF(T3144=1,IF(Y3144=1,85,104),IF(U3144=1,IF(Y3144=1,124,152),IF(V3144=1,(IF(Y3144=1,146,IF(Y3144=2,178,263))),IF(W3144=1,(IF(Y3144=1,178,IF(Y3144=2,218,321))),IF(X3144=1,IF(Y3144=1,190,IF(Y3144=2,242,IF(Y3144=3,357,896))))))))))</f>
        <v>35</v>
      </c>
      <c r="AA3144" s="146" t="n">
        <f aca="false">Z3144*F3144</f>
        <v>264732.984495</v>
      </c>
      <c r="AB3144" s="141" t="n">
        <v>0</v>
      </c>
      <c r="AC3144" s="136" t="s">
        <v>126</v>
      </c>
    </row>
    <row r="3145" customFormat="false" ht="13.8" hidden="false" customHeight="false" outlineLevel="0" collapsed="false">
      <c r="A3145" s="136" t="n">
        <v>3144</v>
      </c>
      <c r="B3145" s="132" t="n">
        <v>294593.8452</v>
      </c>
      <c r="C3145" s="132" t="n">
        <v>5045487.916</v>
      </c>
      <c r="D3145" s="132" t="s">
        <v>2740</v>
      </c>
      <c r="E3145" s="147" t="n">
        <v>701.2</v>
      </c>
      <c r="F3145" s="144" t="n">
        <f aca="false">E3145*10.76391</f>
        <v>7547.653692</v>
      </c>
      <c r="G3145" s="132" t="s">
        <v>749</v>
      </c>
      <c r="H3145" s="132" t="n">
        <v>0</v>
      </c>
      <c r="I3145" s="132" t="n">
        <v>0</v>
      </c>
      <c r="J3145" s="132" t="n">
        <f aca="false">IF(L3145=13.5,IF(X3145=1,12,9),-0.392532+1.267037*L3145+0.472239*X3145+0.58658*W3145+0.089417*V3145+0.531633*U3145+0.337883*T3145-0.403545*S3145)</f>
        <v>2.673175</v>
      </c>
      <c r="K3145" s="145" t="n">
        <f aca="false">IF(I3145=0,J3145,I3145)</f>
        <v>2.673175</v>
      </c>
      <c r="L3145" s="132" t="n">
        <v>2</v>
      </c>
      <c r="M3145" s="132" t="n">
        <v>2</v>
      </c>
      <c r="N3145" s="132" t="n">
        <v>3</v>
      </c>
      <c r="O3145" s="132" t="s">
        <v>153</v>
      </c>
      <c r="P3145" s="132" t="n">
        <v>2</v>
      </c>
      <c r="Q3145" s="132" t="n">
        <v>2</v>
      </c>
      <c r="R3145" s="132" t="n">
        <v>0</v>
      </c>
      <c r="S3145" s="132" t="n">
        <v>0</v>
      </c>
      <c r="T3145" s="132" t="n">
        <v>0</v>
      </c>
      <c r="U3145" s="132" t="n">
        <v>1</v>
      </c>
      <c r="V3145" s="132" t="n">
        <v>0</v>
      </c>
      <c r="W3145" s="132" t="n">
        <v>0</v>
      </c>
      <c r="X3145" s="132" t="n">
        <v>0</v>
      </c>
      <c r="Y3145" s="132" t="n">
        <f aca="false">IF(L3145&lt;=2.5,1,IF(L3145&lt;=4.5,2,IF(L3145&lt;=6.5,3,4)))</f>
        <v>1</v>
      </c>
      <c r="Z3145" s="132" t="n">
        <f aca="false">IF(R3145=1,35,IF(S3145=1,64,IF(T3145=1,IF(Y3145=1,85,104),IF(U3145=1,IF(Y3145=1,124,152),IF(V3145=1,(IF(Y3145=1,146,IF(Y3145=2,178,263))),IF(W3145=1,(IF(Y3145=1,178,IF(Y3145=2,218,321))),IF(X3145=1,IF(Y3145=1,190,IF(Y3145=2,242,IF(Y3145=3,357,896))))))))))</f>
        <v>124</v>
      </c>
      <c r="AA3145" s="146" t="n">
        <f aca="false">Z3145*F3145</f>
        <v>935909.057808</v>
      </c>
      <c r="AB3145" s="141" t="n">
        <v>0</v>
      </c>
      <c r="AC3145" s="136" t="s">
        <v>191</v>
      </c>
    </row>
    <row r="3146" customFormat="false" ht="13.8" hidden="false" customHeight="false" outlineLevel="0" collapsed="false">
      <c r="A3146" s="136" t="n">
        <v>3145</v>
      </c>
      <c r="B3146" s="132" t="n">
        <v>294540.602609</v>
      </c>
      <c r="C3146" s="132" t="n">
        <v>5041544.87619</v>
      </c>
      <c r="D3146" s="132" t="s">
        <v>2741</v>
      </c>
      <c r="E3146" s="147" t="n">
        <v>701.2</v>
      </c>
      <c r="F3146" s="144" t="n">
        <f aca="false">E3146*10.76391</f>
        <v>7547.653692</v>
      </c>
      <c r="G3146" s="132" t="s">
        <v>254</v>
      </c>
      <c r="H3146" s="132" t="n">
        <v>1</v>
      </c>
      <c r="I3146" s="132" t="n">
        <v>4</v>
      </c>
      <c r="J3146" s="132" t="n">
        <f aca="false">IF(L3146=13.5,IF(X3146=1,12,9),-0.392532+1.267037*L3146+0.472239*X3146+0.58658*W3146+0.089417*V3146+0.531633*U3146+0.337883*T3146-0.403545*S3146)</f>
        <v>3.746462</v>
      </c>
      <c r="K3146" s="145" t="n">
        <f aca="false">IF(I3146=0,J3146,I3146)</f>
        <v>4</v>
      </c>
      <c r="L3146" s="132" t="n">
        <v>3</v>
      </c>
      <c r="M3146" s="132" t="n">
        <v>2</v>
      </c>
      <c r="N3146" s="132" t="n">
        <v>6</v>
      </c>
      <c r="O3146" s="132" t="s">
        <v>152</v>
      </c>
      <c r="P3146" s="132" t="n">
        <v>2</v>
      </c>
      <c r="Q3146" s="132" t="n">
        <v>2</v>
      </c>
      <c r="R3146" s="132" t="n">
        <v>0</v>
      </c>
      <c r="S3146" s="132" t="n">
        <v>0</v>
      </c>
      <c r="T3146" s="132" t="n">
        <v>1</v>
      </c>
      <c r="U3146" s="132" t="n">
        <v>0</v>
      </c>
      <c r="V3146" s="132" t="n">
        <v>0</v>
      </c>
      <c r="W3146" s="132" t="n">
        <v>0</v>
      </c>
      <c r="X3146" s="132" t="n">
        <v>0</v>
      </c>
      <c r="Y3146" s="132" t="n">
        <f aca="false">IF(L3146&lt;=2.5,1,IF(L3146&lt;=4.5,2,IF(L3146&lt;=6.5,3,4)))</f>
        <v>2</v>
      </c>
      <c r="Z3146" s="132" t="n">
        <f aca="false">IF(R3146=1,35,IF(S3146=1,64,IF(T3146=1,IF(Y3146=1,85,104),IF(U3146=1,IF(Y3146=1,124,152),IF(V3146=1,(IF(Y3146=1,146,IF(Y3146=2,178,263))),IF(W3146=1,(IF(Y3146=1,178,IF(Y3146=2,218,321))),IF(X3146=1,IF(Y3146=1,190,IF(Y3146=2,242,IF(Y3146=3,357,896))))))))))</f>
        <v>104</v>
      </c>
      <c r="AA3146" s="146" t="n">
        <f aca="false">Z3146*F3146</f>
        <v>784955.983968</v>
      </c>
      <c r="AB3146" s="141" t="n">
        <v>1</v>
      </c>
      <c r="AC3146" s="136" t="s">
        <v>125</v>
      </c>
    </row>
    <row r="3147" customFormat="false" ht="13.8" hidden="false" customHeight="false" outlineLevel="0" collapsed="false">
      <c r="A3147" s="136" t="n">
        <v>3146</v>
      </c>
      <c r="B3147" s="132" t="n">
        <v>296085.1939</v>
      </c>
      <c r="C3147" s="132" t="n">
        <v>5044486.419</v>
      </c>
      <c r="D3147" s="132" t="s">
        <v>2742</v>
      </c>
      <c r="E3147" s="147" t="n">
        <v>700.9</v>
      </c>
      <c r="F3147" s="144" t="n">
        <f aca="false">E3147*10.76391</f>
        <v>7544.424519</v>
      </c>
      <c r="G3147" s="132" t="s">
        <v>218</v>
      </c>
      <c r="H3147" s="132" t="n">
        <v>0</v>
      </c>
      <c r="I3147" s="132" t="n">
        <v>0</v>
      </c>
      <c r="J3147" s="132" t="n">
        <f aca="false">IF(L3147=13.5,IF(X3147=1,12,9),-0.392532+1.267037*L3147+0.472239*X3147+0.58658*W3147+0.089417*V3147+0.531633*U3147+0.337883*T3147-0.403545*S3147)</f>
        <v>3.3066935</v>
      </c>
      <c r="K3147" s="145" t="n">
        <f aca="false">IF(I3147=0,J3147,I3147)</f>
        <v>3.3066935</v>
      </c>
      <c r="L3147" s="132" t="n">
        <v>2.5</v>
      </c>
      <c r="M3147" s="132" t="n">
        <v>2</v>
      </c>
      <c r="N3147" s="132" t="n">
        <v>4</v>
      </c>
      <c r="O3147" s="132" t="s">
        <v>153</v>
      </c>
      <c r="P3147" s="132" t="n">
        <v>2</v>
      </c>
      <c r="Q3147" s="132" t="n">
        <v>2.5</v>
      </c>
      <c r="R3147" s="132" t="n">
        <v>0</v>
      </c>
      <c r="S3147" s="132" t="n">
        <v>0</v>
      </c>
      <c r="T3147" s="132" t="n">
        <v>0</v>
      </c>
      <c r="U3147" s="132" t="n">
        <v>1</v>
      </c>
      <c r="V3147" s="132" t="n">
        <v>0</v>
      </c>
      <c r="W3147" s="132" t="n">
        <v>0</v>
      </c>
      <c r="X3147" s="132" t="n">
        <v>0</v>
      </c>
      <c r="Y3147" s="132" t="n">
        <f aca="false">IF(L3147&lt;=2.5,1,IF(L3147&lt;=4.5,2,IF(L3147&lt;=6.5,3,4)))</f>
        <v>1</v>
      </c>
      <c r="Z3147" s="132" t="n">
        <f aca="false">IF(R3147=1,35,IF(S3147=1,64,IF(T3147=1,IF(Y3147=1,85,104),IF(U3147=1,IF(Y3147=1,124,152),IF(V3147=1,(IF(Y3147=1,146,IF(Y3147=2,178,263))),IF(W3147=1,(IF(Y3147=1,178,IF(Y3147=2,218,321))),IF(X3147=1,IF(Y3147=1,190,IF(Y3147=2,242,IF(Y3147=3,357,896))))))))))</f>
        <v>124</v>
      </c>
      <c r="AA3147" s="146" t="n">
        <f aca="false">Z3147*F3147</f>
        <v>935508.640356</v>
      </c>
      <c r="AB3147" s="141" t="n">
        <v>0</v>
      </c>
      <c r="AC3147" s="136" t="s">
        <v>191</v>
      </c>
    </row>
    <row r="3148" customFormat="false" ht="13.8" hidden="false" customHeight="false" outlineLevel="0" collapsed="false">
      <c r="A3148" s="136" t="n">
        <v>3147</v>
      </c>
      <c r="B3148" s="132" t="n">
        <v>296413.142215</v>
      </c>
      <c r="C3148" s="132" t="n">
        <v>5031933.9979</v>
      </c>
      <c r="D3148" s="132" t="s">
        <v>2743</v>
      </c>
      <c r="E3148" s="147" t="n">
        <v>700.8</v>
      </c>
      <c r="F3148" s="144" t="n">
        <f aca="false">E3148*10.76391</f>
        <v>7543.348128</v>
      </c>
      <c r="G3148" s="132" t="s">
        <v>2107</v>
      </c>
      <c r="H3148" s="132" t="n">
        <v>0</v>
      </c>
      <c r="I3148" s="132" t="n">
        <v>0</v>
      </c>
      <c r="J3148" s="132" t="n">
        <f aca="false">IF(L3148=13.5,IF(X3148=1,12,9),-0.392532+1.267037*L3148+0.472239*X3148+0.58658*W3148+0.089417*V3148+0.531633*U3148+0.337883*T3148-0.403545*S3148)</f>
        <v>3.005034</v>
      </c>
      <c r="K3148" s="145" t="n">
        <f aca="false">IF(I3148=0,J3148,I3148)</f>
        <v>3.005034</v>
      </c>
      <c r="L3148" s="132" t="n">
        <v>3</v>
      </c>
      <c r="M3148" s="132" t="n">
        <v>1</v>
      </c>
      <c r="N3148" s="132" t="n">
        <v>8</v>
      </c>
      <c r="O3148" s="132" t="s">
        <v>151</v>
      </c>
      <c r="P3148" s="132" t="n">
        <v>2</v>
      </c>
      <c r="Q3148" s="132" t="n">
        <v>1.5</v>
      </c>
      <c r="R3148" s="132" t="n">
        <v>0</v>
      </c>
      <c r="S3148" s="132" t="n">
        <v>1</v>
      </c>
      <c r="T3148" s="132" t="n">
        <v>0</v>
      </c>
      <c r="U3148" s="132" t="n">
        <v>0</v>
      </c>
      <c r="V3148" s="132" t="n">
        <v>0</v>
      </c>
      <c r="W3148" s="132" t="n">
        <v>0</v>
      </c>
      <c r="X3148" s="132" t="n">
        <v>0</v>
      </c>
      <c r="Y3148" s="132" t="n">
        <f aca="false">IF(L3148&lt;=2.5,1,IF(L3148&lt;=4.5,2,IF(L3148&lt;=6.5,3,4)))</f>
        <v>2</v>
      </c>
      <c r="Z3148" s="132" t="n">
        <f aca="false">IF(R3148=1,35,IF(S3148=1,64,IF(T3148=1,IF(Y3148=1,85,104),IF(U3148=1,IF(Y3148=1,124,152),IF(V3148=1,(IF(Y3148=1,146,IF(Y3148=2,178,263))),IF(W3148=1,(IF(Y3148=1,178,IF(Y3148=2,218,321))),IF(X3148=1,IF(Y3148=1,190,IF(Y3148=2,242,IF(Y3148=3,357,896))))))))))</f>
        <v>64</v>
      </c>
      <c r="AA3148" s="146" t="n">
        <f aca="false">Z3148*F3148</f>
        <v>482774.280192</v>
      </c>
      <c r="AB3148" s="141" t="n">
        <v>0</v>
      </c>
      <c r="AC3148" s="136" t="s">
        <v>125</v>
      </c>
    </row>
    <row r="3149" customFormat="false" ht="13.8" hidden="false" customHeight="false" outlineLevel="0" collapsed="false">
      <c r="A3149" s="136" t="n">
        <v>3148</v>
      </c>
      <c r="B3149" s="132" t="n">
        <v>296387.869315</v>
      </c>
      <c r="C3149" s="132" t="n">
        <v>5031887.91345</v>
      </c>
      <c r="D3149" s="132" t="s">
        <v>2744</v>
      </c>
      <c r="E3149" s="147" t="n">
        <v>700.8</v>
      </c>
      <c r="F3149" s="144" t="n">
        <f aca="false">E3149*10.76391</f>
        <v>7543.348128</v>
      </c>
      <c r="G3149" s="132" t="s">
        <v>2107</v>
      </c>
      <c r="H3149" s="132" t="n">
        <v>0</v>
      </c>
      <c r="I3149" s="132" t="n">
        <v>0</v>
      </c>
      <c r="J3149" s="132" t="n">
        <f aca="false">IF(L3149=13.5,IF(X3149=1,12,9),-0.392532+1.267037*L3149+0.472239*X3149+0.58658*W3149+0.089417*V3149+0.531633*U3149+0.337883*T3149-0.403545*S3149)</f>
        <v>3.005034</v>
      </c>
      <c r="K3149" s="145" t="n">
        <f aca="false">IF(I3149=0,J3149,I3149)</f>
        <v>3.005034</v>
      </c>
      <c r="L3149" s="132" t="n">
        <v>3</v>
      </c>
      <c r="M3149" s="132" t="n">
        <v>1</v>
      </c>
      <c r="N3149" s="132" t="n">
        <v>8</v>
      </c>
      <c r="O3149" s="132" t="s">
        <v>151</v>
      </c>
      <c r="P3149" s="132" t="n">
        <v>2</v>
      </c>
      <c r="Q3149" s="132" t="n">
        <v>1.5</v>
      </c>
      <c r="R3149" s="132" t="n">
        <v>0</v>
      </c>
      <c r="S3149" s="132" t="n">
        <v>1</v>
      </c>
      <c r="T3149" s="132" t="n">
        <v>0</v>
      </c>
      <c r="U3149" s="132" t="n">
        <v>0</v>
      </c>
      <c r="V3149" s="132" t="n">
        <v>0</v>
      </c>
      <c r="W3149" s="132" t="n">
        <v>0</v>
      </c>
      <c r="X3149" s="132" t="n">
        <v>0</v>
      </c>
      <c r="Y3149" s="132" t="n">
        <f aca="false">IF(L3149&lt;=2.5,1,IF(L3149&lt;=4.5,2,IF(L3149&lt;=6.5,3,4)))</f>
        <v>2</v>
      </c>
      <c r="Z3149" s="132" t="n">
        <f aca="false">IF(R3149=1,35,IF(S3149=1,64,IF(T3149=1,IF(Y3149=1,85,104),IF(U3149=1,IF(Y3149=1,124,152),IF(V3149=1,(IF(Y3149=1,146,IF(Y3149=2,178,263))),IF(W3149=1,(IF(Y3149=1,178,IF(Y3149=2,218,321))),IF(X3149=1,IF(Y3149=1,190,IF(Y3149=2,242,IF(Y3149=3,357,896))))))))))</f>
        <v>64</v>
      </c>
      <c r="AA3149" s="146" t="n">
        <f aca="false">Z3149*F3149</f>
        <v>482774.280192</v>
      </c>
      <c r="AB3149" s="141" t="n">
        <v>0</v>
      </c>
      <c r="AC3149" s="136" t="s">
        <v>125</v>
      </c>
    </row>
    <row r="3150" customFormat="false" ht="13.8" hidden="false" customHeight="false" outlineLevel="0" collapsed="false">
      <c r="A3150" s="136" t="n">
        <v>3149</v>
      </c>
      <c r="B3150" s="132" t="n">
        <v>296421.567898</v>
      </c>
      <c r="C3150" s="132" t="n">
        <v>5031949.35936</v>
      </c>
      <c r="D3150" s="132" t="s">
        <v>2745</v>
      </c>
      <c r="E3150" s="147" t="n">
        <v>700.8</v>
      </c>
      <c r="F3150" s="144" t="n">
        <f aca="false">E3150*10.76391</f>
        <v>7543.348128</v>
      </c>
      <c r="G3150" s="132" t="s">
        <v>2107</v>
      </c>
      <c r="H3150" s="132" t="n">
        <v>0</v>
      </c>
      <c r="I3150" s="132" t="n">
        <v>0</v>
      </c>
      <c r="J3150" s="132" t="n">
        <f aca="false">IF(L3150=13.5,IF(X3150=1,12,9),-0.392532+1.267037*L3150+0.472239*X3150+0.58658*W3150+0.089417*V3150+0.531633*U3150+0.337883*T3150-0.403545*S3150)</f>
        <v>3.005034</v>
      </c>
      <c r="K3150" s="145" t="n">
        <f aca="false">IF(I3150=0,J3150,I3150)</f>
        <v>3.005034</v>
      </c>
      <c r="L3150" s="132" t="n">
        <v>3</v>
      </c>
      <c r="M3150" s="132" t="n">
        <v>1</v>
      </c>
      <c r="N3150" s="132" t="n">
        <v>8</v>
      </c>
      <c r="O3150" s="132" t="s">
        <v>151</v>
      </c>
      <c r="P3150" s="132" t="n">
        <v>2</v>
      </c>
      <c r="Q3150" s="132" t="n">
        <v>1.5</v>
      </c>
      <c r="R3150" s="132" t="n">
        <v>0</v>
      </c>
      <c r="S3150" s="132" t="n">
        <v>1</v>
      </c>
      <c r="T3150" s="132" t="n">
        <v>0</v>
      </c>
      <c r="U3150" s="132" t="n">
        <v>0</v>
      </c>
      <c r="V3150" s="132" t="n">
        <v>0</v>
      </c>
      <c r="W3150" s="132" t="n">
        <v>0</v>
      </c>
      <c r="X3150" s="132" t="n">
        <v>0</v>
      </c>
      <c r="Y3150" s="132" t="n">
        <f aca="false">IF(L3150&lt;=2.5,1,IF(L3150&lt;=4.5,2,IF(L3150&lt;=6.5,3,4)))</f>
        <v>2</v>
      </c>
      <c r="Z3150" s="132" t="n">
        <f aca="false">IF(R3150=1,35,IF(S3150=1,64,IF(T3150=1,IF(Y3150=1,85,104),IF(U3150=1,IF(Y3150=1,124,152),IF(V3150=1,(IF(Y3150=1,146,IF(Y3150=2,178,263))),IF(W3150=1,(IF(Y3150=1,178,IF(Y3150=2,218,321))),IF(X3150=1,IF(Y3150=1,190,IF(Y3150=2,242,IF(Y3150=3,357,896))))))))))</f>
        <v>64</v>
      </c>
      <c r="AA3150" s="146" t="n">
        <f aca="false">Z3150*F3150</f>
        <v>482774.280192</v>
      </c>
      <c r="AB3150" s="141" t="n">
        <v>0</v>
      </c>
      <c r="AC3150" s="136" t="s">
        <v>125</v>
      </c>
    </row>
    <row r="3151" customFormat="false" ht="13.8" hidden="false" customHeight="false" outlineLevel="0" collapsed="false">
      <c r="A3151" s="136" t="n">
        <v>3150</v>
      </c>
      <c r="B3151" s="132" t="n">
        <v>296396.294971</v>
      </c>
      <c r="C3151" s="132" t="n">
        <v>5031903.27493</v>
      </c>
      <c r="D3151" s="132" t="s">
        <v>2746</v>
      </c>
      <c r="E3151" s="147" t="n">
        <v>700.8</v>
      </c>
      <c r="F3151" s="144" t="n">
        <f aca="false">E3151*10.76391</f>
        <v>7543.348128</v>
      </c>
      <c r="G3151" s="132" t="s">
        <v>2107</v>
      </c>
      <c r="H3151" s="132" t="n">
        <v>0</v>
      </c>
      <c r="I3151" s="132" t="n">
        <v>0</v>
      </c>
      <c r="J3151" s="132" t="n">
        <f aca="false">IF(L3151=13.5,IF(X3151=1,12,9),-0.392532+1.267037*L3151+0.472239*X3151+0.58658*W3151+0.089417*V3151+0.531633*U3151+0.337883*T3151-0.403545*S3151)</f>
        <v>3.005034</v>
      </c>
      <c r="K3151" s="145" t="n">
        <f aca="false">IF(I3151=0,J3151,I3151)</f>
        <v>3.005034</v>
      </c>
      <c r="L3151" s="132" t="n">
        <v>3</v>
      </c>
      <c r="M3151" s="132" t="n">
        <v>1</v>
      </c>
      <c r="N3151" s="132" t="n">
        <v>8</v>
      </c>
      <c r="O3151" s="132" t="s">
        <v>151</v>
      </c>
      <c r="P3151" s="132" t="n">
        <v>2</v>
      </c>
      <c r="Q3151" s="132" t="n">
        <v>1.5</v>
      </c>
      <c r="R3151" s="132" t="n">
        <v>0</v>
      </c>
      <c r="S3151" s="132" t="n">
        <v>1</v>
      </c>
      <c r="T3151" s="132" t="n">
        <v>0</v>
      </c>
      <c r="U3151" s="132" t="n">
        <v>0</v>
      </c>
      <c r="V3151" s="132" t="n">
        <v>0</v>
      </c>
      <c r="W3151" s="132" t="n">
        <v>0</v>
      </c>
      <c r="X3151" s="132" t="n">
        <v>0</v>
      </c>
      <c r="Y3151" s="132" t="n">
        <f aca="false">IF(L3151&lt;=2.5,1,IF(L3151&lt;=4.5,2,IF(L3151&lt;=6.5,3,4)))</f>
        <v>2</v>
      </c>
      <c r="Z3151" s="132" t="n">
        <f aca="false">IF(R3151=1,35,IF(S3151=1,64,IF(T3151=1,IF(Y3151=1,85,104),IF(U3151=1,IF(Y3151=1,124,152),IF(V3151=1,(IF(Y3151=1,146,IF(Y3151=2,178,263))),IF(W3151=1,(IF(Y3151=1,178,IF(Y3151=2,218,321))),IF(X3151=1,IF(Y3151=1,190,IF(Y3151=2,242,IF(Y3151=3,357,896))))))))))</f>
        <v>64</v>
      </c>
      <c r="AA3151" s="146" t="n">
        <f aca="false">Z3151*F3151</f>
        <v>482774.280192</v>
      </c>
      <c r="AB3151" s="141" t="n">
        <v>0</v>
      </c>
      <c r="AC3151" s="136" t="s">
        <v>125</v>
      </c>
    </row>
    <row r="3152" customFormat="false" ht="13.8" hidden="false" customHeight="false" outlineLevel="0" collapsed="false">
      <c r="A3152" s="136" t="n">
        <v>3151</v>
      </c>
      <c r="B3152" s="132" t="n">
        <v>296429.98955</v>
      </c>
      <c r="C3152" s="132" t="n">
        <v>5031964.72112</v>
      </c>
      <c r="D3152" s="132" t="s">
        <v>2747</v>
      </c>
      <c r="E3152" s="147" t="n">
        <v>700.8</v>
      </c>
      <c r="F3152" s="144" t="n">
        <f aca="false">E3152*10.76391</f>
        <v>7543.348128</v>
      </c>
      <c r="G3152" s="132" t="s">
        <v>2107</v>
      </c>
      <c r="H3152" s="132" t="n">
        <v>0</v>
      </c>
      <c r="I3152" s="132" t="n">
        <v>0</v>
      </c>
      <c r="J3152" s="132" t="n">
        <f aca="false">IF(L3152=13.5,IF(X3152=1,12,9),-0.392532+1.267037*L3152+0.472239*X3152+0.58658*W3152+0.089417*V3152+0.531633*U3152+0.337883*T3152-0.403545*S3152)</f>
        <v>3.005034</v>
      </c>
      <c r="K3152" s="145" t="n">
        <f aca="false">IF(I3152=0,J3152,I3152)</f>
        <v>3.005034</v>
      </c>
      <c r="L3152" s="132" t="n">
        <v>3</v>
      </c>
      <c r="M3152" s="132" t="n">
        <v>1</v>
      </c>
      <c r="N3152" s="132" t="n">
        <v>8</v>
      </c>
      <c r="O3152" s="132" t="s">
        <v>151</v>
      </c>
      <c r="P3152" s="132" t="n">
        <v>2</v>
      </c>
      <c r="Q3152" s="132" t="n">
        <v>1.5</v>
      </c>
      <c r="R3152" s="132" t="n">
        <v>0</v>
      </c>
      <c r="S3152" s="132" t="n">
        <v>1</v>
      </c>
      <c r="T3152" s="132" t="n">
        <v>0</v>
      </c>
      <c r="U3152" s="132" t="n">
        <v>0</v>
      </c>
      <c r="V3152" s="132" t="n">
        <v>0</v>
      </c>
      <c r="W3152" s="132" t="n">
        <v>0</v>
      </c>
      <c r="X3152" s="132" t="n">
        <v>0</v>
      </c>
      <c r="Y3152" s="132" t="n">
        <f aca="false">IF(L3152&lt;=2.5,1,IF(L3152&lt;=4.5,2,IF(L3152&lt;=6.5,3,4)))</f>
        <v>2</v>
      </c>
      <c r="Z3152" s="132" t="n">
        <f aca="false">IF(R3152=1,35,IF(S3152=1,64,IF(T3152=1,IF(Y3152=1,85,104),IF(U3152=1,IF(Y3152=1,124,152),IF(V3152=1,(IF(Y3152=1,146,IF(Y3152=2,178,263))),IF(W3152=1,(IF(Y3152=1,178,IF(Y3152=2,218,321))),IF(X3152=1,IF(Y3152=1,190,IF(Y3152=2,242,IF(Y3152=3,357,896))))))))))</f>
        <v>64</v>
      </c>
      <c r="AA3152" s="146" t="n">
        <f aca="false">Z3152*F3152</f>
        <v>482774.280192</v>
      </c>
      <c r="AB3152" s="141" t="n">
        <v>0</v>
      </c>
      <c r="AC3152" s="136" t="s">
        <v>125</v>
      </c>
    </row>
    <row r="3153" customFormat="false" ht="13.8" hidden="false" customHeight="false" outlineLevel="0" collapsed="false">
      <c r="A3153" s="136" t="n">
        <v>3152</v>
      </c>
      <c r="B3153" s="132" t="n">
        <v>296404.71655</v>
      </c>
      <c r="C3153" s="132" t="n">
        <v>5031918.6364</v>
      </c>
      <c r="D3153" s="132" t="s">
        <v>2748</v>
      </c>
      <c r="E3153" s="147" t="n">
        <v>700.8</v>
      </c>
      <c r="F3153" s="144" t="n">
        <f aca="false">E3153*10.76391</f>
        <v>7543.348128</v>
      </c>
      <c r="G3153" s="132" t="s">
        <v>2107</v>
      </c>
      <c r="H3153" s="132" t="n">
        <v>0</v>
      </c>
      <c r="I3153" s="132" t="n">
        <v>0</v>
      </c>
      <c r="J3153" s="132" t="n">
        <f aca="false">IF(L3153=13.5,IF(X3153=1,12,9),-0.392532+1.267037*L3153+0.472239*X3153+0.58658*W3153+0.089417*V3153+0.531633*U3153+0.337883*T3153-0.403545*S3153)</f>
        <v>3.005034</v>
      </c>
      <c r="K3153" s="145" t="n">
        <f aca="false">IF(I3153=0,J3153,I3153)</f>
        <v>3.005034</v>
      </c>
      <c r="L3153" s="132" t="n">
        <v>3</v>
      </c>
      <c r="M3153" s="132" t="n">
        <v>1</v>
      </c>
      <c r="N3153" s="132" t="n">
        <v>8</v>
      </c>
      <c r="O3153" s="132" t="s">
        <v>151</v>
      </c>
      <c r="P3153" s="132" t="n">
        <v>2</v>
      </c>
      <c r="Q3153" s="132" t="n">
        <v>1.5</v>
      </c>
      <c r="R3153" s="132" t="n">
        <v>0</v>
      </c>
      <c r="S3153" s="132" t="n">
        <v>1</v>
      </c>
      <c r="T3153" s="132" t="n">
        <v>0</v>
      </c>
      <c r="U3153" s="132" t="n">
        <v>0</v>
      </c>
      <c r="V3153" s="132" t="n">
        <v>0</v>
      </c>
      <c r="W3153" s="132" t="n">
        <v>0</v>
      </c>
      <c r="X3153" s="132" t="n">
        <v>0</v>
      </c>
      <c r="Y3153" s="132" t="n">
        <f aca="false">IF(L3153&lt;=2.5,1,IF(L3153&lt;=4.5,2,IF(L3153&lt;=6.5,3,4)))</f>
        <v>2</v>
      </c>
      <c r="Z3153" s="132" t="n">
        <f aca="false">IF(R3153=1,35,IF(S3153=1,64,IF(T3153=1,IF(Y3153=1,85,104),IF(U3153=1,IF(Y3153=1,124,152),IF(V3153=1,(IF(Y3153=1,146,IF(Y3153=2,178,263))),IF(W3153=1,(IF(Y3153=1,178,IF(Y3153=2,218,321))),IF(X3153=1,IF(Y3153=1,190,IF(Y3153=2,242,IF(Y3153=3,357,896))))))))))</f>
        <v>64</v>
      </c>
      <c r="AA3153" s="146" t="n">
        <f aca="false">Z3153*F3153</f>
        <v>482774.280192</v>
      </c>
      <c r="AB3153" s="141" t="n">
        <v>0</v>
      </c>
      <c r="AC3153" s="136" t="s">
        <v>125</v>
      </c>
    </row>
    <row r="3154" customFormat="false" ht="13.8" hidden="false" customHeight="false" outlineLevel="0" collapsed="false">
      <c r="A3154" s="136" t="n">
        <v>3153</v>
      </c>
      <c r="B3154" s="132" t="n">
        <v>275361.65687</v>
      </c>
      <c r="C3154" s="132" t="n">
        <v>5036959.7436</v>
      </c>
      <c r="D3154" s="132" t="s">
        <v>2749</v>
      </c>
      <c r="E3154" s="147" t="n">
        <v>700.3</v>
      </c>
      <c r="F3154" s="144" t="n">
        <f aca="false">E3154*10.76391</f>
        <v>7537.966173</v>
      </c>
      <c r="G3154" s="132" t="s">
        <v>338</v>
      </c>
      <c r="H3154" s="132" t="n">
        <v>0</v>
      </c>
      <c r="I3154" s="132" t="n">
        <v>0</v>
      </c>
      <c r="J3154" s="132" t="n">
        <f aca="false">IF(L3154=13.5,IF(X3154=1,12,9),-0.392532+1.267037*L3154+0.472239*X3154+0.58658*W3154+0.089417*V3154+0.531633*U3154+0.337883*T3154-0.403545*S3154)</f>
        <v>2.141542</v>
      </c>
      <c r="K3154" s="145" t="n">
        <f aca="false">IF(I3154=0,J3154,I3154)</f>
        <v>2.141542</v>
      </c>
      <c r="L3154" s="132" t="n">
        <v>2</v>
      </c>
      <c r="M3154" s="132" t="n">
        <v>1</v>
      </c>
      <c r="N3154" s="132" t="n">
        <v>3</v>
      </c>
      <c r="O3154" s="132" t="s">
        <v>150</v>
      </c>
      <c r="P3154" s="132" t="n">
        <v>2</v>
      </c>
      <c r="Q3154" s="132" t="n">
        <v>1.5</v>
      </c>
      <c r="R3154" s="132" t="n">
        <v>1</v>
      </c>
      <c r="S3154" s="132" t="n">
        <v>0</v>
      </c>
      <c r="T3154" s="132" t="n">
        <v>0</v>
      </c>
      <c r="U3154" s="132" t="n">
        <v>0</v>
      </c>
      <c r="V3154" s="132" t="n">
        <v>0</v>
      </c>
      <c r="W3154" s="132" t="n">
        <v>0</v>
      </c>
      <c r="X3154" s="132" t="n">
        <v>0</v>
      </c>
      <c r="Y3154" s="132" t="n">
        <f aca="false">IF(L3154&lt;=2.5,1,IF(L3154&lt;=4.5,2,IF(L3154&lt;=6.5,3,4)))</f>
        <v>1</v>
      </c>
      <c r="Z3154" s="132" t="n">
        <f aca="false">IF(R3154=1,35,IF(S3154=1,64,IF(T3154=1,IF(Y3154=1,85,104),IF(U3154=1,IF(Y3154=1,124,152),IF(V3154=1,(IF(Y3154=1,146,IF(Y3154=2,178,263))),IF(W3154=1,(IF(Y3154=1,178,IF(Y3154=2,218,321))),IF(X3154=1,IF(Y3154=1,190,IF(Y3154=2,242,IF(Y3154=3,357,896))))))))))</f>
        <v>35</v>
      </c>
      <c r="AA3154" s="146" t="n">
        <f aca="false">Z3154*F3154</f>
        <v>263828.816055</v>
      </c>
      <c r="AB3154" s="141" t="n">
        <v>0</v>
      </c>
      <c r="AC3154" s="136" t="s">
        <v>126</v>
      </c>
    </row>
    <row r="3155" customFormat="false" ht="13.8" hidden="false" customHeight="false" outlineLevel="0" collapsed="false">
      <c r="A3155" s="136" t="n">
        <v>3154</v>
      </c>
      <c r="B3155" s="132" t="n">
        <v>296086.8871</v>
      </c>
      <c r="C3155" s="132" t="n">
        <v>5042664.245</v>
      </c>
      <c r="D3155" s="132" t="s">
        <v>2750</v>
      </c>
      <c r="E3155" s="147" t="n">
        <v>700</v>
      </c>
      <c r="F3155" s="144" t="n">
        <f aca="false">E3155*10.76391</f>
        <v>7534.737</v>
      </c>
      <c r="G3155" s="132" t="s">
        <v>242</v>
      </c>
      <c r="H3155" s="132" t="n">
        <v>0</v>
      </c>
      <c r="I3155" s="132" t="n">
        <v>0</v>
      </c>
      <c r="J3155" s="132" t="n">
        <f aca="false">IF(L3155=13.5,IF(X3155=1,12,9),-0.392532+1.267037*L3155+0.472239*X3155+0.58658*W3155+0.089417*V3155+0.531633*U3155+0.337883*T3155-0.403545*S3155)</f>
        <v>3.995159</v>
      </c>
      <c r="K3155" s="145" t="n">
        <f aca="false">IF(I3155=0,J3155,I3155)</f>
        <v>3.995159</v>
      </c>
      <c r="L3155" s="132" t="n">
        <v>3</v>
      </c>
      <c r="M3155" s="132" t="n">
        <v>2</v>
      </c>
      <c r="N3155" s="132" t="n">
        <v>6</v>
      </c>
      <c r="O3155" s="132" t="s">
        <v>155</v>
      </c>
      <c r="P3155" s="132" t="n">
        <v>2</v>
      </c>
      <c r="Q3155" s="132" t="n">
        <v>2.5</v>
      </c>
      <c r="R3155" s="132" t="n">
        <v>0</v>
      </c>
      <c r="S3155" s="132" t="n">
        <v>0</v>
      </c>
      <c r="T3155" s="132" t="n">
        <v>0</v>
      </c>
      <c r="U3155" s="132" t="n">
        <v>0</v>
      </c>
      <c r="V3155" s="132" t="n">
        <v>0</v>
      </c>
      <c r="W3155" s="132" t="n">
        <v>1</v>
      </c>
      <c r="X3155" s="132" t="n">
        <v>0</v>
      </c>
      <c r="Y3155" s="132" t="n">
        <f aca="false">IF(L3155&lt;=2.5,1,IF(L3155&lt;=4.5,2,IF(L3155&lt;=6.5,3,4)))</f>
        <v>2</v>
      </c>
      <c r="Z3155" s="132" t="n">
        <f aca="false">IF(R3155=1,35,IF(S3155=1,64,IF(T3155=1,IF(Y3155=1,85,104),IF(U3155=1,IF(Y3155=1,124,152),IF(V3155=1,(IF(Y3155=1,146,IF(Y3155=2,178,263))),IF(W3155=1,(IF(Y3155=1,178,IF(Y3155=2,218,321))),IF(X3155=1,IF(Y3155=1,190,IF(Y3155=2,242,IF(Y3155=3,357,896))))))))))</f>
        <v>218</v>
      </c>
      <c r="AA3155" s="146" t="n">
        <f aca="false">Z3155*F3155</f>
        <v>1642572.666</v>
      </c>
      <c r="AB3155" s="141" t="n">
        <v>0</v>
      </c>
      <c r="AC3155" s="136" t="s">
        <v>191</v>
      </c>
    </row>
    <row r="3156" customFormat="false" ht="13.8" hidden="false" customHeight="false" outlineLevel="0" collapsed="false">
      <c r="A3156" s="136" t="n">
        <v>3155</v>
      </c>
      <c r="B3156" s="132" t="n">
        <v>287247.205765</v>
      </c>
      <c r="C3156" s="132" t="n">
        <v>5041239.11543</v>
      </c>
      <c r="D3156" s="132" t="s">
        <v>2751</v>
      </c>
      <c r="E3156" s="147" t="n">
        <v>699.6</v>
      </c>
      <c r="F3156" s="144" t="n">
        <f aca="false">E3156*10.76391</f>
        <v>7530.431436</v>
      </c>
      <c r="G3156" s="132" t="s">
        <v>175</v>
      </c>
      <c r="H3156" s="132" t="n">
        <v>0</v>
      </c>
      <c r="I3156" s="132" t="n">
        <v>0</v>
      </c>
      <c r="J3156" s="132" t="n">
        <f aca="false">IF(L3156=13.5,IF(X3156=1,12,9),-0.392532+1.267037*L3156+0.472239*X3156+0.58658*W3156+0.089417*V3156+0.531633*U3156+0.337883*T3156-0.403545*S3156)</f>
        <v>3.1129435</v>
      </c>
      <c r="K3156" s="145" t="n">
        <f aca="false">IF(I3156=0,J3156,I3156)</f>
        <v>3.1129435</v>
      </c>
      <c r="L3156" s="132" t="n">
        <v>2.5</v>
      </c>
      <c r="M3156" s="132" t="n">
        <v>2</v>
      </c>
      <c r="N3156" s="132" t="n">
        <v>6</v>
      </c>
      <c r="O3156" s="132" t="s">
        <v>152</v>
      </c>
      <c r="P3156" s="132" t="n">
        <v>2</v>
      </c>
      <c r="Q3156" s="132" t="n">
        <v>1.5</v>
      </c>
      <c r="R3156" s="132" t="n">
        <v>0</v>
      </c>
      <c r="S3156" s="132" t="n">
        <v>0</v>
      </c>
      <c r="T3156" s="132" t="n">
        <v>1</v>
      </c>
      <c r="U3156" s="132" t="n">
        <v>0</v>
      </c>
      <c r="V3156" s="132" t="n">
        <v>0</v>
      </c>
      <c r="W3156" s="132" t="n">
        <v>0</v>
      </c>
      <c r="X3156" s="132" t="n">
        <v>0</v>
      </c>
      <c r="Y3156" s="132" t="n">
        <f aca="false">IF(L3156&lt;=2.5,1,IF(L3156&lt;=4.5,2,IF(L3156&lt;=6.5,3,4)))</f>
        <v>1</v>
      </c>
      <c r="Z3156" s="132" t="n">
        <f aca="false">IF(R3156=1,35,IF(S3156=1,64,IF(T3156=1,IF(Y3156=1,85,104),IF(U3156=1,IF(Y3156=1,124,152),IF(V3156=1,(IF(Y3156=1,146,IF(Y3156=2,178,263))),IF(W3156=1,(IF(Y3156=1,178,IF(Y3156=2,218,321))),IF(X3156=1,IF(Y3156=1,190,IF(Y3156=2,242,IF(Y3156=3,357,896))))))))))</f>
        <v>85</v>
      </c>
      <c r="AA3156" s="146" t="n">
        <f aca="false">Z3156*F3156</f>
        <v>640086.67206</v>
      </c>
      <c r="AB3156" s="141" t="n">
        <v>0</v>
      </c>
      <c r="AC3156" s="136" t="s">
        <v>125</v>
      </c>
    </row>
    <row r="3157" customFormat="false" ht="13.8" hidden="false" customHeight="false" outlineLevel="0" collapsed="false">
      <c r="A3157" s="136" t="n">
        <v>3156</v>
      </c>
      <c r="B3157" s="132" t="n">
        <v>297138.589663</v>
      </c>
      <c r="C3157" s="132" t="n">
        <v>5053946.32128</v>
      </c>
      <c r="D3157" s="132" t="s">
        <v>2752</v>
      </c>
      <c r="E3157" s="147" t="n">
        <v>699.2</v>
      </c>
      <c r="F3157" s="144" t="n">
        <f aca="false">E3157*10.76391</f>
        <v>7526.125872</v>
      </c>
      <c r="G3157" s="132" t="s">
        <v>311</v>
      </c>
      <c r="H3157" s="132" t="n">
        <v>0.2</v>
      </c>
      <c r="I3157" s="132" t="n">
        <v>1.5</v>
      </c>
      <c r="J3157" s="132" t="n">
        <f aca="false">IF(L3157=13.5,IF(X3157=1,12,9),-0.392532+1.267037*L3157+0.472239*X3157+0.58658*W3157+0.089417*V3157+0.531633*U3157+0.337883*T3157-0.403545*S3157)</f>
        <v>2.141542</v>
      </c>
      <c r="K3157" s="145" t="n">
        <f aca="false">IF(I3157=0,J3157,I3157)</f>
        <v>1.5</v>
      </c>
      <c r="L3157" s="132" t="n">
        <v>2</v>
      </c>
      <c r="M3157" s="132" t="n">
        <v>2</v>
      </c>
      <c r="N3157" s="132" t="n">
        <v>3</v>
      </c>
      <c r="O3157" s="132" t="s">
        <v>150</v>
      </c>
      <c r="P3157" s="132" t="n">
        <v>2</v>
      </c>
      <c r="Q3157" s="132" t="n">
        <v>1.5</v>
      </c>
      <c r="R3157" s="132" t="n">
        <v>1</v>
      </c>
      <c r="S3157" s="132" t="n">
        <v>0</v>
      </c>
      <c r="T3157" s="132" t="n">
        <v>0</v>
      </c>
      <c r="U3157" s="132" t="n">
        <v>0</v>
      </c>
      <c r="V3157" s="132" t="n">
        <v>0</v>
      </c>
      <c r="W3157" s="132" t="n">
        <v>0</v>
      </c>
      <c r="X3157" s="132" t="n">
        <v>0</v>
      </c>
      <c r="Y3157" s="132" t="n">
        <f aca="false">IF(L3157&lt;=2.5,1,IF(L3157&lt;=4.5,2,IF(L3157&lt;=6.5,3,4)))</f>
        <v>1</v>
      </c>
      <c r="Z3157" s="132" t="n">
        <f aca="false">IF(R3157=1,35,IF(S3157=1,64,IF(T3157=1,IF(Y3157=1,85,104),IF(U3157=1,IF(Y3157=1,124,152),IF(V3157=1,(IF(Y3157=1,146,IF(Y3157=2,178,263))),IF(W3157=1,(IF(Y3157=1,178,IF(Y3157=2,218,321))),IF(X3157=1,IF(Y3157=1,190,IF(Y3157=2,242,IF(Y3157=3,357,896))))))))))</f>
        <v>35</v>
      </c>
      <c r="AA3157" s="146" t="n">
        <f aca="false">Z3157*F3157</f>
        <v>263414.40552</v>
      </c>
      <c r="AB3157" s="141" t="n">
        <v>0</v>
      </c>
      <c r="AC3157" s="136" t="s">
        <v>126</v>
      </c>
    </row>
    <row r="3158" customFormat="false" ht="13.8" hidden="false" customHeight="false" outlineLevel="0" collapsed="false">
      <c r="A3158" s="136" t="n">
        <v>3157</v>
      </c>
      <c r="B3158" s="132" t="n">
        <v>274069.965935</v>
      </c>
      <c r="C3158" s="132" t="n">
        <v>5037523.37769</v>
      </c>
      <c r="D3158" s="132" t="s">
        <v>2753</v>
      </c>
      <c r="E3158" s="147" t="n">
        <v>698.1</v>
      </c>
      <c r="F3158" s="144" t="n">
        <f aca="false">E3158*10.76391</f>
        <v>7514.285571</v>
      </c>
      <c r="G3158" s="132" t="s">
        <v>166</v>
      </c>
      <c r="H3158" s="132" t="n">
        <v>0</v>
      </c>
      <c r="I3158" s="132" t="n">
        <v>0</v>
      </c>
      <c r="J3158" s="132" t="n">
        <f aca="false">IF(L3158=13.5,IF(X3158=1,12,9),-0.392532+1.267037*L3158+0.472239*X3158+0.58658*W3158+0.089417*V3158+0.531633*U3158+0.337883*T3158-0.403545*S3158)</f>
        <v>0.874505</v>
      </c>
      <c r="K3158" s="145" t="n">
        <f aca="false">IF(I3158=0,J3158,I3158)</f>
        <v>0.874505</v>
      </c>
      <c r="L3158" s="132" t="n">
        <v>1</v>
      </c>
      <c r="M3158" s="132" t="n">
        <v>1</v>
      </c>
      <c r="N3158" s="132" t="n">
        <v>2</v>
      </c>
      <c r="O3158" s="132" t="s">
        <v>150</v>
      </c>
      <c r="P3158" s="132" t="n">
        <v>1</v>
      </c>
      <c r="Q3158" s="132" t="n">
        <v>1</v>
      </c>
      <c r="R3158" s="132" t="n">
        <v>1</v>
      </c>
      <c r="S3158" s="132" t="n">
        <v>0</v>
      </c>
      <c r="T3158" s="132" t="n">
        <v>0</v>
      </c>
      <c r="U3158" s="132" t="n">
        <v>0</v>
      </c>
      <c r="V3158" s="132" t="n">
        <v>0</v>
      </c>
      <c r="W3158" s="132" t="n">
        <v>0</v>
      </c>
      <c r="X3158" s="132" t="n">
        <v>0</v>
      </c>
      <c r="Y3158" s="132" t="n">
        <f aca="false">IF(L3158&lt;=2.5,1,IF(L3158&lt;=4.5,2,IF(L3158&lt;=6.5,3,4)))</f>
        <v>1</v>
      </c>
      <c r="Z3158" s="132" t="n">
        <f aca="false">IF(R3158=1,35,IF(S3158=1,64,IF(T3158=1,IF(Y3158=1,85,104),IF(U3158=1,IF(Y3158=1,124,152),IF(V3158=1,(IF(Y3158=1,146,IF(Y3158=2,178,263))),IF(W3158=1,(IF(Y3158=1,178,IF(Y3158=2,218,321))),IF(X3158=1,IF(Y3158=1,190,IF(Y3158=2,242,IF(Y3158=3,357,896))))))))))</f>
        <v>35</v>
      </c>
      <c r="AA3158" s="146" t="n">
        <f aca="false">Z3158*F3158</f>
        <v>262999.994985</v>
      </c>
      <c r="AB3158" s="141" t="n">
        <v>0</v>
      </c>
      <c r="AC3158" s="136" t="s">
        <v>126</v>
      </c>
    </row>
    <row r="3159" customFormat="false" ht="13.8" hidden="false" customHeight="false" outlineLevel="0" collapsed="false">
      <c r="A3159" s="136" t="n">
        <v>3158</v>
      </c>
      <c r="B3159" s="132" t="n">
        <v>300797.6405</v>
      </c>
      <c r="C3159" s="132" t="n">
        <v>5043305.698</v>
      </c>
      <c r="D3159" s="132" t="s">
        <v>2754</v>
      </c>
      <c r="E3159" s="147" t="n">
        <v>697.4</v>
      </c>
      <c r="F3159" s="144" t="n">
        <f aca="false">E3159*10.76391</f>
        <v>7506.750834</v>
      </c>
      <c r="G3159" s="132" t="s">
        <v>1074</v>
      </c>
      <c r="H3159" s="132" t="n">
        <v>0</v>
      </c>
      <c r="I3159" s="132" t="n">
        <v>3</v>
      </c>
      <c r="J3159" s="132" t="n">
        <f aca="false">IF(L3159=13.5,IF(X3159=1,12,9),-0.392532+1.267037*L3159+0.472239*X3159+0.58658*W3159+0.089417*V3159+0.531633*U3159+0.337883*T3159-0.403545*S3159)</f>
        <v>3.1129435</v>
      </c>
      <c r="K3159" s="145" t="n">
        <f aca="false">IF(I3159=0,J3159,I3159)</f>
        <v>3</v>
      </c>
      <c r="L3159" s="132" t="n">
        <v>2.5</v>
      </c>
      <c r="M3159" s="132" t="n">
        <v>2</v>
      </c>
      <c r="N3159" s="132" t="n">
        <v>0</v>
      </c>
      <c r="O3159" s="132" t="s">
        <v>152</v>
      </c>
      <c r="P3159" s="132" t="n">
        <v>3</v>
      </c>
      <c r="Q3159" s="132" t="n">
        <v>2.5</v>
      </c>
      <c r="R3159" s="132" t="n">
        <v>0</v>
      </c>
      <c r="S3159" s="132" t="n">
        <v>0</v>
      </c>
      <c r="T3159" s="132" t="n">
        <v>1</v>
      </c>
      <c r="U3159" s="132" t="n">
        <v>0</v>
      </c>
      <c r="V3159" s="132" t="n">
        <v>0</v>
      </c>
      <c r="W3159" s="132" t="n">
        <v>0</v>
      </c>
      <c r="X3159" s="132" t="n">
        <v>0</v>
      </c>
      <c r="Y3159" s="132" t="n">
        <f aca="false">IF(L3159&lt;=2.5,1,IF(L3159&lt;=4.5,2,IF(L3159&lt;=6.5,3,4)))</f>
        <v>1</v>
      </c>
      <c r="Z3159" s="132" t="n">
        <f aca="false">IF(R3159=1,35,IF(S3159=1,64,IF(T3159=1,IF(Y3159=1,85,104),IF(U3159=1,IF(Y3159=1,124,152),IF(V3159=1,(IF(Y3159=1,146,IF(Y3159=2,178,263))),IF(W3159=1,(IF(Y3159=1,178,IF(Y3159=2,218,321))),IF(X3159=1,IF(Y3159=1,190,IF(Y3159=2,242,IF(Y3159=3,357,896))))))))))</f>
        <v>85</v>
      </c>
      <c r="AA3159" s="146" t="n">
        <f aca="false">Z3159*F3159</f>
        <v>638073.82089</v>
      </c>
      <c r="AB3159" s="141" t="n">
        <v>0</v>
      </c>
      <c r="AC3159" s="136" t="s">
        <v>125</v>
      </c>
    </row>
    <row r="3160" customFormat="false" ht="13.8" hidden="false" customHeight="false" outlineLevel="0" collapsed="false">
      <c r="A3160" s="136" t="n">
        <v>3159</v>
      </c>
      <c r="B3160" s="132" t="n">
        <v>294452.28104</v>
      </c>
      <c r="C3160" s="132" t="n">
        <v>5041405.92064</v>
      </c>
      <c r="D3160" s="132" t="s">
        <v>2755</v>
      </c>
      <c r="E3160" s="147" t="n">
        <v>696.8</v>
      </c>
      <c r="F3160" s="144" t="n">
        <f aca="false">E3160*10.76391</f>
        <v>7500.292488</v>
      </c>
      <c r="G3160" s="132" t="s">
        <v>254</v>
      </c>
      <c r="H3160" s="132" t="n">
        <v>1</v>
      </c>
      <c r="I3160" s="132" t="n">
        <v>4</v>
      </c>
      <c r="J3160" s="132" t="n">
        <f aca="false">IF(L3160=13.5,IF(X3160=1,12,9),-0.392532+1.267037*L3160+0.472239*X3160+0.58658*W3160+0.089417*V3160+0.531633*U3160+0.337883*T3160-0.403545*S3160)</f>
        <v>3.746462</v>
      </c>
      <c r="K3160" s="145" t="n">
        <f aca="false">IF(I3160=0,J3160,I3160)</f>
        <v>4</v>
      </c>
      <c r="L3160" s="132" t="n">
        <v>3</v>
      </c>
      <c r="M3160" s="132" t="n">
        <v>2</v>
      </c>
      <c r="N3160" s="132" t="n">
        <v>6</v>
      </c>
      <c r="O3160" s="132" t="s">
        <v>152</v>
      </c>
      <c r="P3160" s="132" t="n">
        <v>2</v>
      </c>
      <c r="Q3160" s="132" t="n">
        <v>2</v>
      </c>
      <c r="R3160" s="132" t="n">
        <v>0</v>
      </c>
      <c r="S3160" s="132" t="n">
        <v>0</v>
      </c>
      <c r="T3160" s="132" t="n">
        <v>1</v>
      </c>
      <c r="U3160" s="132" t="n">
        <v>0</v>
      </c>
      <c r="V3160" s="132" t="n">
        <v>0</v>
      </c>
      <c r="W3160" s="132" t="n">
        <v>0</v>
      </c>
      <c r="X3160" s="132" t="n">
        <v>0</v>
      </c>
      <c r="Y3160" s="132" t="n">
        <f aca="false">IF(L3160&lt;=2.5,1,IF(L3160&lt;=4.5,2,IF(L3160&lt;=6.5,3,4)))</f>
        <v>2</v>
      </c>
      <c r="Z3160" s="132" t="n">
        <f aca="false">IF(R3160=1,35,IF(S3160=1,64,IF(T3160=1,IF(Y3160=1,85,104),IF(U3160=1,IF(Y3160=1,124,152),IF(V3160=1,(IF(Y3160=1,146,IF(Y3160=2,178,263))),IF(W3160=1,(IF(Y3160=1,178,IF(Y3160=2,218,321))),IF(X3160=1,IF(Y3160=1,190,IF(Y3160=2,242,IF(Y3160=3,357,896))))))))))</f>
        <v>104</v>
      </c>
      <c r="AA3160" s="146" t="n">
        <f aca="false">Z3160*F3160</f>
        <v>780030.418752</v>
      </c>
      <c r="AB3160" s="141" t="n">
        <v>1</v>
      </c>
      <c r="AC3160" s="136" t="s">
        <v>125</v>
      </c>
    </row>
    <row r="3161" customFormat="false" ht="13.8" hidden="false" customHeight="false" outlineLevel="0" collapsed="false">
      <c r="A3161" s="136" t="n">
        <v>3160</v>
      </c>
      <c r="B3161" s="132" t="n">
        <v>294464.55576</v>
      </c>
      <c r="C3161" s="132" t="n">
        <v>5041425.20591</v>
      </c>
      <c r="D3161" s="132" t="s">
        <v>2756</v>
      </c>
      <c r="E3161" s="147" t="n">
        <v>696.8</v>
      </c>
      <c r="F3161" s="144" t="n">
        <f aca="false">E3161*10.76391</f>
        <v>7500.292488</v>
      </c>
      <c r="G3161" s="132" t="s">
        <v>254</v>
      </c>
      <c r="H3161" s="132" t="n">
        <v>1</v>
      </c>
      <c r="I3161" s="132" t="n">
        <v>4</v>
      </c>
      <c r="J3161" s="132" t="n">
        <f aca="false">IF(L3161=13.5,IF(X3161=1,12,9),-0.392532+1.267037*L3161+0.472239*X3161+0.58658*W3161+0.089417*V3161+0.531633*U3161+0.337883*T3161-0.403545*S3161)</f>
        <v>3.746462</v>
      </c>
      <c r="K3161" s="145" t="n">
        <f aca="false">IF(I3161=0,J3161,I3161)</f>
        <v>4</v>
      </c>
      <c r="L3161" s="132" t="n">
        <v>3</v>
      </c>
      <c r="M3161" s="132" t="n">
        <v>2</v>
      </c>
      <c r="N3161" s="132" t="n">
        <v>6</v>
      </c>
      <c r="O3161" s="132" t="s">
        <v>152</v>
      </c>
      <c r="P3161" s="132" t="n">
        <v>2</v>
      </c>
      <c r="Q3161" s="132" t="n">
        <v>2</v>
      </c>
      <c r="R3161" s="132" t="n">
        <v>0</v>
      </c>
      <c r="S3161" s="132" t="n">
        <v>0</v>
      </c>
      <c r="T3161" s="132" t="n">
        <v>1</v>
      </c>
      <c r="U3161" s="132" t="n">
        <v>0</v>
      </c>
      <c r="V3161" s="132" t="n">
        <v>0</v>
      </c>
      <c r="W3161" s="132" t="n">
        <v>0</v>
      </c>
      <c r="X3161" s="132" t="n">
        <v>0</v>
      </c>
      <c r="Y3161" s="132" t="n">
        <f aca="false">IF(L3161&lt;=2.5,1,IF(L3161&lt;=4.5,2,IF(L3161&lt;=6.5,3,4)))</f>
        <v>2</v>
      </c>
      <c r="Z3161" s="132" t="n">
        <f aca="false">IF(R3161=1,35,IF(S3161=1,64,IF(T3161=1,IF(Y3161=1,85,104),IF(U3161=1,IF(Y3161=1,124,152),IF(V3161=1,(IF(Y3161=1,146,IF(Y3161=2,178,263))),IF(W3161=1,(IF(Y3161=1,178,IF(Y3161=2,218,321))),IF(X3161=1,IF(Y3161=1,190,IF(Y3161=2,242,IF(Y3161=3,357,896))))))))))</f>
        <v>104</v>
      </c>
      <c r="AA3161" s="146" t="n">
        <f aca="false">Z3161*F3161</f>
        <v>780030.418752</v>
      </c>
      <c r="AB3161" s="141" t="n">
        <v>1</v>
      </c>
      <c r="AC3161" s="136" t="s">
        <v>125</v>
      </c>
    </row>
    <row r="3162" customFormat="false" ht="13.8" hidden="false" customHeight="false" outlineLevel="0" collapsed="false">
      <c r="A3162" s="136" t="n">
        <v>3161</v>
      </c>
      <c r="B3162" s="132" t="n">
        <v>280992.415373</v>
      </c>
      <c r="C3162" s="132" t="n">
        <v>5041190.12724</v>
      </c>
      <c r="D3162" s="132" t="s">
        <v>2757</v>
      </c>
      <c r="E3162" s="147" t="n">
        <v>696.8</v>
      </c>
      <c r="F3162" s="144" t="n">
        <f aca="false">E3162*10.76391</f>
        <v>7500.292488</v>
      </c>
      <c r="G3162" s="132" t="s">
        <v>451</v>
      </c>
      <c r="H3162" s="132" t="n">
        <v>0</v>
      </c>
      <c r="I3162" s="132" t="n">
        <v>0</v>
      </c>
      <c r="J3162" s="132" t="n">
        <f aca="false">IF(L3162=13.5,IF(X3162=1,12,9),-0.392532+1.267037*L3162+0.472239*X3162+0.58658*W3162+0.089417*V3162+0.531633*U3162+0.337883*T3162-0.403545*S3162)</f>
        <v>3.408579</v>
      </c>
      <c r="K3162" s="145" t="n">
        <f aca="false">IF(I3162=0,J3162,I3162)</f>
        <v>3.408579</v>
      </c>
      <c r="L3162" s="132" t="n">
        <v>3</v>
      </c>
      <c r="M3162" s="132" t="n">
        <v>1</v>
      </c>
      <c r="N3162" s="132" t="n">
        <v>10</v>
      </c>
      <c r="O3162" s="132" t="s">
        <v>150</v>
      </c>
      <c r="P3162" s="132" t="n">
        <v>1.5</v>
      </c>
      <c r="Q3162" s="132" t="n">
        <v>1.5</v>
      </c>
      <c r="R3162" s="132" t="n">
        <v>1</v>
      </c>
      <c r="S3162" s="132" t="n">
        <v>0</v>
      </c>
      <c r="T3162" s="132" t="n">
        <v>0</v>
      </c>
      <c r="U3162" s="132" t="n">
        <v>0</v>
      </c>
      <c r="V3162" s="132" t="n">
        <v>0</v>
      </c>
      <c r="W3162" s="132" t="n">
        <v>0</v>
      </c>
      <c r="X3162" s="132" t="n">
        <v>0</v>
      </c>
      <c r="Y3162" s="132" t="n">
        <f aca="false">IF(L3162&lt;=2.5,1,IF(L3162&lt;=4.5,2,IF(L3162&lt;=6.5,3,4)))</f>
        <v>2</v>
      </c>
      <c r="Z3162" s="132" t="n">
        <f aca="false">IF(R3162=1,35,IF(S3162=1,64,IF(T3162=1,IF(Y3162=1,85,104),IF(U3162=1,IF(Y3162=1,124,152),IF(V3162=1,(IF(Y3162=1,146,IF(Y3162=2,178,263))),IF(W3162=1,(IF(Y3162=1,178,IF(Y3162=2,218,321))),IF(X3162=1,IF(Y3162=1,190,IF(Y3162=2,242,IF(Y3162=3,357,896))))))))))</f>
        <v>35</v>
      </c>
      <c r="AA3162" s="146" t="n">
        <f aca="false">Z3162*F3162</f>
        <v>262510.23708</v>
      </c>
      <c r="AB3162" s="141" t="n">
        <v>1</v>
      </c>
      <c r="AC3162" s="136" t="s">
        <v>191</v>
      </c>
    </row>
    <row r="3163" customFormat="false" ht="13.8" hidden="false" customHeight="false" outlineLevel="0" collapsed="false">
      <c r="A3163" s="136" t="n">
        <v>3162</v>
      </c>
      <c r="B3163" s="132" t="n">
        <v>292205.3901</v>
      </c>
      <c r="C3163" s="132" t="n">
        <v>5040180.284</v>
      </c>
      <c r="D3163" s="132" t="s">
        <v>2758</v>
      </c>
      <c r="E3163" s="147" t="n">
        <v>696.8</v>
      </c>
      <c r="F3163" s="144" t="n">
        <f aca="false">E3163*10.76391</f>
        <v>7500.292488</v>
      </c>
      <c r="G3163" s="132" t="s">
        <v>262</v>
      </c>
      <c r="H3163" s="132" t="n">
        <v>1</v>
      </c>
      <c r="I3163" s="132" t="n">
        <v>6</v>
      </c>
      <c r="J3163" s="132" t="n">
        <f aca="false">IF(L3163=13.5,IF(X3163=1,12,9),-0.392532+1.267037*L3163+0.472239*X3163+0.58658*W3163+0.089417*V3163+0.531633*U3163+0.337883*T3163-0.403545*S3163)</f>
        <v>5.013499</v>
      </c>
      <c r="K3163" s="145" t="n">
        <f aca="false">IF(I3163=0,J3163,I3163)</f>
        <v>6</v>
      </c>
      <c r="L3163" s="132" t="n">
        <v>4</v>
      </c>
      <c r="M3163" s="132" t="n">
        <v>2</v>
      </c>
      <c r="N3163" s="132" t="n">
        <v>12</v>
      </c>
      <c r="O3163" s="132" t="s">
        <v>152</v>
      </c>
      <c r="P3163" s="132" t="n">
        <v>2</v>
      </c>
      <c r="Q3163" s="132" t="n">
        <v>2.5</v>
      </c>
      <c r="R3163" s="132" t="n">
        <v>0</v>
      </c>
      <c r="S3163" s="132" t="n">
        <v>0</v>
      </c>
      <c r="T3163" s="132" t="n">
        <v>1</v>
      </c>
      <c r="U3163" s="132" t="n">
        <v>0</v>
      </c>
      <c r="V3163" s="132" t="n">
        <v>0</v>
      </c>
      <c r="W3163" s="132" t="n">
        <v>0</v>
      </c>
      <c r="X3163" s="132" t="n">
        <v>0</v>
      </c>
      <c r="Y3163" s="132" t="n">
        <f aca="false">IF(L3163&lt;=2.5,1,IF(L3163&lt;=4.5,2,IF(L3163&lt;=6.5,3,4)))</f>
        <v>2</v>
      </c>
      <c r="Z3163" s="132" t="n">
        <f aca="false">IF(R3163=1,35,IF(S3163=1,64,IF(T3163=1,IF(Y3163=1,85,104),IF(U3163=1,IF(Y3163=1,124,152),IF(V3163=1,(IF(Y3163=1,146,IF(Y3163=2,178,263))),IF(W3163=1,(IF(Y3163=1,178,IF(Y3163=2,218,321))),IF(X3163=1,IF(Y3163=1,190,IF(Y3163=2,242,IF(Y3163=3,357,896))))))))))</f>
        <v>104</v>
      </c>
      <c r="AA3163" s="146" t="n">
        <f aca="false">Z3163*F3163</f>
        <v>780030.418752</v>
      </c>
      <c r="AB3163" s="141" t="n">
        <v>0</v>
      </c>
      <c r="AC3163" s="136" t="s">
        <v>125</v>
      </c>
    </row>
    <row r="3164" customFormat="false" ht="13.8" hidden="false" customHeight="false" outlineLevel="0" collapsed="false">
      <c r="A3164" s="136" t="n">
        <v>3163</v>
      </c>
      <c r="B3164" s="132" t="n">
        <v>287893.827661</v>
      </c>
      <c r="C3164" s="132" t="n">
        <v>5042944.39334</v>
      </c>
      <c r="D3164" s="132" t="s">
        <v>2759</v>
      </c>
      <c r="E3164" s="147" t="n">
        <v>696.3</v>
      </c>
      <c r="F3164" s="144" t="n">
        <f aca="false">E3164*10.76391</f>
        <v>7494.910533</v>
      </c>
      <c r="G3164" s="132" t="s">
        <v>392</v>
      </c>
      <c r="H3164" s="132" t="n">
        <v>1</v>
      </c>
      <c r="I3164" s="132" t="n">
        <v>3</v>
      </c>
      <c r="J3164" s="132" t="n">
        <f aca="false">IF(L3164=13.5,IF(X3164=1,12,9),-0.392532+1.267037*L3164+0.472239*X3164+0.58658*W3164+0.089417*V3164+0.531633*U3164+0.337883*T3164-0.403545*S3164)</f>
        <v>3.6385525</v>
      </c>
      <c r="K3164" s="145" t="n">
        <f aca="false">IF(I3164=0,J3164,I3164)</f>
        <v>3</v>
      </c>
      <c r="L3164" s="132" t="n">
        <v>3.5</v>
      </c>
      <c r="M3164" s="132" t="n">
        <v>3</v>
      </c>
      <c r="N3164" s="132" t="n">
        <v>6</v>
      </c>
      <c r="O3164" s="132" t="s">
        <v>151</v>
      </c>
      <c r="P3164" s="132" t="n">
        <v>2.5</v>
      </c>
      <c r="Q3164" s="132" t="n">
        <v>2.5</v>
      </c>
      <c r="R3164" s="132" t="n">
        <v>0</v>
      </c>
      <c r="S3164" s="132" t="n">
        <v>1</v>
      </c>
      <c r="T3164" s="132" t="n">
        <v>0</v>
      </c>
      <c r="U3164" s="132" t="n">
        <v>0</v>
      </c>
      <c r="V3164" s="132" t="n">
        <v>0</v>
      </c>
      <c r="W3164" s="132" t="n">
        <v>0</v>
      </c>
      <c r="X3164" s="132" t="n">
        <v>0</v>
      </c>
      <c r="Y3164" s="132" t="n">
        <f aca="false">IF(L3164&lt;=2.5,1,IF(L3164&lt;=4.5,2,IF(L3164&lt;=6.5,3,4)))</f>
        <v>2</v>
      </c>
      <c r="Z3164" s="132" t="n">
        <f aca="false">IF(R3164=1,35,IF(S3164=1,64,IF(T3164=1,IF(Y3164=1,85,104),IF(U3164=1,IF(Y3164=1,124,152),IF(V3164=1,(IF(Y3164=1,146,IF(Y3164=2,178,263))),IF(W3164=1,(IF(Y3164=1,178,IF(Y3164=2,218,321))),IF(X3164=1,IF(Y3164=1,190,IF(Y3164=2,242,IF(Y3164=3,357,896))))))))))</f>
        <v>64</v>
      </c>
      <c r="AA3164" s="146" t="n">
        <f aca="false">Z3164*F3164</f>
        <v>479674.274112</v>
      </c>
      <c r="AB3164" s="141" t="n">
        <v>1</v>
      </c>
      <c r="AC3164" s="136" t="s">
        <v>125</v>
      </c>
    </row>
    <row r="3165" customFormat="false" ht="13.8" hidden="false" customHeight="false" outlineLevel="0" collapsed="false">
      <c r="A3165" s="136" t="n">
        <v>3164</v>
      </c>
      <c r="B3165" s="132" t="n">
        <v>276479.950634</v>
      </c>
      <c r="C3165" s="132" t="n">
        <v>5041650.76193</v>
      </c>
      <c r="D3165" s="132" t="s">
        <v>2760</v>
      </c>
      <c r="E3165" s="147" t="n">
        <v>695</v>
      </c>
      <c r="F3165" s="144" t="n">
        <f aca="false">E3165*10.76391</f>
        <v>7480.91745</v>
      </c>
      <c r="G3165" s="132" t="s">
        <v>184</v>
      </c>
      <c r="H3165" s="132" t="n">
        <v>0</v>
      </c>
      <c r="I3165" s="132" t="n">
        <v>0</v>
      </c>
      <c r="J3165" s="132" t="n">
        <f aca="false">IF(L3165=13.5,IF(X3165=1,12,9),-0.392532+1.267037*L3165+0.472239*X3165+0.58658*W3165+0.089417*V3165+0.531633*U3165+0.337883*T3165-0.403545*S3165)</f>
        <v>1.5080235</v>
      </c>
      <c r="K3165" s="145" t="n">
        <f aca="false">IF(I3165=0,J3165,I3165)</f>
        <v>1.5080235</v>
      </c>
      <c r="L3165" s="132" t="n">
        <v>1.5</v>
      </c>
      <c r="M3165" s="132" t="n">
        <v>1</v>
      </c>
      <c r="N3165" s="132" t="n">
        <v>2</v>
      </c>
      <c r="O3165" s="132" t="s">
        <v>150</v>
      </c>
      <c r="P3165" s="132" t="n">
        <v>1.5</v>
      </c>
      <c r="Q3165" s="132" t="n">
        <v>1.5</v>
      </c>
      <c r="R3165" s="132" t="n">
        <v>1</v>
      </c>
      <c r="S3165" s="132" t="n">
        <v>0</v>
      </c>
      <c r="T3165" s="132" t="n">
        <v>0</v>
      </c>
      <c r="U3165" s="132" t="n">
        <v>0</v>
      </c>
      <c r="V3165" s="132" t="n">
        <v>0</v>
      </c>
      <c r="W3165" s="132" t="n">
        <v>0</v>
      </c>
      <c r="X3165" s="132" t="n">
        <v>0</v>
      </c>
      <c r="Y3165" s="132" t="n">
        <f aca="false">IF(L3165&lt;=2.5,1,IF(L3165&lt;=4.5,2,IF(L3165&lt;=6.5,3,4)))</f>
        <v>1</v>
      </c>
      <c r="Z3165" s="132" t="n">
        <f aca="false">IF(R3165=1,35,IF(S3165=1,64,IF(T3165=1,IF(Y3165=1,85,104),IF(U3165=1,IF(Y3165=1,124,152),IF(V3165=1,(IF(Y3165=1,146,IF(Y3165=2,178,263))),IF(W3165=1,(IF(Y3165=1,178,IF(Y3165=2,218,321))),IF(X3165=1,IF(Y3165=1,190,IF(Y3165=2,242,IF(Y3165=3,357,896))))))))))</f>
        <v>35</v>
      </c>
      <c r="AA3165" s="146" t="n">
        <f aca="false">Z3165*F3165</f>
        <v>261832.11075</v>
      </c>
      <c r="AB3165" s="141" t="n">
        <v>0</v>
      </c>
      <c r="AC3165" s="136" t="s">
        <v>126</v>
      </c>
    </row>
    <row r="3166" customFormat="false" ht="13.8" hidden="false" customHeight="false" outlineLevel="0" collapsed="false">
      <c r="A3166" s="136" t="n">
        <v>3165</v>
      </c>
      <c r="B3166" s="132" t="n">
        <v>297442.660411</v>
      </c>
      <c r="C3166" s="132" t="n">
        <v>5036780.39589</v>
      </c>
      <c r="D3166" s="132" t="s">
        <v>2761</v>
      </c>
      <c r="E3166" s="147" t="n">
        <v>694.8</v>
      </c>
      <c r="F3166" s="144" t="n">
        <f aca="false">E3166*10.76391</f>
        <v>7478.764668</v>
      </c>
      <c r="G3166" s="132" t="s">
        <v>354</v>
      </c>
      <c r="H3166" s="132" t="n">
        <v>0</v>
      </c>
      <c r="I3166" s="132" t="n">
        <v>0</v>
      </c>
      <c r="J3166" s="132" t="n">
        <f aca="false">IF(L3166=13.5,IF(X3166=1,12,9),-0.392532+1.267037*L3166+0.472239*X3166+0.58658*W3166+0.089417*V3166+0.531633*U3166+0.337883*T3166-0.403545*S3166)</f>
        <v>3.1129435</v>
      </c>
      <c r="K3166" s="145" t="n">
        <f aca="false">IF(I3166=0,J3166,I3166)</f>
        <v>3.1129435</v>
      </c>
      <c r="L3166" s="132" t="n">
        <v>2.5</v>
      </c>
      <c r="M3166" s="132" t="n">
        <v>2</v>
      </c>
      <c r="N3166" s="132" t="n">
        <v>4</v>
      </c>
      <c r="O3166" s="132" t="s">
        <v>152</v>
      </c>
      <c r="P3166" s="132" t="n">
        <v>2</v>
      </c>
      <c r="Q3166" s="132" t="n">
        <v>1.5</v>
      </c>
      <c r="R3166" s="132" t="n">
        <v>0</v>
      </c>
      <c r="S3166" s="132" t="n">
        <v>0</v>
      </c>
      <c r="T3166" s="132" t="n">
        <v>1</v>
      </c>
      <c r="U3166" s="132" t="n">
        <v>0</v>
      </c>
      <c r="V3166" s="132" t="n">
        <v>0</v>
      </c>
      <c r="W3166" s="132" t="n">
        <v>0</v>
      </c>
      <c r="X3166" s="132" t="n">
        <v>0</v>
      </c>
      <c r="Y3166" s="132" t="n">
        <f aca="false">IF(L3166&lt;=2.5,1,IF(L3166&lt;=4.5,2,IF(L3166&lt;=6.5,3,4)))</f>
        <v>1</v>
      </c>
      <c r="Z3166" s="132" t="n">
        <f aca="false">IF(R3166=1,35,IF(S3166=1,64,IF(T3166=1,IF(Y3166=1,85,104),IF(U3166=1,IF(Y3166=1,124,152),IF(V3166=1,(IF(Y3166=1,146,IF(Y3166=2,178,263))),IF(W3166=1,(IF(Y3166=1,178,IF(Y3166=2,218,321))),IF(X3166=1,IF(Y3166=1,190,IF(Y3166=2,242,IF(Y3166=3,357,896))))))))))</f>
        <v>85</v>
      </c>
      <c r="AA3166" s="146" t="n">
        <f aca="false">Z3166*F3166</f>
        <v>635694.99678</v>
      </c>
      <c r="AB3166" s="141" t="n">
        <v>0</v>
      </c>
      <c r="AC3166" s="136" t="s">
        <v>125</v>
      </c>
    </row>
    <row r="3167" customFormat="false" ht="13.8" hidden="false" customHeight="false" outlineLevel="0" collapsed="false">
      <c r="A3167" s="136" t="n">
        <v>3166</v>
      </c>
      <c r="B3167" s="132" t="n">
        <v>275304.4775</v>
      </c>
      <c r="C3167" s="132" t="n">
        <v>5038645.302</v>
      </c>
      <c r="D3167" s="132" t="s">
        <v>2762</v>
      </c>
      <c r="E3167" s="147" t="n">
        <v>693.8</v>
      </c>
      <c r="F3167" s="144" t="n">
        <f aca="false">E3167*10.76391</f>
        <v>7468.000758</v>
      </c>
      <c r="G3167" s="132" t="s">
        <v>338</v>
      </c>
      <c r="H3167" s="132" t="n">
        <v>0</v>
      </c>
      <c r="I3167" s="132" t="n">
        <v>0</v>
      </c>
      <c r="J3167" s="132" t="n">
        <f aca="false">IF(L3167=13.5,IF(X3167=1,12,9),-0.392532+1.267037*L3167+0.472239*X3167+0.58658*W3167+0.089417*V3167+0.531633*U3167+0.337883*T3167-0.403545*S3167)</f>
        <v>2.141542</v>
      </c>
      <c r="K3167" s="145" t="n">
        <f aca="false">IF(I3167=0,J3167,I3167)</f>
        <v>2.141542</v>
      </c>
      <c r="L3167" s="132" t="n">
        <v>2</v>
      </c>
      <c r="M3167" s="132" t="n">
        <v>1</v>
      </c>
      <c r="N3167" s="132" t="n">
        <v>3</v>
      </c>
      <c r="O3167" s="132" t="s">
        <v>150</v>
      </c>
      <c r="P3167" s="132" t="n">
        <v>2</v>
      </c>
      <c r="Q3167" s="132" t="n">
        <v>1.5</v>
      </c>
      <c r="R3167" s="132" t="n">
        <v>1</v>
      </c>
      <c r="S3167" s="132" t="n">
        <v>0</v>
      </c>
      <c r="T3167" s="132" t="n">
        <v>0</v>
      </c>
      <c r="U3167" s="132" t="n">
        <v>0</v>
      </c>
      <c r="V3167" s="132" t="n">
        <v>0</v>
      </c>
      <c r="W3167" s="132" t="n">
        <v>0</v>
      </c>
      <c r="X3167" s="132" t="n">
        <v>0</v>
      </c>
      <c r="Y3167" s="132" t="n">
        <f aca="false">IF(L3167&lt;=2.5,1,IF(L3167&lt;=4.5,2,IF(L3167&lt;=6.5,3,4)))</f>
        <v>1</v>
      </c>
      <c r="Z3167" s="132" t="n">
        <f aca="false">IF(R3167=1,35,IF(S3167=1,64,IF(T3167=1,IF(Y3167=1,85,104),IF(U3167=1,IF(Y3167=1,124,152),IF(V3167=1,(IF(Y3167=1,146,IF(Y3167=2,178,263))),IF(W3167=1,(IF(Y3167=1,178,IF(Y3167=2,218,321))),IF(X3167=1,IF(Y3167=1,190,IF(Y3167=2,242,IF(Y3167=3,357,896))))))))))</f>
        <v>35</v>
      </c>
      <c r="AA3167" s="146" t="n">
        <f aca="false">Z3167*F3167</f>
        <v>261380.02653</v>
      </c>
      <c r="AB3167" s="141" t="n">
        <v>0</v>
      </c>
      <c r="AC3167" s="136" t="s">
        <v>126</v>
      </c>
    </row>
    <row r="3168" customFormat="false" ht="13.8" hidden="false" customHeight="false" outlineLevel="0" collapsed="false">
      <c r="A3168" s="136" t="n">
        <v>3167</v>
      </c>
      <c r="B3168" s="132" t="n">
        <v>292627.650586</v>
      </c>
      <c r="C3168" s="132" t="n">
        <v>5039888.11476</v>
      </c>
      <c r="D3168" s="132" t="s">
        <v>2763</v>
      </c>
      <c r="E3168" s="147" t="n">
        <v>692.7</v>
      </c>
      <c r="F3168" s="144" t="n">
        <f aca="false">E3168*10.76391</f>
        <v>7456.160457</v>
      </c>
      <c r="G3168" s="132" t="s">
        <v>262</v>
      </c>
      <c r="H3168" s="132" t="n">
        <v>1</v>
      </c>
      <c r="I3168" s="132" t="n">
        <v>6</v>
      </c>
      <c r="J3168" s="132" t="n">
        <f aca="false">IF(L3168=13.5,IF(X3168=1,12,9),-0.392532+1.267037*L3168+0.472239*X3168+0.58658*W3168+0.089417*V3168+0.531633*U3168+0.337883*T3168-0.403545*S3168)</f>
        <v>5.013499</v>
      </c>
      <c r="K3168" s="145" t="n">
        <f aca="false">IF(I3168=0,J3168,I3168)</f>
        <v>6</v>
      </c>
      <c r="L3168" s="132" t="n">
        <v>4</v>
      </c>
      <c r="M3168" s="132" t="n">
        <v>2</v>
      </c>
      <c r="N3168" s="132" t="n">
        <v>12</v>
      </c>
      <c r="O3168" s="132" t="s">
        <v>152</v>
      </c>
      <c r="P3168" s="132" t="n">
        <v>2</v>
      </c>
      <c r="Q3168" s="132" t="n">
        <v>2.5</v>
      </c>
      <c r="R3168" s="132" t="n">
        <v>0</v>
      </c>
      <c r="S3168" s="132" t="n">
        <v>0</v>
      </c>
      <c r="T3168" s="132" t="n">
        <v>1</v>
      </c>
      <c r="U3168" s="132" t="n">
        <v>0</v>
      </c>
      <c r="V3168" s="132" t="n">
        <v>0</v>
      </c>
      <c r="W3168" s="132" t="n">
        <v>0</v>
      </c>
      <c r="X3168" s="132" t="n">
        <v>0</v>
      </c>
      <c r="Y3168" s="132" t="n">
        <f aca="false">IF(L3168&lt;=2.5,1,IF(L3168&lt;=4.5,2,IF(L3168&lt;=6.5,3,4)))</f>
        <v>2</v>
      </c>
      <c r="Z3168" s="132" t="n">
        <f aca="false">IF(R3168=1,35,IF(S3168=1,64,IF(T3168=1,IF(Y3168=1,85,104),IF(U3168=1,IF(Y3168=1,124,152),IF(V3168=1,(IF(Y3168=1,146,IF(Y3168=2,178,263))),IF(W3168=1,(IF(Y3168=1,178,IF(Y3168=2,218,321))),IF(X3168=1,IF(Y3168=1,190,IF(Y3168=2,242,IF(Y3168=3,357,896))))))))))</f>
        <v>104</v>
      </c>
      <c r="AA3168" s="146" t="n">
        <f aca="false">Z3168*F3168</f>
        <v>775440.687528</v>
      </c>
      <c r="AB3168" s="141" t="n">
        <v>0</v>
      </c>
      <c r="AC3168" s="136" t="s">
        <v>125</v>
      </c>
    </row>
    <row r="3169" customFormat="false" ht="13.8" hidden="false" customHeight="false" outlineLevel="0" collapsed="false">
      <c r="A3169" s="136" t="n">
        <v>3168</v>
      </c>
      <c r="B3169" s="132" t="n">
        <v>297244.623656</v>
      </c>
      <c r="C3169" s="132" t="n">
        <v>5041979.18869</v>
      </c>
      <c r="D3169" s="132" t="s">
        <v>2764</v>
      </c>
      <c r="E3169" s="147" t="n">
        <v>692.3</v>
      </c>
      <c r="F3169" s="144" t="n">
        <f aca="false">E3169*10.76391</f>
        <v>7451.854893</v>
      </c>
      <c r="G3169" s="132" t="s">
        <v>2765</v>
      </c>
      <c r="H3169" s="132" t="n">
        <v>0</v>
      </c>
      <c r="I3169" s="132" t="n">
        <v>0</v>
      </c>
      <c r="J3169" s="132" t="n">
        <f aca="false">IF(L3169=13.5,IF(X3169=1,12,9),-0.392532+1.267037*L3169+0.472239*X3169+0.58658*W3169+0.089417*V3169+0.531633*U3169+0.337883*T3169-0.403545*S3169)</f>
        <v>3.995159</v>
      </c>
      <c r="K3169" s="145" t="n">
        <f aca="false">IF(I3169=0,J3169,I3169)</f>
        <v>3.995159</v>
      </c>
      <c r="L3169" s="132" t="n">
        <v>3</v>
      </c>
      <c r="M3169" s="132" t="n">
        <v>2</v>
      </c>
      <c r="N3169" s="132" t="n">
        <v>6</v>
      </c>
      <c r="O3169" s="132" t="s">
        <v>155</v>
      </c>
      <c r="P3169" s="132" t="n">
        <v>2</v>
      </c>
      <c r="Q3169" s="132" t="n">
        <v>2.5</v>
      </c>
      <c r="R3169" s="132" t="n">
        <v>0</v>
      </c>
      <c r="S3169" s="132" t="n">
        <v>0</v>
      </c>
      <c r="T3169" s="132" t="n">
        <v>0</v>
      </c>
      <c r="U3169" s="132" t="n">
        <v>0</v>
      </c>
      <c r="V3169" s="132" t="n">
        <v>0</v>
      </c>
      <c r="W3169" s="132" t="n">
        <v>1</v>
      </c>
      <c r="X3169" s="132" t="n">
        <v>0</v>
      </c>
      <c r="Y3169" s="132" t="n">
        <f aca="false">IF(L3169&lt;=2.5,1,IF(L3169&lt;=4.5,2,IF(L3169&lt;=6.5,3,4)))</f>
        <v>2</v>
      </c>
      <c r="Z3169" s="132" t="n">
        <f aca="false">IF(R3169=1,35,IF(S3169=1,64,IF(T3169=1,IF(Y3169=1,85,104),IF(U3169=1,IF(Y3169=1,124,152),IF(V3169=1,(IF(Y3169=1,146,IF(Y3169=2,178,263))),IF(W3169=1,(IF(Y3169=1,178,IF(Y3169=2,218,321))),IF(X3169=1,IF(Y3169=1,190,IF(Y3169=2,242,IF(Y3169=3,357,896))))))))))</f>
        <v>218</v>
      </c>
      <c r="AA3169" s="146" t="n">
        <f aca="false">Z3169*F3169</f>
        <v>1624504.366674</v>
      </c>
      <c r="AB3169" s="141" t="n">
        <v>0</v>
      </c>
      <c r="AC3169" s="136" t="s">
        <v>191</v>
      </c>
    </row>
    <row r="3170" customFormat="false" ht="13.8" hidden="false" customHeight="false" outlineLevel="0" collapsed="false">
      <c r="A3170" s="136" t="n">
        <v>3169</v>
      </c>
      <c r="B3170" s="132" t="n">
        <v>294080.574313</v>
      </c>
      <c r="C3170" s="132" t="n">
        <v>5032362.00933</v>
      </c>
      <c r="D3170" s="132" t="s">
        <v>2766</v>
      </c>
      <c r="E3170" s="147" t="n">
        <v>691.9</v>
      </c>
      <c r="F3170" s="144" t="n">
        <f aca="false">E3170*10.76391</f>
        <v>7447.549329</v>
      </c>
      <c r="G3170" s="132" t="s">
        <v>200</v>
      </c>
      <c r="H3170" s="132" t="n">
        <v>0</v>
      </c>
      <c r="I3170" s="132" t="n">
        <v>0</v>
      </c>
      <c r="J3170" s="132" t="n">
        <f aca="false">IF(L3170=13.5,IF(X3170=1,12,9),-0.392532+1.267037*L3170+0.472239*X3170+0.58658*W3170+0.089417*V3170+0.531633*U3170+0.337883*T3170-0.403545*S3170)</f>
        <v>2.3715155</v>
      </c>
      <c r="K3170" s="145" t="n">
        <f aca="false">IF(I3170=0,J3170,I3170)</f>
        <v>2.3715155</v>
      </c>
      <c r="L3170" s="132" t="n">
        <v>2.5</v>
      </c>
      <c r="M3170" s="132" t="n">
        <v>1</v>
      </c>
      <c r="N3170" s="132" t="n">
        <v>5</v>
      </c>
      <c r="O3170" s="132" t="s">
        <v>151</v>
      </c>
      <c r="P3170" s="132" t="n">
        <v>2</v>
      </c>
      <c r="Q3170" s="132" t="n">
        <v>1.5</v>
      </c>
      <c r="R3170" s="132" t="n">
        <v>0</v>
      </c>
      <c r="S3170" s="132" t="n">
        <v>1</v>
      </c>
      <c r="T3170" s="132" t="n">
        <v>0</v>
      </c>
      <c r="U3170" s="132" t="n">
        <v>0</v>
      </c>
      <c r="V3170" s="132" t="n">
        <v>0</v>
      </c>
      <c r="W3170" s="132" t="n">
        <v>0</v>
      </c>
      <c r="X3170" s="132" t="n">
        <v>0</v>
      </c>
      <c r="Y3170" s="132" t="n">
        <f aca="false">IF(L3170&lt;=2.5,1,IF(L3170&lt;=4.5,2,IF(L3170&lt;=6.5,3,4)))</f>
        <v>1</v>
      </c>
      <c r="Z3170" s="132" t="n">
        <f aca="false">IF(R3170=1,35,IF(S3170=1,64,IF(T3170=1,IF(Y3170=1,85,104),IF(U3170=1,IF(Y3170=1,124,152),IF(V3170=1,(IF(Y3170=1,146,IF(Y3170=2,178,263))),IF(W3170=1,(IF(Y3170=1,178,IF(Y3170=2,218,321))),IF(X3170=1,IF(Y3170=1,190,IF(Y3170=2,242,IF(Y3170=3,357,896))))))))))</f>
        <v>64</v>
      </c>
      <c r="AA3170" s="146" t="n">
        <f aca="false">Z3170*F3170</f>
        <v>476643.157056</v>
      </c>
      <c r="AB3170" s="141" t="n">
        <v>0</v>
      </c>
      <c r="AC3170" s="136" t="s">
        <v>125</v>
      </c>
    </row>
    <row r="3171" customFormat="false" ht="13.8" hidden="false" customHeight="false" outlineLevel="0" collapsed="false">
      <c r="A3171" s="136" t="n">
        <v>3170</v>
      </c>
      <c r="B3171" s="132" t="n">
        <v>288695.390783</v>
      </c>
      <c r="C3171" s="132" t="n">
        <v>5042530.49907</v>
      </c>
      <c r="D3171" s="132" t="s">
        <v>2767</v>
      </c>
      <c r="E3171" s="147" t="n">
        <v>691.4</v>
      </c>
      <c r="F3171" s="144" t="n">
        <f aca="false">E3171*10.76391</f>
        <v>7442.167374</v>
      </c>
      <c r="G3171" s="132" t="s">
        <v>238</v>
      </c>
      <c r="H3171" s="132" t="n">
        <v>1</v>
      </c>
      <c r="I3171" s="132" t="n">
        <v>6</v>
      </c>
      <c r="J3171" s="132" t="n">
        <f aca="false">IF(L3171=13.5,IF(X3171=1,12,9),-0.392532+1.267037*L3171+0.472239*X3171+0.58658*W3171+0.089417*V3171+0.531633*U3171+0.337883*T3171-0.403545*S3171)</f>
        <v>5.6470175</v>
      </c>
      <c r="K3171" s="145" t="n">
        <f aca="false">IF(I3171=0,J3171,I3171)</f>
        <v>6</v>
      </c>
      <c r="L3171" s="132" t="n">
        <v>4.5</v>
      </c>
      <c r="M3171" s="132" t="n">
        <v>2</v>
      </c>
      <c r="N3171" s="132" t="n">
        <v>15</v>
      </c>
      <c r="O3171" s="132" t="s">
        <v>152</v>
      </c>
      <c r="P3171" s="132" t="n">
        <v>2</v>
      </c>
      <c r="Q3171" s="132" t="n">
        <v>2.5</v>
      </c>
      <c r="R3171" s="132" t="n">
        <v>0</v>
      </c>
      <c r="S3171" s="132" t="n">
        <v>0</v>
      </c>
      <c r="T3171" s="132" t="n">
        <v>1</v>
      </c>
      <c r="U3171" s="132" t="n">
        <v>0</v>
      </c>
      <c r="V3171" s="132" t="n">
        <v>0</v>
      </c>
      <c r="W3171" s="132" t="n">
        <v>0</v>
      </c>
      <c r="X3171" s="132" t="n">
        <v>0</v>
      </c>
      <c r="Y3171" s="132" t="n">
        <f aca="false">IF(L3171&lt;=2.5,1,IF(L3171&lt;=4.5,2,IF(L3171&lt;=6.5,3,4)))</f>
        <v>2</v>
      </c>
      <c r="Z3171" s="132" t="n">
        <f aca="false">IF(R3171=1,35,IF(S3171=1,64,IF(T3171=1,IF(Y3171=1,85,104),IF(U3171=1,IF(Y3171=1,124,152),IF(V3171=1,(IF(Y3171=1,146,IF(Y3171=2,178,263))),IF(W3171=1,(IF(Y3171=1,178,IF(Y3171=2,218,321))),IF(X3171=1,IF(Y3171=1,190,IF(Y3171=2,242,IF(Y3171=3,357,896))))))))))</f>
        <v>104</v>
      </c>
      <c r="AA3171" s="146" t="n">
        <f aca="false">Z3171*F3171</f>
        <v>773985.406896</v>
      </c>
      <c r="AB3171" s="141" t="n">
        <v>1</v>
      </c>
      <c r="AC3171" s="136" t="s">
        <v>125</v>
      </c>
    </row>
    <row r="3172" customFormat="false" ht="13.8" hidden="false" customHeight="false" outlineLevel="0" collapsed="false">
      <c r="A3172" s="136" t="n">
        <v>3171</v>
      </c>
      <c r="B3172" s="132" t="n">
        <v>300781.550709</v>
      </c>
      <c r="C3172" s="132" t="n">
        <v>5043805.1118</v>
      </c>
      <c r="D3172" s="132" t="s">
        <v>2768</v>
      </c>
      <c r="E3172" s="147" t="n">
        <v>689.7</v>
      </c>
      <c r="F3172" s="144" t="n">
        <f aca="false">E3172*10.76391</f>
        <v>7423.868727</v>
      </c>
      <c r="G3172" s="132" t="s">
        <v>224</v>
      </c>
      <c r="H3172" s="132" t="n">
        <v>0</v>
      </c>
      <c r="I3172" s="132" t="n">
        <v>6</v>
      </c>
      <c r="J3172" s="132" t="n">
        <f aca="false">IF(L3172=13.5,IF(X3172=1,12,9),-0.392532+1.267037*L3172+0.472239*X3172+0.58658*W3172+0.089417*V3172+0.531633*U3172+0.337883*T3172-0.403545*S3172)</f>
        <v>5.6470175</v>
      </c>
      <c r="K3172" s="145" t="n">
        <f aca="false">IF(I3172=0,J3172,I3172)</f>
        <v>6</v>
      </c>
      <c r="L3172" s="132" t="n">
        <v>4.5</v>
      </c>
      <c r="M3172" s="132" t="n">
        <v>0</v>
      </c>
      <c r="N3172" s="132" t="n">
        <v>0</v>
      </c>
      <c r="O3172" s="132" t="s">
        <v>152</v>
      </c>
      <c r="P3172" s="132" t="n">
        <v>0</v>
      </c>
      <c r="Q3172" s="132" t="n">
        <v>0</v>
      </c>
      <c r="R3172" s="132" t="n">
        <v>0</v>
      </c>
      <c r="S3172" s="132" t="n">
        <v>0</v>
      </c>
      <c r="T3172" s="132" t="n">
        <v>1</v>
      </c>
      <c r="U3172" s="132" t="n">
        <v>0</v>
      </c>
      <c r="V3172" s="132" t="n">
        <v>0</v>
      </c>
      <c r="W3172" s="132" t="n">
        <v>0</v>
      </c>
      <c r="X3172" s="132" t="n">
        <v>0</v>
      </c>
      <c r="Y3172" s="132" t="n">
        <f aca="false">IF(L3172&lt;=2.5,1,IF(L3172&lt;=4.5,2,IF(L3172&lt;=6.5,3,4)))</f>
        <v>2</v>
      </c>
      <c r="Z3172" s="132" t="n">
        <f aca="false">IF(R3172=1,35,IF(S3172=1,64,IF(T3172=1,IF(Y3172=1,85,104),IF(U3172=1,IF(Y3172=1,124,152),IF(V3172=1,(IF(Y3172=1,146,IF(Y3172=2,178,263))),IF(W3172=1,(IF(Y3172=1,178,IF(Y3172=2,218,321))),IF(X3172=1,IF(Y3172=1,190,IF(Y3172=2,242,IF(Y3172=3,357,896))))))))))</f>
        <v>104</v>
      </c>
      <c r="AA3172" s="146" t="n">
        <f aca="false">Z3172*F3172</f>
        <v>772082.347608</v>
      </c>
      <c r="AB3172" s="141" t="n">
        <v>0</v>
      </c>
      <c r="AC3172" s="136" t="s">
        <v>125</v>
      </c>
    </row>
    <row r="3173" customFormat="false" ht="13.8" hidden="false" customHeight="false" outlineLevel="0" collapsed="false">
      <c r="A3173" s="136" t="n">
        <v>3172</v>
      </c>
      <c r="B3173" s="132" t="n">
        <v>280839.999256</v>
      </c>
      <c r="C3173" s="132" t="n">
        <v>5041206.02541</v>
      </c>
      <c r="D3173" s="132" t="s">
        <v>2769</v>
      </c>
      <c r="E3173" s="147" t="n">
        <v>689.5</v>
      </c>
      <c r="F3173" s="144" t="n">
        <f aca="false">E3173*10.76391</f>
        <v>7421.715945</v>
      </c>
      <c r="G3173" s="132" t="s">
        <v>451</v>
      </c>
      <c r="H3173" s="132" t="n">
        <v>0</v>
      </c>
      <c r="I3173" s="132" t="n">
        <v>0</v>
      </c>
      <c r="J3173" s="132" t="n">
        <f aca="false">IF(L3173=13.5,IF(X3173=1,12,9),-0.392532+1.267037*L3173+0.472239*X3173+0.58658*W3173+0.089417*V3173+0.531633*U3173+0.337883*T3173-0.403545*S3173)</f>
        <v>3.408579</v>
      </c>
      <c r="K3173" s="145" t="n">
        <f aca="false">IF(I3173=0,J3173,I3173)</f>
        <v>3.408579</v>
      </c>
      <c r="L3173" s="132" t="n">
        <v>3</v>
      </c>
      <c r="M3173" s="132" t="n">
        <v>1</v>
      </c>
      <c r="N3173" s="132" t="n">
        <v>10</v>
      </c>
      <c r="O3173" s="132" t="s">
        <v>150</v>
      </c>
      <c r="P3173" s="132" t="n">
        <v>1.5</v>
      </c>
      <c r="Q3173" s="132" t="n">
        <v>1.5</v>
      </c>
      <c r="R3173" s="132" t="n">
        <v>1</v>
      </c>
      <c r="S3173" s="132" t="n">
        <v>0</v>
      </c>
      <c r="T3173" s="132" t="n">
        <v>0</v>
      </c>
      <c r="U3173" s="132" t="n">
        <v>0</v>
      </c>
      <c r="V3173" s="132" t="n">
        <v>0</v>
      </c>
      <c r="W3173" s="132" t="n">
        <v>0</v>
      </c>
      <c r="X3173" s="132" t="n">
        <v>0</v>
      </c>
      <c r="Y3173" s="132" t="n">
        <f aca="false">IF(L3173&lt;=2.5,1,IF(L3173&lt;=4.5,2,IF(L3173&lt;=6.5,3,4)))</f>
        <v>2</v>
      </c>
      <c r="Z3173" s="132" t="n">
        <f aca="false">IF(R3173=1,35,IF(S3173=1,64,IF(T3173=1,IF(Y3173=1,85,104),IF(U3173=1,IF(Y3173=1,124,152),IF(V3173=1,(IF(Y3173=1,146,IF(Y3173=2,178,263))),IF(W3173=1,(IF(Y3173=1,178,IF(Y3173=2,218,321))),IF(X3173=1,IF(Y3173=1,190,IF(Y3173=2,242,IF(Y3173=3,357,896))))))))))</f>
        <v>35</v>
      </c>
      <c r="AA3173" s="146" t="n">
        <f aca="false">Z3173*F3173</f>
        <v>259760.058075</v>
      </c>
      <c r="AB3173" s="141" t="n">
        <v>1</v>
      </c>
      <c r="AC3173" s="136" t="s">
        <v>191</v>
      </c>
    </row>
    <row r="3174" customFormat="false" ht="13.8" hidden="false" customHeight="false" outlineLevel="0" collapsed="false">
      <c r="A3174" s="136" t="n">
        <v>3173</v>
      </c>
      <c r="B3174" s="132" t="n">
        <v>303654.757913</v>
      </c>
      <c r="C3174" s="132" t="n">
        <v>5052321.28281</v>
      </c>
      <c r="D3174" s="132" t="s">
        <v>2770</v>
      </c>
      <c r="E3174" s="147" t="n">
        <v>689.2</v>
      </c>
      <c r="F3174" s="144" t="n">
        <f aca="false">E3174*10.76391</f>
        <v>7418.486772</v>
      </c>
      <c r="G3174" s="132" t="s">
        <v>1794</v>
      </c>
      <c r="H3174" s="132" t="n">
        <v>0</v>
      </c>
      <c r="I3174" s="132" t="n">
        <v>0</v>
      </c>
      <c r="J3174" s="132" t="n">
        <f aca="false">IF(L3174=13.5,IF(X3174=1,12,9),-0.392532+1.267037*L3174+0.472239*X3174+0.58658*W3174+0.089417*V3174+0.531633*U3174+0.337883*T3174-0.403545*S3174)</f>
        <v>1.737997</v>
      </c>
      <c r="K3174" s="145" t="n">
        <f aca="false">IF(I3174=0,J3174,I3174)</f>
        <v>1.737997</v>
      </c>
      <c r="L3174" s="132" t="n">
        <v>2</v>
      </c>
      <c r="M3174" s="132" t="n">
        <v>1</v>
      </c>
      <c r="N3174" s="132" t="n">
        <v>3</v>
      </c>
      <c r="O3174" s="132" t="s">
        <v>151</v>
      </c>
      <c r="P3174" s="132" t="n">
        <v>2</v>
      </c>
      <c r="Q3174" s="132" t="n">
        <v>1.5</v>
      </c>
      <c r="R3174" s="132" t="n">
        <v>0</v>
      </c>
      <c r="S3174" s="132" t="n">
        <v>1</v>
      </c>
      <c r="T3174" s="132" t="n">
        <v>0</v>
      </c>
      <c r="U3174" s="132" t="n">
        <v>0</v>
      </c>
      <c r="V3174" s="132" t="n">
        <v>0</v>
      </c>
      <c r="W3174" s="132" t="n">
        <v>0</v>
      </c>
      <c r="X3174" s="132" t="n">
        <v>0</v>
      </c>
      <c r="Y3174" s="132" t="n">
        <f aca="false">IF(L3174&lt;=2.5,1,IF(L3174&lt;=4.5,2,IF(L3174&lt;=6.5,3,4)))</f>
        <v>1</v>
      </c>
      <c r="Z3174" s="132" t="n">
        <f aca="false">IF(R3174=1,35,IF(S3174=1,64,IF(T3174=1,IF(Y3174=1,85,104),IF(U3174=1,IF(Y3174=1,124,152),IF(V3174=1,(IF(Y3174=1,146,IF(Y3174=2,178,263))),IF(W3174=1,(IF(Y3174=1,178,IF(Y3174=2,218,321))),IF(X3174=1,IF(Y3174=1,190,IF(Y3174=2,242,IF(Y3174=3,357,896))))))))))</f>
        <v>64</v>
      </c>
      <c r="AA3174" s="146" t="n">
        <f aca="false">Z3174*F3174</f>
        <v>474783.153408</v>
      </c>
      <c r="AB3174" s="141" t="n">
        <v>0</v>
      </c>
      <c r="AC3174" s="136" t="s">
        <v>125</v>
      </c>
    </row>
    <row r="3175" customFormat="false" ht="13.8" hidden="false" customHeight="false" outlineLevel="0" collapsed="false">
      <c r="A3175" s="136" t="n">
        <v>3174</v>
      </c>
      <c r="B3175" s="132" t="n">
        <v>299009.157121</v>
      </c>
      <c r="C3175" s="132" t="n">
        <v>5056610.94598</v>
      </c>
      <c r="D3175" s="132" t="s">
        <v>2771</v>
      </c>
      <c r="E3175" s="147" t="n">
        <v>688.4</v>
      </c>
      <c r="F3175" s="144" t="n">
        <f aca="false">E3175*10.76391</f>
        <v>7409.875644</v>
      </c>
      <c r="G3175" s="132" t="s">
        <v>333</v>
      </c>
      <c r="H3175" s="132" t="n">
        <v>0</v>
      </c>
      <c r="I3175" s="132" t="n">
        <v>0</v>
      </c>
      <c r="J3175" s="132" t="n">
        <f aca="false">IF(L3175=13.5,IF(X3175=1,12,9),-0.392532+1.267037*L3175+0.472239*X3175+0.58658*W3175+0.089417*V3175+0.531633*U3175+0.337883*T3175-0.403545*S3175)</f>
        <v>2.141542</v>
      </c>
      <c r="K3175" s="145" t="n">
        <f aca="false">IF(I3175=0,J3175,I3175)</f>
        <v>2.141542</v>
      </c>
      <c r="L3175" s="132" t="n">
        <v>2</v>
      </c>
      <c r="M3175" s="132" t="n">
        <v>1</v>
      </c>
      <c r="N3175" s="132" t="n">
        <v>3</v>
      </c>
      <c r="O3175" s="132" t="s">
        <v>150</v>
      </c>
      <c r="P3175" s="132" t="n">
        <v>2</v>
      </c>
      <c r="Q3175" s="132" t="n">
        <v>1.5</v>
      </c>
      <c r="R3175" s="132" t="n">
        <v>1</v>
      </c>
      <c r="S3175" s="132" t="n">
        <v>0</v>
      </c>
      <c r="T3175" s="132" t="n">
        <v>0</v>
      </c>
      <c r="U3175" s="132" t="n">
        <v>0</v>
      </c>
      <c r="V3175" s="132" t="n">
        <v>0</v>
      </c>
      <c r="W3175" s="132" t="n">
        <v>0</v>
      </c>
      <c r="X3175" s="132" t="n">
        <v>0</v>
      </c>
      <c r="Y3175" s="132" t="n">
        <f aca="false">IF(L3175&lt;=2.5,1,IF(L3175&lt;=4.5,2,IF(L3175&lt;=6.5,3,4)))</f>
        <v>1</v>
      </c>
      <c r="Z3175" s="132" t="n">
        <f aca="false">IF(R3175=1,35,IF(S3175=1,64,IF(T3175=1,IF(Y3175=1,85,104),IF(U3175=1,IF(Y3175=1,124,152),IF(V3175=1,(IF(Y3175=1,146,IF(Y3175=2,178,263))),IF(W3175=1,(IF(Y3175=1,178,IF(Y3175=2,218,321))),IF(X3175=1,IF(Y3175=1,190,IF(Y3175=2,242,IF(Y3175=3,357,896))))))))))</f>
        <v>35</v>
      </c>
      <c r="AA3175" s="146" t="n">
        <f aca="false">Z3175*F3175</f>
        <v>259345.64754</v>
      </c>
      <c r="AB3175" s="141" t="n">
        <v>0</v>
      </c>
      <c r="AC3175" s="136" t="s">
        <v>126</v>
      </c>
    </row>
    <row r="3176" customFormat="false" ht="13.8" hidden="false" customHeight="false" outlineLevel="0" collapsed="false">
      <c r="A3176" s="136" t="n">
        <v>3175</v>
      </c>
      <c r="B3176" s="132" t="n">
        <v>287146.526447</v>
      </c>
      <c r="C3176" s="132" t="n">
        <v>5041233.45602</v>
      </c>
      <c r="D3176" s="132" t="s">
        <v>2772</v>
      </c>
      <c r="E3176" s="147" t="n">
        <v>688.3</v>
      </c>
      <c r="F3176" s="144" t="n">
        <f aca="false">E3176*10.76391</f>
        <v>7408.799253</v>
      </c>
      <c r="G3176" s="132" t="s">
        <v>175</v>
      </c>
      <c r="H3176" s="132" t="n">
        <v>0</v>
      </c>
      <c r="I3176" s="132" t="n">
        <v>0</v>
      </c>
      <c r="J3176" s="132" t="n">
        <f aca="false">IF(L3176=13.5,IF(X3176=1,12,9),-0.392532+1.267037*L3176+0.472239*X3176+0.58658*W3176+0.089417*V3176+0.531633*U3176+0.337883*T3176-0.403545*S3176)</f>
        <v>3.1129435</v>
      </c>
      <c r="K3176" s="145" t="n">
        <f aca="false">IF(I3176=0,J3176,I3176)</f>
        <v>3.1129435</v>
      </c>
      <c r="L3176" s="132" t="n">
        <v>2.5</v>
      </c>
      <c r="M3176" s="132" t="n">
        <v>2</v>
      </c>
      <c r="N3176" s="132" t="n">
        <v>6</v>
      </c>
      <c r="O3176" s="132" t="s">
        <v>152</v>
      </c>
      <c r="P3176" s="132" t="n">
        <v>2</v>
      </c>
      <c r="Q3176" s="132" t="n">
        <v>1.5</v>
      </c>
      <c r="R3176" s="132" t="n">
        <v>0</v>
      </c>
      <c r="S3176" s="132" t="n">
        <v>0</v>
      </c>
      <c r="T3176" s="132" t="n">
        <v>1</v>
      </c>
      <c r="U3176" s="132" t="n">
        <v>0</v>
      </c>
      <c r="V3176" s="132" t="n">
        <v>0</v>
      </c>
      <c r="W3176" s="132" t="n">
        <v>0</v>
      </c>
      <c r="X3176" s="132" t="n">
        <v>0</v>
      </c>
      <c r="Y3176" s="132" t="n">
        <f aca="false">IF(L3176&lt;=2.5,1,IF(L3176&lt;=4.5,2,IF(L3176&lt;=6.5,3,4)))</f>
        <v>1</v>
      </c>
      <c r="Z3176" s="132" t="n">
        <f aca="false">IF(R3176=1,35,IF(S3176=1,64,IF(T3176=1,IF(Y3176=1,85,104),IF(U3176=1,IF(Y3176=1,124,152),IF(V3176=1,(IF(Y3176=1,146,IF(Y3176=2,178,263))),IF(W3176=1,(IF(Y3176=1,178,IF(Y3176=2,218,321))),IF(X3176=1,IF(Y3176=1,190,IF(Y3176=2,242,IF(Y3176=3,357,896))))))))))</f>
        <v>85</v>
      </c>
      <c r="AA3176" s="146" t="n">
        <f aca="false">Z3176*F3176</f>
        <v>629747.936505</v>
      </c>
      <c r="AB3176" s="141" t="n">
        <v>0</v>
      </c>
      <c r="AC3176" s="136" t="s">
        <v>125</v>
      </c>
    </row>
    <row r="3177" customFormat="false" ht="13.8" hidden="false" customHeight="false" outlineLevel="0" collapsed="false">
      <c r="A3177" s="136" t="n">
        <v>3176</v>
      </c>
      <c r="B3177" s="132" t="n">
        <v>291987.575284</v>
      </c>
      <c r="C3177" s="132" t="n">
        <v>5032948.08106</v>
      </c>
      <c r="D3177" s="132" t="s">
        <v>2773</v>
      </c>
      <c r="E3177" s="147" t="n">
        <v>687.5</v>
      </c>
      <c r="F3177" s="144" t="n">
        <f aca="false">E3177*10.76391</f>
        <v>7400.188125</v>
      </c>
      <c r="G3177" s="132" t="s">
        <v>170</v>
      </c>
      <c r="H3177" s="132" t="n">
        <v>0.2</v>
      </c>
      <c r="I3177" s="132" t="n">
        <v>5</v>
      </c>
      <c r="J3177" s="132" t="n">
        <f aca="false">IF(L3177=13.5,IF(X3177=1,12,9),-0.392532+1.267037*L3177+0.472239*X3177+0.58658*W3177+0.089417*V3177+0.531633*U3177+0.337883*T3177-0.403545*S3177)</f>
        <v>2.3715155</v>
      </c>
      <c r="K3177" s="145" t="n">
        <f aca="false">IF(I3177=0,J3177,I3177)</f>
        <v>5</v>
      </c>
      <c r="L3177" s="132" t="n">
        <v>2.5</v>
      </c>
      <c r="M3177" s="132" t="n">
        <v>2</v>
      </c>
      <c r="N3177" s="132" t="n">
        <v>6</v>
      </c>
      <c r="O3177" s="132" t="s">
        <v>151</v>
      </c>
      <c r="P3177" s="132" t="n">
        <v>2</v>
      </c>
      <c r="Q3177" s="132" t="n">
        <v>1.5</v>
      </c>
      <c r="R3177" s="132" t="n">
        <v>0</v>
      </c>
      <c r="S3177" s="132" t="n">
        <v>1</v>
      </c>
      <c r="T3177" s="132" t="n">
        <v>0</v>
      </c>
      <c r="U3177" s="132" t="n">
        <v>0</v>
      </c>
      <c r="V3177" s="132" t="n">
        <v>0</v>
      </c>
      <c r="W3177" s="132" t="n">
        <v>0</v>
      </c>
      <c r="X3177" s="132" t="n">
        <v>0</v>
      </c>
      <c r="Y3177" s="132" t="n">
        <f aca="false">IF(L3177&lt;=2.5,1,IF(L3177&lt;=4.5,2,IF(L3177&lt;=6.5,3,4)))</f>
        <v>1</v>
      </c>
      <c r="Z3177" s="132" t="n">
        <f aca="false">IF(R3177=1,35,IF(S3177=1,64,IF(T3177=1,IF(Y3177=1,85,104),IF(U3177=1,IF(Y3177=1,124,152),IF(V3177=1,(IF(Y3177=1,146,IF(Y3177=2,178,263))),IF(W3177=1,(IF(Y3177=1,178,IF(Y3177=2,218,321))),IF(X3177=1,IF(Y3177=1,190,IF(Y3177=2,242,IF(Y3177=3,357,896))))))))))</f>
        <v>64</v>
      </c>
      <c r="AA3177" s="146" t="n">
        <f aca="false">Z3177*F3177</f>
        <v>473612.04</v>
      </c>
      <c r="AB3177" s="141" t="n">
        <v>0</v>
      </c>
      <c r="AC3177" s="136" t="s">
        <v>125</v>
      </c>
    </row>
    <row r="3178" customFormat="false" ht="13.8" hidden="false" customHeight="false" outlineLevel="0" collapsed="false">
      <c r="A3178" s="136" t="n">
        <v>3177</v>
      </c>
      <c r="B3178" s="132" t="n">
        <v>286952.64585</v>
      </c>
      <c r="C3178" s="132" t="n">
        <v>5041174.0535</v>
      </c>
      <c r="D3178" s="132" t="s">
        <v>2774</v>
      </c>
      <c r="E3178" s="147" t="n">
        <v>687.4</v>
      </c>
      <c r="F3178" s="144" t="n">
        <f aca="false">E3178*10.76391</f>
        <v>7399.111734</v>
      </c>
      <c r="G3178" s="132" t="s">
        <v>175</v>
      </c>
      <c r="H3178" s="132" t="n">
        <v>0</v>
      </c>
      <c r="I3178" s="132" t="n">
        <v>0</v>
      </c>
      <c r="J3178" s="132" t="n">
        <f aca="false">IF(L3178=13.5,IF(X3178=1,12,9),-0.392532+1.267037*L3178+0.472239*X3178+0.58658*W3178+0.089417*V3178+0.531633*U3178+0.337883*T3178-0.403545*S3178)</f>
        <v>3.1129435</v>
      </c>
      <c r="K3178" s="145" t="n">
        <f aca="false">IF(I3178=0,J3178,I3178)</f>
        <v>3.1129435</v>
      </c>
      <c r="L3178" s="132" t="n">
        <v>2.5</v>
      </c>
      <c r="M3178" s="132" t="n">
        <v>2</v>
      </c>
      <c r="N3178" s="132" t="n">
        <v>6</v>
      </c>
      <c r="O3178" s="132" t="s">
        <v>152</v>
      </c>
      <c r="P3178" s="132" t="n">
        <v>2</v>
      </c>
      <c r="Q3178" s="132" t="n">
        <v>1.5</v>
      </c>
      <c r="R3178" s="132" t="n">
        <v>0</v>
      </c>
      <c r="S3178" s="132" t="n">
        <v>0</v>
      </c>
      <c r="T3178" s="132" t="n">
        <v>1</v>
      </c>
      <c r="U3178" s="132" t="n">
        <v>0</v>
      </c>
      <c r="V3178" s="132" t="n">
        <v>0</v>
      </c>
      <c r="W3178" s="132" t="n">
        <v>0</v>
      </c>
      <c r="X3178" s="132" t="n">
        <v>0</v>
      </c>
      <c r="Y3178" s="132" t="n">
        <f aca="false">IF(L3178&lt;=2.5,1,IF(L3178&lt;=4.5,2,IF(L3178&lt;=6.5,3,4)))</f>
        <v>1</v>
      </c>
      <c r="Z3178" s="132" t="n">
        <f aca="false">IF(R3178=1,35,IF(S3178=1,64,IF(T3178=1,IF(Y3178=1,85,104),IF(U3178=1,IF(Y3178=1,124,152),IF(V3178=1,(IF(Y3178=1,146,IF(Y3178=2,178,263))),IF(W3178=1,(IF(Y3178=1,178,IF(Y3178=2,218,321))),IF(X3178=1,IF(Y3178=1,190,IF(Y3178=2,242,IF(Y3178=3,357,896))))))))))</f>
        <v>85</v>
      </c>
      <c r="AA3178" s="146" t="n">
        <f aca="false">Z3178*F3178</f>
        <v>628924.49739</v>
      </c>
      <c r="AB3178" s="141" t="n">
        <v>0</v>
      </c>
      <c r="AC3178" s="136" t="s">
        <v>125</v>
      </c>
    </row>
    <row r="3179" customFormat="false" ht="13.8" hidden="false" customHeight="false" outlineLevel="0" collapsed="false">
      <c r="A3179" s="136" t="n">
        <v>3178</v>
      </c>
      <c r="B3179" s="132" t="n">
        <v>297253.4541</v>
      </c>
      <c r="C3179" s="132" t="n">
        <v>5044322.712</v>
      </c>
      <c r="D3179" s="132" t="s">
        <v>2775</v>
      </c>
      <c r="E3179" s="147" t="n">
        <v>687.3</v>
      </c>
      <c r="F3179" s="144" t="n">
        <f aca="false">E3179*10.76391</f>
        <v>7398.035343</v>
      </c>
      <c r="G3179" s="132" t="s">
        <v>970</v>
      </c>
      <c r="H3179" s="132" t="n">
        <v>0</v>
      </c>
      <c r="I3179" s="132" t="n">
        <v>0</v>
      </c>
      <c r="J3179" s="132" t="n">
        <f aca="false">IF(L3179=13.5,IF(X3179=1,12,9),-0.392532+1.267037*L3179+0.472239*X3179+0.58658*W3179+0.089417*V3179+0.531633*U3179+0.337883*T3179-0.403545*S3179)</f>
        <v>3.1129435</v>
      </c>
      <c r="K3179" s="145" t="n">
        <f aca="false">IF(I3179=0,J3179,I3179)</f>
        <v>3.1129435</v>
      </c>
      <c r="L3179" s="132" t="n">
        <v>2.5</v>
      </c>
      <c r="M3179" s="132" t="n">
        <v>2</v>
      </c>
      <c r="N3179" s="132" t="n">
        <v>3</v>
      </c>
      <c r="O3179" s="132" t="s">
        <v>152</v>
      </c>
      <c r="P3179" s="132" t="n">
        <v>2</v>
      </c>
      <c r="Q3179" s="132" t="n">
        <v>2.5</v>
      </c>
      <c r="R3179" s="132" t="n">
        <v>0</v>
      </c>
      <c r="S3179" s="132" t="n">
        <v>0</v>
      </c>
      <c r="T3179" s="132" t="n">
        <v>1</v>
      </c>
      <c r="U3179" s="132" t="n">
        <v>0</v>
      </c>
      <c r="V3179" s="132" t="n">
        <v>0</v>
      </c>
      <c r="W3179" s="132" t="n">
        <v>0</v>
      </c>
      <c r="X3179" s="132" t="n">
        <v>0</v>
      </c>
      <c r="Y3179" s="132" t="n">
        <f aca="false">IF(L3179&lt;=2.5,1,IF(L3179&lt;=4.5,2,IF(L3179&lt;=6.5,3,4)))</f>
        <v>1</v>
      </c>
      <c r="Z3179" s="132" t="n">
        <f aca="false">IF(R3179=1,35,IF(S3179=1,64,IF(T3179=1,IF(Y3179=1,85,104),IF(U3179=1,IF(Y3179=1,124,152),IF(V3179=1,(IF(Y3179=1,146,IF(Y3179=2,178,263))),IF(W3179=1,(IF(Y3179=1,178,IF(Y3179=2,218,321))),IF(X3179=1,IF(Y3179=1,190,IF(Y3179=2,242,IF(Y3179=3,357,896))))))))))</f>
        <v>85</v>
      </c>
      <c r="AA3179" s="146" t="n">
        <f aca="false">Z3179*F3179</f>
        <v>628833.004155</v>
      </c>
      <c r="AB3179" s="141" t="n">
        <v>0</v>
      </c>
      <c r="AC3179" s="136" t="s">
        <v>125</v>
      </c>
    </row>
    <row r="3180" customFormat="false" ht="13.8" hidden="false" customHeight="false" outlineLevel="0" collapsed="false">
      <c r="A3180" s="136" t="n">
        <v>3179</v>
      </c>
      <c r="B3180" s="132" t="n">
        <v>299059.82276</v>
      </c>
      <c r="C3180" s="132" t="n">
        <v>5056702.13328</v>
      </c>
      <c r="D3180" s="132" t="s">
        <v>2776</v>
      </c>
      <c r="E3180" s="147" t="n">
        <v>686.9</v>
      </c>
      <c r="F3180" s="144" t="n">
        <f aca="false">E3180*10.76391</f>
        <v>7393.729779</v>
      </c>
      <c r="G3180" s="132" t="s">
        <v>333</v>
      </c>
      <c r="H3180" s="132" t="n">
        <v>0</v>
      </c>
      <c r="I3180" s="132" t="n">
        <v>0</v>
      </c>
      <c r="J3180" s="132" t="n">
        <f aca="false">IF(L3180=13.5,IF(X3180=1,12,9),-0.392532+1.267037*L3180+0.472239*X3180+0.58658*W3180+0.089417*V3180+0.531633*U3180+0.337883*T3180-0.403545*S3180)</f>
        <v>2.141542</v>
      </c>
      <c r="K3180" s="145" t="n">
        <f aca="false">IF(I3180=0,J3180,I3180)</f>
        <v>2.141542</v>
      </c>
      <c r="L3180" s="132" t="n">
        <v>2</v>
      </c>
      <c r="M3180" s="132" t="n">
        <v>1</v>
      </c>
      <c r="N3180" s="132" t="n">
        <v>3</v>
      </c>
      <c r="O3180" s="132" t="s">
        <v>150</v>
      </c>
      <c r="P3180" s="132" t="n">
        <v>2</v>
      </c>
      <c r="Q3180" s="132" t="n">
        <v>1.5</v>
      </c>
      <c r="R3180" s="132" t="n">
        <v>1</v>
      </c>
      <c r="S3180" s="132" t="n">
        <v>0</v>
      </c>
      <c r="T3180" s="132" t="n">
        <v>0</v>
      </c>
      <c r="U3180" s="132" t="n">
        <v>0</v>
      </c>
      <c r="V3180" s="132" t="n">
        <v>0</v>
      </c>
      <c r="W3180" s="132" t="n">
        <v>0</v>
      </c>
      <c r="X3180" s="132" t="n">
        <v>0</v>
      </c>
      <c r="Y3180" s="132" t="n">
        <f aca="false">IF(L3180&lt;=2.5,1,IF(L3180&lt;=4.5,2,IF(L3180&lt;=6.5,3,4)))</f>
        <v>1</v>
      </c>
      <c r="Z3180" s="132" t="n">
        <f aca="false">IF(R3180=1,35,IF(S3180=1,64,IF(T3180=1,IF(Y3180=1,85,104),IF(U3180=1,IF(Y3180=1,124,152),IF(V3180=1,(IF(Y3180=1,146,IF(Y3180=2,178,263))),IF(W3180=1,(IF(Y3180=1,178,IF(Y3180=2,218,321))),IF(X3180=1,IF(Y3180=1,190,IF(Y3180=2,242,IF(Y3180=3,357,896))))))))))</f>
        <v>35</v>
      </c>
      <c r="AA3180" s="146" t="n">
        <f aca="false">Z3180*F3180</f>
        <v>258780.542265</v>
      </c>
      <c r="AB3180" s="141" t="n">
        <v>0</v>
      </c>
      <c r="AC3180" s="136" t="s">
        <v>126</v>
      </c>
    </row>
    <row r="3181" customFormat="false" ht="13.8" hidden="false" customHeight="false" outlineLevel="0" collapsed="false">
      <c r="A3181" s="136" t="n">
        <v>3180</v>
      </c>
      <c r="B3181" s="132" t="n">
        <v>293910.0769</v>
      </c>
      <c r="C3181" s="132" t="n">
        <v>5044889.768</v>
      </c>
      <c r="D3181" s="132" t="s">
        <v>2777</v>
      </c>
      <c r="E3181" s="147" t="n">
        <v>686.4</v>
      </c>
      <c r="F3181" s="144" t="n">
        <f aca="false">E3181*10.76391</f>
        <v>7388.347824</v>
      </c>
      <c r="G3181" s="132" t="s">
        <v>1857</v>
      </c>
      <c r="H3181" s="132" t="n">
        <v>0</v>
      </c>
      <c r="I3181" s="132" t="n">
        <v>0</v>
      </c>
      <c r="J3181" s="132" t="n">
        <f aca="false">IF(L3181=13.5,IF(X3181=1,12,9),-0.392532+1.267037*L3181+0.472239*X3181+0.58658*W3181+0.089417*V3181+0.531633*U3181+0.337883*T3181-0.403545*S3181)</f>
        <v>3.940212</v>
      </c>
      <c r="K3181" s="145" t="n">
        <f aca="false">IF(I3181=0,J3181,I3181)</f>
        <v>3.940212</v>
      </c>
      <c r="L3181" s="132" t="n">
        <v>3</v>
      </c>
      <c r="M3181" s="132" t="n">
        <v>3</v>
      </c>
      <c r="N3181" s="132" t="n">
        <v>6</v>
      </c>
      <c r="O3181" s="132" t="s">
        <v>153</v>
      </c>
      <c r="P3181" s="132" t="n">
        <v>2</v>
      </c>
      <c r="Q3181" s="132" t="n">
        <v>2.5</v>
      </c>
      <c r="R3181" s="132" t="n">
        <v>0</v>
      </c>
      <c r="S3181" s="132" t="n">
        <v>0</v>
      </c>
      <c r="T3181" s="132" t="n">
        <v>0</v>
      </c>
      <c r="U3181" s="132" t="n">
        <v>1</v>
      </c>
      <c r="V3181" s="132" t="n">
        <v>0</v>
      </c>
      <c r="W3181" s="132" t="n">
        <v>0</v>
      </c>
      <c r="X3181" s="132" t="n">
        <v>0</v>
      </c>
      <c r="Y3181" s="132" t="n">
        <f aca="false">IF(L3181&lt;=2.5,1,IF(L3181&lt;=4.5,2,IF(L3181&lt;=6.5,3,4)))</f>
        <v>2</v>
      </c>
      <c r="Z3181" s="132" t="n">
        <f aca="false">IF(R3181=1,35,IF(S3181=1,64,IF(T3181=1,IF(Y3181=1,85,104),IF(U3181=1,IF(Y3181=1,124,152),IF(V3181=1,(IF(Y3181=1,146,IF(Y3181=2,178,263))),IF(W3181=1,(IF(Y3181=1,178,IF(Y3181=2,218,321))),IF(X3181=1,IF(Y3181=1,190,IF(Y3181=2,242,IF(Y3181=3,357,896))))))))))</f>
        <v>152</v>
      </c>
      <c r="AA3181" s="146" t="n">
        <f aca="false">Z3181*F3181</f>
        <v>1123028.869248</v>
      </c>
      <c r="AB3181" s="141" t="n">
        <v>0</v>
      </c>
      <c r="AC3181" s="136" t="s">
        <v>191</v>
      </c>
    </row>
    <row r="3182" customFormat="false" ht="13.8" hidden="false" customHeight="false" outlineLevel="0" collapsed="false">
      <c r="A3182" s="136" t="n">
        <v>3181</v>
      </c>
      <c r="B3182" s="132" t="n">
        <v>300511.428872</v>
      </c>
      <c r="C3182" s="132" t="n">
        <v>5040648.27732</v>
      </c>
      <c r="D3182" s="132" t="s">
        <v>2778</v>
      </c>
      <c r="E3182" s="147" t="n">
        <v>685.4</v>
      </c>
      <c r="F3182" s="144" t="n">
        <f aca="false">E3182*10.76391</f>
        <v>7377.583914</v>
      </c>
      <c r="G3182" s="132" t="s">
        <v>224</v>
      </c>
      <c r="H3182" s="132" t="n">
        <v>0</v>
      </c>
      <c r="I3182" s="132" t="n">
        <v>6</v>
      </c>
      <c r="J3182" s="132" t="n">
        <f aca="false">IF(L3182=13.5,IF(X3182=1,12,9),-0.392532+1.267037*L3182+0.472239*X3182+0.58658*W3182+0.089417*V3182+0.531633*U3182+0.337883*T3182-0.403545*S3182)</f>
        <v>5.7813735</v>
      </c>
      <c r="K3182" s="145" t="n">
        <f aca="false">IF(I3182=0,J3182,I3182)</f>
        <v>6</v>
      </c>
      <c r="L3182" s="132" t="n">
        <v>4.5</v>
      </c>
      <c r="M3182" s="132" t="n">
        <v>0</v>
      </c>
      <c r="N3182" s="132" t="n">
        <v>0</v>
      </c>
      <c r="O3182" s="132" t="s">
        <v>156</v>
      </c>
      <c r="P3182" s="132" t="n">
        <v>0</v>
      </c>
      <c r="Q3182" s="132" t="n">
        <v>0</v>
      </c>
      <c r="R3182" s="132" t="n">
        <v>0</v>
      </c>
      <c r="S3182" s="132" t="n">
        <v>0</v>
      </c>
      <c r="T3182" s="132" t="n">
        <v>0</v>
      </c>
      <c r="U3182" s="132" t="n">
        <v>0</v>
      </c>
      <c r="V3182" s="132" t="n">
        <v>0</v>
      </c>
      <c r="W3182" s="132" t="n">
        <v>0</v>
      </c>
      <c r="X3182" s="132" t="n">
        <v>1</v>
      </c>
      <c r="Y3182" s="132" t="n">
        <f aca="false">IF(L3182&lt;=2.5,1,IF(L3182&lt;=4.5,2,IF(L3182&lt;=6.5,3,4)))</f>
        <v>2</v>
      </c>
      <c r="Z3182" s="132" t="n">
        <f aca="false">IF(R3182=1,35,IF(S3182=1,64,IF(T3182=1,IF(Y3182=1,85,104),IF(U3182=1,IF(Y3182=1,124,152),IF(V3182=1,(IF(Y3182=1,146,IF(Y3182=2,178,263))),IF(W3182=1,(IF(Y3182=1,178,IF(Y3182=2,218,321))),IF(X3182=1,IF(Y3182=1,190,IF(Y3182=2,242,IF(Y3182=3,357,896))))))))))</f>
        <v>242</v>
      </c>
      <c r="AA3182" s="146" t="n">
        <f aca="false">Z3182*F3182</f>
        <v>1785375.307188</v>
      </c>
      <c r="AB3182" s="141" t="n">
        <v>0</v>
      </c>
      <c r="AC3182" s="136" t="s">
        <v>291</v>
      </c>
    </row>
    <row r="3183" customFormat="false" ht="13.8" hidden="false" customHeight="false" outlineLevel="0" collapsed="false">
      <c r="A3183" s="136" t="n">
        <v>3182</v>
      </c>
      <c r="B3183" s="132" t="n">
        <v>287627.546132</v>
      </c>
      <c r="C3183" s="132" t="n">
        <v>5043153.45686</v>
      </c>
      <c r="D3183" s="132" t="s">
        <v>2779</v>
      </c>
      <c r="E3183" s="147" t="n">
        <v>683.9</v>
      </c>
      <c r="F3183" s="144" t="n">
        <f aca="false">E3183*10.76391</f>
        <v>7361.438049</v>
      </c>
      <c r="G3183" s="132" t="s">
        <v>392</v>
      </c>
      <c r="H3183" s="132" t="n">
        <v>1</v>
      </c>
      <c r="I3183" s="132" t="n">
        <v>3</v>
      </c>
      <c r="J3183" s="132" t="n">
        <f aca="false">IF(L3183=13.5,IF(X3183=1,12,9),-0.392532+1.267037*L3183+0.472239*X3183+0.58658*W3183+0.089417*V3183+0.531633*U3183+0.337883*T3183-0.403545*S3183)</f>
        <v>3.6385525</v>
      </c>
      <c r="K3183" s="145" t="n">
        <f aca="false">IF(I3183=0,J3183,I3183)</f>
        <v>3</v>
      </c>
      <c r="L3183" s="132" t="n">
        <v>3.5</v>
      </c>
      <c r="M3183" s="132" t="n">
        <v>3</v>
      </c>
      <c r="N3183" s="132" t="n">
        <v>6</v>
      </c>
      <c r="O3183" s="132" t="s">
        <v>151</v>
      </c>
      <c r="P3183" s="132" t="n">
        <v>2.5</v>
      </c>
      <c r="Q3183" s="132" t="n">
        <v>2.5</v>
      </c>
      <c r="R3183" s="132" t="n">
        <v>0</v>
      </c>
      <c r="S3183" s="132" t="n">
        <v>1</v>
      </c>
      <c r="T3183" s="132" t="n">
        <v>0</v>
      </c>
      <c r="U3183" s="132" t="n">
        <v>0</v>
      </c>
      <c r="V3183" s="132" t="n">
        <v>0</v>
      </c>
      <c r="W3183" s="132" t="n">
        <v>0</v>
      </c>
      <c r="X3183" s="132" t="n">
        <v>0</v>
      </c>
      <c r="Y3183" s="132" t="n">
        <f aca="false">IF(L3183&lt;=2.5,1,IF(L3183&lt;=4.5,2,IF(L3183&lt;=6.5,3,4)))</f>
        <v>2</v>
      </c>
      <c r="Z3183" s="132" t="n">
        <f aca="false">IF(R3183=1,35,IF(S3183=1,64,IF(T3183=1,IF(Y3183=1,85,104),IF(U3183=1,IF(Y3183=1,124,152),IF(V3183=1,(IF(Y3183=1,146,IF(Y3183=2,178,263))),IF(W3183=1,(IF(Y3183=1,178,IF(Y3183=2,218,321))),IF(X3183=1,IF(Y3183=1,190,IF(Y3183=2,242,IF(Y3183=3,357,896))))))))))</f>
        <v>64</v>
      </c>
      <c r="AA3183" s="146" t="n">
        <f aca="false">Z3183*F3183</f>
        <v>471132.035136</v>
      </c>
      <c r="AB3183" s="141" t="n">
        <v>1</v>
      </c>
      <c r="AC3183" s="136" t="s">
        <v>125</v>
      </c>
    </row>
    <row r="3184" customFormat="false" ht="13.8" hidden="false" customHeight="false" outlineLevel="0" collapsed="false">
      <c r="A3184" s="136" t="n">
        <v>3183</v>
      </c>
      <c r="B3184" s="132" t="n">
        <v>293901.12426</v>
      </c>
      <c r="C3184" s="132" t="n">
        <v>5040423.73613</v>
      </c>
      <c r="D3184" s="132" t="s">
        <v>2780</v>
      </c>
      <c r="E3184" s="147" t="n">
        <v>682.5</v>
      </c>
      <c r="F3184" s="144" t="n">
        <f aca="false">E3184*10.76391</f>
        <v>7346.368575</v>
      </c>
      <c r="G3184" s="132" t="s">
        <v>678</v>
      </c>
      <c r="H3184" s="132" t="n">
        <v>0</v>
      </c>
      <c r="I3184" s="132" t="n">
        <v>0</v>
      </c>
      <c r="J3184" s="132" t="n">
        <f aca="false">IF(L3184=13.5,IF(X3184=1,12,9),-0.392532+1.267037*L3184+0.472239*X3184+0.58658*W3184+0.089417*V3184+0.531633*U3184+0.337883*T3184-0.403545*S3184)</f>
        <v>3.1129435</v>
      </c>
      <c r="K3184" s="145" t="n">
        <f aca="false">IF(I3184=0,J3184,I3184)</f>
        <v>3.1129435</v>
      </c>
      <c r="L3184" s="132" t="n">
        <v>2.5</v>
      </c>
      <c r="M3184" s="132" t="n">
        <v>2</v>
      </c>
      <c r="N3184" s="132" t="n">
        <v>6</v>
      </c>
      <c r="O3184" s="132" t="s">
        <v>152</v>
      </c>
      <c r="P3184" s="132" t="n">
        <v>1</v>
      </c>
      <c r="Q3184" s="132" t="n">
        <v>1.5</v>
      </c>
      <c r="R3184" s="132" t="n">
        <v>0</v>
      </c>
      <c r="S3184" s="132" t="n">
        <v>0</v>
      </c>
      <c r="T3184" s="132" t="n">
        <v>1</v>
      </c>
      <c r="U3184" s="132" t="n">
        <v>0</v>
      </c>
      <c r="V3184" s="132" t="n">
        <v>0</v>
      </c>
      <c r="W3184" s="132" t="n">
        <v>0</v>
      </c>
      <c r="X3184" s="132" t="n">
        <v>0</v>
      </c>
      <c r="Y3184" s="132" t="n">
        <f aca="false">IF(L3184&lt;=2.5,1,IF(L3184&lt;=4.5,2,IF(L3184&lt;=6.5,3,4)))</f>
        <v>1</v>
      </c>
      <c r="Z3184" s="132" t="n">
        <f aca="false">IF(R3184=1,35,IF(S3184=1,64,IF(T3184=1,IF(Y3184=1,85,104),IF(U3184=1,IF(Y3184=1,124,152),IF(V3184=1,(IF(Y3184=1,146,IF(Y3184=2,178,263))),IF(W3184=1,(IF(Y3184=1,178,IF(Y3184=2,218,321))),IF(X3184=1,IF(Y3184=1,190,IF(Y3184=2,242,IF(Y3184=3,357,896))))))))))</f>
        <v>85</v>
      </c>
      <c r="AA3184" s="146" t="n">
        <f aca="false">Z3184*F3184</f>
        <v>624441.328875</v>
      </c>
      <c r="AB3184" s="141" t="n">
        <v>0</v>
      </c>
      <c r="AC3184" s="136" t="s">
        <v>125</v>
      </c>
    </row>
    <row r="3185" customFormat="false" ht="13.8" hidden="false" customHeight="false" outlineLevel="0" collapsed="false">
      <c r="A3185" s="136" t="n">
        <v>3184</v>
      </c>
      <c r="B3185" s="132" t="n">
        <v>300248.440583</v>
      </c>
      <c r="C3185" s="132" t="n">
        <v>5040270.4479</v>
      </c>
      <c r="D3185" s="132" t="s">
        <v>2781</v>
      </c>
      <c r="E3185" s="147" t="n">
        <v>682.2</v>
      </c>
      <c r="F3185" s="144" t="n">
        <f aca="false">E3185*10.76391</f>
        <v>7343.139402</v>
      </c>
      <c r="G3185" s="132" t="s">
        <v>224</v>
      </c>
      <c r="H3185" s="132" t="n">
        <v>0</v>
      </c>
      <c r="I3185" s="132" t="n">
        <v>6</v>
      </c>
      <c r="J3185" s="132" t="n">
        <f aca="false">IF(L3185=13.5,IF(X3185=1,12,9),-0.392532+1.267037*L3185+0.472239*X3185+0.58658*W3185+0.089417*V3185+0.531633*U3185+0.337883*T3185-0.403545*S3185)</f>
        <v>5.7813735</v>
      </c>
      <c r="K3185" s="145" t="n">
        <f aca="false">IF(I3185=0,J3185,I3185)</f>
        <v>6</v>
      </c>
      <c r="L3185" s="132" t="n">
        <v>4.5</v>
      </c>
      <c r="M3185" s="132" t="n">
        <v>0</v>
      </c>
      <c r="N3185" s="132" t="n">
        <v>0</v>
      </c>
      <c r="O3185" s="132" t="s">
        <v>156</v>
      </c>
      <c r="P3185" s="132" t="n">
        <v>0</v>
      </c>
      <c r="Q3185" s="132" t="n">
        <v>0</v>
      </c>
      <c r="R3185" s="132" t="n">
        <v>0</v>
      </c>
      <c r="S3185" s="132" t="n">
        <v>0</v>
      </c>
      <c r="T3185" s="132" t="n">
        <v>0</v>
      </c>
      <c r="U3185" s="132" t="n">
        <v>0</v>
      </c>
      <c r="V3185" s="132" t="n">
        <v>0</v>
      </c>
      <c r="W3185" s="132" t="n">
        <v>0</v>
      </c>
      <c r="X3185" s="132" t="n">
        <v>1</v>
      </c>
      <c r="Y3185" s="132" t="n">
        <f aca="false">IF(L3185&lt;=2.5,1,IF(L3185&lt;=4.5,2,IF(L3185&lt;=6.5,3,4)))</f>
        <v>2</v>
      </c>
      <c r="Z3185" s="132" t="n">
        <f aca="false">IF(R3185=1,35,IF(S3185=1,64,IF(T3185=1,IF(Y3185=1,85,104),IF(U3185=1,IF(Y3185=1,124,152),IF(V3185=1,(IF(Y3185=1,146,IF(Y3185=2,178,263))),IF(W3185=1,(IF(Y3185=1,178,IF(Y3185=2,218,321))),IF(X3185=1,IF(Y3185=1,190,IF(Y3185=2,242,IF(Y3185=3,357,896))))))))))</f>
        <v>242</v>
      </c>
      <c r="AA3185" s="146" t="n">
        <f aca="false">Z3185*F3185</f>
        <v>1777039.735284</v>
      </c>
      <c r="AB3185" s="141" t="n">
        <v>1</v>
      </c>
      <c r="AC3185" s="136" t="s">
        <v>291</v>
      </c>
    </row>
    <row r="3186" customFormat="false" ht="13.8" hidden="false" customHeight="false" outlineLevel="0" collapsed="false">
      <c r="A3186" s="136" t="n">
        <v>3185</v>
      </c>
      <c r="B3186" s="132" t="n">
        <v>272911.890356</v>
      </c>
      <c r="C3186" s="132" t="n">
        <v>5035435.52717</v>
      </c>
      <c r="D3186" s="132" t="s">
        <v>2782</v>
      </c>
      <c r="E3186" s="147" t="n">
        <v>681.8</v>
      </c>
      <c r="F3186" s="144" t="n">
        <f aca="false">E3186*10.76391</f>
        <v>7338.833838</v>
      </c>
      <c r="G3186" s="132" t="s">
        <v>240</v>
      </c>
      <c r="H3186" s="132" t="n">
        <v>0.2</v>
      </c>
      <c r="I3186" s="132" t="n">
        <v>3</v>
      </c>
      <c r="J3186" s="132" t="n">
        <f aca="false">IF(L3186=13.5,IF(X3186=1,12,9),-0.392532+1.267037*L3186+0.472239*X3186+0.58658*W3186+0.089417*V3186+0.531633*U3186+0.337883*T3186-0.403545*S3186)</f>
        <v>4.0420975</v>
      </c>
      <c r="K3186" s="145" t="n">
        <f aca="false">IF(I3186=0,J3186,I3186)</f>
        <v>3</v>
      </c>
      <c r="L3186" s="132" t="n">
        <v>3.5</v>
      </c>
      <c r="M3186" s="132" t="n">
        <v>1</v>
      </c>
      <c r="N3186" s="132" t="n">
        <v>10</v>
      </c>
      <c r="O3186" s="132" t="s">
        <v>150</v>
      </c>
      <c r="P3186" s="132" t="n">
        <v>2</v>
      </c>
      <c r="Q3186" s="132" t="n">
        <v>1.5</v>
      </c>
      <c r="R3186" s="132" t="n">
        <v>1</v>
      </c>
      <c r="S3186" s="132" t="n">
        <v>0</v>
      </c>
      <c r="T3186" s="132" t="n">
        <v>0</v>
      </c>
      <c r="U3186" s="132" t="n">
        <v>0</v>
      </c>
      <c r="V3186" s="132" t="n">
        <v>0</v>
      </c>
      <c r="W3186" s="132" t="n">
        <v>0</v>
      </c>
      <c r="X3186" s="132" t="n">
        <v>0</v>
      </c>
      <c r="Y3186" s="132" t="n">
        <f aca="false">IF(L3186&lt;=2.5,1,IF(L3186&lt;=4.5,2,IF(L3186&lt;=6.5,3,4)))</f>
        <v>2</v>
      </c>
      <c r="Z3186" s="132" t="n">
        <f aca="false">IF(R3186=1,35,IF(S3186=1,64,IF(T3186=1,IF(Y3186=1,85,104),IF(U3186=1,IF(Y3186=1,124,152),IF(V3186=1,(IF(Y3186=1,146,IF(Y3186=2,178,263))),IF(W3186=1,(IF(Y3186=1,178,IF(Y3186=2,218,321))),IF(X3186=1,IF(Y3186=1,190,IF(Y3186=2,242,IF(Y3186=3,357,896))))))))))</f>
        <v>35</v>
      </c>
      <c r="AA3186" s="146" t="n">
        <f aca="false">Z3186*F3186</f>
        <v>256859.18433</v>
      </c>
      <c r="AB3186" s="141" t="n">
        <v>0</v>
      </c>
      <c r="AC3186" s="136" t="s">
        <v>126</v>
      </c>
    </row>
    <row r="3187" customFormat="false" ht="13.8" hidden="false" customHeight="false" outlineLevel="0" collapsed="false">
      <c r="A3187" s="136" t="n">
        <v>3186</v>
      </c>
      <c r="B3187" s="132" t="n">
        <v>293277.4158</v>
      </c>
      <c r="C3187" s="132" t="n">
        <v>5044807.722</v>
      </c>
      <c r="D3187" s="132" t="s">
        <v>2783</v>
      </c>
      <c r="E3187" s="147" t="n">
        <v>680.9</v>
      </c>
      <c r="F3187" s="144" t="n">
        <f aca="false">E3187*10.76391</f>
        <v>7329.146319</v>
      </c>
      <c r="G3187" s="132" t="s">
        <v>566</v>
      </c>
      <c r="H3187" s="132" t="n">
        <v>0</v>
      </c>
      <c r="I3187" s="132" t="n">
        <v>3</v>
      </c>
      <c r="J3187" s="132" t="n">
        <f aca="false">IF(L3187=13.5,IF(X3187=1,12,9),-0.392532+1.267037*L3187+0.472239*X3187+0.58658*W3187+0.089417*V3187+0.531633*U3187+0.337883*T3187-0.403545*S3187)</f>
        <v>3.746462</v>
      </c>
      <c r="K3187" s="145" t="n">
        <f aca="false">IF(I3187=0,J3187,I3187)</f>
        <v>3</v>
      </c>
      <c r="L3187" s="132" t="n">
        <v>3</v>
      </c>
      <c r="M3187" s="132" t="n">
        <v>2</v>
      </c>
      <c r="N3187" s="132" t="n">
        <v>6</v>
      </c>
      <c r="O3187" s="132" t="s">
        <v>152</v>
      </c>
      <c r="P3187" s="132" t="n">
        <v>2</v>
      </c>
      <c r="Q3187" s="132" t="n">
        <v>2.5</v>
      </c>
      <c r="R3187" s="132" t="n">
        <v>0</v>
      </c>
      <c r="S3187" s="132" t="n">
        <v>0</v>
      </c>
      <c r="T3187" s="132" t="n">
        <v>1</v>
      </c>
      <c r="U3187" s="132" t="n">
        <v>0</v>
      </c>
      <c r="V3187" s="132" t="n">
        <v>0</v>
      </c>
      <c r="W3187" s="132" t="n">
        <v>0</v>
      </c>
      <c r="X3187" s="132" t="n">
        <v>0</v>
      </c>
      <c r="Y3187" s="132" t="n">
        <f aca="false">IF(L3187&lt;=2.5,1,IF(L3187&lt;=4.5,2,IF(L3187&lt;=6.5,3,4)))</f>
        <v>2</v>
      </c>
      <c r="Z3187" s="132" t="n">
        <f aca="false">IF(R3187=1,35,IF(S3187=1,64,IF(T3187=1,IF(Y3187=1,85,104),IF(U3187=1,IF(Y3187=1,124,152),IF(V3187=1,(IF(Y3187=1,146,IF(Y3187=2,178,263))),IF(W3187=1,(IF(Y3187=1,178,IF(Y3187=2,218,321))),IF(X3187=1,IF(Y3187=1,190,IF(Y3187=2,242,IF(Y3187=3,357,896))))))))))</f>
        <v>104</v>
      </c>
      <c r="AA3187" s="146" t="n">
        <f aca="false">Z3187*F3187</f>
        <v>762231.217176</v>
      </c>
      <c r="AB3187" s="141" t="n">
        <v>0</v>
      </c>
      <c r="AC3187" s="136" t="s">
        <v>125</v>
      </c>
    </row>
    <row r="3188" customFormat="false" ht="13.8" hidden="false" customHeight="false" outlineLevel="0" collapsed="false">
      <c r="A3188" s="136" t="n">
        <v>3187</v>
      </c>
      <c r="B3188" s="132" t="n">
        <v>298867.0108</v>
      </c>
      <c r="C3188" s="132" t="n">
        <v>5035323.725</v>
      </c>
      <c r="D3188" s="132" t="s">
        <v>2784</v>
      </c>
      <c r="E3188" s="147" t="n">
        <v>680.7</v>
      </c>
      <c r="F3188" s="144" t="n">
        <f aca="false">E3188*10.76391</f>
        <v>7326.993537</v>
      </c>
      <c r="G3188" s="132" t="s">
        <v>1998</v>
      </c>
      <c r="H3188" s="132" t="n">
        <v>0</v>
      </c>
      <c r="I3188" s="132" t="n">
        <v>0</v>
      </c>
      <c r="J3188" s="132" t="n">
        <f aca="false">IF(L3188=13.5,IF(X3188=1,12,9),-0.392532+1.267037*L3188+0.472239*X3188+0.58658*W3188+0.089417*V3188+0.531633*U3188+0.337883*T3188-0.403545*S3188)</f>
        <v>3.746462</v>
      </c>
      <c r="K3188" s="145" t="n">
        <f aca="false">IF(I3188=0,J3188,I3188)</f>
        <v>3.746462</v>
      </c>
      <c r="L3188" s="132" t="n">
        <v>3</v>
      </c>
      <c r="M3188" s="132" t="n">
        <v>2</v>
      </c>
      <c r="N3188" s="132" t="n">
        <v>6</v>
      </c>
      <c r="O3188" s="132" t="s">
        <v>152</v>
      </c>
      <c r="P3188" s="132" t="n">
        <v>2</v>
      </c>
      <c r="Q3188" s="132" t="n">
        <v>2.5</v>
      </c>
      <c r="R3188" s="132" t="n">
        <v>0</v>
      </c>
      <c r="S3188" s="132" t="n">
        <v>0</v>
      </c>
      <c r="T3188" s="132" t="n">
        <v>1</v>
      </c>
      <c r="U3188" s="132" t="n">
        <v>0</v>
      </c>
      <c r="V3188" s="132" t="n">
        <v>0</v>
      </c>
      <c r="W3188" s="132" t="n">
        <v>0</v>
      </c>
      <c r="X3188" s="132" t="n">
        <v>0</v>
      </c>
      <c r="Y3188" s="132" t="n">
        <f aca="false">IF(L3188&lt;=2.5,1,IF(L3188&lt;=4.5,2,IF(L3188&lt;=6.5,3,4)))</f>
        <v>2</v>
      </c>
      <c r="Z3188" s="132" t="n">
        <f aca="false">IF(R3188=1,35,IF(S3188=1,64,IF(T3188=1,IF(Y3188=1,85,104),IF(U3188=1,IF(Y3188=1,124,152),IF(V3188=1,(IF(Y3188=1,146,IF(Y3188=2,178,263))),IF(W3188=1,(IF(Y3188=1,178,IF(Y3188=2,218,321))),IF(X3188=1,IF(Y3188=1,190,IF(Y3188=2,242,IF(Y3188=3,357,896))))))))))</f>
        <v>104</v>
      </c>
      <c r="AA3188" s="146" t="n">
        <f aca="false">Z3188*F3188</f>
        <v>762007.327848</v>
      </c>
      <c r="AB3188" s="141" t="n">
        <v>0</v>
      </c>
      <c r="AC3188" s="136" t="s">
        <v>125</v>
      </c>
    </row>
    <row r="3189" customFormat="false" ht="13.8" hidden="false" customHeight="false" outlineLevel="0" collapsed="false">
      <c r="A3189" s="136" t="n">
        <v>3188</v>
      </c>
      <c r="B3189" s="132" t="n">
        <v>273494.944184</v>
      </c>
      <c r="C3189" s="132" t="n">
        <v>5041520.82575</v>
      </c>
      <c r="D3189" s="132" t="s">
        <v>2785</v>
      </c>
      <c r="E3189" s="147" t="n">
        <v>680.3</v>
      </c>
      <c r="F3189" s="144" t="n">
        <f aca="false">E3189*10.76391</f>
        <v>7322.687973</v>
      </c>
      <c r="G3189" s="132" t="s">
        <v>184</v>
      </c>
      <c r="H3189" s="132" t="n">
        <v>0</v>
      </c>
      <c r="I3189" s="132" t="n">
        <v>0</v>
      </c>
      <c r="J3189" s="132" t="n">
        <f aca="false">IF(L3189=13.5,IF(X3189=1,12,9),-0.392532+1.267037*L3189+0.472239*X3189+0.58658*W3189+0.089417*V3189+0.531633*U3189+0.337883*T3189-0.403545*S3189)</f>
        <v>1.5080235</v>
      </c>
      <c r="K3189" s="145" t="n">
        <f aca="false">IF(I3189=0,J3189,I3189)</f>
        <v>1.5080235</v>
      </c>
      <c r="L3189" s="132" t="n">
        <v>1.5</v>
      </c>
      <c r="M3189" s="132" t="n">
        <v>1</v>
      </c>
      <c r="N3189" s="132" t="n">
        <v>2</v>
      </c>
      <c r="O3189" s="132" t="s">
        <v>150</v>
      </c>
      <c r="P3189" s="132" t="n">
        <v>1.5</v>
      </c>
      <c r="Q3189" s="132" t="n">
        <v>1.5</v>
      </c>
      <c r="R3189" s="132" t="n">
        <v>1</v>
      </c>
      <c r="S3189" s="132" t="n">
        <v>0</v>
      </c>
      <c r="T3189" s="132" t="n">
        <v>0</v>
      </c>
      <c r="U3189" s="132" t="n">
        <v>0</v>
      </c>
      <c r="V3189" s="132" t="n">
        <v>0</v>
      </c>
      <c r="W3189" s="132" t="n">
        <v>0</v>
      </c>
      <c r="X3189" s="132" t="n">
        <v>0</v>
      </c>
      <c r="Y3189" s="132" t="n">
        <f aca="false">IF(L3189&lt;=2.5,1,IF(L3189&lt;=4.5,2,IF(L3189&lt;=6.5,3,4)))</f>
        <v>1</v>
      </c>
      <c r="Z3189" s="132" t="n">
        <f aca="false">IF(R3189=1,35,IF(S3189=1,64,IF(T3189=1,IF(Y3189=1,85,104),IF(U3189=1,IF(Y3189=1,124,152),IF(V3189=1,(IF(Y3189=1,146,IF(Y3189=2,178,263))),IF(W3189=1,(IF(Y3189=1,178,IF(Y3189=2,218,321))),IF(X3189=1,IF(Y3189=1,190,IF(Y3189=2,242,IF(Y3189=3,357,896))))))))))</f>
        <v>35</v>
      </c>
      <c r="AA3189" s="146" t="n">
        <f aca="false">Z3189*F3189</f>
        <v>256294.079055</v>
      </c>
      <c r="AB3189" s="141" t="n">
        <v>0</v>
      </c>
      <c r="AC3189" s="136" t="s">
        <v>126</v>
      </c>
    </row>
    <row r="3190" customFormat="false" ht="13.8" hidden="false" customHeight="false" outlineLevel="0" collapsed="false">
      <c r="A3190" s="136" t="n">
        <v>3189</v>
      </c>
      <c r="B3190" s="132" t="n">
        <v>293429.6894</v>
      </c>
      <c r="C3190" s="132" t="n">
        <v>5045447.844</v>
      </c>
      <c r="D3190" s="132" t="s">
        <v>2786</v>
      </c>
      <c r="E3190" s="147" t="n">
        <v>680</v>
      </c>
      <c r="F3190" s="144" t="n">
        <f aca="false">E3190*10.76391</f>
        <v>7319.4588</v>
      </c>
      <c r="G3190" s="132" t="s">
        <v>493</v>
      </c>
      <c r="H3190" s="132" t="n">
        <v>0</v>
      </c>
      <c r="I3190" s="132" t="n">
        <v>0</v>
      </c>
      <c r="J3190" s="132" t="n">
        <f aca="false">IF(L3190=13.5,IF(X3190=1,12,9),-0.392532+1.267037*L3190+0.472239*X3190+0.58658*W3190+0.089417*V3190+0.531633*U3190+0.337883*T3190-0.403545*S3190)</f>
        <v>2.479425</v>
      </c>
      <c r="K3190" s="145" t="n">
        <f aca="false">IF(I3190=0,J3190,I3190)</f>
        <v>2.479425</v>
      </c>
      <c r="L3190" s="132" t="n">
        <v>2</v>
      </c>
      <c r="M3190" s="132" t="n">
        <v>1</v>
      </c>
      <c r="N3190" s="132" t="n">
        <v>3</v>
      </c>
      <c r="O3190" s="132" t="s">
        <v>152</v>
      </c>
      <c r="P3190" s="132" t="n">
        <v>2</v>
      </c>
      <c r="Q3190" s="132" t="n">
        <v>2.5</v>
      </c>
      <c r="R3190" s="132" t="n">
        <v>0</v>
      </c>
      <c r="S3190" s="132" t="n">
        <v>0</v>
      </c>
      <c r="T3190" s="132" t="n">
        <v>1</v>
      </c>
      <c r="U3190" s="132" t="n">
        <v>0</v>
      </c>
      <c r="V3190" s="132" t="n">
        <v>0</v>
      </c>
      <c r="W3190" s="132" t="n">
        <v>0</v>
      </c>
      <c r="X3190" s="132" t="n">
        <v>0</v>
      </c>
      <c r="Y3190" s="132" t="n">
        <f aca="false">IF(L3190&lt;=2.5,1,IF(L3190&lt;=4.5,2,IF(L3190&lt;=6.5,3,4)))</f>
        <v>1</v>
      </c>
      <c r="Z3190" s="132" t="n">
        <f aca="false">IF(R3190=1,35,IF(S3190=1,64,IF(T3190=1,IF(Y3190=1,85,104),IF(U3190=1,IF(Y3190=1,124,152),IF(V3190=1,(IF(Y3190=1,146,IF(Y3190=2,178,263))),IF(W3190=1,(IF(Y3190=1,178,IF(Y3190=2,218,321))),IF(X3190=1,IF(Y3190=1,190,IF(Y3190=2,242,IF(Y3190=3,357,896))))))))))</f>
        <v>85</v>
      </c>
      <c r="AA3190" s="146" t="n">
        <f aca="false">Z3190*F3190</f>
        <v>622153.998</v>
      </c>
      <c r="AB3190" s="141" t="n">
        <v>0</v>
      </c>
      <c r="AC3190" s="136" t="s">
        <v>125</v>
      </c>
    </row>
    <row r="3191" customFormat="false" ht="13.8" hidden="false" customHeight="false" outlineLevel="0" collapsed="false">
      <c r="A3191" s="136" t="n">
        <v>3190</v>
      </c>
      <c r="B3191" s="132" t="n">
        <v>292867.789118</v>
      </c>
      <c r="C3191" s="132" t="n">
        <v>5039605.17127</v>
      </c>
      <c r="D3191" s="132" t="s">
        <v>2787</v>
      </c>
      <c r="E3191" s="147" t="n">
        <v>679.5</v>
      </c>
      <c r="F3191" s="144" t="n">
        <f aca="false">E3191*10.76391</f>
        <v>7314.076845</v>
      </c>
      <c r="G3191" s="132" t="s">
        <v>262</v>
      </c>
      <c r="H3191" s="132" t="n">
        <v>1</v>
      </c>
      <c r="I3191" s="132" t="n">
        <v>6</v>
      </c>
      <c r="J3191" s="132" t="n">
        <f aca="false">IF(L3191=13.5,IF(X3191=1,12,9),-0.392532+1.267037*L3191+0.472239*X3191+0.58658*W3191+0.089417*V3191+0.531633*U3191+0.337883*T3191-0.403545*S3191)</f>
        <v>5.013499</v>
      </c>
      <c r="K3191" s="145" t="n">
        <f aca="false">IF(I3191=0,J3191,I3191)</f>
        <v>6</v>
      </c>
      <c r="L3191" s="132" t="n">
        <v>4</v>
      </c>
      <c r="M3191" s="132" t="n">
        <v>2</v>
      </c>
      <c r="N3191" s="132" t="n">
        <v>12</v>
      </c>
      <c r="O3191" s="132" t="s">
        <v>152</v>
      </c>
      <c r="P3191" s="132" t="n">
        <v>2</v>
      </c>
      <c r="Q3191" s="132" t="n">
        <v>2.5</v>
      </c>
      <c r="R3191" s="132" t="n">
        <v>0</v>
      </c>
      <c r="S3191" s="132" t="n">
        <v>0</v>
      </c>
      <c r="T3191" s="132" t="n">
        <v>1</v>
      </c>
      <c r="U3191" s="132" t="n">
        <v>0</v>
      </c>
      <c r="V3191" s="132" t="n">
        <v>0</v>
      </c>
      <c r="W3191" s="132" t="n">
        <v>0</v>
      </c>
      <c r="X3191" s="132" t="n">
        <v>0</v>
      </c>
      <c r="Y3191" s="132" t="n">
        <f aca="false">IF(L3191&lt;=2.5,1,IF(L3191&lt;=4.5,2,IF(L3191&lt;=6.5,3,4)))</f>
        <v>2</v>
      </c>
      <c r="Z3191" s="132" t="n">
        <f aca="false">IF(R3191=1,35,IF(S3191=1,64,IF(T3191=1,IF(Y3191=1,85,104),IF(U3191=1,IF(Y3191=1,124,152),IF(V3191=1,(IF(Y3191=1,146,IF(Y3191=2,178,263))),IF(W3191=1,(IF(Y3191=1,178,IF(Y3191=2,218,321))),IF(X3191=1,IF(Y3191=1,190,IF(Y3191=2,242,IF(Y3191=3,357,896))))))))))</f>
        <v>104</v>
      </c>
      <c r="AA3191" s="146" t="n">
        <f aca="false">Z3191*F3191</f>
        <v>760663.99188</v>
      </c>
      <c r="AB3191" s="141" t="n">
        <v>0</v>
      </c>
      <c r="AC3191" s="136" t="s">
        <v>125</v>
      </c>
    </row>
    <row r="3192" customFormat="false" ht="13.8" hidden="false" customHeight="false" outlineLevel="0" collapsed="false">
      <c r="A3192" s="136" t="n">
        <v>3191</v>
      </c>
      <c r="B3192" s="132" t="n">
        <v>302985.6088</v>
      </c>
      <c r="C3192" s="132" t="n">
        <v>5050718.355</v>
      </c>
      <c r="D3192" s="132" t="s">
        <v>2788</v>
      </c>
      <c r="E3192" s="147" t="n">
        <v>679.4</v>
      </c>
      <c r="F3192" s="144" t="n">
        <f aca="false">E3192*10.76391</f>
        <v>7313.000454</v>
      </c>
      <c r="G3192" s="132" t="s">
        <v>1794</v>
      </c>
      <c r="H3192" s="132" t="n">
        <v>0</v>
      </c>
      <c r="I3192" s="132" t="n">
        <v>0</v>
      </c>
      <c r="J3192" s="132" t="n">
        <f aca="false">IF(L3192=13.5,IF(X3192=1,12,9),-0.392532+1.267037*L3192+0.472239*X3192+0.58658*W3192+0.089417*V3192+0.531633*U3192+0.337883*T3192-0.403545*S3192)</f>
        <v>1.737997</v>
      </c>
      <c r="K3192" s="145" t="n">
        <f aca="false">IF(I3192=0,J3192,I3192)</f>
        <v>1.737997</v>
      </c>
      <c r="L3192" s="132" t="n">
        <v>2</v>
      </c>
      <c r="M3192" s="132" t="n">
        <v>1</v>
      </c>
      <c r="N3192" s="132" t="n">
        <v>3</v>
      </c>
      <c r="O3192" s="132" t="s">
        <v>151</v>
      </c>
      <c r="P3192" s="132" t="n">
        <v>2</v>
      </c>
      <c r="Q3192" s="132" t="n">
        <v>1.5</v>
      </c>
      <c r="R3192" s="132" t="n">
        <v>0</v>
      </c>
      <c r="S3192" s="132" t="n">
        <v>1</v>
      </c>
      <c r="T3192" s="132" t="n">
        <v>0</v>
      </c>
      <c r="U3192" s="132" t="n">
        <v>0</v>
      </c>
      <c r="V3192" s="132" t="n">
        <v>0</v>
      </c>
      <c r="W3192" s="132" t="n">
        <v>0</v>
      </c>
      <c r="X3192" s="132" t="n">
        <v>0</v>
      </c>
      <c r="Y3192" s="132" t="n">
        <f aca="false">IF(L3192&lt;=2.5,1,IF(L3192&lt;=4.5,2,IF(L3192&lt;=6.5,3,4)))</f>
        <v>1</v>
      </c>
      <c r="Z3192" s="132" t="n">
        <f aca="false">IF(R3192=1,35,IF(S3192=1,64,IF(T3192=1,IF(Y3192=1,85,104),IF(U3192=1,IF(Y3192=1,124,152),IF(V3192=1,(IF(Y3192=1,146,IF(Y3192=2,178,263))),IF(W3192=1,(IF(Y3192=1,178,IF(Y3192=2,218,321))),IF(X3192=1,IF(Y3192=1,190,IF(Y3192=2,242,IF(Y3192=3,357,896))))))))))</f>
        <v>64</v>
      </c>
      <c r="AA3192" s="146" t="n">
        <f aca="false">Z3192*F3192</f>
        <v>468032.029056</v>
      </c>
      <c r="AB3192" s="141" t="n">
        <v>0</v>
      </c>
      <c r="AC3192" s="136" t="s">
        <v>125</v>
      </c>
    </row>
    <row r="3193" customFormat="false" ht="13.8" hidden="false" customHeight="false" outlineLevel="0" collapsed="false">
      <c r="A3193" s="136" t="n">
        <v>3192</v>
      </c>
      <c r="B3193" s="132" t="n">
        <v>291539.991</v>
      </c>
      <c r="C3193" s="132" t="n">
        <v>5045542.061</v>
      </c>
      <c r="D3193" s="132" t="s">
        <v>2789</v>
      </c>
      <c r="E3193" s="147" t="n">
        <v>678.2</v>
      </c>
      <c r="F3193" s="144" t="n">
        <f aca="false">E3193*10.76391</f>
        <v>7300.083762</v>
      </c>
      <c r="G3193" s="132" t="s">
        <v>493</v>
      </c>
      <c r="H3193" s="132" t="n">
        <v>0</v>
      </c>
      <c r="I3193" s="132" t="n">
        <v>0</v>
      </c>
      <c r="J3193" s="132" t="n">
        <f aca="false">IF(L3193=13.5,IF(X3193=1,12,9),-0.392532+1.267037*L3193+0.472239*X3193+0.58658*W3193+0.089417*V3193+0.531633*U3193+0.337883*T3193-0.403545*S3193)</f>
        <v>2.479425</v>
      </c>
      <c r="K3193" s="145" t="n">
        <f aca="false">IF(I3193=0,J3193,I3193)</f>
        <v>2.479425</v>
      </c>
      <c r="L3193" s="132" t="n">
        <v>2</v>
      </c>
      <c r="M3193" s="132" t="n">
        <v>1</v>
      </c>
      <c r="N3193" s="132" t="n">
        <v>3</v>
      </c>
      <c r="O3193" s="132" t="s">
        <v>152</v>
      </c>
      <c r="P3193" s="132" t="n">
        <v>2</v>
      </c>
      <c r="Q3193" s="132" t="n">
        <v>2.5</v>
      </c>
      <c r="R3193" s="132" t="n">
        <v>0</v>
      </c>
      <c r="S3193" s="132" t="n">
        <v>0</v>
      </c>
      <c r="T3193" s="132" t="n">
        <v>1</v>
      </c>
      <c r="U3193" s="132" t="n">
        <v>0</v>
      </c>
      <c r="V3193" s="132" t="n">
        <v>0</v>
      </c>
      <c r="W3193" s="132" t="n">
        <v>0</v>
      </c>
      <c r="X3193" s="132" t="n">
        <v>0</v>
      </c>
      <c r="Y3193" s="132" t="n">
        <f aca="false">IF(L3193&lt;=2.5,1,IF(L3193&lt;=4.5,2,IF(L3193&lt;=6.5,3,4)))</f>
        <v>1</v>
      </c>
      <c r="Z3193" s="132" t="n">
        <f aca="false">IF(R3193=1,35,IF(S3193=1,64,IF(T3193=1,IF(Y3193=1,85,104),IF(U3193=1,IF(Y3193=1,124,152),IF(V3193=1,(IF(Y3193=1,146,IF(Y3193=2,178,263))),IF(W3193=1,(IF(Y3193=1,178,IF(Y3193=2,218,321))),IF(X3193=1,IF(Y3193=1,190,IF(Y3193=2,242,IF(Y3193=3,357,896))))))))))</f>
        <v>85</v>
      </c>
      <c r="AA3193" s="146" t="n">
        <f aca="false">Z3193*F3193</f>
        <v>620507.11977</v>
      </c>
      <c r="AB3193" s="141" t="n">
        <v>0</v>
      </c>
      <c r="AC3193" s="136" t="s">
        <v>125</v>
      </c>
    </row>
    <row r="3194" customFormat="false" ht="13.8" hidden="false" customHeight="false" outlineLevel="0" collapsed="false">
      <c r="A3194" s="136" t="n">
        <v>3193</v>
      </c>
      <c r="B3194" s="132" t="n">
        <v>299842.7964</v>
      </c>
      <c r="C3194" s="132" t="n">
        <v>5035911.97</v>
      </c>
      <c r="D3194" s="132" t="s">
        <v>2790</v>
      </c>
      <c r="E3194" s="147" t="n">
        <v>678.2</v>
      </c>
      <c r="F3194" s="144" t="n">
        <f aca="false">E3194*10.76391</f>
        <v>7300.083762</v>
      </c>
      <c r="G3194" s="132" t="s">
        <v>1998</v>
      </c>
      <c r="H3194" s="132" t="n">
        <v>0</v>
      </c>
      <c r="I3194" s="132" t="n">
        <v>0</v>
      </c>
      <c r="J3194" s="132" t="n">
        <f aca="false">IF(L3194=13.5,IF(X3194=1,12,9),-0.392532+1.267037*L3194+0.472239*X3194+0.58658*W3194+0.089417*V3194+0.531633*U3194+0.337883*T3194-0.403545*S3194)</f>
        <v>3.746462</v>
      </c>
      <c r="K3194" s="145" t="n">
        <f aca="false">IF(I3194=0,J3194,I3194)</f>
        <v>3.746462</v>
      </c>
      <c r="L3194" s="132" t="n">
        <v>3</v>
      </c>
      <c r="M3194" s="132" t="n">
        <v>2</v>
      </c>
      <c r="N3194" s="132" t="n">
        <v>6</v>
      </c>
      <c r="O3194" s="132" t="s">
        <v>152</v>
      </c>
      <c r="P3194" s="132" t="n">
        <v>2</v>
      </c>
      <c r="Q3194" s="132" t="n">
        <v>2.5</v>
      </c>
      <c r="R3194" s="132" t="n">
        <v>0</v>
      </c>
      <c r="S3194" s="132" t="n">
        <v>0</v>
      </c>
      <c r="T3194" s="132" t="n">
        <v>1</v>
      </c>
      <c r="U3194" s="132" t="n">
        <v>0</v>
      </c>
      <c r="V3194" s="132" t="n">
        <v>0</v>
      </c>
      <c r="W3194" s="132" t="n">
        <v>0</v>
      </c>
      <c r="X3194" s="132" t="n">
        <v>0</v>
      </c>
      <c r="Y3194" s="132" t="n">
        <f aca="false">IF(L3194&lt;=2.5,1,IF(L3194&lt;=4.5,2,IF(L3194&lt;=6.5,3,4)))</f>
        <v>2</v>
      </c>
      <c r="Z3194" s="132" t="n">
        <f aca="false">IF(R3194=1,35,IF(S3194=1,64,IF(T3194=1,IF(Y3194=1,85,104),IF(U3194=1,IF(Y3194=1,124,152),IF(V3194=1,(IF(Y3194=1,146,IF(Y3194=2,178,263))),IF(W3194=1,(IF(Y3194=1,178,IF(Y3194=2,218,321))),IF(X3194=1,IF(Y3194=1,190,IF(Y3194=2,242,IF(Y3194=3,357,896))))))))))</f>
        <v>104</v>
      </c>
      <c r="AA3194" s="146" t="n">
        <f aca="false">Z3194*F3194</f>
        <v>759208.711248</v>
      </c>
      <c r="AB3194" s="141" t="n">
        <v>0</v>
      </c>
      <c r="AC3194" s="136" t="s">
        <v>125</v>
      </c>
    </row>
    <row r="3195" customFormat="false" ht="13.8" hidden="false" customHeight="false" outlineLevel="0" collapsed="false">
      <c r="A3195" s="136" t="n">
        <v>3194</v>
      </c>
      <c r="B3195" s="132" t="n">
        <v>304017.437301</v>
      </c>
      <c r="C3195" s="132" t="n">
        <v>5059230.08101</v>
      </c>
      <c r="D3195" s="132" t="s">
        <v>2791</v>
      </c>
      <c r="E3195" s="147" t="n">
        <v>678.1</v>
      </c>
      <c r="F3195" s="144" t="n">
        <f aca="false">E3195*10.76391</f>
        <v>7299.007371</v>
      </c>
      <c r="G3195" s="132" t="s">
        <v>333</v>
      </c>
      <c r="H3195" s="132" t="n">
        <v>0</v>
      </c>
      <c r="I3195" s="132" t="n">
        <v>0</v>
      </c>
      <c r="J3195" s="132" t="n">
        <f aca="false">IF(L3195=13.5,IF(X3195=1,12,9),-0.392532+1.267037*L3195+0.472239*X3195+0.58658*W3195+0.089417*V3195+0.531633*U3195+0.337883*T3195-0.403545*S3195)</f>
        <v>2.141542</v>
      </c>
      <c r="K3195" s="145" t="n">
        <f aca="false">IF(I3195=0,J3195,I3195)</f>
        <v>2.141542</v>
      </c>
      <c r="L3195" s="132" t="n">
        <v>2</v>
      </c>
      <c r="M3195" s="132" t="n">
        <v>1</v>
      </c>
      <c r="N3195" s="132" t="n">
        <v>3</v>
      </c>
      <c r="O3195" s="132" t="s">
        <v>150</v>
      </c>
      <c r="P3195" s="132" t="n">
        <v>2</v>
      </c>
      <c r="Q3195" s="132" t="n">
        <v>1.5</v>
      </c>
      <c r="R3195" s="132" t="n">
        <v>1</v>
      </c>
      <c r="S3195" s="132" t="n">
        <v>0</v>
      </c>
      <c r="T3195" s="132" t="n">
        <v>0</v>
      </c>
      <c r="U3195" s="132" t="n">
        <v>0</v>
      </c>
      <c r="V3195" s="132" t="n">
        <v>0</v>
      </c>
      <c r="W3195" s="132" t="n">
        <v>0</v>
      </c>
      <c r="X3195" s="132" t="n">
        <v>0</v>
      </c>
      <c r="Y3195" s="132" t="n">
        <f aca="false">IF(L3195&lt;=2.5,1,IF(L3195&lt;=4.5,2,IF(L3195&lt;=6.5,3,4)))</f>
        <v>1</v>
      </c>
      <c r="Z3195" s="132" t="n">
        <f aca="false">IF(R3195=1,35,IF(S3195=1,64,IF(T3195=1,IF(Y3195=1,85,104),IF(U3195=1,IF(Y3195=1,124,152),IF(V3195=1,(IF(Y3195=1,146,IF(Y3195=2,178,263))),IF(W3195=1,(IF(Y3195=1,178,IF(Y3195=2,218,321))),IF(X3195=1,IF(Y3195=1,190,IF(Y3195=2,242,IF(Y3195=3,357,896))))))))))</f>
        <v>35</v>
      </c>
      <c r="AA3195" s="146" t="n">
        <f aca="false">Z3195*F3195</f>
        <v>255465.257985</v>
      </c>
      <c r="AB3195" s="141" t="n">
        <v>0</v>
      </c>
      <c r="AC3195" s="136" t="s">
        <v>126</v>
      </c>
    </row>
    <row r="3196" customFormat="false" ht="13.8" hidden="false" customHeight="false" outlineLevel="0" collapsed="false">
      <c r="A3196" s="136" t="n">
        <v>3195</v>
      </c>
      <c r="B3196" s="132" t="n">
        <v>298938.534204</v>
      </c>
      <c r="C3196" s="132" t="n">
        <v>5056709.58487</v>
      </c>
      <c r="D3196" s="132" t="s">
        <v>2792</v>
      </c>
      <c r="E3196" s="147" t="n">
        <v>677.9</v>
      </c>
      <c r="F3196" s="144" t="n">
        <f aca="false">E3196*10.76391</f>
        <v>7296.854589</v>
      </c>
      <c r="G3196" s="132" t="s">
        <v>333</v>
      </c>
      <c r="H3196" s="132" t="n">
        <v>0</v>
      </c>
      <c r="I3196" s="132" t="n">
        <v>0</v>
      </c>
      <c r="J3196" s="132" t="n">
        <f aca="false">IF(L3196=13.5,IF(X3196=1,12,9),-0.392532+1.267037*L3196+0.472239*X3196+0.58658*W3196+0.089417*V3196+0.531633*U3196+0.337883*T3196-0.403545*S3196)</f>
        <v>2.141542</v>
      </c>
      <c r="K3196" s="145" t="n">
        <f aca="false">IF(I3196=0,J3196,I3196)</f>
        <v>2.141542</v>
      </c>
      <c r="L3196" s="132" t="n">
        <v>2</v>
      </c>
      <c r="M3196" s="132" t="n">
        <v>1</v>
      </c>
      <c r="N3196" s="132" t="n">
        <v>3</v>
      </c>
      <c r="O3196" s="132" t="s">
        <v>150</v>
      </c>
      <c r="P3196" s="132" t="n">
        <v>2</v>
      </c>
      <c r="Q3196" s="132" t="n">
        <v>1.5</v>
      </c>
      <c r="R3196" s="132" t="n">
        <v>1</v>
      </c>
      <c r="S3196" s="132" t="n">
        <v>0</v>
      </c>
      <c r="T3196" s="132" t="n">
        <v>0</v>
      </c>
      <c r="U3196" s="132" t="n">
        <v>0</v>
      </c>
      <c r="V3196" s="132" t="n">
        <v>0</v>
      </c>
      <c r="W3196" s="132" t="n">
        <v>0</v>
      </c>
      <c r="X3196" s="132" t="n">
        <v>0</v>
      </c>
      <c r="Y3196" s="132" t="n">
        <f aca="false">IF(L3196&lt;=2.5,1,IF(L3196&lt;=4.5,2,IF(L3196&lt;=6.5,3,4)))</f>
        <v>1</v>
      </c>
      <c r="Z3196" s="132" t="n">
        <f aca="false">IF(R3196=1,35,IF(S3196=1,64,IF(T3196=1,IF(Y3196=1,85,104),IF(U3196=1,IF(Y3196=1,124,152),IF(V3196=1,(IF(Y3196=1,146,IF(Y3196=2,178,263))),IF(W3196=1,(IF(Y3196=1,178,IF(Y3196=2,218,321))),IF(X3196=1,IF(Y3196=1,190,IF(Y3196=2,242,IF(Y3196=3,357,896))))))))))</f>
        <v>35</v>
      </c>
      <c r="AA3196" s="146" t="n">
        <f aca="false">Z3196*F3196</f>
        <v>255389.910615</v>
      </c>
      <c r="AB3196" s="141" t="n">
        <v>0</v>
      </c>
      <c r="AC3196" s="136" t="s">
        <v>126</v>
      </c>
    </row>
    <row r="3197" customFormat="false" ht="13.8" hidden="false" customHeight="false" outlineLevel="0" collapsed="false">
      <c r="A3197" s="136" t="n">
        <v>3196</v>
      </c>
      <c r="B3197" s="132" t="n">
        <v>298924.857552</v>
      </c>
      <c r="C3197" s="132" t="n">
        <v>5056727.94494</v>
      </c>
      <c r="D3197" s="132" t="s">
        <v>2793</v>
      </c>
      <c r="E3197" s="147" t="n">
        <v>677.9</v>
      </c>
      <c r="F3197" s="144" t="n">
        <f aca="false">E3197*10.76391</f>
        <v>7296.854589</v>
      </c>
      <c r="G3197" s="132" t="s">
        <v>333</v>
      </c>
      <c r="H3197" s="132" t="n">
        <v>0</v>
      </c>
      <c r="I3197" s="132" t="n">
        <v>0</v>
      </c>
      <c r="J3197" s="132" t="n">
        <f aca="false">IF(L3197=13.5,IF(X3197=1,12,9),-0.392532+1.267037*L3197+0.472239*X3197+0.58658*W3197+0.089417*V3197+0.531633*U3197+0.337883*T3197-0.403545*S3197)</f>
        <v>2.141542</v>
      </c>
      <c r="K3197" s="145" t="n">
        <f aca="false">IF(I3197=0,J3197,I3197)</f>
        <v>2.141542</v>
      </c>
      <c r="L3197" s="132" t="n">
        <v>2</v>
      </c>
      <c r="M3197" s="132" t="n">
        <v>1</v>
      </c>
      <c r="N3197" s="132" t="n">
        <v>3</v>
      </c>
      <c r="O3197" s="132" t="s">
        <v>150</v>
      </c>
      <c r="P3197" s="132" t="n">
        <v>2</v>
      </c>
      <c r="Q3197" s="132" t="n">
        <v>1.5</v>
      </c>
      <c r="R3197" s="132" t="n">
        <v>1</v>
      </c>
      <c r="S3197" s="132" t="n">
        <v>0</v>
      </c>
      <c r="T3197" s="132" t="n">
        <v>0</v>
      </c>
      <c r="U3197" s="132" t="n">
        <v>0</v>
      </c>
      <c r="V3197" s="132" t="n">
        <v>0</v>
      </c>
      <c r="W3197" s="132" t="n">
        <v>0</v>
      </c>
      <c r="X3197" s="132" t="n">
        <v>0</v>
      </c>
      <c r="Y3197" s="132" t="n">
        <f aca="false">IF(L3197&lt;=2.5,1,IF(L3197&lt;=4.5,2,IF(L3197&lt;=6.5,3,4)))</f>
        <v>1</v>
      </c>
      <c r="Z3197" s="132" t="n">
        <f aca="false">IF(R3197=1,35,IF(S3197=1,64,IF(T3197=1,IF(Y3197=1,85,104),IF(U3197=1,IF(Y3197=1,124,152),IF(V3197=1,(IF(Y3197=1,146,IF(Y3197=2,178,263))),IF(W3197=1,(IF(Y3197=1,178,IF(Y3197=2,218,321))),IF(X3197=1,IF(Y3197=1,190,IF(Y3197=2,242,IF(Y3197=3,357,896))))))))))</f>
        <v>35</v>
      </c>
      <c r="AA3197" s="146" t="n">
        <f aca="false">Z3197*F3197</f>
        <v>255389.910615</v>
      </c>
      <c r="AB3197" s="141" t="n">
        <v>0</v>
      </c>
      <c r="AC3197" s="136" t="s">
        <v>126</v>
      </c>
    </row>
    <row r="3198" customFormat="false" ht="13.8" hidden="false" customHeight="false" outlineLevel="0" collapsed="false">
      <c r="A3198" s="136" t="n">
        <v>3197</v>
      </c>
      <c r="B3198" s="132" t="n">
        <v>294005.333968</v>
      </c>
      <c r="C3198" s="132" t="n">
        <v>5050406.67312</v>
      </c>
      <c r="D3198" s="132" t="s">
        <v>2794</v>
      </c>
      <c r="E3198" s="147" t="n">
        <v>677.1</v>
      </c>
      <c r="F3198" s="144" t="n">
        <f aca="false">E3198*10.76391</f>
        <v>7288.243461</v>
      </c>
      <c r="G3198" s="132" t="s">
        <v>278</v>
      </c>
      <c r="H3198" s="132" t="n">
        <v>3</v>
      </c>
      <c r="I3198" s="132" t="n">
        <v>9</v>
      </c>
      <c r="J3198" s="132" t="n">
        <f aca="false">IF(L3198=13.5,IF(X3198=1,12,9),-0.392532+1.267037*L3198+0.472239*X3198+0.58658*W3198+0.089417*V3198+0.531633*U3198+0.337883*T3198-0.403545*S3198)</f>
        <v>5.539108</v>
      </c>
      <c r="K3198" s="145" t="n">
        <f aca="false">IF(I3198=0,J3198,I3198)</f>
        <v>9</v>
      </c>
      <c r="L3198" s="132" t="n">
        <v>5</v>
      </c>
      <c r="M3198" s="132" t="n">
        <v>4</v>
      </c>
      <c r="N3198" s="132" t="n">
        <v>15</v>
      </c>
      <c r="O3198" s="132" t="s">
        <v>151</v>
      </c>
      <c r="P3198" s="132" t="n">
        <v>2</v>
      </c>
      <c r="Q3198" s="132" t="n">
        <v>2</v>
      </c>
      <c r="R3198" s="132" t="n">
        <v>0</v>
      </c>
      <c r="S3198" s="132" t="n">
        <v>1</v>
      </c>
      <c r="T3198" s="132" t="n">
        <v>0</v>
      </c>
      <c r="U3198" s="132" t="n">
        <v>0</v>
      </c>
      <c r="V3198" s="132" t="n">
        <v>0</v>
      </c>
      <c r="W3198" s="132" t="n">
        <v>0</v>
      </c>
      <c r="X3198" s="132" t="n">
        <v>0</v>
      </c>
      <c r="Y3198" s="132" t="n">
        <f aca="false">IF(L3198&lt;=2.5,1,IF(L3198&lt;=4.5,2,IF(L3198&lt;=6.5,3,4)))</f>
        <v>3</v>
      </c>
      <c r="Z3198" s="132" t="n">
        <f aca="false">IF(R3198=1,35,IF(S3198=1,64,IF(T3198=1,IF(Y3198=1,85,104),IF(U3198=1,IF(Y3198=1,124,152),IF(V3198=1,(IF(Y3198=1,146,IF(Y3198=2,178,263))),IF(W3198=1,(IF(Y3198=1,178,IF(Y3198=2,218,321))),IF(X3198=1,IF(Y3198=1,190,IF(Y3198=2,242,IF(Y3198=3,357,896))))))))))</f>
        <v>64</v>
      </c>
      <c r="AA3198" s="146" t="n">
        <f aca="false">Z3198*F3198</f>
        <v>466447.581504</v>
      </c>
      <c r="AB3198" s="141" t="n">
        <v>0</v>
      </c>
      <c r="AC3198" s="136" t="s">
        <v>125</v>
      </c>
    </row>
    <row r="3199" customFormat="false" ht="13.8" hidden="false" customHeight="false" outlineLevel="0" collapsed="false">
      <c r="A3199" s="136" t="n">
        <v>3198</v>
      </c>
      <c r="B3199" s="132" t="n">
        <v>300173.301651</v>
      </c>
      <c r="C3199" s="132" t="n">
        <v>5039772.83058</v>
      </c>
      <c r="D3199" s="132" t="s">
        <v>2795</v>
      </c>
      <c r="E3199" s="147" t="n">
        <v>676.8</v>
      </c>
      <c r="F3199" s="144" t="n">
        <f aca="false">E3199*10.76391</f>
        <v>7285.014288</v>
      </c>
      <c r="G3199" s="132" t="s">
        <v>531</v>
      </c>
      <c r="H3199" s="132" t="n">
        <v>0</v>
      </c>
      <c r="I3199" s="132" t="n">
        <v>9</v>
      </c>
      <c r="J3199" s="132" t="n">
        <f aca="false">IF(L3199=13.5,IF(X3199=1,12,9),-0.392532+1.267037*L3199+0.472239*X3199+0.58658*W3199+0.089417*V3199+0.531633*U3199+0.337883*T3199-0.403545*S3199)</f>
        <v>7.681929</v>
      </c>
      <c r="K3199" s="145" t="n">
        <f aca="false">IF(I3199=0,J3199,I3199)</f>
        <v>9</v>
      </c>
      <c r="L3199" s="132" t="n">
        <v>6</v>
      </c>
      <c r="M3199" s="132" t="n">
        <v>0</v>
      </c>
      <c r="N3199" s="132" t="n">
        <v>0</v>
      </c>
      <c r="O3199" s="132" t="s">
        <v>156</v>
      </c>
      <c r="P3199" s="132" t="n">
        <v>0</v>
      </c>
      <c r="Q3199" s="132" t="n">
        <v>0</v>
      </c>
      <c r="R3199" s="132" t="n">
        <v>0</v>
      </c>
      <c r="S3199" s="132" t="n">
        <v>0</v>
      </c>
      <c r="T3199" s="132" t="n">
        <v>0</v>
      </c>
      <c r="U3199" s="132" t="n">
        <v>0</v>
      </c>
      <c r="V3199" s="132" t="n">
        <v>0</v>
      </c>
      <c r="W3199" s="132" t="n">
        <v>0</v>
      </c>
      <c r="X3199" s="132" t="n">
        <v>1</v>
      </c>
      <c r="Y3199" s="132" t="n">
        <f aca="false">IF(L3199&lt;=2.5,1,IF(L3199&lt;=4.5,2,IF(L3199&lt;=6.5,3,4)))</f>
        <v>3</v>
      </c>
      <c r="Z3199" s="132" t="n">
        <f aca="false">IF(R3199=1,35,IF(S3199=1,64,IF(T3199=1,IF(Y3199=1,85,104),IF(U3199=1,IF(Y3199=1,124,152),IF(V3199=1,(IF(Y3199=1,146,IF(Y3199=2,178,263))),IF(W3199=1,(IF(Y3199=1,178,IF(Y3199=2,218,321))),IF(X3199=1,IF(Y3199=1,190,IF(Y3199=2,242,IF(Y3199=3,357,896))))))))))</f>
        <v>357</v>
      </c>
      <c r="AA3199" s="146" t="n">
        <f aca="false">Z3199*F3199</f>
        <v>2600750.100816</v>
      </c>
      <c r="AB3199" s="141" t="n">
        <v>1</v>
      </c>
      <c r="AC3199" s="136" t="s">
        <v>291</v>
      </c>
    </row>
    <row r="3200" customFormat="false" ht="13.8" hidden="false" customHeight="false" outlineLevel="0" collapsed="false">
      <c r="A3200" s="136" t="n">
        <v>3199</v>
      </c>
      <c r="B3200" s="132" t="n">
        <v>280220.563246</v>
      </c>
      <c r="C3200" s="132" t="n">
        <v>5040937.01644</v>
      </c>
      <c r="D3200" s="132" t="s">
        <v>2796</v>
      </c>
      <c r="E3200" s="147" t="n">
        <v>676.7</v>
      </c>
      <c r="F3200" s="144" t="n">
        <f aca="false">E3200*10.76391</f>
        <v>7283.937897</v>
      </c>
      <c r="G3200" s="132" t="s">
        <v>385</v>
      </c>
      <c r="H3200" s="132" t="n">
        <v>0</v>
      </c>
      <c r="I3200" s="132" t="n">
        <v>0</v>
      </c>
      <c r="J3200" s="132" t="n">
        <f aca="false">IF(L3200=13.5,IF(X3200=1,12,9),-0.392532+1.267037*L3200+0.472239*X3200+0.58658*W3200+0.089417*V3200+0.531633*U3200+0.337883*T3200-0.403545*S3200)</f>
        <v>1.5080235</v>
      </c>
      <c r="K3200" s="145" t="n">
        <f aca="false">IF(I3200=0,J3200,I3200)</f>
        <v>1.5080235</v>
      </c>
      <c r="L3200" s="132" t="n">
        <v>1.5</v>
      </c>
      <c r="M3200" s="132" t="n">
        <v>1</v>
      </c>
      <c r="N3200" s="132" t="n">
        <v>2</v>
      </c>
      <c r="O3200" s="132" t="s">
        <v>150</v>
      </c>
      <c r="P3200" s="132" t="n">
        <v>1</v>
      </c>
      <c r="Q3200" s="132" t="n">
        <v>1.5</v>
      </c>
      <c r="R3200" s="132" t="n">
        <v>1</v>
      </c>
      <c r="S3200" s="132" t="n">
        <v>0</v>
      </c>
      <c r="T3200" s="132" t="n">
        <v>0</v>
      </c>
      <c r="U3200" s="132" t="n">
        <v>0</v>
      </c>
      <c r="V3200" s="132" t="n">
        <v>0</v>
      </c>
      <c r="W3200" s="132" t="n">
        <v>0</v>
      </c>
      <c r="X3200" s="132" t="n">
        <v>0</v>
      </c>
      <c r="Y3200" s="132" t="n">
        <f aca="false">IF(L3200&lt;=2.5,1,IF(L3200&lt;=4.5,2,IF(L3200&lt;=6.5,3,4)))</f>
        <v>1</v>
      </c>
      <c r="Z3200" s="132" t="n">
        <f aca="false">IF(R3200=1,35,IF(S3200=1,64,IF(T3200=1,IF(Y3200=1,85,104),IF(U3200=1,IF(Y3200=1,124,152),IF(V3200=1,(IF(Y3200=1,146,IF(Y3200=2,178,263))),IF(W3200=1,(IF(Y3200=1,178,IF(Y3200=2,218,321))),IF(X3200=1,IF(Y3200=1,190,IF(Y3200=2,242,IF(Y3200=3,357,896))))))))))</f>
        <v>35</v>
      </c>
      <c r="AA3200" s="146" t="n">
        <f aca="false">Z3200*F3200</f>
        <v>254937.826395</v>
      </c>
      <c r="AB3200" s="141" t="n">
        <v>1</v>
      </c>
      <c r="AC3200" s="136" t="s">
        <v>191</v>
      </c>
    </row>
    <row r="3201" customFormat="false" ht="13.8" hidden="false" customHeight="false" outlineLevel="0" collapsed="false">
      <c r="A3201" s="136" t="n">
        <v>3200</v>
      </c>
      <c r="B3201" s="132" t="n">
        <v>294045.198398</v>
      </c>
      <c r="C3201" s="132" t="n">
        <v>5051548.12163</v>
      </c>
      <c r="D3201" s="132" t="s">
        <v>2797</v>
      </c>
      <c r="E3201" s="147" t="n">
        <v>675.9</v>
      </c>
      <c r="F3201" s="144" t="n">
        <f aca="false">E3201*10.76391</f>
        <v>7275.326769</v>
      </c>
      <c r="G3201" s="132" t="s">
        <v>1301</v>
      </c>
      <c r="H3201" s="132" t="n">
        <v>0</v>
      </c>
      <c r="I3201" s="132" t="n">
        <v>0</v>
      </c>
      <c r="J3201" s="132" t="n">
        <f aca="false">IF(L3201=13.5,IF(X3201=1,12,9),-0.392532+1.267037*L3201+0.472239*X3201+0.58658*W3201+0.089417*V3201+0.531633*U3201+0.337883*T3201-0.403545*S3201)</f>
        <v>1.737997</v>
      </c>
      <c r="K3201" s="145" t="n">
        <f aca="false">IF(I3201=0,J3201,I3201)</f>
        <v>1.737997</v>
      </c>
      <c r="L3201" s="132" t="n">
        <v>2</v>
      </c>
      <c r="M3201" s="132" t="n">
        <v>1</v>
      </c>
      <c r="N3201" s="132" t="n">
        <v>3</v>
      </c>
      <c r="O3201" s="132" t="s">
        <v>151</v>
      </c>
      <c r="P3201" s="132" t="n">
        <v>2</v>
      </c>
      <c r="Q3201" s="132" t="n">
        <v>2</v>
      </c>
      <c r="R3201" s="132" t="n">
        <v>0</v>
      </c>
      <c r="S3201" s="132" t="n">
        <v>1</v>
      </c>
      <c r="T3201" s="132" t="n">
        <v>0</v>
      </c>
      <c r="U3201" s="132" t="n">
        <v>0</v>
      </c>
      <c r="V3201" s="132" t="n">
        <v>0</v>
      </c>
      <c r="W3201" s="132" t="n">
        <v>0</v>
      </c>
      <c r="X3201" s="132" t="n">
        <v>0</v>
      </c>
      <c r="Y3201" s="132" t="n">
        <f aca="false">IF(L3201&lt;=2.5,1,IF(L3201&lt;=4.5,2,IF(L3201&lt;=6.5,3,4)))</f>
        <v>1</v>
      </c>
      <c r="Z3201" s="132" t="n">
        <f aca="false">IF(R3201=1,35,IF(S3201=1,64,IF(T3201=1,IF(Y3201=1,85,104),IF(U3201=1,IF(Y3201=1,124,152),IF(V3201=1,(IF(Y3201=1,146,IF(Y3201=2,178,263))),IF(W3201=1,(IF(Y3201=1,178,IF(Y3201=2,218,321))),IF(X3201=1,IF(Y3201=1,190,IF(Y3201=2,242,IF(Y3201=3,357,896))))))))))</f>
        <v>64</v>
      </c>
      <c r="AA3201" s="146" t="n">
        <f aca="false">Z3201*F3201</f>
        <v>465620.913216</v>
      </c>
      <c r="AB3201" s="141" t="n">
        <v>0</v>
      </c>
      <c r="AC3201" s="136" t="s">
        <v>125</v>
      </c>
    </row>
    <row r="3202" customFormat="false" ht="13.8" hidden="false" customHeight="false" outlineLevel="0" collapsed="false">
      <c r="A3202" s="136" t="n">
        <v>3201</v>
      </c>
      <c r="B3202" s="132" t="n">
        <v>293989.263375</v>
      </c>
      <c r="C3202" s="132" t="n">
        <v>5048637.72654</v>
      </c>
      <c r="D3202" s="132" t="s">
        <v>2798</v>
      </c>
      <c r="E3202" s="147" t="n">
        <v>675.8</v>
      </c>
      <c r="F3202" s="144" t="n">
        <f aca="false">E3202*10.76391</f>
        <v>7274.250378</v>
      </c>
      <c r="G3202" s="132" t="s">
        <v>1301</v>
      </c>
      <c r="H3202" s="132" t="n">
        <v>0</v>
      </c>
      <c r="I3202" s="132" t="n">
        <v>0</v>
      </c>
      <c r="J3202" s="132" t="n">
        <f aca="false">IF(L3202=13.5,IF(X3202=1,12,9),-0.392532+1.267037*L3202+0.472239*X3202+0.58658*W3202+0.089417*V3202+0.531633*U3202+0.337883*T3202-0.403545*S3202)</f>
        <v>1.737997</v>
      </c>
      <c r="K3202" s="145" t="n">
        <f aca="false">IF(I3202=0,J3202,I3202)</f>
        <v>1.737997</v>
      </c>
      <c r="L3202" s="132" t="n">
        <v>2</v>
      </c>
      <c r="M3202" s="132" t="n">
        <v>1</v>
      </c>
      <c r="N3202" s="132" t="n">
        <v>3</v>
      </c>
      <c r="O3202" s="132" t="s">
        <v>151</v>
      </c>
      <c r="P3202" s="132" t="n">
        <v>2</v>
      </c>
      <c r="Q3202" s="132" t="n">
        <v>2</v>
      </c>
      <c r="R3202" s="132" t="n">
        <v>0</v>
      </c>
      <c r="S3202" s="132" t="n">
        <v>1</v>
      </c>
      <c r="T3202" s="132" t="n">
        <v>0</v>
      </c>
      <c r="U3202" s="132" t="n">
        <v>0</v>
      </c>
      <c r="V3202" s="132" t="n">
        <v>0</v>
      </c>
      <c r="W3202" s="132" t="n">
        <v>0</v>
      </c>
      <c r="X3202" s="132" t="n">
        <v>0</v>
      </c>
      <c r="Y3202" s="132" t="n">
        <f aca="false">IF(L3202&lt;=2.5,1,IF(L3202&lt;=4.5,2,IF(L3202&lt;=6.5,3,4)))</f>
        <v>1</v>
      </c>
      <c r="Z3202" s="132" t="n">
        <f aca="false">IF(R3202=1,35,IF(S3202=1,64,IF(T3202=1,IF(Y3202=1,85,104),IF(U3202=1,IF(Y3202=1,124,152),IF(V3202=1,(IF(Y3202=1,146,IF(Y3202=2,178,263))),IF(W3202=1,(IF(Y3202=1,178,IF(Y3202=2,218,321))),IF(X3202=1,IF(Y3202=1,190,IF(Y3202=2,242,IF(Y3202=3,357,896))))))))))</f>
        <v>64</v>
      </c>
      <c r="AA3202" s="146" t="n">
        <f aca="false">Z3202*F3202</f>
        <v>465552.024192</v>
      </c>
      <c r="AB3202" s="141" t="n">
        <v>0</v>
      </c>
      <c r="AC3202" s="136" t="s">
        <v>125</v>
      </c>
    </row>
    <row r="3203" customFormat="false" ht="13.8" hidden="false" customHeight="false" outlineLevel="0" collapsed="false">
      <c r="A3203" s="136" t="n">
        <v>3202</v>
      </c>
      <c r="B3203" s="132" t="n">
        <v>300243.525044</v>
      </c>
      <c r="C3203" s="132" t="n">
        <v>5041647.26688</v>
      </c>
      <c r="D3203" s="132" t="s">
        <v>2799</v>
      </c>
      <c r="E3203" s="147" t="n">
        <v>675.5</v>
      </c>
      <c r="F3203" s="144" t="n">
        <f aca="false">E3203*10.76391</f>
        <v>7271.021205</v>
      </c>
      <c r="G3203" s="132" t="s">
        <v>224</v>
      </c>
      <c r="H3203" s="132" t="n">
        <v>0</v>
      </c>
      <c r="I3203" s="132" t="n">
        <v>6</v>
      </c>
      <c r="J3203" s="132" t="n">
        <f aca="false">IF(L3203=13.5,IF(X3203=1,12,9),-0.392532+1.267037*L3203+0.472239*X3203+0.58658*W3203+0.089417*V3203+0.531633*U3203+0.337883*T3203-0.403545*S3203)</f>
        <v>5.3985515</v>
      </c>
      <c r="K3203" s="145" t="n">
        <f aca="false">IF(I3203=0,J3203,I3203)</f>
        <v>6</v>
      </c>
      <c r="L3203" s="132" t="n">
        <v>4.5</v>
      </c>
      <c r="M3203" s="132" t="n">
        <v>0</v>
      </c>
      <c r="N3203" s="132" t="n">
        <v>0</v>
      </c>
      <c r="O3203" s="132" t="s">
        <v>154</v>
      </c>
      <c r="P3203" s="132" t="n">
        <v>0</v>
      </c>
      <c r="Q3203" s="132" t="n">
        <v>0</v>
      </c>
      <c r="R3203" s="132" t="n">
        <v>0</v>
      </c>
      <c r="S3203" s="132" t="n">
        <v>0</v>
      </c>
      <c r="T3203" s="132" t="n">
        <v>0</v>
      </c>
      <c r="U3203" s="132" t="n">
        <v>0</v>
      </c>
      <c r="V3203" s="132" t="n">
        <v>1</v>
      </c>
      <c r="W3203" s="132" t="n">
        <v>0</v>
      </c>
      <c r="X3203" s="132" t="n">
        <v>0</v>
      </c>
      <c r="Y3203" s="132" t="n">
        <f aca="false">IF(L3203&lt;=2.5,1,IF(L3203&lt;=4.5,2,IF(L3203&lt;=6.5,3,4)))</f>
        <v>2</v>
      </c>
      <c r="Z3203" s="132" t="n">
        <f aca="false">IF(R3203=1,35,IF(S3203=1,64,IF(T3203=1,IF(Y3203=1,85,104),IF(U3203=1,IF(Y3203=1,124,152),IF(V3203=1,(IF(Y3203=1,146,IF(Y3203=2,178,263))),IF(W3203=1,(IF(Y3203=1,178,IF(Y3203=2,218,321))),IF(X3203=1,IF(Y3203=1,190,IF(Y3203=2,242,IF(Y3203=3,357,896))))))))))</f>
        <v>178</v>
      </c>
      <c r="AA3203" s="146" t="n">
        <f aca="false">Z3203*F3203</f>
        <v>1294241.77449</v>
      </c>
      <c r="AB3203" s="141" t="n">
        <v>0</v>
      </c>
      <c r="AC3203" s="136" t="s">
        <v>191</v>
      </c>
    </row>
    <row r="3204" customFormat="false" ht="13.8" hidden="false" customHeight="false" outlineLevel="0" collapsed="false">
      <c r="A3204" s="136" t="n">
        <v>3203</v>
      </c>
      <c r="B3204" s="132" t="n">
        <v>273590.90438</v>
      </c>
      <c r="C3204" s="132" t="n">
        <v>5034361.62867</v>
      </c>
      <c r="D3204" s="132" t="s">
        <v>2800</v>
      </c>
      <c r="E3204" s="147" t="n">
        <v>674.6</v>
      </c>
      <c r="F3204" s="144" t="n">
        <f aca="false">E3204*10.76391</f>
        <v>7261.333686</v>
      </c>
      <c r="G3204" s="132" t="s">
        <v>240</v>
      </c>
      <c r="H3204" s="132" t="n">
        <v>0.2</v>
      </c>
      <c r="I3204" s="132" t="n">
        <v>3</v>
      </c>
      <c r="J3204" s="132" t="n">
        <f aca="false">IF(L3204=13.5,IF(X3204=1,12,9),-0.392532+1.267037*L3204+0.472239*X3204+0.58658*W3204+0.089417*V3204+0.531633*U3204+0.337883*T3204-0.403545*S3204)</f>
        <v>4.0420975</v>
      </c>
      <c r="K3204" s="145" t="n">
        <f aca="false">IF(I3204=0,J3204,I3204)</f>
        <v>3</v>
      </c>
      <c r="L3204" s="132" t="n">
        <v>3.5</v>
      </c>
      <c r="M3204" s="132" t="n">
        <v>1</v>
      </c>
      <c r="N3204" s="132" t="n">
        <v>10</v>
      </c>
      <c r="O3204" s="132" t="s">
        <v>150</v>
      </c>
      <c r="P3204" s="132" t="n">
        <v>2</v>
      </c>
      <c r="Q3204" s="132" t="n">
        <v>1.5</v>
      </c>
      <c r="R3204" s="132" t="n">
        <v>1</v>
      </c>
      <c r="S3204" s="132" t="n">
        <v>0</v>
      </c>
      <c r="T3204" s="132" t="n">
        <v>0</v>
      </c>
      <c r="U3204" s="132" t="n">
        <v>0</v>
      </c>
      <c r="V3204" s="132" t="n">
        <v>0</v>
      </c>
      <c r="W3204" s="132" t="n">
        <v>0</v>
      </c>
      <c r="X3204" s="132" t="n">
        <v>0</v>
      </c>
      <c r="Y3204" s="132" t="n">
        <f aca="false">IF(L3204&lt;=2.5,1,IF(L3204&lt;=4.5,2,IF(L3204&lt;=6.5,3,4)))</f>
        <v>2</v>
      </c>
      <c r="Z3204" s="132" t="n">
        <f aca="false">IF(R3204=1,35,IF(S3204=1,64,IF(T3204=1,IF(Y3204=1,85,104),IF(U3204=1,IF(Y3204=1,124,152),IF(V3204=1,(IF(Y3204=1,146,IF(Y3204=2,178,263))),IF(W3204=1,(IF(Y3204=1,178,IF(Y3204=2,218,321))),IF(X3204=1,IF(Y3204=1,190,IF(Y3204=2,242,IF(Y3204=3,357,896))))))))))</f>
        <v>35</v>
      </c>
      <c r="AA3204" s="146" t="n">
        <f aca="false">Z3204*F3204</f>
        <v>254146.67901</v>
      </c>
      <c r="AB3204" s="141" t="n">
        <v>0</v>
      </c>
      <c r="AC3204" s="136" t="s">
        <v>126</v>
      </c>
    </row>
    <row r="3205" customFormat="false" ht="13.8" hidden="false" customHeight="false" outlineLevel="0" collapsed="false">
      <c r="A3205" s="136" t="n">
        <v>3204</v>
      </c>
      <c r="B3205" s="132" t="n">
        <v>294302.600174</v>
      </c>
      <c r="C3205" s="132" t="n">
        <v>5050012.43542</v>
      </c>
      <c r="D3205" s="132" t="s">
        <v>2801</v>
      </c>
      <c r="E3205" s="147" t="n">
        <v>673.6</v>
      </c>
      <c r="F3205" s="144" t="n">
        <f aca="false">E3205*10.76391</f>
        <v>7250.569776</v>
      </c>
      <c r="G3205" s="132" t="s">
        <v>278</v>
      </c>
      <c r="H3205" s="132" t="n">
        <v>3</v>
      </c>
      <c r="I3205" s="132" t="n">
        <v>9</v>
      </c>
      <c r="J3205" s="132" t="n">
        <f aca="false">IF(L3205=13.5,IF(X3205=1,12,9),-0.392532+1.267037*L3205+0.472239*X3205+0.58658*W3205+0.089417*V3205+0.531633*U3205+0.337883*T3205-0.403545*S3205)</f>
        <v>5.539108</v>
      </c>
      <c r="K3205" s="145" t="n">
        <f aca="false">IF(I3205=0,J3205,I3205)</f>
        <v>9</v>
      </c>
      <c r="L3205" s="132" t="n">
        <v>5</v>
      </c>
      <c r="M3205" s="132" t="n">
        <v>4</v>
      </c>
      <c r="N3205" s="132" t="n">
        <v>15</v>
      </c>
      <c r="O3205" s="132" t="s">
        <v>151</v>
      </c>
      <c r="P3205" s="132" t="n">
        <v>2</v>
      </c>
      <c r="Q3205" s="132" t="n">
        <v>2</v>
      </c>
      <c r="R3205" s="132" t="n">
        <v>0</v>
      </c>
      <c r="S3205" s="132" t="n">
        <v>1</v>
      </c>
      <c r="T3205" s="132" t="n">
        <v>0</v>
      </c>
      <c r="U3205" s="132" t="n">
        <v>0</v>
      </c>
      <c r="V3205" s="132" t="n">
        <v>0</v>
      </c>
      <c r="W3205" s="132" t="n">
        <v>0</v>
      </c>
      <c r="X3205" s="132" t="n">
        <v>0</v>
      </c>
      <c r="Y3205" s="132" t="n">
        <f aca="false">IF(L3205&lt;=2.5,1,IF(L3205&lt;=4.5,2,IF(L3205&lt;=6.5,3,4)))</f>
        <v>3</v>
      </c>
      <c r="Z3205" s="132" t="n">
        <f aca="false">IF(R3205=1,35,IF(S3205=1,64,IF(T3205=1,IF(Y3205=1,85,104),IF(U3205=1,IF(Y3205=1,124,152),IF(V3205=1,(IF(Y3205=1,146,IF(Y3205=2,178,263))),IF(W3205=1,(IF(Y3205=1,178,IF(Y3205=2,218,321))),IF(X3205=1,IF(Y3205=1,190,IF(Y3205=2,242,IF(Y3205=3,357,896))))))))))</f>
        <v>64</v>
      </c>
      <c r="AA3205" s="146" t="n">
        <f aca="false">Z3205*F3205</f>
        <v>464036.465664</v>
      </c>
      <c r="AB3205" s="141" t="n">
        <v>0</v>
      </c>
      <c r="AC3205" s="136" t="s">
        <v>125</v>
      </c>
    </row>
    <row r="3206" customFormat="false" ht="13.8" hidden="false" customHeight="false" outlineLevel="0" collapsed="false">
      <c r="A3206" s="136" t="n">
        <v>3205</v>
      </c>
      <c r="B3206" s="132" t="n">
        <v>300696.7173</v>
      </c>
      <c r="C3206" s="132" t="n">
        <v>5042553.55</v>
      </c>
      <c r="D3206" s="132" t="s">
        <v>2802</v>
      </c>
      <c r="E3206" s="147" t="n">
        <v>673.5</v>
      </c>
      <c r="F3206" s="144" t="n">
        <f aca="false">E3206*10.76391</f>
        <v>7249.493385</v>
      </c>
      <c r="G3206" s="132" t="s">
        <v>224</v>
      </c>
      <c r="H3206" s="132" t="n">
        <v>0</v>
      </c>
      <c r="I3206" s="132" t="n">
        <v>6</v>
      </c>
      <c r="J3206" s="132" t="n">
        <f aca="false">IF(L3206=13.5,IF(X3206=1,12,9),-0.392532+1.267037*L3206+0.472239*X3206+0.58658*W3206+0.089417*V3206+0.531633*U3206+0.337883*T3206-0.403545*S3206)</f>
        <v>5.3985515</v>
      </c>
      <c r="K3206" s="145" t="n">
        <f aca="false">IF(I3206=0,J3206,I3206)</f>
        <v>6</v>
      </c>
      <c r="L3206" s="132" t="n">
        <v>4.5</v>
      </c>
      <c r="M3206" s="132" t="n">
        <v>0</v>
      </c>
      <c r="N3206" s="132" t="n">
        <v>0</v>
      </c>
      <c r="O3206" s="132" t="s">
        <v>154</v>
      </c>
      <c r="P3206" s="132" t="n">
        <v>0</v>
      </c>
      <c r="Q3206" s="132" t="n">
        <v>0</v>
      </c>
      <c r="R3206" s="132" t="n">
        <v>0</v>
      </c>
      <c r="S3206" s="132" t="n">
        <v>0</v>
      </c>
      <c r="T3206" s="132" t="n">
        <v>0</v>
      </c>
      <c r="U3206" s="132" t="n">
        <v>0</v>
      </c>
      <c r="V3206" s="132" t="n">
        <v>1</v>
      </c>
      <c r="W3206" s="132" t="n">
        <v>0</v>
      </c>
      <c r="X3206" s="132" t="n">
        <v>0</v>
      </c>
      <c r="Y3206" s="132" t="n">
        <f aca="false">IF(L3206&lt;=2.5,1,IF(L3206&lt;=4.5,2,IF(L3206&lt;=6.5,3,4)))</f>
        <v>2</v>
      </c>
      <c r="Z3206" s="132" t="n">
        <f aca="false">IF(R3206=1,35,IF(S3206=1,64,IF(T3206=1,IF(Y3206=1,85,104),IF(U3206=1,IF(Y3206=1,124,152),IF(V3206=1,(IF(Y3206=1,146,IF(Y3206=2,178,263))),IF(W3206=1,(IF(Y3206=1,178,IF(Y3206=2,218,321))),IF(X3206=1,IF(Y3206=1,190,IF(Y3206=2,242,IF(Y3206=3,357,896))))))))))</f>
        <v>178</v>
      </c>
      <c r="AA3206" s="146" t="n">
        <f aca="false">Z3206*F3206</f>
        <v>1290409.82253</v>
      </c>
      <c r="AB3206" s="141" t="n">
        <v>0</v>
      </c>
      <c r="AC3206" s="136" t="s">
        <v>191</v>
      </c>
    </row>
    <row r="3207" customFormat="false" ht="13.8" hidden="false" customHeight="false" outlineLevel="0" collapsed="false">
      <c r="A3207" s="136" t="n">
        <v>3206</v>
      </c>
      <c r="B3207" s="132" t="n">
        <v>296723.011636</v>
      </c>
      <c r="C3207" s="132" t="n">
        <v>5054740.21372</v>
      </c>
      <c r="D3207" s="132" t="s">
        <v>2803</v>
      </c>
      <c r="E3207" s="147" t="n">
        <v>672.8</v>
      </c>
      <c r="F3207" s="144" t="n">
        <f aca="false">E3207*10.76391</f>
        <v>7241.958648</v>
      </c>
      <c r="G3207" s="132" t="s">
        <v>305</v>
      </c>
      <c r="H3207" s="132" t="n">
        <v>0</v>
      </c>
      <c r="I3207" s="132" t="n">
        <v>0</v>
      </c>
      <c r="J3207" s="132" t="n">
        <f aca="false">IF(L3207=13.5,IF(X3207=1,12,9),-0.392532+1.267037*L3207+0.472239*X3207+0.58658*W3207+0.089417*V3207+0.531633*U3207+0.337883*T3207-0.403545*S3207)</f>
        <v>2.141542</v>
      </c>
      <c r="K3207" s="145" t="n">
        <f aca="false">IF(I3207=0,J3207,I3207)</f>
        <v>2.141542</v>
      </c>
      <c r="L3207" s="132" t="n">
        <v>2</v>
      </c>
      <c r="M3207" s="132" t="n">
        <v>2</v>
      </c>
      <c r="N3207" s="132" t="n">
        <v>3</v>
      </c>
      <c r="O3207" s="132" t="s">
        <v>150</v>
      </c>
      <c r="P3207" s="132" t="n">
        <v>2</v>
      </c>
      <c r="Q3207" s="132" t="n">
        <v>1.5</v>
      </c>
      <c r="R3207" s="132" t="n">
        <v>1</v>
      </c>
      <c r="S3207" s="132" t="n">
        <v>0</v>
      </c>
      <c r="T3207" s="132" t="n">
        <v>0</v>
      </c>
      <c r="U3207" s="132" t="n">
        <v>0</v>
      </c>
      <c r="V3207" s="132" t="n">
        <v>0</v>
      </c>
      <c r="W3207" s="132" t="n">
        <v>0</v>
      </c>
      <c r="X3207" s="132" t="n">
        <v>0</v>
      </c>
      <c r="Y3207" s="132" t="n">
        <f aca="false">IF(L3207&lt;=2.5,1,IF(L3207&lt;=4.5,2,IF(L3207&lt;=6.5,3,4)))</f>
        <v>1</v>
      </c>
      <c r="Z3207" s="132" t="n">
        <f aca="false">IF(R3207=1,35,IF(S3207=1,64,IF(T3207=1,IF(Y3207=1,85,104),IF(U3207=1,IF(Y3207=1,124,152),IF(V3207=1,(IF(Y3207=1,146,IF(Y3207=2,178,263))),IF(W3207=1,(IF(Y3207=1,178,IF(Y3207=2,218,321))),IF(X3207=1,IF(Y3207=1,190,IF(Y3207=2,242,IF(Y3207=3,357,896))))))))))</f>
        <v>35</v>
      </c>
      <c r="AA3207" s="146" t="n">
        <f aca="false">Z3207*F3207</f>
        <v>253468.55268</v>
      </c>
      <c r="AB3207" s="141" t="n">
        <v>0</v>
      </c>
      <c r="AC3207" s="136" t="s">
        <v>126</v>
      </c>
    </row>
    <row r="3208" customFormat="false" ht="13.8" hidden="false" customHeight="false" outlineLevel="0" collapsed="false">
      <c r="A3208" s="136" t="n">
        <v>3207</v>
      </c>
      <c r="B3208" s="132" t="n">
        <v>294309.875103</v>
      </c>
      <c r="C3208" s="132" t="n">
        <v>5039866.04808</v>
      </c>
      <c r="D3208" s="132" t="s">
        <v>2804</v>
      </c>
      <c r="E3208" s="147" t="n">
        <v>672.5</v>
      </c>
      <c r="F3208" s="144" t="n">
        <f aca="false">E3208*10.76391</f>
        <v>7238.729475</v>
      </c>
      <c r="G3208" s="132" t="s">
        <v>186</v>
      </c>
      <c r="H3208" s="132" t="n">
        <v>0</v>
      </c>
      <c r="I3208" s="132" t="n">
        <v>0</v>
      </c>
      <c r="J3208" s="132" t="n">
        <f aca="false">IF(L3208=13.5,IF(X3208=1,12,9),-0.392532+1.267037*L3208+0.472239*X3208+0.58658*W3208+0.089417*V3208+0.531633*U3208+0.337883*T3208-0.403545*S3208)</f>
        <v>2.479425</v>
      </c>
      <c r="K3208" s="145" t="n">
        <f aca="false">IF(I3208=0,J3208,I3208)</f>
        <v>2.479425</v>
      </c>
      <c r="L3208" s="132" t="n">
        <v>2</v>
      </c>
      <c r="M3208" s="132" t="n">
        <v>2</v>
      </c>
      <c r="N3208" s="132" t="n">
        <v>3</v>
      </c>
      <c r="O3208" s="132" t="s">
        <v>152</v>
      </c>
      <c r="P3208" s="132" t="n">
        <v>2</v>
      </c>
      <c r="Q3208" s="132" t="n">
        <v>2</v>
      </c>
      <c r="R3208" s="132" t="n">
        <v>0</v>
      </c>
      <c r="S3208" s="132" t="n">
        <v>0</v>
      </c>
      <c r="T3208" s="132" t="n">
        <v>1</v>
      </c>
      <c r="U3208" s="132" t="n">
        <v>0</v>
      </c>
      <c r="V3208" s="132" t="n">
        <v>0</v>
      </c>
      <c r="W3208" s="132" t="n">
        <v>0</v>
      </c>
      <c r="X3208" s="132" t="n">
        <v>0</v>
      </c>
      <c r="Y3208" s="132" t="n">
        <f aca="false">IF(L3208&lt;=2.5,1,IF(L3208&lt;=4.5,2,IF(L3208&lt;=6.5,3,4)))</f>
        <v>1</v>
      </c>
      <c r="Z3208" s="132" t="n">
        <f aca="false">IF(R3208=1,35,IF(S3208=1,64,IF(T3208=1,IF(Y3208=1,85,104),IF(U3208=1,IF(Y3208=1,124,152),IF(V3208=1,(IF(Y3208=1,146,IF(Y3208=2,178,263))),IF(W3208=1,(IF(Y3208=1,178,IF(Y3208=2,218,321))),IF(X3208=1,IF(Y3208=1,190,IF(Y3208=2,242,IF(Y3208=3,357,896))))))))))</f>
        <v>85</v>
      </c>
      <c r="AA3208" s="146" t="n">
        <f aca="false">Z3208*F3208</f>
        <v>615292.005375</v>
      </c>
      <c r="AB3208" s="141" t="n">
        <v>0</v>
      </c>
      <c r="AC3208" s="136" t="s">
        <v>125</v>
      </c>
    </row>
    <row r="3209" customFormat="false" ht="13.8" hidden="false" customHeight="false" outlineLevel="0" collapsed="false">
      <c r="A3209" s="136" t="n">
        <v>3208</v>
      </c>
      <c r="B3209" s="132" t="n">
        <v>292681.715348</v>
      </c>
      <c r="C3209" s="132" t="n">
        <v>5039772.97742</v>
      </c>
      <c r="D3209" s="132" t="s">
        <v>2805</v>
      </c>
      <c r="E3209" s="147" t="n">
        <v>672.2</v>
      </c>
      <c r="F3209" s="144" t="n">
        <f aca="false">E3209*10.76391</f>
        <v>7235.500302</v>
      </c>
      <c r="G3209" s="132" t="s">
        <v>262</v>
      </c>
      <c r="H3209" s="132" t="n">
        <v>1</v>
      </c>
      <c r="I3209" s="132" t="n">
        <v>6</v>
      </c>
      <c r="J3209" s="132" t="n">
        <f aca="false">IF(L3209=13.5,IF(X3209=1,12,9),-0.392532+1.267037*L3209+0.472239*X3209+0.58658*W3209+0.089417*V3209+0.531633*U3209+0.337883*T3209-0.403545*S3209)</f>
        <v>5.013499</v>
      </c>
      <c r="K3209" s="145" t="n">
        <f aca="false">IF(I3209=0,J3209,I3209)</f>
        <v>6</v>
      </c>
      <c r="L3209" s="132" t="n">
        <v>4</v>
      </c>
      <c r="M3209" s="132" t="n">
        <v>2</v>
      </c>
      <c r="N3209" s="132" t="n">
        <v>12</v>
      </c>
      <c r="O3209" s="132" t="s">
        <v>152</v>
      </c>
      <c r="P3209" s="132" t="n">
        <v>2</v>
      </c>
      <c r="Q3209" s="132" t="n">
        <v>2.5</v>
      </c>
      <c r="R3209" s="132" t="n">
        <v>0</v>
      </c>
      <c r="S3209" s="132" t="n">
        <v>0</v>
      </c>
      <c r="T3209" s="132" t="n">
        <v>1</v>
      </c>
      <c r="U3209" s="132" t="n">
        <v>0</v>
      </c>
      <c r="V3209" s="132" t="n">
        <v>0</v>
      </c>
      <c r="W3209" s="132" t="n">
        <v>0</v>
      </c>
      <c r="X3209" s="132" t="n">
        <v>0</v>
      </c>
      <c r="Y3209" s="132" t="n">
        <f aca="false">IF(L3209&lt;=2.5,1,IF(L3209&lt;=4.5,2,IF(L3209&lt;=6.5,3,4)))</f>
        <v>2</v>
      </c>
      <c r="Z3209" s="132" t="n">
        <f aca="false">IF(R3209=1,35,IF(S3209=1,64,IF(T3209=1,IF(Y3209=1,85,104),IF(U3209=1,IF(Y3209=1,124,152),IF(V3209=1,(IF(Y3209=1,146,IF(Y3209=2,178,263))),IF(W3209=1,(IF(Y3209=1,178,IF(Y3209=2,218,321))),IF(X3209=1,IF(Y3209=1,190,IF(Y3209=2,242,IF(Y3209=3,357,896))))))))))</f>
        <v>104</v>
      </c>
      <c r="AA3209" s="146" t="n">
        <f aca="false">Z3209*F3209</f>
        <v>752492.031408</v>
      </c>
      <c r="AB3209" s="141" t="n">
        <v>0</v>
      </c>
      <c r="AC3209" s="136" t="s">
        <v>125</v>
      </c>
    </row>
    <row r="3210" customFormat="false" ht="13.8" hidden="false" customHeight="false" outlineLevel="0" collapsed="false">
      <c r="A3210" s="136" t="n">
        <v>3209</v>
      </c>
      <c r="B3210" s="132" t="n">
        <v>294282.77848</v>
      </c>
      <c r="C3210" s="132" t="n">
        <v>5049791.44191</v>
      </c>
      <c r="D3210" s="132" t="s">
        <v>2806</v>
      </c>
      <c r="E3210" s="147" t="n">
        <v>671.7</v>
      </c>
      <c r="F3210" s="144" t="n">
        <f aca="false">E3210*10.76391</f>
        <v>7230.118347</v>
      </c>
      <c r="G3210" s="132" t="s">
        <v>278</v>
      </c>
      <c r="H3210" s="132" t="n">
        <v>3</v>
      </c>
      <c r="I3210" s="132" t="n">
        <v>9</v>
      </c>
      <c r="J3210" s="132" t="n">
        <f aca="false">IF(L3210=13.5,IF(X3210=1,12,9),-0.392532+1.267037*L3210+0.472239*X3210+0.58658*W3210+0.089417*V3210+0.531633*U3210+0.337883*T3210-0.403545*S3210)</f>
        <v>5.539108</v>
      </c>
      <c r="K3210" s="145" t="n">
        <f aca="false">IF(I3210=0,J3210,I3210)</f>
        <v>9</v>
      </c>
      <c r="L3210" s="132" t="n">
        <v>5</v>
      </c>
      <c r="M3210" s="132" t="n">
        <v>4</v>
      </c>
      <c r="N3210" s="132" t="n">
        <v>15</v>
      </c>
      <c r="O3210" s="132" t="s">
        <v>151</v>
      </c>
      <c r="P3210" s="132" t="n">
        <v>2</v>
      </c>
      <c r="Q3210" s="132" t="n">
        <v>2</v>
      </c>
      <c r="R3210" s="132" t="n">
        <v>0</v>
      </c>
      <c r="S3210" s="132" t="n">
        <v>1</v>
      </c>
      <c r="T3210" s="132" t="n">
        <v>0</v>
      </c>
      <c r="U3210" s="132" t="n">
        <v>0</v>
      </c>
      <c r="V3210" s="132" t="n">
        <v>0</v>
      </c>
      <c r="W3210" s="132" t="n">
        <v>0</v>
      </c>
      <c r="X3210" s="132" t="n">
        <v>0</v>
      </c>
      <c r="Y3210" s="132" t="n">
        <f aca="false">IF(L3210&lt;=2.5,1,IF(L3210&lt;=4.5,2,IF(L3210&lt;=6.5,3,4)))</f>
        <v>3</v>
      </c>
      <c r="Z3210" s="132" t="n">
        <f aca="false">IF(R3210=1,35,IF(S3210=1,64,IF(T3210=1,IF(Y3210=1,85,104),IF(U3210=1,IF(Y3210=1,124,152),IF(V3210=1,(IF(Y3210=1,146,IF(Y3210=2,178,263))),IF(W3210=1,(IF(Y3210=1,178,IF(Y3210=2,218,321))),IF(X3210=1,IF(Y3210=1,190,IF(Y3210=2,242,IF(Y3210=3,357,896))))))))))</f>
        <v>64</v>
      </c>
      <c r="AA3210" s="146" t="n">
        <f aca="false">Z3210*F3210</f>
        <v>462727.574208</v>
      </c>
      <c r="AB3210" s="141" t="n">
        <v>0</v>
      </c>
      <c r="AC3210" s="136" t="s">
        <v>125</v>
      </c>
    </row>
    <row r="3211" customFormat="false" ht="13.8" hidden="false" customHeight="false" outlineLevel="0" collapsed="false">
      <c r="A3211" s="136" t="n">
        <v>3210</v>
      </c>
      <c r="B3211" s="132" t="n">
        <v>288173.526323</v>
      </c>
      <c r="C3211" s="132" t="n">
        <v>5042223.03341</v>
      </c>
      <c r="D3211" s="132" t="s">
        <v>2807</v>
      </c>
      <c r="E3211" s="147" t="n">
        <v>671.4</v>
      </c>
      <c r="F3211" s="144" t="n">
        <f aca="false">E3211*10.76391</f>
        <v>7226.889174</v>
      </c>
      <c r="G3211" s="132" t="s">
        <v>238</v>
      </c>
      <c r="H3211" s="132" t="n">
        <v>1</v>
      </c>
      <c r="I3211" s="132" t="n">
        <v>6</v>
      </c>
      <c r="J3211" s="132" t="n">
        <f aca="false">IF(L3211=13.5,IF(X3211=1,12,9),-0.392532+1.267037*L3211+0.472239*X3211+0.58658*W3211+0.089417*V3211+0.531633*U3211+0.337883*T3211-0.403545*S3211)</f>
        <v>5.6470175</v>
      </c>
      <c r="K3211" s="145" t="n">
        <f aca="false">IF(I3211=0,J3211,I3211)</f>
        <v>6</v>
      </c>
      <c r="L3211" s="132" t="n">
        <v>4.5</v>
      </c>
      <c r="M3211" s="132" t="n">
        <v>2</v>
      </c>
      <c r="N3211" s="132" t="n">
        <v>15</v>
      </c>
      <c r="O3211" s="132" t="s">
        <v>152</v>
      </c>
      <c r="P3211" s="132" t="n">
        <v>2</v>
      </c>
      <c r="Q3211" s="132" t="n">
        <v>2.5</v>
      </c>
      <c r="R3211" s="132" t="n">
        <v>0</v>
      </c>
      <c r="S3211" s="132" t="n">
        <v>0</v>
      </c>
      <c r="T3211" s="132" t="n">
        <v>1</v>
      </c>
      <c r="U3211" s="132" t="n">
        <v>0</v>
      </c>
      <c r="V3211" s="132" t="n">
        <v>0</v>
      </c>
      <c r="W3211" s="132" t="n">
        <v>0</v>
      </c>
      <c r="X3211" s="132" t="n">
        <v>0</v>
      </c>
      <c r="Y3211" s="132" t="n">
        <f aca="false">IF(L3211&lt;=2.5,1,IF(L3211&lt;=4.5,2,IF(L3211&lt;=6.5,3,4)))</f>
        <v>2</v>
      </c>
      <c r="Z3211" s="132" t="n">
        <f aca="false">IF(R3211=1,35,IF(S3211=1,64,IF(T3211=1,IF(Y3211=1,85,104),IF(U3211=1,IF(Y3211=1,124,152),IF(V3211=1,(IF(Y3211=1,146,IF(Y3211=2,178,263))),IF(W3211=1,(IF(Y3211=1,178,IF(Y3211=2,218,321))),IF(X3211=1,IF(Y3211=1,190,IF(Y3211=2,242,IF(Y3211=3,357,896))))))))))</f>
        <v>104</v>
      </c>
      <c r="AA3211" s="146" t="n">
        <f aca="false">Z3211*F3211</f>
        <v>751596.474096</v>
      </c>
      <c r="AB3211" s="141" t="n">
        <v>1</v>
      </c>
      <c r="AC3211" s="136" t="s">
        <v>125</v>
      </c>
    </row>
    <row r="3212" customFormat="false" ht="13.8" hidden="false" customHeight="false" outlineLevel="0" collapsed="false">
      <c r="A3212" s="136" t="n">
        <v>3211</v>
      </c>
      <c r="B3212" s="132" t="n">
        <v>274514.300336</v>
      </c>
      <c r="C3212" s="132" t="n">
        <v>5039427.75195</v>
      </c>
      <c r="D3212" s="132" t="s">
        <v>2808</v>
      </c>
      <c r="E3212" s="147" t="n">
        <v>671.2</v>
      </c>
      <c r="F3212" s="144" t="n">
        <f aca="false">E3212*10.76391</f>
        <v>7224.736392</v>
      </c>
      <c r="G3212" s="132" t="s">
        <v>184</v>
      </c>
      <c r="H3212" s="132" t="n">
        <v>0</v>
      </c>
      <c r="I3212" s="132" t="n">
        <v>0</v>
      </c>
      <c r="J3212" s="132" t="n">
        <f aca="false">IF(L3212=13.5,IF(X3212=1,12,9),-0.392532+1.267037*L3212+0.472239*X3212+0.58658*W3212+0.089417*V3212+0.531633*U3212+0.337883*T3212-0.403545*S3212)</f>
        <v>1.5080235</v>
      </c>
      <c r="K3212" s="145" t="n">
        <f aca="false">IF(I3212=0,J3212,I3212)</f>
        <v>1.5080235</v>
      </c>
      <c r="L3212" s="132" t="n">
        <v>1.5</v>
      </c>
      <c r="M3212" s="132" t="n">
        <v>1</v>
      </c>
      <c r="N3212" s="132" t="n">
        <v>2</v>
      </c>
      <c r="O3212" s="132" t="s">
        <v>150</v>
      </c>
      <c r="P3212" s="132" t="n">
        <v>1.5</v>
      </c>
      <c r="Q3212" s="132" t="n">
        <v>1.5</v>
      </c>
      <c r="R3212" s="132" t="n">
        <v>1</v>
      </c>
      <c r="S3212" s="132" t="n">
        <v>0</v>
      </c>
      <c r="T3212" s="132" t="n">
        <v>0</v>
      </c>
      <c r="U3212" s="132" t="n">
        <v>0</v>
      </c>
      <c r="V3212" s="132" t="n">
        <v>0</v>
      </c>
      <c r="W3212" s="132" t="n">
        <v>0</v>
      </c>
      <c r="X3212" s="132" t="n">
        <v>0</v>
      </c>
      <c r="Y3212" s="132" t="n">
        <f aca="false">IF(L3212&lt;=2.5,1,IF(L3212&lt;=4.5,2,IF(L3212&lt;=6.5,3,4)))</f>
        <v>1</v>
      </c>
      <c r="Z3212" s="132" t="n">
        <f aca="false">IF(R3212=1,35,IF(S3212=1,64,IF(T3212=1,IF(Y3212=1,85,104),IF(U3212=1,IF(Y3212=1,124,152),IF(V3212=1,(IF(Y3212=1,146,IF(Y3212=2,178,263))),IF(W3212=1,(IF(Y3212=1,178,IF(Y3212=2,218,321))),IF(X3212=1,IF(Y3212=1,190,IF(Y3212=2,242,IF(Y3212=3,357,896))))))))))</f>
        <v>35</v>
      </c>
      <c r="AA3212" s="146" t="n">
        <f aca="false">Z3212*F3212</f>
        <v>252865.77372</v>
      </c>
      <c r="AB3212" s="141" t="n">
        <v>0</v>
      </c>
      <c r="AC3212" s="136" t="s">
        <v>126</v>
      </c>
    </row>
    <row r="3213" customFormat="false" ht="13.8" hidden="false" customHeight="false" outlineLevel="0" collapsed="false">
      <c r="A3213" s="136" t="n">
        <v>3212</v>
      </c>
      <c r="B3213" s="132" t="n">
        <v>280863.365562</v>
      </c>
      <c r="C3213" s="132" t="n">
        <v>5041157.98607</v>
      </c>
      <c r="D3213" s="132" t="s">
        <v>2809</v>
      </c>
      <c r="E3213" s="147" t="n">
        <v>671.2</v>
      </c>
      <c r="F3213" s="144" t="n">
        <f aca="false">E3213*10.76391</f>
        <v>7224.736392</v>
      </c>
      <c r="G3213" s="132" t="s">
        <v>451</v>
      </c>
      <c r="H3213" s="132" t="n">
        <v>0</v>
      </c>
      <c r="I3213" s="132" t="n">
        <v>0</v>
      </c>
      <c r="J3213" s="132" t="n">
        <f aca="false">IF(L3213=13.5,IF(X3213=1,12,9),-0.392532+1.267037*L3213+0.472239*X3213+0.58658*W3213+0.089417*V3213+0.531633*U3213+0.337883*T3213-0.403545*S3213)</f>
        <v>3.408579</v>
      </c>
      <c r="K3213" s="145" t="n">
        <f aca="false">IF(I3213=0,J3213,I3213)</f>
        <v>3.408579</v>
      </c>
      <c r="L3213" s="132" t="n">
        <v>3</v>
      </c>
      <c r="M3213" s="132" t="n">
        <v>1</v>
      </c>
      <c r="N3213" s="132" t="n">
        <v>10</v>
      </c>
      <c r="O3213" s="132" t="s">
        <v>150</v>
      </c>
      <c r="P3213" s="132" t="n">
        <v>1.5</v>
      </c>
      <c r="Q3213" s="132" t="n">
        <v>1.5</v>
      </c>
      <c r="R3213" s="132" t="n">
        <v>1</v>
      </c>
      <c r="S3213" s="132" t="n">
        <v>0</v>
      </c>
      <c r="T3213" s="132" t="n">
        <v>0</v>
      </c>
      <c r="U3213" s="132" t="n">
        <v>0</v>
      </c>
      <c r="V3213" s="132" t="n">
        <v>0</v>
      </c>
      <c r="W3213" s="132" t="n">
        <v>0</v>
      </c>
      <c r="X3213" s="132" t="n">
        <v>0</v>
      </c>
      <c r="Y3213" s="132" t="n">
        <f aca="false">IF(L3213&lt;=2.5,1,IF(L3213&lt;=4.5,2,IF(L3213&lt;=6.5,3,4)))</f>
        <v>2</v>
      </c>
      <c r="Z3213" s="132" t="n">
        <f aca="false">IF(R3213=1,35,IF(S3213=1,64,IF(T3213=1,IF(Y3213=1,85,104),IF(U3213=1,IF(Y3213=1,124,152),IF(V3213=1,(IF(Y3213=1,146,IF(Y3213=2,178,263))),IF(W3213=1,(IF(Y3213=1,178,IF(Y3213=2,218,321))),IF(X3213=1,IF(Y3213=1,190,IF(Y3213=2,242,IF(Y3213=3,357,896))))))))))</f>
        <v>35</v>
      </c>
      <c r="AA3213" s="146" t="n">
        <f aca="false">Z3213*F3213</f>
        <v>252865.77372</v>
      </c>
      <c r="AB3213" s="141" t="n">
        <v>1</v>
      </c>
      <c r="AC3213" s="136" t="s">
        <v>191</v>
      </c>
    </row>
    <row r="3214" customFormat="false" ht="13.8" hidden="false" customHeight="false" outlineLevel="0" collapsed="false">
      <c r="A3214" s="136" t="n">
        <v>3213</v>
      </c>
      <c r="B3214" s="132" t="n">
        <v>299108.008226</v>
      </c>
      <c r="C3214" s="132" t="n">
        <v>5056481.95276</v>
      </c>
      <c r="D3214" s="132" t="s">
        <v>2810</v>
      </c>
      <c r="E3214" s="147" t="n">
        <v>670.8</v>
      </c>
      <c r="F3214" s="144" t="n">
        <f aca="false">E3214*10.76391</f>
        <v>7220.430828</v>
      </c>
      <c r="G3214" s="132" t="s">
        <v>333</v>
      </c>
      <c r="H3214" s="132" t="n">
        <v>0</v>
      </c>
      <c r="I3214" s="132" t="n">
        <v>0</v>
      </c>
      <c r="J3214" s="132" t="n">
        <f aca="false">IF(L3214=13.5,IF(X3214=1,12,9),-0.392532+1.267037*L3214+0.472239*X3214+0.58658*W3214+0.089417*V3214+0.531633*U3214+0.337883*T3214-0.403545*S3214)</f>
        <v>2.141542</v>
      </c>
      <c r="K3214" s="145" t="n">
        <f aca="false">IF(I3214=0,J3214,I3214)</f>
        <v>2.141542</v>
      </c>
      <c r="L3214" s="132" t="n">
        <v>2</v>
      </c>
      <c r="M3214" s="132" t="n">
        <v>1</v>
      </c>
      <c r="N3214" s="132" t="n">
        <v>3</v>
      </c>
      <c r="O3214" s="132" t="s">
        <v>150</v>
      </c>
      <c r="P3214" s="132" t="n">
        <v>2</v>
      </c>
      <c r="Q3214" s="132" t="n">
        <v>1.5</v>
      </c>
      <c r="R3214" s="132" t="n">
        <v>1</v>
      </c>
      <c r="S3214" s="132" t="n">
        <v>0</v>
      </c>
      <c r="T3214" s="132" t="n">
        <v>0</v>
      </c>
      <c r="U3214" s="132" t="n">
        <v>0</v>
      </c>
      <c r="V3214" s="132" t="n">
        <v>0</v>
      </c>
      <c r="W3214" s="132" t="n">
        <v>0</v>
      </c>
      <c r="X3214" s="132" t="n">
        <v>0</v>
      </c>
      <c r="Y3214" s="132" t="n">
        <f aca="false">IF(L3214&lt;=2.5,1,IF(L3214&lt;=4.5,2,IF(L3214&lt;=6.5,3,4)))</f>
        <v>1</v>
      </c>
      <c r="Z3214" s="132" t="n">
        <f aca="false">IF(R3214=1,35,IF(S3214=1,64,IF(T3214=1,IF(Y3214=1,85,104),IF(U3214=1,IF(Y3214=1,124,152),IF(V3214=1,(IF(Y3214=1,146,IF(Y3214=2,178,263))),IF(W3214=1,(IF(Y3214=1,178,IF(Y3214=2,218,321))),IF(X3214=1,IF(Y3214=1,190,IF(Y3214=2,242,IF(Y3214=3,357,896))))))))))</f>
        <v>35</v>
      </c>
      <c r="AA3214" s="146" t="n">
        <f aca="false">Z3214*F3214</f>
        <v>252715.07898</v>
      </c>
      <c r="AB3214" s="141" t="n">
        <v>0</v>
      </c>
      <c r="AC3214" s="136" t="s">
        <v>126</v>
      </c>
    </row>
    <row r="3215" customFormat="false" ht="13.8" hidden="false" customHeight="false" outlineLevel="0" collapsed="false">
      <c r="A3215" s="136" t="n">
        <v>3214</v>
      </c>
      <c r="B3215" s="132" t="n">
        <v>299080.649191</v>
      </c>
      <c r="C3215" s="132" t="n">
        <v>5056518.65864</v>
      </c>
      <c r="D3215" s="132" t="s">
        <v>2811</v>
      </c>
      <c r="E3215" s="147" t="n">
        <v>670.7</v>
      </c>
      <c r="F3215" s="144" t="n">
        <f aca="false">E3215*10.76391</f>
        <v>7219.354437</v>
      </c>
      <c r="G3215" s="132" t="s">
        <v>333</v>
      </c>
      <c r="H3215" s="132" t="n">
        <v>0</v>
      </c>
      <c r="I3215" s="132" t="n">
        <v>0</v>
      </c>
      <c r="J3215" s="132" t="n">
        <f aca="false">IF(L3215=13.5,IF(X3215=1,12,9),-0.392532+1.267037*L3215+0.472239*X3215+0.58658*W3215+0.089417*V3215+0.531633*U3215+0.337883*T3215-0.403545*S3215)</f>
        <v>2.141542</v>
      </c>
      <c r="K3215" s="145" t="n">
        <f aca="false">IF(I3215=0,J3215,I3215)</f>
        <v>2.141542</v>
      </c>
      <c r="L3215" s="132" t="n">
        <v>2</v>
      </c>
      <c r="M3215" s="132" t="n">
        <v>1</v>
      </c>
      <c r="N3215" s="132" t="n">
        <v>3</v>
      </c>
      <c r="O3215" s="132" t="s">
        <v>150</v>
      </c>
      <c r="P3215" s="132" t="n">
        <v>2</v>
      </c>
      <c r="Q3215" s="132" t="n">
        <v>1.5</v>
      </c>
      <c r="R3215" s="132" t="n">
        <v>1</v>
      </c>
      <c r="S3215" s="132" t="n">
        <v>0</v>
      </c>
      <c r="T3215" s="132" t="n">
        <v>0</v>
      </c>
      <c r="U3215" s="132" t="n">
        <v>0</v>
      </c>
      <c r="V3215" s="132" t="n">
        <v>0</v>
      </c>
      <c r="W3215" s="132" t="n">
        <v>0</v>
      </c>
      <c r="X3215" s="132" t="n">
        <v>0</v>
      </c>
      <c r="Y3215" s="132" t="n">
        <f aca="false">IF(L3215&lt;=2.5,1,IF(L3215&lt;=4.5,2,IF(L3215&lt;=6.5,3,4)))</f>
        <v>1</v>
      </c>
      <c r="Z3215" s="132" t="n">
        <f aca="false">IF(R3215=1,35,IF(S3215=1,64,IF(T3215=1,IF(Y3215=1,85,104),IF(U3215=1,IF(Y3215=1,124,152),IF(V3215=1,(IF(Y3215=1,146,IF(Y3215=2,178,263))),IF(W3215=1,(IF(Y3215=1,178,IF(Y3215=2,218,321))),IF(X3215=1,IF(Y3215=1,190,IF(Y3215=2,242,IF(Y3215=3,357,896))))))))))</f>
        <v>35</v>
      </c>
      <c r="AA3215" s="146" t="n">
        <f aca="false">Z3215*F3215</f>
        <v>252677.405295</v>
      </c>
      <c r="AB3215" s="141" t="n">
        <v>0</v>
      </c>
      <c r="AC3215" s="136" t="s">
        <v>126</v>
      </c>
    </row>
    <row r="3216" customFormat="false" ht="13.8" hidden="false" customHeight="false" outlineLevel="0" collapsed="false">
      <c r="A3216" s="136" t="n">
        <v>3215</v>
      </c>
      <c r="B3216" s="132" t="n">
        <v>299094.330217</v>
      </c>
      <c r="C3216" s="132" t="n">
        <v>5056500.30502</v>
      </c>
      <c r="D3216" s="132" t="s">
        <v>2812</v>
      </c>
      <c r="E3216" s="147" t="n">
        <v>670.7</v>
      </c>
      <c r="F3216" s="144" t="n">
        <f aca="false">E3216*10.76391</f>
        <v>7219.354437</v>
      </c>
      <c r="G3216" s="132" t="s">
        <v>333</v>
      </c>
      <c r="H3216" s="132" t="n">
        <v>0</v>
      </c>
      <c r="I3216" s="132" t="n">
        <v>0</v>
      </c>
      <c r="J3216" s="132" t="n">
        <f aca="false">IF(L3216=13.5,IF(X3216=1,12,9),-0.392532+1.267037*L3216+0.472239*X3216+0.58658*W3216+0.089417*V3216+0.531633*U3216+0.337883*T3216-0.403545*S3216)</f>
        <v>2.141542</v>
      </c>
      <c r="K3216" s="145" t="n">
        <f aca="false">IF(I3216=0,J3216,I3216)</f>
        <v>2.141542</v>
      </c>
      <c r="L3216" s="132" t="n">
        <v>2</v>
      </c>
      <c r="M3216" s="132" t="n">
        <v>1</v>
      </c>
      <c r="N3216" s="132" t="n">
        <v>3</v>
      </c>
      <c r="O3216" s="132" t="s">
        <v>150</v>
      </c>
      <c r="P3216" s="132" t="n">
        <v>2</v>
      </c>
      <c r="Q3216" s="132" t="n">
        <v>1.5</v>
      </c>
      <c r="R3216" s="132" t="n">
        <v>1</v>
      </c>
      <c r="S3216" s="132" t="n">
        <v>0</v>
      </c>
      <c r="T3216" s="132" t="n">
        <v>0</v>
      </c>
      <c r="U3216" s="132" t="n">
        <v>0</v>
      </c>
      <c r="V3216" s="132" t="n">
        <v>0</v>
      </c>
      <c r="W3216" s="132" t="n">
        <v>0</v>
      </c>
      <c r="X3216" s="132" t="n">
        <v>0</v>
      </c>
      <c r="Y3216" s="132" t="n">
        <f aca="false">IF(L3216&lt;=2.5,1,IF(L3216&lt;=4.5,2,IF(L3216&lt;=6.5,3,4)))</f>
        <v>1</v>
      </c>
      <c r="Z3216" s="132" t="n">
        <f aca="false">IF(R3216=1,35,IF(S3216=1,64,IF(T3216=1,IF(Y3216=1,85,104),IF(U3216=1,IF(Y3216=1,124,152),IF(V3216=1,(IF(Y3216=1,146,IF(Y3216=2,178,263))),IF(W3216=1,(IF(Y3216=1,178,IF(Y3216=2,218,321))),IF(X3216=1,IF(Y3216=1,190,IF(Y3216=2,242,IF(Y3216=3,357,896))))))))))</f>
        <v>35</v>
      </c>
      <c r="AA3216" s="146" t="n">
        <f aca="false">Z3216*F3216</f>
        <v>252677.405295</v>
      </c>
      <c r="AB3216" s="141" t="n">
        <v>0</v>
      </c>
      <c r="AC3216" s="136" t="s">
        <v>126</v>
      </c>
    </row>
    <row r="3217" customFormat="false" ht="13.8" hidden="false" customHeight="false" outlineLevel="0" collapsed="false">
      <c r="A3217" s="136" t="n">
        <v>3216</v>
      </c>
      <c r="B3217" s="132" t="n">
        <v>299066.976147</v>
      </c>
      <c r="C3217" s="132" t="n">
        <v>5056537.00149</v>
      </c>
      <c r="D3217" s="132" t="s">
        <v>2813</v>
      </c>
      <c r="E3217" s="147" t="n">
        <v>670.6</v>
      </c>
      <c r="F3217" s="144" t="n">
        <f aca="false">E3217*10.76391</f>
        <v>7218.278046</v>
      </c>
      <c r="G3217" s="132" t="s">
        <v>333</v>
      </c>
      <c r="H3217" s="132" t="n">
        <v>0</v>
      </c>
      <c r="I3217" s="132" t="n">
        <v>0</v>
      </c>
      <c r="J3217" s="132" t="n">
        <f aca="false">IF(L3217=13.5,IF(X3217=1,12,9),-0.392532+1.267037*L3217+0.472239*X3217+0.58658*W3217+0.089417*V3217+0.531633*U3217+0.337883*T3217-0.403545*S3217)</f>
        <v>2.141542</v>
      </c>
      <c r="K3217" s="145" t="n">
        <f aca="false">IF(I3217=0,J3217,I3217)</f>
        <v>2.141542</v>
      </c>
      <c r="L3217" s="132" t="n">
        <v>2</v>
      </c>
      <c r="M3217" s="132" t="n">
        <v>1</v>
      </c>
      <c r="N3217" s="132" t="n">
        <v>3</v>
      </c>
      <c r="O3217" s="132" t="s">
        <v>150</v>
      </c>
      <c r="P3217" s="132" t="n">
        <v>2</v>
      </c>
      <c r="Q3217" s="132" t="n">
        <v>1.5</v>
      </c>
      <c r="R3217" s="132" t="n">
        <v>1</v>
      </c>
      <c r="S3217" s="132" t="n">
        <v>0</v>
      </c>
      <c r="T3217" s="132" t="n">
        <v>0</v>
      </c>
      <c r="U3217" s="132" t="n">
        <v>0</v>
      </c>
      <c r="V3217" s="132" t="n">
        <v>0</v>
      </c>
      <c r="W3217" s="132" t="n">
        <v>0</v>
      </c>
      <c r="X3217" s="132" t="n">
        <v>0</v>
      </c>
      <c r="Y3217" s="132" t="n">
        <f aca="false">IF(L3217&lt;=2.5,1,IF(L3217&lt;=4.5,2,IF(L3217&lt;=6.5,3,4)))</f>
        <v>1</v>
      </c>
      <c r="Z3217" s="132" t="n">
        <f aca="false">IF(R3217=1,35,IF(S3217=1,64,IF(T3217=1,IF(Y3217=1,85,104),IF(U3217=1,IF(Y3217=1,124,152),IF(V3217=1,(IF(Y3217=1,146,IF(Y3217=2,178,263))),IF(W3217=1,(IF(Y3217=1,178,IF(Y3217=2,218,321))),IF(X3217=1,IF(Y3217=1,190,IF(Y3217=2,242,IF(Y3217=3,357,896))))))))))</f>
        <v>35</v>
      </c>
      <c r="AA3217" s="146" t="n">
        <f aca="false">Z3217*F3217</f>
        <v>252639.73161</v>
      </c>
      <c r="AB3217" s="141" t="n">
        <v>0</v>
      </c>
      <c r="AC3217" s="136" t="s">
        <v>126</v>
      </c>
    </row>
    <row r="3218" customFormat="false" ht="13.8" hidden="false" customHeight="false" outlineLevel="0" collapsed="false">
      <c r="A3218" s="136" t="n">
        <v>3217</v>
      </c>
      <c r="B3218" s="132" t="n">
        <v>299053.300305</v>
      </c>
      <c r="C3218" s="132" t="n">
        <v>5056555.34524</v>
      </c>
      <c r="D3218" s="132" t="s">
        <v>2814</v>
      </c>
      <c r="E3218" s="147" t="n">
        <v>670.5</v>
      </c>
      <c r="F3218" s="144" t="n">
        <f aca="false">E3218*10.76391</f>
        <v>7217.201655</v>
      </c>
      <c r="G3218" s="132" t="s">
        <v>333</v>
      </c>
      <c r="H3218" s="132" t="n">
        <v>0</v>
      </c>
      <c r="I3218" s="132" t="n">
        <v>0</v>
      </c>
      <c r="J3218" s="132" t="n">
        <f aca="false">IF(L3218=13.5,IF(X3218=1,12,9),-0.392532+1.267037*L3218+0.472239*X3218+0.58658*W3218+0.089417*V3218+0.531633*U3218+0.337883*T3218-0.403545*S3218)</f>
        <v>2.141542</v>
      </c>
      <c r="K3218" s="145" t="n">
        <f aca="false">IF(I3218=0,J3218,I3218)</f>
        <v>2.141542</v>
      </c>
      <c r="L3218" s="132" t="n">
        <v>2</v>
      </c>
      <c r="M3218" s="132" t="n">
        <v>1</v>
      </c>
      <c r="N3218" s="132" t="n">
        <v>3</v>
      </c>
      <c r="O3218" s="132" t="s">
        <v>150</v>
      </c>
      <c r="P3218" s="132" t="n">
        <v>2</v>
      </c>
      <c r="Q3218" s="132" t="n">
        <v>1.5</v>
      </c>
      <c r="R3218" s="132" t="n">
        <v>1</v>
      </c>
      <c r="S3218" s="132" t="n">
        <v>0</v>
      </c>
      <c r="T3218" s="132" t="n">
        <v>0</v>
      </c>
      <c r="U3218" s="132" t="n">
        <v>0</v>
      </c>
      <c r="V3218" s="132" t="n">
        <v>0</v>
      </c>
      <c r="W3218" s="132" t="n">
        <v>0</v>
      </c>
      <c r="X3218" s="132" t="n">
        <v>0</v>
      </c>
      <c r="Y3218" s="132" t="n">
        <f aca="false">IF(L3218&lt;=2.5,1,IF(L3218&lt;=4.5,2,IF(L3218&lt;=6.5,3,4)))</f>
        <v>1</v>
      </c>
      <c r="Z3218" s="132" t="n">
        <f aca="false">IF(R3218=1,35,IF(S3218=1,64,IF(T3218=1,IF(Y3218=1,85,104),IF(U3218=1,IF(Y3218=1,124,152),IF(V3218=1,(IF(Y3218=1,146,IF(Y3218=2,178,263))),IF(W3218=1,(IF(Y3218=1,178,IF(Y3218=2,218,321))),IF(X3218=1,IF(Y3218=1,190,IF(Y3218=2,242,IF(Y3218=3,357,896))))))))))</f>
        <v>35</v>
      </c>
      <c r="AA3218" s="146" t="n">
        <f aca="false">Z3218*F3218</f>
        <v>252602.057925</v>
      </c>
      <c r="AB3218" s="141" t="n">
        <v>0</v>
      </c>
      <c r="AC3218" s="136" t="s">
        <v>126</v>
      </c>
    </row>
    <row r="3219" customFormat="false" ht="13.8" hidden="false" customHeight="false" outlineLevel="0" collapsed="false">
      <c r="A3219" s="136" t="n">
        <v>3218</v>
      </c>
      <c r="B3219" s="132" t="n">
        <v>292665.461875</v>
      </c>
      <c r="C3219" s="132" t="n">
        <v>5039787.69542</v>
      </c>
      <c r="D3219" s="132" t="s">
        <v>2815</v>
      </c>
      <c r="E3219" s="147" t="n">
        <v>670.5</v>
      </c>
      <c r="F3219" s="144" t="n">
        <f aca="false">E3219*10.76391</f>
        <v>7217.201655</v>
      </c>
      <c r="G3219" s="132" t="s">
        <v>262</v>
      </c>
      <c r="H3219" s="132" t="n">
        <v>1</v>
      </c>
      <c r="I3219" s="132" t="n">
        <v>6</v>
      </c>
      <c r="J3219" s="132" t="n">
        <f aca="false">IF(L3219=13.5,IF(X3219=1,12,9),-0.392532+1.267037*L3219+0.472239*X3219+0.58658*W3219+0.089417*V3219+0.531633*U3219+0.337883*T3219-0.403545*S3219)</f>
        <v>5.013499</v>
      </c>
      <c r="K3219" s="145" t="n">
        <f aca="false">IF(I3219=0,J3219,I3219)</f>
        <v>6</v>
      </c>
      <c r="L3219" s="132" t="n">
        <v>4</v>
      </c>
      <c r="M3219" s="132" t="n">
        <v>2</v>
      </c>
      <c r="N3219" s="132" t="n">
        <v>12</v>
      </c>
      <c r="O3219" s="132" t="s">
        <v>152</v>
      </c>
      <c r="P3219" s="132" t="n">
        <v>2</v>
      </c>
      <c r="Q3219" s="132" t="n">
        <v>2.5</v>
      </c>
      <c r="R3219" s="132" t="n">
        <v>0</v>
      </c>
      <c r="S3219" s="132" t="n">
        <v>0</v>
      </c>
      <c r="T3219" s="132" t="n">
        <v>1</v>
      </c>
      <c r="U3219" s="132" t="n">
        <v>0</v>
      </c>
      <c r="V3219" s="132" t="n">
        <v>0</v>
      </c>
      <c r="W3219" s="132" t="n">
        <v>0</v>
      </c>
      <c r="X3219" s="132" t="n">
        <v>0</v>
      </c>
      <c r="Y3219" s="132" t="n">
        <f aca="false">IF(L3219&lt;=2.5,1,IF(L3219&lt;=4.5,2,IF(L3219&lt;=6.5,3,4)))</f>
        <v>2</v>
      </c>
      <c r="Z3219" s="132" t="n">
        <f aca="false">IF(R3219=1,35,IF(S3219=1,64,IF(T3219=1,IF(Y3219=1,85,104),IF(U3219=1,IF(Y3219=1,124,152),IF(V3219=1,(IF(Y3219=1,146,IF(Y3219=2,178,263))),IF(W3219=1,(IF(Y3219=1,178,IF(Y3219=2,218,321))),IF(X3219=1,IF(Y3219=1,190,IF(Y3219=2,242,IF(Y3219=3,357,896))))))))))</f>
        <v>104</v>
      </c>
      <c r="AA3219" s="146" t="n">
        <f aca="false">Z3219*F3219</f>
        <v>750588.97212</v>
      </c>
      <c r="AB3219" s="141" t="n">
        <v>0</v>
      </c>
      <c r="AC3219" s="136" t="s">
        <v>125</v>
      </c>
    </row>
    <row r="3220" customFormat="false" ht="13.8" hidden="false" customHeight="false" outlineLevel="0" collapsed="false">
      <c r="A3220" s="136" t="n">
        <v>3219</v>
      </c>
      <c r="B3220" s="132" t="n">
        <v>292835.315693</v>
      </c>
      <c r="C3220" s="132" t="n">
        <v>5039634.68947</v>
      </c>
      <c r="D3220" s="132" t="s">
        <v>2816</v>
      </c>
      <c r="E3220" s="147" t="n">
        <v>669.9</v>
      </c>
      <c r="F3220" s="144" t="n">
        <f aca="false">E3220*10.76391</f>
        <v>7210.743309</v>
      </c>
      <c r="G3220" s="132" t="s">
        <v>262</v>
      </c>
      <c r="H3220" s="132" t="n">
        <v>1</v>
      </c>
      <c r="I3220" s="132" t="n">
        <v>6</v>
      </c>
      <c r="J3220" s="132" t="n">
        <f aca="false">IF(L3220=13.5,IF(X3220=1,12,9),-0.392532+1.267037*L3220+0.472239*X3220+0.58658*W3220+0.089417*V3220+0.531633*U3220+0.337883*T3220-0.403545*S3220)</f>
        <v>5.013499</v>
      </c>
      <c r="K3220" s="145" t="n">
        <f aca="false">IF(I3220=0,J3220,I3220)</f>
        <v>6</v>
      </c>
      <c r="L3220" s="132" t="n">
        <v>4</v>
      </c>
      <c r="M3220" s="132" t="n">
        <v>2</v>
      </c>
      <c r="N3220" s="132" t="n">
        <v>12</v>
      </c>
      <c r="O3220" s="132" t="s">
        <v>152</v>
      </c>
      <c r="P3220" s="132" t="n">
        <v>2</v>
      </c>
      <c r="Q3220" s="132" t="n">
        <v>2.5</v>
      </c>
      <c r="R3220" s="132" t="n">
        <v>0</v>
      </c>
      <c r="S3220" s="132" t="n">
        <v>0</v>
      </c>
      <c r="T3220" s="132" t="n">
        <v>1</v>
      </c>
      <c r="U3220" s="132" t="n">
        <v>0</v>
      </c>
      <c r="V3220" s="132" t="n">
        <v>0</v>
      </c>
      <c r="W3220" s="132" t="n">
        <v>0</v>
      </c>
      <c r="X3220" s="132" t="n">
        <v>0</v>
      </c>
      <c r="Y3220" s="132" t="n">
        <f aca="false">IF(L3220&lt;=2.5,1,IF(L3220&lt;=4.5,2,IF(L3220&lt;=6.5,3,4)))</f>
        <v>2</v>
      </c>
      <c r="Z3220" s="132" t="n">
        <f aca="false">IF(R3220=1,35,IF(S3220=1,64,IF(T3220=1,IF(Y3220=1,85,104),IF(U3220=1,IF(Y3220=1,124,152),IF(V3220=1,(IF(Y3220=1,146,IF(Y3220=2,178,263))),IF(W3220=1,(IF(Y3220=1,178,IF(Y3220=2,218,321))),IF(X3220=1,IF(Y3220=1,190,IF(Y3220=2,242,IF(Y3220=3,357,896))))))))))</f>
        <v>104</v>
      </c>
      <c r="AA3220" s="146" t="n">
        <f aca="false">Z3220*F3220</f>
        <v>749917.304136</v>
      </c>
      <c r="AB3220" s="141" t="n">
        <v>0</v>
      </c>
      <c r="AC3220" s="136" t="s">
        <v>125</v>
      </c>
    </row>
    <row r="3221" customFormat="false" ht="13.8" hidden="false" customHeight="false" outlineLevel="0" collapsed="false">
      <c r="A3221" s="136" t="n">
        <v>3220</v>
      </c>
      <c r="B3221" s="132" t="n">
        <v>299457.939057</v>
      </c>
      <c r="C3221" s="132" t="n">
        <v>5038551.50554</v>
      </c>
      <c r="D3221" s="132" t="s">
        <v>2817</v>
      </c>
      <c r="E3221" s="147" t="n">
        <v>669.2</v>
      </c>
      <c r="F3221" s="144" t="n">
        <f aca="false">E3221*10.76391</f>
        <v>7203.208572</v>
      </c>
      <c r="G3221" s="132" t="s">
        <v>287</v>
      </c>
      <c r="H3221" s="132" t="n">
        <v>2</v>
      </c>
      <c r="I3221" s="132" t="n">
        <v>6</v>
      </c>
      <c r="J3221" s="132" t="n">
        <f aca="false">IF(L3221=13.5,IF(X3221=1,12,9),-0.392532+1.267037*L3221+0.472239*X3221+0.58658*W3221+0.089417*V3221+0.531633*U3221+0.337883*T3221-0.403545*S3221)</f>
        <v>3.880818</v>
      </c>
      <c r="K3221" s="145" t="n">
        <f aca="false">IF(I3221=0,J3221,I3221)</f>
        <v>6</v>
      </c>
      <c r="L3221" s="132" t="n">
        <v>3</v>
      </c>
      <c r="M3221" s="132" t="n">
        <v>2</v>
      </c>
      <c r="N3221" s="132" t="n">
        <v>8</v>
      </c>
      <c r="O3221" s="132" t="s">
        <v>156</v>
      </c>
      <c r="P3221" s="132" t="n">
        <v>2</v>
      </c>
      <c r="Q3221" s="132" t="n">
        <v>2</v>
      </c>
      <c r="R3221" s="132" t="n">
        <v>0</v>
      </c>
      <c r="S3221" s="132" t="n">
        <v>0</v>
      </c>
      <c r="T3221" s="132" t="n">
        <v>0</v>
      </c>
      <c r="U3221" s="132" t="n">
        <v>0</v>
      </c>
      <c r="V3221" s="132" t="n">
        <v>0</v>
      </c>
      <c r="W3221" s="132" t="n">
        <v>0</v>
      </c>
      <c r="X3221" s="132" t="n">
        <v>1</v>
      </c>
      <c r="Y3221" s="132" t="n">
        <f aca="false">IF(L3221&lt;=2.5,1,IF(L3221&lt;=4.5,2,IF(L3221&lt;=6.5,3,4)))</f>
        <v>2</v>
      </c>
      <c r="Z3221" s="132" t="n">
        <f aca="false">IF(R3221=1,35,IF(S3221=1,64,IF(T3221=1,IF(Y3221=1,85,104),IF(U3221=1,IF(Y3221=1,124,152),IF(V3221=1,(IF(Y3221=1,146,IF(Y3221=2,178,263))),IF(W3221=1,(IF(Y3221=1,178,IF(Y3221=2,218,321))),IF(X3221=1,IF(Y3221=1,190,IF(Y3221=2,242,IF(Y3221=3,357,896))))))))))</f>
        <v>242</v>
      </c>
      <c r="AA3221" s="146" t="n">
        <f aca="false">Z3221*F3221</f>
        <v>1743176.474424</v>
      </c>
      <c r="AB3221" s="141" t="n">
        <v>0</v>
      </c>
      <c r="AC3221" s="136" t="s">
        <v>291</v>
      </c>
    </row>
    <row r="3222" customFormat="false" ht="13.8" hidden="false" customHeight="false" outlineLevel="0" collapsed="false">
      <c r="A3222" s="136" t="n">
        <v>3221</v>
      </c>
      <c r="B3222" s="132" t="n">
        <v>292649.192163</v>
      </c>
      <c r="C3222" s="132" t="n">
        <v>5039802.40474</v>
      </c>
      <c r="D3222" s="132" t="s">
        <v>2818</v>
      </c>
      <c r="E3222" s="147" t="n">
        <v>669</v>
      </c>
      <c r="F3222" s="144" t="n">
        <f aca="false">E3222*10.76391</f>
        <v>7201.05579</v>
      </c>
      <c r="G3222" s="132" t="s">
        <v>262</v>
      </c>
      <c r="H3222" s="132" t="n">
        <v>1</v>
      </c>
      <c r="I3222" s="132" t="n">
        <v>6</v>
      </c>
      <c r="J3222" s="132" t="n">
        <f aca="false">IF(L3222=13.5,IF(X3222=1,12,9),-0.392532+1.267037*L3222+0.472239*X3222+0.58658*W3222+0.089417*V3222+0.531633*U3222+0.337883*T3222-0.403545*S3222)</f>
        <v>5.013499</v>
      </c>
      <c r="K3222" s="145" t="n">
        <f aca="false">IF(I3222=0,J3222,I3222)</f>
        <v>6</v>
      </c>
      <c r="L3222" s="132" t="n">
        <v>4</v>
      </c>
      <c r="M3222" s="132" t="n">
        <v>2</v>
      </c>
      <c r="N3222" s="132" t="n">
        <v>12</v>
      </c>
      <c r="O3222" s="132" t="s">
        <v>152</v>
      </c>
      <c r="P3222" s="132" t="n">
        <v>2</v>
      </c>
      <c r="Q3222" s="132" t="n">
        <v>2.5</v>
      </c>
      <c r="R3222" s="132" t="n">
        <v>0</v>
      </c>
      <c r="S3222" s="132" t="n">
        <v>0</v>
      </c>
      <c r="T3222" s="132" t="n">
        <v>1</v>
      </c>
      <c r="U3222" s="132" t="n">
        <v>0</v>
      </c>
      <c r="V3222" s="132" t="n">
        <v>0</v>
      </c>
      <c r="W3222" s="132" t="n">
        <v>0</v>
      </c>
      <c r="X3222" s="132" t="n">
        <v>0</v>
      </c>
      <c r="Y3222" s="132" t="n">
        <f aca="false">IF(L3222&lt;=2.5,1,IF(L3222&lt;=4.5,2,IF(L3222&lt;=6.5,3,4)))</f>
        <v>2</v>
      </c>
      <c r="Z3222" s="132" t="n">
        <f aca="false">IF(R3222=1,35,IF(S3222=1,64,IF(T3222=1,IF(Y3222=1,85,104),IF(U3222=1,IF(Y3222=1,124,152),IF(V3222=1,(IF(Y3222=1,146,IF(Y3222=2,178,263))),IF(W3222=1,(IF(Y3222=1,178,IF(Y3222=2,218,321))),IF(X3222=1,IF(Y3222=1,190,IF(Y3222=2,242,IF(Y3222=3,357,896))))))))))</f>
        <v>104</v>
      </c>
      <c r="AA3222" s="146" t="n">
        <f aca="false">Z3222*F3222</f>
        <v>748909.80216</v>
      </c>
      <c r="AB3222" s="141" t="n">
        <v>0</v>
      </c>
      <c r="AC3222" s="136" t="s">
        <v>125</v>
      </c>
    </row>
    <row r="3223" customFormat="false" ht="13.8" hidden="false" customHeight="false" outlineLevel="0" collapsed="false">
      <c r="A3223" s="136" t="n">
        <v>3222</v>
      </c>
      <c r="B3223" s="132" t="n">
        <v>294654.926831</v>
      </c>
      <c r="C3223" s="132" t="n">
        <v>5038363.02532</v>
      </c>
      <c r="D3223" s="132" t="s">
        <v>2819</v>
      </c>
      <c r="E3223" s="147" t="n">
        <v>668.9</v>
      </c>
      <c r="F3223" s="144" t="n">
        <f aca="false">E3223*10.76391</f>
        <v>7199.979399</v>
      </c>
      <c r="G3223" s="132" t="s">
        <v>186</v>
      </c>
      <c r="H3223" s="132" t="n">
        <v>0</v>
      </c>
      <c r="I3223" s="132" t="n">
        <v>0</v>
      </c>
      <c r="J3223" s="132" t="n">
        <f aca="false">IF(L3223=13.5,IF(X3223=1,12,9),-0.392532+1.267037*L3223+0.472239*X3223+0.58658*W3223+0.089417*V3223+0.531633*U3223+0.337883*T3223-0.403545*S3223)</f>
        <v>2.479425</v>
      </c>
      <c r="K3223" s="145" t="n">
        <f aca="false">IF(I3223=0,J3223,I3223)</f>
        <v>2.479425</v>
      </c>
      <c r="L3223" s="132" t="n">
        <v>2</v>
      </c>
      <c r="M3223" s="132" t="n">
        <v>2</v>
      </c>
      <c r="N3223" s="132" t="n">
        <v>3</v>
      </c>
      <c r="O3223" s="132" t="s">
        <v>152</v>
      </c>
      <c r="P3223" s="132" t="n">
        <v>2</v>
      </c>
      <c r="Q3223" s="132" t="n">
        <v>2</v>
      </c>
      <c r="R3223" s="132" t="n">
        <v>0</v>
      </c>
      <c r="S3223" s="132" t="n">
        <v>0</v>
      </c>
      <c r="T3223" s="132" t="n">
        <v>1</v>
      </c>
      <c r="U3223" s="132" t="n">
        <v>0</v>
      </c>
      <c r="V3223" s="132" t="n">
        <v>0</v>
      </c>
      <c r="W3223" s="132" t="n">
        <v>0</v>
      </c>
      <c r="X3223" s="132" t="n">
        <v>0</v>
      </c>
      <c r="Y3223" s="132" t="n">
        <f aca="false">IF(L3223&lt;=2.5,1,IF(L3223&lt;=4.5,2,IF(L3223&lt;=6.5,3,4)))</f>
        <v>1</v>
      </c>
      <c r="Z3223" s="132" t="n">
        <f aca="false">IF(R3223=1,35,IF(S3223=1,64,IF(T3223=1,IF(Y3223=1,85,104),IF(U3223=1,IF(Y3223=1,124,152),IF(V3223=1,(IF(Y3223=1,146,IF(Y3223=2,178,263))),IF(W3223=1,(IF(Y3223=1,178,IF(Y3223=2,218,321))),IF(X3223=1,IF(Y3223=1,190,IF(Y3223=2,242,IF(Y3223=3,357,896))))))))))</f>
        <v>85</v>
      </c>
      <c r="AA3223" s="146" t="n">
        <f aca="false">Z3223*F3223</f>
        <v>611998.248915</v>
      </c>
      <c r="AB3223" s="141" t="n">
        <v>0</v>
      </c>
      <c r="AC3223" s="136" t="s">
        <v>125</v>
      </c>
    </row>
    <row r="3224" customFormat="false" ht="13.8" hidden="false" customHeight="false" outlineLevel="0" collapsed="false">
      <c r="A3224" s="136" t="n">
        <v>3223</v>
      </c>
      <c r="B3224" s="132" t="n">
        <v>293672.831322</v>
      </c>
      <c r="C3224" s="132" t="n">
        <v>5049224.61996</v>
      </c>
      <c r="D3224" s="132" t="s">
        <v>2820</v>
      </c>
      <c r="E3224" s="147" t="n">
        <v>668.9</v>
      </c>
      <c r="F3224" s="144" t="n">
        <f aca="false">E3224*10.76391</f>
        <v>7199.979399</v>
      </c>
      <c r="G3224" s="132" t="s">
        <v>1301</v>
      </c>
      <c r="H3224" s="132" t="n">
        <v>0</v>
      </c>
      <c r="I3224" s="132" t="n">
        <v>0</v>
      </c>
      <c r="J3224" s="132" t="n">
        <f aca="false">IF(L3224=13.5,IF(X3224=1,12,9),-0.392532+1.267037*L3224+0.472239*X3224+0.58658*W3224+0.089417*V3224+0.531633*U3224+0.337883*T3224-0.403545*S3224)</f>
        <v>1.737997</v>
      </c>
      <c r="K3224" s="145" t="n">
        <f aca="false">IF(I3224=0,J3224,I3224)</f>
        <v>1.737997</v>
      </c>
      <c r="L3224" s="132" t="n">
        <v>2</v>
      </c>
      <c r="M3224" s="132" t="n">
        <v>1</v>
      </c>
      <c r="N3224" s="132" t="n">
        <v>3</v>
      </c>
      <c r="O3224" s="132" t="s">
        <v>151</v>
      </c>
      <c r="P3224" s="132" t="n">
        <v>2</v>
      </c>
      <c r="Q3224" s="132" t="n">
        <v>2</v>
      </c>
      <c r="R3224" s="132" t="n">
        <v>0</v>
      </c>
      <c r="S3224" s="132" t="n">
        <v>1</v>
      </c>
      <c r="T3224" s="132" t="n">
        <v>0</v>
      </c>
      <c r="U3224" s="132" t="n">
        <v>0</v>
      </c>
      <c r="V3224" s="132" t="n">
        <v>0</v>
      </c>
      <c r="W3224" s="132" t="n">
        <v>0</v>
      </c>
      <c r="X3224" s="132" t="n">
        <v>0</v>
      </c>
      <c r="Y3224" s="132" t="n">
        <f aca="false">IF(L3224&lt;=2.5,1,IF(L3224&lt;=4.5,2,IF(L3224&lt;=6.5,3,4)))</f>
        <v>1</v>
      </c>
      <c r="Z3224" s="132" t="n">
        <f aca="false">IF(R3224=1,35,IF(S3224=1,64,IF(T3224=1,IF(Y3224=1,85,104),IF(U3224=1,IF(Y3224=1,124,152),IF(V3224=1,(IF(Y3224=1,146,IF(Y3224=2,178,263))),IF(W3224=1,(IF(Y3224=1,178,IF(Y3224=2,218,321))),IF(X3224=1,IF(Y3224=1,190,IF(Y3224=2,242,IF(Y3224=3,357,896))))))))))</f>
        <v>64</v>
      </c>
      <c r="AA3224" s="146" t="n">
        <f aca="false">Z3224*F3224</f>
        <v>460798.681536</v>
      </c>
      <c r="AB3224" s="141" t="n">
        <v>0</v>
      </c>
      <c r="AC3224" s="136" t="s">
        <v>125</v>
      </c>
    </row>
    <row r="3225" customFormat="false" ht="13.8" hidden="false" customHeight="false" outlineLevel="0" collapsed="false">
      <c r="A3225" s="136" t="n">
        <v>3224</v>
      </c>
      <c r="B3225" s="132" t="n">
        <v>290467.375937</v>
      </c>
      <c r="C3225" s="132" t="n">
        <v>5032738.2756</v>
      </c>
      <c r="D3225" s="132" t="s">
        <v>2821</v>
      </c>
      <c r="E3225" s="147" t="n">
        <v>668.9</v>
      </c>
      <c r="F3225" s="144" t="n">
        <f aca="false">E3225*10.76391</f>
        <v>7199.979399</v>
      </c>
      <c r="G3225" s="132" t="s">
        <v>196</v>
      </c>
      <c r="H3225" s="132" t="n">
        <v>0</v>
      </c>
      <c r="I3225" s="132" t="n">
        <v>0</v>
      </c>
      <c r="J3225" s="132" t="n">
        <f aca="false">IF(L3225=13.5,IF(X3225=1,12,9),-0.392532+1.267037*L3225+0.472239*X3225+0.58658*W3225+0.089417*V3225+0.531633*U3225+0.337883*T3225-0.403545*S3225)</f>
        <v>1.737997</v>
      </c>
      <c r="K3225" s="145" t="n">
        <f aca="false">IF(I3225=0,J3225,I3225)</f>
        <v>1.737997</v>
      </c>
      <c r="L3225" s="132" t="n">
        <v>2</v>
      </c>
      <c r="M3225" s="132" t="n">
        <v>1</v>
      </c>
      <c r="N3225" s="132" t="n">
        <v>4</v>
      </c>
      <c r="O3225" s="132" t="s">
        <v>151</v>
      </c>
      <c r="P3225" s="132" t="n">
        <v>2</v>
      </c>
      <c r="Q3225" s="132" t="n">
        <v>2</v>
      </c>
      <c r="R3225" s="132" t="n">
        <v>0</v>
      </c>
      <c r="S3225" s="132" t="n">
        <v>1</v>
      </c>
      <c r="T3225" s="132" t="n">
        <v>0</v>
      </c>
      <c r="U3225" s="132" t="n">
        <v>0</v>
      </c>
      <c r="V3225" s="132" t="n">
        <v>0</v>
      </c>
      <c r="W3225" s="132" t="n">
        <v>0</v>
      </c>
      <c r="X3225" s="132" t="n">
        <v>0</v>
      </c>
      <c r="Y3225" s="132" t="n">
        <f aca="false">IF(L3225&lt;=2.5,1,IF(L3225&lt;=4.5,2,IF(L3225&lt;=6.5,3,4)))</f>
        <v>1</v>
      </c>
      <c r="Z3225" s="132" t="n">
        <f aca="false">IF(R3225=1,35,IF(S3225=1,64,IF(T3225=1,IF(Y3225=1,85,104),IF(U3225=1,IF(Y3225=1,124,152),IF(V3225=1,(IF(Y3225=1,146,IF(Y3225=2,178,263))),IF(W3225=1,(IF(Y3225=1,178,IF(Y3225=2,218,321))),IF(X3225=1,IF(Y3225=1,190,IF(Y3225=2,242,IF(Y3225=3,357,896))))))))))</f>
        <v>64</v>
      </c>
      <c r="AA3225" s="146" t="n">
        <f aca="false">Z3225*F3225</f>
        <v>460798.681536</v>
      </c>
      <c r="AB3225" s="141" t="n">
        <v>0</v>
      </c>
      <c r="AC3225" s="136" t="s">
        <v>125</v>
      </c>
    </row>
    <row r="3226" customFormat="false" ht="13.8" hidden="false" customHeight="false" outlineLevel="0" collapsed="false">
      <c r="A3226" s="136" t="n">
        <v>3225</v>
      </c>
      <c r="B3226" s="132" t="n">
        <v>276271.87715</v>
      </c>
      <c r="C3226" s="132" t="n">
        <v>5036203.43005</v>
      </c>
      <c r="D3226" s="132" t="s">
        <v>2822</v>
      </c>
      <c r="E3226" s="147" t="n">
        <v>668.9</v>
      </c>
      <c r="F3226" s="144" t="n">
        <f aca="false">E3226*10.76391</f>
        <v>7199.979399</v>
      </c>
      <c r="G3226" s="132" t="s">
        <v>168</v>
      </c>
      <c r="H3226" s="132" t="n">
        <v>0</v>
      </c>
      <c r="I3226" s="132" t="n">
        <v>0</v>
      </c>
      <c r="J3226" s="132" t="n">
        <f aca="false">IF(L3226=13.5,IF(X3226=1,12,9),-0.392532+1.267037*L3226+0.472239*X3226+0.58658*W3226+0.089417*V3226+0.531633*U3226+0.337883*T3226-0.403545*S3226)</f>
        <v>2.141542</v>
      </c>
      <c r="K3226" s="145" t="n">
        <f aca="false">IF(I3226=0,J3226,I3226)</f>
        <v>2.141542</v>
      </c>
      <c r="L3226" s="132" t="n">
        <v>2</v>
      </c>
      <c r="M3226" s="132" t="n">
        <v>1</v>
      </c>
      <c r="N3226" s="132" t="n">
        <v>3</v>
      </c>
      <c r="O3226" s="132" t="s">
        <v>150</v>
      </c>
      <c r="P3226" s="132" t="n">
        <v>2</v>
      </c>
      <c r="Q3226" s="132" t="n">
        <v>1.5</v>
      </c>
      <c r="R3226" s="132" t="n">
        <v>1</v>
      </c>
      <c r="S3226" s="132" t="n">
        <v>0</v>
      </c>
      <c r="T3226" s="132" t="n">
        <v>0</v>
      </c>
      <c r="U3226" s="132" t="n">
        <v>0</v>
      </c>
      <c r="V3226" s="132" t="n">
        <v>0</v>
      </c>
      <c r="W3226" s="132" t="n">
        <v>0</v>
      </c>
      <c r="X3226" s="132" t="n">
        <v>0</v>
      </c>
      <c r="Y3226" s="132" t="n">
        <f aca="false">IF(L3226&lt;=2.5,1,IF(L3226&lt;=4.5,2,IF(L3226&lt;=6.5,3,4)))</f>
        <v>1</v>
      </c>
      <c r="Z3226" s="132" t="n">
        <f aca="false">IF(R3226=1,35,IF(S3226=1,64,IF(T3226=1,IF(Y3226=1,85,104),IF(U3226=1,IF(Y3226=1,124,152),IF(V3226=1,(IF(Y3226=1,146,IF(Y3226=2,178,263))),IF(W3226=1,(IF(Y3226=1,178,IF(Y3226=2,218,321))),IF(X3226=1,IF(Y3226=1,190,IF(Y3226=2,242,IF(Y3226=3,357,896))))))))))</f>
        <v>35</v>
      </c>
      <c r="AA3226" s="146" t="n">
        <f aca="false">Z3226*F3226</f>
        <v>251999.278965</v>
      </c>
      <c r="AB3226" s="141" t="n">
        <v>0</v>
      </c>
      <c r="AC3226" s="136" t="s">
        <v>126</v>
      </c>
    </row>
    <row r="3227" customFormat="false" ht="13.8" hidden="false" customHeight="false" outlineLevel="0" collapsed="false">
      <c r="A3227" s="136" t="n">
        <v>3226</v>
      </c>
      <c r="B3227" s="132" t="n">
        <v>273947.147215</v>
      </c>
      <c r="C3227" s="132" t="n">
        <v>5036213.31506</v>
      </c>
      <c r="D3227" s="132" t="s">
        <v>2823</v>
      </c>
      <c r="E3227" s="147" t="n">
        <v>668.9</v>
      </c>
      <c r="F3227" s="144" t="n">
        <f aca="false">E3227*10.76391</f>
        <v>7199.979399</v>
      </c>
      <c r="G3227" s="132" t="s">
        <v>168</v>
      </c>
      <c r="H3227" s="132" t="n">
        <v>0</v>
      </c>
      <c r="I3227" s="132" t="n">
        <v>0</v>
      </c>
      <c r="J3227" s="132" t="n">
        <f aca="false">IF(L3227=13.5,IF(X3227=1,12,9),-0.392532+1.267037*L3227+0.472239*X3227+0.58658*W3227+0.089417*V3227+0.531633*U3227+0.337883*T3227-0.403545*S3227)</f>
        <v>2.141542</v>
      </c>
      <c r="K3227" s="145" t="n">
        <f aca="false">IF(I3227=0,J3227,I3227)</f>
        <v>2.141542</v>
      </c>
      <c r="L3227" s="132" t="n">
        <v>2</v>
      </c>
      <c r="M3227" s="132" t="n">
        <v>1</v>
      </c>
      <c r="N3227" s="132" t="n">
        <v>3</v>
      </c>
      <c r="O3227" s="132" t="s">
        <v>150</v>
      </c>
      <c r="P3227" s="132" t="n">
        <v>2</v>
      </c>
      <c r="Q3227" s="132" t="n">
        <v>1.5</v>
      </c>
      <c r="R3227" s="132" t="n">
        <v>1</v>
      </c>
      <c r="S3227" s="132" t="n">
        <v>0</v>
      </c>
      <c r="T3227" s="132" t="n">
        <v>0</v>
      </c>
      <c r="U3227" s="132" t="n">
        <v>0</v>
      </c>
      <c r="V3227" s="132" t="n">
        <v>0</v>
      </c>
      <c r="W3227" s="132" t="n">
        <v>0</v>
      </c>
      <c r="X3227" s="132" t="n">
        <v>0</v>
      </c>
      <c r="Y3227" s="132" t="n">
        <f aca="false">IF(L3227&lt;=2.5,1,IF(L3227&lt;=4.5,2,IF(L3227&lt;=6.5,3,4)))</f>
        <v>1</v>
      </c>
      <c r="Z3227" s="132" t="n">
        <f aca="false">IF(R3227=1,35,IF(S3227=1,64,IF(T3227=1,IF(Y3227=1,85,104),IF(U3227=1,IF(Y3227=1,124,152),IF(V3227=1,(IF(Y3227=1,146,IF(Y3227=2,178,263))),IF(W3227=1,(IF(Y3227=1,178,IF(Y3227=2,218,321))),IF(X3227=1,IF(Y3227=1,190,IF(Y3227=2,242,IF(Y3227=3,357,896))))))))))</f>
        <v>35</v>
      </c>
      <c r="AA3227" s="146" t="n">
        <f aca="false">Z3227*F3227</f>
        <v>251999.278965</v>
      </c>
      <c r="AB3227" s="141" t="n">
        <v>0</v>
      </c>
      <c r="AC3227" s="136" t="s">
        <v>126</v>
      </c>
    </row>
    <row r="3228" customFormat="false" ht="13.8" hidden="false" customHeight="false" outlineLevel="0" collapsed="false">
      <c r="A3228" s="136" t="n">
        <v>3227</v>
      </c>
      <c r="B3228" s="132" t="n">
        <v>300904.550739</v>
      </c>
      <c r="C3228" s="132" t="n">
        <v>5044486.32527</v>
      </c>
      <c r="D3228" s="132" t="s">
        <v>2824</v>
      </c>
      <c r="E3228" s="147" t="n">
        <v>668.9</v>
      </c>
      <c r="F3228" s="144" t="n">
        <f aca="false">E3228*10.76391</f>
        <v>7199.979399</v>
      </c>
      <c r="G3228" s="132" t="s">
        <v>514</v>
      </c>
      <c r="H3228" s="132" t="n">
        <v>0</v>
      </c>
      <c r="I3228" s="132" t="n">
        <v>0</v>
      </c>
      <c r="J3228" s="132" t="n">
        <f aca="false">IF(L3228=13.5,IF(X3228=1,12,9),-0.392532+1.267037*L3228+0.472239*X3228+0.58658*W3228+0.089417*V3228+0.531633*U3228+0.337883*T3228-0.403545*S3228)</f>
        <v>3.1129435</v>
      </c>
      <c r="K3228" s="145" t="n">
        <f aca="false">IF(I3228=0,J3228,I3228)</f>
        <v>3.1129435</v>
      </c>
      <c r="L3228" s="132" t="n">
        <v>2.5</v>
      </c>
      <c r="M3228" s="132" t="n">
        <v>1</v>
      </c>
      <c r="N3228" s="132" t="n">
        <v>4</v>
      </c>
      <c r="O3228" s="132" t="s">
        <v>152</v>
      </c>
      <c r="P3228" s="132" t="n">
        <v>2</v>
      </c>
      <c r="Q3228" s="132" t="n">
        <v>2.5</v>
      </c>
      <c r="R3228" s="132" t="n">
        <v>0</v>
      </c>
      <c r="S3228" s="132" t="n">
        <v>0</v>
      </c>
      <c r="T3228" s="132" t="n">
        <v>1</v>
      </c>
      <c r="U3228" s="132" t="n">
        <v>0</v>
      </c>
      <c r="V3228" s="132" t="n">
        <v>0</v>
      </c>
      <c r="W3228" s="132" t="n">
        <v>0</v>
      </c>
      <c r="X3228" s="132" t="n">
        <v>0</v>
      </c>
      <c r="Y3228" s="132" t="n">
        <f aca="false">IF(L3228&lt;=2.5,1,IF(L3228&lt;=4.5,2,IF(L3228&lt;=6.5,3,4)))</f>
        <v>1</v>
      </c>
      <c r="Z3228" s="132" t="n">
        <f aca="false">IF(R3228=1,35,IF(S3228=1,64,IF(T3228=1,IF(Y3228=1,85,104),IF(U3228=1,IF(Y3228=1,124,152),IF(V3228=1,(IF(Y3228=1,146,IF(Y3228=2,178,263))),IF(W3228=1,(IF(Y3228=1,178,IF(Y3228=2,218,321))),IF(X3228=1,IF(Y3228=1,190,IF(Y3228=2,242,IF(Y3228=3,357,896))))))))))</f>
        <v>85</v>
      </c>
      <c r="AA3228" s="146" t="n">
        <f aca="false">Z3228*F3228</f>
        <v>611998.248915</v>
      </c>
      <c r="AB3228" s="141" t="n">
        <v>0</v>
      </c>
      <c r="AC3228" s="136" t="s">
        <v>125</v>
      </c>
    </row>
    <row r="3229" customFormat="false" ht="13.8" hidden="false" customHeight="false" outlineLevel="0" collapsed="false">
      <c r="A3229" s="136" t="n">
        <v>3228</v>
      </c>
      <c r="B3229" s="132" t="n">
        <v>295956.4906</v>
      </c>
      <c r="C3229" s="132" t="n">
        <v>5042664.719</v>
      </c>
      <c r="D3229" s="132" t="s">
        <v>2825</v>
      </c>
      <c r="E3229" s="147" t="n">
        <v>668.9</v>
      </c>
      <c r="F3229" s="144" t="n">
        <f aca="false">E3229*10.76391</f>
        <v>7199.979399</v>
      </c>
      <c r="G3229" s="132" t="s">
        <v>1096</v>
      </c>
      <c r="H3229" s="132" t="n">
        <v>0</v>
      </c>
      <c r="I3229" s="132" t="n">
        <v>0</v>
      </c>
      <c r="J3229" s="132" t="n">
        <f aca="false">IF(L3229=13.5,IF(X3229=1,12,9),-0.392532+1.267037*L3229+0.472239*X3229+0.58658*W3229+0.089417*V3229+0.531633*U3229+0.337883*T3229-0.403545*S3229)</f>
        <v>3.995159</v>
      </c>
      <c r="K3229" s="145" t="n">
        <f aca="false">IF(I3229=0,J3229,I3229)</f>
        <v>3.995159</v>
      </c>
      <c r="L3229" s="132" t="n">
        <v>3</v>
      </c>
      <c r="M3229" s="132" t="n">
        <v>3</v>
      </c>
      <c r="N3229" s="132" t="n">
        <v>6</v>
      </c>
      <c r="O3229" s="132" t="s">
        <v>155</v>
      </c>
      <c r="P3229" s="132" t="n">
        <v>2</v>
      </c>
      <c r="Q3229" s="132" t="n">
        <v>2.5</v>
      </c>
      <c r="R3229" s="132" t="n">
        <v>0</v>
      </c>
      <c r="S3229" s="132" t="n">
        <v>0</v>
      </c>
      <c r="T3229" s="132" t="n">
        <v>0</v>
      </c>
      <c r="U3229" s="132" t="n">
        <v>0</v>
      </c>
      <c r="V3229" s="132" t="n">
        <v>0</v>
      </c>
      <c r="W3229" s="132" t="n">
        <v>1</v>
      </c>
      <c r="X3229" s="132" t="n">
        <v>0</v>
      </c>
      <c r="Y3229" s="132" t="n">
        <f aca="false">IF(L3229&lt;=2.5,1,IF(L3229&lt;=4.5,2,IF(L3229&lt;=6.5,3,4)))</f>
        <v>2</v>
      </c>
      <c r="Z3229" s="132" t="n">
        <f aca="false">IF(R3229=1,35,IF(S3229=1,64,IF(T3229=1,IF(Y3229=1,85,104),IF(U3229=1,IF(Y3229=1,124,152),IF(V3229=1,(IF(Y3229=1,146,IF(Y3229=2,178,263))),IF(W3229=1,(IF(Y3229=1,178,IF(Y3229=2,218,321))),IF(X3229=1,IF(Y3229=1,190,IF(Y3229=2,242,IF(Y3229=3,357,896))))))))))</f>
        <v>218</v>
      </c>
      <c r="AA3229" s="146" t="n">
        <f aca="false">Z3229*F3229</f>
        <v>1569595.508982</v>
      </c>
      <c r="AB3229" s="141" t="n">
        <v>0</v>
      </c>
      <c r="AC3229" s="136" t="s">
        <v>191</v>
      </c>
    </row>
    <row r="3230" customFormat="false" ht="13.8" hidden="false" customHeight="false" outlineLevel="0" collapsed="false">
      <c r="A3230" s="136" t="n">
        <v>3229</v>
      </c>
      <c r="B3230" s="132" t="n">
        <v>292616.605714</v>
      </c>
      <c r="C3230" s="132" t="n">
        <v>5039831.75701</v>
      </c>
      <c r="D3230" s="132" t="s">
        <v>2826</v>
      </c>
      <c r="E3230" s="147" t="n">
        <v>668.9</v>
      </c>
      <c r="F3230" s="144" t="n">
        <f aca="false">E3230*10.76391</f>
        <v>7199.979399</v>
      </c>
      <c r="G3230" s="132" t="s">
        <v>262</v>
      </c>
      <c r="H3230" s="132" t="n">
        <v>1</v>
      </c>
      <c r="I3230" s="132" t="n">
        <v>6</v>
      </c>
      <c r="J3230" s="132" t="n">
        <f aca="false">IF(L3230=13.5,IF(X3230=1,12,9),-0.392532+1.267037*L3230+0.472239*X3230+0.58658*W3230+0.089417*V3230+0.531633*U3230+0.337883*T3230-0.403545*S3230)</f>
        <v>5.013499</v>
      </c>
      <c r="K3230" s="145" t="n">
        <f aca="false">IF(I3230=0,J3230,I3230)</f>
        <v>6</v>
      </c>
      <c r="L3230" s="132" t="n">
        <v>4</v>
      </c>
      <c r="M3230" s="132" t="n">
        <v>2</v>
      </c>
      <c r="N3230" s="132" t="n">
        <v>12</v>
      </c>
      <c r="O3230" s="132" t="s">
        <v>152</v>
      </c>
      <c r="P3230" s="132" t="n">
        <v>2</v>
      </c>
      <c r="Q3230" s="132" t="n">
        <v>2.5</v>
      </c>
      <c r="R3230" s="132" t="n">
        <v>0</v>
      </c>
      <c r="S3230" s="132" t="n">
        <v>0</v>
      </c>
      <c r="T3230" s="132" t="n">
        <v>1</v>
      </c>
      <c r="U3230" s="132" t="n">
        <v>0</v>
      </c>
      <c r="V3230" s="132" t="n">
        <v>0</v>
      </c>
      <c r="W3230" s="132" t="n">
        <v>0</v>
      </c>
      <c r="X3230" s="132" t="n">
        <v>0</v>
      </c>
      <c r="Y3230" s="132" t="n">
        <f aca="false">IF(L3230&lt;=2.5,1,IF(L3230&lt;=4.5,2,IF(L3230&lt;=6.5,3,4)))</f>
        <v>2</v>
      </c>
      <c r="Z3230" s="132" t="n">
        <f aca="false">IF(R3230=1,35,IF(S3230=1,64,IF(T3230=1,IF(Y3230=1,85,104),IF(U3230=1,IF(Y3230=1,124,152),IF(V3230=1,(IF(Y3230=1,146,IF(Y3230=2,178,263))),IF(W3230=1,(IF(Y3230=1,178,IF(Y3230=2,218,321))),IF(X3230=1,IF(Y3230=1,190,IF(Y3230=2,242,IF(Y3230=3,357,896))))))))))</f>
        <v>104</v>
      </c>
      <c r="AA3230" s="146" t="n">
        <f aca="false">Z3230*F3230</f>
        <v>748797.857496</v>
      </c>
      <c r="AB3230" s="141" t="n">
        <v>0</v>
      </c>
      <c r="AC3230" s="136" t="s">
        <v>125</v>
      </c>
    </row>
    <row r="3231" customFormat="false" ht="13.8" hidden="false" customHeight="false" outlineLevel="0" collapsed="false">
      <c r="A3231" s="136" t="n">
        <v>3230</v>
      </c>
      <c r="B3231" s="132" t="n">
        <v>292632.900464</v>
      </c>
      <c r="C3231" s="132" t="n">
        <v>5039817.08391</v>
      </c>
      <c r="D3231" s="132" t="s">
        <v>2827</v>
      </c>
      <c r="E3231" s="147" t="n">
        <v>668.9</v>
      </c>
      <c r="F3231" s="144" t="n">
        <f aca="false">E3231*10.76391</f>
        <v>7199.979399</v>
      </c>
      <c r="G3231" s="132" t="s">
        <v>262</v>
      </c>
      <c r="H3231" s="132" t="n">
        <v>1</v>
      </c>
      <c r="I3231" s="132" t="n">
        <v>6</v>
      </c>
      <c r="J3231" s="132" t="n">
        <f aca="false">IF(L3231=13.5,IF(X3231=1,12,9),-0.392532+1.267037*L3231+0.472239*X3231+0.58658*W3231+0.089417*V3231+0.531633*U3231+0.337883*T3231-0.403545*S3231)</f>
        <v>5.013499</v>
      </c>
      <c r="K3231" s="145" t="n">
        <f aca="false">IF(I3231=0,J3231,I3231)</f>
        <v>6</v>
      </c>
      <c r="L3231" s="132" t="n">
        <v>4</v>
      </c>
      <c r="M3231" s="132" t="n">
        <v>2</v>
      </c>
      <c r="N3231" s="132" t="n">
        <v>12</v>
      </c>
      <c r="O3231" s="132" t="s">
        <v>152</v>
      </c>
      <c r="P3231" s="132" t="n">
        <v>2</v>
      </c>
      <c r="Q3231" s="132" t="n">
        <v>2.5</v>
      </c>
      <c r="R3231" s="132" t="n">
        <v>0</v>
      </c>
      <c r="S3231" s="132" t="n">
        <v>0</v>
      </c>
      <c r="T3231" s="132" t="n">
        <v>1</v>
      </c>
      <c r="U3231" s="132" t="n">
        <v>0</v>
      </c>
      <c r="V3231" s="132" t="n">
        <v>0</v>
      </c>
      <c r="W3231" s="132" t="n">
        <v>0</v>
      </c>
      <c r="X3231" s="132" t="n">
        <v>0</v>
      </c>
      <c r="Y3231" s="132" t="n">
        <f aca="false">IF(L3231&lt;=2.5,1,IF(L3231&lt;=4.5,2,IF(L3231&lt;=6.5,3,4)))</f>
        <v>2</v>
      </c>
      <c r="Z3231" s="132" t="n">
        <f aca="false">IF(R3231=1,35,IF(S3231=1,64,IF(T3231=1,IF(Y3231=1,85,104),IF(U3231=1,IF(Y3231=1,124,152),IF(V3231=1,(IF(Y3231=1,146,IF(Y3231=2,178,263))),IF(W3231=1,(IF(Y3231=1,178,IF(Y3231=2,218,321))),IF(X3231=1,IF(Y3231=1,190,IF(Y3231=2,242,IF(Y3231=3,357,896))))))))))</f>
        <v>104</v>
      </c>
      <c r="AA3231" s="146" t="n">
        <f aca="false">Z3231*F3231</f>
        <v>748797.857496</v>
      </c>
      <c r="AB3231" s="141" t="n">
        <v>0</v>
      </c>
      <c r="AC3231" s="136" t="s">
        <v>125</v>
      </c>
    </row>
    <row r="3232" customFormat="false" ht="13.8" hidden="false" customHeight="false" outlineLevel="0" collapsed="false">
      <c r="A3232" s="136" t="n">
        <v>3231</v>
      </c>
      <c r="B3232" s="132" t="n">
        <v>273969.42666</v>
      </c>
      <c r="C3232" s="132" t="n">
        <v>5036169.9361</v>
      </c>
      <c r="D3232" s="132" t="s">
        <v>2828</v>
      </c>
      <c r="E3232" s="147" t="n">
        <v>668.8</v>
      </c>
      <c r="F3232" s="144" t="n">
        <f aca="false">E3232*10.76391</f>
        <v>7198.903008</v>
      </c>
      <c r="G3232" s="132" t="s">
        <v>168</v>
      </c>
      <c r="H3232" s="132" t="n">
        <v>0</v>
      </c>
      <c r="I3232" s="132" t="n">
        <v>0</v>
      </c>
      <c r="J3232" s="132" t="n">
        <f aca="false">IF(L3232=13.5,IF(X3232=1,12,9),-0.392532+1.267037*L3232+0.472239*X3232+0.58658*W3232+0.089417*V3232+0.531633*U3232+0.337883*T3232-0.403545*S3232)</f>
        <v>2.141542</v>
      </c>
      <c r="K3232" s="145" t="n">
        <f aca="false">IF(I3232=0,J3232,I3232)</f>
        <v>2.141542</v>
      </c>
      <c r="L3232" s="132" t="n">
        <v>2</v>
      </c>
      <c r="M3232" s="132" t="n">
        <v>1</v>
      </c>
      <c r="N3232" s="132" t="n">
        <v>3</v>
      </c>
      <c r="O3232" s="132" t="s">
        <v>150</v>
      </c>
      <c r="P3232" s="132" t="n">
        <v>2</v>
      </c>
      <c r="Q3232" s="132" t="n">
        <v>1.5</v>
      </c>
      <c r="R3232" s="132" t="n">
        <v>1</v>
      </c>
      <c r="S3232" s="132" t="n">
        <v>0</v>
      </c>
      <c r="T3232" s="132" t="n">
        <v>0</v>
      </c>
      <c r="U3232" s="132" t="n">
        <v>0</v>
      </c>
      <c r="V3232" s="132" t="n">
        <v>0</v>
      </c>
      <c r="W3232" s="132" t="n">
        <v>0</v>
      </c>
      <c r="X3232" s="132" t="n">
        <v>0</v>
      </c>
      <c r="Y3232" s="132" t="n">
        <f aca="false">IF(L3232&lt;=2.5,1,IF(L3232&lt;=4.5,2,IF(L3232&lt;=6.5,3,4)))</f>
        <v>1</v>
      </c>
      <c r="Z3232" s="132" t="n">
        <f aca="false">IF(R3232=1,35,IF(S3232=1,64,IF(T3232=1,IF(Y3232=1,85,104),IF(U3232=1,IF(Y3232=1,124,152),IF(V3232=1,(IF(Y3232=1,146,IF(Y3232=2,178,263))),IF(W3232=1,(IF(Y3232=1,178,IF(Y3232=2,218,321))),IF(X3232=1,IF(Y3232=1,190,IF(Y3232=2,242,IF(Y3232=3,357,896))))))))))</f>
        <v>35</v>
      </c>
      <c r="AA3232" s="146" t="n">
        <f aca="false">Z3232*F3232</f>
        <v>251961.60528</v>
      </c>
      <c r="AB3232" s="141" t="n">
        <v>0</v>
      </c>
      <c r="AC3232" s="136" t="s">
        <v>126</v>
      </c>
    </row>
    <row r="3233" customFormat="false" ht="13.8" hidden="false" customHeight="false" outlineLevel="0" collapsed="false">
      <c r="A3233" s="136" t="n">
        <v>3232</v>
      </c>
      <c r="B3233" s="132" t="n">
        <v>300661.5705</v>
      </c>
      <c r="C3233" s="132" t="n">
        <v>5041790.067</v>
      </c>
      <c r="D3233" s="132" t="s">
        <v>2829</v>
      </c>
      <c r="E3233" s="147" t="n">
        <v>668.8</v>
      </c>
      <c r="F3233" s="144" t="n">
        <f aca="false">E3233*10.76391</f>
        <v>7198.903008</v>
      </c>
      <c r="G3233" s="132" t="s">
        <v>231</v>
      </c>
      <c r="H3233" s="132" t="n">
        <v>0</v>
      </c>
      <c r="I3233" s="132" t="n">
        <v>12</v>
      </c>
      <c r="J3233" s="132" t="n">
        <f aca="false">IF(L3233=13.5,IF(X3233=1,12,9),-0.392532+1.267037*L3233+0.472239*X3233+0.58658*W3233+0.089417*V3233+0.531633*U3233+0.337883*T3233-0.403545*S3233)</f>
        <v>9</v>
      </c>
      <c r="K3233" s="145" t="n">
        <f aca="false">IF(I3233=0,J3233,I3233)</f>
        <v>12</v>
      </c>
      <c r="L3233" s="132" t="n">
        <v>13.5</v>
      </c>
      <c r="M3233" s="132" t="n">
        <v>0</v>
      </c>
      <c r="N3233" s="132" t="n">
        <v>0</v>
      </c>
      <c r="O3233" s="132" t="s">
        <v>154</v>
      </c>
      <c r="P3233" s="132" t="n">
        <v>0</v>
      </c>
      <c r="Q3233" s="132" t="n">
        <v>0</v>
      </c>
      <c r="R3233" s="132" t="n">
        <v>0</v>
      </c>
      <c r="S3233" s="132" t="n">
        <v>0</v>
      </c>
      <c r="T3233" s="132" t="n">
        <v>0</v>
      </c>
      <c r="U3233" s="132" t="n">
        <v>0</v>
      </c>
      <c r="V3233" s="132" t="n">
        <v>1</v>
      </c>
      <c r="W3233" s="132" t="n">
        <v>0</v>
      </c>
      <c r="X3233" s="132" t="n">
        <v>0</v>
      </c>
      <c r="Y3233" s="132" t="n">
        <f aca="false">IF(L3233&lt;=2.5,1,IF(L3233&lt;=4.5,2,IF(L3233&lt;=6.5,3,4)))</f>
        <v>4</v>
      </c>
      <c r="Z3233" s="132" t="n">
        <f aca="false">IF(R3233=1,35,IF(S3233=1,64,IF(T3233=1,IF(Y3233=1,85,104),IF(U3233=1,IF(Y3233=1,124,152),IF(V3233=1,(IF(Y3233=1,146,IF(Y3233=2,178,263))),IF(W3233=1,(IF(Y3233=1,178,IF(Y3233=2,218,321))),IF(X3233=1,IF(Y3233=1,190,IF(Y3233=2,242,IF(Y3233=3,357,896))))))))))</f>
        <v>263</v>
      </c>
      <c r="AA3233" s="146" t="n">
        <f aca="false">Z3233*F3233</f>
        <v>1893311.491104</v>
      </c>
      <c r="AB3233" s="141" t="n">
        <v>0</v>
      </c>
      <c r="AC3233" s="136" t="s">
        <v>191</v>
      </c>
    </row>
    <row r="3234" customFormat="false" ht="13.8" hidden="false" customHeight="false" outlineLevel="0" collapsed="false">
      <c r="A3234" s="136" t="n">
        <v>3233</v>
      </c>
      <c r="B3234" s="132" t="n">
        <v>295706.673025</v>
      </c>
      <c r="C3234" s="132" t="n">
        <v>5036055.46385</v>
      </c>
      <c r="D3234" s="132" t="s">
        <v>2830</v>
      </c>
      <c r="E3234" s="147" t="n">
        <v>668.7</v>
      </c>
      <c r="F3234" s="144" t="n">
        <f aca="false">E3234*10.76391</f>
        <v>7197.826617</v>
      </c>
      <c r="G3234" s="132" t="s">
        <v>186</v>
      </c>
      <c r="H3234" s="132" t="n">
        <v>0</v>
      </c>
      <c r="I3234" s="132" t="n">
        <v>0</v>
      </c>
      <c r="J3234" s="132" t="n">
        <f aca="false">IF(L3234=13.5,IF(X3234=1,12,9),-0.392532+1.267037*L3234+0.472239*X3234+0.58658*W3234+0.089417*V3234+0.531633*U3234+0.337883*T3234-0.403545*S3234)</f>
        <v>2.479425</v>
      </c>
      <c r="K3234" s="145" t="n">
        <f aca="false">IF(I3234=0,J3234,I3234)</f>
        <v>2.479425</v>
      </c>
      <c r="L3234" s="132" t="n">
        <v>2</v>
      </c>
      <c r="M3234" s="132" t="n">
        <v>2</v>
      </c>
      <c r="N3234" s="132" t="n">
        <v>3</v>
      </c>
      <c r="O3234" s="132" t="s">
        <v>152</v>
      </c>
      <c r="P3234" s="132" t="n">
        <v>2</v>
      </c>
      <c r="Q3234" s="132" t="n">
        <v>2</v>
      </c>
      <c r="R3234" s="132" t="n">
        <v>0</v>
      </c>
      <c r="S3234" s="132" t="n">
        <v>0</v>
      </c>
      <c r="T3234" s="132" t="n">
        <v>1</v>
      </c>
      <c r="U3234" s="132" t="n">
        <v>0</v>
      </c>
      <c r="V3234" s="132" t="n">
        <v>0</v>
      </c>
      <c r="W3234" s="132" t="n">
        <v>0</v>
      </c>
      <c r="X3234" s="132" t="n">
        <v>0</v>
      </c>
      <c r="Y3234" s="132" t="n">
        <f aca="false">IF(L3234&lt;=2.5,1,IF(L3234&lt;=4.5,2,IF(L3234&lt;=6.5,3,4)))</f>
        <v>1</v>
      </c>
      <c r="Z3234" s="132" t="n">
        <f aca="false">IF(R3234=1,35,IF(S3234=1,64,IF(T3234=1,IF(Y3234=1,85,104),IF(U3234=1,IF(Y3234=1,124,152),IF(V3234=1,(IF(Y3234=1,146,IF(Y3234=2,178,263))),IF(W3234=1,(IF(Y3234=1,178,IF(Y3234=2,218,321))),IF(X3234=1,IF(Y3234=1,190,IF(Y3234=2,242,IF(Y3234=3,357,896))))))))))</f>
        <v>85</v>
      </c>
      <c r="AA3234" s="146" t="n">
        <f aca="false">Z3234*F3234</f>
        <v>611815.262445</v>
      </c>
      <c r="AB3234" s="141" t="n">
        <v>0</v>
      </c>
      <c r="AC3234" s="136" t="s">
        <v>125</v>
      </c>
    </row>
    <row r="3235" customFormat="false" ht="13.8" hidden="false" customHeight="false" outlineLevel="0" collapsed="false">
      <c r="A3235" s="136" t="n">
        <v>3234</v>
      </c>
      <c r="B3235" s="132" t="n">
        <v>287167.047772</v>
      </c>
      <c r="C3235" s="132" t="n">
        <v>5041234.54969</v>
      </c>
      <c r="D3235" s="132" t="s">
        <v>2831</v>
      </c>
      <c r="E3235" s="147" t="n">
        <v>668.3</v>
      </c>
      <c r="F3235" s="144" t="n">
        <f aca="false">E3235*10.76391</f>
        <v>7193.521053</v>
      </c>
      <c r="G3235" s="132" t="s">
        <v>175</v>
      </c>
      <c r="H3235" s="132" t="n">
        <v>0</v>
      </c>
      <c r="I3235" s="132" t="n">
        <v>0</v>
      </c>
      <c r="J3235" s="132" t="n">
        <f aca="false">IF(L3235=13.5,IF(X3235=1,12,9),-0.392532+1.267037*L3235+0.472239*X3235+0.58658*W3235+0.089417*V3235+0.531633*U3235+0.337883*T3235-0.403545*S3235)</f>
        <v>3.1129435</v>
      </c>
      <c r="K3235" s="145" t="n">
        <f aca="false">IF(I3235=0,J3235,I3235)</f>
        <v>3.1129435</v>
      </c>
      <c r="L3235" s="132" t="n">
        <v>2.5</v>
      </c>
      <c r="M3235" s="132" t="n">
        <v>2</v>
      </c>
      <c r="N3235" s="132" t="n">
        <v>6</v>
      </c>
      <c r="O3235" s="132" t="s">
        <v>152</v>
      </c>
      <c r="P3235" s="132" t="n">
        <v>2</v>
      </c>
      <c r="Q3235" s="132" t="n">
        <v>1.5</v>
      </c>
      <c r="R3235" s="132" t="n">
        <v>0</v>
      </c>
      <c r="S3235" s="132" t="n">
        <v>0</v>
      </c>
      <c r="T3235" s="132" t="n">
        <v>1</v>
      </c>
      <c r="U3235" s="132" t="n">
        <v>0</v>
      </c>
      <c r="V3235" s="132" t="n">
        <v>0</v>
      </c>
      <c r="W3235" s="132" t="n">
        <v>0</v>
      </c>
      <c r="X3235" s="132" t="n">
        <v>0</v>
      </c>
      <c r="Y3235" s="132" t="n">
        <f aca="false">IF(L3235&lt;=2.5,1,IF(L3235&lt;=4.5,2,IF(L3235&lt;=6.5,3,4)))</f>
        <v>1</v>
      </c>
      <c r="Z3235" s="132" t="n">
        <f aca="false">IF(R3235=1,35,IF(S3235=1,64,IF(T3235=1,IF(Y3235=1,85,104),IF(U3235=1,IF(Y3235=1,124,152),IF(V3235=1,(IF(Y3235=1,146,IF(Y3235=2,178,263))),IF(W3235=1,(IF(Y3235=1,178,IF(Y3235=2,218,321))),IF(X3235=1,IF(Y3235=1,190,IF(Y3235=2,242,IF(Y3235=3,357,896))))))))))</f>
        <v>85</v>
      </c>
      <c r="AA3235" s="146" t="n">
        <f aca="false">Z3235*F3235</f>
        <v>611449.289505</v>
      </c>
      <c r="AB3235" s="141" t="n">
        <v>0</v>
      </c>
      <c r="AC3235" s="136" t="s">
        <v>125</v>
      </c>
    </row>
    <row r="3236" customFormat="false" ht="13.8" hidden="false" customHeight="false" outlineLevel="0" collapsed="false">
      <c r="A3236" s="136" t="n">
        <v>3235</v>
      </c>
      <c r="B3236" s="132" t="n">
        <v>284095.373918</v>
      </c>
      <c r="C3236" s="132" t="n">
        <v>5040702.63105</v>
      </c>
      <c r="D3236" s="132" t="s">
        <v>2832</v>
      </c>
      <c r="E3236" s="147" t="n">
        <v>668.1</v>
      </c>
      <c r="F3236" s="144" t="n">
        <f aca="false">E3236*10.76391</f>
        <v>7191.368271</v>
      </c>
      <c r="G3236" s="132" t="s">
        <v>168</v>
      </c>
      <c r="H3236" s="132" t="n">
        <v>0</v>
      </c>
      <c r="I3236" s="132" t="n">
        <v>0</v>
      </c>
      <c r="J3236" s="132" t="n">
        <f aca="false">IF(L3236=13.5,IF(X3236=1,12,9),-0.392532+1.267037*L3236+0.472239*X3236+0.58658*W3236+0.089417*V3236+0.531633*U3236+0.337883*T3236-0.403545*S3236)</f>
        <v>2.141542</v>
      </c>
      <c r="K3236" s="145" t="n">
        <f aca="false">IF(I3236=0,J3236,I3236)</f>
        <v>2.141542</v>
      </c>
      <c r="L3236" s="132" t="n">
        <v>2</v>
      </c>
      <c r="M3236" s="132" t="n">
        <v>1</v>
      </c>
      <c r="N3236" s="132" t="n">
        <v>3</v>
      </c>
      <c r="O3236" s="132" t="s">
        <v>150</v>
      </c>
      <c r="P3236" s="132" t="n">
        <v>2</v>
      </c>
      <c r="Q3236" s="132" t="n">
        <v>1.5</v>
      </c>
      <c r="R3236" s="132" t="n">
        <v>1</v>
      </c>
      <c r="S3236" s="132" t="n">
        <v>0</v>
      </c>
      <c r="T3236" s="132" t="n">
        <v>0</v>
      </c>
      <c r="U3236" s="132" t="n">
        <v>0</v>
      </c>
      <c r="V3236" s="132" t="n">
        <v>0</v>
      </c>
      <c r="W3236" s="132" t="n">
        <v>0</v>
      </c>
      <c r="X3236" s="132" t="n">
        <v>0</v>
      </c>
      <c r="Y3236" s="132" t="n">
        <f aca="false">IF(L3236&lt;=2.5,1,IF(L3236&lt;=4.5,2,IF(L3236&lt;=6.5,3,4)))</f>
        <v>1</v>
      </c>
      <c r="Z3236" s="132" t="n">
        <f aca="false">IF(R3236=1,35,IF(S3236=1,64,IF(T3236=1,IF(Y3236=1,85,104),IF(U3236=1,IF(Y3236=1,124,152),IF(V3236=1,(IF(Y3236=1,146,IF(Y3236=2,178,263))),IF(W3236=1,(IF(Y3236=1,178,IF(Y3236=2,218,321))),IF(X3236=1,IF(Y3236=1,190,IF(Y3236=2,242,IF(Y3236=3,357,896))))))))))</f>
        <v>35</v>
      </c>
      <c r="AA3236" s="146" t="n">
        <f aca="false">Z3236*F3236</f>
        <v>251697.889485</v>
      </c>
      <c r="AB3236" s="141" t="n">
        <v>0</v>
      </c>
      <c r="AC3236" s="136" t="s">
        <v>126</v>
      </c>
    </row>
    <row r="3237" customFormat="false" ht="13.8" hidden="false" customHeight="false" outlineLevel="0" collapsed="false">
      <c r="A3237" s="136" t="n">
        <v>3236</v>
      </c>
      <c r="B3237" s="132" t="n">
        <v>286750.198825</v>
      </c>
      <c r="C3237" s="132" t="n">
        <v>5041123.41397</v>
      </c>
      <c r="D3237" s="132" t="s">
        <v>2833</v>
      </c>
      <c r="E3237" s="147" t="n">
        <v>668</v>
      </c>
      <c r="F3237" s="144" t="n">
        <f aca="false">E3237*10.76391</f>
        <v>7190.29188</v>
      </c>
      <c r="G3237" s="132" t="s">
        <v>175</v>
      </c>
      <c r="H3237" s="132" t="n">
        <v>0</v>
      </c>
      <c r="I3237" s="132" t="n">
        <v>0</v>
      </c>
      <c r="J3237" s="132" t="n">
        <f aca="false">IF(L3237=13.5,IF(X3237=1,12,9),-0.392532+1.267037*L3237+0.472239*X3237+0.58658*W3237+0.089417*V3237+0.531633*U3237+0.337883*T3237-0.403545*S3237)</f>
        <v>3.1129435</v>
      </c>
      <c r="K3237" s="145" t="n">
        <f aca="false">IF(I3237=0,J3237,I3237)</f>
        <v>3.1129435</v>
      </c>
      <c r="L3237" s="132" t="n">
        <v>2.5</v>
      </c>
      <c r="M3237" s="132" t="n">
        <v>2</v>
      </c>
      <c r="N3237" s="132" t="n">
        <v>6</v>
      </c>
      <c r="O3237" s="132" t="s">
        <v>152</v>
      </c>
      <c r="P3237" s="132" t="n">
        <v>2</v>
      </c>
      <c r="Q3237" s="132" t="n">
        <v>1.5</v>
      </c>
      <c r="R3237" s="132" t="n">
        <v>0</v>
      </c>
      <c r="S3237" s="132" t="n">
        <v>0</v>
      </c>
      <c r="T3237" s="132" t="n">
        <v>1</v>
      </c>
      <c r="U3237" s="132" t="n">
        <v>0</v>
      </c>
      <c r="V3237" s="132" t="n">
        <v>0</v>
      </c>
      <c r="W3237" s="132" t="n">
        <v>0</v>
      </c>
      <c r="X3237" s="132" t="n">
        <v>0</v>
      </c>
      <c r="Y3237" s="132" t="n">
        <f aca="false">IF(L3237&lt;=2.5,1,IF(L3237&lt;=4.5,2,IF(L3237&lt;=6.5,3,4)))</f>
        <v>1</v>
      </c>
      <c r="Z3237" s="132" t="n">
        <f aca="false">IF(R3237=1,35,IF(S3237=1,64,IF(T3237=1,IF(Y3237=1,85,104),IF(U3237=1,IF(Y3237=1,124,152),IF(V3237=1,(IF(Y3237=1,146,IF(Y3237=2,178,263))),IF(W3237=1,(IF(Y3237=1,178,IF(Y3237=2,218,321))),IF(X3237=1,IF(Y3237=1,190,IF(Y3237=2,242,IF(Y3237=3,357,896))))))))))</f>
        <v>85</v>
      </c>
      <c r="AA3237" s="146" t="n">
        <f aca="false">Z3237*F3237</f>
        <v>611174.8098</v>
      </c>
      <c r="AB3237" s="141" t="n">
        <v>0</v>
      </c>
      <c r="AC3237" s="136" t="s">
        <v>125</v>
      </c>
    </row>
    <row r="3238" customFormat="false" ht="13.8" hidden="false" customHeight="false" outlineLevel="0" collapsed="false">
      <c r="A3238" s="136" t="n">
        <v>3237</v>
      </c>
      <c r="B3238" s="132" t="n">
        <v>288711.118611</v>
      </c>
      <c r="C3238" s="132" t="n">
        <v>5042541.10662</v>
      </c>
      <c r="D3238" s="132" t="s">
        <v>2834</v>
      </c>
      <c r="E3238" s="147" t="n">
        <v>667.9</v>
      </c>
      <c r="F3238" s="144" t="n">
        <f aca="false">E3238*10.76391</f>
        <v>7189.215489</v>
      </c>
      <c r="G3238" s="132" t="s">
        <v>238</v>
      </c>
      <c r="H3238" s="132" t="n">
        <v>1</v>
      </c>
      <c r="I3238" s="132" t="n">
        <v>6</v>
      </c>
      <c r="J3238" s="132" t="n">
        <f aca="false">IF(L3238=13.5,IF(X3238=1,12,9),-0.392532+1.267037*L3238+0.472239*X3238+0.58658*W3238+0.089417*V3238+0.531633*U3238+0.337883*T3238-0.403545*S3238)</f>
        <v>5.6470175</v>
      </c>
      <c r="K3238" s="145" t="n">
        <f aca="false">IF(I3238=0,J3238,I3238)</f>
        <v>6</v>
      </c>
      <c r="L3238" s="132" t="n">
        <v>4.5</v>
      </c>
      <c r="M3238" s="132" t="n">
        <v>2</v>
      </c>
      <c r="N3238" s="132" t="n">
        <v>15</v>
      </c>
      <c r="O3238" s="132" t="s">
        <v>152</v>
      </c>
      <c r="P3238" s="132" t="n">
        <v>2</v>
      </c>
      <c r="Q3238" s="132" t="n">
        <v>2.5</v>
      </c>
      <c r="R3238" s="132" t="n">
        <v>0</v>
      </c>
      <c r="S3238" s="132" t="n">
        <v>0</v>
      </c>
      <c r="T3238" s="132" t="n">
        <v>1</v>
      </c>
      <c r="U3238" s="132" t="n">
        <v>0</v>
      </c>
      <c r="V3238" s="132" t="n">
        <v>0</v>
      </c>
      <c r="W3238" s="132" t="n">
        <v>0</v>
      </c>
      <c r="X3238" s="132" t="n">
        <v>0</v>
      </c>
      <c r="Y3238" s="132" t="n">
        <f aca="false">IF(L3238&lt;=2.5,1,IF(L3238&lt;=4.5,2,IF(L3238&lt;=6.5,3,4)))</f>
        <v>2</v>
      </c>
      <c r="Z3238" s="132" t="n">
        <f aca="false">IF(R3238=1,35,IF(S3238=1,64,IF(T3238=1,IF(Y3238=1,85,104),IF(U3238=1,IF(Y3238=1,124,152),IF(V3238=1,(IF(Y3238=1,146,IF(Y3238=2,178,263))),IF(W3238=1,(IF(Y3238=1,178,IF(Y3238=2,218,321))),IF(X3238=1,IF(Y3238=1,190,IF(Y3238=2,242,IF(Y3238=3,357,896))))))))))</f>
        <v>104</v>
      </c>
      <c r="AA3238" s="146" t="n">
        <f aca="false">Z3238*F3238</f>
        <v>747678.410856</v>
      </c>
      <c r="AB3238" s="141" t="n">
        <v>1</v>
      </c>
      <c r="AC3238" s="136" t="s">
        <v>125</v>
      </c>
    </row>
    <row r="3239" customFormat="false" ht="13.8" hidden="false" customHeight="false" outlineLevel="0" collapsed="false">
      <c r="A3239" s="136" t="n">
        <v>3238</v>
      </c>
      <c r="B3239" s="132" t="n">
        <v>296331.440621</v>
      </c>
      <c r="C3239" s="132" t="n">
        <v>5036384.35596</v>
      </c>
      <c r="D3239" s="132" t="s">
        <v>2835</v>
      </c>
      <c r="E3239" s="147" t="n">
        <v>667.8</v>
      </c>
      <c r="F3239" s="144" t="n">
        <f aca="false">E3239*10.76391</f>
        <v>7188.139098</v>
      </c>
      <c r="G3239" s="132" t="s">
        <v>186</v>
      </c>
      <c r="H3239" s="132" t="n">
        <v>0</v>
      </c>
      <c r="I3239" s="132" t="n">
        <v>0</v>
      </c>
      <c r="J3239" s="132" t="n">
        <f aca="false">IF(L3239=13.5,IF(X3239=1,12,9),-0.392532+1.267037*L3239+0.472239*X3239+0.58658*W3239+0.089417*V3239+0.531633*U3239+0.337883*T3239-0.403545*S3239)</f>
        <v>2.479425</v>
      </c>
      <c r="K3239" s="145" t="n">
        <f aca="false">IF(I3239=0,J3239,I3239)</f>
        <v>2.479425</v>
      </c>
      <c r="L3239" s="132" t="n">
        <v>2</v>
      </c>
      <c r="M3239" s="132" t="n">
        <v>2</v>
      </c>
      <c r="N3239" s="132" t="n">
        <v>3</v>
      </c>
      <c r="O3239" s="132" t="s">
        <v>152</v>
      </c>
      <c r="P3239" s="132" t="n">
        <v>2</v>
      </c>
      <c r="Q3239" s="132" t="n">
        <v>2</v>
      </c>
      <c r="R3239" s="132" t="n">
        <v>0</v>
      </c>
      <c r="S3239" s="132" t="n">
        <v>0</v>
      </c>
      <c r="T3239" s="132" t="n">
        <v>1</v>
      </c>
      <c r="U3239" s="132" t="n">
        <v>0</v>
      </c>
      <c r="V3239" s="132" t="n">
        <v>0</v>
      </c>
      <c r="W3239" s="132" t="n">
        <v>0</v>
      </c>
      <c r="X3239" s="132" t="n">
        <v>0</v>
      </c>
      <c r="Y3239" s="132" t="n">
        <f aca="false">IF(L3239&lt;=2.5,1,IF(L3239&lt;=4.5,2,IF(L3239&lt;=6.5,3,4)))</f>
        <v>1</v>
      </c>
      <c r="Z3239" s="132" t="n">
        <f aca="false">IF(R3239=1,35,IF(S3239=1,64,IF(T3239=1,IF(Y3239=1,85,104),IF(U3239=1,IF(Y3239=1,124,152),IF(V3239=1,(IF(Y3239=1,146,IF(Y3239=2,178,263))),IF(W3239=1,(IF(Y3239=1,178,IF(Y3239=2,218,321))),IF(X3239=1,IF(Y3239=1,190,IF(Y3239=2,242,IF(Y3239=3,357,896))))))))))</f>
        <v>85</v>
      </c>
      <c r="AA3239" s="146" t="n">
        <f aca="false">Z3239*F3239</f>
        <v>610991.82333</v>
      </c>
      <c r="AB3239" s="141" t="n">
        <v>0</v>
      </c>
      <c r="AC3239" s="136" t="s">
        <v>125</v>
      </c>
    </row>
    <row r="3240" customFormat="false" ht="13.8" hidden="false" customHeight="false" outlineLevel="0" collapsed="false">
      <c r="A3240" s="136" t="n">
        <v>3239</v>
      </c>
      <c r="B3240" s="132" t="n">
        <v>301260.842807</v>
      </c>
      <c r="C3240" s="132" t="n">
        <v>5048876.42873</v>
      </c>
      <c r="D3240" s="132" t="s">
        <v>2836</v>
      </c>
      <c r="E3240" s="147" t="n">
        <v>667.8</v>
      </c>
      <c r="F3240" s="144" t="n">
        <f aca="false">E3240*10.76391</f>
        <v>7188.139098</v>
      </c>
      <c r="G3240" s="132" t="s">
        <v>283</v>
      </c>
      <c r="H3240" s="132" t="n">
        <v>0</v>
      </c>
      <c r="I3240" s="132" t="n">
        <v>6</v>
      </c>
      <c r="J3240" s="132" t="n">
        <f aca="false">IF(L3240=13.5,IF(X3240=1,12,9),-0.392532+1.267037*L3240+0.472239*X3240+0.58658*W3240+0.089417*V3240+0.531633*U3240+0.337883*T3240-0.403545*S3240)</f>
        <v>4.272071</v>
      </c>
      <c r="K3240" s="145" t="n">
        <f aca="false">IF(I3240=0,J3240,I3240)</f>
        <v>6</v>
      </c>
      <c r="L3240" s="132" t="n">
        <v>4</v>
      </c>
      <c r="M3240" s="132" t="n">
        <v>2</v>
      </c>
      <c r="N3240" s="132" t="n">
        <v>12</v>
      </c>
      <c r="O3240" s="132" t="s">
        <v>151</v>
      </c>
      <c r="P3240" s="132" t="n">
        <v>2</v>
      </c>
      <c r="Q3240" s="132" t="n">
        <v>2.5</v>
      </c>
      <c r="R3240" s="132" t="n">
        <v>0</v>
      </c>
      <c r="S3240" s="132" t="n">
        <v>1</v>
      </c>
      <c r="T3240" s="132" t="n">
        <v>0</v>
      </c>
      <c r="U3240" s="132" t="n">
        <v>0</v>
      </c>
      <c r="V3240" s="132" t="n">
        <v>0</v>
      </c>
      <c r="W3240" s="132" t="n">
        <v>0</v>
      </c>
      <c r="X3240" s="132" t="n">
        <v>0</v>
      </c>
      <c r="Y3240" s="132" t="n">
        <f aca="false">IF(L3240&lt;=2.5,1,IF(L3240&lt;=4.5,2,IF(L3240&lt;=6.5,3,4)))</f>
        <v>2</v>
      </c>
      <c r="Z3240" s="132" t="n">
        <f aca="false">IF(R3240=1,35,IF(S3240=1,64,IF(T3240=1,IF(Y3240=1,85,104),IF(U3240=1,IF(Y3240=1,124,152),IF(V3240=1,(IF(Y3240=1,146,IF(Y3240=2,178,263))),IF(W3240=1,(IF(Y3240=1,178,IF(Y3240=2,218,321))),IF(X3240=1,IF(Y3240=1,190,IF(Y3240=2,242,IF(Y3240=3,357,896))))))))))</f>
        <v>64</v>
      </c>
      <c r="AA3240" s="146" t="n">
        <f aca="false">Z3240*F3240</f>
        <v>460040.902272</v>
      </c>
      <c r="AB3240" s="141" t="n">
        <v>0</v>
      </c>
      <c r="AC3240" s="136" t="s">
        <v>125</v>
      </c>
    </row>
    <row r="3241" customFormat="false" ht="13.8" hidden="false" customHeight="false" outlineLevel="0" collapsed="false">
      <c r="A3241" s="136" t="n">
        <v>3240</v>
      </c>
      <c r="B3241" s="132" t="n">
        <v>301246.277718</v>
      </c>
      <c r="C3241" s="132" t="n">
        <v>5048841.2252</v>
      </c>
      <c r="D3241" s="132" t="s">
        <v>2837</v>
      </c>
      <c r="E3241" s="147" t="n">
        <v>667.7</v>
      </c>
      <c r="F3241" s="144" t="n">
        <f aca="false">E3241*10.76391</f>
        <v>7187.062707</v>
      </c>
      <c r="G3241" s="132" t="s">
        <v>283</v>
      </c>
      <c r="H3241" s="132" t="n">
        <v>0</v>
      </c>
      <c r="I3241" s="132" t="n">
        <v>6</v>
      </c>
      <c r="J3241" s="132" t="n">
        <f aca="false">IF(L3241=13.5,IF(X3241=1,12,9),-0.392532+1.267037*L3241+0.472239*X3241+0.58658*W3241+0.089417*V3241+0.531633*U3241+0.337883*T3241-0.403545*S3241)</f>
        <v>4.272071</v>
      </c>
      <c r="K3241" s="145" t="n">
        <f aca="false">IF(I3241=0,J3241,I3241)</f>
        <v>6</v>
      </c>
      <c r="L3241" s="132" t="n">
        <v>4</v>
      </c>
      <c r="M3241" s="132" t="n">
        <v>2</v>
      </c>
      <c r="N3241" s="132" t="n">
        <v>12</v>
      </c>
      <c r="O3241" s="132" t="s">
        <v>151</v>
      </c>
      <c r="P3241" s="132" t="n">
        <v>2</v>
      </c>
      <c r="Q3241" s="132" t="n">
        <v>2.5</v>
      </c>
      <c r="R3241" s="132" t="n">
        <v>0</v>
      </c>
      <c r="S3241" s="132" t="n">
        <v>1</v>
      </c>
      <c r="T3241" s="132" t="n">
        <v>0</v>
      </c>
      <c r="U3241" s="132" t="n">
        <v>0</v>
      </c>
      <c r="V3241" s="132" t="n">
        <v>0</v>
      </c>
      <c r="W3241" s="132" t="n">
        <v>0</v>
      </c>
      <c r="X3241" s="132" t="n">
        <v>0</v>
      </c>
      <c r="Y3241" s="132" t="n">
        <f aca="false">IF(L3241&lt;=2.5,1,IF(L3241&lt;=4.5,2,IF(L3241&lt;=6.5,3,4)))</f>
        <v>2</v>
      </c>
      <c r="Z3241" s="132" t="n">
        <f aca="false">IF(R3241=1,35,IF(S3241=1,64,IF(T3241=1,IF(Y3241=1,85,104),IF(U3241=1,IF(Y3241=1,124,152),IF(V3241=1,(IF(Y3241=1,146,IF(Y3241=2,178,263))),IF(W3241=1,(IF(Y3241=1,178,IF(Y3241=2,218,321))),IF(X3241=1,IF(Y3241=1,190,IF(Y3241=2,242,IF(Y3241=3,357,896))))))))))</f>
        <v>64</v>
      </c>
      <c r="AA3241" s="146" t="n">
        <f aca="false">Z3241*F3241</f>
        <v>459972.013248</v>
      </c>
      <c r="AB3241" s="141" t="n">
        <v>0</v>
      </c>
      <c r="AC3241" s="136" t="s">
        <v>125</v>
      </c>
    </row>
    <row r="3242" customFormat="false" ht="13.8" hidden="false" customHeight="false" outlineLevel="0" collapsed="false">
      <c r="A3242" s="136" t="n">
        <v>3241</v>
      </c>
      <c r="B3242" s="132" t="n">
        <v>301253.561</v>
      </c>
      <c r="C3242" s="132" t="n">
        <v>5048858.8269</v>
      </c>
      <c r="D3242" s="132" t="s">
        <v>2838</v>
      </c>
      <c r="E3242" s="147" t="n">
        <v>667.7</v>
      </c>
      <c r="F3242" s="144" t="n">
        <f aca="false">E3242*10.76391</f>
        <v>7187.062707</v>
      </c>
      <c r="G3242" s="132" t="s">
        <v>283</v>
      </c>
      <c r="H3242" s="132" t="n">
        <v>0</v>
      </c>
      <c r="I3242" s="132" t="n">
        <v>6</v>
      </c>
      <c r="J3242" s="132" t="n">
        <f aca="false">IF(L3242=13.5,IF(X3242=1,12,9),-0.392532+1.267037*L3242+0.472239*X3242+0.58658*W3242+0.089417*V3242+0.531633*U3242+0.337883*T3242-0.403545*S3242)</f>
        <v>4.272071</v>
      </c>
      <c r="K3242" s="145" t="n">
        <f aca="false">IF(I3242=0,J3242,I3242)</f>
        <v>6</v>
      </c>
      <c r="L3242" s="132" t="n">
        <v>4</v>
      </c>
      <c r="M3242" s="132" t="n">
        <v>2</v>
      </c>
      <c r="N3242" s="132" t="n">
        <v>12</v>
      </c>
      <c r="O3242" s="132" t="s">
        <v>151</v>
      </c>
      <c r="P3242" s="132" t="n">
        <v>2</v>
      </c>
      <c r="Q3242" s="132" t="n">
        <v>2.5</v>
      </c>
      <c r="R3242" s="132" t="n">
        <v>0</v>
      </c>
      <c r="S3242" s="132" t="n">
        <v>1</v>
      </c>
      <c r="T3242" s="132" t="n">
        <v>0</v>
      </c>
      <c r="U3242" s="132" t="n">
        <v>0</v>
      </c>
      <c r="V3242" s="132" t="n">
        <v>0</v>
      </c>
      <c r="W3242" s="132" t="n">
        <v>0</v>
      </c>
      <c r="X3242" s="132" t="n">
        <v>0</v>
      </c>
      <c r="Y3242" s="132" t="n">
        <f aca="false">IF(L3242&lt;=2.5,1,IF(L3242&lt;=4.5,2,IF(L3242&lt;=6.5,3,4)))</f>
        <v>2</v>
      </c>
      <c r="Z3242" s="132" t="n">
        <f aca="false">IF(R3242=1,35,IF(S3242=1,64,IF(T3242=1,IF(Y3242=1,85,104),IF(U3242=1,IF(Y3242=1,124,152),IF(V3242=1,(IF(Y3242=1,146,IF(Y3242=2,178,263))),IF(W3242=1,(IF(Y3242=1,178,IF(Y3242=2,218,321))),IF(X3242=1,IF(Y3242=1,190,IF(Y3242=2,242,IF(Y3242=3,357,896))))))))))</f>
        <v>64</v>
      </c>
      <c r="AA3242" s="146" t="n">
        <f aca="false">Z3242*F3242</f>
        <v>459972.013248</v>
      </c>
      <c r="AB3242" s="141" t="n">
        <v>0</v>
      </c>
      <c r="AC3242" s="136" t="s">
        <v>125</v>
      </c>
    </row>
    <row r="3243" customFormat="false" ht="13.8" hidden="false" customHeight="false" outlineLevel="0" collapsed="false">
      <c r="A3243" s="136" t="n">
        <v>3242</v>
      </c>
      <c r="B3243" s="132" t="n">
        <v>304523.104976</v>
      </c>
      <c r="C3243" s="132" t="n">
        <v>5058831.02682</v>
      </c>
      <c r="D3243" s="132" t="s">
        <v>2839</v>
      </c>
      <c r="E3243" s="147" t="n">
        <v>667</v>
      </c>
      <c r="F3243" s="144" t="n">
        <f aca="false">E3243*10.76391</f>
        <v>7179.52797</v>
      </c>
      <c r="G3243" s="132" t="s">
        <v>617</v>
      </c>
      <c r="H3243" s="132" t="n">
        <v>1.1</v>
      </c>
      <c r="I3243" s="132" t="n">
        <v>4</v>
      </c>
      <c r="J3243" s="132" t="n">
        <f aca="false">IF(L3243=13.5,IF(X3243=1,12,9),-0.392532+1.267037*L3243+0.472239*X3243+0.58658*W3243+0.089417*V3243+0.531633*U3243+0.337883*T3243-0.403545*S3243)</f>
        <v>3.408579</v>
      </c>
      <c r="K3243" s="145" t="n">
        <f aca="false">IF(I3243=0,J3243,I3243)</f>
        <v>4</v>
      </c>
      <c r="L3243" s="132" t="n">
        <v>3</v>
      </c>
      <c r="M3243" s="132" t="n">
        <v>4</v>
      </c>
      <c r="N3243" s="132" t="n">
        <v>6</v>
      </c>
      <c r="O3243" s="132" t="s">
        <v>150</v>
      </c>
      <c r="P3243" s="132" t="n">
        <v>2</v>
      </c>
      <c r="Q3243" s="132" t="n">
        <v>1.5</v>
      </c>
      <c r="R3243" s="132" t="n">
        <v>1</v>
      </c>
      <c r="S3243" s="132" t="n">
        <v>0</v>
      </c>
      <c r="T3243" s="132" t="n">
        <v>0</v>
      </c>
      <c r="U3243" s="132" t="n">
        <v>0</v>
      </c>
      <c r="V3243" s="132" t="n">
        <v>0</v>
      </c>
      <c r="W3243" s="132" t="n">
        <v>0</v>
      </c>
      <c r="X3243" s="132" t="n">
        <v>0</v>
      </c>
      <c r="Y3243" s="132" t="n">
        <f aca="false">IF(L3243&lt;=2.5,1,IF(L3243&lt;=4.5,2,IF(L3243&lt;=6.5,3,4)))</f>
        <v>2</v>
      </c>
      <c r="Z3243" s="132" t="n">
        <f aca="false">IF(R3243=1,35,IF(S3243=1,64,IF(T3243=1,IF(Y3243=1,85,104),IF(U3243=1,IF(Y3243=1,124,152),IF(V3243=1,(IF(Y3243=1,146,IF(Y3243=2,178,263))),IF(W3243=1,(IF(Y3243=1,178,IF(Y3243=2,218,321))),IF(X3243=1,IF(Y3243=1,190,IF(Y3243=2,242,IF(Y3243=3,357,896))))))))))</f>
        <v>35</v>
      </c>
      <c r="AA3243" s="146" t="n">
        <f aca="false">Z3243*F3243</f>
        <v>251283.47895</v>
      </c>
      <c r="AB3243" s="141" t="n">
        <v>0</v>
      </c>
      <c r="AC3243" s="136" t="s">
        <v>126</v>
      </c>
    </row>
    <row r="3244" customFormat="false" ht="13.8" hidden="false" customHeight="false" outlineLevel="0" collapsed="false">
      <c r="A3244" s="136" t="n">
        <v>3243</v>
      </c>
      <c r="B3244" s="132" t="n">
        <v>295233.7389</v>
      </c>
      <c r="C3244" s="132" t="n">
        <v>5045980.186</v>
      </c>
      <c r="D3244" s="132" t="s">
        <v>2840</v>
      </c>
      <c r="E3244" s="147" t="n">
        <v>666.4</v>
      </c>
      <c r="F3244" s="144" t="n">
        <f aca="false">E3244*10.76391</f>
        <v>7173.069624</v>
      </c>
      <c r="G3244" s="132" t="s">
        <v>473</v>
      </c>
      <c r="H3244" s="132" t="n">
        <v>0</v>
      </c>
      <c r="I3244" s="132" t="n">
        <v>0</v>
      </c>
      <c r="J3244" s="132" t="n">
        <f aca="false">IF(L3244=13.5,IF(X3244=1,12,9),-0.392532+1.267037*L3244+0.472239*X3244+0.58658*W3244+0.089417*V3244+0.531633*U3244+0.337883*T3244-0.403545*S3244)</f>
        <v>2.673175</v>
      </c>
      <c r="K3244" s="145" t="n">
        <f aca="false">IF(I3244=0,J3244,I3244)</f>
        <v>2.673175</v>
      </c>
      <c r="L3244" s="132" t="n">
        <v>2</v>
      </c>
      <c r="M3244" s="132" t="n">
        <v>1</v>
      </c>
      <c r="N3244" s="132" t="n">
        <v>3</v>
      </c>
      <c r="O3244" s="132" t="s">
        <v>153</v>
      </c>
      <c r="P3244" s="132" t="n">
        <v>2</v>
      </c>
      <c r="Q3244" s="132" t="n">
        <v>1.5</v>
      </c>
      <c r="R3244" s="132" t="n">
        <v>0</v>
      </c>
      <c r="S3244" s="132" t="n">
        <v>0</v>
      </c>
      <c r="T3244" s="132" t="n">
        <v>0</v>
      </c>
      <c r="U3244" s="132" t="n">
        <v>1</v>
      </c>
      <c r="V3244" s="132" t="n">
        <v>0</v>
      </c>
      <c r="W3244" s="132" t="n">
        <v>0</v>
      </c>
      <c r="X3244" s="132" t="n">
        <v>0</v>
      </c>
      <c r="Y3244" s="132" t="n">
        <f aca="false">IF(L3244&lt;=2.5,1,IF(L3244&lt;=4.5,2,IF(L3244&lt;=6.5,3,4)))</f>
        <v>1</v>
      </c>
      <c r="Z3244" s="132" t="n">
        <f aca="false">IF(R3244=1,35,IF(S3244=1,64,IF(T3244=1,IF(Y3244=1,85,104),IF(U3244=1,IF(Y3244=1,124,152),IF(V3244=1,(IF(Y3244=1,146,IF(Y3244=2,178,263))),IF(W3244=1,(IF(Y3244=1,178,IF(Y3244=2,218,321))),IF(X3244=1,IF(Y3244=1,190,IF(Y3244=2,242,IF(Y3244=3,357,896))))))))))</f>
        <v>124</v>
      </c>
      <c r="AA3244" s="146" t="n">
        <f aca="false">Z3244*F3244</f>
        <v>889460.633376</v>
      </c>
      <c r="AB3244" s="141" t="n">
        <v>0</v>
      </c>
      <c r="AC3244" s="136" t="s">
        <v>191</v>
      </c>
    </row>
    <row r="3245" customFormat="false" ht="13.8" hidden="false" customHeight="false" outlineLevel="0" collapsed="false">
      <c r="A3245" s="136" t="n">
        <v>3244</v>
      </c>
      <c r="B3245" s="132" t="n">
        <v>272976.925637</v>
      </c>
      <c r="C3245" s="132" t="n">
        <v>5035436.0182</v>
      </c>
      <c r="D3245" s="132" t="s">
        <v>2841</v>
      </c>
      <c r="E3245" s="147" t="n">
        <v>666.2</v>
      </c>
      <c r="F3245" s="144" t="n">
        <f aca="false">E3245*10.76391</f>
        <v>7170.916842</v>
      </c>
      <c r="G3245" s="132" t="s">
        <v>240</v>
      </c>
      <c r="H3245" s="132" t="n">
        <v>0.2</v>
      </c>
      <c r="I3245" s="132" t="n">
        <v>3</v>
      </c>
      <c r="J3245" s="132" t="n">
        <f aca="false">IF(L3245=13.5,IF(X3245=1,12,9),-0.392532+1.267037*L3245+0.472239*X3245+0.58658*W3245+0.089417*V3245+0.531633*U3245+0.337883*T3245-0.403545*S3245)</f>
        <v>4.0420975</v>
      </c>
      <c r="K3245" s="145" t="n">
        <f aca="false">IF(I3245=0,J3245,I3245)</f>
        <v>3</v>
      </c>
      <c r="L3245" s="132" t="n">
        <v>3.5</v>
      </c>
      <c r="M3245" s="132" t="n">
        <v>1</v>
      </c>
      <c r="N3245" s="132" t="n">
        <v>10</v>
      </c>
      <c r="O3245" s="132" t="s">
        <v>150</v>
      </c>
      <c r="P3245" s="132" t="n">
        <v>2</v>
      </c>
      <c r="Q3245" s="132" t="n">
        <v>1.5</v>
      </c>
      <c r="R3245" s="132" t="n">
        <v>1</v>
      </c>
      <c r="S3245" s="132" t="n">
        <v>0</v>
      </c>
      <c r="T3245" s="132" t="n">
        <v>0</v>
      </c>
      <c r="U3245" s="132" t="n">
        <v>0</v>
      </c>
      <c r="V3245" s="132" t="n">
        <v>0</v>
      </c>
      <c r="W3245" s="132" t="n">
        <v>0</v>
      </c>
      <c r="X3245" s="132" t="n">
        <v>0</v>
      </c>
      <c r="Y3245" s="132" t="n">
        <f aca="false">IF(L3245&lt;=2.5,1,IF(L3245&lt;=4.5,2,IF(L3245&lt;=6.5,3,4)))</f>
        <v>2</v>
      </c>
      <c r="Z3245" s="132" t="n">
        <f aca="false">IF(R3245=1,35,IF(S3245=1,64,IF(T3245=1,IF(Y3245=1,85,104),IF(U3245=1,IF(Y3245=1,124,152),IF(V3245=1,(IF(Y3245=1,146,IF(Y3245=2,178,263))),IF(W3245=1,(IF(Y3245=1,178,IF(Y3245=2,218,321))),IF(X3245=1,IF(Y3245=1,190,IF(Y3245=2,242,IF(Y3245=3,357,896))))))))))</f>
        <v>35</v>
      </c>
      <c r="AA3245" s="146" t="n">
        <f aca="false">Z3245*F3245</f>
        <v>250982.08947</v>
      </c>
      <c r="AB3245" s="141" t="n">
        <v>0</v>
      </c>
      <c r="AC3245" s="136" t="s">
        <v>126</v>
      </c>
    </row>
    <row r="3246" customFormat="false" ht="13.8" hidden="false" customHeight="false" outlineLevel="0" collapsed="false">
      <c r="A3246" s="136" t="n">
        <v>3245</v>
      </c>
      <c r="B3246" s="132" t="n">
        <v>272958.803673</v>
      </c>
      <c r="C3246" s="132" t="n">
        <v>5035438.19613</v>
      </c>
      <c r="D3246" s="132" t="s">
        <v>2842</v>
      </c>
      <c r="E3246" s="147" t="n">
        <v>666.2</v>
      </c>
      <c r="F3246" s="144" t="n">
        <f aca="false">E3246*10.76391</f>
        <v>7170.916842</v>
      </c>
      <c r="G3246" s="132" t="s">
        <v>240</v>
      </c>
      <c r="H3246" s="132" t="n">
        <v>0.2</v>
      </c>
      <c r="I3246" s="132" t="n">
        <v>3</v>
      </c>
      <c r="J3246" s="132" t="n">
        <f aca="false">IF(L3246=13.5,IF(X3246=1,12,9),-0.392532+1.267037*L3246+0.472239*X3246+0.58658*W3246+0.089417*V3246+0.531633*U3246+0.337883*T3246-0.403545*S3246)</f>
        <v>4.0420975</v>
      </c>
      <c r="K3246" s="145" t="n">
        <f aca="false">IF(I3246=0,J3246,I3246)</f>
        <v>3</v>
      </c>
      <c r="L3246" s="132" t="n">
        <v>3.5</v>
      </c>
      <c r="M3246" s="132" t="n">
        <v>1</v>
      </c>
      <c r="N3246" s="132" t="n">
        <v>10</v>
      </c>
      <c r="O3246" s="132" t="s">
        <v>150</v>
      </c>
      <c r="P3246" s="132" t="n">
        <v>2</v>
      </c>
      <c r="Q3246" s="132" t="n">
        <v>1.5</v>
      </c>
      <c r="R3246" s="132" t="n">
        <v>1</v>
      </c>
      <c r="S3246" s="132" t="n">
        <v>0</v>
      </c>
      <c r="T3246" s="132" t="n">
        <v>0</v>
      </c>
      <c r="U3246" s="132" t="n">
        <v>0</v>
      </c>
      <c r="V3246" s="132" t="n">
        <v>0</v>
      </c>
      <c r="W3246" s="132" t="n">
        <v>0</v>
      </c>
      <c r="X3246" s="132" t="n">
        <v>0</v>
      </c>
      <c r="Y3246" s="132" t="n">
        <f aca="false">IF(L3246&lt;=2.5,1,IF(L3246&lt;=4.5,2,IF(L3246&lt;=6.5,3,4)))</f>
        <v>2</v>
      </c>
      <c r="Z3246" s="132" t="n">
        <f aca="false">IF(R3246=1,35,IF(S3246=1,64,IF(T3246=1,IF(Y3246=1,85,104),IF(U3246=1,IF(Y3246=1,124,152),IF(V3246=1,(IF(Y3246=1,146,IF(Y3246=2,178,263))),IF(W3246=1,(IF(Y3246=1,178,IF(Y3246=2,218,321))),IF(X3246=1,IF(Y3246=1,190,IF(Y3246=2,242,IF(Y3246=3,357,896))))))))))</f>
        <v>35</v>
      </c>
      <c r="AA3246" s="146" t="n">
        <f aca="false">Z3246*F3246</f>
        <v>250982.08947</v>
      </c>
      <c r="AB3246" s="141" t="n">
        <v>0</v>
      </c>
      <c r="AC3246" s="136" t="s">
        <v>126</v>
      </c>
    </row>
    <row r="3247" customFormat="false" ht="13.8" hidden="false" customHeight="false" outlineLevel="0" collapsed="false">
      <c r="A3247" s="136" t="n">
        <v>3246</v>
      </c>
      <c r="B3247" s="132" t="n">
        <v>295763.858</v>
      </c>
      <c r="C3247" s="132" t="n">
        <v>5036163.983</v>
      </c>
      <c r="D3247" s="132" t="s">
        <v>2843</v>
      </c>
      <c r="E3247" s="147" t="n">
        <v>665.8</v>
      </c>
      <c r="F3247" s="144" t="n">
        <f aca="false">E3247*10.76391</f>
        <v>7166.611278</v>
      </c>
      <c r="G3247" s="132" t="s">
        <v>186</v>
      </c>
      <c r="H3247" s="132" t="n">
        <v>0</v>
      </c>
      <c r="I3247" s="132" t="n">
        <v>0</v>
      </c>
      <c r="J3247" s="132" t="n">
        <f aca="false">IF(L3247=13.5,IF(X3247=1,12,9),-0.392532+1.267037*L3247+0.472239*X3247+0.58658*W3247+0.089417*V3247+0.531633*U3247+0.337883*T3247-0.403545*S3247)</f>
        <v>2.479425</v>
      </c>
      <c r="K3247" s="145" t="n">
        <f aca="false">IF(I3247=0,J3247,I3247)</f>
        <v>2.479425</v>
      </c>
      <c r="L3247" s="132" t="n">
        <v>2</v>
      </c>
      <c r="M3247" s="132" t="n">
        <v>2</v>
      </c>
      <c r="N3247" s="132" t="n">
        <v>3</v>
      </c>
      <c r="O3247" s="132" t="s">
        <v>152</v>
      </c>
      <c r="P3247" s="132" t="n">
        <v>2</v>
      </c>
      <c r="Q3247" s="132" t="n">
        <v>2</v>
      </c>
      <c r="R3247" s="132" t="n">
        <v>0</v>
      </c>
      <c r="S3247" s="132" t="n">
        <v>0</v>
      </c>
      <c r="T3247" s="132" t="n">
        <v>1</v>
      </c>
      <c r="U3247" s="132" t="n">
        <v>0</v>
      </c>
      <c r="V3247" s="132" t="n">
        <v>0</v>
      </c>
      <c r="W3247" s="132" t="n">
        <v>0</v>
      </c>
      <c r="X3247" s="132" t="n">
        <v>0</v>
      </c>
      <c r="Y3247" s="132" t="n">
        <f aca="false">IF(L3247&lt;=2.5,1,IF(L3247&lt;=4.5,2,IF(L3247&lt;=6.5,3,4)))</f>
        <v>1</v>
      </c>
      <c r="Z3247" s="132" t="n">
        <f aca="false">IF(R3247=1,35,IF(S3247=1,64,IF(T3247=1,IF(Y3247=1,85,104),IF(U3247=1,IF(Y3247=1,124,152),IF(V3247=1,(IF(Y3247=1,146,IF(Y3247=2,178,263))),IF(W3247=1,(IF(Y3247=1,178,IF(Y3247=2,218,321))),IF(X3247=1,IF(Y3247=1,190,IF(Y3247=2,242,IF(Y3247=3,357,896))))))))))</f>
        <v>85</v>
      </c>
      <c r="AA3247" s="146" t="n">
        <f aca="false">Z3247*F3247</f>
        <v>609161.95863</v>
      </c>
      <c r="AB3247" s="141" t="n">
        <v>0</v>
      </c>
      <c r="AC3247" s="136" t="s">
        <v>125</v>
      </c>
    </row>
    <row r="3248" customFormat="false" ht="13.8" hidden="false" customHeight="false" outlineLevel="0" collapsed="false">
      <c r="A3248" s="136" t="n">
        <v>3247</v>
      </c>
      <c r="B3248" s="132" t="n">
        <v>304321.275806</v>
      </c>
      <c r="C3248" s="132" t="n">
        <v>5059202.29047</v>
      </c>
      <c r="D3248" s="132" t="s">
        <v>2844</v>
      </c>
      <c r="E3248" s="147" t="n">
        <v>665.5</v>
      </c>
      <c r="F3248" s="144" t="n">
        <f aca="false">E3248*10.76391</f>
        <v>7163.382105</v>
      </c>
      <c r="G3248" s="132" t="s">
        <v>1582</v>
      </c>
      <c r="H3248" s="132" t="n">
        <v>1.5</v>
      </c>
      <c r="I3248" s="132" t="n">
        <v>4</v>
      </c>
      <c r="J3248" s="132" t="n">
        <f aca="false">IF(L3248=13.5,IF(X3248=1,12,9),-0.392532+1.267037*L3248+0.472239*X3248+0.58658*W3248+0.089417*V3248+0.531633*U3248+0.337883*T3248-0.403545*S3248)</f>
        <v>4.0420975</v>
      </c>
      <c r="K3248" s="145" t="n">
        <f aca="false">IF(I3248=0,J3248,I3248)</f>
        <v>4</v>
      </c>
      <c r="L3248" s="132" t="n">
        <v>3.5</v>
      </c>
      <c r="M3248" s="132" t="n">
        <v>5</v>
      </c>
      <c r="N3248" s="132" t="n">
        <v>6</v>
      </c>
      <c r="O3248" s="132" t="s">
        <v>150</v>
      </c>
      <c r="P3248" s="132" t="n">
        <v>2</v>
      </c>
      <c r="Q3248" s="132" t="n">
        <v>1.5</v>
      </c>
      <c r="R3248" s="132" t="n">
        <v>1</v>
      </c>
      <c r="S3248" s="132" t="n">
        <v>0</v>
      </c>
      <c r="T3248" s="132" t="n">
        <v>0</v>
      </c>
      <c r="U3248" s="132" t="n">
        <v>0</v>
      </c>
      <c r="V3248" s="132" t="n">
        <v>0</v>
      </c>
      <c r="W3248" s="132" t="n">
        <v>0</v>
      </c>
      <c r="X3248" s="132" t="n">
        <v>0</v>
      </c>
      <c r="Y3248" s="132" t="n">
        <f aca="false">IF(L3248&lt;=2.5,1,IF(L3248&lt;=4.5,2,IF(L3248&lt;=6.5,3,4)))</f>
        <v>2</v>
      </c>
      <c r="Z3248" s="132" t="n">
        <f aca="false">IF(R3248=1,35,IF(S3248=1,64,IF(T3248=1,IF(Y3248=1,85,104),IF(U3248=1,IF(Y3248=1,124,152),IF(V3248=1,(IF(Y3248=1,146,IF(Y3248=2,178,263))),IF(W3248=1,(IF(Y3248=1,178,IF(Y3248=2,218,321))),IF(X3248=1,IF(Y3248=1,190,IF(Y3248=2,242,IF(Y3248=3,357,896))))))))))</f>
        <v>35</v>
      </c>
      <c r="AA3248" s="146" t="n">
        <f aca="false">Z3248*F3248</f>
        <v>250718.373675</v>
      </c>
      <c r="AB3248" s="141" t="n">
        <v>0</v>
      </c>
      <c r="AC3248" s="136" t="s">
        <v>126</v>
      </c>
    </row>
    <row r="3249" customFormat="false" ht="13.8" hidden="false" customHeight="false" outlineLevel="0" collapsed="false">
      <c r="A3249" s="136" t="n">
        <v>3248</v>
      </c>
      <c r="B3249" s="132" t="n">
        <v>304269.132321</v>
      </c>
      <c r="C3249" s="132" t="n">
        <v>5059214.92248</v>
      </c>
      <c r="D3249" s="132" t="s">
        <v>2845</v>
      </c>
      <c r="E3249" s="147" t="n">
        <v>665.5</v>
      </c>
      <c r="F3249" s="144" t="n">
        <f aca="false">E3249*10.76391</f>
        <v>7163.382105</v>
      </c>
      <c r="G3249" s="132" t="s">
        <v>1582</v>
      </c>
      <c r="H3249" s="132" t="n">
        <v>1.5</v>
      </c>
      <c r="I3249" s="132" t="n">
        <v>4</v>
      </c>
      <c r="J3249" s="132" t="n">
        <f aca="false">IF(L3249=13.5,IF(X3249=1,12,9),-0.392532+1.267037*L3249+0.472239*X3249+0.58658*W3249+0.089417*V3249+0.531633*U3249+0.337883*T3249-0.403545*S3249)</f>
        <v>4.0420975</v>
      </c>
      <c r="K3249" s="145" t="n">
        <f aca="false">IF(I3249=0,J3249,I3249)</f>
        <v>4</v>
      </c>
      <c r="L3249" s="132" t="n">
        <v>3.5</v>
      </c>
      <c r="M3249" s="132" t="n">
        <v>5</v>
      </c>
      <c r="N3249" s="132" t="n">
        <v>6</v>
      </c>
      <c r="O3249" s="132" t="s">
        <v>150</v>
      </c>
      <c r="P3249" s="132" t="n">
        <v>2</v>
      </c>
      <c r="Q3249" s="132" t="n">
        <v>1.5</v>
      </c>
      <c r="R3249" s="132" t="n">
        <v>1</v>
      </c>
      <c r="S3249" s="132" t="n">
        <v>0</v>
      </c>
      <c r="T3249" s="132" t="n">
        <v>0</v>
      </c>
      <c r="U3249" s="132" t="n">
        <v>0</v>
      </c>
      <c r="V3249" s="132" t="n">
        <v>0</v>
      </c>
      <c r="W3249" s="132" t="n">
        <v>0</v>
      </c>
      <c r="X3249" s="132" t="n">
        <v>0</v>
      </c>
      <c r="Y3249" s="132" t="n">
        <f aca="false">IF(L3249&lt;=2.5,1,IF(L3249&lt;=4.5,2,IF(L3249&lt;=6.5,3,4)))</f>
        <v>2</v>
      </c>
      <c r="Z3249" s="132" t="n">
        <f aca="false">IF(R3249=1,35,IF(S3249=1,64,IF(T3249=1,IF(Y3249=1,85,104),IF(U3249=1,IF(Y3249=1,124,152),IF(V3249=1,(IF(Y3249=1,146,IF(Y3249=2,178,263))),IF(W3249=1,(IF(Y3249=1,178,IF(Y3249=2,218,321))),IF(X3249=1,IF(Y3249=1,190,IF(Y3249=2,242,IF(Y3249=3,357,896))))))))))</f>
        <v>35</v>
      </c>
      <c r="AA3249" s="146" t="n">
        <f aca="false">Z3249*F3249</f>
        <v>250718.373675</v>
      </c>
      <c r="AB3249" s="141" t="n">
        <v>0</v>
      </c>
      <c r="AC3249" s="136" t="s">
        <v>126</v>
      </c>
    </row>
    <row r="3250" customFormat="false" ht="13.8" hidden="false" customHeight="false" outlineLevel="0" collapsed="false">
      <c r="A3250" s="136" t="n">
        <v>3249</v>
      </c>
      <c r="B3250" s="132" t="n">
        <v>304343.524549</v>
      </c>
      <c r="C3250" s="132" t="n">
        <v>5059196.86737</v>
      </c>
      <c r="D3250" s="132" t="s">
        <v>2846</v>
      </c>
      <c r="E3250" s="147" t="n">
        <v>665.5</v>
      </c>
      <c r="F3250" s="144" t="n">
        <f aca="false">E3250*10.76391</f>
        <v>7163.382105</v>
      </c>
      <c r="G3250" s="132" t="s">
        <v>1582</v>
      </c>
      <c r="H3250" s="132" t="n">
        <v>1.5</v>
      </c>
      <c r="I3250" s="132" t="n">
        <v>4</v>
      </c>
      <c r="J3250" s="132" t="n">
        <f aca="false">IF(L3250=13.5,IF(X3250=1,12,9),-0.392532+1.267037*L3250+0.472239*X3250+0.58658*W3250+0.089417*V3250+0.531633*U3250+0.337883*T3250-0.403545*S3250)</f>
        <v>4.0420975</v>
      </c>
      <c r="K3250" s="145" t="n">
        <f aca="false">IF(I3250=0,J3250,I3250)</f>
        <v>4</v>
      </c>
      <c r="L3250" s="132" t="n">
        <v>3.5</v>
      </c>
      <c r="M3250" s="132" t="n">
        <v>5</v>
      </c>
      <c r="N3250" s="132" t="n">
        <v>6</v>
      </c>
      <c r="O3250" s="132" t="s">
        <v>150</v>
      </c>
      <c r="P3250" s="132" t="n">
        <v>2</v>
      </c>
      <c r="Q3250" s="132" t="n">
        <v>1.5</v>
      </c>
      <c r="R3250" s="132" t="n">
        <v>1</v>
      </c>
      <c r="S3250" s="132" t="n">
        <v>0</v>
      </c>
      <c r="T3250" s="132" t="n">
        <v>0</v>
      </c>
      <c r="U3250" s="132" t="n">
        <v>0</v>
      </c>
      <c r="V3250" s="132" t="n">
        <v>0</v>
      </c>
      <c r="W3250" s="132" t="n">
        <v>0</v>
      </c>
      <c r="X3250" s="132" t="n">
        <v>0</v>
      </c>
      <c r="Y3250" s="132" t="n">
        <f aca="false">IF(L3250&lt;=2.5,1,IF(L3250&lt;=4.5,2,IF(L3250&lt;=6.5,3,4)))</f>
        <v>2</v>
      </c>
      <c r="Z3250" s="132" t="n">
        <f aca="false">IF(R3250=1,35,IF(S3250=1,64,IF(T3250=1,IF(Y3250=1,85,104),IF(U3250=1,IF(Y3250=1,124,152),IF(V3250=1,(IF(Y3250=1,146,IF(Y3250=2,178,263))),IF(W3250=1,(IF(Y3250=1,178,IF(Y3250=2,218,321))),IF(X3250=1,IF(Y3250=1,190,IF(Y3250=2,242,IF(Y3250=3,357,896))))))))))</f>
        <v>35</v>
      </c>
      <c r="AA3250" s="146" t="n">
        <f aca="false">Z3250*F3250</f>
        <v>250718.373675</v>
      </c>
      <c r="AB3250" s="141" t="n">
        <v>0</v>
      </c>
      <c r="AC3250" s="136" t="s">
        <v>126</v>
      </c>
    </row>
    <row r="3251" customFormat="false" ht="13.8" hidden="false" customHeight="false" outlineLevel="0" collapsed="false">
      <c r="A3251" s="136" t="n">
        <v>3250</v>
      </c>
      <c r="B3251" s="132" t="n">
        <v>299757.4478</v>
      </c>
      <c r="C3251" s="132" t="n">
        <v>5040292.452</v>
      </c>
      <c r="D3251" s="132" t="s">
        <v>2847</v>
      </c>
      <c r="E3251" s="147" t="n">
        <v>664.9</v>
      </c>
      <c r="F3251" s="144" t="n">
        <f aca="false">E3251*10.76391</f>
        <v>7156.923759</v>
      </c>
      <c r="G3251" s="132" t="s">
        <v>466</v>
      </c>
      <c r="H3251" s="132" t="n">
        <v>0</v>
      </c>
      <c r="I3251" s="132" t="n">
        <v>12</v>
      </c>
      <c r="J3251" s="132" t="n">
        <f aca="false">IF(L3251=13.5,IF(X3251=1,12,9),-0.392532+1.267037*L3251+0.472239*X3251+0.58658*W3251+0.089417*V3251+0.531633*U3251+0.337883*T3251-0.403545*S3251)</f>
        <v>12</v>
      </c>
      <c r="K3251" s="145" t="n">
        <f aca="false">IF(I3251=0,J3251,I3251)</f>
        <v>12</v>
      </c>
      <c r="L3251" s="132" t="n">
        <v>13.5</v>
      </c>
      <c r="M3251" s="132" t="n">
        <v>0</v>
      </c>
      <c r="N3251" s="132" t="n">
        <v>0</v>
      </c>
      <c r="O3251" s="132" t="s">
        <v>156</v>
      </c>
      <c r="P3251" s="132" t="n">
        <v>0</v>
      </c>
      <c r="Q3251" s="132" t="n">
        <v>0</v>
      </c>
      <c r="R3251" s="132" t="n">
        <v>0</v>
      </c>
      <c r="S3251" s="132" t="n">
        <v>0</v>
      </c>
      <c r="T3251" s="132" t="n">
        <v>0</v>
      </c>
      <c r="U3251" s="132" t="n">
        <v>0</v>
      </c>
      <c r="V3251" s="132" t="n">
        <v>0</v>
      </c>
      <c r="W3251" s="132" t="n">
        <v>0</v>
      </c>
      <c r="X3251" s="132" t="n">
        <v>1</v>
      </c>
      <c r="Y3251" s="132" t="n">
        <f aca="false">IF(L3251&lt;=2.5,1,IF(L3251&lt;=4.5,2,IF(L3251&lt;=6.5,3,4)))</f>
        <v>4</v>
      </c>
      <c r="Z3251" s="132" t="n">
        <f aca="false">IF(R3251=1,35,IF(S3251=1,64,IF(T3251=1,IF(Y3251=1,85,104),IF(U3251=1,IF(Y3251=1,124,152),IF(V3251=1,(IF(Y3251=1,146,IF(Y3251=2,178,263))),IF(W3251=1,(IF(Y3251=1,178,IF(Y3251=2,218,321))),IF(X3251=1,IF(Y3251=1,190,IF(Y3251=2,242,IF(Y3251=3,357,896))))))))))</f>
        <v>896</v>
      </c>
      <c r="AA3251" s="146" t="n">
        <f aca="false">Z3251*F3251</f>
        <v>6412603.688064</v>
      </c>
      <c r="AB3251" s="141" t="n">
        <v>1</v>
      </c>
      <c r="AC3251" s="136" t="s">
        <v>291</v>
      </c>
    </row>
    <row r="3252" customFormat="false" ht="13.8" hidden="false" customHeight="false" outlineLevel="0" collapsed="false">
      <c r="A3252" s="136" t="n">
        <v>3251</v>
      </c>
      <c r="B3252" s="132" t="n">
        <v>292322.021355</v>
      </c>
      <c r="C3252" s="132" t="n">
        <v>5040091.59543</v>
      </c>
      <c r="D3252" s="132" t="s">
        <v>2848</v>
      </c>
      <c r="E3252" s="147" t="n">
        <v>664.5</v>
      </c>
      <c r="F3252" s="144" t="n">
        <f aca="false">E3252*10.76391</f>
        <v>7152.618195</v>
      </c>
      <c r="G3252" s="132" t="s">
        <v>262</v>
      </c>
      <c r="H3252" s="132" t="n">
        <v>1</v>
      </c>
      <c r="I3252" s="132" t="n">
        <v>6</v>
      </c>
      <c r="J3252" s="132" t="n">
        <f aca="false">IF(L3252=13.5,IF(X3252=1,12,9),-0.392532+1.267037*L3252+0.472239*X3252+0.58658*W3252+0.089417*V3252+0.531633*U3252+0.337883*T3252-0.403545*S3252)</f>
        <v>5.013499</v>
      </c>
      <c r="K3252" s="145" t="n">
        <f aca="false">IF(I3252=0,J3252,I3252)</f>
        <v>6</v>
      </c>
      <c r="L3252" s="132" t="n">
        <v>4</v>
      </c>
      <c r="M3252" s="132" t="n">
        <v>2</v>
      </c>
      <c r="N3252" s="132" t="n">
        <v>12</v>
      </c>
      <c r="O3252" s="132" t="s">
        <v>152</v>
      </c>
      <c r="P3252" s="132" t="n">
        <v>2</v>
      </c>
      <c r="Q3252" s="132" t="n">
        <v>2.5</v>
      </c>
      <c r="R3252" s="132" t="n">
        <v>0</v>
      </c>
      <c r="S3252" s="132" t="n">
        <v>0</v>
      </c>
      <c r="T3252" s="132" t="n">
        <v>1</v>
      </c>
      <c r="U3252" s="132" t="n">
        <v>0</v>
      </c>
      <c r="V3252" s="132" t="n">
        <v>0</v>
      </c>
      <c r="W3252" s="132" t="n">
        <v>0</v>
      </c>
      <c r="X3252" s="132" t="n">
        <v>0</v>
      </c>
      <c r="Y3252" s="132" t="n">
        <f aca="false">IF(L3252&lt;=2.5,1,IF(L3252&lt;=4.5,2,IF(L3252&lt;=6.5,3,4)))</f>
        <v>2</v>
      </c>
      <c r="Z3252" s="132" t="n">
        <f aca="false">IF(R3252=1,35,IF(S3252=1,64,IF(T3252=1,IF(Y3252=1,85,104),IF(U3252=1,IF(Y3252=1,124,152),IF(V3252=1,(IF(Y3252=1,146,IF(Y3252=2,178,263))),IF(W3252=1,(IF(Y3252=1,178,IF(Y3252=2,218,321))),IF(X3252=1,IF(Y3252=1,190,IF(Y3252=2,242,IF(Y3252=3,357,896))))))))))</f>
        <v>104</v>
      </c>
      <c r="AA3252" s="146" t="n">
        <f aca="false">Z3252*F3252</f>
        <v>743872.29228</v>
      </c>
      <c r="AB3252" s="141" t="n">
        <v>0</v>
      </c>
      <c r="AC3252" s="136" t="s">
        <v>125</v>
      </c>
    </row>
    <row r="3253" customFormat="false" ht="13.8" hidden="false" customHeight="false" outlineLevel="0" collapsed="false">
      <c r="A3253" s="136" t="n">
        <v>3252</v>
      </c>
      <c r="B3253" s="132" t="n">
        <v>284950.731865</v>
      </c>
      <c r="C3253" s="132" t="n">
        <v>5041192.74129</v>
      </c>
      <c r="D3253" s="132" t="s">
        <v>2849</v>
      </c>
      <c r="E3253" s="147" t="n">
        <v>664.2</v>
      </c>
      <c r="F3253" s="144" t="n">
        <f aca="false">E3253*10.76391</f>
        <v>7149.389022</v>
      </c>
      <c r="G3253" s="132" t="s">
        <v>1030</v>
      </c>
      <c r="H3253" s="132" t="n">
        <v>0</v>
      </c>
      <c r="I3253" s="132" t="n">
        <v>0</v>
      </c>
      <c r="J3253" s="132" t="n">
        <f aca="false">IF(L3253=13.5,IF(X3253=1,12,9),-0.392532+1.267037*L3253+0.472239*X3253+0.58658*W3253+0.089417*V3253+0.531633*U3253+0.337883*T3253-0.403545*S3253)</f>
        <v>1.1044785</v>
      </c>
      <c r="K3253" s="145" t="n">
        <f aca="false">IF(I3253=0,J3253,I3253)</f>
        <v>1.1044785</v>
      </c>
      <c r="L3253" s="132" t="n">
        <v>1.5</v>
      </c>
      <c r="M3253" s="132" t="n">
        <v>1</v>
      </c>
      <c r="N3253" s="132" t="n">
        <v>2</v>
      </c>
      <c r="O3253" s="132" t="s">
        <v>151</v>
      </c>
      <c r="P3253" s="132" t="n">
        <v>2</v>
      </c>
      <c r="Q3253" s="132" t="n">
        <v>1.5</v>
      </c>
      <c r="R3253" s="132" t="n">
        <v>0</v>
      </c>
      <c r="S3253" s="132" t="n">
        <v>1</v>
      </c>
      <c r="T3253" s="132" t="n">
        <v>0</v>
      </c>
      <c r="U3253" s="132" t="n">
        <v>0</v>
      </c>
      <c r="V3253" s="132" t="n">
        <v>0</v>
      </c>
      <c r="W3253" s="132" t="n">
        <v>0</v>
      </c>
      <c r="X3253" s="132" t="n">
        <v>0</v>
      </c>
      <c r="Y3253" s="132" t="n">
        <f aca="false">IF(L3253&lt;=2.5,1,IF(L3253&lt;=4.5,2,IF(L3253&lt;=6.5,3,4)))</f>
        <v>1</v>
      </c>
      <c r="Z3253" s="132" t="n">
        <f aca="false">IF(R3253=1,35,IF(S3253=1,64,IF(T3253=1,IF(Y3253=1,85,104),IF(U3253=1,IF(Y3253=1,124,152),IF(V3253=1,(IF(Y3253=1,146,IF(Y3253=2,178,263))),IF(W3253=1,(IF(Y3253=1,178,IF(Y3253=2,218,321))),IF(X3253=1,IF(Y3253=1,190,IF(Y3253=2,242,IF(Y3253=3,357,896))))))))))</f>
        <v>64</v>
      </c>
      <c r="AA3253" s="146" t="n">
        <f aca="false">Z3253*F3253</f>
        <v>457560.897408</v>
      </c>
      <c r="AB3253" s="141" t="n">
        <v>0</v>
      </c>
      <c r="AC3253" s="136" t="s">
        <v>125</v>
      </c>
    </row>
    <row r="3254" customFormat="false" ht="13.8" hidden="false" customHeight="false" outlineLevel="0" collapsed="false">
      <c r="A3254" s="136" t="n">
        <v>3253</v>
      </c>
      <c r="B3254" s="132" t="n">
        <v>299563.7429</v>
      </c>
      <c r="C3254" s="132" t="n">
        <v>5035496.588</v>
      </c>
      <c r="D3254" s="132" t="s">
        <v>2850</v>
      </c>
      <c r="E3254" s="147" t="n">
        <v>663.1</v>
      </c>
      <c r="F3254" s="144" t="n">
        <f aca="false">E3254*10.76391</f>
        <v>7137.548721</v>
      </c>
      <c r="G3254" s="132" t="s">
        <v>1330</v>
      </c>
      <c r="H3254" s="132" t="n">
        <v>0</v>
      </c>
      <c r="I3254" s="132" t="n">
        <v>0</v>
      </c>
      <c r="J3254" s="132" t="n">
        <f aca="false">IF(L3254=13.5,IF(X3254=1,12,9),-0.392532+1.267037*L3254+0.472239*X3254+0.58658*W3254+0.089417*V3254+0.531633*U3254+0.337883*T3254-0.403545*S3254)</f>
        <v>4.3799805</v>
      </c>
      <c r="K3254" s="145" t="n">
        <f aca="false">IF(I3254=0,J3254,I3254)</f>
        <v>4.3799805</v>
      </c>
      <c r="L3254" s="132" t="n">
        <v>3.5</v>
      </c>
      <c r="M3254" s="132" t="n">
        <v>2</v>
      </c>
      <c r="N3254" s="132" t="n">
        <v>6</v>
      </c>
      <c r="O3254" s="132" t="s">
        <v>152</v>
      </c>
      <c r="P3254" s="132" t="n">
        <v>3</v>
      </c>
      <c r="Q3254" s="132" t="n">
        <v>2.5</v>
      </c>
      <c r="R3254" s="132" t="n">
        <v>0</v>
      </c>
      <c r="S3254" s="132" t="n">
        <v>0</v>
      </c>
      <c r="T3254" s="132" t="n">
        <v>1</v>
      </c>
      <c r="U3254" s="132" t="n">
        <v>0</v>
      </c>
      <c r="V3254" s="132" t="n">
        <v>0</v>
      </c>
      <c r="W3254" s="132" t="n">
        <v>0</v>
      </c>
      <c r="X3254" s="132" t="n">
        <v>0</v>
      </c>
      <c r="Y3254" s="132" t="n">
        <f aca="false">IF(L3254&lt;=2.5,1,IF(L3254&lt;=4.5,2,IF(L3254&lt;=6.5,3,4)))</f>
        <v>2</v>
      </c>
      <c r="Z3254" s="132" t="n">
        <f aca="false">IF(R3254=1,35,IF(S3254=1,64,IF(T3254=1,IF(Y3254=1,85,104),IF(U3254=1,IF(Y3254=1,124,152),IF(V3254=1,(IF(Y3254=1,146,IF(Y3254=2,178,263))),IF(W3254=1,(IF(Y3254=1,178,IF(Y3254=2,218,321))),IF(X3254=1,IF(Y3254=1,190,IF(Y3254=2,242,IF(Y3254=3,357,896))))))))))</f>
        <v>104</v>
      </c>
      <c r="AA3254" s="146" t="n">
        <f aca="false">Z3254*F3254</f>
        <v>742305.066984</v>
      </c>
      <c r="AB3254" s="141" t="n">
        <v>0</v>
      </c>
      <c r="AC3254" s="136" t="s">
        <v>125</v>
      </c>
    </row>
    <row r="3255" customFormat="false" ht="13.8" hidden="false" customHeight="false" outlineLevel="0" collapsed="false">
      <c r="A3255" s="136" t="n">
        <v>3254</v>
      </c>
      <c r="B3255" s="132" t="n">
        <v>300270.643393</v>
      </c>
      <c r="C3255" s="132" t="n">
        <v>5040208.66181</v>
      </c>
      <c r="D3255" s="132" t="s">
        <v>2851</v>
      </c>
      <c r="E3255" s="147" t="n">
        <v>663.1</v>
      </c>
      <c r="F3255" s="144" t="n">
        <f aca="false">E3255*10.76391</f>
        <v>7137.548721</v>
      </c>
      <c r="G3255" s="132" t="s">
        <v>224</v>
      </c>
      <c r="H3255" s="132" t="n">
        <v>0</v>
      </c>
      <c r="I3255" s="132" t="n">
        <v>6</v>
      </c>
      <c r="J3255" s="132" t="n">
        <f aca="false">IF(L3255=13.5,IF(X3255=1,12,9),-0.392532+1.267037*L3255+0.472239*X3255+0.58658*W3255+0.089417*V3255+0.531633*U3255+0.337883*T3255-0.403545*S3255)</f>
        <v>5.7813735</v>
      </c>
      <c r="K3255" s="145" t="n">
        <f aca="false">IF(I3255=0,J3255,I3255)</f>
        <v>6</v>
      </c>
      <c r="L3255" s="132" t="n">
        <v>4.5</v>
      </c>
      <c r="M3255" s="132" t="n">
        <v>0</v>
      </c>
      <c r="N3255" s="132" t="n">
        <v>0</v>
      </c>
      <c r="O3255" s="132" t="s">
        <v>156</v>
      </c>
      <c r="P3255" s="132" t="n">
        <v>0</v>
      </c>
      <c r="Q3255" s="132" t="n">
        <v>0</v>
      </c>
      <c r="R3255" s="132" t="n">
        <v>0</v>
      </c>
      <c r="S3255" s="132" t="n">
        <v>0</v>
      </c>
      <c r="T3255" s="132" t="n">
        <v>0</v>
      </c>
      <c r="U3255" s="132" t="n">
        <v>0</v>
      </c>
      <c r="V3255" s="132" t="n">
        <v>0</v>
      </c>
      <c r="W3255" s="132" t="n">
        <v>0</v>
      </c>
      <c r="X3255" s="132" t="n">
        <v>1</v>
      </c>
      <c r="Y3255" s="132" t="n">
        <f aca="false">IF(L3255&lt;=2.5,1,IF(L3255&lt;=4.5,2,IF(L3255&lt;=6.5,3,4)))</f>
        <v>2</v>
      </c>
      <c r="Z3255" s="132" t="n">
        <f aca="false">IF(R3255=1,35,IF(S3255=1,64,IF(T3255=1,IF(Y3255=1,85,104),IF(U3255=1,IF(Y3255=1,124,152),IF(V3255=1,(IF(Y3255=1,146,IF(Y3255=2,178,263))),IF(W3255=1,(IF(Y3255=1,178,IF(Y3255=2,218,321))),IF(X3255=1,IF(Y3255=1,190,IF(Y3255=2,242,IF(Y3255=3,357,896))))))))))</f>
        <v>242</v>
      </c>
      <c r="AA3255" s="146" t="n">
        <f aca="false">Z3255*F3255</f>
        <v>1727286.790482</v>
      </c>
      <c r="AB3255" s="141" t="n">
        <v>1</v>
      </c>
      <c r="AC3255" s="136" t="s">
        <v>291</v>
      </c>
    </row>
    <row r="3256" customFormat="false" ht="13.8" hidden="false" customHeight="false" outlineLevel="0" collapsed="false">
      <c r="A3256" s="136" t="n">
        <v>3255</v>
      </c>
      <c r="B3256" s="132" t="n">
        <v>297332.0563</v>
      </c>
      <c r="C3256" s="132" t="n">
        <v>5043773.558</v>
      </c>
      <c r="D3256" s="132" t="s">
        <v>2852</v>
      </c>
      <c r="E3256" s="147" t="n">
        <v>662.7</v>
      </c>
      <c r="F3256" s="144" t="n">
        <f aca="false">E3256*10.76391</f>
        <v>7133.243157</v>
      </c>
      <c r="G3256" s="132" t="s">
        <v>970</v>
      </c>
      <c r="H3256" s="132" t="n">
        <v>0</v>
      </c>
      <c r="I3256" s="132" t="n">
        <v>0</v>
      </c>
      <c r="J3256" s="132" t="n">
        <f aca="false">IF(L3256=13.5,IF(X3256=1,12,9),-0.392532+1.267037*L3256+0.472239*X3256+0.58658*W3256+0.089417*V3256+0.531633*U3256+0.337883*T3256-0.403545*S3256)</f>
        <v>3.1129435</v>
      </c>
      <c r="K3256" s="145" t="n">
        <f aca="false">IF(I3256=0,J3256,I3256)</f>
        <v>3.1129435</v>
      </c>
      <c r="L3256" s="132" t="n">
        <v>2.5</v>
      </c>
      <c r="M3256" s="132" t="n">
        <v>2</v>
      </c>
      <c r="N3256" s="132" t="n">
        <v>3</v>
      </c>
      <c r="O3256" s="132" t="s">
        <v>152</v>
      </c>
      <c r="P3256" s="132" t="n">
        <v>2</v>
      </c>
      <c r="Q3256" s="132" t="n">
        <v>2.5</v>
      </c>
      <c r="R3256" s="132" t="n">
        <v>0</v>
      </c>
      <c r="S3256" s="132" t="n">
        <v>0</v>
      </c>
      <c r="T3256" s="132" t="n">
        <v>1</v>
      </c>
      <c r="U3256" s="132" t="n">
        <v>0</v>
      </c>
      <c r="V3256" s="132" t="n">
        <v>0</v>
      </c>
      <c r="W3256" s="132" t="n">
        <v>0</v>
      </c>
      <c r="X3256" s="132" t="n">
        <v>0</v>
      </c>
      <c r="Y3256" s="132" t="n">
        <f aca="false">IF(L3256&lt;=2.5,1,IF(L3256&lt;=4.5,2,IF(L3256&lt;=6.5,3,4)))</f>
        <v>1</v>
      </c>
      <c r="Z3256" s="132" t="n">
        <f aca="false">IF(R3256=1,35,IF(S3256=1,64,IF(T3256=1,IF(Y3256=1,85,104),IF(U3256=1,IF(Y3256=1,124,152),IF(V3256=1,(IF(Y3256=1,146,IF(Y3256=2,178,263))),IF(W3256=1,(IF(Y3256=1,178,IF(Y3256=2,218,321))),IF(X3256=1,IF(Y3256=1,190,IF(Y3256=2,242,IF(Y3256=3,357,896))))))))))</f>
        <v>85</v>
      </c>
      <c r="AA3256" s="146" t="n">
        <f aca="false">Z3256*F3256</f>
        <v>606325.668345</v>
      </c>
      <c r="AB3256" s="141" t="n">
        <v>0</v>
      </c>
      <c r="AC3256" s="136" t="s">
        <v>125</v>
      </c>
    </row>
    <row r="3257" customFormat="false" ht="13.8" hidden="false" customHeight="false" outlineLevel="0" collapsed="false">
      <c r="A3257" s="136" t="n">
        <v>3256</v>
      </c>
      <c r="B3257" s="132" t="n">
        <v>299170.085123</v>
      </c>
      <c r="C3257" s="132" t="n">
        <v>5055309.25628</v>
      </c>
      <c r="D3257" s="132" t="s">
        <v>2853</v>
      </c>
      <c r="E3257" s="147" t="n">
        <v>662</v>
      </c>
      <c r="F3257" s="144" t="n">
        <f aca="false">E3257*10.76391</f>
        <v>7125.70842</v>
      </c>
      <c r="G3257" s="132" t="s">
        <v>305</v>
      </c>
      <c r="H3257" s="132" t="n">
        <v>0</v>
      </c>
      <c r="I3257" s="132" t="n">
        <v>0</v>
      </c>
      <c r="J3257" s="132" t="n">
        <f aca="false">IF(L3257=13.5,IF(X3257=1,12,9),-0.392532+1.267037*L3257+0.472239*X3257+0.58658*W3257+0.089417*V3257+0.531633*U3257+0.337883*T3257-0.403545*S3257)</f>
        <v>2.141542</v>
      </c>
      <c r="K3257" s="145" t="n">
        <f aca="false">IF(I3257=0,J3257,I3257)</f>
        <v>2.141542</v>
      </c>
      <c r="L3257" s="132" t="n">
        <v>2</v>
      </c>
      <c r="M3257" s="132" t="n">
        <v>2</v>
      </c>
      <c r="N3257" s="132" t="n">
        <v>3</v>
      </c>
      <c r="O3257" s="132" t="s">
        <v>150</v>
      </c>
      <c r="P3257" s="132" t="n">
        <v>2</v>
      </c>
      <c r="Q3257" s="132" t="n">
        <v>1.5</v>
      </c>
      <c r="R3257" s="132" t="n">
        <v>1</v>
      </c>
      <c r="S3257" s="132" t="n">
        <v>0</v>
      </c>
      <c r="T3257" s="132" t="n">
        <v>0</v>
      </c>
      <c r="U3257" s="132" t="n">
        <v>0</v>
      </c>
      <c r="V3257" s="132" t="n">
        <v>0</v>
      </c>
      <c r="W3257" s="132" t="n">
        <v>0</v>
      </c>
      <c r="X3257" s="132" t="n">
        <v>0</v>
      </c>
      <c r="Y3257" s="132" t="n">
        <f aca="false">IF(L3257&lt;=2.5,1,IF(L3257&lt;=4.5,2,IF(L3257&lt;=6.5,3,4)))</f>
        <v>1</v>
      </c>
      <c r="Z3257" s="132" t="n">
        <f aca="false">IF(R3257=1,35,IF(S3257=1,64,IF(T3257=1,IF(Y3257=1,85,104),IF(U3257=1,IF(Y3257=1,124,152),IF(V3257=1,(IF(Y3257=1,146,IF(Y3257=2,178,263))),IF(W3257=1,(IF(Y3257=1,178,IF(Y3257=2,218,321))),IF(X3257=1,IF(Y3257=1,190,IF(Y3257=2,242,IF(Y3257=3,357,896))))))))))</f>
        <v>35</v>
      </c>
      <c r="AA3257" s="146" t="n">
        <f aca="false">Z3257*F3257</f>
        <v>249399.7947</v>
      </c>
      <c r="AB3257" s="141" t="n">
        <v>0</v>
      </c>
      <c r="AC3257" s="136" t="s">
        <v>126</v>
      </c>
    </row>
    <row r="3258" customFormat="false" ht="13.8" hidden="false" customHeight="false" outlineLevel="0" collapsed="false">
      <c r="A3258" s="136" t="n">
        <v>3257</v>
      </c>
      <c r="B3258" s="132" t="n">
        <v>296374.9129</v>
      </c>
      <c r="C3258" s="132" t="n">
        <v>5044350.234</v>
      </c>
      <c r="D3258" s="132" t="s">
        <v>2854</v>
      </c>
      <c r="E3258" s="147" t="n">
        <v>661.5</v>
      </c>
      <c r="F3258" s="144" t="n">
        <f aca="false">E3258*10.76391</f>
        <v>7120.326465</v>
      </c>
      <c r="G3258" s="132" t="s">
        <v>970</v>
      </c>
      <c r="H3258" s="132" t="n">
        <v>0</v>
      </c>
      <c r="I3258" s="132" t="n">
        <v>0</v>
      </c>
      <c r="J3258" s="132" t="n">
        <f aca="false">IF(L3258=13.5,IF(X3258=1,12,9),-0.392532+1.267037*L3258+0.472239*X3258+0.58658*W3258+0.089417*V3258+0.531633*U3258+0.337883*T3258-0.403545*S3258)</f>
        <v>3.1129435</v>
      </c>
      <c r="K3258" s="145" t="n">
        <f aca="false">IF(I3258=0,J3258,I3258)</f>
        <v>3.1129435</v>
      </c>
      <c r="L3258" s="132" t="n">
        <v>2.5</v>
      </c>
      <c r="M3258" s="132" t="n">
        <v>2</v>
      </c>
      <c r="N3258" s="132" t="n">
        <v>3</v>
      </c>
      <c r="O3258" s="132" t="s">
        <v>152</v>
      </c>
      <c r="P3258" s="132" t="n">
        <v>2</v>
      </c>
      <c r="Q3258" s="132" t="n">
        <v>2.5</v>
      </c>
      <c r="R3258" s="132" t="n">
        <v>0</v>
      </c>
      <c r="S3258" s="132" t="n">
        <v>0</v>
      </c>
      <c r="T3258" s="132" t="n">
        <v>1</v>
      </c>
      <c r="U3258" s="132" t="n">
        <v>0</v>
      </c>
      <c r="V3258" s="132" t="n">
        <v>0</v>
      </c>
      <c r="W3258" s="132" t="n">
        <v>0</v>
      </c>
      <c r="X3258" s="132" t="n">
        <v>0</v>
      </c>
      <c r="Y3258" s="132" t="n">
        <f aca="false">IF(L3258&lt;=2.5,1,IF(L3258&lt;=4.5,2,IF(L3258&lt;=6.5,3,4)))</f>
        <v>1</v>
      </c>
      <c r="Z3258" s="132" t="n">
        <f aca="false">IF(R3258=1,35,IF(S3258=1,64,IF(T3258=1,IF(Y3258=1,85,104),IF(U3258=1,IF(Y3258=1,124,152),IF(V3258=1,(IF(Y3258=1,146,IF(Y3258=2,178,263))),IF(W3258=1,(IF(Y3258=1,178,IF(Y3258=2,218,321))),IF(X3258=1,IF(Y3258=1,190,IF(Y3258=2,242,IF(Y3258=3,357,896))))))))))</f>
        <v>85</v>
      </c>
      <c r="AA3258" s="146" t="n">
        <f aca="false">Z3258*F3258</f>
        <v>605227.749525</v>
      </c>
      <c r="AB3258" s="141" t="n">
        <v>0</v>
      </c>
      <c r="AC3258" s="136" t="s">
        <v>125</v>
      </c>
    </row>
    <row r="3259" customFormat="false" ht="13.8" hidden="false" customHeight="false" outlineLevel="0" collapsed="false">
      <c r="A3259" s="136" t="n">
        <v>3258</v>
      </c>
      <c r="B3259" s="132" t="n">
        <v>295592.6548</v>
      </c>
      <c r="C3259" s="132" t="n">
        <v>5043509.03</v>
      </c>
      <c r="D3259" s="132" t="s">
        <v>2855</v>
      </c>
      <c r="E3259" s="147" t="n">
        <v>661.3</v>
      </c>
      <c r="F3259" s="144" t="n">
        <f aca="false">E3259*10.76391</f>
        <v>7118.173683</v>
      </c>
      <c r="G3259" s="132" t="s">
        <v>218</v>
      </c>
      <c r="H3259" s="132" t="n">
        <v>0</v>
      </c>
      <c r="I3259" s="132" t="n">
        <v>0</v>
      </c>
      <c r="J3259" s="132" t="n">
        <f aca="false">IF(L3259=13.5,IF(X3259=1,12,9),-0.392532+1.267037*L3259+0.472239*X3259+0.58658*W3259+0.089417*V3259+0.531633*U3259+0.337883*T3259-0.403545*S3259)</f>
        <v>3.3066935</v>
      </c>
      <c r="K3259" s="145" t="n">
        <f aca="false">IF(I3259=0,J3259,I3259)</f>
        <v>3.3066935</v>
      </c>
      <c r="L3259" s="132" t="n">
        <v>2.5</v>
      </c>
      <c r="M3259" s="132" t="n">
        <v>2</v>
      </c>
      <c r="N3259" s="132" t="n">
        <v>4</v>
      </c>
      <c r="O3259" s="132" t="s">
        <v>153</v>
      </c>
      <c r="P3259" s="132" t="n">
        <v>2</v>
      </c>
      <c r="Q3259" s="132" t="n">
        <v>2.5</v>
      </c>
      <c r="R3259" s="132" t="n">
        <v>0</v>
      </c>
      <c r="S3259" s="132" t="n">
        <v>0</v>
      </c>
      <c r="T3259" s="132" t="n">
        <v>0</v>
      </c>
      <c r="U3259" s="132" t="n">
        <v>1</v>
      </c>
      <c r="V3259" s="132" t="n">
        <v>0</v>
      </c>
      <c r="W3259" s="132" t="n">
        <v>0</v>
      </c>
      <c r="X3259" s="132" t="n">
        <v>0</v>
      </c>
      <c r="Y3259" s="132" t="n">
        <f aca="false">IF(L3259&lt;=2.5,1,IF(L3259&lt;=4.5,2,IF(L3259&lt;=6.5,3,4)))</f>
        <v>1</v>
      </c>
      <c r="Z3259" s="132" t="n">
        <f aca="false">IF(R3259=1,35,IF(S3259=1,64,IF(T3259=1,IF(Y3259=1,85,104),IF(U3259=1,IF(Y3259=1,124,152),IF(V3259=1,(IF(Y3259=1,146,IF(Y3259=2,178,263))),IF(W3259=1,(IF(Y3259=1,178,IF(Y3259=2,218,321))),IF(X3259=1,IF(Y3259=1,190,IF(Y3259=2,242,IF(Y3259=3,357,896))))))))))</f>
        <v>124</v>
      </c>
      <c r="AA3259" s="146" t="n">
        <f aca="false">Z3259*F3259</f>
        <v>882653.536692</v>
      </c>
      <c r="AB3259" s="141" t="n">
        <v>0</v>
      </c>
      <c r="AC3259" s="136" t="s">
        <v>191</v>
      </c>
    </row>
    <row r="3260" customFormat="false" ht="13.8" hidden="false" customHeight="false" outlineLevel="0" collapsed="false">
      <c r="A3260" s="136" t="n">
        <v>3259</v>
      </c>
      <c r="B3260" s="132" t="n">
        <v>297632.209</v>
      </c>
      <c r="C3260" s="132" t="n">
        <v>5043398.854</v>
      </c>
      <c r="D3260" s="132" t="s">
        <v>2856</v>
      </c>
      <c r="E3260" s="147" t="n">
        <v>661</v>
      </c>
      <c r="F3260" s="144" t="n">
        <f aca="false">E3260*10.76391</f>
        <v>7114.94451</v>
      </c>
      <c r="G3260" s="132" t="s">
        <v>944</v>
      </c>
      <c r="H3260" s="132" t="n">
        <v>0</v>
      </c>
      <c r="I3260" s="132" t="n">
        <v>0</v>
      </c>
      <c r="J3260" s="132" t="n">
        <f aca="false">IF(L3260=13.5,IF(X3260=1,12,9),-0.392532+1.267037*L3260+0.472239*X3260+0.58658*W3260+0.089417*V3260+0.531633*U3260+0.337883*T3260-0.403545*S3260)</f>
        <v>2.8644775</v>
      </c>
      <c r="K3260" s="145" t="n">
        <f aca="false">IF(I3260=0,J3260,I3260)</f>
        <v>2.8644775</v>
      </c>
      <c r="L3260" s="132" t="n">
        <v>2.5</v>
      </c>
      <c r="M3260" s="132" t="n">
        <v>1</v>
      </c>
      <c r="N3260" s="132" t="n">
        <v>5</v>
      </c>
      <c r="O3260" s="132" t="s">
        <v>154</v>
      </c>
      <c r="P3260" s="132" t="n">
        <v>1</v>
      </c>
      <c r="Q3260" s="132" t="n">
        <v>2.5</v>
      </c>
      <c r="R3260" s="132" t="n">
        <v>0</v>
      </c>
      <c r="S3260" s="132" t="n">
        <v>0</v>
      </c>
      <c r="T3260" s="132" t="n">
        <v>0</v>
      </c>
      <c r="U3260" s="132" t="n">
        <v>0</v>
      </c>
      <c r="V3260" s="132" t="n">
        <v>1</v>
      </c>
      <c r="W3260" s="132" t="n">
        <v>0</v>
      </c>
      <c r="X3260" s="132" t="n">
        <v>0</v>
      </c>
      <c r="Y3260" s="132" t="n">
        <f aca="false">IF(L3260&lt;=2.5,1,IF(L3260&lt;=4.5,2,IF(L3260&lt;=6.5,3,4)))</f>
        <v>1</v>
      </c>
      <c r="Z3260" s="132" t="n">
        <f aca="false">IF(R3260=1,35,IF(S3260=1,64,IF(T3260=1,IF(Y3260=1,85,104),IF(U3260=1,IF(Y3260=1,124,152),IF(V3260=1,(IF(Y3260=1,146,IF(Y3260=2,178,263))),IF(W3260=1,(IF(Y3260=1,178,IF(Y3260=2,218,321))),IF(X3260=1,IF(Y3260=1,190,IF(Y3260=2,242,IF(Y3260=3,357,896))))))))))</f>
        <v>146</v>
      </c>
      <c r="AA3260" s="146" t="n">
        <f aca="false">Z3260*F3260</f>
        <v>1038781.89846</v>
      </c>
      <c r="AB3260" s="141" t="n">
        <v>0</v>
      </c>
      <c r="AC3260" s="136" t="s">
        <v>191</v>
      </c>
    </row>
    <row r="3261" customFormat="false" ht="13.8" hidden="false" customHeight="false" outlineLevel="0" collapsed="false">
      <c r="A3261" s="136" t="n">
        <v>3260</v>
      </c>
      <c r="B3261" s="132" t="n">
        <v>295347.6463</v>
      </c>
      <c r="C3261" s="132" t="n">
        <v>5035835.586</v>
      </c>
      <c r="D3261" s="132" t="s">
        <v>2857</v>
      </c>
      <c r="E3261" s="147" t="n">
        <v>660</v>
      </c>
      <c r="F3261" s="144" t="n">
        <f aca="false">E3261*10.76391</f>
        <v>7104.1806</v>
      </c>
      <c r="G3261" s="132" t="s">
        <v>489</v>
      </c>
      <c r="H3261" s="132" t="n">
        <v>0</v>
      </c>
      <c r="I3261" s="132" t="n">
        <v>0</v>
      </c>
      <c r="J3261" s="132" t="n">
        <f aca="false">IF(L3261=13.5,IF(X3261=1,12,9),-0.392532+1.267037*L3261+0.472239*X3261+0.58658*W3261+0.089417*V3261+0.531633*U3261+0.337883*T3261-0.403545*S3261)</f>
        <v>2.479425</v>
      </c>
      <c r="K3261" s="145" t="n">
        <f aca="false">IF(I3261=0,J3261,I3261)</f>
        <v>2.479425</v>
      </c>
      <c r="L3261" s="132" t="n">
        <v>2</v>
      </c>
      <c r="M3261" s="132" t="n">
        <v>1</v>
      </c>
      <c r="N3261" s="132" t="n">
        <v>4</v>
      </c>
      <c r="O3261" s="132" t="s">
        <v>152</v>
      </c>
      <c r="P3261" s="132" t="n">
        <v>2</v>
      </c>
      <c r="Q3261" s="132" t="n">
        <v>1.5</v>
      </c>
      <c r="R3261" s="132" t="n">
        <v>0</v>
      </c>
      <c r="S3261" s="132" t="n">
        <v>0</v>
      </c>
      <c r="T3261" s="132" t="n">
        <v>1</v>
      </c>
      <c r="U3261" s="132" t="n">
        <v>0</v>
      </c>
      <c r="V3261" s="132" t="n">
        <v>0</v>
      </c>
      <c r="W3261" s="132" t="n">
        <v>0</v>
      </c>
      <c r="X3261" s="132" t="n">
        <v>0</v>
      </c>
      <c r="Y3261" s="132" t="n">
        <f aca="false">IF(L3261&lt;=2.5,1,IF(L3261&lt;=4.5,2,IF(L3261&lt;=6.5,3,4)))</f>
        <v>1</v>
      </c>
      <c r="Z3261" s="132" t="n">
        <f aca="false">IF(R3261=1,35,IF(S3261=1,64,IF(T3261=1,IF(Y3261=1,85,104),IF(U3261=1,IF(Y3261=1,124,152),IF(V3261=1,(IF(Y3261=1,146,IF(Y3261=2,178,263))),IF(W3261=1,(IF(Y3261=1,178,IF(Y3261=2,218,321))),IF(X3261=1,IF(Y3261=1,190,IF(Y3261=2,242,IF(Y3261=3,357,896))))))))))</f>
        <v>85</v>
      </c>
      <c r="AA3261" s="146" t="n">
        <f aca="false">Z3261*F3261</f>
        <v>603855.351</v>
      </c>
      <c r="AB3261" s="141" t="n">
        <v>0</v>
      </c>
      <c r="AC3261" s="136" t="s">
        <v>125</v>
      </c>
    </row>
    <row r="3262" customFormat="false" ht="13.8" hidden="false" customHeight="false" outlineLevel="0" collapsed="false">
      <c r="A3262" s="136" t="n">
        <v>3261</v>
      </c>
      <c r="B3262" s="132" t="n">
        <v>273605.166072</v>
      </c>
      <c r="C3262" s="132" t="n">
        <v>5034259.88068</v>
      </c>
      <c r="D3262" s="132" t="s">
        <v>2858</v>
      </c>
      <c r="E3262" s="147" t="n">
        <v>660</v>
      </c>
      <c r="F3262" s="144" t="n">
        <f aca="false">E3262*10.76391</f>
        <v>7104.1806</v>
      </c>
      <c r="G3262" s="132" t="s">
        <v>240</v>
      </c>
      <c r="H3262" s="132" t="n">
        <v>0.2</v>
      </c>
      <c r="I3262" s="132" t="n">
        <v>3</v>
      </c>
      <c r="J3262" s="132" t="n">
        <f aca="false">IF(L3262=13.5,IF(X3262=1,12,9),-0.392532+1.267037*L3262+0.472239*X3262+0.58658*W3262+0.089417*V3262+0.531633*U3262+0.337883*T3262-0.403545*S3262)</f>
        <v>4.0420975</v>
      </c>
      <c r="K3262" s="145" t="n">
        <f aca="false">IF(I3262=0,J3262,I3262)</f>
        <v>3</v>
      </c>
      <c r="L3262" s="132" t="n">
        <v>3.5</v>
      </c>
      <c r="M3262" s="132" t="n">
        <v>1</v>
      </c>
      <c r="N3262" s="132" t="n">
        <v>10</v>
      </c>
      <c r="O3262" s="132" t="s">
        <v>150</v>
      </c>
      <c r="P3262" s="132" t="n">
        <v>2</v>
      </c>
      <c r="Q3262" s="132" t="n">
        <v>1.5</v>
      </c>
      <c r="R3262" s="132" t="n">
        <v>1</v>
      </c>
      <c r="S3262" s="132" t="n">
        <v>0</v>
      </c>
      <c r="T3262" s="132" t="n">
        <v>0</v>
      </c>
      <c r="U3262" s="132" t="n">
        <v>0</v>
      </c>
      <c r="V3262" s="132" t="n">
        <v>0</v>
      </c>
      <c r="W3262" s="132" t="n">
        <v>0</v>
      </c>
      <c r="X3262" s="132" t="n">
        <v>0</v>
      </c>
      <c r="Y3262" s="132" t="n">
        <f aca="false">IF(L3262&lt;=2.5,1,IF(L3262&lt;=4.5,2,IF(L3262&lt;=6.5,3,4)))</f>
        <v>2</v>
      </c>
      <c r="Z3262" s="132" t="n">
        <f aca="false">IF(R3262=1,35,IF(S3262=1,64,IF(T3262=1,IF(Y3262=1,85,104),IF(U3262=1,IF(Y3262=1,124,152),IF(V3262=1,(IF(Y3262=1,146,IF(Y3262=2,178,263))),IF(W3262=1,(IF(Y3262=1,178,IF(Y3262=2,218,321))),IF(X3262=1,IF(Y3262=1,190,IF(Y3262=2,242,IF(Y3262=3,357,896))))))))))</f>
        <v>35</v>
      </c>
      <c r="AA3262" s="146" t="n">
        <f aca="false">Z3262*F3262</f>
        <v>248646.321</v>
      </c>
      <c r="AB3262" s="141" t="n">
        <v>0</v>
      </c>
      <c r="AC3262" s="136" t="s">
        <v>126</v>
      </c>
    </row>
    <row r="3263" customFormat="false" ht="13.8" hidden="false" customHeight="false" outlineLevel="0" collapsed="false">
      <c r="A3263" s="136" t="n">
        <v>3262</v>
      </c>
      <c r="B3263" s="132" t="n">
        <v>273548.938759</v>
      </c>
      <c r="C3263" s="132" t="n">
        <v>5034246.51691</v>
      </c>
      <c r="D3263" s="132" t="s">
        <v>2859</v>
      </c>
      <c r="E3263" s="147" t="n">
        <v>660</v>
      </c>
      <c r="F3263" s="144" t="n">
        <f aca="false">E3263*10.76391</f>
        <v>7104.1806</v>
      </c>
      <c r="G3263" s="132" t="s">
        <v>240</v>
      </c>
      <c r="H3263" s="132" t="n">
        <v>0.2</v>
      </c>
      <c r="I3263" s="132" t="n">
        <v>3</v>
      </c>
      <c r="J3263" s="132" t="n">
        <f aca="false">IF(L3263=13.5,IF(X3263=1,12,9),-0.392532+1.267037*L3263+0.472239*X3263+0.58658*W3263+0.089417*V3263+0.531633*U3263+0.337883*T3263-0.403545*S3263)</f>
        <v>4.0420975</v>
      </c>
      <c r="K3263" s="145" t="n">
        <f aca="false">IF(I3263=0,J3263,I3263)</f>
        <v>3</v>
      </c>
      <c r="L3263" s="132" t="n">
        <v>3.5</v>
      </c>
      <c r="M3263" s="132" t="n">
        <v>1</v>
      </c>
      <c r="N3263" s="132" t="n">
        <v>10</v>
      </c>
      <c r="O3263" s="132" t="s">
        <v>150</v>
      </c>
      <c r="P3263" s="132" t="n">
        <v>2</v>
      </c>
      <c r="Q3263" s="132" t="n">
        <v>1.5</v>
      </c>
      <c r="R3263" s="132" t="n">
        <v>1</v>
      </c>
      <c r="S3263" s="132" t="n">
        <v>0</v>
      </c>
      <c r="T3263" s="132" t="n">
        <v>0</v>
      </c>
      <c r="U3263" s="132" t="n">
        <v>0</v>
      </c>
      <c r="V3263" s="132" t="n">
        <v>0</v>
      </c>
      <c r="W3263" s="132" t="n">
        <v>0</v>
      </c>
      <c r="X3263" s="132" t="n">
        <v>0</v>
      </c>
      <c r="Y3263" s="132" t="n">
        <f aca="false">IF(L3263&lt;=2.5,1,IF(L3263&lt;=4.5,2,IF(L3263&lt;=6.5,3,4)))</f>
        <v>2</v>
      </c>
      <c r="Z3263" s="132" t="n">
        <f aca="false">IF(R3263=1,35,IF(S3263=1,64,IF(T3263=1,IF(Y3263=1,85,104),IF(U3263=1,IF(Y3263=1,124,152),IF(V3263=1,(IF(Y3263=1,146,IF(Y3263=2,178,263))),IF(W3263=1,(IF(Y3263=1,178,IF(Y3263=2,218,321))),IF(X3263=1,IF(Y3263=1,190,IF(Y3263=2,242,IF(Y3263=3,357,896))))))))))</f>
        <v>35</v>
      </c>
      <c r="AA3263" s="146" t="n">
        <f aca="false">Z3263*F3263</f>
        <v>248646.321</v>
      </c>
      <c r="AB3263" s="141" t="n">
        <v>0</v>
      </c>
      <c r="AC3263" s="136" t="s">
        <v>126</v>
      </c>
    </row>
    <row r="3264" customFormat="false" ht="13.8" hidden="false" customHeight="false" outlineLevel="0" collapsed="false">
      <c r="A3264" s="136" t="n">
        <v>3263</v>
      </c>
      <c r="B3264" s="132" t="n">
        <v>273464.900866</v>
      </c>
      <c r="C3264" s="132" t="n">
        <v>5034282.42788</v>
      </c>
      <c r="D3264" s="132" t="s">
        <v>2860</v>
      </c>
      <c r="E3264" s="147" t="n">
        <v>660</v>
      </c>
      <c r="F3264" s="144" t="n">
        <f aca="false">E3264*10.76391</f>
        <v>7104.1806</v>
      </c>
      <c r="G3264" s="132" t="s">
        <v>240</v>
      </c>
      <c r="H3264" s="132" t="n">
        <v>0.2</v>
      </c>
      <c r="I3264" s="132" t="n">
        <v>3</v>
      </c>
      <c r="J3264" s="132" t="n">
        <f aca="false">IF(L3264=13.5,IF(X3264=1,12,9),-0.392532+1.267037*L3264+0.472239*X3264+0.58658*W3264+0.089417*V3264+0.531633*U3264+0.337883*T3264-0.403545*S3264)</f>
        <v>4.0420975</v>
      </c>
      <c r="K3264" s="145" t="n">
        <f aca="false">IF(I3264=0,J3264,I3264)</f>
        <v>3</v>
      </c>
      <c r="L3264" s="132" t="n">
        <v>3.5</v>
      </c>
      <c r="M3264" s="132" t="n">
        <v>1</v>
      </c>
      <c r="N3264" s="132" t="n">
        <v>10</v>
      </c>
      <c r="O3264" s="132" t="s">
        <v>150</v>
      </c>
      <c r="P3264" s="132" t="n">
        <v>2</v>
      </c>
      <c r="Q3264" s="132" t="n">
        <v>1.5</v>
      </c>
      <c r="R3264" s="132" t="n">
        <v>1</v>
      </c>
      <c r="S3264" s="132" t="n">
        <v>0</v>
      </c>
      <c r="T3264" s="132" t="n">
        <v>0</v>
      </c>
      <c r="U3264" s="132" t="n">
        <v>0</v>
      </c>
      <c r="V3264" s="132" t="n">
        <v>0</v>
      </c>
      <c r="W3264" s="132" t="n">
        <v>0</v>
      </c>
      <c r="X3264" s="132" t="n">
        <v>0</v>
      </c>
      <c r="Y3264" s="132" t="n">
        <f aca="false">IF(L3264&lt;=2.5,1,IF(L3264&lt;=4.5,2,IF(L3264&lt;=6.5,3,4)))</f>
        <v>2</v>
      </c>
      <c r="Z3264" s="132" t="n">
        <f aca="false">IF(R3264=1,35,IF(S3264=1,64,IF(T3264=1,IF(Y3264=1,85,104),IF(U3264=1,IF(Y3264=1,124,152),IF(V3264=1,(IF(Y3264=1,146,IF(Y3264=2,178,263))),IF(W3264=1,(IF(Y3264=1,178,IF(Y3264=2,218,321))),IF(X3264=1,IF(Y3264=1,190,IF(Y3264=2,242,IF(Y3264=3,357,896))))))))))</f>
        <v>35</v>
      </c>
      <c r="AA3264" s="146" t="n">
        <f aca="false">Z3264*F3264</f>
        <v>248646.321</v>
      </c>
      <c r="AB3264" s="141" t="n">
        <v>0</v>
      </c>
      <c r="AC3264" s="136" t="s">
        <v>126</v>
      </c>
    </row>
    <row r="3265" customFormat="false" ht="13.8" hidden="false" customHeight="false" outlineLevel="0" collapsed="false">
      <c r="A3265" s="136" t="n">
        <v>3264</v>
      </c>
      <c r="B3265" s="132" t="n">
        <v>273448.199104</v>
      </c>
      <c r="C3265" s="132" t="n">
        <v>5034377.05214</v>
      </c>
      <c r="D3265" s="132" t="s">
        <v>2861</v>
      </c>
      <c r="E3265" s="147" t="n">
        <v>660</v>
      </c>
      <c r="F3265" s="144" t="n">
        <f aca="false">E3265*10.76391</f>
        <v>7104.1806</v>
      </c>
      <c r="G3265" s="132" t="s">
        <v>240</v>
      </c>
      <c r="H3265" s="132" t="n">
        <v>0.2</v>
      </c>
      <c r="I3265" s="132" t="n">
        <v>3</v>
      </c>
      <c r="J3265" s="132" t="n">
        <f aca="false">IF(L3265=13.5,IF(X3265=1,12,9),-0.392532+1.267037*L3265+0.472239*X3265+0.58658*W3265+0.089417*V3265+0.531633*U3265+0.337883*T3265-0.403545*S3265)</f>
        <v>4.0420975</v>
      </c>
      <c r="K3265" s="145" t="n">
        <f aca="false">IF(I3265=0,J3265,I3265)</f>
        <v>3</v>
      </c>
      <c r="L3265" s="132" t="n">
        <v>3.5</v>
      </c>
      <c r="M3265" s="132" t="n">
        <v>1</v>
      </c>
      <c r="N3265" s="132" t="n">
        <v>10</v>
      </c>
      <c r="O3265" s="132" t="s">
        <v>150</v>
      </c>
      <c r="P3265" s="132" t="n">
        <v>2</v>
      </c>
      <c r="Q3265" s="132" t="n">
        <v>1.5</v>
      </c>
      <c r="R3265" s="132" t="n">
        <v>1</v>
      </c>
      <c r="S3265" s="132" t="n">
        <v>0</v>
      </c>
      <c r="T3265" s="132" t="n">
        <v>0</v>
      </c>
      <c r="U3265" s="132" t="n">
        <v>0</v>
      </c>
      <c r="V3265" s="132" t="n">
        <v>0</v>
      </c>
      <c r="W3265" s="132" t="n">
        <v>0</v>
      </c>
      <c r="X3265" s="132" t="n">
        <v>0</v>
      </c>
      <c r="Y3265" s="132" t="n">
        <f aca="false">IF(L3265&lt;=2.5,1,IF(L3265&lt;=4.5,2,IF(L3265&lt;=6.5,3,4)))</f>
        <v>2</v>
      </c>
      <c r="Z3265" s="132" t="n">
        <f aca="false">IF(R3265=1,35,IF(S3265=1,64,IF(T3265=1,IF(Y3265=1,85,104),IF(U3265=1,IF(Y3265=1,124,152),IF(V3265=1,(IF(Y3265=1,146,IF(Y3265=2,178,263))),IF(W3265=1,(IF(Y3265=1,178,IF(Y3265=2,218,321))),IF(X3265=1,IF(Y3265=1,190,IF(Y3265=2,242,IF(Y3265=3,357,896))))))))))</f>
        <v>35</v>
      </c>
      <c r="AA3265" s="146" t="n">
        <f aca="false">Z3265*F3265</f>
        <v>248646.321</v>
      </c>
      <c r="AB3265" s="141" t="n">
        <v>0</v>
      </c>
      <c r="AC3265" s="136" t="s">
        <v>126</v>
      </c>
    </row>
    <row r="3266" customFormat="false" ht="13.8" hidden="false" customHeight="false" outlineLevel="0" collapsed="false">
      <c r="A3266" s="136" t="n">
        <v>3265</v>
      </c>
      <c r="B3266" s="132" t="n">
        <v>273601.307732</v>
      </c>
      <c r="C3266" s="132" t="n">
        <v>5034326.7769</v>
      </c>
      <c r="D3266" s="132" t="s">
        <v>2862</v>
      </c>
      <c r="E3266" s="147" t="n">
        <v>660</v>
      </c>
      <c r="F3266" s="144" t="n">
        <f aca="false">E3266*10.76391</f>
        <v>7104.1806</v>
      </c>
      <c r="G3266" s="132" t="s">
        <v>240</v>
      </c>
      <c r="H3266" s="132" t="n">
        <v>0.2</v>
      </c>
      <c r="I3266" s="132" t="n">
        <v>3</v>
      </c>
      <c r="J3266" s="132" t="n">
        <f aca="false">IF(L3266=13.5,IF(X3266=1,12,9),-0.392532+1.267037*L3266+0.472239*X3266+0.58658*W3266+0.089417*V3266+0.531633*U3266+0.337883*T3266-0.403545*S3266)</f>
        <v>4.0420975</v>
      </c>
      <c r="K3266" s="145" t="n">
        <f aca="false">IF(I3266=0,J3266,I3266)</f>
        <v>3</v>
      </c>
      <c r="L3266" s="132" t="n">
        <v>3.5</v>
      </c>
      <c r="M3266" s="132" t="n">
        <v>1</v>
      </c>
      <c r="N3266" s="132" t="n">
        <v>10</v>
      </c>
      <c r="O3266" s="132" t="s">
        <v>150</v>
      </c>
      <c r="P3266" s="132" t="n">
        <v>2</v>
      </c>
      <c r="Q3266" s="132" t="n">
        <v>1.5</v>
      </c>
      <c r="R3266" s="132" t="n">
        <v>1</v>
      </c>
      <c r="S3266" s="132" t="n">
        <v>0</v>
      </c>
      <c r="T3266" s="132" t="n">
        <v>0</v>
      </c>
      <c r="U3266" s="132" t="n">
        <v>0</v>
      </c>
      <c r="V3266" s="132" t="n">
        <v>0</v>
      </c>
      <c r="W3266" s="132" t="n">
        <v>0</v>
      </c>
      <c r="X3266" s="132" t="n">
        <v>0</v>
      </c>
      <c r="Y3266" s="132" t="n">
        <f aca="false">IF(L3266&lt;=2.5,1,IF(L3266&lt;=4.5,2,IF(L3266&lt;=6.5,3,4)))</f>
        <v>2</v>
      </c>
      <c r="Z3266" s="132" t="n">
        <f aca="false">IF(R3266=1,35,IF(S3266=1,64,IF(T3266=1,IF(Y3266=1,85,104),IF(U3266=1,IF(Y3266=1,124,152),IF(V3266=1,(IF(Y3266=1,146,IF(Y3266=2,178,263))),IF(W3266=1,(IF(Y3266=1,178,IF(Y3266=2,218,321))),IF(X3266=1,IF(Y3266=1,190,IF(Y3266=2,242,IF(Y3266=3,357,896))))))))))</f>
        <v>35</v>
      </c>
      <c r="AA3266" s="146" t="n">
        <f aca="false">Z3266*F3266</f>
        <v>248646.321</v>
      </c>
      <c r="AB3266" s="141" t="n">
        <v>0</v>
      </c>
      <c r="AC3266" s="136" t="s">
        <v>126</v>
      </c>
    </row>
    <row r="3267" customFormat="false" ht="13.8" hidden="false" customHeight="false" outlineLevel="0" collapsed="false">
      <c r="A3267" s="136" t="n">
        <v>3266</v>
      </c>
      <c r="B3267" s="132" t="n">
        <v>273642.480856</v>
      </c>
      <c r="C3267" s="132" t="n">
        <v>5034375.36557</v>
      </c>
      <c r="D3267" s="132" t="s">
        <v>2863</v>
      </c>
      <c r="E3267" s="147" t="n">
        <v>660</v>
      </c>
      <c r="F3267" s="144" t="n">
        <f aca="false">E3267*10.76391</f>
        <v>7104.1806</v>
      </c>
      <c r="G3267" s="132" t="s">
        <v>240</v>
      </c>
      <c r="H3267" s="132" t="n">
        <v>0.2</v>
      </c>
      <c r="I3267" s="132" t="n">
        <v>3</v>
      </c>
      <c r="J3267" s="132" t="n">
        <f aca="false">IF(L3267=13.5,IF(X3267=1,12,9),-0.392532+1.267037*L3267+0.472239*X3267+0.58658*W3267+0.089417*V3267+0.531633*U3267+0.337883*T3267-0.403545*S3267)</f>
        <v>4.0420975</v>
      </c>
      <c r="K3267" s="145" t="n">
        <f aca="false">IF(I3267=0,J3267,I3267)</f>
        <v>3</v>
      </c>
      <c r="L3267" s="132" t="n">
        <v>3.5</v>
      </c>
      <c r="M3267" s="132" t="n">
        <v>1</v>
      </c>
      <c r="N3267" s="132" t="n">
        <v>10</v>
      </c>
      <c r="O3267" s="132" t="s">
        <v>150</v>
      </c>
      <c r="P3267" s="132" t="n">
        <v>2</v>
      </c>
      <c r="Q3267" s="132" t="n">
        <v>1.5</v>
      </c>
      <c r="R3267" s="132" t="n">
        <v>1</v>
      </c>
      <c r="S3267" s="132" t="n">
        <v>0</v>
      </c>
      <c r="T3267" s="132" t="n">
        <v>0</v>
      </c>
      <c r="U3267" s="132" t="n">
        <v>0</v>
      </c>
      <c r="V3267" s="132" t="n">
        <v>0</v>
      </c>
      <c r="W3267" s="132" t="n">
        <v>0</v>
      </c>
      <c r="X3267" s="132" t="n">
        <v>0</v>
      </c>
      <c r="Y3267" s="132" t="n">
        <f aca="false">IF(L3267&lt;=2.5,1,IF(L3267&lt;=4.5,2,IF(L3267&lt;=6.5,3,4)))</f>
        <v>2</v>
      </c>
      <c r="Z3267" s="132" t="n">
        <f aca="false">IF(R3267=1,35,IF(S3267=1,64,IF(T3267=1,IF(Y3267=1,85,104),IF(U3267=1,IF(Y3267=1,124,152),IF(V3267=1,(IF(Y3267=1,146,IF(Y3267=2,178,263))),IF(W3267=1,(IF(Y3267=1,178,IF(Y3267=2,218,321))),IF(X3267=1,IF(Y3267=1,190,IF(Y3267=2,242,IF(Y3267=3,357,896))))))))))</f>
        <v>35</v>
      </c>
      <c r="AA3267" s="146" t="n">
        <f aca="false">Z3267*F3267</f>
        <v>248646.321</v>
      </c>
      <c r="AB3267" s="141" t="n">
        <v>0</v>
      </c>
      <c r="AC3267" s="136" t="s">
        <v>126</v>
      </c>
    </row>
    <row r="3268" customFormat="false" ht="13.8" hidden="false" customHeight="false" outlineLevel="0" collapsed="false">
      <c r="A3268" s="136" t="n">
        <v>3267</v>
      </c>
      <c r="B3268" s="132" t="n">
        <v>298239.1685</v>
      </c>
      <c r="C3268" s="132" t="n">
        <v>5042177.601</v>
      </c>
      <c r="D3268" s="132" t="s">
        <v>2864</v>
      </c>
      <c r="E3268" s="147" t="n">
        <v>659.8</v>
      </c>
      <c r="F3268" s="144" t="n">
        <f aca="false">E3268*10.76391</f>
        <v>7102.027818</v>
      </c>
      <c r="G3268" s="132" t="s">
        <v>1388</v>
      </c>
      <c r="H3268" s="132" t="n">
        <v>1</v>
      </c>
      <c r="I3268" s="132" t="n">
        <v>4</v>
      </c>
      <c r="J3268" s="132" t="n">
        <f aca="false">IF(L3268=13.5,IF(X3268=1,12,9),-0.392532+1.267037*L3268+0.472239*X3268+0.58658*W3268+0.089417*V3268+0.531633*U3268+0.337883*T3268-0.403545*S3268)</f>
        <v>3.995159</v>
      </c>
      <c r="K3268" s="145" t="n">
        <f aca="false">IF(I3268=0,J3268,I3268)</f>
        <v>4</v>
      </c>
      <c r="L3268" s="132" t="n">
        <v>3</v>
      </c>
      <c r="M3268" s="132" t="n">
        <v>2</v>
      </c>
      <c r="N3268" s="132" t="n">
        <v>4</v>
      </c>
      <c r="O3268" s="132" t="s">
        <v>155</v>
      </c>
      <c r="P3268" s="132" t="n">
        <v>3</v>
      </c>
      <c r="Q3268" s="132" t="n">
        <v>2.5</v>
      </c>
      <c r="R3268" s="132" t="n">
        <v>0</v>
      </c>
      <c r="S3268" s="132" t="n">
        <v>0</v>
      </c>
      <c r="T3268" s="132" t="n">
        <v>0</v>
      </c>
      <c r="U3268" s="132" t="n">
        <v>0</v>
      </c>
      <c r="V3268" s="132" t="n">
        <v>0</v>
      </c>
      <c r="W3268" s="132" t="n">
        <v>1</v>
      </c>
      <c r="X3268" s="132" t="n">
        <v>0</v>
      </c>
      <c r="Y3268" s="132" t="n">
        <f aca="false">IF(L3268&lt;=2.5,1,IF(L3268&lt;=4.5,2,IF(L3268&lt;=6.5,3,4)))</f>
        <v>2</v>
      </c>
      <c r="Z3268" s="132" t="n">
        <f aca="false">IF(R3268=1,35,IF(S3268=1,64,IF(T3268=1,IF(Y3268=1,85,104),IF(U3268=1,IF(Y3268=1,124,152),IF(V3268=1,(IF(Y3268=1,146,IF(Y3268=2,178,263))),IF(W3268=1,(IF(Y3268=1,178,IF(Y3268=2,218,321))),IF(X3268=1,IF(Y3268=1,190,IF(Y3268=2,242,IF(Y3268=3,357,896))))))))))</f>
        <v>218</v>
      </c>
      <c r="AA3268" s="146" t="n">
        <f aca="false">Z3268*F3268</f>
        <v>1548242.064324</v>
      </c>
      <c r="AB3268" s="141" t="n">
        <v>0</v>
      </c>
      <c r="AC3268" s="136" t="s">
        <v>191</v>
      </c>
    </row>
    <row r="3269" customFormat="false" ht="13.8" hidden="false" customHeight="false" outlineLevel="0" collapsed="false">
      <c r="A3269" s="136" t="n">
        <v>3268</v>
      </c>
      <c r="B3269" s="132" t="n">
        <v>298161.8546</v>
      </c>
      <c r="C3269" s="132" t="n">
        <v>5042218.562</v>
      </c>
      <c r="D3269" s="132" t="s">
        <v>2865</v>
      </c>
      <c r="E3269" s="147" t="n">
        <v>658.9</v>
      </c>
      <c r="F3269" s="144" t="n">
        <f aca="false">E3269*10.76391</f>
        <v>7092.340299</v>
      </c>
      <c r="G3269" s="132" t="s">
        <v>1388</v>
      </c>
      <c r="H3269" s="132" t="n">
        <v>1</v>
      </c>
      <c r="I3269" s="132" t="n">
        <v>4</v>
      </c>
      <c r="J3269" s="132" t="n">
        <f aca="false">IF(L3269=13.5,IF(X3269=1,12,9),-0.392532+1.267037*L3269+0.472239*X3269+0.58658*W3269+0.089417*V3269+0.531633*U3269+0.337883*T3269-0.403545*S3269)</f>
        <v>3.995159</v>
      </c>
      <c r="K3269" s="145" t="n">
        <f aca="false">IF(I3269=0,J3269,I3269)</f>
        <v>4</v>
      </c>
      <c r="L3269" s="132" t="n">
        <v>3</v>
      </c>
      <c r="M3269" s="132" t="n">
        <v>2</v>
      </c>
      <c r="N3269" s="132" t="n">
        <v>4</v>
      </c>
      <c r="O3269" s="132" t="s">
        <v>155</v>
      </c>
      <c r="P3269" s="132" t="n">
        <v>3</v>
      </c>
      <c r="Q3269" s="132" t="n">
        <v>2.5</v>
      </c>
      <c r="R3269" s="132" t="n">
        <v>0</v>
      </c>
      <c r="S3269" s="132" t="n">
        <v>0</v>
      </c>
      <c r="T3269" s="132" t="n">
        <v>0</v>
      </c>
      <c r="U3269" s="132" t="n">
        <v>0</v>
      </c>
      <c r="V3269" s="132" t="n">
        <v>0</v>
      </c>
      <c r="W3269" s="132" t="n">
        <v>1</v>
      </c>
      <c r="X3269" s="132" t="n">
        <v>0</v>
      </c>
      <c r="Y3269" s="132" t="n">
        <f aca="false">IF(L3269&lt;=2.5,1,IF(L3269&lt;=4.5,2,IF(L3269&lt;=6.5,3,4)))</f>
        <v>2</v>
      </c>
      <c r="Z3269" s="132" t="n">
        <f aca="false">IF(R3269=1,35,IF(S3269=1,64,IF(T3269=1,IF(Y3269=1,85,104),IF(U3269=1,IF(Y3269=1,124,152),IF(V3269=1,(IF(Y3269=1,146,IF(Y3269=2,178,263))),IF(W3269=1,(IF(Y3269=1,178,IF(Y3269=2,218,321))),IF(X3269=1,IF(Y3269=1,190,IF(Y3269=2,242,IF(Y3269=3,357,896))))))))))</f>
        <v>218</v>
      </c>
      <c r="AA3269" s="146" t="n">
        <f aca="false">Z3269*F3269</f>
        <v>1546130.185182</v>
      </c>
      <c r="AB3269" s="141" t="n">
        <v>0</v>
      </c>
      <c r="AC3269" s="136" t="s">
        <v>191</v>
      </c>
    </row>
    <row r="3270" customFormat="false" ht="13.8" hidden="false" customHeight="false" outlineLevel="0" collapsed="false">
      <c r="A3270" s="136" t="n">
        <v>3269</v>
      </c>
      <c r="B3270" s="132" t="n">
        <v>289040.154936</v>
      </c>
      <c r="C3270" s="132" t="n">
        <v>5033346.59124</v>
      </c>
      <c r="D3270" s="132" t="s">
        <v>2866</v>
      </c>
      <c r="E3270" s="147" t="n">
        <v>658.7</v>
      </c>
      <c r="F3270" s="144" t="n">
        <f aca="false">E3270*10.76391</f>
        <v>7090.187517</v>
      </c>
      <c r="G3270" s="132" t="s">
        <v>1007</v>
      </c>
      <c r="H3270" s="132" t="n">
        <v>0</v>
      </c>
      <c r="I3270" s="132" t="n">
        <v>0</v>
      </c>
      <c r="J3270" s="132" t="n">
        <f aca="false">IF(L3270=13.5,IF(X3270=1,12,9),-0.392532+1.267037*L3270+0.472239*X3270+0.58658*W3270+0.089417*V3270+0.531633*U3270+0.337883*T3270-0.403545*S3270)</f>
        <v>1.1044785</v>
      </c>
      <c r="K3270" s="145" t="n">
        <f aca="false">IF(I3270=0,J3270,I3270)</f>
        <v>1.1044785</v>
      </c>
      <c r="L3270" s="132" t="n">
        <v>1.5</v>
      </c>
      <c r="M3270" s="132" t="n">
        <v>1</v>
      </c>
      <c r="N3270" s="132" t="n">
        <v>2</v>
      </c>
      <c r="O3270" s="132" t="s">
        <v>151</v>
      </c>
      <c r="P3270" s="132" t="n">
        <v>1</v>
      </c>
      <c r="Q3270" s="132" t="n">
        <v>1.5</v>
      </c>
      <c r="R3270" s="132" t="n">
        <v>0</v>
      </c>
      <c r="S3270" s="132" t="n">
        <v>1</v>
      </c>
      <c r="T3270" s="132" t="n">
        <v>0</v>
      </c>
      <c r="U3270" s="132" t="n">
        <v>0</v>
      </c>
      <c r="V3270" s="132" t="n">
        <v>0</v>
      </c>
      <c r="W3270" s="132" t="n">
        <v>0</v>
      </c>
      <c r="X3270" s="132" t="n">
        <v>0</v>
      </c>
      <c r="Y3270" s="132" t="n">
        <f aca="false">IF(L3270&lt;=2.5,1,IF(L3270&lt;=4.5,2,IF(L3270&lt;=6.5,3,4)))</f>
        <v>1</v>
      </c>
      <c r="Z3270" s="132" t="n">
        <f aca="false">IF(R3270=1,35,IF(S3270=1,64,IF(T3270=1,IF(Y3270=1,85,104),IF(U3270=1,IF(Y3270=1,124,152),IF(V3270=1,(IF(Y3270=1,146,IF(Y3270=2,178,263))),IF(W3270=1,(IF(Y3270=1,178,IF(Y3270=2,218,321))),IF(X3270=1,IF(Y3270=1,190,IF(Y3270=2,242,IF(Y3270=3,357,896))))))))))</f>
        <v>64</v>
      </c>
      <c r="AA3270" s="146" t="n">
        <f aca="false">Z3270*F3270</f>
        <v>453772.001088</v>
      </c>
      <c r="AB3270" s="141" t="n">
        <v>0</v>
      </c>
      <c r="AC3270" s="136" t="s">
        <v>125</v>
      </c>
    </row>
    <row r="3271" customFormat="false" ht="13.8" hidden="false" customHeight="false" outlineLevel="0" collapsed="false">
      <c r="A3271" s="136" t="n">
        <v>3270</v>
      </c>
      <c r="B3271" s="132" t="n">
        <v>297185.952138</v>
      </c>
      <c r="C3271" s="132" t="n">
        <v>5053255.63761</v>
      </c>
      <c r="D3271" s="132" t="s">
        <v>2867</v>
      </c>
      <c r="E3271" s="147" t="n">
        <v>657.8</v>
      </c>
      <c r="F3271" s="144" t="n">
        <f aca="false">E3271*10.76391</f>
        <v>7080.499998</v>
      </c>
      <c r="G3271" s="132" t="s">
        <v>333</v>
      </c>
      <c r="H3271" s="132" t="n">
        <v>0</v>
      </c>
      <c r="I3271" s="132" t="n">
        <v>0</v>
      </c>
      <c r="J3271" s="132" t="n">
        <f aca="false">IF(L3271=13.5,IF(X3271=1,12,9),-0.392532+1.267037*L3271+0.472239*X3271+0.58658*W3271+0.089417*V3271+0.531633*U3271+0.337883*T3271-0.403545*S3271)</f>
        <v>2.141542</v>
      </c>
      <c r="K3271" s="145" t="n">
        <f aca="false">IF(I3271=0,J3271,I3271)</f>
        <v>2.141542</v>
      </c>
      <c r="L3271" s="132" t="n">
        <v>2</v>
      </c>
      <c r="M3271" s="132" t="n">
        <v>1</v>
      </c>
      <c r="N3271" s="132" t="n">
        <v>3</v>
      </c>
      <c r="O3271" s="132" t="s">
        <v>150</v>
      </c>
      <c r="P3271" s="132" t="n">
        <v>2</v>
      </c>
      <c r="Q3271" s="132" t="n">
        <v>1.5</v>
      </c>
      <c r="R3271" s="132" t="n">
        <v>1</v>
      </c>
      <c r="S3271" s="132" t="n">
        <v>0</v>
      </c>
      <c r="T3271" s="132" t="n">
        <v>0</v>
      </c>
      <c r="U3271" s="132" t="n">
        <v>0</v>
      </c>
      <c r="V3271" s="132" t="n">
        <v>0</v>
      </c>
      <c r="W3271" s="132" t="n">
        <v>0</v>
      </c>
      <c r="X3271" s="132" t="n">
        <v>0</v>
      </c>
      <c r="Y3271" s="132" t="n">
        <f aca="false">IF(L3271&lt;=2.5,1,IF(L3271&lt;=4.5,2,IF(L3271&lt;=6.5,3,4)))</f>
        <v>1</v>
      </c>
      <c r="Z3271" s="132" t="n">
        <f aca="false">IF(R3271=1,35,IF(S3271=1,64,IF(T3271=1,IF(Y3271=1,85,104),IF(U3271=1,IF(Y3271=1,124,152),IF(V3271=1,(IF(Y3271=1,146,IF(Y3271=2,178,263))),IF(W3271=1,(IF(Y3271=1,178,IF(Y3271=2,218,321))),IF(X3271=1,IF(Y3271=1,190,IF(Y3271=2,242,IF(Y3271=3,357,896))))))))))</f>
        <v>35</v>
      </c>
      <c r="AA3271" s="146" t="n">
        <f aca="false">Z3271*F3271</f>
        <v>247817.49993</v>
      </c>
      <c r="AB3271" s="141" t="n">
        <v>0</v>
      </c>
      <c r="AC3271" s="136" t="s">
        <v>126</v>
      </c>
    </row>
    <row r="3272" customFormat="false" ht="13.8" hidden="false" customHeight="false" outlineLevel="0" collapsed="false">
      <c r="A3272" s="136" t="n">
        <v>3271</v>
      </c>
      <c r="B3272" s="132" t="n">
        <v>275944.866115</v>
      </c>
      <c r="C3272" s="132" t="n">
        <v>5036677.37946</v>
      </c>
      <c r="D3272" s="132" t="s">
        <v>2868</v>
      </c>
      <c r="E3272" s="147" t="n">
        <v>657.75</v>
      </c>
      <c r="F3272" s="144" t="n">
        <f aca="false">E3272*10.76391</f>
        <v>7079.9618025</v>
      </c>
      <c r="G3272" s="132" t="s">
        <v>168</v>
      </c>
      <c r="H3272" s="132" t="n">
        <v>0</v>
      </c>
      <c r="I3272" s="132" t="n">
        <v>0</v>
      </c>
      <c r="J3272" s="132" t="n">
        <f aca="false">IF(L3272=13.5,IF(X3272=1,12,9),-0.392532+1.267037*L3272+0.472239*X3272+0.58658*W3272+0.089417*V3272+0.531633*U3272+0.337883*T3272-0.403545*S3272)</f>
        <v>2.141542</v>
      </c>
      <c r="K3272" s="145" t="n">
        <f aca="false">IF(I3272=0,J3272,I3272)</f>
        <v>2.141542</v>
      </c>
      <c r="L3272" s="132" t="n">
        <v>2</v>
      </c>
      <c r="M3272" s="132" t="n">
        <v>1</v>
      </c>
      <c r="N3272" s="132" t="n">
        <v>3</v>
      </c>
      <c r="O3272" s="132" t="s">
        <v>150</v>
      </c>
      <c r="P3272" s="132" t="n">
        <v>2</v>
      </c>
      <c r="Q3272" s="132" t="n">
        <v>1.5</v>
      </c>
      <c r="R3272" s="132" t="n">
        <v>1</v>
      </c>
      <c r="S3272" s="132" t="n">
        <v>0</v>
      </c>
      <c r="T3272" s="132" t="n">
        <v>0</v>
      </c>
      <c r="U3272" s="132" t="n">
        <v>0</v>
      </c>
      <c r="V3272" s="132" t="n">
        <v>0</v>
      </c>
      <c r="W3272" s="132" t="n">
        <v>0</v>
      </c>
      <c r="X3272" s="132" t="n">
        <v>0</v>
      </c>
      <c r="Y3272" s="132" t="n">
        <f aca="false">IF(L3272&lt;=2.5,1,IF(L3272&lt;=4.5,2,IF(L3272&lt;=6.5,3,4)))</f>
        <v>1</v>
      </c>
      <c r="Z3272" s="132" t="n">
        <f aca="false">IF(R3272=1,35,IF(S3272=1,64,IF(T3272=1,IF(Y3272=1,85,104),IF(U3272=1,IF(Y3272=1,124,152),IF(V3272=1,(IF(Y3272=1,146,IF(Y3272=2,178,263))),IF(W3272=1,(IF(Y3272=1,178,IF(Y3272=2,218,321))),IF(X3272=1,IF(Y3272=1,190,IF(Y3272=2,242,IF(Y3272=3,357,896))))))))))</f>
        <v>35</v>
      </c>
      <c r="AA3272" s="146" t="n">
        <f aca="false">Z3272*F3272</f>
        <v>247798.6630875</v>
      </c>
      <c r="AB3272" s="141" t="n">
        <v>0</v>
      </c>
      <c r="AC3272" s="136" t="s">
        <v>126</v>
      </c>
    </row>
    <row r="3273" customFormat="false" ht="13.8" hidden="false" customHeight="false" outlineLevel="0" collapsed="false">
      <c r="A3273" s="136" t="n">
        <v>3272</v>
      </c>
      <c r="B3273" s="132" t="n">
        <v>300722.1547</v>
      </c>
      <c r="C3273" s="132" t="n">
        <v>5043631.79</v>
      </c>
      <c r="D3273" s="132" t="s">
        <v>2869</v>
      </c>
      <c r="E3273" s="147" t="n">
        <v>657</v>
      </c>
      <c r="F3273" s="144" t="n">
        <f aca="false">E3273*10.76391</f>
        <v>7071.88887</v>
      </c>
      <c r="G3273" s="132" t="s">
        <v>1074</v>
      </c>
      <c r="H3273" s="132" t="n">
        <v>0</v>
      </c>
      <c r="I3273" s="132" t="n">
        <v>3</v>
      </c>
      <c r="J3273" s="132" t="n">
        <f aca="false">IF(L3273=13.5,IF(X3273=1,12,9),-0.392532+1.267037*L3273+0.472239*X3273+0.58658*W3273+0.089417*V3273+0.531633*U3273+0.337883*T3273-0.403545*S3273)</f>
        <v>3.1129435</v>
      </c>
      <c r="K3273" s="145" t="n">
        <f aca="false">IF(I3273=0,J3273,I3273)</f>
        <v>3</v>
      </c>
      <c r="L3273" s="132" t="n">
        <v>2.5</v>
      </c>
      <c r="M3273" s="132" t="n">
        <v>2</v>
      </c>
      <c r="N3273" s="132" t="n">
        <v>0</v>
      </c>
      <c r="O3273" s="132" t="s">
        <v>152</v>
      </c>
      <c r="P3273" s="132" t="n">
        <v>3</v>
      </c>
      <c r="Q3273" s="132" t="n">
        <v>2.5</v>
      </c>
      <c r="R3273" s="132" t="n">
        <v>0</v>
      </c>
      <c r="S3273" s="132" t="n">
        <v>0</v>
      </c>
      <c r="T3273" s="132" t="n">
        <v>1</v>
      </c>
      <c r="U3273" s="132" t="n">
        <v>0</v>
      </c>
      <c r="V3273" s="132" t="n">
        <v>0</v>
      </c>
      <c r="W3273" s="132" t="n">
        <v>0</v>
      </c>
      <c r="X3273" s="132" t="n">
        <v>0</v>
      </c>
      <c r="Y3273" s="132" t="n">
        <f aca="false">IF(L3273&lt;=2.5,1,IF(L3273&lt;=4.5,2,IF(L3273&lt;=6.5,3,4)))</f>
        <v>1</v>
      </c>
      <c r="Z3273" s="132" t="n">
        <f aca="false">IF(R3273=1,35,IF(S3273=1,64,IF(T3273=1,IF(Y3273=1,85,104),IF(U3273=1,IF(Y3273=1,124,152),IF(V3273=1,(IF(Y3273=1,146,IF(Y3273=2,178,263))),IF(W3273=1,(IF(Y3273=1,178,IF(Y3273=2,218,321))),IF(X3273=1,IF(Y3273=1,190,IF(Y3273=2,242,IF(Y3273=3,357,896))))))))))</f>
        <v>85</v>
      </c>
      <c r="AA3273" s="146" t="n">
        <f aca="false">Z3273*F3273</f>
        <v>601110.55395</v>
      </c>
      <c r="AB3273" s="141" t="n">
        <v>0</v>
      </c>
      <c r="AC3273" s="136" t="s">
        <v>125</v>
      </c>
    </row>
    <row r="3274" customFormat="false" ht="13.8" hidden="false" customHeight="false" outlineLevel="0" collapsed="false">
      <c r="A3274" s="136" t="n">
        <v>3273</v>
      </c>
      <c r="B3274" s="132" t="n">
        <v>292708.781971</v>
      </c>
      <c r="C3274" s="132" t="n">
        <v>5039813.93249</v>
      </c>
      <c r="D3274" s="132" t="s">
        <v>2870</v>
      </c>
      <c r="E3274" s="147" t="n">
        <v>655.5</v>
      </c>
      <c r="F3274" s="144" t="n">
        <f aca="false">E3274*10.76391</f>
        <v>7055.743005</v>
      </c>
      <c r="G3274" s="132" t="s">
        <v>262</v>
      </c>
      <c r="H3274" s="132" t="n">
        <v>1</v>
      </c>
      <c r="I3274" s="132" t="n">
        <v>6</v>
      </c>
      <c r="J3274" s="132" t="n">
        <f aca="false">IF(L3274=13.5,IF(X3274=1,12,9),-0.392532+1.267037*L3274+0.472239*X3274+0.58658*W3274+0.089417*V3274+0.531633*U3274+0.337883*T3274-0.403545*S3274)</f>
        <v>5.013499</v>
      </c>
      <c r="K3274" s="145" t="n">
        <f aca="false">IF(I3274=0,J3274,I3274)</f>
        <v>6</v>
      </c>
      <c r="L3274" s="132" t="n">
        <v>4</v>
      </c>
      <c r="M3274" s="132" t="n">
        <v>2</v>
      </c>
      <c r="N3274" s="132" t="n">
        <v>12</v>
      </c>
      <c r="O3274" s="132" t="s">
        <v>152</v>
      </c>
      <c r="P3274" s="132" t="n">
        <v>2</v>
      </c>
      <c r="Q3274" s="132" t="n">
        <v>2.5</v>
      </c>
      <c r="R3274" s="132" t="n">
        <v>0</v>
      </c>
      <c r="S3274" s="132" t="n">
        <v>0</v>
      </c>
      <c r="T3274" s="132" t="n">
        <v>1</v>
      </c>
      <c r="U3274" s="132" t="n">
        <v>0</v>
      </c>
      <c r="V3274" s="132" t="n">
        <v>0</v>
      </c>
      <c r="W3274" s="132" t="n">
        <v>0</v>
      </c>
      <c r="X3274" s="132" t="n">
        <v>0</v>
      </c>
      <c r="Y3274" s="132" t="n">
        <f aca="false">IF(L3274&lt;=2.5,1,IF(L3274&lt;=4.5,2,IF(L3274&lt;=6.5,3,4)))</f>
        <v>2</v>
      </c>
      <c r="Z3274" s="132" t="n">
        <f aca="false">IF(R3274=1,35,IF(S3274=1,64,IF(T3274=1,IF(Y3274=1,85,104),IF(U3274=1,IF(Y3274=1,124,152),IF(V3274=1,(IF(Y3274=1,146,IF(Y3274=2,178,263))),IF(W3274=1,(IF(Y3274=1,178,IF(Y3274=2,218,321))),IF(X3274=1,IF(Y3274=1,190,IF(Y3274=2,242,IF(Y3274=3,357,896))))))))))</f>
        <v>104</v>
      </c>
      <c r="AA3274" s="146" t="n">
        <f aca="false">Z3274*F3274</f>
        <v>733797.27252</v>
      </c>
      <c r="AB3274" s="141" t="n">
        <v>0</v>
      </c>
      <c r="AC3274" s="136" t="s">
        <v>125</v>
      </c>
    </row>
    <row r="3275" customFormat="false" ht="13.8" hidden="false" customHeight="false" outlineLevel="0" collapsed="false">
      <c r="A3275" s="136" t="n">
        <v>3274</v>
      </c>
      <c r="B3275" s="132" t="n">
        <v>292725.094694</v>
      </c>
      <c r="C3275" s="132" t="n">
        <v>5039799.25751</v>
      </c>
      <c r="D3275" s="132" t="s">
        <v>2871</v>
      </c>
      <c r="E3275" s="147" t="n">
        <v>655.5</v>
      </c>
      <c r="F3275" s="144" t="n">
        <f aca="false">E3275*10.76391</f>
        <v>7055.743005</v>
      </c>
      <c r="G3275" s="132" t="s">
        <v>262</v>
      </c>
      <c r="H3275" s="132" t="n">
        <v>1</v>
      </c>
      <c r="I3275" s="132" t="n">
        <v>6</v>
      </c>
      <c r="J3275" s="132" t="n">
        <f aca="false">IF(L3275=13.5,IF(X3275=1,12,9),-0.392532+1.267037*L3275+0.472239*X3275+0.58658*W3275+0.089417*V3275+0.531633*U3275+0.337883*T3275-0.403545*S3275)</f>
        <v>5.013499</v>
      </c>
      <c r="K3275" s="145" t="n">
        <f aca="false">IF(I3275=0,J3275,I3275)</f>
        <v>6</v>
      </c>
      <c r="L3275" s="132" t="n">
        <v>4</v>
      </c>
      <c r="M3275" s="132" t="n">
        <v>2</v>
      </c>
      <c r="N3275" s="132" t="n">
        <v>12</v>
      </c>
      <c r="O3275" s="132" t="s">
        <v>152</v>
      </c>
      <c r="P3275" s="132" t="n">
        <v>2</v>
      </c>
      <c r="Q3275" s="132" t="n">
        <v>2.5</v>
      </c>
      <c r="R3275" s="132" t="n">
        <v>0</v>
      </c>
      <c r="S3275" s="132" t="n">
        <v>0</v>
      </c>
      <c r="T3275" s="132" t="n">
        <v>1</v>
      </c>
      <c r="U3275" s="132" t="n">
        <v>0</v>
      </c>
      <c r="V3275" s="132" t="n">
        <v>0</v>
      </c>
      <c r="W3275" s="132" t="n">
        <v>0</v>
      </c>
      <c r="X3275" s="132" t="n">
        <v>0</v>
      </c>
      <c r="Y3275" s="132" t="n">
        <f aca="false">IF(L3275&lt;=2.5,1,IF(L3275&lt;=4.5,2,IF(L3275&lt;=6.5,3,4)))</f>
        <v>2</v>
      </c>
      <c r="Z3275" s="132" t="n">
        <f aca="false">IF(R3275=1,35,IF(S3275=1,64,IF(T3275=1,IF(Y3275=1,85,104),IF(U3275=1,IF(Y3275=1,124,152),IF(V3275=1,(IF(Y3275=1,146,IF(Y3275=2,178,263))),IF(W3275=1,(IF(Y3275=1,178,IF(Y3275=2,218,321))),IF(X3275=1,IF(Y3275=1,190,IF(Y3275=2,242,IF(Y3275=3,357,896))))))))))</f>
        <v>104</v>
      </c>
      <c r="AA3275" s="146" t="n">
        <f aca="false">Z3275*F3275</f>
        <v>733797.27252</v>
      </c>
      <c r="AB3275" s="141" t="n">
        <v>0</v>
      </c>
      <c r="AC3275" s="136" t="s">
        <v>125</v>
      </c>
    </row>
    <row r="3276" customFormat="false" ht="13.8" hidden="false" customHeight="false" outlineLevel="0" collapsed="false">
      <c r="A3276" s="136" t="n">
        <v>3275</v>
      </c>
      <c r="B3276" s="132" t="n">
        <v>292741.405577</v>
      </c>
      <c r="C3276" s="132" t="n">
        <v>5039784.57272</v>
      </c>
      <c r="D3276" s="132" t="s">
        <v>2872</v>
      </c>
      <c r="E3276" s="147" t="n">
        <v>655.5</v>
      </c>
      <c r="F3276" s="144" t="n">
        <f aca="false">E3276*10.76391</f>
        <v>7055.743005</v>
      </c>
      <c r="G3276" s="132" t="s">
        <v>262</v>
      </c>
      <c r="H3276" s="132" t="n">
        <v>1</v>
      </c>
      <c r="I3276" s="132" t="n">
        <v>6</v>
      </c>
      <c r="J3276" s="132" t="n">
        <f aca="false">IF(L3276=13.5,IF(X3276=1,12,9),-0.392532+1.267037*L3276+0.472239*X3276+0.58658*W3276+0.089417*V3276+0.531633*U3276+0.337883*T3276-0.403545*S3276)</f>
        <v>5.013499</v>
      </c>
      <c r="K3276" s="145" t="n">
        <f aca="false">IF(I3276=0,J3276,I3276)</f>
        <v>6</v>
      </c>
      <c r="L3276" s="132" t="n">
        <v>4</v>
      </c>
      <c r="M3276" s="132" t="n">
        <v>2</v>
      </c>
      <c r="N3276" s="132" t="n">
        <v>12</v>
      </c>
      <c r="O3276" s="132" t="s">
        <v>152</v>
      </c>
      <c r="P3276" s="132" t="n">
        <v>2</v>
      </c>
      <c r="Q3276" s="132" t="n">
        <v>2.5</v>
      </c>
      <c r="R3276" s="132" t="n">
        <v>0</v>
      </c>
      <c r="S3276" s="132" t="n">
        <v>0</v>
      </c>
      <c r="T3276" s="132" t="n">
        <v>1</v>
      </c>
      <c r="U3276" s="132" t="n">
        <v>0</v>
      </c>
      <c r="V3276" s="132" t="n">
        <v>0</v>
      </c>
      <c r="W3276" s="132" t="n">
        <v>0</v>
      </c>
      <c r="X3276" s="132" t="n">
        <v>0</v>
      </c>
      <c r="Y3276" s="132" t="n">
        <f aca="false">IF(L3276&lt;=2.5,1,IF(L3276&lt;=4.5,2,IF(L3276&lt;=6.5,3,4)))</f>
        <v>2</v>
      </c>
      <c r="Z3276" s="132" t="n">
        <f aca="false">IF(R3276=1,35,IF(S3276=1,64,IF(T3276=1,IF(Y3276=1,85,104),IF(U3276=1,IF(Y3276=1,124,152),IF(V3276=1,(IF(Y3276=1,146,IF(Y3276=2,178,263))),IF(W3276=1,(IF(Y3276=1,178,IF(Y3276=2,218,321))),IF(X3276=1,IF(Y3276=1,190,IF(Y3276=2,242,IF(Y3276=3,357,896))))))))))</f>
        <v>104</v>
      </c>
      <c r="AA3276" s="146" t="n">
        <f aca="false">Z3276*F3276</f>
        <v>733797.27252</v>
      </c>
      <c r="AB3276" s="141" t="n">
        <v>0</v>
      </c>
      <c r="AC3276" s="136" t="s">
        <v>125</v>
      </c>
    </row>
    <row r="3277" customFormat="false" ht="13.8" hidden="false" customHeight="false" outlineLevel="0" collapsed="false">
      <c r="A3277" s="136" t="n">
        <v>3276</v>
      </c>
      <c r="B3277" s="132" t="n">
        <v>288942.657247</v>
      </c>
      <c r="C3277" s="132" t="n">
        <v>5033376.71197</v>
      </c>
      <c r="D3277" s="132" t="s">
        <v>2873</v>
      </c>
      <c r="E3277" s="147" t="n">
        <v>654.8</v>
      </c>
      <c r="F3277" s="144" t="n">
        <f aca="false">E3277*10.76391</f>
        <v>7048.208268</v>
      </c>
      <c r="G3277" s="132" t="s">
        <v>1007</v>
      </c>
      <c r="H3277" s="132" t="n">
        <v>0</v>
      </c>
      <c r="I3277" s="132" t="n">
        <v>0</v>
      </c>
      <c r="J3277" s="132" t="n">
        <f aca="false">IF(L3277=13.5,IF(X3277=1,12,9),-0.392532+1.267037*L3277+0.472239*X3277+0.58658*W3277+0.089417*V3277+0.531633*U3277+0.337883*T3277-0.403545*S3277)</f>
        <v>1.1044785</v>
      </c>
      <c r="K3277" s="145" t="n">
        <f aca="false">IF(I3277=0,J3277,I3277)</f>
        <v>1.1044785</v>
      </c>
      <c r="L3277" s="132" t="n">
        <v>1.5</v>
      </c>
      <c r="M3277" s="132" t="n">
        <v>1</v>
      </c>
      <c r="N3277" s="132" t="n">
        <v>2</v>
      </c>
      <c r="O3277" s="132" t="s">
        <v>151</v>
      </c>
      <c r="P3277" s="132" t="n">
        <v>1</v>
      </c>
      <c r="Q3277" s="132" t="n">
        <v>1.5</v>
      </c>
      <c r="R3277" s="132" t="n">
        <v>0</v>
      </c>
      <c r="S3277" s="132" t="n">
        <v>1</v>
      </c>
      <c r="T3277" s="132" t="n">
        <v>0</v>
      </c>
      <c r="U3277" s="132" t="n">
        <v>0</v>
      </c>
      <c r="V3277" s="132" t="n">
        <v>0</v>
      </c>
      <c r="W3277" s="132" t="n">
        <v>0</v>
      </c>
      <c r="X3277" s="132" t="n">
        <v>0</v>
      </c>
      <c r="Y3277" s="132" t="n">
        <f aca="false">IF(L3277&lt;=2.5,1,IF(L3277&lt;=4.5,2,IF(L3277&lt;=6.5,3,4)))</f>
        <v>1</v>
      </c>
      <c r="Z3277" s="132" t="n">
        <f aca="false">IF(R3277=1,35,IF(S3277=1,64,IF(T3277=1,IF(Y3277=1,85,104),IF(U3277=1,IF(Y3277=1,124,152),IF(V3277=1,(IF(Y3277=1,146,IF(Y3277=2,178,263))),IF(W3277=1,(IF(Y3277=1,178,IF(Y3277=2,218,321))),IF(X3277=1,IF(Y3277=1,190,IF(Y3277=2,242,IF(Y3277=3,357,896))))))))))</f>
        <v>64</v>
      </c>
      <c r="AA3277" s="146" t="n">
        <f aca="false">Z3277*F3277</f>
        <v>451085.329152</v>
      </c>
      <c r="AB3277" s="141" t="n">
        <v>0</v>
      </c>
      <c r="AC3277" s="136" t="s">
        <v>125</v>
      </c>
    </row>
    <row r="3278" customFormat="false" ht="13.8" hidden="false" customHeight="false" outlineLevel="0" collapsed="false">
      <c r="A3278" s="136" t="n">
        <v>3277</v>
      </c>
      <c r="B3278" s="132" t="n">
        <v>293993.227414</v>
      </c>
      <c r="C3278" s="132" t="n">
        <v>5051672.97758</v>
      </c>
      <c r="D3278" s="132" t="s">
        <v>2874</v>
      </c>
      <c r="E3278" s="147" t="n">
        <v>654</v>
      </c>
      <c r="F3278" s="144" t="n">
        <f aca="false">E3278*10.76391</f>
        <v>7039.59714</v>
      </c>
      <c r="G3278" s="132" t="s">
        <v>1301</v>
      </c>
      <c r="H3278" s="132" t="n">
        <v>0</v>
      </c>
      <c r="I3278" s="132" t="n">
        <v>0</v>
      </c>
      <c r="J3278" s="132" t="n">
        <f aca="false">IF(L3278=13.5,IF(X3278=1,12,9),-0.392532+1.267037*L3278+0.472239*X3278+0.58658*W3278+0.089417*V3278+0.531633*U3278+0.337883*T3278-0.403545*S3278)</f>
        <v>1.737997</v>
      </c>
      <c r="K3278" s="145" t="n">
        <f aca="false">IF(I3278=0,J3278,I3278)</f>
        <v>1.737997</v>
      </c>
      <c r="L3278" s="132" t="n">
        <v>2</v>
      </c>
      <c r="M3278" s="132" t="n">
        <v>1</v>
      </c>
      <c r="N3278" s="132" t="n">
        <v>3</v>
      </c>
      <c r="O3278" s="132" t="s">
        <v>151</v>
      </c>
      <c r="P3278" s="132" t="n">
        <v>2</v>
      </c>
      <c r="Q3278" s="132" t="n">
        <v>2</v>
      </c>
      <c r="R3278" s="132" t="n">
        <v>0</v>
      </c>
      <c r="S3278" s="132" t="n">
        <v>1</v>
      </c>
      <c r="T3278" s="132" t="n">
        <v>0</v>
      </c>
      <c r="U3278" s="132" t="n">
        <v>0</v>
      </c>
      <c r="V3278" s="132" t="n">
        <v>0</v>
      </c>
      <c r="W3278" s="132" t="n">
        <v>0</v>
      </c>
      <c r="X3278" s="132" t="n">
        <v>0</v>
      </c>
      <c r="Y3278" s="132" t="n">
        <f aca="false">IF(L3278&lt;=2.5,1,IF(L3278&lt;=4.5,2,IF(L3278&lt;=6.5,3,4)))</f>
        <v>1</v>
      </c>
      <c r="Z3278" s="132" t="n">
        <f aca="false">IF(R3278=1,35,IF(S3278=1,64,IF(T3278=1,IF(Y3278=1,85,104),IF(U3278=1,IF(Y3278=1,124,152),IF(V3278=1,(IF(Y3278=1,146,IF(Y3278=2,178,263))),IF(W3278=1,(IF(Y3278=1,178,IF(Y3278=2,218,321))),IF(X3278=1,IF(Y3278=1,190,IF(Y3278=2,242,IF(Y3278=3,357,896))))))))))</f>
        <v>64</v>
      </c>
      <c r="AA3278" s="146" t="n">
        <f aca="false">Z3278*F3278</f>
        <v>450534.21696</v>
      </c>
      <c r="AB3278" s="141" t="n">
        <v>0</v>
      </c>
      <c r="AC3278" s="136" t="s">
        <v>125</v>
      </c>
    </row>
    <row r="3279" customFormat="false" ht="13.8" hidden="false" customHeight="false" outlineLevel="0" collapsed="false">
      <c r="A3279" s="136" t="n">
        <v>3278</v>
      </c>
      <c r="B3279" s="132" t="n">
        <v>273898.091104</v>
      </c>
      <c r="C3279" s="132" t="n">
        <v>5036075.96773</v>
      </c>
      <c r="D3279" s="132" t="s">
        <v>2875</v>
      </c>
      <c r="E3279" s="147" t="n">
        <v>653.5</v>
      </c>
      <c r="F3279" s="144" t="n">
        <f aca="false">E3279*10.76391</f>
        <v>7034.215185</v>
      </c>
      <c r="G3279" s="132" t="s">
        <v>168</v>
      </c>
      <c r="H3279" s="132" t="n">
        <v>0</v>
      </c>
      <c r="I3279" s="132" t="n">
        <v>0</v>
      </c>
      <c r="J3279" s="132" t="n">
        <f aca="false">IF(L3279=13.5,IF(X3279=1,12,9),-0.392532+1.267037*L3279+0.472239*X3279+0.58658*W3279+0.089417*V3279+0.531633*U3279+0.337883*T3279-0.403545*S3279)</f>
        <v>2.141542</v>
      </c>
      <c r="K3279" s="145" t="n">
        <f aca="false">IF(I3279=0,J3279,I3279)</f>
        <v>2.141542</v>
      </c>
      <c r="L3279" s="132" t="n">
        <v>2</v>
      </c>
      <c r="M3279" s="132" t="n">
        <v>1</v>
      </c>
      <c r="N3279" s="132" t="n">
        <v>3</v>
      </c>
      <c r="O3279" s="132" t="s">
        <v>150</v>
      </c>
      <c r="P3279" s="132" t="n">
        <v>2</v>
      </c>
      <c r="Q3279" s="132" t="n">
        <v>1.5</v>
      </c>
      <c r="R3279" s="132" t="n">
        <v>1</v>
      </c>
      <c r="S3279" s="132" t="n">
        <v>0</v>
      </c>
      <c r="T3279" s="132" t="n">
        <v>0</v>
      </c>
      <c r="U3279" s="132" t="n">
        <v>0</v>
      </c>
      <c r="V3279" s="132" t="n">
        <v>0</v>
      </c>
      <c r="W3279" s="132" t="n">
        <v>0</v>
      </c>
      <c r="X3279" s="132" t="n">
        <v>0</v>
      </c>
      <c r="Y3279" s="132" t="n">
        <f aca="false">IF(L3279&lt;=2.5,1,IF(L3279&lt;=4.5,2,IF(L3279&lt;=6.5,3,4)))</f>
        <v>1</v>
      </c>
      <c r="Z3279" s="132" t="n">
        <f aca="false">IF(R3279=1,35,IF(S3279=1,64,IF(T3279=1,IF(Y3279=1,85,104),IF(U3279=1,IF(Y3279=1,124,152),IF(V3279=1,(IF(Y3279=1,146,IF(Y3279=2,178,263))),IF(W3279=1,(IF(Y3279=1,178,IF(Y3279=2,218,321))),IF(X3279=1,IF(Y3279=1,190,IF(Y3279=2,242,IF(Y3279=3,357,896))))))))))</f>
        <v>35</v>
      </c>
      <c r="AA3279" s="146" t="n">
        <f aca="false">Z3279*F3279</f>
        <v>246197.531475</v>
      </c>
      <c r="AB3279" s="141" t="n">
        <v>0</v>
      </c>
      <c r="AC3279" s="136" t="s">
        <v>126</v>
      </c>
    </row>
    <row r="3280" customFormat="false" ht="13.8" hidden="false" customHeight="false" outlineLevel="0" collapsed="false">
      <c r="A3280" s="136" t="n">
        <v>3279</v>
      </c>
      <c r="B3280" s="132" t="n">
        <v>273636.8199</v>
      </c>
      <c r="C3280" s="132" t="n">
        <v>5034394.45475</v>
      </c>
      <c r="D3280" s="132" t="s">
        <v>2876</v>
      </c>
      <c r="E3280" s="147" t="n">
        <v>653</v>
      </c>
      <c r="F3280" s="144" t="n">
        <f aca="false">E3280*10.76391</f>
        <v>7028.83323</v>
      </c>
      <c r="G3280" s="132" t="s">
        <v>240</v>
      </c>
      <c r="H3280" s="132" t="n">
        <v>0.2</v>
      </c>
      <c r="I3280" s="132" t="n">
        <v>3</v>
      </c>
      <c r="J3280" s="132" t="n">
        <f aca="false">IF(L3280=13.5,IF(X3280=1,12,9),-0.392532+1.267037*L3280+0.472239*X3280+0.58658*W3280+0.089417*V3280+0.531633*U3280+0.337883*T3280-0.403545*S3280)</f>
        <v>4.0420975</v>
      </c>
      <c r="K3280" s="145" t="n">
        <f aca="false">IF(I3280=0,J3280,I3280)</f>
        <v>3</v>
      </c>
      <c r="L3280" s="132" t="n">
        <v>3.5</v>
      </c>
      <c r="M3280" s="132" t="n">
        <v>1</v>
      </c>
      <c r="N3280" s="132" t="n">
        <v>10</v>
      </c>
      <c r="O3280" s="132" t="s">
        <v>150</v>
      </c>
      <c r="P3280" s="132" t="n">
        <v>2</v>
      </c>
      <c r="Q3280" s="132" t="n">
        <v>1.5</v>
      </c>
      <c r="R3280" s="132" t="n">
        <v>1</v>
      </c>
      <c r="S3280" s="132" t="n">
        <v>0</v>
      </c>
      <c r="T3280" s="132" t="n">
        <v>0</v>
      </c>
      <c r="U3280" s="132" t="n">
        <v>0</v>
      </c>
      <c r="V3280" s="132" t="n">
        <v>0</v>
      </c>
      <c r="W3280" s="132" t="n">
        <v>0</v>
      </c>
      <c r="X3280" s="132" t="n">
        <v>0</v>
      </c>
      <c r="Y3280" s="132" t="n">
        <f aca="false">IF(L3280&lt;=2.5,1,IF(L3280&lt;=4.5,2,IF(L3280&lt;=6.5,3,4)))</f>
        <v>2</v>
      </c>
      <c r="Z3280" s="132" t="n">
        <f aca="false">IF(R3280=1,35,IF(S3280=1,64,IF(T3280=1,IF(Y3280=1,85,104),IF(U3280=1,IF(Y3280=1,124,152),IF(V3280=1,(IF(Y3280=1,146,IF(Y3280=2,178,263))),IF(W3280=1,(IF(Y3280=1,178,IF(Y3280=2,218,321))),IF(X3280=1,IF(Y3280=1,190,IF(Y3280=2,242,IF(Y3280=3,357,896))))))))))</f>
        <v>35</v>
      </c>
      <c r="AA3280" s="146" t="n">
        <f aca="false">Z3280*F3280</f>
        <v>246009.16305</v>
      </c>
      <c r="AB3280" s="141" t="n">
        <v>0</v>
      </c>
      <c r="AC3280" s="136" t="s">
        <v>126</v>
      </c>
    </row>
    <row r="3281" customFormat="false" ht="13.8" hidden="false" customHeight="false" outlineLevel="0" collapsed="false">
      <c r="A3281" s="136" t="n">
        <v>3280</v>
      </c>
      <c r="B3281" s="132" t="n">
        <v>293939.148748</v>
      </c>
      <c r="C3281" s="132" t="n">
        <v>5048687.19033</v>
      </c>
      <c r="D3281" s="132" t="s">
        <v>2877</v>
      </c>
      <c r="E3281" s="147" t="n">
        <v>652.9</v>
      </c>
      <c r="F3281" s="144" t="n">
        <f aca="false">E3281*10.76391</f>
        <v>7027.756839</v>
      </c>
      <c r="G3281" s="132" t="s">
        <v>1301</v>
      </c>
      <c r="H3281" s="132" t="n">
        <v>0</v>
      </c>
      <c r="I3281" s="132" t="n">
        <v>0</v>
      </c>
      <c r="J3281" s="132" t="n">
        <f aca="false">IF(L3281=13.5,IF(X3281=1,12,9),-0.392532+1.267037*L3281+0.472239*X3281+0.58658*W3281+0.089417*V3281+0.531633*U3281+0.337883*T3281-0.403545*S3281)</f>
        <v>1.737997</v>
      </c>
      <c r="K3281" s="145" t="n">
        <f aca="false">IF(I3281=0,J3281,I3281)</f>
        <v>1.737997</v>
      </c>
      <c r="L3281" s="132" t="n">
        <v>2</v>
      </c>
      <c r="M3281" s="132" t="n">
        <v>1</v>
      </c>
      <c r="N3281" s="132" t="n">
        <v>3</v>
      </c>
      <c r="O3281" s="132" t="s">
        <v>151</v>
      </c>
      <c r="P3281" s="132" t="n">
        <v>2</v>
      </c>
      <c r="Q3281" s="132" t="n">
        <v>2</v>
      </c>
      <c r="R3281" s="132" t="n">
        <v>0</v>
      </c>
      <c r="S3281" s="132" t="n">
        <v>1</v>
      </c>
      <c r="T3281" s="132" t="n">
        <v>0</v>
      </c>
      <c r="U3281" s="132" t="n">
        <v>0</v>
      </c>
      <c r="V3281" s="132" t="n">
        <v>0</v>
      </c>
      <c r="W3281" s="132" t="n">
        <v>0</v>
      </c>
      <c r="X3281" s="132" t="n">
        <v>0</v>
      </c>
      <c r="Y3281" s="132" t="n">
        <f aca="false">IF(L3281&lt;=2.5,1,IF(L3281&lt;=4.5,2,IF(L3281&lt;=6.5,3,4)))</f>
        <v>1</v>
      </c>
      <c r="Z3281" s="132" t="n">
        <f aca="false">IF(R3281=1,35,IF(S3281=1,64,IF(T3281=1,IF(Y3281=1,85,104),IF(U3281=1,IF(Y3281=1,124,152),IF(V3281=1,(IF(Y3281=1,146,IF(Y3281=2,178,263))),IF(W3281=1,(IF(Y3281=1,178,IF(Y3281=2,218,321))),IF(X3281=1,IF(Y3281=1,190,IF(Y3281=2,242,IF(Y3281=3,357,896))))))))))</f>
        <v>64</v>
      </c>
      <c r="AA3281" s="146" t="n">
        <f aca="false">Z3281*F3281</f>
        <v>449776.437696</v>
      </c>
      <c r="AB3281" s="141" t="n">
        <v>0</v>
      </c>
      <c r="AC3281" s="136" t="s">
        <v>125</v>
      </c>
    </row>
    <row r="3282" customFormat="false" ht="13.8" hidden="false" customHeight="false" outlineLevel="0" collapsed="false">
      <c r="A3282" s="136" t="n">
        <v>3281</v>
      </c>
      <c r="B3282" s="132" t="n">
        <v>292757.762973</v>
      </c>
      <c r="C3282" s="132" t="n">
        <v>5039769.93331</v>
      </c>
      <c r="D3282" s="132" t="s">
        <v>2878</v>
      </c>
      <c r="E3282" s="147" t="n">
        <v>652.7</v>
      </c>
      <c r="F3282" s="144" t="n">
        <f aca="false">E3282*10.76391</f>
        <v>7025.604057</v>
      </c>
      <c r="G3282" s="132" t="s">
        <v>262</v>
      </c>
      <c r="H3282" s="132" t="n">
        <v>1</v>
      </c>
      <c r="I3282" s="132" t="n">
        <v>6</v>
      </c>
      <c r="J3282" s="132" t="n">
        <f aca="false">IF(L3282=13.5,IF(X3282=1,12,9),-0.392532+1.267037*L3282+0.472239*X3282+0.58658*W3282+0.089417*V3282+0.531633*U3282+0.337883*T3282-0.403545*S3282)</f>
        <v>5.013499</v>
      </c>
      <c r="K3282" s="145" t="n">
        <f aca="false">IF(I3282=0,J3282,I3282)</f>
        <v>6</v>
      </c>
      <c r="L3282" s="132" t="n">
        <v>4</v>
      </c>
      <c r="M3282" s="132" t="n">
        <v>2</v>
      </c>
      <c r="N3282" s="132" t="n">
        <v>12</v>
      </c>
      <c r="O3282" s="132" t="s">
        <v>152</v>
      </c>
      <c r="P3282" s="132" t="n">
        <v>2</v>
      </c>
      <c r="Q3282" s="132" t="n">
        <v>2.5</v>
      </c>
      <c r="R3282" s="132" t="n">
        <v>0</v>
      </c>
      <c r="S3282" s="132" t="n">
        <v>0</v>
      </c>
      <c r="T3282" s="132" t="n">
        <v>1</v>
      </c>
      <c r="U3282" s="132" t="n">
        <v>0</v>
      </c>
      <c r="V3282" s="132" t="n">
        <v>0</v>
      </c>
      <c r="W3282" s="132" t="n">
        <v>0</v>
      </c>
      <c r="X3282" s="132" t="n">
        <v>0</v>
      </c>
      <c r="Y3282" s="132" t="n">
        <f aca="false">IF(L3282&lt;=2.5,1,IF(L3282&lt;=4.5,2,IF(L3282&lt;=6.5,3,4)))</f>
        <v>2</v>
      </c>
      <c r="Z3282" s="132" t="n">
        <f aca="false">IF(R3282=1,35,IF(S3282=1,64,IF(T3282=1,IF(Y3282=1,85,104),IF(U3282=1,IF(Y3282=1,124,152),IF(V3282=1,(IF(Y3282=1,146,IF(Y3282=2,178,263))),IF(W3282=1,(IF(Y3282=1,178,IF(Y3282=2,218,321))),IF(X3282=1,IF(Y3282=1,190,IF(Y3282=2,242,IF(Y3282=3,357,896))))))))))</f>
        <v>104</v>
      </c>
      <c r="AA3282" s="146" t="n">
        <f aca="false">Z3282*F3282</f>
        <v>730662.821928</v>
      </c>
      <c r="AB3282" s="141" t="n">
        <v>0</v>
      </c>
      <c r="AC3282" s="136" t="s">
        <v>125</v>
      </c>
    </row>
    <row r="3283" customFormat="false" ht="13.8" hidden="false" customHeight="false" outlineLevel="0" collapsed="false">
      <c r="A3283" s="136" t="n">
        <v>3282</v>
      </c>
      <c r="B3283" s="132" t="n">
        <v>297406.8623</v>
      </c>
      <c r="C3283" s="132" t="n">
        <v>5045011.025</v>
      </c>
      <c r="D3283" s="132" t="s">
        <v>2879</v>
      </c>
      <c r="E3283" s="147" t="n">
        <v>652.6</v>
      </c>
      <c r="F3283" s="144" t="n">
        <f aca="false">E3283*10.76391</f>
        <v>7024.527666</v>
      </c>
      <c r="G3283" s="132" t="s">
        <v>970</v>
      </c>
      <c r="H3283" s="132" t="n">
        <v>0</v>
      </c>
      <c r="I3283" s="132" t="n">
        <v>0</v>
      </c>
      <c r="J3283" s="132" t="n">
        <f aca="false">IF(L3283=13.5,IF(X3283=1,12,9),-0.392532+1.267037*L3283+0.472239*X3283+0.58658*W3283+0.089417*V3283+0.531633*U3283+0.337883*T3283-0.403545*S3283)</f>
        <v>3.1129435</v>
      </c>
      <c r="K3283" s="145" t="n">
        <f aca="false">IF(I3283=0,J3283,I3283)</f>
        <v>3.1129435</v>
      </c>
      <c r="L3283" s="132" t="n">
        <v>2.5</v>
      </c>
      <c r="M3283" s="132" t="n">
        <v>2</v>
      </c>
      <c r="N3283" s="132" t="n">
        <v>3</v>
      </c>
      <c r="O3283" s="132" t="s">
        <v>152</v>
      </c>
      <c r="P3283" s="132" t="n">
        <v>2</v>
      </c>
      <c r="Q3283" s="132" t="n">
        <v>2.5</v>
      </c>
      <c r="R3283" s="132" t="n">
        <v>0</v>
      </c>
      <c r="S3283" s="132" t="n">
        <v>0</v>
      </c>
      <c r="T3283" s="132" t="n">
        <v>1</v>
      </c>
      <c r="U3283" s="132" t="n">
        <v>0</v>
      </c>
      <c r="V3283" s="132" t="n">
        <v>0</v>
      </c>
      <c r="W3283" s="132" t="n">
        <v>0</v>
      </c>
      <c r="X3283" s="132" t="n">
        <v>0</v>
      </c>
      <c r="Y3283" s="132" t="n">
        <f aca="false">IF(L3283&lt;=2.5,1,IF(L3283&lt;=4.5,2,IF(L3283&lt;=6.5,3,4)))</f>
        <v>1</v>
      </c>
      <c r="Z3283" s="132" t="n">
        <f aca="false">IF(R3283=1,35,IF(S3283=1,64,IF(T3283=1,IF(Y3283=1,85,104),IF(U3283=1,IF(Y3283=1,124,152),IF(V3283=1,(IF(Y3283=1,146,IF(Y3283=2,178,263))),IF(W3283=1,(IF(Y3283=1,178,IF(Y3283=2,218,321))),IF(X3283=1,IF(Y3283=1,190,IF(Y3283=2,242,IF(Y3283=3,357,896))))))))))</f>
        <v>85</v>
      </c>
      <c r="AA3283" s="146" t="n">
        <f aca="false">Z3283*F3283</f>
        <v>597084.85161</v>
      </c>
      <c r="AB3283" s="141" t="n">
        <v>0</v>
      </c>
      <c r="AC3283" s="136" t="s">
        <v>125</v>
      </c>
    </row>
    <row r="3284" customFormat="false" ht="13.8" hidden="false" customHeight="false" outlineLevel="0" collapsed="false">
      <c r="A3284" s="136" t="n">
        <v>3283</v>
      </c>
      <c r="B3284" s="132" t="n">
        <v>276261.298395</v>
      </c>
      <c r="C3284" s="132" t="n">
        <v>5036188.08349</v>
      </c>
      <c r="D3284" s="132" t="s">
        <v>2880</v>
      </c>
      <c r="E3284" s="147" t="n">
        <v>651.25</v>
      </c>
      <c r="F3284" s="144" t="n">
        <f aca="false">E3284*10.76391</f>
        <v>7009.9963875</v>
      </c>
      <c r="G3284" s="132" t="s">
        <v>168</v>
      </c>
      <c r="H3284" s="132" t="n">
        <v>0</v>
      </c>
      <c r="I3284" s="132" t="n">
        <v>0</v>
      </c>
      <c r="J3284" s="132" t="n">
        <f aca="false">IF(L3284=13.5,IF(X3284=1,12,9),-0.392532+1.267037*L3284+0.472239*X3284+0.58658*W3284+0.089417*V3284+0.531633*U3284+0.337883*T3284-0.403545*S3284)</f>
        <v>2.141542</v>
      </c>
      <c r="K3284" s="145" t="n">
        <f aca="false">IF(I3284=0,J3284,I3284)</f>
        <v>2.141542</v>
      </c>
      <c r="L3284" s="132" t="n">
        <v>2</v>
      </c>
      <c r="M3284" s="132" t="n">
        <v>1</v>
      </c>
      <c r="N3284" s="132" t="n">
        <v>3</v>
      </c>
      <c r="O3284" s="132" t="s">
        <v>150</v>
      </c>
      <c r="P3284" s="132" t="n">
        <v>2</v>
      </c>
      <c r="Q3284" s="132" t="n">
        <v>1.5</v>
      </c>
      <c r="R3284" s="132" t="n">
        <v>1</v>
      </c>
      <c r="S3284" s="132" t="n">
        <v>0</v>
      </c>
      <c r="T3284" s="132" t="n">
        <v>0</v>
      </c>
      <c r="U3284" s="132" t="n">
        <v>0</v>
      </c>
      <c r="V3284" s="132" t="n">
        <v>0</v>
      </c>
      <c r="W3284" s="132" t="n">
        <v>0</v>
      </c>
      <c r="X3284" s="132" t="n">
        <v>0</v>
      </c>
      <c r="Y3284" s="132" t="n">
        <f aca="false">IF(L3284&lt;=2.5,1,IF(L3284&lt;=4.5,2,IF(L3284&lt;=6.5,3,4)))</f>
        <v>1</v>
      </c>
      <c r="Z3284" s="132" t="n">
        <f aca="false">IF(R3284=1,35,IF(S3284=1,64,IF(T3284=1,IF(Y3284=1,85,104),IF(U3284=1,IF(Y3284=1,124,152),IF(V3284=1,(IF(Y3284=1,146,IF(Y3284=2,178,263))),IF(W3284=1,(IF(Y3284=1,178,IF(Y3284=2,218,321))),IF(X3284=1,IF(Y3284=1,190,IF(Y3284=2,242,IF(Y3284=3,357,896))))))))))</f>
        <v>35</v>
      </c>
      <c r="AA3284" s="146" t="n">
        <f aca="false">Z3284*F3284</f>
        <v>245349.8735625</v>
      </c>
      <c r="AB3284" s="141" t="n">
        <v>0</v>
      </c>
      <c r="AC3284" s="136" t="s">
        <v>126</v>
      </c>
    </row>
    <row r="3285" customFormat="false" ht="13.8" hidden="false" customHeight="false" outlineLevel="0" collapsed="false">
      <c r="A3285" s="136" t="n">
        <v>3284</v>
      </c>
      <c r="B3285" s="132" t="n">
        <v>280107.291181</v>
      </c>
      <c r="C3285" s="132" t="n">
        <v>5040417.13498</v>
      </c>
      <c r="D3285" s="132" t="s">
        <v>2881</v>
      </c>
      <c r="E3285" s="147" t="n">
        <v>651.2</v>
      </c>
      <c r="F3285" s="144" t="n">
        <f aca="false">E3285*10.76391</f>
        <v>7009.458192</v>
      </c>
      <c r="G3285" s="132" t="s">
        <v>342</v>
      </c>
      <c r="H3285" s="132" t="n">
        <v>0</v>
      </c>
      <c r="I3285" s="132" t="n">
        <v>0</v>
      </c>
      <c r="J3285" s="132" t="n">
        <f aca="false">IF(L3285=13.5,IF(X3285=1,12,9),-0.392532+1.267037*L3285+0.472239*X3285+0.58658*W3285+0.089417*V3285+0.531633*U3285+0.337883*T3285-0.403545*S3285)</f>
        <v>3.408579</v>
      </c>
      <c r="K3285" s="145" t="n">
        <f aca="false">IF(I3285=0,J3285,I3285)</f>
        <v>3.408579</v>
      </c>
      <c r="L3285" s="132" t="n">
        <v>3</v>
      </c>
      <c r="M3285" s="132" t="n">
        <v>1</v>
      </c>
      <c r="N3285" s="132" t="n">
        <v>8</v>
      </c>
      <c r="O3285" s="132" t="s">
        <v>150</v>
      </c>
      <c r="P3285" s="132" t="n">
        <v>2</v>
      </c>
      <c r="Q3285" s="132" t="n">
        <v>1.5</v>
      </c>
      <c r="R3285" s="132" t="n">
        <v>1</v>
      </c>
      <c r="S3285" s="132" t="n">
        <v>0</v>
      </c>
      <c r="T3285" s="132" t="n">
        <v>0</v>
      </c>
      <c r="U3285" s="132" t="n">
        <v>0</v>
      </c>
      <c r="V3285" s="132" t="n">
        <v>0</v>
      </c>
      <c r="W3285" s="132" t="n">
        <v>0</v>
      </c>
      <c r="X3285" s="132" t="n">
        <v>0</v>
      </c>
      <c r="Y3285" s="132" t="n">
        <f aca="false">IF(L3285&lt;=2.5,1,IF(L3285&lt;=4.5,2,IF(L3285&lt;=6.5,3,4)))</f>
        <v>2</v>
      </c>
      <c r="Z3285" s="132" t="n">
        <f aca="false">IF(R3285=1,35,IF(S3285=1,64,IF(T3285=1,IF(Y3285=1,85,104),IF(U3285=1,IF(Y3285=1,124,152),IF(V3285=1,(IF(Y3285=1,146,IF(Y3285=2,178,263))),IF(W3285=1,(IF(Y3285=1,178,IF(Y3285=2,218,321))),IF(X3285=1,IF(Y3285=1,190,IF(Y3285=2,242,IF(Y3285=3,357,896))))))))))</f>
        <v>35</v>
      </c>
      <c r="AA3285" s="146" t="n">
        <f aca="false">Z3285*F3285</f>
        <v>245331.03672</v>
      </c>
      <c r="AB3285" s="141" t="n">
        <v>1</v>
      </c>
      <c r="AC3285" s="136" t="s">
        <v>191</v>
      </c>
    </row>
    <row r="3286" customFormat="false" ht="13.8" hidden="false" customHeight="false" outlineLevel="0" collapsed="false">
      <c r="A3286" s="136" t="n">
        <v>3285</v>
      </c>
      <c r="B3286" s="132" t="n">
        <v>298704.9749</v>
      </c>
      <c r="C3286" s="132" t="n">
        <v>5044858.169</v>
      </c>
      <c r="D3286" s="132" t="s">
        <v>2882</v>
      </c>
      <c r="E3286" s="147" t="n">
        <v>650.5</v>
      </c>
      <c r="F3286" s="144" t="n">
        <f aca="false">E3286*10.76391</f>
        <v>7001.923455</v>
      </c>
      <c r="G3286" s="132" t="s">
        <v>198</v>
      </c>
      <c r="H3286" s="132" t="n">
        <v>0</v>
      </c>
      <c r="I3286" s="132" t="n">
        <v>0</v>
      </c>
      <c r="J3286" s="132" t="n">
        <f aca="false">IF(L3286=13.5,IF(X3286=1,12,9),-0.392532+1.267037*L3286+0.472239*X3286+0.58658*W3286+0.089417*V3286+0.531633*U3286+0.337883*T3286-0.403545*S3286)</f>
        <v>3.746462</v>
      </c>
      <c r="K3286" s="145" t="n">
        <f aca="false">IF(I3286=0,J3286,I3286)</f>
        <v>3.746462</v>
      </c>
      <c r="L3286" s="132" t="n">
        <v>3</v>
      </c>
      <c r="M3286" s="132" t="n">
        <v>2</v>
      </c>
      <c r="N3286" s="132" t="n">
        <v>6</v>
      </c>
      <c r="O3286" s="132" t="s">
        <v>152</v>
      </c>
      <c r="P3286" s="132" t="n">
        <v>2</v>
      </c>
      <c r="Q3286" s="132" t="n">
        <v>2.5</v>
      </c>
      <c r="R3286" s="132" t="n">
        <v>0</v>
      </c>
      <c r="S3286" s="132" t="n">
        <v>0</v>
      </c>
      <c r="T3286" s="132" t="n">
        <v>1</v>
      </c>
      <c r="U3286" s="132" t="n">
        <v>0</v>
      </c>
      <c r="V3286" s="132" t="n">
        <v>0</v>
      </c>
      <c r="W3286" s="132" t="n">
        <v>0</v>
      </c>
      <c r="X3286" s="132" t="n">
        <v>0</v>
      </c>
      <c r="Y3286" s="132" t="n">
        <f aca="false">IF(L3286&lt;=2.5,1,IF(L3286&lt;=4.5,2,IF(L3286&lt;=6.5,3,4)))</f>
        <v>2</v>
      </c>
      <c r="Z3286" s="132" t="n">
        <f aca="false">IF(R3286=1,35,IF(S3286=1,64,IF(T3286=1,IF(Y3286=1,85,104),IF(U3286=1,IF(Y3286=1,124,152),IF(V3286=1,(IF(Y3286=1,146,IF(Y3286=2,178,263))),IF(W3286=1,(IF(Y3286=1,178,IF(Y3286=2,218,321))),IF(X3286=1,IF(Y3286=1,190,IF(Y3286=2,242,IF(Y3286=3,357,896))))))))))</f>
        <v>104</v>
      </c>
      <c r="AA3286" s="146" t="n">
        <f aca="false">Z3286*F3286</f>
        <v>728200.03932</v>
      </c>
      <c r="AB3286" s="141" t="n">
        <v>0</v>
      </c>
      <c r="AC3286" s="136" t="s">
        <v>125</v>
      </c>
    </row>
    <row r="3287" customFormat="false" ht="13.8" hidden="false" customHeight="false" outlineLevel="0" collapsed="false">
      <c r="A3287" s="136" t="n">
        <v>3286</v>
      </c>
      <c r="B3287" s="132" t="n">
        <v>291381.8588</v>
      </c>
      <c r="C3287" s="132" t="n">
        <v>5032761.635</v>
      </c>
      <c r="D3287" s="132" t="s">
        <v>2883</v>
      </c>
      <c r="E3287" s="147" t="n">
        <v>650.3</v>
      </c>
      <c r="F3287" s="144" t="n">
        <f aca="false">E3287*10.76391</f>
        <v>6999.770673</v>
      </c>
      <c r="G3287" s="132" t="s">
        <v>196</v>
      </c>
      <c r="H3287" s="132" t="n">
        <v>0</v>
      </c>
      <c r="I3287" s="132" t="n">
        <v>0</v>
      </c>
      <c r="J3287" s="132" t="n">
        <f aca="false">IF(L3287=13.5,IF(X3287=1,12,9),-0.392532+1.267037*L3287+0.472239*X3287+0.58658*W3287+0.089417*V3287+0.531633*U3287+0.337883*T3287-0.403545*S3287)</f>
        <v>1.737997</v>
      </c>
      <c r="K3287" s="145" t="n">
        <f aca="false">IF(I3287=0,J3287,I3287)</f>
        <v>1.737997</v>
      </c>
      <c r="L3287" s="132" t="n">
        <v>2</v>
      </c>
      <c r="M3287" s="132" t="n">
        <v>1</v>
      </c>
      <c r="N3287" s="132" t="n">
        <v>4</v>
      </c>
      <c r="O3287" s="132" t="s">
        <v>151</v>
      </c>
      <c r="P3287" s="132" t="n">
        <v>2</v>
      </c>
      <c r="Q3287" s="132" t="n">
        <v>2</v>
      </c>
      <c r="R3287" s="132" t="n">
        <v>0</v>
      </c>
      <c r="S3287" s="132" t="n">
        <v>1</v>
      </c>
      <c r="T3287" s="132" t="n">
        <v>0</v>
      </c>
      <c r="U3287" s="132" t="n">
        <v>0</v>
      </c>
      <c r="V3287" s="132" t="n">
        <v>0</v>
      </c>
      <c r="W3287" s="132" t="n">
        <v>0</v>
      </c>
      <c r="X3287" s="132" t="n">
        <v>0</v>
      </c>
      <c r="Y3287" s="132" t="n">
        <f aca="false">IF(L3287&lt;=2.5,1,IF(L3287&lt;=4.5,2,IF(L3287&lt;=6.5,3,4)))</f>
        <v>1</v>
      </c>
      <c r="Z3287" s="132" t="n">
        <f aca="false">IF(R3287=1,35,IF(S3287=1,64,IF(T3287=1,IF(Y3287=1,85,104),IF(U3287=1,IF(Y3287=1,124,152),IF(V3287=1,(IF(Y3287=1,146,IF(Y3287=2,178,263))),IF(W3287=1,(IF(Y3287=1,178,IF(Y3287=2,218,321))),IF(X3287=1,IF(Y3287=1,190,IF(Y3287=2,242,IF(Y3287=3,357,896))))))))))</f>
        <v>64</v>
      </c>
      <c r="AA3287" s="146" t="n">
        <f aca="false">Z3287*F3287</f>
        <v>447985.323072</v>
      </c>
      <c r="AB3287" s="141" t="n">
        <v>0</v>
      </c>
      <c r="AC3287" s="136" t="s">
        <v>125</v>
      </c>
    </row>
    <row r="3288" customFormat="false" ht="13.8" hidden="false" customHeight="false" outlineLevel="0" collapsed="false">
      <c r="A3288" s="136" t="n">
        <v>3287</v>
      </c>
      <c r="B3288" s="132" t="n">
        <v>290863.682158</v>
      </c>
      <c r="C3288" s="132" t="n">
        <v>5032779.81187</v>
      </c>
      <c r="D3288" s="132" t="s">
        <v>2884</v>
      </c>
      <c r="E3288" s="147" t="n">
        <v>648.5</v>
      </c>
      <c r="F3288" s="144" t="n">
        <f aca="false">E3288*10.76391</f>
        <v>6980.395635</v>
      </c>
      <c r="G3288" s="132" t="s">
        <v>196</v>
      </c>
      <c r="H3288" s="132" t="n">
        <v>0</v>
      </c>
      <c r="I3288" s="132" t="n">
        <v>0</v>
      </c>
      <c r="J3288" s="132" t="n">
        <f aca="false">IF(L3288=13.5,IF(X3288=1,12,9),-0.392532+1.267037*L3288+0.472239*X3288+0.58658*W3288+0.089417*V3288+0.531633*U3288+0.337883*T3288-0.403545*S3288)</f>
        <v>1.737997</v>
      </c>
      <c r="K3288" s="145" t="n">
        <f aca="false">IF(I3288=0,J3288,I3288)</f>
        <v>1.737997</v>
      </c>
      <c r="L3288" s="132" t="n">
        <v>2</v>
      </c>
      <c r="M3288" s="132" t="n">
        <v>1</v>
      </c>
      <c r="N3288" s="132" t="n">
        <v>4</v>
      </c>
      <c r="O3288" s="132" t="s">
        <v>151</v>
      </c>
      <c r="P3288" s="132" t="n">
        <v>2</v>
      </c>
      <c r="Q3288" s="132" t="n">
        <v>2</v>
      </c>
      <c r="R3288" s="132" t="n">
        <v>0</v>
      </c>
      <c r="S3288" s="132" t="n">
        <v>1</v>
      </c>
      <c r="T3288" s="132" t="n">
        <v>0</v>
      </c>
      <c r="U3288" s="132" t="n">
        <v>0</v>
      </c>
      <c r="V3288" s="132" t="n">
        <v>0</v>
      </c>
      <c r="W3288" s="132" t="n">
        <v>0</v>
      </c>
      <c r="X3288" s="132" t="n">
        <v>0</v>
      </c>
      <c r="Y3288" s="132" t="n">
        <f aca="false">IF(L3288&lt;=2.5,1,IF(L3288&lt;=4.5,2,IF(L3288&lt;=6.5,3,4)))</f>
        <v>1</v>
      </c>
      <c r="Z3288" s="132" t="n">
        <f aca="false">IF(R3288=1,35,IF(S3288=1,64,IF(T3288=1,IF(Y3288=1,85,104),IF(U3288=1,IF(Y3288=1,124,152),IF(V3288=1,(IF(Y3288=1,146,IF(Y3288=2,178,263))),IF(W3288=1,(IF(Y3288=1,178,IF(Y3288=2,218,321))),IF(X3288=1,IF(Y3288=1,190,IF(Y3288=2,242,IF(Y3288=3,357,896))))))))))</f>
        <v>64</v>
      </c>
      <c r="AA3288" s="146" t="n">
        <f aca="false">Z3288*F3288</f>
        <v>446745.32064</v>
      </c>
      <c r="AB3288" s="141" t="n">
        <v>0</v>
      </c>
      <c r="AC3288" s="136" t="s">
        <v>125</v>
      </c>
    </row>
    <row r="3289" customFormat="false" ht="13.8" hidden="false" customHeight="false" outlineLevel="0" collapsed="false">
      <c r="A3289" s="136" t="n">
        <v>3288</v>
      </c>
      <c r="B3289" s="132" t="n">
        <v>287226.813561</v>
      </c>
      <c r="C3289" s="132" t="n">
        <v>5041237.73479</v>
      </c>
      <c r="D3289" s="132" t="s">
        <v>2885</v>
      </c>
      <c r="E3289" s="147" t="n">
        <v>648.5</v>
      </c>
      <c r="F3289" s="144" t="n">
        <f aca="false">E3289*10.76391</f>
        <v>6980.395635</v>
      </c>
      <c r="G3289" s="132" t="s">
        <v>175</v>
      </c>
      <c r="H3289" s="132" t="n">
        <v>0</v>
      </c>
      <c r="I3289" s="132" t="n">
        <v>0</v>
      </c>
      <c r="J3289" s="132" t="n">
        <f aca="false">IF(L3289=13.5,IF(X3289=1,12,9),-0.392532+1.267037*L3289+0.472239*X3289+0.58658*W3289+0.089417*V3289+0.531633*U3289+0.337883*T3289-0.403545*S3289)</f>
        <v>3.1129435</v>
      </c>
      <c r="K3289" s="145" t="n">
        <f aca="false">IF(I3289=0,J3289,I3289)</f>
        <v>3.1129435</v>
      </c>
      <c r="L3289" s="132" t="n">
        <v>2.5</v>
      </c>
      <c r="M3289" s="132" t="n">
        <v>2</v>
      </c>
      <c r="N3289" s="132" t="n">
        <v>6</v>
      </c>
      <c r="O3289" s="132" t="s">
        <v>152</v>
      </c>
      <c r="P3289" s="132" t="n">
        <v>2</v>
      </c>
      <c r="Q3289" s="132" t="n">
        <v>1.5</v>
      </c>
      <c r="R3289" s="132" t="n">
        <v>0</v>
      </c>
      <c r="S3289" s="132" t="n">
        <v>0</v>
      </c>
      <c r="T3289" s="132" t="n">
        <v>1</v>
      </c>
      <c r="U3289" s="132" t="n">
        <v>0</v>
      </c>
      <c r="V3289" s="132" t="n">
        <v>0</v>
      </c>
      <c r="W3289" s="132" t="n">
        <v>0</v>
      </c>
      <c r="X3289" s="132" t="n">
        <v>0</v>
      </c>
      <c r="Y3289" s="132" t="n">
        <f aca="false">IF(L3289&lt;=2.5,1,IF(L3289&lt;=4.5,2,IF(L3289&lt;=6.5,3,4)))</f>
        <v>1</v>
      </c>
      <c r="Z3289" s="132" t="n">
        <f aca="false">IF(R3289=1,35,IF(S3289=1,64,IF(T3289=1,IF(Y3289=1,85,104),IF(U3289=1,IF(Y3289=1,124,152),IF(V3289=1,(IF(Y3289=1,146,IF(Y3289=2,178,263))),IF(W3289=1,(IF(Y3289=1,178,IF(Y3289=2,218,321))),IF(X3289=1,IF(Y3289=1,190,IF(Y3289=2,242,IF(Y3289=3,357,896))))))))))</f>
        <v>85</v>
      </c>
      <c r="AA3289" s="146" t="n">
        <f aca="false">Z3289*F3289</f>
        <v>593333.628975</v>
      </c>
      <c r="AB3289" s="141" t="n">
        <v>0</v>
      </c>
      <c r="AC3289" s="136" t="s">
        <v>125</v>
      </c>
    </row>
    <row r="3290" customFormat="false" ht="13.8" hidden="false" customHeight="false" outlineLevel="0" collapsed="false">
      <c r="A3290" s="136" t="n">
        <v>3289</v>
      </c>
      <c r="B3290" s="132" t="n">
        <v>287186.969492</v>
      </c>
      <c r="C3290" s="132" t="n">
        <v>5041235.61163</v>
      </c>
      <c r="D3290" s="132" t="s">
        <v>2886</v>
      </c>
      <c r="E3290" s="147" t="n">
        <v>648.5</v>
      </c>
      <c r="F3290" s="144" t="n">
        <f aca="false">E3290*10.76391</f>
        <v>6980.395635</v>
      </c>
      <c r="G3290" s="132" t="s">
        <v>175</v>
      </c>
      <c r="H3290" s="132" t="n">
        <v>0</v>
      </c>
      <c r="I3290" s="132" t="n">
        <v>0</v>
      </c>
      <c r="J3290" s="132" t="n">
        <f aca="false">IF(L3290=13.5,IF(X3290=1,12,9),-0.392532+1.267037*L3290+0.472239*X3290+0.58658*W3290+0.089417*V3290+0.531633*U3290+0.337883*T3290-0.403545*S3290)</f>
        <v>3.1129435</v>
      </c>
      <c r="K3290" s="145" t="n">
        <f aca="false">IF(I3290=0,J3290,I3290)</f>
        <v>3.1129435</v>
      </c>
      <c r="L3290" s="132" t="n">
        <v>2.5</v>
      </c>
      <c r="M3290" s="132" t="n">
        <v>2</v>
      </c>
      <c r="N3290" s="132" t="n">
        <v>6</v>
      </c>
      <c r="O3290" s="132" t="s">
        <v>152</v>
      </c>
      <c r="P3290" s="132" t="n">
        <v>2</v>
      </c>
      <c r="Q3290" s="132" t="n">
        <v>1.5</v>
      </c>
      <c r="R3290" s="132" t="n">
        <v>0</v>
      </c>
      <c r="S3290" s="132" t="n">
        <v>0</v>
      </c>
      <c r="T3290" s="132" t="n">
        <v>1</v>
      </c>
      <c r="U3290" s="132" t="n">
        <v>0</v>
      </c>
      <c r="V3290" s="132" t="n">
        <v>0</v>
      </c>
      <c r="W3290" s="132" t="n">
        <v>0</v>
      </c>
      <c r="X3290" s="132" t="n">
        <v>0</v>
      </c>
      <c r="Y3290" s="132" t="n">
        <f aca="false">IF(L3290&lt;=2.5,1,IF(L3290&lt;=4.5,2,IF(L3290&lt;=6.5,3,4)))</f>
        <v>1</v>
      </c>
      <c r="Z3290" s="132" t="n">
        <f aca="false">IF(R3290=1,35,IF(S3290=1,64,IF(T3290=1,IF(Y3290=1,85,104),IF(U3290=1,IF(Y3290=1,124,152),IF(V3290=1,(IF(Y3290=1,146,IF(Y3290=2,178,263))),IF(W3290=1,(IF(Y3290=1,178,IF(Y3290=2,218,321))),IF(X3290=1,IF(Y3290=1,190,IF(Y3290=2,242,IF(Y3290=3,357,896))))))))))</f>
        <v>85</v>
      </c>
      <c r="AA3290" s="146" t="n">
        <f aca="false">Z3290*F3290</f>
        <v>593333.628975</v>
      </c>
      <c r="AB3290" s="141" t="n">
        <v>0</v>
      </c>
      <c r="AC3290" s="136" t="s">
        <v>125</v>
      </c>
    </row>
    <row r="3291" customFormat="false" ht="13.8" hidden="false" customHeight="false" outlineLevel="0" collapsed="false">
      <c r="A3291" s="136" t="n">
        <v>3290</v>
      </c>
      <c r="B3291" s="132" t="n">
        <v>299556.318892</v>
      </c>
      <c r="C3291" s="132" t="n">
        <v>5039451.37504</v>
      </c>
      <c r="D3291" s="132" t="s">
        <v>2887</v>
      </c>
      <c r="E3291" s="147" t="n">
        <v>648.31</v>
      </c>
      <c r="F3291" s="144" t="n">
        <f aca="false">E3291*10.76391</f>
        <v>6978.3504921</v>
      </c>
      <c r="G3291" s="132" t="s">
        <v>531</v>
      </c>
      <c r="H3291" s="132" t="n">
        <v>0</v>
      </c>
      <c r="I3291" s="132" t="n">
        <v>9</v>
      </c>
      <c r="J3291" s="132" t="n">
        <f aca="false">IF(L3291=13.5,IF(X3291=1,12,9),-0.392532+1.267037*L3291+0.472239*X3291+0.58658*W3291+0.089417*V3291+0.531633*U3291+0.337883*T3291-0.403545*S3291)</f>
        <v>7.681929</v>
      </c>
      <c r="K3291" s="145" t="n">
        <f aca="false">IF(I3291=0,J3291,I3291)</f>
        <v>9</v>
      </c>
      <c r="L3291" s="132" t="n">
        <v>6</v>
      </c>
      <c r="M3291" s="132" t="n">
        <v>0</v>
      </c>
      <c r="N3291" s="132" t="n">
        <v>0</v>
      </c>
      <c r="O3291" s="132" t="s">
        <v>156</v>
      </c>
      <c r="P3291" s="132" t="n">
        <v>0</v>
      </c>
      <c r="Q3291" s="132" t="n">
        <v>0</v>
      </c>
      <c r="R3291" s="132" t="n">
        <v>0</v>
      </c>
      <c r="S3291" s="132" t="n">
        <v>0</v>
      </c>
      <c r="T3291" s="132" t="n">
        <v>0</v>
      </c>
      <c r="U3291" s="132" t="n">
        <v>0</v>
      </c>
      <c r="V3291" s="132" t="n">
        <v>0</v>
      </c>
      <c r="W3291" s="132" t="n">
        <v>0</v>
      </c>
      <c r="X3291" s="132" t="n">
        <v>1</v>
      </c>
      <c r="Y3291" s="132" t="n">
        <f aca="false">IF(L3291&lt;=2.5,1,IF(L3291&lt;=4.5,2,IF(L3291&lt;=6.5,3,4)))</f>
        <v>3</v>
      </c>
      <c r="Z3291" s="132" t="n">
        <f aca="false">IF(R3291=1,35,IF(S3291=1,64,IF(T3291=1,IF(Y3291=1,85,104),IF(U3291=1,IF(Y3291=1,124,152),IF(V3291=1,(IF(Y3291=1,146,IF(Y3291=2,178,263))),IF(W3291=1,(IF(Y3291=1,178,IF(Y3291=2,218,321))),IF(X3291=1,IF(Y3291=1,190,IF(Y3291=2,242,IF(Y3291=3,357,896))))))))))</f>
        <v>357</v>
      </c>
      <c r="AA3291" s="146" t="n">
        <f aca="false">Z3291*F3291</f>
        <v>2491271.1256797</v>
      </c>
      <c r="AB3291" s="141" t="n">
        <v>1</v>
      </c>
      <c r="AC3291" s="136" t="s">
        <v>291</v>
      </c>
    </row>
    <row r="3292" customFormat="false" ht="13.8" hidden="false" customHeight="false" outlineLevel="0" collapsed="false">
      <c r="A3292" s="136" t="n">
        <v>3291</v>
      </c>
      <c r="B3292" s="132" t="n">
        <v>287045.932965</v>
      </c>
      <c r="C3292" s="132" t="n">
        <v>5041228.09456</v>
      </c>
      <c r="D3292" s="132" t="s">
        <v>2888</v>
      </c>
      <c r="E3292" s="147" t="n">
        <v>648.1</v>
      </c>
      <c r="F3292" s="144" t="n">
        <f aca="false">E3292*10.76391</f>
        <v>6976.090071</v>
      </c>
      <c r="G3292" s="132" t="s">
        <v>175</v>
      </c>
      <c r="H3292" s="132" t="n">
        <v>0</v>
      </c>
      <c r="I3292" s="132" t="n">
        <v>0</v>
      </c>
      <c r="J3292" s="132" t="n">
        <f aca="false">IF(L3292=13.5,IF(X3292=1,12,9),-0.392532+1.267037*L3292+0.472239*X3292+0.58658*W3292+0.089417*V3292+0.531633*U3292+0.337883*T3292-0.403545*S3292)</f>
        <v>3.1129435</v>
      </c>
      <c r="K3292" s="145" t="n">
        <f aca="false">IF(I3292=0,J3292,I3292)</f>
        <v>3.1129435</v>
      </c>
      <c r="L3292" s="132" t="n">
        <v>2.5</v>
      </c>
      <c r="M3292" s="132" t="n">
        <v>2</v>
      </c>
      <c r="N3292" s="132" t="n">
        <v>6</v>
      </c>
      <c r="O3292" s="132" t="s">
        <v>152</v>
      </c>
      <c r="P3292" s="132" t="n">
        <v>2</v>
      </c>
      <c r="Q3292" s="132" t="n">
        <v>1.5</v>
      </c>
      <c r="R3292" s="132" t="n">
        <v>0</v>
      </c>
      <c r="S3292" s="132" t="n">
        <v>0</v>
      </c>
      <c r="T3292" s="132" t="n">
        <v>1</v>
      </c>
      <c r="U3292" s="132" t="n">
        <v>0</v>
      </c>
      <c r="V3292" s="132" t="n">
        <v>0</v>
      </c>
      <c r="W3292" s="132" t="n">
        <v>0</v>
      </c>
      <c r="X3292" s="132" t="n">
        <v>0</v>
      </c>
      <c r="Y3292" s="132" t="n">
        <f aca="false">IF(L3292&lt;=2.5,1,IF(L3292&lt;=4.5,2,IF(L3292&lt;=6.5,3,4)))</f>
        <v>1</v>
      </c>
      <c r="Z3292" s="132" t="n">
        <f aca="false">IF(R3292=1,35,IF(S3292=1,64,IF(T3292=1,IF(Y3292=1,85,104),IF(U3292=1,IF(Y3292=1,124,152),IF(V3292=1,(IF(Y3292=1,146,IF(Y3292=2,178,263))),IF(W3292=1,(IF(Y3292=1,178,IF(Y3292=2,218,321))),IF(X3292=1,IF(Y3292=1,190,IF(Y3292=2,242,IF(Y3292=3,357,896))))))))))</f>
        <v>85</v>
      </c>
      <c r="AA3292" s="146" t="n">
        <f aca="false">Z3292*F3292</f>
        <v>592967.656035</v>
      </c>
      <c r="AB3292" s="141" t="n">
        <v>0</v>
      </c>
      <c r="AC3292" s="136" t="s">
        <v>125</v>
      </c>
    </row>
    <row r="3293" customFormat="false" ht="13.8" hidden="false" customHeight="false" outlineLevel="0" collapsed="false">
      <c r="A3293" s="136" t="n">
        <v>3292</v>
      </c>
      <c r="B3293" s="132" t="n">
        <v>295886.322</v>
      </c>
      <c r="C3293" s="132" t="n">
        <v>5033504.895</v>
      </c>
      <c r="D3293" s="132" t="s">
        <v>2889</v>
      </c>
      <c r="E3293" s="147" t="n">
        <v>647.7</v>
      </c>
      <c r="F3293" s="144" t="n">
        <f aca="false">E3293*10.76391</f>
        <v>6971.784507</v>
      </c>
      <c r="G3293" s="132" t="s">
        <v>1482</v>
      </c>
      <c r="H3293" s="132" t="n">
        <v>0</v>
      </c>
      <c r="I3293" s="132" t="n">
        <v>0</v>
      </c>
      <c r="J3293" s="132" t="n">
        <f aca="false">IF(L3293=13.5,IF(X3293=1,12,9),-0.392532+1.267037*L3293+0.472239*X3293+0.58658*W3293+0.089417*V3293+0.531633*U3293+0.337883*T3293-0.403545*S3293)</f>
        <v>2.3715155</v>
      </c>
      <c r="K3293" s="145" t="n">
        <f aca="false">IF(I3293=0,J3293,I3293)</f>
        <v>2.3715155</v>
      </c>
      <c r="L3293" s="132" t="n">
        <v>2.5</v>
      </c>
      <c r="M3293" s="132" t="n">
        <v>2</v>
      </c>
      <c r="N3293" s="132" t="n">
        <v>6</v>
      </c>
      <c r="O3293" s="132" t="s">
        <v>151</v>
      </c>
      <c r="P3293" s="132" t="n">
        <v>2</v>
      </c>
      <c r="Q3293" s="132" t="n">
        <v>1.5</v>
      </c>
      <c r="R3293" s="132" t="n">
        <v>0</v>
      </c>
      <c r="S3293" s="132" t="n">
        <v>1</v>
      </c>
      <c r="T3293" s="132" t="n">
        <v>0</v>
      </c>
      <c r="U3293" s="132" t="n">
        <v>0</v>
      </c>
      <c r="V3293" s="132" t="n">
        <v>0</v>
      </c>
      <c r="W3293" s="132" t="n">
        <v>0</v>
      </c>
      <c r="X3293" s="132" t="n">
        <v>0</v>
      </c>
      <c r="Y3293" s="132" t="n">
        <f aca="false">IF(L3293&lt;=2.5,1,IF(L3293&lt;=4.5,2,IF(L3293&lt;=6.5,3,4)))</f>
        <v>1</v>
      </c>
      <c r="Z3293" s="132" t="n">
        <f aca="false">IF(R3293=1,35,IF(S3293=1,64,IF(T3293=1,IF(Y3293=1,85,104),IF(U3293=1,IF(Y3293=1,124,152),IF(V3293=1,(IF(Y3293=1,146,IF(Y3293=2,178,263))),IF(W3293=1,(IF(Y3293=1,178,IF(Y3293=2,218,321))),IF(X3293=1,IF(Y3293=1,190,IF(Y3293=2,242,IF(Y3293=3,357,896))))))))))</f>
        <v>64</v>
      </c>
      <c r="AA3293" s="146" t="n">
        <f aca="false">Z3293*F3293</f>
        <v>446194.208448</v>
      </c>
      <c r="AB3293" s="141" t="n">
        <v>0</v>
      </c>
      <c r="AC3293" s="136" t="s">
        <v>125</v>
      </c>
    </row>
    <row r="3294" customFormat="false" ht="13.8" hidden="false" customHeight="false" outlineLevel="0" collapsed="false">
      <c r="A3294" s="136" t="n">
        <v>3293</v>
      </c>
      <c r="B3294" s="132" t="n">
        <v>299079.520817</v>
      </c>
      <c r="C3294" s="132" t="n">
        <v>5056718.36939</v>
      </c>
      <c r="D3294" s="132" t="s">
        <v>2890</v>
      </c>
      <c r="E3294" s="147" t="n">
        <v>647.53</v>
      </c>
      <c r="F3294" s="144" t="n">
        <f aca="false">E3294*10.76391</f>
        <v>6969.9546423</v>
      </c>
      <c r="G3294" s="132" t="s">
        <v>333</v>
      </c>
      <c r="H3294" s="132" t="n">
        <v>0</v>
      </c>
      <c r="I3294" s="132" t="n">
        <v>0</v>
      </c>
      <c r="J3294" s="132" t="n">
        <f aca="false">IF(L3294=13.5,IF(X3294=1,12,9),-0.392532+1.267037*L3294+0.472239*X3294+0.58658*W3294+0.089417*V3294+0.531633*U3294+0.337883*T3294-0.403545*S3294)</f>
        <v>2.141542</v>
      </c>
      <c r="K3294" s="145" t="n">
        <f aca="false">IF(I3294=0,J3294,I3294)</f>
        <v>2.141542</v>
      </c>
      <c r="L3294" s="132" t="n">
        <v>2</v>
      </c>
      <c r="M3294" s="132" t="n">
        <v>1</v>
      </c>
      <c r="N3294" s="132" t="n">
        <v>3</v>
      </c>
      <c r="O3294" s="132" t="s">
        <v>150</v>
      </c>
      <c r="P3294" s="132" t="n">
        <v>2</v>
      </c>
      <c r="Q3294" s="132" t="n">
        <v>1.5</v>
      </c>
      <c r="R3294" s="132" t="n">
        <v>1</v>
      </c>
      <c r="S3294" s="132" t="n">
        <v>0</v>
      </c>
      <c r="T3294" s="132" t="n">
        <v>0</v>
      </c>
      <c r="U3294" s="132" t="n">
        <v>0</v>
      </c>
      <c r="V3294" s="132" t="n">
        <v>0</v>
      </c>
      <c r="W3294" s="132" t="n">
        <v>0</v>
      </c>
      <c r="X3294" s="132" t="n">
        <v>0</v>
      </c>
      <c r="Y3294" s="132" t="n">
        <f aca="false">IF(L3294&lt;=2.5,1,IF(L3294&lt;=4.5,2,IF(L3294&lt;=6.5,3,4)))</f>
        <v>1</v>
      </c>
      <c r="Z3294" s="132" t="n">
        <f aca="false">IF(R3294=1,35,IF(S3294=1,64,IF(T3294=1,IF(Y3294=1,85,104),IF(U3294=1,IF(Y3294=1,124,152),IF(V3294=1,(IF(Y3294=1,146,IF(Y3294=2,178,263))),IF(W3294=1,(IF(Y3294=1,178,IF(Y3294=2,218,321))),IF(X3294=1,IF(Y3294=1,190,IF(Y3294=2,242,IF(Y3294=3,357,896))))))))))</f>
        <v>35</v>
      </c>
      <c r="AA3294" s="146" t="n">
        <f aca="false">Z3294*F3294</f>
        <v>243948.4124805</v>
      </c>
      <c r="AB3294" s="141" t="n">
        <v>0</v>
      </c>
      <c r="AC3294" s="136" t="s">
        <v>126</v>
      </c>
    </row>
    <row r="3295" customFormat="false" ht="13.8" hidden="false" customHeight="false" outlineLevel="0" collapsed="false">
      <c r="A3295" s="136" t="n">
        <v>3294</v>
      </c>
      <c r="B3295" s="132" t="n">
        <v>299106.477289</v>
      </c>
      <c r="C3295" s="132" t="n">
        <v>5056682.16497</v>
      </c>
      <c r="D3295" s="132" t="s">
        <v>2891</v>
      </c>
      <c r="E3295" s="147" t="n">
        <v>647.53</v>
      </c>
      <c r="F3295" s="144" t="n">
        <f aca="false">E3295*10.76391</f>
        <v>6969.9546423</v>
      </c>
      <c r="G3295" s="132" t="s">
        <v>333</v>
      </c>
      <c r="H3295" s="132" t="n">
        <v>0</v>
      </c>
      <c r="I3295" s="132" t="n">
        <v>0</v>
      </c>
      <c r="J3295" s="132" t="n">
        <f aca="false">IF(L3295=13.5,IF(X3295=1,12,9),-0.392532+1.267037*L3295+0.472239*X3295+0.58658*W3295+0.089417*V3295+0.531633*U3295+0.337883*T3295-0.403545*S3295)</f>
        <v>2.141542</v>
      </c>
      <c r="K3295" s="145" t="n">
        <f aca="false">IF(I3295=0,J3295,I3295)</f>
        <v>2.141542</v>
      </c>
      <c r="L3295" s="132" t="n">
        <v>2</v>
      </c>
      <c r="M3295" s="132" t="n">
        <v>1</v>
      </c>
      <c r="N3295" s="132" t="n">
        <v>3</v>
      </c>
      <c r="O3295" s="132" t="s">
        <v>150</v>
      </c>
      <c r="P3295" s="132" t="n">
        <v>2</v>
      </c>
      <c r="Q3295" s="132" t="n">
        <v>1.5</v>
      </c>
      <c r="R3295" s="132" t="n">
        <v>1</v>
      </c>
      <c r="S3295" s="132" t="n">
        <v>0</v>
      </c>
      <c r="T3295" s="132" t="n">
        <v>0</v>
      </c>
      <c r="U3295" s="132" t="n">
        <v>0</v>
      </c>
      <c r="V3295" s="132" t="n">
        <v>0</v>
      </c>
      <c r="W3295" s="132" t="n">
        <v>0</v>
      </c>
      <c r="X3295" s="132" t="n">
        <v>0</v>
      </c>
      <c r="Y3295" s="132" t="n">
        <f aca="false">IF(L3295&lt;=2.5,1,IF(L3295&lt;=4.5,2,IF(L3295&lt;=6.5,3,4)))</f>
        <v>1</v>
      </c>
      <c r="Z3295" s="132" t="n">
        <f aca="false">IF(R3295=1,35,IF(S3295=1,64,IF(T3295=1,IF(Y3295=1,85,104),IF(U3295=1,IF(Y3295=1,124,152),IF(V3295=1,(IF(Y3295=1,146,IF(Y3295=2,178,263))),IF(W3295=1,(IF(Y3295=1,178,IF(Y3295=2,218,321))),IF(X3295=1,IF(Y3295=1,190,IF(Y3295=2,242,IF(Y3295=3,357,896))))))))))</f>
        <v>35</v>
      </c>
      <c r="AA3295" s="146" t="n">
        <f aca="false">Z3295*F3295</f>
        <v>243948.4124805</v>
      </c>
      <c r="AB3295" s="141" t="n">
        <v>0</v>
      </c>
      <c r="AC3295" s="136" t="s">
        <v>126</v>
      </c>
    </row>
    <row r="3296" customFormat="false" ht="13.8" hidden="false" customHeight="false" outlineLevel="0" collapsed="false">
      <c r="A3296" s="136" t="n">
        <v>3295</v>
      </c>
      <c r="B3296" s="132" t="n">
        <v>298926.79346</v>
      </c>
      <c r="C3296" s="132" t="n">
        <v>5039479.91711</v>
      </c>
      <c r="D3296" s="132" t="s">
        <v>2892</v>
      </c>
      <c r="E3296" s="147" t="n">
        <v>646.2</v>
      </c>
      <c r="F3296" s="144" t="n">
        <f aca="false">E3296*10.76391</f>
        <v>6955.638642</v>
      </c>
      <c r="G3296" s="132" t="s">
        <v>224</v>
      </c>
      <c r="H3296" s="132" t="n">
        <v>0</v>
      </c>
      <c r="I3296" s="132" t="n">
        <v>6</v>
      </c>
      <c r="J3296" s="132" t="n">
        <f aca="false">IF(L3296=13.5,IF(X3296=1,12,9),-0.392532+1.267037*L3296+0.472239*X3296+0.58658*W3296+0.089417*V3296+0.531633*U3296+0.337883*T3296-0.403545*S3296)</f>
        <v>5.7813735</v>
      </c>
      <c r="K3296" s="145" t="n">
        <f aca="false">IF(I3296=0,J3296,I3296)</f>
        <v>6</v>
      </c>
      <c r="L3296" s="132" t="n">
        <v>4.5</v>
      </c>
      <c r="M3296" s="132" t="n">
        <v>0</v>
      </c>
      <c r="N3296" s="132" t="n">
        <v>0</v>
      </c>
      <c r="O3296" s="132" t="s">
        <v>156</v>
      </c>
      <c r="P3296" s="132" t="n">
        <v>0</v>
      </c>
      <c r="Q3296" s="132" t="n">
        <v>0</v>
      </c>
      <c r="R3296" s="132" t="n">
        <v>0</v>
      </c>
      <c r="S3296" s="132" t="n">
        <v>0</v>
      </c>
      <c r="T3296" s="132" t="n">
        <v>0</v>
      </c>
      <c r="U3296" s="132" t="n">
        <v>0</v>
      </c>
      <c r="V3296" s="132" t="n">
        <v>0</v>
      </c>
      <c r="W3296" s="132" t="n">
        <v>0</v>
      </c>
      <c r="X3296" s="132" t="n">
        <v>1</v>
      </c>
      <c r="Y3296" s="132" t="n">
        <f aca="false">IF(L3296&lt;=2.5,1,IF(L3296&lt;=4.5,2,IF(L3296&lt;=6.5,3,4)))</f>
        <v>2</v>
      </c>
      <c r="Z3296" s="132" t="n">
        <f aca="false">IF(R3296=1,35,IF(S3296=1,64,IF(T3296=1,IF(Y3296=1,85,104),IF(U3296=1,IF(Y3296=1,124,152),IF(V3296=1,(IF(Y3296=1,146,IF(Y3296=2,178,263))),IF(W3296=1,(IF(Y3296=1,178,IF(Y3296=2,218,321))),IF(X3296=1,IF(Y3296=1,190,IF(Y3296=2,242,IF(Y3296=3,357,896))))))))))</f>
        <v>242</v>
      </c>
      <c r="AA3296" s="146" t="n">
        <f aca="false">Z3296*F3296</f>
        <v>1683264.551364</v>
      </c>
      <c r="AB3296" s="141" t="n">
        <v>0</v>
      </c>
      <c r="AC3296" s="136" t="s">
        <v>291</v>
      </c>
    </row>
    <row r="3297" customFormat="false" ht="13.8" hidden="false" customHeight="false" outlineLevel="0" collapsed="false">
      <c r="A3297" s="136" t="n">
        <v>3296</v>
      </c>
      <c r="B3297" s="132" t="n">
        <v>275699.720711</v>
      </c>
      <c r="C3297" s="132" t="n">
        <v>5042243.91564</v>
      </c>
      <c r="D3297" s="132" t="s">
        <v>2893</v>
      </c>
      <c r="E3297" s="147" t="n">
        <v>645</v>
      </c>
      <c r="F3297" s="144" t="n">
        <f aca="false">E3297*10.76391</f>
        <v>6942.72195</v>
      </c>
      <c r="G3297" s="132" t="s">
        <v>184</v>
      </c>
      <c r="H3297" s="132" t="n">
        <v>0</v>
      </c>
      <c r="I3297" s="132" t="n">
        <v>0</v>
      </c>
      <c r="J3297" s="132" t="n">
        <f aca="false">IF(L3297=13.5,IF(X3297=1,12,9),-0.392532+1.267037*L3297+0.472239*X3297+0.58658*W3297+0.089417*V3297+0.531633*U3297+0.337883*T3297-0.403545*S3297)</f>
        <v>1.5080235</v>
      </c>
      <c r="K3297" s="145" t="n">
        <f aca="false">IF(I3297=0,J3297,I3297)</f>
        <v>1.5080235</v>
      </c>
      <c r="L3297" s="132" t="n">
        <v>1.5</v>
      </c>
      <c r="M3297" s="132" t="n">
        <v>1</v>
      </c>
      <c r="N3297" s="132" t="n">
        <v>2</v>
      </c>
      <c r="O3297" s="132" t="s">
        <v>150</v>
      </c>
      <c r="P3297" s="132" t="n">
        <v>1.5</v>
      </c>
      <c r="Q3297" s="132" t="n">
        <v>1.5</v>
      </c>
      <c r="R3297" s="132" t="n">
        <v>1</v>
      </c>
      <c r="S3297" s="132" t="n">
        <v>0</v>
      </c>
      <c r="T3297" s="132" t="n">
        <v>0</v>
      </c>
      <c r="U3297" s="132" t="n">
        <v>0</v>
      </c>
      <c r="V3297" s="132" t="n">
        <v>0</v>
      </c>
      <c r="W3297" s="132" t="n">
        <v>0</v>
      </c>
      <c r="X3297" s="132" t="n">
        <v>0</v>
      </c>
      <c r="Y3297" s="132" t="n">
        <f aca="false">IF(L3297&lt;=2.5,1,IF(L3297&lt;=4.5,2,IF(L3297&lt;=6.5,3,4)))</f>
        <v>1</v>
      </c>
      <c r="Z3297" s="132" t="n">
        <f aca="false">IF(R3297=1,35,IF(S3297=1,64,IF(T3297=1,IF(Y3297=1,85,104),IF(U3297=1,IF(Y3297=1,124,152),IF(V3297=1,(IF(Y3297=1,146,IF(Y3297=2,178,263))),IF(W3297=1,(IF(Y3297=1,178,IF(Y3297=2,218,321))),IF(X3297=1,IF(Y3297=1,190,IF(Y3297=2,242,IF(Y3297=3,357,896))))))))))</f>
        <v>35</v>
      </c>
      <c r="AA3297" s="146" t="n">
        <f aca="false">Z3297*F3297</f>
        <v>242995.26825</v>
      </c>
      <c r="AB3297" s="141" t="n">
        <v>0</v>
      </c>
      <c r="AC3297" s="136" t="s">
        <v>126</v>
      </c>
    </row>
    <row r="3298" customFormat="false" ht="13.8" hidden="false" customHeight="false" outlineLevel="0" collapsed="false">
      <c r="A3298" s="136" t="n">
        <v>3297</v>
      </c>
      <c r="B3298" s="132" t="n">
        <v>299440.1217</v>
      </c>
      <c r="C3298" s="132" t="n">
        <v>5041320.199</v>
      </c>
      <c r="D3298" s="132" t="s">
        <v>2894</v>
      </c>
      <c r="E3298" s="147" t="n">
        <v>642.5</v>
      </c>
      <c r="F3298" s="144" t="n">
        <f aca="false">E3298*10.76391</f>
        <v>6915.812175</v>
      </c>
      <c r="G3298" s="132" t="s">
        <v>224</v>
      </c>
      <c r="H3298" s="132" t="n">
        <v>0</v>
      </c>
      <c r="I3298" s="132" t="n">
        <v>6</v>
      </c>
      <c r="J3298" s="132" t="n">
        <f aca="false">IF(L3298=13.5,IF(X3298=1,12,9),-0.392532+1.267037*L3298+0.472239*X3298+0.58658*W3298+0.089417*V3298+0.531633*U3298+0.337883*T3298-0.403545*S3298)</f>
        <v>5.7813735</v>
      </c>
      <c r="K3298" s="145" t="n">
        <f aca="false">IF(I3298=0,J3298,I3298)</f>
        <v>6</v>
      </c>
      <c r="L3298" s="132" t="n">
        <v>4.5</v>
      </c>
      <c r="M3298" s="132" t="n">
        <v>0</v>
      </c>
      <c r="N3298" s="132" t="n">
        <v>0</v>
      </c>
      <c r="O3298" s="132" t="s">
        <v>156</v>
      </c>
      <c r="P3298" s="132" t="n">
        <v>0</v>
      </c>
      <c r="Q3298" s="132" t="n">
        <v>0</v>
      </c>
      <c r="R3298" s="132" t="n">
        <v>0</v>
      </c>
      <c r="S3298" s="132" t="n">
        <v>0</v>
      </c>
      <c r="T3298" s="132" t="n">
        <v>0</v>
      </c>
      <c r="U3298" s="132" t="n">
        <v>0</v>
      </c>
      <c r="V3298" s="132" t="n">
        <v>0</v>
      </c>
      <c r="W3298" s="132" t="n">
        <v>0</v>
      </c>
      <c r="X3298" s="132" t="n">
        <v>1</v>
      </c>
      <c r="Y3298" s="132" t="n">
        <f aca="false">IF(L3298&lt;=2.5,1,IF(L3298&lt;=4.5,2,IF(L3298&lt;=6.5,3,4)))</f>
        <v>2</v>
      </c>
      <c r="Z3298" s="132" t="n">
        <f aca="false">IF(R3298=1,35,IF(S3298=1,64,IF(T3298=1,IF(Y3298=1,85,104),IF(U3298=1,IF(Y3298=1,124,152),IF(V3298=1,(IF(Y3298=1,146,IF(Y3298=2,178,263))),IF(W3298=1,(IF(Y3298=1,178,IF(Y3298=2,218,321))),IF(X3298=1,IF(Y3298=1,190,IF(Y3298=2,242,IF(Y3298=3,357,896))))))))))</f>
        <v>242</v>
      </c>
      <c r="AA3298" s="146" t="n">
        <f aca="false">Z3298*F3298</f>
        <v>1673626.54635</v>
      </c>
      <c r="AB3298" s="141" t="n">
        <v>0</v>
      </c>
      <c r="AC3298" s="136" t="s">
        <v>291</v>
      </c>
    </row>
    <row r="3299" customFormat="false" ht="13.8" hidden="false" customHeight="false" outlineLevel="0" collapsed="false">
      <c r="A3299" s="136" t="n">
        <v>3298</v>
      </c>
      <c r="B3299" s="132" t="n">
        <v>302032.898488</v>
      </c>
      <c r="C3299" s="132" t="n">
        <v>5059135.19954</v>
      </c>
      <c r="D3299" s="132" t="s">
        <v>2895</v>
      </c>
      <c r="E3299" s="147" t="n">
        <v>642.1</v>
      </c>
      <c r="F3299" s="144" t="n">
        <f aca="false">E3299*10.76391</f>
        <v>6911.506611</v>
      </c>
      <c r="G3299" s="132" t="s">
        <v>305</v>
      </c>
      <c r="H3299" s="132" t="n">
        <v>0</v>
      </c>
      <c r="I3299" s="132" t="n">
        <v>0</v>
      </c>
      <c r="J3299" s="132" t="n">
        <f aca="false">IF(L3299=13.5,IF(X3299=1,12,9),-0.392532+1.267037*L3299+0.472239*X3299+0.58658*W3299+0.089417*V3299+0.531633*U3299+0.337883*T3299-0.403545*S3299)</f>
        <v>2.141542</v>
      </c>
      <c r="K3299" s="145" t="n">
        <f aca="false">IF(I3299=0,J3299,I3299)</f>
        <v>2.141542</v>
      </c>
      <c r="L3299" s="132" t="n">
        <v>2</v>
      </c>
      <c r="M3299" s="132" t="n">
        <v>2</v>
      </c>
      <c r="N3299" s="132" t="n">
        <v>3</v>
      </c>
      <c r="O3299" s="132" t="s">
        <v>150</v>
      </c>
      <c r="P3299" s="132" t="n">
        <v>2</v>
      </c>
      <c r="Q3299" s="132" t="n">
        <v>1.5</v>
      </c>
      <c r="R3299" s="132" t="n">
        <v>1</v>
      </c>
      <c r="S3299" s="132" t="n">
        <v>0</v>
      </c>
      <c r="T3299" s="132" t="n">
        <v>0</v>
      </c>
      <c r="U3299" s="132" t="n">
        <v>0</v>
      </c>
      <c r="V3299" s="132" t="n">
        <v>0</v>
      </c>
      <c r="W3299" s="132" t="n">
        <v>0</v>
      </c>
      <c r="X3299" s="132" t="n">
        <v>0</v>
      </c>
      <c r="Y3299" s="132" t="n">
        <f aca="false">IF(L3299&lt;=2.5,1,IF(L3299&lt;=4.5,2,IF(L3299&lt;=6.5,3,4)))</f>
        <v>1</v>
      </c>
      <c r="Z3299" s="132" t="n">
        <f aca="false">IF(R3299=1,35,IF(S3299=1,64,IF(T3299=1,IF(Y3299=1,85,104),IF(U3299=1,IF(Y3299=1,124,152),IF(V3299=1,(IF(Y3299=1,146,IF(Y3299=2,178,263))),IF(W3299=1,(IF(Y3299=1,178,IF(Y3299=2,218,321))),IF(X3299=1,IF(Y3299=1,190,IF(Y3299=2,242,IF(Y3299=3,357,896))))))))))</f>
        <v>35</v>
      </c>
      <c r="AA3299" s="146" t="n">
        <f aca="false">Z3299*F3299</f>
        <v>241902.731385</v>
      </c>
      <c r="AB3299" s="141" t="n">
        <v>0</v>
      </c>
      <c r="AC3299" s="136" t="s">
        <v>126</v>
      </c>
    </row>
    <row r="3300" customFormat="false" ht="13.8" hidden="false" customHeight="false" outlineLevel="0" collapsed="false">
      <c r="A3300" s="136" t="n">
        <v>3299</v>
      </c>
      <c r="B3300" s="132" t="n">
        <v>298969.569883</v>
      </c>
      <c r="C3300" s="132" t="n">
        <v>5051382.60035</v>
      </c>
      <c r="D3300" s="132" t="s">
        <v>2896</v>
      </c>
      <c r="E3300" s="147" t="n">
        <v>641.87</v>
      </c>
      <c r="F3300" s="144" t="n">
        <f aca="false">E3300*10.76391</f>
        <v>6909.0309117</v>
      </c>
      <c r="G3300" s="132" t="s">
        <v>2897</v>
      </c>
      <c r="H3300" s="132" t="n">
        <v>0</v>
      </c>
      <c r="I3300" s="132" t="n">
        <v>0</v>
      </c>
      <c r="J3300" s="132" t="n">
        <f aca="false">IF(L3300=13.5,IF(X3300=1,12,9),-0.392532+1.267037*L3300+0.472239*X3300+0.58658*W3300+0.089417*V3300+0.531633*U3300+0.337883*T3300-0.403545*S3300)</f>
        <v>2.3715155</v>
      </c>
      <c r="K3300" s="145" t="n">
        <f aca="false">IF(I3300=0,J3300,I3300)</f>
        <v>2.3715155</v>
      </c>
      <c r="L3300" s="132" t="n">
        <v>2.5</v>
      </c>
      <c r="M3300" s="132" t="n">
        <v>2</v>
      </c>
      <c r="N3300" s="132" t="n">
        <v>6</v>
      </c>
      <c r="O3300" s="132" t="s">
        <v>151</v>
      </c>
      <c r="P3300" s="132" t="n">
        <v>2</v>
      </c>
      <c r="Q3300" s="132" t="n">
        <v>1.5</v>
      </c>
      <c r="R3300" s="132" t="n">
        <v>0</v>
      </c>
      <c r="S3300" s="132" t="n">
        <v>1</v>
      </c>
      <c r="T3300" s="132" t="n">
        <v>0</v>
      </c>
      <c r="U3300" s="132" t="n">
        <v>0</v>
      </c>
      <c r="V3300" s="132" t="n">
        <v>0</v>
      </c>
      <c r="W3300" s="132" t="n">
        <v>0</v>
      </c>
      <c r="X3300" s="132" t="n">
        <v>0</v>
      </c>
      <c r="Y3300" s="132" t="n">
        <f aca="false">IF(L3300&lt;=2.5,1,IF(L3300&lt;=4.5,2,IF(L3300&lt;=6.5,3,4)))</f>
        <v>1</v>
      </c>
      <c r="Z3300" s="132" t="n">
        <f aca="false">IF(R3300=1,35,IF(S3300=1,64,IF(T3300=1,IF(Y3300=1,85,104),IF(U3300=1,IF(Y3300=1,124,152),IF(V3300=1,(IF(Y3300=1,146,IF(Y3300=2,178,263))),IF(W3300=1,(IF(Y3300=1,178,IF(Y3300=2,218,321))),IF(X3300=1,IF(Y3300=1,190,IF(Y3300=2,242,IF(Y3300=3,357,896))))))))))</f>
        <v>64</v>
      </c>
      <c r="AA3300" s="146" t="n">
        <f aca="false">Z3300*F3300</f>
        <v>442177.9783488</v>
      </c>
      <c r="AB3300" s="141" t="n">
        <v>0</v>
      </c>
      <c r="AC3300" s="136" t="s">
        <v>125</v>
      </c>
    </row>
    <row r="3301" customFormat="false" ht="13.8" hidden="false" customHeight="false" outlineLevel="0" collapsed="false">
      <c r="A3301" s="136" t="n">
        <v>3300</v>
      </c>
      <c r="B3301" s="132" t="n">
        <v>293638.255534</v>
      </c>
      <c r="C3301" s="132" t="n">
        <v>5050661.46528</v>
      </c>
      <c r="D3301" s="132" t="s">
        <v>2898</v>
      </c>
      <c r="E3301" s="147" t="n">
        <v>641.8</v>
      </c>
      <c r="F3301" s="144" t="n">
        <f aca="false">E3301*10.76391</f>
        <v>6908.277438</v>
      </c>
      <c r="G3301" s="132" t="s">
        <v>906</v>
      </c>
      <c r="H3301" s="132" t="n">
        <v>0</v>
      </c>
      <c r="I3301" s="132" t="n">
        <v>0</v>
      </c>
      <c r="J3301" s="132" t="n">
        <f aca="false">IF(L3301=13.5,IF(X3301=1,12,9),-0.392532+1.267037*L3301+0.472239*X3301+0.58658*W3301+0.089417*V3301+0.531633*U3301+0.337883*T3301-0.403545*S3301)</f>
        <v>3.6385525</v>
      </c>
      <c r="K3301" s="145" t="n">
        <f aca="false">IF(I3301=0,J3301,I3301)</f>
        <v>3.6385525</v>
      </c>
      <c r="L3301" s="132" t="n">
        <v>3.5</v>
      </c>
      <c r="M3301" s="132" t="n">
        <v>2</v>
      </c>
      <c r="N3301" s="132" t="n">
        <v>8</v>
      </c>
      <c r="O3301" s="132" t="s">
        <v>151</v>
      </c>
      <c r="P3301" s="132" t="n">
        <v>2</v>
      </c>
      <c r="Q3301" s="132" t="n">
        <v>2.5</v>
      </c>
      <c r="R3301" s="132" t="n">
        <v>0</v>
      </c>
      <c r="S3301" s="132" t="n">
        <v>1</v>
      </c>
      <c r="T3301" s="132" t="n">
        <v>0</v>
      </c>
      <c r="U3301" s="132" t="n">
        <v>0</v>
      </c>
      <c r="V3301" s="132" t="n">
        <v>0</v>
      </c>
      <c r="W3301" s="132" t="n">
        <v>0</v>
      </c>
      <c r="X3301" s="132" t="n">
        <v>0</v>
      </c>
      <c r="Y3301" s="132" t="n">
        <f aca="false">IF(L3301&lt;=2.5,1,IF(L3301&lt;=4.5,2,IF(L3301&lt;=6.5,3,4)))</f>
        <v>2</v>
      </c>
      <c r="Z3301" s="132" t="n">
        <f aca="false">IF(R3301=1,35,IF(S3301=1,64,IF(T3301=1,IF(Y3301=1,85,104),IF(U3301=1,IF(Y3301=1,124,152),IF(V3301=1,(IF(Y3301=1,146,IF(Y3301=2,178,263))),IF(W3301=1,(IF(Y3301=1,178,IF(Y3301=2,218,321))),IF(X3301=1,IF(Y3301=1,190,IF(Y3301=2,242,IF(Y3301=3,357,896))))))))))</f>
        <v>64</v>
      </c>
      <c r="AA3301" s="146" t="n">
        <f aca="false">Z3301*F3301</f>
        <v>442129.756032</v>
      </c>
      <c r="AB3301" s="141" t="n">
        <v>0</v>
      </c>
      <c r="AC3301" s="136" t="s">
        <v>125</v>
      </c>
    </row>
    <row r="3302" customFormat="false" ht="13.8" hidden="false" customHeight="false" outlineLevel="0" collapsed="false">
      <c r="A3302" s="136" t="n">
        <v>3301</v>
      </c>
      <c r="B3302" s="132" t="n">
        <v>298992.078199</v>
      </c>
      <c r="C3302" s="132" t="n">
        <v>5056912.88624</v>
      </c>
      <c r="D3302" s="132" t="s">
        <v>2899</v>
      </c>
      <c r="E3302" s="147" t="n">
        <v>641.4</v>
      </c>
      <c r="F3302" s="144" t="n">
        <f aca="false">E3302*10.76391</f>
        <v>6903.971874</v>
      </c>
      <c r="G3302" s="132" t="s">
        <v>333</v>
      </c>
      <c r="H3302" s="132" t="n">
        <v>0</v>
      </c>
      <c r="I3302" s="132" t="n">
        <v>0</v>
      </c>
      <c r="J3302" s="132" t="n">
        <f aca="false">IF(L3302=13.5,IF(X3302=1,12,9),-0.392532+1.267037*L3302+0.472239*X3302+0.58658*W3302+0.089417*V3302+0.531633*U3302+0.337883*T3302-0.403545*S3302)</f>
        <v>2.141542</v>
      </c>
      <c r="K3302" s="145" t="n">
        <f aca="false">IF(I3302=0,J3302,I3302)</f>
        <v>2.141542</v>
      </c>
      <c r="L3302" s="132" t="n">
        <v>2</v>
      </c>
      <c r="M3302" s="132" t="n">
        <v>1</v>
      </c>
      <c r="N3302" s="132" t="n">
        <v>3</v>
      </c>
      <c r="O3302" s="132" t="s">
        <v>150</v>
      </c>
      <c r="P3302" s="132" t="n">
        <v>2</v>
      </c>
      <c r="Q3302" s="132" t="n">
        <v>1.5</v>
      </c>
      <c r="R3302" s="132" t="n">
        <v>1</v>
      </c>
      <c r="S3302" s="132" t="n">
        <v>0</v>
      </c>
      <c r="T3302" s="132" t="n">
        <v>0</v>
      </c>
      <c r="U3302" s="132" t="n">
        <v>0</v>
      </c>
      <c r="V3302" s="132" t="n">
        <v>0</v>
      </c>
      <c r="W3302" s="132" t="n">
        <v>0</v>
      </c>
      <c r="X3302" s="132" t="n">
        <v>0</v>
      </c>
      <c r="Y3302" s="132" t="n">
        <f aca="false">IF(L3302&lt;=2.5,1,IF(L3302&lt;=4.5,2,IF(L3302&lt;=6.5,3,4)))</f>
        <v>1</v>
      </c>
      <c r="Z3302" s="132" t="n">
        <f aca="false">IF(R3302=1,35,IF(S3302=1,64,IF(T3302=1,IF(Y3302=1,85,104),IF(U3302=1,IF(Y3302=1,124,152),IF(V3302=1,(IF(Y3302=1,146,IF(Y3302=2,178,263))),IF(W3302=1,(IF(Y3302=1,178,IF(Y3302=2,218,321))),IF(X3302=1,IF(Y3302=1,190,IF(Y3302=2,242,IF(Y3302=3,357,896))))))))))</f>
        <v>35</v>
      </c>
      <c r="AA3302" s="146" t="n">
        <f aca="false">Z3302*F3302</f>
        <v>241639.01559</v>
      </c>
      <c r="AB3302" s="141" t="n">
        <v>0</v>
      </c>
      <c r="AC3302" s="136" t="s">
        <v>126</v>
      </c>
    </row>
    <row r="3303" customFormat="false" ht="13.8" hidden="false" customHeight="false" outlineLevel="0" collapsed="false">
      <c r="A3303" s="136" t="n">
        <v>3302</v>
      </c>
      <c r="B3303" s="132" t="n">
        <v>275561.071945</v>
      </c>
      <c r="C3303" s="132" t="n">
        <v>5036196.04295</v>
      </c>
      <c r="D3303" s="132" t="s">
        <v>2900</v>
      </c>
      <c r="E3303" s="147" t="n">
        <v>641.2</v>
      </c>
      <c r="F3303" s="144" t="n">
        <f aca="false">E3303*10.76391</f>
        <v>6901.819092</v>
      </c>
      <c r="G3303" s="132" t="s">
        <v>688</v>
      </c>
      <c r="H3303" s="132" t="n">
        <v>0</v>
      </c>
      <c r="I3303" s="132" t="n">
        <v>0</v>
      </c>
      <c r="J3303" s="132" t="n">
        <f aca="false">IF(L3303=13.5,IF(X3303=1,12,9),-0.392532+1.267037*L3303+0.472239*X3303+0.58658*W3303+0.089417*V3303+0.531633*U3303+0.337883*T3303-0.403545*S3303)</f>
        <v>2.141542</v>
      </c>
      <c r="K3303" s="145" t="n">
        <f aca="false">IF(I3303=0,J3303,I3303)</f>
        <v>2.141542</v>
      </c>
      <c r="L3303" s="132" t="n">
        <v>2</v>
      </c>
      <c r="M3303" s="132" t="n">
        <v>1</v>
      </c>
      <c r="N3303" s="132" t="n">
        <v>4</v>
      </c>
      <c r="O3303" s="132" t="s">
        <v>150</v>
      </c>
      <c r="P3303" s="132" t="n">
        <v>2</v>
      </c>
      <c r="Q3303" s="132" t="n">
        <v>1.5</v>
      </c>
      <c r="R3303" s="132" t="n">
        <v>1</v>
      </c>
      <c r="S3303" s="132" t="n">
        <v>0</v>
      </c>
      <c r="T3303" s="132" t="n">
        <v>0</v>
      </c>
      <c r="U3303" s="132" t="n">
        <v>0</v>
      </c>
      <c r="V3303" s="132" t="n">
        <v>0</v>
      </c>
      <c r="W3303" s="132" t="n">
        <v>0</v>
      </c>
      <c r="X3303" s="132" t="n">
        <v>0</v>
      </c>
      <c r="Y3303" s="132" t="n">
        <f aca="false">IF(L3303&lt;=2.5,1,IF(L3303&lt;=4.5,2,IF(L3303&lt;=6.5,3,4)))</f>
        <v>1</v>
      </c>
      <c r="Z3303" s="132" t="n">
        <f aca="false">IF(R3303=1,35,IF(S3303=1,64,IF(T3303=1,IF(Y3303=1,85,104),IF(U3303=1,IF(Y3303=1,124,152),IF(V3303=1,(IF(Y3303=1,146,IF(Y3303=2,178,263))),IF(W3303=1,(IF(Y3303=1,178,IF(Y3303=2,218,321))),IF(X3303=1,IF(Y3303=1,190,IF(Y3303=2,242,IF(Y3303=3,357,896))))))))))</f>
        <v>35</v>
      </c>
      <c r="AA3303" s="146" t="n">
        <f aca="false">Z3303*F3303</f>
        <v>241563.66822</v>
      </c>
      <c r="AB3303" s="141" t="n">
        <v>0</v>
      </c>
      <c r="AC3303" s="136" t="s">
        <v>126</v>
      </c>
    </row>
    <row r="3304" customFormat="false" ht="13.8" hidden="false" customHeight="false" outlineLevel="0" collapsed="false">
      <c r="A3304" s="136" t="n">
        <v>3303</v>
      </c>
      <c r="B3304" s="132" t="n">
        <v>299278.186077</v>
      </c>
      <c r="C3304" s="132" t="n">
        <v>5041171.74972</v>
      </c>
      <c r="D3304" s="132" t="s">
        <v>2901</v>
      </c>
      <c r="E3304" s="147" t="n">
        <v>641.2</v>
      </c>
      <c r="F3304" s="144" t="n">
        <f aca="false">E3304*10.76391</f>
        <v>6901.819092</v>
      </c>
      <c r="G3304" s="132" t="s">
        <v>2902</v>
      </c>
      <c r="H3304" s="132" t="n">
        <v>2</v>
      </c>
      <c r="I3304" s="132" t="n">
        <v>6</v>
      </c>
      <c r="J3304" s="132" t="n">
        <f aca="false">IF(L3304=13.5,IF(X3304=1,12,9),-0.392532+1.267037*L3304+0.472239*X3304+0.58658*W3304+0.089417*V3304+0.531633*U3304+0.337883*T3304-0.403545*S3304)</f>
        <v>6.414892</v>
      </c>
      <c r="K3304" s="145" t="n">
        <f aca="false">IF(I3304=0,J3304,I3304)</f>
        <v>6</v>
      </c>
      <c r="L3304" s="132" t="n">
        <v>5</v>
      </c>
      <c r="M3304" s="132" t="n">
        <v>4</v>
      </c>
      <c r="N3304" s="132" t="n">
        <v>14</v>
      </c>
      <c r="O3304" s="132" t="s">
        <v>156</v>
      </c>
      <c r="P3304" s="132" t="n">
        <v>2</v>
      </c>
      <c r="Q3304" s="132" t="n">
        <v>2.5</v>
      </c>
      <c r="R3304" s="132" t="n">
        <v>0</v>
      </c>
      <c r="S3304" s="132" t="n">
        <v>0</v>
      </c>
      <c r="T3304" s="132" t="n">
        <v>0</v>
      </c>
      <c r="U3304" s="132" t="n">
        <v>0</v>
      </c>
      <c r="V3304" s="132" t="n">
        <v>0</v>
      </c>
      <c r="W3304" s="132" t="n">
        <v>0</v>
      </c>
      <c r="X3304" s="132" t="n">
        <v>1</v>
      </c>
      <c r="Y3304" s="132" t="n">
        <f aca="false">IF(L3304&lt;=2.5,1,IF(L3304&lt;=4.5,2,IF(L3304&lt;=6.5,3,4)))</f>
        <v>3</v>
      </c>
      <c r="Z3304" s="132" t="n">
        <f aca="false">IF(R3304=1,35,IF(S3304=1,64,IF(T3304=1,IF(Y3304=1,85,104),IF(U3304=1,IF(Y3304=1,124,152),IF(V3304=1,(IF(Y3304=1,146,IF(Y3304=2,178,263))),IF(W3304=1,(IF(Y3304=1,178,IF(Y3304=2,218,321))),IF(X3304=1,IF(Y3304=1,190,IF(Y3304=2,242,IF(Y3304=3,357,896))))))))))</f>
        <v>357</v>
      </c>
      <c r="AA3304" s="146" t="n">
        <f aca="false">Z3304*F3304</f>
        <v>2463949.415844</v>
      </c>
      <c r="AB3304" s="141" t="n">
        <v>0</v>
      </c>
      <c r="AC3304" s="136" t="s">
        <v>291</v>
      </c>
    </row>
    <row r="3305" customFormat="false" ht="13.8" hidden="false" customHeight="false" outlineLevel="0" collapsed="false">
      <c r="A3305" s="136" t="n">
        <v>3304</v>
      </c>
      <c r="B3305" s="132" t="n">
        <v>298122.5817</v>
      </c>
      <c r="C3305" s="132" t="n">
        <v>5049393.882</v>
      </c>
      <c r="D3305" s="132" t="s">
        <v>2903</v>
      </c>
      <c r="E3305" s="147" t="n">
        <v>641</v>
      </c>
      <c r="F3305" s="144" t="n">
        <f aca="false">E3305*10.76391</f>
        <v>6899.66631</v>
      </c>
      <c r="G3305" s="132" t="s">
        <v>321</v>
      </c>
      <c r="H3305" s="132" t="n">
        <v>0</v>
      </c>
      <c r="I3305" s="132" t="n">
        <v>0</v>
      </c>
      <c r="J3305" s="132" t="n">
        <f aca="false">IF(L3305=13.5,IF(X3305=1,12,9),-0.392532+1.267037*L3305+0.472239*X3305+0.58658*W3305+0.089417*V3305+0.531633*U3305+0.337883*T3305-0.403545*S3305)</f>
        <v>3.6385525</v>
      </c>
      <c r="K3305" s="145" t="n">
        <f aca="false">IF(I3305=0,J3305,I3305)</f>
        <v>3.6385525</v>
      </c>
      <c r="L3305" s="132" t="n">
        <v>3.5</v>
      </c>
      <c r="M3305" s="132" t="n">
        <v>2</v>
      </c>
      <c r="N3305" s="132" t="n">
        <v>10</v>
      </c>
      <c r="O3305" s="132" t="s">
        <v>151</v>
      </c>
      <c r="P3305" s="132" t="n">
        <v>1</v>
      </c>
      <c r="Q3305" s="132" t="n">
        <v>2</v>
      </c>
      <c r="R3305" s="132" t="n">
        <v>0</v>
      </c>
      <c r="S3305" s="132" t="n">
        <v>1</v>
      </c>
      <c r="T3305" s="132" t="n">
        <v>0</v>
      </c>
      <c r="U3305" s="132" t="n">
        <v>0</v>
      </c>
      <c r="V3305" s="132" t="n">
        <v>0</v>
      </c>
      <c r="W3305" s="132" t="n">
        <v>0</v>
      </c>
      <c r="X3305" s="132" t="n">
        <v>0</v>
      </c>
      <c r="Y3305" s="132" t="n">
        <f aca="false">IF(L3305&lt;=2.5,1,IF(L3305&lt;=4.5,2,IF(L3305&lt;=6.5,3,4)))</f>
        <v>2</v>
      </c>
      <c r="Z3305" s="132" t="n">
        <f aca="false">IF(R3305=1,35,IF(S3305=1,64,IF(T3305=1,IF(Y3305=1,85,104),IF(U3305=1,IF(Y3305=1,124,152),IF(V3305=1,(IF(Y3305=1,146,IF(Y3305=2,178,263))),IF(W3305=1,(IF(Y3305=1,178,IF(Y3305=2,218,321))),IF(X3305=1,IF(Y3305=1,190,IF(Y3305=2,242,IF(Y3305=3,357,896))))))))))</f>
        <v>64</v>
      </c>
      <c r="AA3305" s="146" t="n">
        <f aca="false">Z3305*F3305</f>
        <v>441578.64384</v>
      </c>
      <c r="AB3305" s="141" t="n">
        <v>0</v>
      </c>
      <c r="AC3305" s="136" t="s">
        <v>125</v>
      </c>
    </row>
    <row r="3306" customFormat="false" ht="13.8" hidden="false" customHeight="false" outlineLevel="0" collapsed="false">
      <c r="A3306" s="136" t="n">
        <v>3305</v>
      </c>
      <c r="B3306" s="132" t="n">
        <v>274708.440725</v>
      </c>
      <c r="C3306" s="132" t="n">
        <v>5037693.08762</v>
      </c>
      <c r="D3306" s="132" t="s">
        <v>2904</v>
      </c>
      <c r="E3306" s="147" t="n">
        <v>640.5</v>
      </c>
      <c r="F3306" s="144" t="n">
        <f aca="false">E3306*10.76391</f>
        <v>6894.284355</v>
      </c>
      <c r="G3306" s="132" t="s">
        <v>184</v>
      </c>
      <c r="H3306" s="132" t="n">
        <v>0</v>
      </c>
      <c r="I3306" s="132" t="n">
        <v>0</v>
      </c>
      <c r="J3306" s="132" t="n">
        <f aca="false">IF(L3306=13.5,IF(X3306=1,12,9),-0.392532+1.267037*L3306+0.472239*X3306+0.58658*W3306+0.089417*V3306+0.531633*U3306+0.337883*T3306-0.403545*S3306)</f>
        <v>1.5080235</v>
      </c>
      <c r="K3306" s="145" t="n">
        <f aca="false">IF(I3306=0,J3306,I3306)</f>
        <v>1.5080235</v>
      </c>
      <c r="L3306" s="132" t="n">
        <v>1.5</v>
      </c>
      <c r="M3306" s="132" t="n">
        <v>1</v>
      </c>
      <c r="N3306" s="132" t="n">
        <v>2</v>
      </c>
      <c r="O3306" s="132" t="s">
        <v>150</v>
      </c>
      <c r="P3306" s="132" t="n">
        <v>1.5</v>
      </c>
      <c r="Q3306" s="132" t="n">
        <v>1.5</v>
      </c>
      <c r="R3306" s="132" t="n">
        <v>1</v>
      </c>
      <c r="S3306" s="132" t="n">
        <v>0</v>
      </c>
      <c r="T3306" s="132" t="n">
        <v>0</v>
      </c>
      <c r="U3306" s="132" t="n">
        <v>0</v>
      </c>
      <c r="V3306" s="132" t="n">
        <v>0</v>
      </c>
      <c r="W3306" s="132" t="n">
        <v>0</v>
      </c>
      <c r="X3306" s="132" t="n">
        <v>0</v>
      </c>
      <c r="Y3306" s="132" t="n">
        <f aca="false">IF(L3306&lt;=2.5,1,IF(L3306&lt;=4.5,2,IF(L3306&lt;=6.5,3,4)))</f>
        <v>1</v>
      </c>
      <c r="Z3306" s="132" t="n">
        <f aca="false">IF(R3306=1,35,IF(S3306=1,64,IF(T3306=1,IF(Y3306=1,85,104),IF(U3306=1,IF(Y3306=1,124,152),IF(V3306=1,(IF(Y3306=1,146,IF(Y3306=2,178,263))),IF(W3306=1,(IF(Y3306=1,178,IF(Y3306=2,218,321))),IF(X3306=1,IF(Y3306=1,190,IF(Y3306=2,242,IF(Y3306=3,357,896))))))))))</f>
        <v>35</v>
      </c>
      <c r="AA3306" s="146" t="n">
        <f aca="false">Z3306*F3306</f>
        <v>241299.952425</v>
      </c>
      <c r="AB3306" s="141" t="n">
        <v>0</v>
      </c>
      <c r="AC3306" s="136" t="s">
        <v>126</v>
      </c>
    </row>
    <row r="3307" customFormat="false" ht="13.8" hidden="false" customHeight="false" outlineLevel="0" collapsed="false">
      <c r="A3307" s="136" t="n">
        <v>3306</v>
      </c>
      <c r="B3307" s="132" t="n">
        <v>273536.926831</v>
      </c>
      <c r="C3307" s="132" t="n">
        <v>5034346.90531</v>
      </c>
      <c r="D3307" s="132" t="s">
        <v>2905</v>
      </c>
      <c r="E3307" s="147" t="n">
        <v>640.3</v>
      </c>
      <c r="F3307" s="144" t="n">
        <f aca="false">E3307*10.76391</f>
        <v>6892.131573</v>
      </c>
      <c r="G3307" s="132" t="s">
        <v>240</v>
      </c>
      <c r="H3307" s="132" t="n">
        <v>0.2</v>
      </c>
      <c r="I3307" s="132" t="n">
        <v>3</v>
      </c>
      <c r="J3307" s="132" t="n">
        <f aca="false">IF(L3307=13.5,IF(X3307=1,12,9),-0.392532+1.267037*L3307+0.472239*X3307+0.58658*W3307+0.089417*V3307+0.531633*U3307+0.337883*T3307-0.403545*S3307)</f>
        <v>4.0420975</v>
      </c>
      <c r="K3307" s="145" t="n">
        <f aca="false">IF(I3307=0,J3307,I3307)</f>
        <v>3</v>
      </c>
      <c r="L3307" s="132" t="n">
        <v>3.5</v>
      </c>
      <c r="M3307" s="132" t="n">
        <v>1</v>
      </c>
      <c r="N3307" s="132" t="n">
        <v>10</v>
      </c>
      <c r="O3307" s="132" t="s">
        <v>150</v>
      </c>
      <c r="P3307" s="132" t="n">
        <v>2</v>
      </c>
      <c r="Q3307" s="132" t="n">
        <v>1.5</v>
      </c>
      <c r="R3307" s="132" t="n">
        <v>1</v>
      </c>
      <c r="S3307" s="132" t="n">
        <v>0</v>
      </c>
      <c r="T3307" s="132" t="n">
        <v>0</v>
      </c>
      <c r="U3307" s="132" t="n">
        <v>0</v>
      </c>
      <c r="V3307" s="132" t="n">
        <v>0</v>
      </c>
      <c r="W3307" s="132" t="n">
        <v>0</v>
      </c>
      <c r="X3307" s="132" t="n">
        <v>0</v>
      </c>
      <c r="Y3307" s="132" t="n">
        <f aca="false">IF(L3307&lt;=2.5,1,IF(L3307&lt;=4.5,2,IF(L3307&lt;=6.5,3,4)))</f>
        <v>2</v>
      </c>
      <c r="Z3307" s="132" t="n">
        <f aca="false">IF(R3307=1,35,IF(S3307=1,64,IF(T3307=1,IF(Y3307=1,85,104),IF(U3307=1,IF(Y3307=1,124,152),IF(V3307=1,(IF(Y3307=1,146,IF(Y3307=2,178,263))),IF(W3307=1,(IF(Y3307=1,178,IF(Y3307=2,218,321))),IF(X3307=1,IF(Y3307=1,190,IF(Y3307=2,242,IF(Y3307=3,357,896))))))))))</f>
        <v>35</v>
      </c>
      <c r="AA3307" s="146" t="n">
        <f aca="false">Z3307*F3307</f>
        <v>241224.605055</v>
      </c>
      <c r="AB3307" s="141" t="n">
        <v>0</v>
      </c>
      <c r="AC3307" s="136" t="s">
        <v>126</v>
      </c>
    </row>
    <row r="3308" customFormat="false" ht="13.8" hidden="false" customHeight="false" outlineLevel="0" collapsed="false">
      <c r="A3308" s="136" t="n">
        <v>3307</v>
      </c>
      <c r="B3308" s="132" t="n">
        <v>275893.150855</v>
      </c>
      <c r="C3308" s="132" t="n">
        <v>5036650.76459</v>
      </c>
      <c r="D3308" s="132" t="s">
        <v>2906</v>
      </c>
      <c r="E3308" s="147" t="n">
        <v>640.1</v>
      </c>
      <c r="F3308" s="144" t="n">
        <f aca="false">E3308*10.76391</f>
        <v>6889.978791</v>
      </c>
      <c r="G3308" s="132" t="s">
        <v>168</v>
      </c>
      <c r="H3308" s="132" t="n">
        <v>0</v>
      </c>
      <c r="I3308" s="132" t="n">
        <v>0</v>
      </c>
      <c r="J3308" s="132" t="n">
        <f aca="false">IF(L3308=13.5,IF(X3308=1,12,9),-0.392532+1.267037*L3308+0.472239*X3308+0.58658*W3308+0.089417*V3308+0.531633*U3308+0.337883*T3308-0.403545*S3308)</f>
        <v>2.141542</v>
      </c>
      <c r="K3308" s="145" t="n">
        <f aca="false">IF(I3308=0,J3308,I3308)</f>
        <v>2.141542</v>
      </c>
      <c r="L3308" s="132" t="n">
        <v>2</v>
      </c>
      <c r="M3308" s="132" t="n">
        <v>1</v>
      </c>
      <c r="N3308" s="132" t="n">
        <v>3</v>
      </c>
      <c r="O3308" s="132" t="s">
        <v>150</v>
      </c>
      <c r="P3308" s="132" t="n">
        <v>2</v>
      </c>
      <c r="Q3308" s="132" t="n">
        <v>1.5</v>
      </c>
      <c r="R3308" s="132" t="n">
        <v>1</v>
      </c>
      <c r="S3308" s="132" t="n">
        <v>0</v>
      </c>
      <c r="T3308" s="132" t="n">
        <v>0</v>
      </c>
      <c r="U3308" s="132" t="n">
        <v>0</v>
      </c>
      <c r="V3308" s="132" t="n">
        <v>0</v>
      </c>
      <c r="W3308" s="132" t="n">
        <v>0</v>
      </c>
      <c r="X3308" s="132" t="n">
        <v>0</v>
      </c>
      <c r="Y3308" s="132" t="n">
        <f aca="false">IF(L3308&lt;=2.5,1,IF(L3308&lt;=4.5,2,IF(L3308&lt;=6.5,3,4)))</f>
        <v>1</v>
      </c>
      <c r="Z3308" s="132" t="n">
        <f aca="false">IF(R3308=1,35,IF(S3308=1,64,IF(T3308=1,IF(Y3308=1,85,104),IF(U3308=1,IF(Y3308=1,124,152),IF(V3308=1,(IF(Y3308=1,146,IF(Y3308=2,178,263))),IF(W3308=1,(IF(Y3308=1,178,IF(Y3308=2,218,321))),IF(X3308=1,IF(Y3308=1,190,IF(Y3308=2,242,IF(Y3308=3,357,896))))))))))</f>
        <v>35</v>
      </c>
      <c r="AA3308" s="146" t="n">
        <f aca="false">Z3308*F3308</f>
        <v>241149.257685</v>
      </c>
      <c r="AB3308" s="141" t="n">
        <v>0</v>
      </c>
      <c r="AC3308" s="136" t="s">
        <v>126</v>
      </c>
    </row>
    <row r="3309" customFormat="false" ht="13.8" hidden="false" customHeight="false" outlineLevel="0" collapsed="false">
      <c r="A3309" s="136" t="n">
        <v>3308</v>
      </c>
      <c r="B3309" s="132" t="n">
        <v>273560.068692</v>
      </c>
      <c r="C3309" s="132" t="n">
        <v>5034379.7491</v>
      </c>
      <c r="D3309" s="132" t="s">
        <v>2907</v>
      </c>
      <c r="E3309" s="147" t="n">
        <v>639.6</v>
      </c>
      <c r="F3309" s="144" t="n">
        <f aca="false">E3309*10.76391</f>
        <v>6884.596836</v>
      </c>
      <c r="G3309" s="132" t="s">
        <v>240</v>
      </c>
      <c r="H3309" s="132" t="n">
        <v>0.2</v>
      </c>
      <c r="I3309" s="132" t="n">
        <v>3</v>
      </c>
      <c r="J3309" s="132" t="n">
        <f aca="false">IF(L3309=13.5,IF(X3309=1,12,9),-0.392532+1.267037*L3309+0.472239*X3309+0.58658*W3309+0.089417*V3309+0.531633*U3309+0.337883*T3309-0.403545*S3309)</f>
        <v>4.0420975</v>
      </c>
      <c r="K3309" s="145" t="n">
        <f aca="false">IF(I3309=0,J3309,I3309)</f>
        <v>3</v>
      </c>
      <c r="L3309" s="132" t="n">
        <v>3.5</v>
      </c>
      <c r="M3309" s="132" t="n">
        <v>1</v>
      </c>
      <c r="N3309" s="132" t="n">
        <v>10</v>
      </c>
      <c r="O3309" s="132" t="s">
        <v>150</v>
      </c>
      <c r="P3309" s="132" t="n">
        <v>2</v>
      </c>
      <c r="Q3309" s="132" t="n">
        <v>1.5</v>
      </c>
      <c r="R3309" s="132" t="n">
        <v>1</v>
      </c>
      <c r="S3309" s="132" t="n">
        <v>0</v>
      </c>
      <c r="T3309" s="132" t="n">
        <v>0</v>
      </c>
      <c r="U3309" s="132" t="n">
        <v>0</v>
      </c>
      <c r="V3309" s="132" t="n">
        <v>0</v>
      </c>
      <c r="W3309" s="132" t="n">
        <v>0</v>
      </c>
      <c r="X3309" s="132" t="n">
        <v>0</v>
      </c>
      <c r="Y3309" s="132" t="n">
        <f aca="false">IF(L3309&lt;=2.5,1,IF(L3309&lt;=4.5,2,IF(L3309&lt;=6.5,3,4)))</f>
        <v>2</v>
      </c>
      <c r="Z3309" s="132" t="n">
        <f aca="false">IF(R3309=1,35,IF(S3309=1,64,IF(T3309=1,IF(Y3309=1,85,104),IF(U3309=1,IF(Y3309=1,124,152),IF(V3309=1,(IF(Y3309=1,146,IF(Y3309=2,178,263))),IF(W3309=1,(IF(Y3309=1,178,IF(Y3309=2,218,321))),IF(X3309=1,IF(Y3309=1,190,IF(Y3309=2,242,IF(Y3309=3,357,896))))))))))</f>
        <v>35</v>
      </c>
      <c r="AA3309" s="146" t="n">
        <f aca="false">Z3309*F3309</f>
        <v>240960.88926</v>
      </c>
      <c r="AB3309" s="141" t="n">
        <v>0</v>
      </c>
      <c r="AC3309" s="136" t="s">
        <v>126</v>
      </c>
    </row>
    <row r="3310" customFormat="false" ht="13.8" hidden="false" customHeight="false" outlineLevel="0" collapsed="false">
      <c r="A3310" s="136" t="n">
        <v>3309</v>
      </c>
      <c r="B3310" s="132" t="n">
        <v>288117.259277</v>
      </c>
      <c r="C3310" s="132" t="n">
        <v>5044153.61218</v>
      </c>
      <c r="D3310" s="132" t="s">
        <v>2908</v>
      </c>
      <c r="E3310" s="147" t="n">
        <v>637.8</v>
      </c>
      <c r="F3310" s="144" t="n">
        <f aca="false">E3310*10.76391</f>
        <v>6865.221798</v>
      </c>
      <c r="G3310" s="132" t="s">
        <v>1030</v>
      </c>
      <c r="H3310" s="132" t="n">
        <v>0</v>
      </c>
      <c r="I3310" s="132" t="n">
        <v>0</v>
      </c>
      <c r="J3310" s="132" t="n">
        <f aca="false">IF(L3310=13.5,IF(X3310=1,12,9),-0.392532+1.267037*L3310+0.472239*X3310+0.58658*W3310+0.089417*V3310+0.531633*U3310+0.337883*T3310-0.403545*S3310)</f>
        <v>1.1044785</v>
      </c>
      <c r="K3310" s="145" t="n">
        <f aca="false">IF(I3310=0,J3310,I3310)</f>
        <v>1.1044785</v>
      </c>
      <c r="L3310" s="132" t="n">
        <v>1.5</v>
      </c>
      <c r="M3310" s="132" t="n">
        <v>1</v>
      </c>
      <c r="N3310" s="132" t="n">
        <v>2</v>
      </c>
      <c r="O3310" s="132" t="s">
        <v>151</v>
      </c>
      <c r="P3310" s="132" t="n">
        <v>2</v>
      </c>
      <c r="Q3310" s="132" t="n">
        <v>1.5</v>
      </c>
      <c r="R3310" s="132" t="n">
        <v>0</v>
      </c>
      <c r="S3310" s="132" t="n">
        <v>1</v>
      </c>
      <c r="T3310" s="132" t="n">
        <v>0</v>
      </c>
      <c r="U3310" s="132" t="n">
        <v>0</v>
      </c>
      <c r="V3310" s="132" t="n">
        <v>0</v>
      </c>
      <c r="W3310" s="132" t="n">
        <v>0</v>
      </c>
      <c r="X3310" s="132" t="n">
        <v>0</v>
      </c>
      <c r="Y3310" s="132" t="n">
        <f aca="false">IF(L3310&lt;=2.5,1,IF(L3310&lt;=4.5,2,IF(L3310&lt;=6.5,3,4)))</f>
        <v>1</v>
      </c>
      <c r="Z3310" s="132" t="n">
        <f aca="false">IF(R3310=1,35,IF(S3310=1,64,IF(T3310=1,IF(Y3310=1,85,104),IF(U3310=1,IF(Y3310=1,124,152),IF(V3310=1,(IF(Y3310=1,146,IF(Y3310=2,178,263))),IF(W3310=1,(IF(Y3310=1,178,IF(Y3310=2,218,321))),IF(X3310=1,IF(Y3310=1,190,IF(Y3310=2,242,IF(Y3310=3,357,896))))))))))</f>
        <v>64</v>
      </c>
      <c r="AA3310" s="146" t="n">
        <f aca="false">Z3310*F3310</f>
        <v>439374.195072</v>
      </c>
      <c r="AB3310" s="141" t="n">
        <v>0</v>
      </c>
      <c r="AC3310" s="136" t="s">
        <v>125</v>
      </c>
    </row>
    <row r="3311" customFormat="false" ht="13.8" hidden="false" customHeight="false" outlineLevel="0" collapsed="false">
      <c r="A3311" s="136" t="n">
        <v>3310</v>
      </c>
      <c r="B3311" s="132" t="n">
        <v>302155.309251</v>
      </c>
      <c r="C3311" s="132" t="n">
        <v>5059112.10179</v>
      </c>
      <c r="D3311" s="132" t="s">
        <v>2909</v>
      </c>
      <c r="E3311" s="147" t="n">
        <v>637.8</v>
      </c>
      <c r="F3311" s="144" t="n">
        <f aca="false">E3311*10.76391</f>
        <v>6865.221798</v>
      </c>
      <c r="G3311" s="132" t="s">
        <v>305</v>
      </c>
      <c r="H3311" s="132" t="n">
        <v>0</v>
      </c>
      <c r="I3311" s="132" t="n">
        <v>0</v>
      </c>
      <c r="J3311" s="132" t="n">
        <f aca="false">IF(L3311=13.5,IF(X3311=1,12,9),-0.392532+1.267037*L3311+0.472239*X3311+0.58658*W3311+0.089417*V3311+0.531633*U3311+0.337883*T3311-0.403545*S3311)</f>
        <v>2.141542</v>
      </c>
      <c r="K3311" s="145" t="n">
        <f aca="false">IF(I3311=0,J3311,I3311)</f>
        <v>2.141542</v>
      </c>
      <c r="L3311" s="132" t="n">
        <v>2</v>
      </c>
      <c r="M3311" s="132" t="n">
        <v>2</v>
      </c>
      <c r="N3311" s="132" t="n">
        <v>3</v>
      </c>
      <c r="O3311" s="132" t="s">
        <v>150</v>
      </c>
      <c r="P3311" s="132" t="n">
        <v>2</v>
      </c>
      <c r="Q3311" s="132" t="n">
        <v>1.5</v>
      </c>
      <c r="R3311" s="132" t="n">
        <v>1</v>
      </c>
      <c r="S3311" s="132" t="n">
        <v>0</v>
      </c>
      <c r="T3311" s="132" t="n">
        <v>0</v>
      </c>
      <c r="U3311" s="132" t="n">
        <v>0</v>
      </c>
      <c r="V3311" s="132" t="n">
        <v>0</v>
      </c>
      <c r="W3311" s="132" t="n">
        <v>0</v>
      </c>
      <c r="X3311" s="132" t="n">
        <v>0</v>
      </c>
      <c r="Y3311" s="132" t="n">
        <f aca="false">IF(L3311&lt;=2.5,1,IF(L3311&lt;=4.5,2,IF(L3311&lt;=6.5,3,4)))</f>
        <v>1</v>
      </c>
      <c r="Z3311" s="132" t="n">
        <f aca="false">IF(R3311=1,35,IF(S3311=1,64,IF(T3311=1,IF(Y3311=1,85,104),IF(U3311=1,IF(Y3311=1,124,152),IF(V3311=1,(IF(Y3311=1,146,IF(Y3311=2,178,263))),IF(W3311=1,(IF(Y3311=1,178,IF(Y3311=2,218,321))),IF(X3311=1,IF(Y3311=1,190,IF(Y3311=2,242,IF(Y3311=3,357,896))))))))))</f>
        <v>35</v>
      </c>
      <c r="AA3311" s="146" t="n">
        <f aca="false">Z3311*F3311</f>
        <v>240282.76293</v>
      </c>
      <c r="AB3311" s="141" t="n">
        <v>0</v>
      </c>
      <c r="AC3311" s="136" t="s">
        <v>126</v>
      </c>
    </row>
    <row r="3312" customFormat="false" ht="13.8" hidden="false" customHeight="false" outlineLevel="0" collapsed="false">
      <c r="A3312" s="136" t="n">
        <v>3311</v>
      </c>
      <c r="B3312" s="132" t="n">
        <v>304438.82039</v>
      </c>
      <c r="C3312" s="132" t="n">
        <v>5058759.46314</v>
      </c>
      <c r="D3312" s="132" t="s">
        <v>2910</v>
      </c>
      <c r="E3312" s="147" t="n">
        <v>635.9</v>
      </c>
      <c r="F3312" s="144" t="n">
        <f aca="false">E3312*10.76391</f>
        <v>6844.770369</v>
      </c>
      <c r="G3312" s="132" t="s">
        <v>480</v>
      </c>
      <c r="H3312" s="132" t="n">
        <v>0</v>
      </c>
      <c r="I3312" s="132" t="n">
        <v>0</v>
      </c>
      <c r="J3312" s="132" t="n">
        <f aca="false">IF(L3312=13.5,IF(X3312=1,12,9),-0.392532+1.267037*L3312+0.472239*X3312+0.58658*W3312+0.089417*V3312+0.531633*U3312+0.337883*T3312-0.403545*S3312)</f>
        <v>2.7750605</v>
      </c>
      <c r="K3312" s="145" t="n">
        <f aca="false">IF(I3312=0,J3312,I3312)</f>
        <v>2.7750605</v>
      </c>
      <c r="L3312" s="132" t="n">
        <v>2.5</v>
      </c>
      <c r="M3312" s="132" t="n">
        <v>2</v>
      </c>
      <c r="N3312" s="132" t="n">
        <v>6</v>
      </c>
      <c r="O3312" s="132" t="s">
        <v>150</v>
      </c>
      <c r="P3312" s="132" t="n">
        <v>2</v>
      </c>
      <c r="Q3312" s="132" t="n">
        <v>1.5</v>
      </c>
      <c r="R3312" s="132" t="n">
        <v>1</v>
      </c>
      <c r="S3312" s="132" t="n">
        <v>0</v>
      </c>
      <c r="T3312" s="132" t="n">
        <v>0</v>
      </c>
      <c r="U3312" s="132" t="n">
        <v>0</v>
      </c>
      <c r="V3312" s="132" t="n">
        <v>0</v>
      </c>
      <c r="W3312" s="132" t="n">
        <v>0</v>
      </c>
      <c r="X3312" s="132" t="n">
        <v>0</v>
      </c>
      <c r="Y3312" s="132" t="n">
        <f aca="false">IF(L3312&lt;=2.5,1,IF(L3312&lt;=4.5,2,IF(L3312&lt;=6.5,3,4)))</f>
        <v>1</v>
      </c>
      <c r="Z3312" s="132" t="n">
        <f aca="false">IF(R3312=1,35,IF(S3312=1,64,IF(T3312=1,IF(Y3312=1,85,104),IF(U3312=1,IF(Y3312=1,124,152),IF(V3312=1,(IF(Y3312=1,146,IF(Y3312=2,178,263))),IF(W3312=1,(IF(Y3312=1,178,IF(Y3312=2,218,321))),IF(X3312=1,IF(Y3312=1,190,IF(Y3312=2,242,IF(Y3312=3,357,896))))))))))</f>
        <v>35</v>
      </c>
      <c r="AA3312" s="146" t="n">
        <f aca="false">Z3312*F3312</f>
        <v>239566.962915</v>
      </c>
      <c r="AB3312" s="141" t="n">
        <v>0</v>
      </c>
      <c r="AC3312" s="136" t="s">
        <v>126</v>
      </c>
    </row>
    <row r="3313" customFormat="false" ht="13.8" hidden="false" customHeight="false" outlineLevel="0" collapsed="false">
      <c r="A3313" s="136" t="n">
        <v>3312</v>
      </c>
      <c r="B3313" s="132" t="n">
        <v>297160.259226</v>
      </c>
      <c r="C3313" s="132" t="n">
        <v>5047344.98698</v>
      </c>
      <c r="D3313" s="132" t="s">
        <v>2911</v>
      </c>
      <c r="E3313" s="147" t="n">
        <v>634.9</v>
      </c>
      <c r="F3313" s="144" t="n">
        <f aca="false">E3313*10.76391</f>
        <v>6834.006459</v>
      </c>
      <c r="G3313" s="132" t="s">
        <v>739</v>
      </c>
      <c r="H3313" s="132" t="n">
        <v>0.2</v>
      </c>
      <c r="I3313" s="132" t="n">
        <v>2</v>
      </c>
      <c r="J3313" s="132" t="n">
        <f aca="false">IF(L3313=13.5,IF(X3313=1,12,9),-0.392532+1.267037*L3313+0.472239*X3313+0.58658*W3313+0.089417*V3313+0.531633*U3313+0.337883*T3313-0.403545*S3313)</f>
        <v>1.737997</v>
      </c>
      <c r="K3313" s="145" t="n">
        <f aca="false">IF(I3313=0,J3313,I3313)</f>
        <v>2</v>
      </c>
      <c r="L3313" s="132" t="n">
        <v>2</v>
      </c>
      <c r="M3313" s="132" t="n">
        <v>1</v>
      </c>
      <c r="N3313" s="132" t="n">
        <v>3</v>
      </c>
      <c r="O3313" s="132" t="s">
        <v>151</v>
      </c>
      <c r="P3313" s="132" t="n">
        <v>2</v>
      </c>
      <c r="Q3313" s="132" t="n">
        <v>1.5</v>
      </c>
      <c r="R3313" s="132" t="n">
        <v>0</v>
      </c>
      <c r="S3313" s="132" t="n">
        <v>1</v>
      </c>
      <c r="T3313" s="132" t="n">
        <v>0</v>
      </c>
      <c r="U3313" s="132" t="n">
        <v>0</v>
      </c>
      <c r="V3313" s="132" t="n">
        <v>0</v>
      </c>
      <c r="W3313" s="132" t="n">
        <v>0</v>
      </c>
      <c r="X3313" s="132" t="n">
        <v>0</v>
      </c>
      <c r="Y3313" s="132" t="n">
        <f aca="false">IF(L3313&lt;=2.5,1,IF(L3313&lt;=4.5,2,IF(L3313&lt;=6.5,3,4)))</f>
        <v>1</v>
      </c>
      <c r="Z3313" s="132" t="n">
        <f aca="false">IF(R3313=1,35,IF(S3313=1,64,IF(T3313=1,IF(Y3313=1,85,104),IF(U3313=1,IF(Y3313=1,124,152),IF(V3313=1,(IF(Y3313=1,146,IF(Y3313=2,178,263))),IF(W3313=1,(IF(Y3313=1,178,IF(Y3313=2,218,321))),IF(X3313=1,IF(Y3313=1,190,IF(Y3313=2,242,IF(Y3313=3,357,896))))))))))</f>
        <v>64</v>
      </c>
      <c r="AA3313" s="146" t="n">
        <f aca="false">Z3313*F3313</f>
        <v>437376.413376</v>
      </c>
      <c r="AB3313" s="141" t="n">
        <v>0</v>
      </c>
      <c r="AC3313" s="136" t="s">
        <v>125</v>
      </c>
    </row>
    <row r="3314" customFormat="false" ht="13.8" hidden="false" customHeight="false" outlineLevel="0" collapsed="false">
      <c r="A3314" s="136" t="n">
        <v>3313</v>
      </c>
      <c r="B3314" s="132" t="n">
        <v>293976.651256</v>
      </c>
      <c r="C3314" s="132" t="n">
        <v>5051508.23213</v>
      </c>
      <c r="D3314" s="132" t="s">
        <v>2912</v>
      </c>
      <c r="E3314" s="147" t="n">
        <v>634.8</v>
      </c>
      <c r="F3314" s="144" t="n">
        <f aca="false">E3314*10.76391</f>
        <v>6832.930068</v>
      </c>
      <c r="G3314" s="132" t="s">
        <v>1301</v>
      </c>
      <c r="H3314" s="132" t="n">
        <v>0</v>
      </c>
      <c r="I3314" s="132" t="n">
        <v>0</v>
      </c>
      <c r="J3314" s="132" t="n">
        <f aca="false">IF(L3314=13.5,IF(X3314=1,12,9),-0.392532+1.267037*L3314+0.472239*X3314+0.58658*W3314+0.089417*V3314+0.531633*U3314+0.337883*T3314-0.403545*S3314)</f>
        <v>1.737997</v>
      </c>
      <c r="K3314" s="145" t="n">
        <f aca="false">IF(I3314=0,J3314,I3314)</f>
        <v>1.737997</v>
      </c>
      <c r="L3314" s="132" t="n">
        <v>2</v>
      </c>
      <c r="M3314" s="132" t="n">
        <v>1</v>
      </c>
      <c r="N3314" s="132" t="n">
        <v>3</v>
      </c>
      <c r="O3314" s="132" t="s">
        <v>151</v>
      </c>
      <c r="P3314" s="132" t="n">
        <v>2</v>
      </c>
      <c r="Q3314" s="132" t="n">
        <v>2</v>
      </c>
      <c r="R3314" s="132" t="n">
        <v>0</v>
      </c>
      <c r="S3314" s="132" t="n">
        <v>1</v>
      </c>
      <c r="T3314" s="132" t="n">
        <v>0</v>
      </c>
      <c r="U3314" s="132" t="n">
        <v>0</v>
      </c>
      <c r="V3314" s="132" t="n">
        <v>0</v>
      </c>
      <c r="W3314" s="132" t="n">
        <v>0</v>
      </c>
      <c r="X3314" s="132" t="n">
        <v>0</v>
      </c>
      <c r="Y3314" s="132" t="n">
        <f aca="false">IF(L3314&lt;=2.5,1,IF(L3314&lt;=4.5,2,IF(L3314&lt;=6.5,3,4)))</f>
        <v>1</v>
      </c>
      <c r="Z3314" s="132" t="n">
        <f aca="false">IF(R3314=1,35,IF(S3314=1,64,IF(T3314=1,IF(Y3314=1,85,104),IF(U3314=1,IF(Y3314=1,124,152),IF(V3314=1,(IF(Y3314=1,146,IF(Y3314=2,178,263))),IF(W3314=1,(IF(Y3314=1,178,IF(Y3314=2,218,321))),IF(X3314=1,IF(Y3314=1,190,IF(Y3314=2,242,IF(Y3314=3,357,896))))))))))</f>
        <v>64</v>
      </c>
      <c r="AA3314" s="146" t="n">
        <f aca="false">Z3314*F3314</f>
        <v>437307.524352</v>
      </c>
      <c r="AB3314" s="141" t="n">
        <v>0</v>
      </c>
      <c r="AC3314" s="136" t="s">
        <v>125</v>
      </c>
    </row>
    <row r="3315" customFormat="false" ht="13.8" hidden="false" customHeight="false" outlineLevel="0" collapsed="false">
      <c r="A3315" s="136" t="n">
        <v>3314</v>
      </c>
      <c r="B3315" s="132" t="n">
        <v>299116.175077</v>
      </c>
      <c r="C3315" s="132" t="n">
        <v>5056745.92374</v>
      </c>
      <c r="D3315" s="132" t="s">
        <v>2913</v>
      </c>
      <c r="E3315" s="147" t="n">
        <v>634.16</v>
      </c>
      <c r="F3315" s="144" t="n">
        <f aca="false">E3315*10.76391</f>
        <v>6826.0411656</v>
      </c>
      <c r="G3315" s="132" t="s">
        <v>333</v>
      </c>
      <c r="H3315" s="132" t="n">
        <v>0</v>
      </c>
      <c r="I3315" s="132" t="n">
        <v>0</v>
      </c>
      <c r="J3315" s="132" t="n">
        <f aca="false">IF(L3315=13.5,IF(X3315=1,12,9),-0.392532+1.267037*L3315+0.472239*X3315+0.58658*W3315+0.089417*V3315+0.531633*U3315+0.337883*T3315-0.403545*S3315)</f>
        <v>2.141542</v>
      </c>
      <c r="K3315" s="145" t="n">
        <f aca="false">IF(I3315=0,J3315,I3315)</f>
        <v>2.141542</v>
      </c>
      <c r="L3315" s="132" t="n">
        <v>2</v>
      </c>
      <c r="M3315" s="132" t="n">
        <v>1</v>
      </c>
      <c r="N3315" s="132" t="n">
        <v>3</v>
      </c>
      <c r="O3315" s="132" t="s">
        <v>150</v>
      </c>
      <c r="P3315" s="132" t="n">
        <v>2</v>
      </c>
      <c r="Q3315" s="132" t="n">
        <v>1.5</v>
      </c>
      <c r="R3315" s="132" t="n">
        <v>1</v>
      </c>
      <c r="S3315" s="132" t="n">
        <v>0</v>
      </c>
      <c r="T3315" s="132" t="n">
        <v>0</v>
      </c>
      <c r="U3315" s="132" t="n">
        <v>0</v>
      </c>
      <c r="V3315" s="132" t="n">
        <v>0</v>
      </c>
      <c r="W3315" s="132" t="n">
        <v>0</v>
      </c>
      <c r="X3315" s="132" t="n">
        <v>0</v>
      </c>
      <c r="Y3315" s="132" t="n">
        <f aca="false">IF(L3315&lt;=2.5,1,IF(L3315&lt;=4.5,2,IF(L3315&lt;=6.5,3,4)))</f>
        <v>1</v>
      </c>
      <c r="Z3315" s="132" t="n">
        <f aca="false">IF(R3315=1,35,IF(S3315=1,64,IF(T3315=1,IF(Y3315=1,85,104),IF(U3315=1,IF(Y3315=1,124,152),IF(V3315=1,(IF(Y3315=1,146,IF(Y3315=2,178,263))),IF(W3315=1,(IF(Y3315=1,178,IF(Y3315=2,218,321))),IF(X3315=1,IF(Y3315=1,190,IF(Y3315=2,242,IF(Y3315=3,357,896))))))))))</f>
        <v>35</v>
      </c>
      <c r="AA3315" s="146" t="n">
        <f aca="false">Z3315*F3315</f>
        <v>238911.440796</v>
      </c>
      <c r="AB3315" s="141" t="n">
        <v>0</v>
      </c>
      <c r="AC3315" s="136" t="s">
        <v>126</v>
      </c>
    </row>
    <row r="3316" customFormat="false" ht="13.8" hidden="false" customHeight="false" outlineLevel="0" collapsed="false">
      <c r="A3316" s="136" t="n">
        <v>3315</v>
      </c>
      <c r="B3316" s="132" t="n">
        <v>299011.267073</v>
      </c>
      <c r="C3316" s="132" t="n">
        <v>5039580.11441</v>
      </c>
      <c r="D3316" s="132" t="s">
        <v>2914</v>
      </c>
      <c r="E3316" s="147" t="n">
        <v>633.2</v>
      </c>
      <c r="F3316" s="144" t="n">
        <f aca="false">E3316*10.76391</f>
        <v>6815.707812</v>
      </c>
      <c r="G3316" s="132" t="s">
        <v>224</v>
      </c>
      <c r="H3316" s="132" t="n">
        <v>0</v>
      </c>
      <c r="I3316" s="132" t="n">
        <v>6</v>
      </c>
      <c r="J3316" s="132" t="n">
        <f aca="false">IF(L3316=13.5,IF(X3316=1,12,9),-0.392532+1.267037*L3316+0.472239*X3316+0.58658*W3316+0.089417*V3316+0.531633*U3316+0.337883*T3316-0.403545*S3316)</f>
        <v>5.7813735</v>
      </c>
      <c r="K3316" s="145" t="n">
        <f aca="false">IF(I3316=0,J3316,I3316)</f>
        <v>6</v>
      </c>
      <c r="L3316" s="132" t="n">
        <v>4.5</v>
      </c>
      <c r="M3316" s="132" t="n">
        <v>0</v>
      </c>
      <c r="N3316" s="132" t="n">
        <v>0</v>
      </c>
      <c r="O3316" s="132" t="s">
        <v>156</v>
      </c>
      <c r="P3316" s="132" t="n">
        <v>0</v>
      </c>
      <c r="Q3316" s="132" t="n">
        <v>0</v>
      </c>
      <c r="R3316" s="132" t="n">
        <v>0</v>
      </c>
      <c r="S3316" s="132" t="n">
        <v>0</v>
      </c>
      <c r="T3316" s="132" t="n">
        <v>0</v>
      </c>
      <c r="U3316" s="132" t="n">
        <v>0</v>
      </c>
      <c r="V3316" s="132" t="n">
        <v>0</v>
      </c>
      <c r="W3316" s="132" t="n">
        <v>0</v>
      </c>
      <c r="X3316" s="132" t="n">
        <v>1</v>
      </c>
      <c r="Y3316" s="132" t="n">
        <f aca="false">IF(L3316&lt;=2.5,1,IF(L3316&lt;=4.5,2,IF(L3316&lt;=6.5,3,4)))</f>
        <v>2</v>
      </c>
      <c r="Z3316" s="132" t="n">
        <f aca="false">IF(R3316=1,35,IF(S3316=1,64,IF(T3316=1,IF(Y3316=1,85,104),IF(U3316=1,IF(Y3316=1,124,152),IF(V3316=1,(IF(Y3316=1,146,IF(Y3316=2,178,263))),IF(W3316=1,(IF(Y3316=1,178,IF(Y3316=2,218,321))),IF(X3316=1,IF(Y3316=1,190,IF(Y3316=2,242,IF(Y3316=3,357,896))))))))))</f>
        <v>242</v>
      </c>
      <c r="AA3316" s="146" t="n">
        <f aca="false">Z3316*F3316</f>
        <v>1649401.290504</v>
      </c>
      <c r="AB3316" s="141" t="n">
        <v>0</v>
      </c>
      <c r="AC3316" s="136" t="s">
        <v>291</v>
      </c>
    </row>
    <row r="3317" customFormat="false" ht="13.8" hidden="false" customHeight="false" outlineLevel="0" collapsed="false">
      <c r="A3317" s="136" t="n">
        <v>3316</v>
      </c>
      <c r="B3317" s="132" t="n">
        <v>301409.924583</v>
      </c>
      <c r="C3317" s="132" t="n">
        <v>5049238.70835</v>
      </c>
      <c r="D3317" s="132" t="s">
        <v>2915</v>
      </c>
      <c r="E3317" s="147" t="n">
        <v>632.9</v>
      </c>
      <c r="F3317" s="144" t="n">
        <f aca="false">E3317*10.76391</f>
        <v>6812.478639</v>
      </c>
      <c r="G3317" s="132" t="s">
        <v>283</v>
      </c>
      <c r="H3317" s="132" t="n">
        <v>0</v>
      </c>
      <c r="I3317" s="132" t="n">
        <v>6</v>
      </c>
      <c r="J3317" s="132" t="n">
        <f aca="false">IF(L3317=13.5,IF(X3317=1,12,9),-0.392532+1.267037*L3317+0.472239*X3317+0.58658*W3317+0.089417*V3317+0.531633*U3317+0.337883*T3317-0.403545*S3317)</f>
        <v>4.272071</v>
      </c>
      <c r="K3317" s="145" t="n">
        <f aca="false">IF(I3317=0,J3317,I3317)</f>
        <v>6</v>
      </c>
      <c r="L3317" s="132" t="n">
        <v>4</v>
      </c>
      <c r="M3317" s="132" t="n">
        <v>2</v>
      </c>
      <c r="N3317" s="132" t="n">
        <v>12</v>
      </c>
      <c r="O3317" s="132" t="s">
        <v>151</v>
      </c>
      <c r="P3317" s="132" t="n">
        <v>2</v>
      </c>
      <c r="Q3317" s="132" t="n">
        <v>2.5</v>
      </c>
      <c r="R3317" s="132" t="n">
        <v>0</v>
      </c>
      <c r="S3317" s="132" t="n">
        <v>1</v>
      </c>
      <c r="T3317" s="132" t="n">
        <v>0</v>
      </c>
      <c r="U3317" s="132" t="n">
        <v>0</v>
      </c>
      <c r="V3317" s="132" t="n">
        <v>0</v>
      </c>
      <c r="W3317" s="132" t="n">
        <v>0</v>
      </c>
      <c r="X3317" s="132" t="n">
        <v>0</v>
      </c>
      <c r="Y3317" s="132" t="n">
        <f aca="false">IF(L3317&lt;=2.5,1,IF(L3317&lt;=4.5,2,IF(L3317&lt;=6.5,3,4)))</f>
        <v>2</v>
      </c>
      <c r="Z3317" s="132" t="n">
        <f aca="false">IF(R3317=1,35,IF(S3317=1,64,IF(T3317=1,IF(Y3317=1,85,104),IF(U3317=1,IF(Y3317=1,124,152),IF(V3317=1,(IF(Y3317=1,146,IF(Y3317=2,178,263))),IF(W3317=1,(IF(Y3317=1,178,IF(Y3317=2,218,321))),IF(X3317=1,IF(Y3317=1,190,IF(Y3317=2,242,IF(Y3317=3,357,896))))))))))</f>
        <v>64</v>
      </c>
      <c r="AA3317" s="146" t="n">
        <f aca="false">Z3317*F3317</f>
        <v>435998.632896</v>
      </c>
      <c r="AB3317" s="141" t="n">
        <v>0</v>
      </c>
      <c r="AC3317" s="136" t="s">
        <v>125</v>
      </c>
    </row>
    <row r="3318" customFormat="false" ht="13.8" hidden="false" customHeight="false" outlineLevel="0" collapsed="false">
      <c r="A3318" s="136" t="n">
        <v>3317</v>
      </c>
      <c r="B3318" s="132" t="n">
        <v>299143.186972</v>
      </c>
      <c r="C3318" s="132" t="n">
        <v>5056709.57834</v>
      </c>
      <c r="D3318" s="132" t="s">
        <v>2916</v>
      </c>
      <c r="E3318" s="147" t="n">
        <v>632.67</v>
      </c>
      <c r="F3318" s="144" t="n">
        <f aca="false">E3318*10.76391</f>
        <v>6810.0029397</v>
      </c>
      <c r="G3318" s="132" t="s">
        <v>333</v>
      </c>
      <c r="H3318" s="132" t="n">
        <v>0</v>
      </c>
      <c r="I3318" s="132" t="n">
        <v>0</v>
      </c>
      <c r="J3318" s="132" t="n">
        <f aca="false">IF(L3318=13.5,IF(X3318=1,12,9),-0.392532+1.267037*L3318+0.472239*X3318+0.58658*W3318+0.089417*V3318+0.531633*U3318+0.337883*T3318-0.403545*S3318)</f>
        <v>2.141542</v>
      </c>
      <c r="K3318" s="145" t="n">
        <f aca="false">IF(I3318=0,J3318,I3318)</f>
        <v>2.141542</v>
      </c>
      <c r="L3318" s="132" t="n">
        <v>2</v>
      </c>
      <c r="M3318" s="132" t="n">
        <v>1</v>
      </c>
      <c r="N3318" s="132" t="n">
        <v>3</v>
      </c>
      <c r="O3318" s="132" t="s">
        <v>150</v>
      </c>
      <c r="P3318" s="132" t="n">
        <v>2</v>
      </c>
      <c r="Q3318" s="132" t="n">
        <v>1.5</v>
      </c>
      <c r="R3318" s="132" t="n">
        <v>1</v>
      </c>
      <c r="S3318" s="132" t="n">
        <v>0</v>
      </c>
      <c r="T3318" s="132" t="n">
        <v>0</v>
      </c>
      <c r="U3318" s="132" t="n">
        <v>0</v>
      </c>
      <c r="V3318" s="132" t="n">
        <v>0</v>
      </c>
      <c r="W3318" s="132" t="n">
        <v>0</v>
      </c>
      <c r="X3318" s="132" t="n">
        <v>0</v>
      </c>
      <c r="Y3318" s="132" t="n">
        <f aca="false">IF(L3318&lt;=2.5,1,IF(L3318&lt;=4.5,2,IF(L3318&lt;=6.5,3,4)))</f>
        <v>1</v>
      </c>
      <c r="Z3318" s="132" t="n">
        <f aca="false">IF(R3318=1,35,IF(S3318=1,64,IF(T3318=1,IF(Y3318=1,85,104),IF(U3318=1,IF(Y3318=1,124,152),IF(V3318=1,(IF(Y3318=1,146,IF(Y3318=2,178,263))),IF(W3318=1,(IF(Y3318=1,178,IF(Y3318=2,218,321))),IF(X3318=1,IF(Y3318=1,190,IF(Y3318=2,242,IF(Y3318=3,357,896))))))))))</f>
        <v>35</v>
      </c>
      <c r="AA3318" s="146" t="n">
        <f aca="false">Z3318*F3318</f>
        <v>238350.1028895</v>
      </c>
      <c r="AB3318" s="141" t="n">
        <v>0</v>
      </c>
      <c r="AC3318" s="136" t="s">
        <v>126</v>
      </c>
    </row>
    <row r="3319" customFormat="false" ht="13.8" hidden="false" customHeight="false" outlineLevel="0" collapsed="false">
      <c r="A3319" s="136" t="n">
        <v>3318</v>
      </c>
      <c r="B3319" s="132" t="n">
        <v>296952.8276</v>
      </c>
      <c r="C3319" s="132" t="n">
        <v>5044976.118</v>
      </c>
      <c r="D3319" s="132" t="s">
        <v>2917</v>
      </c>
      <c r="E3319" s="147" t="n">
        <v>631</v>
      </c>
      <c r="F3319" s="144" t="n">
        <f aca="false">E3319*10.76391</f>
        <v>6792.02721</v>
      </c>
      <c r="G3319" s="132" t="s">
        <v>970</v>
      </c>
      <c r="H3319" s="132" t="n">
        <v>0</v>
      </c>
      <c r="I3319" s="132" t="n">
        <v>0</v>
      </c>
      <c r="J3319" s="132" t="n">
        <f aca="false">IF(L3319=13.5,IF(X3319=1,12,9),-0.392532+1.267037*L3319+0.472239*X3319+0.58658*W3319+0.089417*V3319+0.531633*U3319+0.337883*T3319-0.403545*S3319)</f>
        <v>3.1129435</v>
      </c>
      <c r="K3319" s="145" t="n">
        <f aca="false">IF(I3319=0,J3319,I3319)</f>
        <v>3.1129435</v>
      </c>
      <c r="L3319" s="132" t="n">
        <v>2.5</v>
      </c>
      <c r="M3319" s="132" t="n">
        <v>2</v>
      </c>
      <c r="N3319" s="132" t="n">
        <v>3</v>
      </c>
      <c r="O3319" s="132" t="s">
        <v>152</v>
      </c>
      <c r="P3319" s="132" t="n">
        <v>2</v>
      </c>
      <c r="Q3319" s="132" t="n">
        <v>2.5</v>
      </c>
      <c r="R3319" s="132" t="n">
        <v>0</v>
      </c>
      <c r="S3319" s="132" t="n">
        <v>0</v>
      </c>
      <c r="T3319" s="132" t="n">
        <v>1</v>
      </c>
      <c r="U3319" s="132" t="n">
        <v>0</v>
      </c>
      <c r="V3319" s="132" t="n">
        <v>0</v>
      </c>
      <c r="W3319" s="132" t="n">
        <v>0</v>
      </c>
      <c r="X3319" s="132" t="n">
        <v>0</v>
      </c>
      <c r="Y3319" s="132" t="n">
        <f aca="false">IF(L3319&lt;=2.5,1,IF(L3319&lt;=4.5,2,IF(L3319&lt;=6.5,3,4)))</f>
        <v>1</v>
      </c>
      <c r="Z3319" s="132" t="n">
        <f aca="false">IF(R3319=1,35,IF(S3319=1,64,IF(T3319=1,IF(Y3319=1,85,104),IF(U3319=1,IF(Y3319=1,124,152),IF(V3319=1,(IF(Y3319=1,146,IF(Y3319=2,178,263))),IF(W3319=1,(IF(Y3319=1,178,IF(Y3319=2,218,321))),IF(X3319=1,IF(Y3319=1,190,IF(Y3319=2,242,IF(Y3319=3,357,896))))))))))</f>
        <v>85</v>
      </c>
      <c r="AA3319" s="146" t="n">
        <f aca="false">Z3319*F3319</f>
        <v>577322.31285</v>
      </c>
      <c r="AB3319" s="141" t="n">
        <v>0</v>
      </c>
      <c r="AC3319" s="136" t="s">
        <v>125</v>
      </c>
    </row>
    <row r="3320" customFormat="false" ht="13.8" hidden="false" customHeight="false" outlineLevel="0" collapsed="false">
      <c r="A3320" s="136" t="n">
        <v>3319</v>
      </c>
      <c r="B3320" s="132" t="n">
        <v>301442.082195</v>
      </c>
      <c r="C3320" s="132" t="n">
        <v>5057945.16272</v>
      </c>
      <c r="D3320" s="132" t="s">
        <v>2918</v>
      </c>
      <c r="E3320" s="147" t="n">
        <v>630.8</v>
      </c>
      <c r="F3320" s="144" t="n">
        <f aca="false">E3320*10.76391</f>
        <v>6789.874428</v>
      </c>
      <c r="G3320" s="132" t="s">
        <v>333</v>
      </c>
      <c r="H3320" s="132" t="n">
        <v>0</v>
      </c>
      <c r="I3320" s="132" t="n">
        <v>0</v>
      </c>
      <c r="J3320" s="132" t="n">
        <f aca="false">IF(L3320=13.5,IF(X3320=1,12,9),-0.392532+1.267037*L3320+0.472239*X3320+0.58658*W3320+0.089417*V3320+0.531633*U3320+0.337883*T3320-0.403545*S3320)</f>
        <v>2.141542</v>
      </c>
      <c r="K3320" s="145" t="n">
        <f aca="false">IF(I3320=0,J3320,I3320)</f>
        <v>2.141542</v>
      </c>
      <c r="L3320" s="132" t="n">
        <v>2</v>
      </c>
      <c r="M3320" s="132" t="n">
        <v>1</v>
      </c>
      <c r="N3320" s="132" t="n">
        <v>3</v>
      </c>
      <c r="O3320" s="132" t="s">
        <v>150</v>
      </c>
      <c r="P3320" s="132" t="n">
        <v>2</v>
      </c>
      <c r="Q3320" s="132" t="n">
        <v>1.5</v>
      </c>
      <c r="R3320" s="132" t="n">
        <v>1</v>
      </c>
      <c r="S3320" s="132" t="n">
        <v>0</v>
      </c>
      <c r="T3320" s="132" t="n">
        <v>0</v>
      </c>
      <c r="U3320" s="132" t="n">
        <v>0</v>
      </c>
      <c r="V3320" s="132" t="n">
        <v>0</v>
      </c>
      <c r="W3320" s="132" t="n">
        <v>0</v>
      </c>
      <c r="X3320" s="132" t="n">
        <v>0</v>
      </c>
      <c r="Y3320" s="132" t="n">
        <f aca="false">IF(L3320&lt;=2.5,1,IF(L3320&lt;=4.5,2,IF(L3320&lt;=6.5,3,4)))</f>
        <v>1</v>
      </c>
      <c r="Z3320" s="132" t="n">
        <f aca="false">IF(R3320=1,35,IF(S3320=1,64,IF(T3320=1,IF(Y3320=1,85,104),IF(U3320=1,IF(Y3320=1,124,152),IF(V3320=1,(IF(Y3320=1,146,IF(Y3320=2,178,263))),IF(W3320=1,(IF(Y3320=1,178,IF(Y3320=2,218,321))),IF(X3320=1,IF(Y3320=1,190,IF(Y3320=2,242,IF(Y3320=3,357,896))))))))))</f>
        <v>35</v>
      </c>
      <c r="AA3320" s="146" t="n">
        <f aca="false">Z3320*F3320</f>
        <v>237645.60498</v>
      </c>
      <c r="AB3320" s="141" t="n">
        <v>0</v>
      </c>
      <c r="AC3320" s="136" t="s">
        <v>126</v>
      </c>
    </row>
    <row r="3321" customFormat="false" ht="13.8" hidden="false" customHeight="false" outlineLevel="0" collapsed="false">
      <c r="A3321" s="136" t="n">
        <v>3320</v>
      </c>
      <c r="B3321" s="132" t="n">
        <v>275353.5301</v>
      </c>
      <c r="C3321" s="132" t="n">
        <v>5036575.208</v>
      </c>
      <c r="D3321" s="132" t="s">
        <v>2919</v>
      </c>
      <c r="E3321" s="147" t="n">
        <v>629.7</v>
      </c>
      <c r="F3321" s="144" t="n">
        <f aca="false">E3321*10.76391</f>
        <v>6778.034127</v>
      </c>
      <c r="G3321" s="132" t="s">
        <v>688</v>
      </c>
      <c r="H3321" s="132" t="n">
        <v>0</v>
      </c>
      <c r="I3321" s="132" t="n">
        <v>0</v>
      </c>
      <c r="J3321" s="132" t="n">
        <f aca="false">IF(L3321=13.5,IF(X3321=1,12,9),-0.392532+1.267037*L3321+0.472239*X3321+0.58658*W3321+0.089417*V3321+0.531633*U3321+0.337883*T3321-0.403545*S3321)</f>
        <v>2.141542</v>
      </c>
      <c r="K3321" s="145" t="n">
        <f aca="false">IF(I3321=0,J3321,I3321)</f>
        <v>2.141542</v>
      </c>
      <c r="L3321" s="132" t="n">
        <v>2</v>
      </c>
      <c r="M3321" s="132" t="n">
        <v>1</v>
      </c>
      <c r="N3321" s="132" t="n">
        <v>4</v>
      </c>
      <c r="O3321" s="132" t="s">
        <v>150</v>
      </c>
      <c r="P3321" s="132" t="n">
        <v>2</v>
      </c>
      <c r="Q3321" s="132" t="n">
        <v>1.5</v>
      </c>
      <c r="R3321" s="132" t="n">
        <v>1</v>
      </c>
      <c r="S3321" s="132" t="n">
        <v>0</v>
      </c>
      <c r="T3321" s="132" t="n">
        <v>0</v>
      </c>
      <c r="U3321" s="132" t="n">
        <v>0</v>
      </c>
      <c r="V3321" s="132" t="n">
        <v>0</v>
      </c>
      <c r="W3321" s="132" t="n">
        <v>0</v>
      </c>
      <c r="X3321" s="132" t="n">
        <v>0</v>
      </c>
      <c r="Y3321" s="132" t="n">
        <f aca="false">IF(L3321&lt;=2.5,1,IF(L3321&lt;=4.5,2,IF(L3321&lt;=6.5,3,4)))</f>
        <v>1</v>
      </c>
      <c r="Z3321" s="132" t="n">
        <f aca="false">IF(R3321=1,35,IF(S3321=1,64,IF(T3321=1,IF(Y3321=1,85,104),IF(U3321=1,IF(Y3321=1,124,152),IF(V3321=1,(IF(Y3321=1,146,IF(Y3321=2,178,263))),IF(W3321=1,(IF(Y3321=1,178,IF(Y3321=2,218,321))),IF(X3321=1,IF(Y3321=1,190,IF(Y3321=2,242,IF(Y3321=3,357,896))))))))))</f>
        <v>35</v>
      </c>
      <c r="AA3321" s="146" t="n">
        <f aca="false">Z3321*F3321</f>
        <v>237231.194445</v>
      </c>
      <c r="AB3321" s="141" t="n">
        <v>0</v>
      </c>
      <c r="AC3321" s="136" t="s">
        <v>126</v>
      </c>
    </row>
    <row r="3322" customFormat="false" ht="13.8" hidden="false" customHeight="false" outlineLevel="0" collapsed="false">
      <c r="A3322" s="136" t="n">
        <v>3321</v>
      </c>
      <c r="B3322" s="132" t="n">
        <v>293951.899</v>
      </c>
      <c r="C3322" s="132" t="n">
        <v>5051763.7</v>
      </c>
      <c r="D3322" s="132" t="s">
        <v>2920</v>
      </c>
      <c r="E3322" s="147" t="n">
        <v>629.2</v>
      </c>
      <c r="F3322" s="144" t="n">
        <f aca="false">E3322*10.76391</f>
        <v>6772.652172</v>
      </c>
      <c r="G3322" s="132" t="s">
        <v>1301</v>
      </c>
      <c r="H3322" s="132" t="n">
        <v>0</v>
      </c>
      <c r="I3322" s="132" t="n">
        <v>0</v>
      </c>
      <c r="J3322" s="132" t="n">
        <f aca="false">IF(L3322=13.5,IF(X3322=1,12,9),-0.392532+1.267037*L3322+0.472239*X3322+0.58658*W3322+0.089417*V3322+0.531633*U3322+0.337883*T3322-0.403545*S3322)</f>
        <v>1.737997</v>
      </c>
      <c r="K3322" s="145" t="n">
        <f aca="false">IF(I3322=0,J3322,I3322)</f>
        <v>1.737997</v>
      </c>
      <c r="L3322" s="132" t="n">
        <v>2</v>
      </c>
      <c r="M3322" s="132" t="n">
        <v>1</v>
      </c>
      <c r="N3322" s="132" t="n">
        <v>3</v>
      </c>
      <c r="O3322" s="132" t="s">
        <v>151</v>
      </c>
      <c r="P3322" s="132" t="n">
        <v>2</v>
      </c>
      <c r="Q3322" s="132" t="n">
        <v>2</v>
      </c>
      <c r="R3322" s="132" t="n">
        <v>0</v>
      </c>
      <c r="S3322" s="132" t="n">
        <v>1</v>
      </c>
      <c r="T3322" s="132" t="n">
        <v>0</v>
      </c>
      <c r="U3322" s="132" t="n">
        <v>0</v>
      </c>
      <c r="V3322" s="132" t="n">
        <v>0</v>
      </c>
      <c r="W3322" s="132" t="n">
        <v>0</v>
      </c>
      <c r="X3322" s="132" t="n">
        <v>0</v>
      </c>
      <c r="Y3322" s="132" t="n">
        <f aca="false">IF(L3322&lt;=2.5,1,IF(L3322&lt;=4.5,2,IF(L3322&lt;=6.5,3,4)))</f>
        <v>1</v>
      </c>
      <c r="Z3322" s="132" t="n">
        <f aca="false">IF(R3322=1,35,IF(S3322=1,64,IF(T3322=1,IF(Y3322=1,85,104),IF(U3322=1,IF(Y3322=1,124,152),IF(V3322=1,(IF(Y3322=1,146,IF(Y3322=2,178,263))),IF(W3322=1,(IF(Y3322=1,178,IF(Y3322=2,218,321))),IF(X3322=1,IF(Y3322=1,190,IF(Y3322=2,242,IF(Y3322=3,357,896))))))))))</f>
        <v>64</v>
      </c>
      <c r="AA3322" s="146" t="n">
        <f aca="false">Z3322*F3322</f>
        <v>433449.739008</v>
      </c>
      <c r="AB3322" s="141" t="n">
        <v>0</v>
      </c>
      <c r="AC3322" s="136" t="s">
        <v>125</v>
      </c>
    </row>
    <row r="3323" customFormat="false" ht="13.8" hidden="false" customHeight="false" outlineLevel="0" collapsed="false">
      <c r="A3323" s="136" t="n">
        <v>3322</v>
      </c>
      <c r="B3323" s="132" t="n">
        <v>287289.556669</v>
      </c>
      <c r="C3323" s="132" t="n">
        <v>5041233.62433</v>
      </c>
      <c r="D3323" s="132" t="s">
        <v>2921</v>
      </c>
      <c r="E3323" s="147" t="n">
        <v>628.5</v>
      </c>
      <c r="F3323" s="144" t="n">
        <f aca="false">E3323*10.76391</f>
        <v>6765.117435</v>
      </c>
      <c r="G3323" s="132" t="s">
        <v>175</v>
      </c>
      <c r="H3323" s="132" t="n">
        <v>0</v>
      </c>
      <c r="I3323" s="132" t="n">
        <v>0</v>
      </c>
      <c r="J3323" s="132" t="n">
        <f aca="false">IF(L3323=13.5,IF(X3323=1,12,9),-0.392532+1.267037*L3323+0.472239*X3323+0.58658*W3323+0.089417*V3323+0.531633*U3323+0.337883*T3323-0.403545*S3323)</f>
        <v>3.1129435</v>
      </c>
      <c r="K3323" s="145" t="n">
        <f aca="false">IF(I3323=0,J3323,I3323)</f>
        <v>3.1129435</v>
      </c>
      <c r="L3323" s="132" t="n">
        <v>2.5</v>
      </c>
      <c r="M3323" s="132" t="n">
        <v>2</v>
      </c>
      <c r="N3323" s="132" t="n">
        <v>6</v>
      </c>
      <c r="O3323" s="132" t="s">
        <v>152</v>
      </c>
      <c r="P3323" s="132" t="n">
        <v>2</v>
      </c>
      <c r="Q3323" s="132" t="n">
        <v>1.5</v>
      </c>
      <c r="R3323" s="132" t="n">
        <v>0</v>
      </c>
      <c r="S3323" s="132" t="n">
        <v>0</v>
      </c>
      <c r="T3323" s="132" t="n">
        <v>1</v>
      </c>
      <c r="U3323" s="132" t="n">
        <v>0</v>
      </c>
      <c r="V3323" s="132" t="n">
        <v>0</v>
      </c>
      <c r="W3323" s="132" t="n">
        <v>0</v>
      </c>
      <c r="X3323" s="132" t="n">
        <v>0</v>
      </c>
      <c r="Y3323" s="132" t="n">
        <f aca="false">IF(L3323&lt;=2.5,1,IF(L3323&lt;=4.5,2,IF(L3323&lt;=6.5,3,4)))</f>
        <v>1</v>
      </c>
      <c r="Z3323" s="132" t="n">
        <f aca="false">IF(R3323=1,35,IF(S3323=1,64,IF(T3323=1,IF(Y3323=1,85,104),IF(U3323=1,IF(Y3323=1,124,152),IF(V3323=1,(IF(Y3323=1,146,IF(Y3323=2,178,263))),IF(W3323=1,(IF(Y3323=1,178,IF(Y3323=2,218,321))),IF(X3323=1,IF(Y3323=1,190,IF(Y3323=2,242,IF(Y3323=3,357,896))))))))))</f>
        <v>85</v>
      </c>
      <c r="AA3323" s="146" t="n">
        <f aca="false">Z3323*F3323</f>
        <v>575034.981975</v>
      </c>
      <c r="AB3323" s="141" t="n">
        <v>0</v>
      </c>
      <c r="AC3323" s="136" t="s">
        <v>125</v>
      </c>
    </row>
    <row r="3324" customFormat="false" ht="13.8" hidden="false" customHeight="false" outlineLevel="0" collapsed="false">
      <c r="A3324" s="136" t="n">
        <v>3323</v>
      </c>
      <c r="B3324" s="132" t="n">
        <v>296152.767492</v>
      </c>
      <c r="C3324" s="132" t="n">
        <v>5036957.23287</v>
      </c>
      <c r="D3324" s="132" t="s">
        <v>2922</v>
      </c>
      <c r="E3324" s="147" t="n">
        <v>627</v>
      </c>
      <c r="F3324" s="144" t="n">
        <f aca="false">E3324*10.76391</f>
        <v>6748.97157</v>
      </c>
      <c r="G3324" s="132" t="s">
        <v>186</v>
      </c>
      <c r="H3324" s="132" t="n">
        <v>0</v>
      </c>
      <c r="I3324" s="132" t="n">
        <v>0</v>
      </c>
      <c r="J3324" s="132" t="n">
        <f aca="false">IF(L3324=13.5,IF(X3324=1,12,9),-0.392532+1.267037*L3324+0.472239*X3324+0.58658*W3324+0.089417*V3324+0.531633*U3324+0.337883*T3324-0.403545*S3324)</f>
        <v>2.479425</v>
      </c>
      <c r="K3324" s="145" t="n">
        <f aca="false">IF(I3324=0,J3324,I3324)</f>
        <v>2.479425</v>
      </c>
      <c r="L3324" s="132" t="n">
        <v>2</v>
      </c>
      <c r="M3324" s="132" t="n">
        <v>2</v>
      </c>
      <c r="N3324" s="132" t="n">
        <v>3</v>
      </c>
      <c r="O3324" s="132" t="s">
        <v>152</v>
      </c>
      <c r="P3324" s="132" t="n">
        <v>2</v>
      </c>
      <c r="Q3324" s="132" t="n">
        <v>2</v>
      </c>
      <c r="R3324" s="132" t="n">
        <v>0</v>
      </c>
      <c r="S3324" s="132" t="n">
        <v>0</v>
      </c>
      <c r="T3324" s="132" t="n">
        <v>1</v>
      </c>
      <c r="U3324" s="132" t="n">
        <v>0</v>
      </c>
      <c r="V3324" s="132" t="n">
        <v>0</v>
      </c>
      <c r="W3324" s="132" t="n">
        <v>0</v>
      </c>
      <c r="X3324" s="132" t="n">
        <v>0</v>
      </c>
      <c r="Y3324" s="132" t="n">
        <f aca="false">IF(L3324&lt;=2.5,1,IF(L3324&lt;=4.5,2,IF(L3324&lt;=6.5,3,4)))</f>
        <v>1</v>
      </c>
      <c r="Z3324" s="132" t="n">
        <f aca="false">IF(R3324=1,35,IF(S3324=1,64,IF(T3324=1,IF(Y3324=1,85,104),IF(U3324=1,IF(Y3324=1,124,152),IF(V3324=1,(IF(Y3324=1,146,IF(Y3324=2,178,263))),IF(W3324=1,(IF(Y3324=1,178,IF(Y3324=2,218,321))),IF(X3324=1,IF(Y3324=1,190,IF(Y3324=2,242,IF(Y3324=3,357,896))))))))))</f>
        <v>85</v>
      </c>
      <c r="AA3324" s="146" t="n">
        <f aca="false">Z3324*F3324</f>
        <v>573662.58345</v>
      </c>
      <c r="AB3324" s="141" t="n">
        <v>0</v>
      </c>
      <c r="AC3324" s="136" t="s">
        <v>125</v>
      </c>
    </row>
    <row r="3325" customFormat="false" ht="13.8" hidden="false" customHeight="false" outlineLevel="0" collapsed="false">
      <c r="A3325" s="136" t="n">
        <v>3324</v>
      </c>
      <c r="B3325" s="132" t="n">
        <v>273624.170534</v>
      </c>
      <c r="C3325" s="132" t="n">
        <v>5034264.2815</v>
      </c>
      <c r="D3325" s="132" t="s">
        <v>2923</v>
      </c>
      <c r="E3325" s="147" t="n">
        <v>626.6</v>
      </c>
      <c r="F3325" s="144" t="n">
        <f aca="false">E3325*10.76391</f>
        <v>6744.666006</v>
      </c>
      <c r="G3325" s="132" t="s">
        <v>240</v>
      </c>
      <c r="H3325" s="132" t="n">
        <v>0.2</v>
      </c>
      <c r="I3325" s="132" t="n">
        <v>3</v>
      </c>
      <c r="J3325" s="132" t="n">
        <f aca="false">IF(L3325=13.5,IF(X3325=1,12,9),-0.392532+1.267037*L3325+0.472239*X3325+0.58658*W3325+0.089417*V3325+0.531633*U3325+0.337883*T3325-0.403545*S3325)</f>
        <v>4.0420975</v>
      </c>
      <c r="K3325" s="145" t="n">
        <f aca="false">IF(I3325=0,J3325,I3325)</f>
        <v>3</v>
      </c>
      <c r="L3325" s="132" t="n">
        <v>3.5</v>
      </c>
      <c r="M3325" s="132" t="n">
        <v>1</v>
      </c>
      <c r="N3325" s="132" t="n">
        <v>10</v>
      </c>
      <c r="O3325" s="132" t="s">
        <v>150</v>
      </c>
      <c r="P3325" s="132" t="n">
        <v>2</v>
      </c>
      <c r="Q3325" s="132" t="n">
        <v>1.5</v>
      </c>
      <c r="R3325" s="132" t="n">
        <v>1</v>
      </c>
      <c r="S3325" s="132" t="n">
        <v>0</v>
      </c>
      <c r="T3325" s="132" t="n">
        <v>0</v>
      </c>
      <c r="U3325" s="132" t="n">
        <v>0</v>
      </c>
      <c r="V3325" s="132" t="n">
        <v>0</v>
      </c>
      <c r="W3325" s="132" t="n">
        <v>0</v>
      </c>
      <c r="X3325" s="132" t="n">
        <v>0</v>
      </c>
      <c r="Y3325" s="132" t="n">
        <f aca="false">IF(L3325&lt;=2.5,1,IF(L3325&lt;=4.5,2,IF(L3325&lt;=6.5,3,4)))</f>
        <v>2</v>
      </c>
      <c r="Z3325" s="132" t="n">
        <f aca="false">IF(R3325=1,35,IF(S3325=1,64,IF(T3325=1,IF(Y3325=1,85,104),IF(U3325=1,IF(Y3325=1,124,152),IF(V3325=1,(IF(Y3325=1,146,IF(Y3325=2,178,263))),IF(W3325=1,(IF(Y3325=1,178,IF(Y3325=2,218,321))),IF(X3325=1,IF(Y3325=1,190,IF(Y3325=2,242,IF(Y3325=3,357,896))))))))))</f>
        <v>35</v>
      </c>
      <c r="AA3325" s="146" t="n">
        <f aca="false">Z3325*F3325</f>
        <v>236063.31021</v>
      </c>
      <c r="AB3325" s="141" t="n">
        <v>0</v>
      </c>
      <c r="AC3325" s="136" t="s">
        <v>126</v>
      </c>
    </row>
    <row r="3326" customFormat="false" ht="13.8" hidden="false" customHeight="false" outlineLevel="0" collapsed="false">
      <c r="A3326" s="136" t="n">
        <v>3325</v>
      </c>
      <c r="B3326" s="132" t="n">
        <v>302952.368384</v>
      </c>
      <c r="C3326" s="132" t="n">
        <v>5050286.85437</v>
      </c>
      <c r="D3326" s="132" t="s">
        <v>2924</v>
      </c>
      <c r="E3326" s="147" t="n">
        <v>626</v>
      </c>
      <c r="F3326" s="144" t="n">
        <f aca="false">E3326*10.76391</f>
        <v>6738.20766</v>
      </c>
      <c r="G3326" s="132" t="s">
        <v>1794</v>
      </c>
      <c r="H3326" s="132" t="n">
        <v>0</v>
      </c>
      <c r="I3326" s="132" t="n">
        <v>0</v>
      </c>
      <c r="J3326" s="132" t="n">
        <f aca="false">IF(L3326=13.5,IF(X3326=1,12,9),-0.392532+1.267037*L3326+0.472239*X3326+0.58658*W3326+0.089417*V3326+0.531633*U3326+0.337883*T3326-0.403545*S3326)</f>
        <v>1.737997</v>
      </c>
      <c r="K3326" s="145" t="n">
        <f aca="false">IF(I3326=0,J3326,I3326)</f>
        <v>1.737997</v>
      </c>
      <c r="L3326" s="132" t="n">
        <v>2</v>
      </c>
      <c r="M3326" s="132" t="n">
        <v>1</v>
      </c>
      <c r="N3326" s="132" t="n">
        <v>3</v>
      </c>
      <c r="O3326" s="132" t="s">
        <v>151</v>
      </c>
      <c r="P3326" s="132" t="n">
        <v>2</v>
      </c>
      <c r="Q3326" s="132" t="n">
        <v>1.5</v>
      </c>
      <c r="R3326" s="132" t="n">
        <v>0</v>
      </c>
      <c r="S3326" s="132" t="n">
        <v>1</v>
      </c>
      <c r="T3326" s="132" t="n">
        <v>0</v>
      </c>
      <c r="U3326" s="132" t="n">
        <v>0</v>
      </c>
      <c r="V3326" s="132" t="n">
        <v>0</v>
      </c>
      <c r="W3326" s="132" t="n">
        <v>0</v>
      </c>
      <c r="X3326" s="132" t="n">
        <v>0</v>
      </c>
      <c r="Y3326" s="132" t="n">
        <f aca="false">IF(L3326&lt;=2.5,1,IF(L3326&lt;=4.5,2,IF(L3326&lt;=6.5,3,4)))</f>
        <v>1</v>
      </c>
      <c r="Z3326" s="132" t="n">
        <f aca="false">IF(R3326=1,35,IF(S3326=1,64,IF(T3326=1,IF(Y3326=1,85,104),IF(U3326=1,IF(Y3326=1,124,152),IF(V3326=1,(IF(Y3326=1,146,IF(Y3326=2,178,263))),IF(W3326=1,(IF(Y3326=1,178,IF(Y3326=2,218,321))),IF(X3326=1,IF(Y3326=1,190,IF(Y3326=2,242,IF(Y3326=3,357,896))))))))))</f>
        <v>64</v>
      </c>
      <c r="AA3326" s="146" t="n">
        <f aca="false">Z3326*F3326</f>
        <v>431245.29024</v>
      </c>
      <c r="AB3326" s="141" t="n">
        <v>0</v>
      </c>
      <c r="AC3326" s="136" t="s">
        <v>125</v>
      </c>
    </row>
    <row r="3327" customFormat="false" ht="13.8" hidden="false" customHeight="false" outlineLevel="0" collapsed="false">
      <c r="A3327" s="136" t="n">
        <v>3326</v>
      </c>
      <c r="B3327" s="132" t="n">
        <v>291959.020603</v>
      </c>
      <c r="C3327" s="132" t="n">
        <v>5033166.30088</v>
      </c>
      <c r="D3327" s="132" t="s">
        <v>2925</v>
      </c>
      <c r="E3327" s="147" t="n">
        <v>625.9</v>
      </c>
      <c r="F3327" s="144" t="n">
        <f aca="false">E3327*10.76391</f>
        <v>6737.131269</v>
      </c>
      <c r="G3327" s="132" t="s">
        <v>170</v>
      </c>
      <c r="H3327" s="132" t="n">
        <v>0.2</v>
      </c>
      <c r="I3327" s="132" t="n">
        <v>5</v>
      </c>
      <c r="J3327" s="132" t="n">
        <f aca="false">IF(L3327=13.5,IF(X3327=1,12,9),-0.392532+1.267037*L3327+0.472239*X3327+0.58658*W3327+0.089417*V3327+0.531633*U3327+0.337883*T3327-0.403545*S3327)</f>
        <v>2.3715155</v>
      </c>
      <c r="K3327" s="145" t="n">
        <f aca="false">IF(I3327=0,J3327,I3327)</f>
        <v>5</v>
      </c>
      <c r="L3327" s="132" t="n">
        <v>2.5</v>
      </c>
      <c r="M3327" s="132" t="n">
        <v>2</v>
      </c>
      <c r="N3327" s="132" t="n">
        <v>6</v>
      </c>
      <c r="O3327" s="132" t="s">
        <v>151</v>
      </c>
      <c r="P3327" s="132" t="n">
        <v>2</v>
      </c>
      <c r="Q3327" s="132" t="n">
        <v>1.5</v>
      </c>
      <c r="R3327" s="132" t="n">
        <v>0</v>
      </c>
      <c r="S3327" s="132" t="n">
        <v>1</v>
      </c>
      <c r="T3327" s="132" t="n">
        <v>0</v>
      </c>
      <c r="U3327" s="132" t="n">
        <v>0</v>
      </c>
      <c r="V3327" s="132" t="n">
        <v>0</v>
      </c>
      <c r="W3327" s="132" t="n">
        <v>0</v>
      </c>
      <c r="X3327" s="132" t="n">
        <v>0</v>
      </c>
      <c r="Y3327" s="132" t="n">
        <f aca="false">IF(L3327&lt;=2.5,1,IF(L3327&lt;=4.5,2,IF(L3327&lt;=6.5,3,4)))</f>
        <v>1</v>
      </c>
      <c r="Z3327" s="132" t="n">
        <f aca="false">IF(R3327=1,35,IF(S3327=1,64,IF(T3327=1,IF(Y3327=1,85,104),IF(U3327=1,IF(Y3327=1,124,152),IF(V3327=1,(IF(Y3327=1,146,IF(Y3327=2,178,263))),IF(W3327=1,(IF(Y3327=1,178,IF(Y3327=2,218,321))),IF(X3327=1,IF(Y3327=1,190,IF(Y3327=2,242,IF(Y3327=3,357,896))))))))))</f>
        <v>64</v>
      </c>
      <c r="AA3327" s="146" t="n">
        <f aca="false">Z3327*F3327</f>
        <v>431176.401216</v>
      </c>
      <c r="AB3327" s="141" t="n">
        <v>0</v>
      </c>
      <c r="AC3327" s="136" t="s">
        <v>125</v>
      </c>
    </row>
    <row r="3328" customFormat="false" ht="13.8" hidden="false" customHeight="false" outlineLevel="0" collapsed="false">
      <c r="A3328" s="136" t="n">
        <v>3327</v>
      </c>
      <c r="B3328" s="132" t="n">
        <v>303717.0032</v>
      </c>
      <c r="C3328" s="132" t="n">
        <v>5050256.827</v>
      </c>
      <c r="D3328" s="132" t="s">
        <v>2926</v>
      </c>
      <c r="E3328" s="147" t="n">
        <v>625.5</v>
      </c>
      <c r="F3328" s="144" t="n">
        <f aca="false">E3328*10.76391</f>
        <v>6732.825705</v>
      </c>
      <c r="G3328" s="132" t="s">
        <v>1794</v>
      </c>
      <c r="H3328" s="132" t="n">
        <v>0</v>
      </c>
      <c r="I3328" s="132" t="n">
        <v>0</v>
      </c>
      <c r="J3328" s="132" t="n">
        <f aca="false">IF(L3328=13.5,IF(X3328=1,12,9),-0.392532+1.267037*L3328+0.472239*X3328+0.58658*W3328+0.089417*V3328+0.531633*U3328+0.337883*T3328-0.403545*S3328)</f>
        <v>1.737997</v>
      </c>
      <c r="K3328" s="145" t="n">
        <f aca="false">IF(I3328=0,J3328,I3328)</f>
        <v>1.737997</v>
      </c>
      <c r="L3328" s="132" t="n">
        <v>2</v>
      </c>
      <c r="M3328" s="132" t="n">
        <v>1</v>
      </c>
      <c r="N3328" s="132" t="n">
        <v>3</v>
      </c>
      <c r="O3328" s="132" t="s">
        <v>151</v>
      </c>
      <c r="P3328" s="132" t="n">
        <v>2</v>
      </c>
      <c r="Q3328" s="132" t="n">
        <v>1.5</v>
      </c>
      <c r="R3328" s="132" t="n">
        <v>0</v>
      </c>
      <c r="S3328" s="132" t="n">
        <v>1</v>
      </c>
      <c r="T3328" s="132" t="n">
        <v>0</v>
      </c>
      <c r="U3328" s="132" t="n">
        <v>0</v>
      </c>
      <c r="V3328" s="132" t="n">
        <v>0</v>
      </c>
      <c r="W3328" s="132" t="n">
        <v>0</v>
      </c>
      <c r="X3328" s="132" t="n">
        <v>0</v>
      </c>
      <c r="Y3328" s="132" t="n">
        <f aca="false">IF(L3328&lt;=2.5,1,IF(L3328&lt;=4.5,2,IF(L3328&lt;=6.5,3,4)))</f>
        <v>1</v>
      </c>
      <c r="Z3328" s="132" t="n">
        <f aca="false">IF(R3328=1,35,IF(S3328=1,64,IF(T3328=1,IF(Y3328=1,85,104),IF(U3328=1,IF(Y3328=1,124,152),IF(V3328=1,(IF(Y3328=1,146,IF(Y3328=2,178,263))),IF(W3328=1,(IF(Y3328=1,178,IF(Y3328=2,218,321))),IF(X3328=1,IF(Y3328=1,190,IF(Y3328=2,242,IF(Y3328=3,357,896))))))))))</f>
        <v>64</v>
      </c>
      <c r="AA3328" s="146" t="n">
        <f aca="false">Z3328*F3328</f>
        <v>430900.84512</v>
      </c>
      <c r="AB3328" s="141" t="n">
        <v>0</v>
      </c>
      <c r="AC3328" s="136" t="s">
        <v>125</v>
      </c>
    </row>
    <row r="3329" customFormat="false" ht="13.8" hidden="false" customHeight="false" outlineLevel="0" collapsed="false">
      <c r="A3329" s="136" t="n">
        <v>3328</v>
      </c>
      <c r="B3329" s="132" t="n">
        <v>296970.788445</v>
      </c>
      <c r="C3329" s="132" t="n">
        <v>5047463.67618</v>
      </c>
      <c r="D3329" s="132" t="s">
        <v>2927</v>
      </c>
      <c r="E3329" s="147" t="n">
        <v>625.1</v>
      </c>
      <c r="F3329" s="144" t="n">
        <f aca="false">E3329*10.76391</f>
        <v>6728.520141</v>
      </c>
      <c r="G3329" s="132" t="s">
        <v>739</v>
      </c>
      <c r="H3329" s="132" t="n">
        <v>0.2</v>
      </c>
      <c r="I3329" s="132" t="n">
        <v>2</v>
      </c>
      <c r="J3329" s="132" t="n">
        <f aca="false">IF(L3329=13.5,IF(X3329=1,12,9),-0.392532+1.267037*L3329+0.472239*X3329+0.58658*W3329+0.089417*V3329+0.531633*U3329+0.337883*T3329-0.403545*S3329)</f>
        <v>1.737997</v>
      </c>
      <c r="K3329" s="145" t="n">
        <f aca="false">IF(I3329=0,J3329,I3329)</f>
        <v>2</v>
      </c>
      <c r="L3329" s="132" t="n">
        <v>2</v>
      </c>
      <c r="M3329" s="132" t="n">
        <v>1</v>
      </c>
      <c r="N3329" s="132" t="n">
        <v>3</v>
      </c>
      <c r="O3329" s="132" t="s">
        <v>151</v>
      </c>
      <c r="P3329" s="132" t="n">
        <v>2</v>
      </c>
      <c r="Q3329" s="132" t="n">
        <v>1.5</v>
      </c>
      <c r="R3329" s="132" t="n">
        <v>0</v>
      </c>
      <c r="S3329" s="132" t="n">
        <v>1</v>
      </c>
      <c r="T3329" s="132" t="n">
        <v>0</v>
      </c>
      <c r="U3329" s="132" t="n">
        <v>0</v>
      </c>
      <c r="V3329" s="132" t="n">
        <v>0</v>
      </c>
      <c r="W3329" s="132" t="n">
        <v>0</v>
      </c>
      <c r="X3329" s="132" t="n">
        <v>0</v>
      </c>
      <c r="Y3329" s="132" t="n">
        <f aca="false">IF(L3329&lt;=2.5,1,IF(L3329&lt;=4.5,2,IF(L3329&lt;=6.5,3,4)))</f>
        <v>1</v>
      </c>
      <c r="Z3329" s="132" t="n">
        <f aca="false">IF(R3329=1,35,IF(S3329=1,64,IF(T3329=1,IF(Y3329=1,85,104),IF(U3329=1,IF(Y3329=1,124,152),IF(V3329=1,(IF(Y3329=1,146,IF(Y3329=2,178,263))),IF(W3329=1,(IF(Y3329=1,178,IF(Y3329=2,218,321))),IF(X3329=1,IF(Y3329=1,190,IF(Y3329=2,242,IF(Y3329=3,357,896))))))))))</f>
        <v>64</v>
      </c>
      <c r="AA3329" s="146" t="n">
        <f aca="false">Z3329*F3329</f>
        <v>430625.289024</v>
      </c>
      <c r="AB3329" s="141" t="n">
        <v>0</v>
      </c>
      <c r="AC3329" s="136" t="s">
        <v>125</v>
      </c>
    </row>
    <row r="3330" customFormat="false" ht="13.8" hidden="false" customHeight="false" outlineLevel="0" collapsed="false">
      <c r="A3330" s="136" t="n">
        <v>3329</v>
      </c>
      <c r="B3330" s="132" t="n">
        <v>294292.678552</v>
      </c>
      <c r="C3330" s="132" t="n">
        <v>5049778.05354</v>
      </c>
      <c r="D3330" s="132" t="s">
        <v>2928</v>
      </c>
      <c r="E3330" s="147" t="n">
        <v>624.3</v>
      </c>
      <c r="F3330" s="144" t="n">
        <f aca="false">E3330*10.76391</f>
        <v>6719.909013</v>
      </c>
      <c r="G3330" s="132" t="s">
        <v>278</v>
      </c>
      <c r="H3330" s="132" t="n">
        <v>3</v>
      </c>
      <c r="I3330" s="132" t="n">
        <v>9</v>
      </c>
      <c r="J3330" s="132" t="n">
        <f aca="false">IF(L3330=13.5,IF(X3330=1,12,9),-0.392532+1.267037*L3330+0.472239*X3330+0.58658*W3330+0.089417*V3330+0.531633*U3330+0.337883*T3330-0.403545*S3330)</f>
        <v>5.539108</v>
      </c>
      <c r="K3330" s="145" t="n">
        <f aca="false">IF(I3330=0,J3330,I3330)</f>
        <v>9</v>
      </c>
      <c r="L3330" s="132" t="n">
        <v>5</v>
      </c>
      <c r="M3330" s="132" t="n">
        <v>4</v>
      </c>
      <c r="N3330" s="132" t="n">
        <v>15</v>
      </c>
      <c r="O3330" s="132" t="s">
        <v>151</v>
      </c>
      <c r="P3330" s="132" t="n">
        <v>2</v>
      </c>
      <c r="Q3330" s="132" t="n">
        <v>2</v>
      </c>
      <c r="R3330" s="132" t="n">
        <v>0</v>
      </c>
      <c r="S3330" s="132" t="n">
        <v>1</v>
      </c>
      <c r="T3330" s="132" t="n">
        <v>0</v>
      </c>
      <c r="U3330" s="132" t="n">
        <v>0</v>
      </c>
      <c r="V3330" s="132" t="n">
        <v>0</v>
      </c>
      <c r="W3330" s="132" t="n">
        <v>0</v>
      </c>
      <c r="X3330" s="132" t="n">
        <v>0</v>
      </c>
      <c r="Y3330" s="132" t="n">
        <f aca="false">IF(L3330&lt;=2.5,1,IF(L3330&lt;=4.5,2,IF(L3330&lt;=6.5,3,4)))</f>
        <v>3</v>
      </c>
      <c r="Z3330" s="132" t="n">
        <f aca="false">IF(R3330=1,35,IF(S3330=1,64,IF(T3330=1,IF(Y3330=1,85,104),IF(U3330=1,IF(Y3330=1,124,152),IF(V3330=1,(IF(Y3330=1,146,IF(Y3330=2,178,263))),IF(W3330=1,(IF(Y3330=1,178,IF(Y3330=2,218,321))),IF(X3330=1,IF(Y3330=1,190,IF(Y3330=2,242,IF(Y3330=3,357,896))))))))))</f>
        <v>64</v>
      </c>
      <c r="AA3330" s="146" t="n">
        <f aca="false">Z3330*F3330</f>
        <v>430074.176832</v>
      </c>
      <c r="AB3330" s="141" t="n">
        <v>0</v>
      </c>
      <c r="AC3330" s="136" t="s">
        <v>125</v>
      </c>
    </row>
    <row r="3331" customFormat="false" ht="13.8" hidden="false" customHeight="false" outlineLevel="0" collapsed="false">
      <c r="A3331" s="136" t="n">
        <v>3330</v>
      </c>
      <c r="B3331" s="132" t="n">
        <v>299861.9046</v>
      </c>
      <c r="C3331" s="132" t="n">
        <v>5041253.645</v>
      </c>
      <c r="D3331" s="132" t="s">
        <v>2929</v>
      </c>
      <c r="E3331" s="147" t="n">
        <v>623.83</v>
      </c>
      <c r="F3331" s="144" t="n">
        <f aca="false">E3331*10.76391</f>
        <v>6714.8499753</v>
      </c>
      <c r="G3331" s="132" t="s">
        <v>224</v>
      </c>
      <c r="H3331" s="132" t="n">
        <v>0</v>
      </c>
      <c r="I3331" s="132" t="n">
        <v>6</v>
      </c>
      <c r="J3331" s="132" t="n">
        <f aca="false">IF(L3331=13.5,IF(X3331=1,12,9),-0.392532+1.267037*L3331+0.472239*X3331+0.58658*W3331+0.089417*V3331+0.531633*U3331+0.337883*T3331-0.403545*S3331)</f>
        <v>5.7813735</v>
      </c>
      <c r="K3331" s="145" t="n">
        <f aca="false">IF(I3331=0,J3331,I3331)</f>
        <v>6</v>
      </c>
      <c r="L3331" s="132" t="n">
        <v>4.5</v>
      </c>
      <c r="M3331" s="132" t="n">
        <v>0</v>
      </c>
      <c r="N3331" s="132" t="n">
        <v>0</v>
      </c>
      <c r="O3331" s="132" t="s">
        <v>156</v>
      </c>
      <c r="P3331" s="132" t="n">
        <v>0</v>
      </c>
      <c r="Q3331" s="132" t="n">
        <v>0</v>
      </c>
      <c r="R3331" s="132" t="n">
        <v>0</v>
      </c>
      <c r="S3331" s="132" t="n">
        <v>0</v>
      </c>
      <c r="T3331" s="132" t="n">
        <v>0</v>
      </c>
      <c r="U3331" s="132" t="n">
        <v>0</v>
      </c>
      <c r="V3331" s="132" t="n">
        <v>0</v>
      </c>
      <c r="W3331" s="132" t="n">
        <v>0</v>
      </c>
      <c r="X3331" s="132" t="n">
        <v>1</v>
      </c>
      <c r="Y3331" s="132" t="n">
        <f aca="false">IF(L3331&lt;=2.5,1,IF(L3331&lt;=4.5,2,IF(L3331&lt;=6.5,3,4)))</f>
        <v>2</v>
      </c>
      <c r="Z3331" s="132" t="n">
        <f aca="false">IF(R3331=1,35,IF(S3331=1,64,IF(T3331=1,IF(Y3331=1,85,104),IF(U3331=1,IF(Y3331=1,124,152),IF(V3331=1,(IF(Y3331=1,146,IF(Y3331=2,178,263))),IF(W3331=1,(IF(Y3331=1,178,IF(Y3331=2,218,321))),IF(X3331=1,IF(Y3331=1,190,IF(Y3331=2,242,IF(Y3331=3,357,896))))))))))</f>
        <v>242</v>
      </c>
      <c r="AA3331" s="146" t="n">
        <f aca="false">Z3331*F3331</f>
        <v>1624993.6940226</v>
      </c>
      <c r="AB3331" s="141" t="n">
        <v>0</v>
      </c>
      <c r="AC3331" s="136" t="s">
        <v>291</v>
      </c>
    </row>
    <row r="3332" customFormat="false" ht="13.8" hidden="false" customHeight="false" outlineLevel="0" collapsed="false">
      <c r="A3332" s="136" t="n">
        <v>3331</v>
      </c>
      <c r="B3332" s="132" t="n">
        <v>300351.6354</v>
      </c>
      <c r="C3332" s="132" t="n">
        <v>5042178.594</v>
      </c>
      <c r="D3332" s="132" t="s">
        <v>2930</v>
      </c>
      <c r="E3332" s="147" t="n">
        <v>623.2</v>
      </c>
      <c r="F3332" s="144" t="n">
        <f aca="false">E3332*10.76391</f>
        <v>6708.068712</v>
      </c>
      <c r="G3332" s="132" t="s">
        <v>1074</v>
      </c>
      <c r="H3332" s="132" t="n">
        <v>0</v>
      </c>
      <c r="I3332" s="132" t="n">
        <v>3</v>
      </c>
      <c r="J3332" s="132" t="n">
        <f aca="false">IF(L3332=13.5,IF(X3332=1,12,9),-0.392532+1.267037*L3332+0.472239*X3332+0.58658*W3332+0.089417*V3332+0.531633*U3332+0.337883*T3332-0.403545*S3332)</f>
        <v>2.8644775</v>
      </c>
      <c r="K3332" s="145" t="n">
        <f aca="false">IF(I3332=0,J3332,I3332)</f>
        <v>3</v>
      </c>
      <c r="L3332" s="132" t="n">
        <v>2.5</v>
      </c>
      <c r="M3332" s="132" t="n">
        <v>2</v>
      </c>
      <c r="N3332" s="132" t="n">
        <v>0</v>
      </c>
      <c r="O3332" s="132" t="s">
        <v>154</v>
      </c>
      <c r="P3332" s="132" t="n">
        <v>3</v>
      </c>
      <c r="Q3332" s="132" t="n">
        <v>2.5</v>
      </c>
      <c r="R3332" s="132" t="n">
        <v>0</v>
      </c>
      <c r="S3332" s="132" t="n">
        <v>0</v>
      </c>
      <c r="T3332" s="132" t="n">
        <v>0</v>
      </c>
      <c r="U3332" s="132" t="n">
        <v>0</v>
      </c>
      <c r="V3332" s="132" t="n">
        <v>1</v>
      </c>
      <c r="W3332" s="132" t="n">
        <v>0</v>
      </c>
      <c r="X3332" s="132" t="n">
        <v>0</v>
      </c>
      <c r="Y3332" s="132" t="n">
        <f aca="false">IF(L3332&lt;=2.5,1,IF(L3332&lt;=4.5,2,IF(L3332&lt;=6.5,3,4)))</f>
        <v>1</v>
      </c>
      <c r="Z3332" s="132" t="n">
        <f aca="false">IF(R3332=1,35,IF(S3332=1,64,IF(T3332=1,IF(Y3332=1,85,104),IF(U3332=1,IF(Y3332=1,124,152),IF(V3332=1,(IF(Y3332=1,146,IF(Y3332=2,178,263))),IF(W3332=1,(IF(Y3332=1,178,IF(Y3332=2,218,321))),IF(X3332=1,IF(Y3332=1,190,IF(Y3332=2,242,IF(Y3332=3,357,896))))))))))</f>
        <v>146</v>
      </c>
      <c r="AA3332" s="146" t="n">
        <f aca="false">Z3332*F3332</f>
        <v>979378.031952</v>
      </c>
      <c r="AB3332" s="141" t="n">
        <v>0</v>
      </c>
      <c r="AC3332" s="136" t="s">
        <v>191</v>
      </c>
    </row>
    <row r="3333" customFormat="false" ht="13.8" hidden="false" customHeight="false" outlineLevel="0" collapsed="false">
      <c r="A3333" s="136" t="n">
        <v>3332</v>
      </c>
      <c r="B3333" s="132" t="n">
        <v>292811.946812</v>
      </c>
      <c r="C3333" s="132" t="n">
        <v>5034418.30752</v>
      </c>
      <c r="D3333" s="132" t="s">
        <v>2931</v>
      </c>
      <c r="E3333" s="147" t="n">
        <v>623.1</v>
      </c>
      <c r="F3333" s="144" t="n">
        <f aca="false">E3333*10.76391</f>
        <v>6706.992321</v>
      </c>
      <c r="G3333" s="132" t="s">
        <v>1215</v>
      </c>
      <c r="H3333" s="132" t="n">
        <v>0.1</v>
      </c>
      <c r="I3333" s="132" t="n">
        <v>3</v>
      </c>
      <c r="J3333" s="132" t="n">
        <f aca="false">IF(L3333=13.5,IF(X3333=1,12,9),-0.392532+1.267037*L3333+0.472239*X3333+0.58658*W3333+0.089417*V3333+0.531633*U3333+0.337883*T3333-0.403545*S3333)</f>
        <v>2.7750605</v>
      </c>
      <c r="K3333" s="145" t="n">
        <f aca="false">IF(I3333=0,J3333,I3333)</f>
        <v>3</v>
      </c>
      <c r="L3333" s="132" t="n">
        <v>2.5</v>
      </c>
      <c r="M3333" s="132" t="n">
        <v>2</v>
      </c>
      <c r="N3333" s="132" t="n">
        <v>4</v>
      </c>
      <c r="O3333" s="132" t="s">
        <v>150</v>
      </c>
      <c r="P3333" s="132" t="n">
        <v>2</v>
      </c>
      <c r="Q3333" s="132" t="n">
        <v>1.5</v>
      </c>
      <c r="R3333" s="132" t="n">
        <v>1</v>
      </c>
      <c r="S3333" s="132" t="n">
        <v>0</v>
      </c>
      <c r="T3333" s="132" t="n">
        <v>0</v>
      </c>
      <c r="U3333" s="132" t="n">
        <v>0</v>
      </c>
      <c r="V3333" s="132" t="n">
        <v>0</v>
      </c>
      <c r="W3333" s="132" t="n">
        <v>0</v>
      </c>
      <c r="X3333" s="132" t="n">
        <v>0</v>
      </c>
      <c r="Y3333" s="132" t="n">
        <f aca="false">IF(L3333&lt;=2.5,1,IF(L3333&lt;=4.5,2,IF(L3333&lt;=6.5,3,4)))</f>
        <v>1</v>
      </c>
      <c r="Z3333" s="132" t="n">
        <f aca="false">IF(R3333=1,35,IF(S3333=1,64,IF(T3333=1,IF(Y3333=1,85,104),IF(U3333=1,IF(Y3333=1,124,152),IF(V3333=1,(IF(Y3333=1,146,IF(Y3333=2,178,263))),IF(W3333=1,(IF(Y3333=1,178,IF(Y3333=2,218,321))),IF(X3333=1,IF(Y3333=1,190,IF(Y3333=2,242,IF(Y3333=3,357,896))))))))))</f>
        <v>35</v>
      </c>
      <c r="AA3333" s="146" t="n">
        <f aca="false">Z3333*F3333</f>
        <v>234744.731235</v>
      </c>
      <c r="AB3333" s="141" t="n">
        <v>0</v>
      </c>
      <c r="AC3333" s="136" t="s">
        <v>126</v>
      </c>
    </row>
    <row r="3334" customFormat="false" ht="13.8" hidden="false" customHeight="false" outlineLevel="0" collapsed="false">
      <c r="A3334" s="136" t="n">
        <v>3333</v>
      </c>
      <c r="B3334" s="132" t="n">
        <v>287375.7197</v>
      </c>
      <c r="C3334" s="132" t="n">
        <v>5043409.575</v>
      </c>
      <c r="D3334" s="132" t="s">
        <v>2932</v>
      </c>
      <c r="E3334" s="147" t="n">
        <v>621.7</v>
      </c>
      <c r="F3334" s="144" t="n">
        <f aca="false">E3334*10.76391</f>
        <v>6691.922847</v>
      </c>
      <c r="G3334" s="132" t="s">
        <v>392</v>
      </c>
      <c r="H3334" s="132" t="n">
        <v>1</v>
      </c>
      <c r="I3334" s="132" t="n">
        <v>3</v>
      </c>
      <c r="J3334" s="132" t="n">
        <f aca="false">IF(L3334=13.5,IF(X3334=1,12,9),-0.392532+1.267037*L3334+0.472239*X3334+0.58658*W3334+0.089417*V3334+0.531633*U3334+0.337883*T3334-0.403545*S3334)</f>
        <v>3.6385525</v>
      </c>
      <c r="K3334" s="145" t="n">
        <f aca="false">IF(I3334=0,J3334,I3334)</f>
        <v>3</v>
      </c>
      <c r="L3334" s="132" t="n">
        <v>3.5</v>
      </c>
      <c r="M3334" s="132" t="n">
        <v>3</v>
      </c>
      <c r="N3334" s="132" t="n">
        <v>6</v>
      </c>
      <c r="O3334" s="132" t="s">
        <v>151</v>
      </c>
      <c r="P3334" s="132" t="n">
        <v>2.5</v>
      </c>
      <c r="Q3334" s="132" t="n">
        <v>2.5</v>
      </c>
      <c r="R3334" s="132" t="n">
        <v>0</v>
      </c>
      <c r="S3334" s="132" t="n">
        <v>1</v>
      </c>
      <c r="T3334" s="132" t="n">
        <v>0</v>
      </c>
      <c r="U3334" s="132" t="n">
        <v>0</v>
      </c>
      <c r="V3334" s="132" t="n">
        <v>0</v>
      </c>
      <c r="W3334" s="132" t="n">
        <v>0</v>
      </c>
      <c r="X3334" s="132" t="n">
        <v>0</v>
      </c>
      <c r="Y3334" s="132" t="n">
        <f aca="false">IF(L3334&lt;=2.5,1,IF(L3334&lt;=4.5,2,IF(L3334&lt;=6.5,3,4)))</f>
        <v>2</v>
      </c>
      <c r="Z3334" s="132" t="n">
        <f aca="false">IF(R3334=1,35,IF(S3334=1,64,IF(T3334=1,IF(Y3334=1,85,104),IF(U3334=1,IF(Y3334=1,124,152),IF(V3334=1,(IF(Y3334=1,146,IF(Y3334=2,178,263))),IF(W3334=1,(IF(Y3334=1,178,IF(Y3334=2,218,321))),IF(X3334=1,IF(Y3334=1,190,IF(Y3334=2,242,IF(Y3334=3,357,896))))))))))</f>
        <v>64</v>
      </c>
      <c r="AA3334" s="146" t="n">
        <f aca="false">Z3334*F3334</f>
        <v>428283.062208</v>
      </c>
      <c r="AB3334" s="141" t="n">
        <v>0</v>
      </c>
      <c r="AC3334" s="136" t="s">
        <v>125</v>
      </c>
    </row>
    <row r="3335" customFormat="false" ht="13.8" hidden="false" customHeight="false" outlineLevel="0" collapsed="false">
      <c r="A3335" s="136" t="n">
        <v>3334</v>
      </c>
      <c r="B3335" s="132" t="n">
        <v>280884.711497</v>
      </c>
      <c r="C3335" s="132" t="n">
        <v>5041100.60533</v>
      </c>
      <c r="D3335" s="132" t="s">
        <v>2933</v>
      </c>
      <c r="E3335" s="147" t="n">
        <v>621.4</v>
      </c>
      <c r="F3335" s="144" t="n">
        <f aca="false">E3335*10.76391</f>
        <v>6688.693674</v>
      </c>
      <c r="G3335" s="132" t="s">
        <v>451</v>
      </c>
      <c r="H3335" s="132" t="n">
        <v>0</v>
      </c>
      <c r="I3335" s="132" t="n">
        <v>0</v>
      </c>
      <c r="J3335" s="132" t="n">
        <f aca="false">IF(L3335=13.5,IF(X3335=1,12,9),-0.392532+1.267037*L3335+0.472239*X3335+0.58658*W3335+0.089417*V3335+0.531633*U3335+0.337883*T3335-0.403545*S3335)</f>
        <v>3.408579</v>
      </c>
      <c r="K3335" s="145" t="n">
        <f aca="false">IF(I3335=0,J3335,I3335)</f>
        <v>3.408579</v>
      </c>
      <c r="L3335" s="132" t="n">
        <v>3</v>
      </c>
      <c r="M3335" s="132" t="n">
        <v>1</v>
      </c>
      <c r="N3335" s="132" t="n">
        <v>10</v>
      </c>
      <c r="O3335" s="132" t="s">
        <v>150</v>
      </c>
      <c r="P3335" s="132" t="n">
        <v>1.5</v>
      </c>
      <c r="Q3335" s="132" t="n">
        <v>1.5</v>
      </c>
      <c r="R3335" s="132" t="n">
        <v>1</v>
      </c>
      <c r="S3335" s="132" t="n">
        <v>0</v>
      </c>
      <c r="T3335" s="132" t="n">
        <v>0</v>
      </c>
      <c r="U3335" s="132" t="n">
        <v>0</v>
      </c>
      <c r="V3335" s="132" t="n">
        <v>0</v>
      </c>
      <c r="W3335" s="132" t="n">
        <v>0</v>
      </c>
      <c r="X3335" s="132" t="n">
        <v>0</v>
      </c>
      <c r="Y3335" s="132" t="n">
        <f aca="false">IF(L3335&lt;=2.5,1,IF(L3335&lt;=4.5,2,IF(L3335&lt;=6.5,3,4)))</f>
        <v>2</v>
      </c>
      <c r="Z3335" s="132" t="n">
        <f aca="false">IF(R3335=1,35,IF(S3335=1,64,IF(T3335=1,IF(Y3335=1,85,104),IF(U3335=1,IF(Y3335=1,124,152),IF(V3335=1,(IF(Y3335=1,146,IF(Y3335=2,178,263))),IF(W3335=1,(IF(Y3335=1,178,IF(Y3335=2,218,321))),IF(X3335=1,IF(Y3335=1,190,IF(Y3335=2,242,IF(Y3335=3,357,896))))))))))</f>
        <v>35</v>
      </c>
      <c r="AA3335" s="146" t="n">
        <f aca="false">Z3335*F3335</f>
        <v>234104.27859</v>
      </c>
      <c r="AB3335" s="141" t="n">
        <v>1</v>
      </c>
      <c r="AC3335" s="136" t="s">
        <v>191</v>
      </c>
    </row>
    <row r="3336" customFormat="false" ht="13.8" hidden="false" customHeight="false" outlineLevel="0" collapsed="false">
      <c r="A3336" s="136" t="n">
        <v>3335</v>
      </c>
      <c r="B3336" s="132" t="n">
        <v>297099.44558</v>
      </c>
      <c r="C3336" s="132" t="n">
        <v>5047411.49989</v>
      </c>
      <c r="D3336" s="132" t="s">
        <v>2934</v>
      </c>
      <c r="E3336" s="147" t="n">
        <v>619.7</v>
      </c>
      <c r="F3336" s="144" t="n">
        <f aca="false">E3336*10.76391</f>
        <v>6670.395027</v>
      </c>
      <c r="G3336" s="132" t="s">
        <v>739</v>
      </c>
      <c r="H3336" s="132" t="n">
        <v>0.2</v>
      </c>
      <c r="I3336" s="132" t="n">
        <v>2</v>
      </c>
      <c r="J3336" s="132" t="n">
        <f aca="false">IF(L3336=13.5,IF(X3336=1,12,9),-0.392532+1.267037*L3336+0.472239*X3336+0.58658*W3336+0.089417*V3336+0.531633*U3336+0.337883*T3336-0.403545*S3336)</f>
        <v>1.737997</v>
      </c>
      <c r="K3336" s="145" t="n">
        <f aca="false">IF(I3336=0,J3336,I3336)</f>
        <v>2</v>
      </c>
      <c r="L3336" s="132" t="n">
        <v>2</v>
      </c>
      <c r="M3336" s="132" t="n">
        <v>1</v>
      </c>
      <c r="N3336" s="132" t="n">
        <v>3</v>
      </c>
      <c r="O3336" s="132" t="s">
        <v>151</v>
      </c>
      <c r="P3336" s="132" t="n">
        <v>2</v>
      </c>
      <c r="Q3336" s="132" t="n">
        <v>1.5</v>
      </c>
      <c r="R3336" s="132" t="n">
        <v>0</v>
      </c>
      <c r="S3336" s="132" t="n">
        <v>1</v>
      </c>
      <c r="T3336" s="132" t="n">
        <v>0</v>
      </c>
      <c r="U3336" s="132" t="n">
        <v>0</v>
      </c>
      <c r="V3336" s="132" t="n">
        <v>0</v>
      </c>
      <c r="W3336" s="132" t="n">
        <v>0</v>
      </c>
      <c r="X3336" s="132" t="n">
        <v>0</v>
      </c>
      <c r="Y3336" s="132" t="n">
        <f aca="false">IF(L3336&lt;=2.5,1,IF(L3336&lt;=4.5,2,IF(L3336&lt;=6.5,3,4)))</f>
        <v>1</v>
      </c>
      <c r="Z3336" s="132" t="n">
        <f aca="false">IF(R3336=1,35,IF(S3336=1,64,IF(T3336=1,IF(Y3336=1,85,104),IF(U3336=1,IF(Y3336=1,124,152),IF(V3336=1,(IF(Y3336=1,146,IF(Y3336=2,178,263))),IF(W3336=1,(IF(Y3336=1,178,IF(Y3336=2,218,321))),IF(X3336=1,IF(Y3336=1,190,IF(Y3336=2,242,IF(Y3336=3,357,896))))))))))</f>
        <v>64</v>
      </c>
      <c r="AA3336" s="146" t="n">
        <f aca="false">Z3336*F3336</f>
        <v>426905.281728</v>
      </c>
      <c r="AB3336" s="141" t="n">
        <v>0</v>
      </c>
      <c r="AC3336" s="136" t="s">
        <v>125</v>
      </c>
    </row>
    <row r="3337" customFormat="false" ht="13.8" hidden="false" customHeight="false" outlineLevel="0" collapsed="false">
      <c r="A3337" s="136" t="n">
        <v>3336</v>
      </c>
      <c r="B3337" s="132" t="n">
        <v>294228.891</v>
      </c>
      <c r="C3337" s="132" t="n">
        <v>5043671.854</v>
      </c>
      <c r="D3337" s="132" t="s">
        <v>2935</v>
      </c>
      <c r="E3337" s="147" t="n">
        <v>619.3</v>
      </c>
      <c r="F3337" s="144" t="n">
        <f aca="false">E3337*10.76391</f>
        <v>6666.089463</v>
      </c>
      <c r="G3337" s="132" t="s">
        <v>1089</v>
      </c>
      <c r="H3337" s="132" t="n">
        <v>0</v>
      </c>
      <c r="I3337" s="132" t="n">
        <v>0</v>
      </c>
      <c r="J3337" s="132" t="n">
        <f aca="false">IF(L3337=13.5,IF(X3337=1,12,9),-0.392532+1.267037*L3337+0.472239*X3337+0.58658*W3337+0.089417*V3337+0.531633*U3337+0.337883*T3337-0.403545*S3337)</f>
        <v>2.673175</v>
      </c>
      <c r="K3337" s="145" t="n">
        <f aca="false">IF(I3337=0,J3337,I3337)</f>
        <v>2.673175</v>
      </c>
      <c r="L3337" s="132" t="n">
        <v>2</v>
      </c>
      <c r="M3337" s="132" t="n">
        <v>1</v>
      </c>
      <c r="N3337" s="132" t="n">
        <v>4</v>
      </c>
      <c r="O3337" s="132" t="s">
        <v>153</v>
      </c>
      <c r="P3337" s="132" t="n">
        <v>2</v>
      </c>
      <c r="Q3337" s="132" t="n">
        <v>1.5</v>
      </c>
      <c r="R3337" s="132" t="n">
        <v>0</v>
      </c>
      <c r="S3337" s="132" t="n">
        <v>0</v>
      </c>
      <c r="T3337" s="132" t="n">
        <v>0</v>
      </c>
      <c r="U3337" s="132" t="n">
        <v>1</v>
      </c>
      <c r="V3337" s="132" t="n">
        <v>0</v>
      </c>
      <c r="W3337" s="132" t="n">
        <v>0</v>
      </c>
      <c r="X3337" s="132" t="n">
        <v>0</v>
      </c>
      <c r="Y3337" s="132" t="n">
        <f aca="false">IF(L3337&lt;=2.5,1,IF(L3337&lt;=4.5,2,IF(L3337&lt;=6.5,3,4)))</f>
        <v>1</v>
      </c>
      <c r="Z3337" s="132" t="n">
        <f aca="false">IF(R3337=1,35,IF(S3337=1,64,IF(T3337=1,IF(Y3337=1,85,104),IF(U3337=1,IF(Y3337=1,124,152),IF(V3337=1,(IF(Y3337=1,146,IF(Y3337=2,178,263))),IF(W3337=1,(IF(Y3337=1,178,IF(Y3337=2,218,321))),IF(X3337=1,IF(Y3337=1,190,IF(Y3337=2,242,IF(Y3337=3,357,896))))))))))</f>
        <v>124</v>
      </c>
      <c r="AA3337" s="146" t="n">
        <f aca="false">Z3337*F3337</f>
        <v>826595.093412</v>
      </c>
      <c r="AB3337" s="141" t="n">
        <v>0</v>
      </c>
      <c r="AC3337" s="136" t="s">
        <v>191</v>
      </c>
    </row>
    <row r="3338" customFormat="false" ht="13.8" hidden="false" customHeight="false" outlineLevel="0" collapsed="false">
      <c r="A3338" s="136" t="n">
        <v>3337</v>
      </c>
      <c r="B3338" s="132" t="n">
        <v>302054.686223</v>
      </c>
      <c r="C3338" s="132" t="n">
        <v>5059093.91913</v>
      </c>
      <c r="D3338" s="132" t="s">
        <v>2936</v>
      </c>
      <c r="E3338" s="147" t="n">
        <v>618.8</v>
      </c>
      <c r="F3338" s="144" t="n">
        <f aca="false">E3338*10.76391</f>
        <v>6660.707508</v>
      </c>
      <c r="G3338" s="132" t="s">
        <v>305</v>
      </c>
      <c r="H3338" s="132" t="n">
        <v>0</v>
      </c>
      <c r="I3338" s="132" t="n">
        <v>0</v>
      </c>
      <c r="J3338" s="132" t="n">
        <f aca="false">IF(L3338=13.5,IF(X3338=1,12,9),-0.392532+1.267037*L3338+0.472239*X3338+0.58658*W3338+0.089417*V3338+0.531633*U3338+0.337883*T3338-0.403545*S3338)</f>
        <v>2.141542</v>
      </c>
      <c r="K3338" s="145" t="n">
        <f aca="false">IF(I3338=0,J3338,I3338)</f>
        <v>2.141542</v>
      </c>
      <c r="L3338" s="132" t="n">
        <v>2</v>
      </c>
      <c r="M3338" s="132" t="n">
        <v>2</v>
      </c>
      <c r="N3338" s="132" t="n">
        <v>3</v>
      </c>
      <c r="O3338" s="132" t="s">
        <v>150</v>
      </c>
      <c r="P3338" s="132" t="n">
        <v>2</v>
      </c>
      <c r="Q3338" s="132" t="n">
        <v>1.5</v>
      </c>
      <c r="R3338" s="132" t="n">
        <v>1</v>
      </c>
      <c r="S3338" s="132" t="n">
        <v>0</v>
      </c>
      <c r="T3338" s="132" t="n">
        <v>0</v>
      </c>
      <c r="U3338" s="132" t="n">
        <v>0</v>
      </c>
      <c r="V3338" s="132" t="n">
        <v>0</v>
      </c>
      <c r="W3338" s="132" t="n">
        <v>0</v>
      </c>
      <c r="X3338" s="132" t="n">
        <v>0</v>
      </c>
      <c r="Y3338" s="132" t="n">
        <f aca="false">IF(L3338&lt;=2.5,1,IF(L3338&lt;=4.5,2,IF(L3338&lt;=6.5,3,4)))</f>
        <v>1</v>
      </c>
      <c r="Z3338" s="132" t="n">
        <f aca="false">IF(R3338=1,35,IF(S3338=1,64,IF(T3338=1,IF(Y3338=1,85,104),IF(U3338=1,IF(Y3338=1,124,152),IF(V3338=1,(IF(Y3338=1,146,IF(Y3338=2,178,263))),IF(W3338=1,(IF(Y3338=1,178,IF(Y3338=2,218,321))),IF(X3338=1,IF(Y3338=1,190,IF(Y3338=2,242,IF(Y3338=3,357,896))))))))))</f>
        <v>35</v>
      </c>
      <c r="AA3338" s="146" t="n">
        <f aca="false">Z3338*F3338</f>
        <v>233124.76278</v>
      </c>
      <c r="AB3338" s="141" t="n">
        <v>0</v>
      </c>
      <c r="AC3338" s="136" t="s">
        <v>126</v>
      </c>
    </row>
    <row r="3339" customFormat="false" ht="13.8" hidden="false" customHeight="false" outlineLevel="0" collapsed="false">
      <c r="A3339" s="136" t="n">
        <v>3338</v>
      </c>
      <c r="B3339" s="132" t="n">
        <v>292037.212421</v>
      </c>
      <c r="C3339" s="132" t="n">
        <v>5033486.55634</v>
      </c>
      <c r="D3339" s="132" t="s">
        <v>2937</v>
      </c>
      <c r="E3339" s="147" t="n">
        <v>618.2</v>
      </c>
      <c r="F3339" s="144" t="n">
        <f aca="false">E3339*10.76391</f>
        <v>6654.249162</v>
      </c>
      <c r="G3339" s="132" t="s">
        <v>196</v>
      </c>
      <c r="H3339" s="132" t="n">
        <v>0</v>
      </c>
      <c r="I3339" s="132" t="n">
        <v>0</v>
      </c>
      <c r="J3339" s="132" t="n">
        <f aca="false">IF(L3339=13.5,IF(X3339=1,12,9),-0.392532+1.267037*L3339+0.472239*X3339+0.58658*W3339+0.089417*V3339+0.531633*U3339+0.337883*T3339-0.403545*S3339)</f>
        <v>1.737997</v>
      </c>
      <c r="K3339" s="145" t="n">
        <f aca="false">IF(I3339=0,J3339,I3339)</f>
        <v>1.737997</v>
      </c>
      <c r="L3339" s="132" t="n">
        <v>2</v>
      </c>
      <c r="M3339" s="132" t="n">
        <v>1</v>
      </c>
      <c r="N3339" s="132" t="n">
        <v>4</v>
      </c>
      <c r="O3339" s="132" t="s">
        <v>151</v>
      </c>
      <c r="P3339" s="132" t="n">
        <v>2</v>
      </c>
      <c r="Q3339" s="132" t="n">
        <v>2</v>
      </c>
      <c r="R3339" s="132" t="n">
        <v>0</v>
      </c>
      <c r="S3339" s="132" t="n">
        <v>1</v>
      </c>
      <c r="T3339" s="132" t="n">
        <v>0</v>
      </c>
      <c r="U3339" s="132" t="n">
        <v>0</v>
      </c>
      <c r="V3339" s="132" t="n">
        <v>0</v>
      </c>
      <c r="W3339" s="132" t="n">
        <v>0</v>
      </c>
      <c r="X3339" s="132" t="n">
        <v>0</v>
      </c>
      <c r="Y3339" s="132" t="n">
        <f aca="false">IF(L3339&lt;=2.5,1,IF(L3339&lt;=4.5,2,IF(L3339&lt;=6.5,3,4)))</f>
        <v>1</v>
      </c>
      <c r="Z3339" s="132" t="n">
        <f aca="false">IF(R3339=1,35,IF(S3339=1,64,IF(T3339=1,IF(Y3339=1,85,104),IF(U3339=1,IF(Y3339=1,124,152),IF(V3339=1,(IF(Y3339=1,146,IF(Y3339=2,178,263))),IF(W3339=1,(IF(Y3339=1,178,IF(Y3339=2,218,321))),IF(X3339=1,IF(Y3339=1,190,IF(Y3339=2,242,IF(Y3339=3,357,896))))))))))</f>
        <v>64</v>
      </c>
      <c r="AA3339" s="146" t="n">
        <f aca="false">Z3339*F3339</f>
        <v>425871.946368</v>
      </c>
      <c r="AB3339" s="141" t="n">
        <v>0</v>
      </c>
      <c r="AC3339" s="136" t="s">
        <v>125</v>
      </c>
    </row>
    <row r="3340" customFormat="false" ht="13.8" hidden="false" customHeight="false" outlineLevel="0" collapsed="false">
      <c r="A3340" s="136" t="n">
        <v>3339</v>
      </c>
      <c r="B3340" s="132" t="n">
        <v>287343.370195</v>
      </c>
      <c r="C3340" s="132" t="n">
        <v>5041256.18071</v>
      </c>
      <c r="D3340" s="132" t="s">
        <v>2938</v>
      </c>
      <c r="E3340" s="147" t="n">
        <v>617.6</v>
      </c>
      <c r="F3340" s="144" t="n">
        <f aca="false">E3340*10.76391</f>
        <v>6647.790816</v>
      </c>
      <c r="G3340" s="132" t="s">
        <v>175</v>
      </c>
      <c r="H3340" s="132" t="n">
        <v>0</v>
      </c>
      <c r="I3340" s="132" t="n">
        <v>0</v>
      </c>
      <c r="J3340" s="132" t="n">
        <f aca="false">IF(L3340=13.5,IF(X3340=1,12,9),-0.392532+1.267037*L3340+0.472239*X3340+0.58658*W3340+0.089417*V3340+0.531633*U3340+0.337883*T3340-0.403545*S3340)</f>
        <v>3.1129435</v>
      </c>
      <c r="K3340" s="145" t="n">
        <f aca="false">IF(I3340=0,J3340,I3340)</f>
        <v>3.1129435</v>
      </c>
      <c r="L3340" s="132" t="n">
        <v>2.5</v>
      </c>
      <c r="M3340" s="132" t="n">
        <v>2</v>
      </c>
      <c r="N3340" s="132" t="n">
        <v>6</v>
      </c>
      <c r="O3340" s="132" t="s">
        <v>152</v>
      </c>
      <c r="P3340" s="132" t="n">
        <v>2</v>
      </c>
      <c r="Q3340" s="132" t="n">
        <v>1.5</v>
      </c>
      <c r="R3340" s="132" t="n">
        <v>0</v>
      </c>
      <c r="S3340" s="132" t="n">
        <v>0</v>
      </c>
      <c r="T3340" s="132" t="n">
        <v>1</v>
      </c>
      <c r="U3340" s="132" t="n">
        <v>0</v>
      </c>
      <c r="V3340" s="132" t="n">
        <v>0</v>
      </c>
      <c r="W3340" s="132" t="n">
        <v>0</v>
      </c>
      <c r="X3340" s="132" t="n">
        <v>0</v>
      </c>
      <c r="Y3340" s="132" t="n">
        <f aca="false">IF(L3340&lt;=2.5,1,IF(L3340&lt;=4.5,2,IF(L3340&lt;=6.5,3,4)))</f>
        <v>1</v>
      </c>
      <c r="Z3340" s="132" t="n">
        <f aca="false">IF(R3340=1,35,IF(S3340=1,64,IF(T3340=1,IF(Y3340=1,85,104),IF(U3340=1,IF(Y3340=1,124,152),IF(V3340=1,(IF(Y3340=1,146,IF(Y3340=2,178,263))),IF(W3340=1,(IF(Y3340=1,178,IF(Y3340=2,218,321))),IF(X3340=1,IF(Y3340=1,190,IF(Y3340=2,242,IF(Y3340=3,357,896))))))))))</f>
        <v>85</v>
      </c>
      <c r="AA3340" s="146" t="n">
        <f aca="false">Z3340*F3340</f>
        <v>565062.21936</v>
      </c>
      <c r="AB3340" s="141" t="n">
        <v>0</v>
      </c>
      <c r="AC3340" s="136" t="s">
        <v>125</v>
      </c>
    </row>
    <row r="3341" customFormat="false" ht="13.8" hidden="false" customHeight="false" outlineLevel="0" collapsed="false">
      <c r="A3341" s="136" t="n">
        <v>3340</v>
      </c>
      <c r="B3341" s="132" t="n">
        <v>298890.738677</v>
      </c>
      <c r="C3341" s="132" t="n">
        <v>5057049.20911</v>
      </c>
      <c r="D3341" s="132" t="s">
        <v>2939</v>
      </c>
      <c r="E3341" s="147" t="n">
        <v>617.12</v>
      </c>
      <c r="F3341" s="144" t="n">
        <f aca="false">E3341*10.76391</f>
        <v>6642.6241392</v>
      </c>
      <c r="G3341" s="132" t="s">
        <v>333</v>
      </c>
      <c r="H3341" s="132" t="n">
        <v>0</v>
      </c>
      <c r="I3341" s="132" t="n">
        <v>0</v>
      </c>
      <c r="J3341" s="132" t="n">
        <f aca="false">IF(L3341=13.5,IF(X3341=1,12,9),-0.392532+1.267037*L3341+0.472239*X3341+0.58658*W3341+0.089417*V3341+0.531633*U3341+0.337883*T3341-0.403545*S3341)</f>
        <v>2.141542</v>
      </c>
      <c r="K3341" s="145" t="n">
        <f aca="false">IF(I3341=0,J3341,I3341)</f>
        <v>2.141542</v>
      </c>
      <c r="L3341" s="132" t="n">
        <v>2</v>
      </c>
      <c r="M3341" s="132" t="n">
        <v>1</v>
      </c>
      <c r="N3341" s="132" t="n">
        <v>3</v>
      </c>
      <c r="O3341" s="132" t="s">
        <v>150</v>
      </c>
      <c r="P3341" s="132" t="n">
        <v>2</v>
      </c>
      <c r="Q3341" s="132" t="n">
        <v>1.5</v>
      </c>
      <c r="R3341" s="132" t="n">
        <v>1</v>
      </c>
      <c r="S3341" s="132" t="n">
        <v>0</v>
      </c>
      <c r="T3341" s="132" t="n">
        <v>0</v>
      </c>
      <c r="U3341" s="132" t="n">
        <v>0</v>
      </c>
      <c r="V3341" s="132" t="n">
        <v>0</v>
      </c>
      <c r="W3341" s="132" t="n">
        <v>0</v>
      </c>
      <c r="X3341" s="132" t="n">
        <v>0</v>
      </c>
      <c r="Y3341" s="132" t="n">
        <f aca="false">IF(L3341&lt;=2.5,1,IF(L3341&lt;=4.5,2,IF(L3341&lt;=6.5,3,4)))</f>
        <v>1</v>
      </c>
      <c r="Z3341" s="132" t="n">
        <f aca="false">IF(R3341=1,35,IF(S3341=1,64,IF(T3341=1,IF(Y3341=1,85,104),IF(U3341=1,IF(Y3341=1,124,152),IF(V3341=1,(IF(Y3341=1,146,IF(Y3341=2,178,263))),IF(W3341=1,(IF(Y3341=1,178,IF(Y3341=2,218,321))),IF(X3341=1,IF(Y3341=1,190,IF(Y3341=2,242,IF(Y3341=3,357,896))))))))))</f>
        <v>35</v>
      </c>
      <c r="AA3341" s="146" t="n">
        <f aca="false">Z3341*F3341</f>
        <v>232491.844872</v>
      </c>
      <c r="AB3341" s="141" t="n">
        <v>0</v>
      </c>
      <c r="AC3341" s="136" t="s">
        <v>126</v>
      </c>
    </row>
    <row r="3342" customFormat="false" ht="13.8" hidden="false" customHeight="false" outlineLevel="0" collapsed="false">
      <c r="A3342" s="136" t="n">
        <v>3341</v>
      </c>
      <c r="B3342" s="132" t="n">
        <v>298648.7686</v>
      </c>
      <c r="C3342" s="132" t="n">
        <v>5041903.221</v>
      </c>
      <c r="D3342" s="132" t="s">
        <v>2940</v>
      </c>
      <c r="E3342" s="147" t="n">
        <v>616.9</v>
      </c>
      <c r="F3342" s="144" t="n">
        <f aca="false">E3342*10.76391</f>
        <v>6640.256079</v>
      </c>
      <c r="G3342" s="132" t="s">
        <v>1388</v>
      </c>
      <c r="H3342" s="132" t="n">
        <v>1</v>
      </c>
      <c r="I3342" s="132" t="n">
        <v>4</v>
      </c>
      <c r="J3342" s="132" t="n">
        <f aca="false">IF(L3342=13.5,IF(X3342=1,12,9),-0.392532+1.267037*L3342+0.472239*X3342+0.58658*W3342+0.089417*V3342+0.531633*U3342+0.337883*T3342-0.403545*S3342)</f>
        <v>3.880818</v>
      </c>
      <c r="K3342" s="145" t="n">
        <f aca="false">IF(I3342=0,J3342,I3342)</f>
        <v>4</v>
      </c>
      <c r="L3342" s="132" t="n">
        <v>3</v>
      </c>
      <c r="M3342" s="132" t="n">
        <v>2</v>
      </c>
      <c r="N3342" s="132" t="n">
        <v>4</v>
      </c>
      <c r="O3342" s="132" t="s">
        <v>156</v>
      </c>
      <c r="P3342" s="132" t="n">
        <v>3</v>
      </c>
      <c r="Q3342" s="132" t="n">
        <v>2.5</v>
      </c>
      <c r="R3342" s="132" t="n">
        <v>0</v>
      </c>
      <c r="S3342" s="132" t="n">
        <v>0</v>
      </c>
      <c r="T3342" s="132" t="n">
        <v>0</v>
      </c>
      <c r="U3342" s="132" t="n">
        <v>0</v>
      </c>
      <c r="V3342" s="132" t="n">
        <v>0</v>
      </c>
      <c r="W3342" s="132" t="n">
        <v>0</v>
      </c>
      <c r="X3342" s="132" t="n">
        <v>1</v>
      </c>
      <c r="Y3342" s="132" t="n">
        <f aca="false">IF(L3342&lt;=2.5,1,IF(L3342&lt;=4.5,2,IF(L3342&lt;=6.5,3,4)))</f>
        <v>2</v>
      </c>
      <c r="Z3342" s="132" t="n">
        <f aca="false">IF(R3342=1,35,IF(S3342=1,64,IF(T3342=1,IF(Y3342=1,85,104),IF(U3342=1,IF(Y3342=1,124,152),IF(V3342=1,(IF(Y3342=1,146,IF(Y3342=2,178,263))),IF(W3342=1,(IF(Y3342=1,178,IF(Y3342=2,218,321))),IF(X3342=1,IF(Y3342=1,190,IF(Y3342=2,242,IF(Y3342=3,357,896))))))))))</f>
        <v>242</v>
      </c>
      <c r="AA3342" s="146" t="n">
        <f aca="false">Z3342*F3342</f>
        <v>1606941.971118</v>
      </c>
      <c r="AB3342" s="141" t="n">
        <v>0</v>
      </c>
      <c r="AC3342" s="136" t="s">
        <v>291</v>
      </c>
    </row>
    <row r="3343" customFormat="false" ht="13.8" hidden="false" customHeight="false" outlineLevel="0" collapsed="false">
      <c r="A3343" s="136" t="n">
        <v>3342</v>
      </c>
      <c r="B3343" s="132" t="n">
        <v>300025.439541</v>
      </c>
      <c r="C3343" s="132" t="n">
        <v>5042518.31329</v>
      </c>
      <c r="D3343" s="132" t="s">
        <v>2941</v>
      </c>
      <c r="E3343" s="147" t="n">
        <v>616.81</v>
      </c>
      <c r="F3343" s="144" t="n">
        <f aca="false">E3343*10.76391</f>
        <v>6639.2873271</v>
      </c>
      <c r="G3343" s="132" t="s">
        <v>1074</v>
      </c>
      <c r="H3343" s="132" t="n">
        <v>0</v>
      </c>
      <c r="I3343" s="132" t="n">
        <v>3</v>
      </c>
      <c r="J3343" s="132" t="n">
        <f aca="false">IF(L3343=13.5,IF(X3343=1,12,9),-0.392532+1.267037*L3343+0.472239*X3343+0.58658*W3343+0.089417*V3343+0.531633*U3343+0.337883*T3343-0.403545*S3343)</f>
        <v>2.8644775</v>
      </c>
      <c r="K3343" s="145" t="n">
        <f aca="false">IF(I3343=0,J3343,I3343)</f>
        <v>3</v>
      </c>
      <c r="L3343" s="132" t="n">
        <v>2.5</v>
      </c>
      <c r="M3343" s="132" t="n">
        <v>2</v>
      </c>
      <c r="N3343" s="132" t="n">
        <v>0</v>
      </c>
      <c r="O3343" s="132" t="s">
        <v>154</v>
      </c>
      <c r="P3343" s="132" t="n">
        <v>3</v>
      </c>
      <c r="Q3343" s="132" t="n">
        <v>2.5</v>
      </c>
      <c r="R3343" s="132" t="n">
        <v>0</v>
      </c>
      <c r="S3343" s="132" t="n">
        <v>0</v>
      </c>
      <c r="T3343" s="132" t="n">
        <v>0</v>
      </c>
      <c r="U3343" s="132" t="n">
        <v>0</v>
      </c>
      <c r="V3343" s="132" t="n">
        <v>1</v>
      </c>
      <c r="W3343" s="132" t="n">
        <v>0</v>
      </c>
      <c r="X3343" s="132" t="n">
        <v>0</v>
      </c>
      <c r="Y3343" s="132" t="n">
        <f aca="false">IF(L3343&lt;=2.5,1,IF(L3343&lt;=4.5,2,IF(L3343&lt;=6.5,3,4)))</f>
        <v>1</v>
      </c>
      <c r="Z3343" s="132" t="n">
        <f aca="false">IF(R3343=1,35,IF(S3343=1,64,IF(T3343=1,IF(Y3343=1,85,104),IF(U3343=1,IF(Y3343=1,124,152),IF(V3343=1,(IF(Y3343=1,146,IF(Y3343=2,178,263))),IF(W3343=1,(IF(Y3343=1,178,IF(Y3343=2,218,321))),IF(X3343=1,IF(Y3343=1,190,IF(Y3343=2,242,IF(Y3343=3,357,896))))))))))</f>
        <v>146</v>
      </c>
      <c r="AA3343" s="146" t="n">
        <f aca="false">Z3343*F3343</f>
        <v>969335.9497566</v>
      </c>
      <c r="AB3343" s="141" t="n">
        <v>0</v>
      </c>
      <c r="AC3343" s="136" t="s">
        <v>191</v>
      </c>
    </row>
    <row r="3344" customFormat="false" ht="13.8" hidden="false" customHeight="false" outlineLevel="0" collapsed="false">
      <c r="A3344" s="136" t="n">
        <v>3343</v>
      </c>
      <c r="B3344" s="132" t="n">
        <v>298135.879062</v>
      </c>
      <c r="C3344" s="132" t="n">
        <v>5036033.3627</v>
      </c>
      <c r="D3344" s="132" t="s">
        <v>2942</v>
      </c>
      <c r="E3344" s="147" t="n">
        <v>616.2</v>
      </c>
      <c r="F3344" s="144" t="n">
        <f aca="false">E3344*10.76391</f>
        <v>6632.721342</v>
      </c>
      <c r="G3344" s="132" t="s">
        <v>585</v>
      </c>
      <c r="H3344" s="132" t="n">
        <v>0</v>
      </c>
      <c r="I3344" s="132" t="n">
        <v>0</v>
      </c>
      <c r="J3344" s="132" t="n">
        <f aca="false">IF(L3344=13.5,IF(X3344=1,12,9),-0.392532+1.267037*L3344+0.472239*X3344+0.58658*W3344+0.089417*V3344+0.531633*U3344+0.337883*T3344-0.403545*S3344)</f>
        <v>3.1129435</v>
      </c>
      <c r="K3344" s="145" t="n">
        <f aca="false">IF(I3344=0,J3344,I3344)</f>
        <v>3.1129435</v>
      </c>
      <c r="L3344" s="132" t="n">
        <v>2.5</v>
      </c>
      <c r="M3344" s="132" t="n">
        <v>1</v>
      </c>
      <c r="N3344" s="132" t="n">
        <v>4</v>
      </c>
      <c r="O3344" s="132" t="s">
        <v>152</v>
      </c>
      <c r="P3344" s="132" t="n">
        <v>2</v>
      </c>
      <c r="Q3344" s="132" t="n">
        <v>2.5</v>
      </c>
      <c r="R3344" s="132" t="n">
        <v>0</v>
      </c>
      <c r="S3344" s="132" t="n">
        <v>0</v>
      </c>
      <c r="T3344" s="132" t="n">
        <v>1</v>
      </c>
      <c r="U3344" s="132" t="n">
        <v>0</v>
      </c>
      <c r="V3344" s="132" t="n">
        <v>0</v>
      </c>
      <c r="W3344" s="132" t="n">
        <v>0</v>
      </c>
      <c r="X3344" s="132" t="n">
        <v>0</v>
      </c>
      <c r="Y3344" s="132" t="n">
        <f aca="false">IF(L3344&lt;=2.5,1,IF(L3344&lt;=4.5,2,IF(L3344&lt;=6.5,3,4)))</f>
        <v>1</v>
      </c>
      <c r="Z3344" s="132" t="n">
        <f aca="false">IF(R3344=1,35,IF(S3344=1,64,IF(T3344=1,IF(Y3344=1,85,104),IF(U3344=1,IF(Y3344=1,124,152),IF(V3344=1,(IF(Y3344=1,146,IF(Y3344=2,178,263))),IF(W3344=1,(IF(Y3344=1,178,IF(Y3344=2,218,321))),IF(X3344=1,IF(Y3344=1,190,IF(Y3344=2,242,IF(Y3344=3,357,896))))))))))</f>
        <v>85</v>
      </c>
      <c r="AA3344" s="146" t="n">
        <f aca="false">Z3344*F3344</f>
        <v>563781.31407</v>
      </c>
      <c r="AB3344" s="141" t="n">
        <v>0</v>
      </c>
      <c r="AC3344" s="136" t="s">
        <v>125</v>
      </c>
    </row>
    <row r="3345" customFormat="false" ht="13.8" hidden="false" customHeight="false" outlineLevel="0" collapsed="false">
      <c r="A3345" s="136" t="n">
        <v>3344</v>
      </c>
      <c r="B3345" s="132" t="n">
        <v>300436.178279</v>
      </c>
      <c r="C3345" s="132" t="n">
        <v>5041039.6601</v>
      </c>
      <c r="D3345" s="132" t="s">
        <v>2943</v>
      </c>
      <c r="E3345" s="147" t="n">
        <v>615.2</v>
      </c>
      <c r="F3345" s="144" t="n">
        <f aca="false">E3345*10.76391</f>
        <v>6621.957432</v>
      </c>
      <c r="G3345" s="132" t="s">
        <v>599</v>
      </c>
      <c r="H3345" s="132" t="n">
        <v>0</v>
      </c>
      <c r="I3345" s="132" t="n">
        <v>6</v>
      </c>
      <c r="J3345" s="132" t="n">
        <f aca="false">IF(L3345=13.5,IF(X3345=1,12,9),-0.392532+1.267037*L3345+0.472239*X3345+0.58658*W3345+0.089417*V3345+0.531633*U3345+0.337883*T3345-0.403545*S3345)</f>
        <v>5.7813735</v>
      </c>
      <c r="K3345" s="145" t="n">
        <f aca="false">IF(I3345=0,J3345,I3345)</f>
        <v>6</v>
      </c>
      <c r="L3345" s="132" t="n">
        <v>4.5</v>
      </c>
      <c r="M3345" s="132" t="n">
        <v>0</v>
      </c>
      <c r="N3345" s="132" t="n">
        <v>0</v>
      </c>
      <c r="O3345" s="132" t="s">
        <v>156</v>
      </c>
      <c r="P3345" s="132" t="n">
        <v>0</v>
      </c>
      <c r="Q3345" s="132" t="n">
        <v>0</v>
      </c>
      <c r="R3345" s="132" t="n">
        <v>0</v>
      </c>
      <c r="S3345" s="132" t="n">
        <v>0</v>
      </c>
      <c r="T3345" s="132" t="n">
        <v>0</v>
      </c>
      <c r="U3345" s="132" t="n">
        <v>0</v>
      </c>
      <c r="V3345" s="132" t="n">
        <v>0</v>
      </c>
      <c r="W3345" s="132" t="n">
        <v>0</v>
      </c>
      <c r="X3345" s="132" t="n">
        <v>1</v>
      </c>
      <c r="Y3345" s="132" t="n">
        <f aca="false">IF(L3345&lt;=2.5,1,IF(L3345&lt;=4.5,2,IF(L3345&lt;=6.5,3,4)))</f>
        <v>2</v>
      </c>
      <c r="Z3345" s="132" t="n">
        <f aca="false">IF(R3345=1,35,IF(S3345=1,64,IF(T3345=1,IF(Y3345=1,85,104),IF(U3345=1,IF(Y3345=1,124,152),IF(V3345=1,(IF(Y3345=1,146,IF(Y3345=2,178,263))),IF(W3345=1,(IF(Y3345=1,178,IF(Y3345=2,218,321))),IF(X3345=1,IF(Y3345=1,190,IF(Y3345=2,242,IF(Y3345=3,357,896))))))))))</f>
        <v>242</v>
      </c>
      <c r="AA3345" s="146" t="n">
        <f aca="false">Z3345*F3345</f>
        <v>1602513.698544</v>
      </c>
      <c r="AB3345" s="141" t="n">
        <v>0</v>
      </c>
      <c r="AC3345" s="136" t="s">
        <v>291</v>
      </c>
    </row>
    <row r="3346" customFormat="false" ht="13.8" hidden="false" customHeight="false" outlineLevel="0" collapsed="false">
      <c r="A3346" s="136" t="n">
        <v>3345</v>
      </c>
      <c r="B3346" s="132" t="n">
        <v>299216.371158</v>
      </c>
      <c r="C3346" s="132" t="n">
        <v>5041535.59256</v>
      </c>
      <c r="D3346" s="132" t="s">
        <v>2944</v>
      </c>
      <c r="E3346" s="147" t="n">
        <v>614.9</v>
      </c>
      <c r="F3346" s="144" t="n">
        <f aca="false">E3346*10.76391</f>
        <v>6618.728259</v>
      </c>
      <c r="G3346" s="132" t="s">
        <v>1388</v>
      </c>
      <c r="H3346" s="132" t="n">
        <v>1</v>
      </c>
      <c r="I3346" s="132" t="n">
        <v>4</v>
      </c>
      <c r="J3346" s="132" t="n">
        <f aca="false">IF(L3346=13.5,IF(X3346=1,12,9),-0.392532+1.267037*L3346+0.472239*X3346+0.58658*W3346+0.089417*V3346+0.531633*U3346+0.337883*T3346-0.403545*S3346)</f>
        <v>3.880818</v>
      </c>
      <c r="K3346" s="145" t="n">
        <f aca="false">IF(I3346=0,J3346,I3346)</f>
        <v>4</v>
      </c>
      <c r="L3346" s="132" t="n">
        <v>3</v>
      </c>
      <c r="M3346" s="132" t="n">
        <v>2</v>
      </c>
      <c r="N3346" s="132" t="n">
        <v>4</v>
      </c>
      <c r="O3346" s="132" t="s">
        <v>156</v>
      </c>
      <c r="P3346" s="132" t="n">
        <v>3</v>
      </c>
      <c r="Q3346" s="132" t="n">
        <v>2.5</v>
      </c>
      <c r="R3346" s="132" t="n">
        <v>0</v>
      </c>
      <c r="S3346" s="132" t="n">
        <v>0</v>
      </c>
      <c r="T3346" s="132" t="n">
        <v>0</v>
      </c>
      <c r="U3346" s="132" t="n">
        <v>0</v>
      </c>
      <c r="V3346" s="132" t="n">
        <v>0</v>
      </c>
      <c r="W3346" s="132" t="n">
        <v>0</v>
      </c>
      <c r="X3346" s="132" t="n">
        <v>1</v>
      </c>
      <c r="Y3346" s="132" t="n">
        <f aca="false">IF(L3346&lt;=2.5,1,IF(L3346&lt;=4.5,2,IF(L3346&lt;=6.5,3,4)))</f>
        <v>2</v>
      </c>
      <c r="Z3346" s="132" t="n">
        <f aca="false">IF(R3346=1,35,IF(S3346=1,64,IF(T3346=1,IF(Y3346=1,85,104),IF(U3346=1,IF(Y3346=1,124,152),IF(V3346=1,(IF(Y3346=1,146,IF(Y3346=2,178,263))),IF(W3346=1,(IF(Y3346=1,178,IF(Y3346=2,218,321))),IF(X3346=1,IF(Y3346=1,190,IF(Y3346=2,242,IF(Y3346=3,357,896))))))))))</f>
        <v>242</v>
      </c>
      <c r="AA3346" s="146" t="n">
        <f aca="false">Z3346*F3346</f>
        <v>1601732.238678</v>
      </c>
      <c r="AB3346" s="141" t="n">
        <v>0</v>
      </c>
      <c r="AC3346" s="136" t="s">
        <v>291</v>
      </c>
    </row>
    <row r="3347" customFormat="false" ht="13.8" hidden="false" customHeight="false" outlineLevel="0" collapsed="false">
      <c r="A3347" s="136" t="n">
        <v>3346</v>
      </c>
      <c r="B3347" s="132" t="n">
        <v>297146.384982</v>
      </c>
      <c r="C3347" s="132" t="n">
        <v>5047362.61432</v>
      </c>
      <c r="D3347" s="132" t="s">
        <v>2945</v>
      </c>
      <c r="E3347" s="147" t="n">
        <v>614.7</v>
      </c>
      <c r="F3347" s="144" t="n">
        <f aca="false">E3347*10.76391</f>
        <v>6616.575477</v>
      </c>
      <c r="G3347" s="132" t="s">
        <v>739</v>
      </c>
      <c r="H3347" s="132" t="n">
        <v>0.2</v>
      </c>
      <c r="I3347" s="132" t="n">
        <v>2</v>
      </c>
      <c r="J3347" s="132" t="n">
        <f aca="false">IF(L3347=13.5,IF(X3347=1,12,9),-0.392532+1.267037*L3347+0.472239*X3347+0.58658*W3347+0.089417*V3347+0.531633*U3347+0.337883*T3347-0.403545*S3347)</f>
        <v>1.737997</v>
      </c>
      <c r="K3347" s="145" t="n">
        <f aca="false">IF(I3347=0,J3347,I3347)</f>
        <v>2</v>
      </c>
      <c r="L3347" s="132" t="n">
        <v>2</v>
      </c>
      <c r="M3347" s="132" t="n">
        <v>1</v>
      </c>
      <c r="N3347" s="132" t="n">
        <v>3</v>
      </c>
      <c r="O3347" s="132" t="s">
        <v>151</v>
      </c>
      <c r="P3347" s="132" t="n">
        <v>2</v>
      </c>
      <c r="Q3347" s="132" t="n">
        <v>1.5</v>
      </c>
      <c r="R3347" s="132" t="n">
        <v>0</v>
      </c>
      <c r="S3347" s="132" t="n">
        <v>1</v>
      </c>
      <c r="T3347" s="132" t="n">
        <v>0</v>
      </c>
      <c r="U3347" s="132" t="n">
        <v>0</v>
      </c>
      <c r="V3347" s="132" t="n">
        <v>0</v>
      </c>
      <c r="W3347" s="132" t="n">
        <v>0</v>
      </c>
      <c r="X3347" s="132" t="n">
        <v>0</v>
      </c>
      <c r="Y3347" s="132" t="n">
        <f aca="false">IF(L3347&lt;=2.5,1,IF(L3347&lt;=4.5,2,IF(L3347&lt;=6.5,3,4)))</f>
        <v>1</v>
      </c>
      <c r="Z3347" s="132" t="n">
        <f aca="false">IF(R3347=1,35,IF(S3347=1,64,IF(T3347=1,IF(Y3347=1,85,104),IF(U3347=1,IF(Y3347=1,124,152),IF(V3347=1,(IF(Y3347=1,146,IF(Y3347=2,178,263))),IF(W3347=1,(IF(Y3347=1,178,IF(Y3347=2,218,321))),IF(X3347=1,IF(Y3347=1,190,IF(Y3347=2,242,IF(Y3347=3,357,896))))))))))</f>
        <v>64</v>
      </c>
      <c r="AA3347" s="146" t="n">
        <f aca="false">Z3347*F3347</f>
        <v>423460.830528</v>
      </c>
      <c r="AB3347" s="141" t="n">
        <v>0</v>
      </c>
      <c r="AC3347" s="136" t="s">
        <v>125</v>
      </c>
    </row>
    <row r="3348" customFormat="false" ht="13.8" hidden="false" customHeight="false" outlineLevel="0" collapsed="false">
      <c r="A3348" s="136" t="n">
        <v>3347</v>
      </c>
      <c r="B3348" s="132" t="n">
        <v>299064.44275</v>
      </c>
      <c r="C3348" s="132" t="n">
        <v>5056602.44356</v>
      </c>
      <c r="D3348" s="132" t="s">
        <v>2946</v>
      </c>
      <c r="E3348" s="147" t="n">
        <v>614.63</v>
      </c>
      <c r="F3348" s="144" t="n">
        <f aca="false">E3348*10.76391</f>
        <v>6615.8220033</v>
      </c>
      <c r="G3348" s="132" t="s">
        <v>333</v>
      </c>
      <c r="H3348" s="132" t="n">
        <v>0</v>
      </c>
      <c r="I3348" s="132" t="n">
        <v>0</v>
      </c>
      <c r="J3348" s="132" t="n">
        <f aca="false">IF(L3348=13.5,IF(X3348=1,12,9),-0.392532+1.267037*L3348+0.472239*X3348+0.58658*W3348+0.089417*V3348+0.531633*U3348+0.337883*T3348-0.403545*S3348)</f>
        <v>2.141542</v>
      </c>
      <c r="K3348" s="145" t="n">
        <f aca="false">IF(I3348=0,J3348,I3348)</f>
        <v>2.141542</v>
      </c>
      <c r="L3348" s="132" t="n">
        <v>2</v>
      </c>
      <c r="M3348" s="132" t="n">
        <v>1</v>
      </c>
      <c r="N3348" s="132" t="n">
        <v>3</v>
      </c>
      <c r="O3348" s="132" t="s">
        <v>150</v>
      </c>
      <c r="P3348" s="132" t="n">
        <v>2</v>
      </c>
      <c r="Q3348" s="132" t="n">
        <v>1.5</v>
      </c>
      <c r="R3348" s="132" t="n">
        <v>1</v>
      </c>
      <c r="S3348" s="132" t="n">
        <v>0</v>
      </c>
      <c r="T3348" s="132" t="n">
        <v>0</v>
      </c>
      <c r="U3348" s="132" t="n">
        <v>0</v>
      </c>
      <c r="V3348" s="132" t="n">
        <v>0</v>
      </c>
      <c r="W3348" s="132" t="n">
        <v>0</v>
      </c>
      <c r="X3348" s="132" t="n">
        <v>0</v>
      </c>
      <c r="Y3348" s="132" t="n">
        <f aca="false">IF(L3348&lt;=2.5,1,IF(L3348&lt;=4.5,2,IF(L3348&lt;=6.5,3,4)))</f>
        <v>1</v>
      </c>
      <c r="Z3348" s="132" t="n">
        <f aca="false">IF(R3348=1,35,IF(S3348=1,64,IF(T3348=1,IF(Y3348=1,85,104),IF(U3348=1,IF(Y3348=1,124,152),IF(V3348=1,(IF(Y3348=1,146,IF(Y3348=2,178,263))),IF(W3348=1,(IF(Y3348=1,178,IF(Y3348=2,218,321))),IF(X3348=1,IF(Y3348=1,190,IF(Y3348=2,242,IF(Y3348=3,357,896))))))))))</f>
        <v>35</v>
      </c>
      <c r="AA3348" s="146" t="n">
        <f aca="false">Z3348*F3348</f>
        <v>231553.7701155</v>
      </c>
      <c r="AB3348" s="141" t="n">
        <v>0</v>
      </c>
      <c r="AC3348" s="136" t="s">
        <v>126</v>
      </c>
    </row>
    <row r="3349" customFormat="false" ht="13.8" hidden="false" customHeight="false" outlineLevel="0" collapsed="false">
      <c r="A3349" s="136" t="n">
        <v>3348</v>
      </c>
      <c r="B3349" s="132" t="n">
        <v>288318.270199</v>
      </c>
      <c r="C3349" s="132" t="n">
        <v>5034238.6969</v>
      </c>
      <c r="D3349" s="132" t="s">
        <v>2947</v>
      </c>
      <c r="E3349" s="147" t="n">
        <v>614.5</v>
      </c>
      <c r="F3349" s="144" t="n">
        <f aca="false">E3349*10.76391</f>
        <v>6614.422695</v>
      </c>
      <c r="G3349" s="132" t="s">
        <v>1007</v>
      </c>
      <c r="H3349" s="132" t="n">
        <v>0</v>
      </c>
      <c r="I3349" s="132" t="n">
        <v>0</v>
      </c>
      <c r="J3349" s="132" t="n">
        <f aca="false">IF(L3349=13.5,IF(X3349=1,12,9),-0.392532+1.267037*L3349+0.472239*X3349+0.58658*W3349+0.089417*V3349+0.531633*U3349+0.337883*T3349-0.403545*S3349)</f>
        <v>1.1044785</v>
      </c>
      <c r="K3349" s="145" t="n">
        <f aca="false">IF(I3349=0,J3349,I3349)</f>
        <v>1.1044785</v>
      </c>
      <c r="L3349" s="132" t="n">
        <v>1.5</v>
      </c>
      <c r="M3349" s="132" t="n">
        <v>1</v>
      </c>
      <c r="N3349" s="132" t="n">
        <v>2</v>
      </c>
      <c r="O3349" s="132" t="s">
        <v>151</v>
      </c>
      <c r="P3349" s="132" t="n">
        <v>1</v>
      </c>
      <c r="Q3349" s="132" t="n">
        <v>1.5</v>
      </c>
      <c r="R3349" s="132" t="n">
        <v>0</v>
      </c>
      <c r="S3349" s="132" t="n">
        <v>1</v>
      </c>
      <c r="T3349" s="132" t="n">
        <v>0</v>
      </c>
      <c r="U3349" s="132" t="n">
        <v>0</v>
      </c>
      <c r="V3349" s="132" t="n">
        <v>0</v>
      </c>
      <c r="W3349" s="132" t="n">
        <v>0</v>
      </c>
      <c r="X3349" s="132" t="n">
        <v>0</v>
      </c>
      <c r="Y3349" s="132" t="n">
        <f aca="false">IF(L3349&lt;=2.5,1,IF(L3349&lt;=4.5,2,IF(L3349&lt;=6.5,3,4)))</f>
        <v>1</v>
      </c>
      <c r="Z3349" s="132" t="n">
        <f aca="false">IF(R3349=1,35,IF(S3349=1,64,IF(T3349=1,IF(Y3349=1,85,104),IF(U3349=1,IF(Y3349=1,124,152),IF(V3349=1,(IF(Y3349=1,146,IF(Y3349=2,178,263))),IF(W3349=1,(IF(Y3349=1,178,IF(Y3349=2,218,321))),IF(X3349=1,IF(Y3349=1,190,IF(Y3349=2,242,IF(Y3349=3,357,896))))))))))</f>
        <v>64</v>
      </c>
      <c r="AA3349" s="146" t="n">
        <f aca="false">Z3349*F3349</f>
        <v>423323.05248</v>
      </c>
      <c r="AB3349" s="141" t="n">
        <v>0</v>
      </c>
      <c r="AC3349" s="136" t="s">
        <v>125</v>
      </c>
    </row>
    <row r="3350" customFormat="false" ht="13.8" hidden="false" customHeight="false" outlineLevel="0" collapsed="false">
      <c r="A3350" s="136" t="n">
        <v>3349</v>
      </c>
      <c r="B3350" s="132" t="n">
        <v>292774.609442</v>
      </c>
      <c r="C3350" s="132" t="n">
        <v>5039755.95394</v>
      </c>
      <c r="D3350" s="132" t="s">
        <v>2948</v>
      </c>
      <c r="E3350" s="147" t="n">
        <v>613.7</v>
      </c>
      <c r="F3350" s="144" t="n">
        <f aca="false">E3350*10.76391</f>
        <v>6605.811567</v>
      </c>
      <c r="G3350" s="132" t="s">
        <v>262</v>
      </c>
      <c r="H3350" s="132" t="n">
        <v>1</v>
      </c>
      <c r="I3350" s="132" t="n">
        <v>6</v>
      </c>
      <c r="J3350" s="132" t="n">
        <f aca="false">IF(L3350=13.5,IF(X3350=1,12,9),-0.392532+1.267037*L3350+0.472239*X3350+0.58658*W3350+0.089417*V3350+0.531633*U3350+0.337883*T3350-0.403545*S3350)</f>
        <v>5.013499</v>
      </c>
      <c r="K3350" s="145" t="n">
        <f aca="false">IF(I3350=0,J3350,I3350)</f>
        <v>6</v>
      </c>
      <c r="L3350" s="132" t="n">
        <v>4</v>
      </c>
      <c r="M3350" s="132" t="n">
        <v>2</v>
      </c>
      <c r="N3350" s="132" t="n">
        <v>12</v>
      </c>
      <c r="O3350" s="132" t="s">
        <v>152</v>
      </c>
      <c r="P3350" s="132" t="n">
        <v>2</v>
      </c>
      <c r="Q3350" s="132" t="n">
        <v>2.5</v>
      </c>
      <c r="R3350" s="132" t="n">
        <v>0</v>
      </c>
      <c r="S3350" s="132" t="n">
        <v>0</v>
      </c>
      <c r="T3350" s="132" t="n">
        <v>1</v>
      </c>
      <c r="U3350" s="132" t="n">
        <v>0</v>
      </c>
      <c r="V3350" s="132" t="n">
        <v>0</v>
      </c>
      <c r="W3350" s="132" t="n">
        <v>0</v>
      </c>
      <c r="X3350" s="132" t="n">
        <v>0</v>
      </c>
      <c r="Y3350" s="132" t="n">
        <f aca="false">IF(L3350&lt;=2.5,1,IF(L3350&lt;=4.5,2,IF(L3350&lt;=6.5,3,4)))</f>
        <v>2</v>
      </c>
      <c r="Z3350" s="132" t="n">
        <f aca="false">IF(R3350=1,35,IF(S3350=1,64,IF(T3350=1,IF(Y3350=1,85,104),IF(U3350=1,IF(Y3350=1,124,152),IF(V3350=1,(IF(Y3350=1,146,IF(Y3350=2,178,263))),IF(W3350=1,(IF(Y3350=1,178,IF(Y3350=2,218,321))),IF(X3350=1,IF(Y3350=1,190,IF(Y3350=2,242,IF(Y3350=3,357,896))))))))))</f>
        <v>104</v>
      </c>
      <c r="AA3350" s="146" t="n">
        <f aca="false">Z3350*F3350</f>
        <v>687004.402968</v>
      </c>
      <c r="AB3350" s="141" t="n">
        <v>0</v>
      </c>
      <c r="AC3350" s="136" t="s">
        <v>125</v>
      </c>
    </row>
    <row r="3351" customFormat="false" ht="13.8" hidden="false" customHeight="false" outlineLevel="0" collapsed="false">
      <c r="A3351" s="136" t="n">
        <v>3350</v>
      </c>
      <c r="B3351" s="132" t="n">
        <v>300353.2397</v>
      </c>
      <c r="C3351" s="132" t="n">
        <v>5042134.023</v>
      </c>
      <c r="D3351" s="132" t="s">
        <v>2949</v>
      </c>
      <c r="E3351" s="147" t="n">
        <v>613.3</v>
      </c>
      <c r="F3351" s="144" t="n">
        <f aca="false">E3351*10.76391</f>
        <v>6601.506003</v>
      </c>
      <c r="G3351" s="132" t="s">
        <v>1074</v>
      </c>
      <c r="H3351" s="132" t="n">
        <v>0</v>
      </c>
      <c r="I3351" s="132" t="n">
        <v>3</v>
      </c>
      <c r="J3351" s="132" t="n">
        <f aca="false">IF(L3351=13.5,IF(X3351=1,12,9),-0.392532+1.267037*L3351+0.472239*X3351+0.58658*W3351+0.089417*V3351+0.531633*U3351+0.337883*T3351-0.403545*S3351)</f>
        <v>2.8644775</v>
      </c>
      <c r="K3351" s="145" t="n">
        <f aca="false">IF(I3351=0,J3351,I3351)</f>
        <v>3</v>
      </c>
      <c r="L3351" s="132" t="n">
        <v>2.5</v>
      </c>
      <c r="M3351" s="132" t="n">
        <v>2</v>
      </c>
      <c r="N3351" s="132" t="n">
        <v>0</v>
      </c>
      <c r="O3351" s="132" t="s">
        <v>154</v>
      </c>
      <c r="P3351" s="132" t="n">
        <v>3</v>
      </c>
      <c r="Q3351" s="132" t="n">
        <v>2.5</v>
      </c>
      <c r="R3351" s="132" t="n">
        <v>0</v>
      </c>
      <c r="S3351" s="132" t="n">
        <v>0</v>
      </c>
      <c r="T3351" s="132" t="n">
        <v>0</v>
      </c>
      <c r="U3351" s="132" t="n">
        <v>0</v>
      </c>
      <c r="V3351" s="132" t="n">
        <v>1</v>
      </c>
      <c r="W3351" s="132" t="n">
        <v>0</v>
      </c>
      <c r="X3351" s="132" t="n">
        <v>0</v>
      </c>
      <c r="Y3351" s="132" t="n">
        <f aca="false">IF(L3351&lt;=2.5,1,IF(L3351&lt;=4.5,2,IF(L3351&lt;=6.5,3,4)))</f>
        <v>1</v>
      </c>
      <c r="Z3351" s="132" t="n">
        <f aca="false">IF(R3351=1,35,IF(S3351=1,64,IF(T3351=1,IF(Y3351=1,85,104),IF(U3351=1,IF(Y3351=1,124,152),IF(V3351=1,(IF(Y3351=1,146,IF(Y3351=2,178,263))),IF(W3351=1,(IF(Y3351=1,178,IF(Y3351=2,218,321))),IF(X3351=1,IF(Y3351=1,190,IF(Y3351=2,242,IF(Y3351=3,357,896))))))))))</f>
        <v>146</v>
      </c>
      <c r="AA3351" s="146" t="n">
        <f aca="false">Z3351*F3351</f>
        <v>963819.876438</v>
      </c>
      <c r="AB3351" s="141" t="n">
        <v>0</v>
      </c>
      <c r="AC3351" s="136" t="s">
        <v>191</v>
      </c>
    </row>
    <row r="3352" customFormat="false" ht="13.8" hidden="false" customHeight="false" outlineLevel="0" collapsed="false">
      <c r="A3352" s="136" t="n">
        <v>3351</v>
      </c>
      <c r="B3352" s="132" t="n">
        <v>299313.056003</v>
      </c>
      <c r="C3352" s="132" t="n">
        <v>5040943.79339</v>
      </c>
      <c r="D3352" s="132" t="s">
        <v>2950</v>
      </c>
      <c r="E3352" s="147" t="n">
        <v>613.3</v>
      </c>
      <c r="F3352" s="144" t="n">
        <f aca="false">E3352*10.76391</f>
        <v>6601.506003</v>
      </c>
      <c r="G3352" s="132" t="s">
        <v>224</v>
      </c>
      <c r="H3352" s="132" t="n">
        <v>0</v>
      </c>
      <c r="I3352" s="132" t="n">
        <v>6</v>
      </c>
      <c r="J3352" s="132" t="n">
        <f aca="false">IF(L3352=13.5,IF(X3352=1,12,9),-0.392532+1.267037*L3352+0.472239*X3352+0.58658*W3352+0.089417*V3352+0.531633*U3352+0.337883*T3352-0.403545*S3352)</f>
        <v>5.7813735</v>
      </c>
      <c r="K3352" s="145" t="n">
        <f aca="false">IF(I3352=0,J3352,I3352)</f>
        <v>6</v>
      </c>
      <c r="L3352" s="132" t="n">
        <v>4.5</v>
      </c>
      <c r="M3352" s="132" t="n">
        <v>0</v>
      </c>
      <c r="N3352" s="132" t="n">
        <v>0</v>
      </c>
      <c r="O3352" s="132" t="s">
        <v>156</v>
      </c>
      <c r="P3352" s="132" t="n">
        <v>0</v>
      </c>
      <c r="Q3352" s="132" t="n">
        <v>0</v>
      </c>
      <c r="R3352" s="132" t="n">
        <v>0</v>
      </c>
      <c r="S3352" s="132" t="n">
        <v>0</v>
      </c>
      <c r="T3352" s="132" t="n">
        <v>0</v>
      </c>
      <c r="U3352" s="132" t="n">
        <v>0</v>
      </c>
      <c r="V3352" s="132" t="n">
        <v>0</v>
      </c>
      <c r="W3352" s="132" t="n">
        <v>0</v>
      </c>
      <c r="X3352" s="132" t="n">
        <v>1</v>
      </c>
      <c r="Y3352" s="132" t="n">
        <f aca="false">IF(L3352&lt;=2.5,1,IF(L3352&lt;=4.5,2,IF(L3352&lt;=6.5,3,4)))</f>
        <v>2</v>
      </c>
      <c r="Z3352" s="132" t="n">
        <f aca="false">IF(R3352=1,35,IF(S3352=1,64,IF(T3352=1,IF(Y3352=1,85,104),IF(U3352=1,IF(Y3352=1,124,152),IF(V3352=1,(IF(Y3352=1,146,IF(Y3352=2,178,263))),IF(W3352=1,(IF(Y3352=1,178,IF(Y3352=2,218,321))),IF(X3352=1,IF(Y3352=1,190,IF(Y3352=2,242,IF(Y3352=3,357,896))))))))))</f>
        <v>242</v>
      </c>
      <c r="AA3352" s="146" t="n">
        <f aca="false">Z3352*F3352</f>
        <v>1597564.452726</v>
      </c>
      <c r="AB3352" s="141" t="n">
        <v>0</v>
      </c>
      <c r="AC3352" s="136" t="s">
        <v>291</v>
      </c>
    </row>
    <row r="3353" customFormat="false" ht="13.8" hidden="false" customHeight="false" outlineLevel="0" collapsed="false">
      <c r="A3353" s="136" t="n">
        <v>3352</v>
      </c>
      <c r="B3353" s="132" t="n">
        <v>298562.8033</v>
      </c>
      <c r="C3353" s="132" t="n">
        <v>5043590.392</v>
      </c>
      <c r="D3353" s="132" t="s">
        <v>2951</v>
      </c>
      <c r="E3353" s="147" t="n">
        <v>613.2</v>
      </c>
      <c r="F3353" s="144" t="n">
        <f aca="false">E3353*10.76391</f>
        <v>6600.429612</v>
      </c>
      <c r="G3353" s="132" t="s">
        <v>210</v>
      </c>
      <c r="H3353" s="132" t="n">
        <v>0</v>
      </c>
      <c r="I3353" s="132" t="n">
        <v>0</v>
      </c>
      <c r="J3353" s="132" t="n">
        <f aca="false">IF(L3353=13.5,IF(X3353=1,12,9),-0.392532+1.267037*L3353+0.472239*X3353+0.58658*W3353+0.089417*V3353+0.531633*U3353+0.337883*T3353-0.403545*S3353)</f>
        <v>2.8644775</v>
      </c>
      <c r="K3353" s="145" t="n">
        <f aca="false">IF(I3353=0,J3353,I3353)</f>
        <v>2.8644775</v>
      </c>
      <c r="L3353" s="132" t="n">
        <v>2.5</v>
      </c>
      <c r="M3353" s="132" t="n">
        <v>2</v>
      </c>
      <c r="N3353" s="132" t="n">
        <v>4</v>
      </c>
      <c r="O3353" s="132" t="s">
        <v>154</v>
      </c>
      <c r="P3353" s="132" t="n">
        <v>2</v>
      </c>
      <c r="Q3353" s="132" t="n">
        <v>2.5</v>
      </c>
      <c r="R3353" s="132" t="n">
        <v>0</v>
      </c>
      <c r="S3353" s="132" t="n">
        <v>0</v>
      </c>
      <c r="T3353" s="132" t="n">
        <v>0</v>
      </c>
      <c r="U3353" s="132" t="n">
        <v>0</v>
      </c>
      <c r="V3353" s="132" t="n">
        <v>1</v>
      </c>
      <c r="W3353" s="132" t="n">
        <v>0</v>
      </c>
      <c r="X3353" s="132" t="n">
        <v>0</v>
      </c>
      <c r="Y3353" s="132" t="n">
        <f aca="false">IF(L3353&lt;=2.5,1,IF(L3353&lt;=4.5,2,IF(L3353&lt;=6.5,3,4)))</f>
        <v>1</v>
      </c>
      <c r="Z3353" s="132" t="n">
        <f aca="false">IF(R3353=1,35,IF(S3353=1,64,IF(T3353=1,IF(Y3353=1,85,104),IF(U3353=1,IF(Y3353=1,124,152),IF(V3353=1,(IF(Y3353=1,146,IF(Y3353=2,178,263))),IF(W3353=1,(IF(Y3353=1,178,IF(Y3353=2,218,321))),IF(X3353=1,IF(Y3353=1,190,IF(Y3353=2,242,IF(Y3353=3,357,896))))))))))</f>
        <v>146</v>
      </c>
      <c r="AA3353" s="146" t="n">
        <f aca="false">Z3353*F3353</f>
        <v>963662.723352</v>
      </c>
      <c r="AB3353" s="141" t="n">
        <v>0</v>
      </c>
      <c r="AC3353" s="136" t="s">
        <v>191</v>
      </c>
    </row>
    <row r="3354" customFormat="false" ht="13.8" hidden="false" customHeight="false" outlineLevel="0" collapsed="false">
      <c r="A3354" s="136" t="n">
        <v>3353</v>
      </c>
      <c r="B3354" s="132" t="n">
        <v>300032.92249</v>
      </c>
      <c r="C3354" s="132" t="n">
        <v>5046231.96064</v>
      </c>
      <c r="D3354" s="132" t="s">
        <v>2952</v>
      </c>
      <c r="E3354" s="147" t="n">
        <v>613.2</v>
      </c>
      <c r="F3354" s="144" t="n">
        <f aca="false">E3354*10.76391</f>
        <v>6600.429612</v>
      </c>
      <c r="G3354" s="132" t="s">
        <v>970</v>
      </c>
      <c r="H3354" s="132" t="n">
        <v>0</v>
      </c>
      <c r="I3354" s="132" t="n">
        <v>0</v>
      </c>
      <c r="J3354" s="132" t="n">
        <f aca="false">IF(L3354=13.5,IF(X3354=1,12,9),-0.392532+1.267037*L3354+0.472239*X3354+0.58658*W3354+0.089417*V3354+0.531633*U3354+0.337883*T3354-0.403545*S3354)</f>
        <v>3.3066935</v>
      </c>
      <c r="K3354" s="145" t="n">
        <f aca="false">IF(I3354=0,J3354,I3354)</f>
        <v>3.3066935</v>
      </c>
      <c r="L3354" s="132" t="n">
        <v>2.5</v>
      </c>
      <c r="M3354" s="132" t="n">
        <v>2</v>
      </c>
      <c r="N3354" s="132" t="n">
        <v>3</v>
      </c>
      <c r="O3354" s="132" t="s">
        <v>153</v>
      </c>
      <c r="P3354" s="132" t="n">
        <v>2</v>
      </c>
      <c r="Q3354" s="132" t="n">
        <v>2.5</v>
      </c>
      <c r="R3354" s="132" t="n">
        <v>0</v>
      </c>
      <c r="S3354" s="132" t="n">
        <v>0</v>
      </c>
      <c r="T3354" s="132" t="n">
        <v>0</v>
      </c>
      <c r="U3354" s="132" t="n">
        <v>1</v>
      </c>
      <c r="V3354" s="132" t="n">
        <v>0</v>
      </c>
      <c r="W3354" s="132" t="n">
        <v>0</v>
      </c>
      <c r="X3354" s="132" t="n">
        <v>0</v>
      </c>
      <c r="Y3354" s="132" t="n">
        <f aca="false">IF(L3354&lt;=2.5,1,IF(L3354&lt;=4.5,2,IF(L3354&lt;=6.5,3,4)))</f>
        <v>1</v>
      </c>
      <c r="Z3354" s="132" t="n">
        <f aca="false">IF(R3354=1,35,IF(S3354=1,64,IF(T3354=1,IF(Y3354=1,85,104),IF(U3354=1,IF(Y3354=1,124,152),IF(V3354=1,(IF(Y3354=1,146,IF(Y3354=2,178,263))),IF(W3354=1,(IF(Y3354=1,178,IF(Y3354=2,218,321))),IF(X3354=1,IF(Y3354=1,190,IF(Y3354=2,242,IF(Y3354=3,357,896))))))))))</f>
        <v>124</v>
      </c>
      <c r="AA3354" s="146" t="n">
        <f aca="false">Z3354*F3354</f>
        <v>818453.271888</v>
      </c>
      <c r="AB3354" s="141" t="n">
        <v>0</v>
      </c>
      <c r="AC3354" s="136" t="s">
        <v>191</v>
      </c>
    </row>
    <row r="3355" customFormat="false" ht="13.8" hidden="false" customHeight="false" outlineLevel="0" collapsed="false">
      <c r="A3355" s="136" t="n">
        <v>3354</v>
      </c>
      <c r="B3355" s="132" t="n">
        <v>299113.5588</v>
      </c>
      <c r="C3355" s="132" t="n">
        <v>5041056.726</v>
      </c>
      <c r="D3355" s="132" t="s">
        <v>2953</v>
      </c>
      <c r="E3355" s="147" t="n">
        <v>612.8</v>
      </c>
      <c r="F3355" s="144" t="n">
        <f aca="false">E3355*10.76391</f>
        <v>6596.124048</v>
      </c>
      <c r="G3355" s="132" t="s">
        <v>1861</v>
      </c>
      <c r="H3355" s="132" t="n">
        <v>0</v>
      </c>
      <c r="I3355" s="132" t="n">
        <v>0</v>
      </c>
      <c r="J3355" s="132" t="n">
        <f aca="false">IF(L3355=13.5,IF(X3355=1,12,9),-0.392532+1.267037*L3355+0.472239*X3355+0.58658*W3355+0.089417*V3355+0.531633*U3355+0.337883*T3355-0.403545*S3355)</f>
        <v>3.880818</v>
      </c>
      <c r="K3355" s="145" t="n">
        <f aca="false">IF(I3355=0,J3355,I3355)</f>
        <v>3.880818</v>
      </c>
      <c r="L3355" s="132" t="n">
        <v>3</v>
      </c>
      <c r="M3355" s="132" t="n">
        <v>3</v>
      </c>
      <c r="N3355" s="132" t="n">
        <v>5</v>
      </c>
      <c r="O3355" s="132" t="s">
        <v>156</v>
      </c>
      <c r="P3355" s="132" t="n">
        <v>2</v>
      </c>
      <c r="Q3355" s="132" t="n">
        <v>2.5</v>
      </c>
      <c r="R3355" s="132" t="n">
        <v>0</v>
      </c>
      <c r="S3355" s="132" t="n">
        <v>0</v>
      </c>
      <c r="T3355" s="132" t="n">
        <v>0</v>
      </c>
      <c r="U3355" s="132" t="n">
        <v>0</v>
      </c>
      <c r="V3355" s="132" t="n">
        <v>0</v>
      </c>
      <c r="W3355" s="132" t="n">
        <v>0</v>
      </c>
      <c r="X3355" s="132" t="n">
        <v>1</v>
      </c>
      <c r="Y3355" s="132" t="n">
        <f aca="false">IF(L3355&lt;=2.5,1,IF(L3355&lt;=4.5,2,IF(L3355&lt;=6.5,3,4)))</f>
        <v>2</v>
      </c>
      <c r="Z3355" s="132" t="n">
        <f aca="false">IF(R3355=1,35,IF(S3355=1,64,IF(T3355=1,IF(Y3355=1,85,104),IF(U3355=1,IF(Y3355=1,124,152),IF(V3355=1,(IF(Y3355=1,146,IF(Y3355=2,178,263))),IF(W3355=1,(IF(Y3355=1,178,IF(Y3355=2,218,321))),IF(X3355=1,IF(Y3355=1,190,IF(Y3355=2,242,IF(Y3355=3,357,896))))))))))</f>
        <v>242</v>
      </c>
      <c r="AA3355" s="146" t="n">
        <f aca="false">Z3355*F3355</f>
        <v>1596262.019616</v>
      </c>
      <c r="AB3355" s="141" t="n">
        <v>0</v>
      </c>
      <c r="AC3355" s="136" t="s">
        <v>291</v>
      </c>
    </row>
    <row r="3356" customFormat="false" ht="13.8" hidden="false" customHeight="false" outlineLevel="0" collapsed="false">
      <c r="A3356" s="136" t="n">
        <v>3355</v>
      </c>
      <c r="B3356" s="132" t="n">
        <v>294008.725997</v>
      </c>
      <c r="C3356" s="132" t="n">
        <v>5051598.31345</v>
      </c>
      <c r="D3356" s="132" t="s">
        <v>2954</v>
      </c>
      <c r="E3356" s="147" t="n">
        <v>611.1</v>
      </c>
      <c r="F3356" s="144" t="n">
        <f aca="false">E3356*10.76391</f>
        <v>6577.825401</v>
      </c>
      <c r="G3356" s="132" t="s">
        <v>1301</v>
      </c>
      <c r="H3356" s="132" t="n">
        <v>0</v>
      </c>
      <c r="I3356" s="132" t="n">
        <v>0</v>
      </c>
      <c r="J3356" s="132" t="n">
        <f aca="false">IF(L3356=13.5,IF(X3356=1,12,9),-0.392532+1.267037*L3356+0.472239*X3356+0.58658*W3356+0.089417*V3356+0.531633*U3356+0.337883*T3356-0.403545*S3356)</f>
        <v>1.737997</v>
      </c>
      <c r="K3356" s="145" t="n">
        <f aca="false">IF(I3356=0,J3356,I3356)</f>
        <v>1.737997</v>
      </c>
      <c r="L3356" s="132" t="n">
        <v>2</v>
      </c>
      <c r="M3356" s="132" t="n">
        <v>1</v>
      </c>
      <c r="N3356" s="132" t="n">
        <v>3</v>
      </c>
      <c r="O3356" s="132" t="s">
        <v>151</v>
      </c>
      <c r="P3356" s="132" t="n">
        <v>2</v>
      </c>
      <c r="Q3356" s="132" t="n">
        <v>2</v>
      </c>
      <c r="R3356" s="132" t="n">
        <v>0</v>
      </c>
      <c r="S3356" s="132" t="n">
        <v>1</v>
      </c>
      <c r="T3356" s="132" t="n">
        <v>0</v>
      </c>
      <c r="U3356" s="132" t="n">
        <v>0</v>
      </c>
      <c r="V3356" s="132" t="n">
        <v>0</v>
      </c>
      <c r="W3356" s="132" t="n">
        <v>0</v>
      </c>
      <c r="X3356" s="132" t="n">
        <v>0</v>
      </c>
      <c r="Y3356" s="132" t="n">
        <f aca="false">IF(L3356&lt;=2.5,1,IF(L3356&lt;=4.5,2,IF(L3356&lt;=6.5,3,4)))</f>
        <v>1</v>
      </c>
      <c r="Z3356" s="132" t="n">
        <f aca="false">IF(R3356=1,35,IF(S3356=1,64,IF(T3356=1,IF(Y3356=1,85,104),IF(U3356=1,IF(Y3356=1,124,152),IF(V3356=1,(IF(Y3356=1,146,IF(Y3356=2,178,263))),IF(W3356=1,(IF(Y3356=1,178,IF(Y3356=2,218,321))),IF(X3356=1,IF(Y3356=1,190,IF(Y3356=2,242,IF(Y3356=3,357,896))))))))))</f>
        <v>64</v>
      </c>
      <c r="AA3356" s="146" t="n">
        <f aca="false">Z3356*F3356</f>
        <v>420980.825664</v>
      </c>
      <c r="AB3356" s="141" t="n">
        <v>0</v>
      </c>
      <c r="AC3356" s="136" t="s">
        <v>125</v>
      </c>
    </row>
    <row r="3357" customFormat="false" ht="13.8" hidden="false" customHeight="false" outlineLevel="0" collapsed="false">
      <c r="A3357" s="136" t="n">
        <v>3356</v>
      </c>
      <c r="B3357" s="132" t="n">
        <v>299085.125578</v>
      </c>
      <c r="C3357" s="132" t="n">
        <v>5057717.64882</v>
      </c>
      <c r="D3357" s="132" t="s">
        <v>2955</v>
      </c>
      <c r="E3357" s="147" t="n">
        <v>609.8</v>
      </c>
      <c r="F3357" s="144" t="n">
        <f aca="false">E3357*10.76391</f>
        <v>6563.832318</v>
      </c>
      <c r="G3357" s="132" t="s">
        <v>333</v>
      </c>
      <c r="H3357" s="132" t="n">
        <v>0</v>
      </c>
      <c r="I3357" s="132" t="n">
        <v>0</v>
      </c>
      <c r="J3357" s="132" t="n">
        <f aca="false">IF(L3357=13.5,IF(X3357=1,12,9),-0.392532+1.267037*L3357+0.472239*X3357+0.58658*W3357+0.089417*V3357+0.531633*U3357+0.337883*T3357-0.403545*S3357)</f>
        <v>2.141542</v>
      </c>
      <c r="K3357" s="145" t="n">
        <f aca="false">IF(I3357=0,J3357,I3357)</f>
        <v>2.141542</v>
      </c>
      <c r="L3357" s="132" t="n">
        <v>2</v>
      </c>
      <c r="M3357" s="132" t="n">
        <v>1</v>
      </c>
      <c r="N3357" s="132" t="n">
        <v>3</v>
      </c>
      <c r="O3357" s="132" t="s">
        <v>150</v>
      </c>
      <c r="P3357" s="132" t="n">
        <v>2</v>
      </c>
      <c r="Q3357" s="132" t="n">
        <v>1.5</v>
      </c>
      <c r="R3357" s="132" t="n">
        <v>1</v>
      </c>
      <c r="S3357" s="132" t="n">
        <v>0</v>
      </c>
      <c r="T3357" s="132" t="n">
        <v>0</v>
      </c>
      <c r="U3357" s="132" t="n">
        <v>0</v>
      </c>
      <c r="V3357" s="132" t="n">
        <v>0</v>
      </c>
      <c r="W3357" s="132" t="n">
        <v>0</v>
      </c>
      <c r="X3357" s="132" t="n">
        <v>0</v>
      </c>
      <c r="Y3357" s="132" t="n">
        <f aca="false">IF(L3357&lt;=2.5,1,IF(L3357&lt;=4.5,2,IF(L3357&lt;=6.5,3,4)))</f>
        <v>1</v>
      </c>
      <c r="Z3357" s="132" t="n">
        <f aca="false">IF(R3357=1,35,IF(S3357=1,64,IF(T3357=1,IF(Y3357=1,85,104),IF(U3357=1,IF(Y3357=1,124,152),IF(V3357=1,(IF(Y3357=1,146,IF(Y3357=2,178,263))),IF(W3357=1,(IF(Y3357=1,178,IF(Y3357=2,218,321))),IF(X3357=1,IF(Y3357=1,190,IF(Y3357=2,242,IF(Y3357=3,357,896))))))))))</f>
        <v>35</v>
      </c>
      <c r="AA3357" s="146" t="n">
        <f aca="false">Z3357*F3357</f>
        <v>229734.13113</v>
      </c>
      <c r="AB3357" s="141" t="n">
        <v>0</v>
      </c>
      <c r="AC3357" s="136" t="s">
        <v>126</v>
      </c>
    </row>
    <row r="3358" customFormat="false" ht="13.8" hidden="false" customHeight="false" outlineLevel="0" collapsed="false">
      <c r="A3358" s="136" t="n">
        <v>3357</v>
      </c>
      <c r="B3358" s="132" t="n">
        <v>299645.015</v>
      </c>
      <c r="C3358" s="132" t="n">
        <v>5037378.47</v>
      </c>
      <c r="D3358" s="132" t="s">
        <v>2956</v>
      </c>
      <c r="E3358" s="147" t="n">
        <v>608.4</v>
      </c>
      <c r="F3358" s="144" t="n">
        <f aca="false">E3358*10.76391</f>
        <v>6548.762844</v>
      </c>
      <c r="G3358" s="132" t="s">
        <v>509</v>
      </c>
      <c r="H3358" s="132" t="n">
        <v>0</v>
      </c>
      <c r="I3358" s="132" t="n">
        <v>0</v>
      </c>
      <c r="J3358" s="132" t="n">
        <f aca="false">IF(L3358=13.5,IF(X3358=1,12,9),-0.392532+1.267037*L3358+0.472239*X3358+0.58658*W3358+0.089417*V3358+0.531633*U3358+0.337883*T3358-0.403545*S3358)</f>
        <v>3.1129435</v>
      </c>
      <c r="K3358" s="145" t="n">
        <f aca="false">IF(I3358=0,J3358,I3358)</f>
        <v>3.1129435</v>
      </c>
      <c r="L3358" s="132" t="n">
        <v>2.5</v>
      </c>
      <c r="M3358" s="132" t="n">
        <v>1</v>
      </c>
      <c r="N3358" s="132" t="n">
        <v>4</v>
      </c>
      <c r="O3358" s="132" t="s">
        <v>152</v>
      </c>
      <c r="P3358" s="132" t="n">
        <v>2</v>
      </c>
      <c r="Q3358" s="132" t="n">
        <v>2</v>
      </c>
      <c r="R3358" s="132" t="n">
        <v>0</v>
      </c>
      <c r="S3358" s="132" t="n">
        <v>0</v>
      </c>
      <c r="T3358" s="132" t="n">
        <v>1</v>
      </c>
      <c r="U3358" s="132" t="n">
        <v>0</v>
      </c>
      <c r="V3358" s="132" t="n">
        <v>0</v>
      </c>
      <c r="W3358" s="132" t="n">
        <v>0</v>
      </c>
      <c r="X3358" s="132" t="n">
        <v>0</v>
      </c>
      <c r="Y3358" s="132" t="n">
        <f aca="false">IF(L3358&lt;=2.5,1,IF(L3358&lt;=4.5,2,IF(L3358&lt;=6.5,3,4)))</f>
        <v>1</v>
      </c>
      <c r="Z3358" s="132" t="n">
        <f aca="false">IF(R3358=1,35,IF(S3358=1,64,IF(T3358=1,IF(Y3358=1,85,104),IF(U3358=1,IF(Y3358=1,124,152),IF(V3358=1,(IF(Y3358=1,146,IF(Y3358=2,178,263))),IF(W3358=1,(IF(Y3358=1,178,IF(Y3358=2,218,321))),IF(X3358=1,IF(Y3358=1,190,IF(Y3358=2,242,IF(Y3358=3,357,896))))))))))</f>
        <v>85</v>
      </c>
      <c r="AA3358" s="146" t="n">
        <f aca="false">Z3358*F3358</f>
        <v>556644.84174</v>
      </c>
      <c r="AB3358" s="141" t="n">
        <v>0</v>
      </c>
      <c r="AC3358" s="136" t="s">
        <v>125</v>
      </c>
    </row>
    <row r="3359" customFormat="false" ht="13.8" hidden="false" customHeight="false" outlineLevel="0" collapsed="false">
      <c r="A3359" s="136" t="n">
        <v>3358</v>
      </c>
      <c r="B3359" s="132" t="n">
        <v>294001.1529</v>
      </c>
      <c r="C3359" s="132" t="n">
        <v>5043761.912</v>
      </c>
      <c r="D3359" s="132" t="s">
        <v>2957</v>
      </c>
      <c r="E3359" s="147" t="n">
        <v>607.3</v>
      </c>
      <c r="F3359" s="144" t="n">
        <f aca="false">E3359*10.76391</f>
        <v>6536.922543</v>
      </c>
      <c r="G3359" s="132" t="s">
        <v>1089</v>
      </c>
      <c r="H3359" s="132" t="n">
        <v>0</v>
      </c>
      <c r="I3359" s="132" t="n">
        <v>0</v>
      </c>
      <c r="J3359" s="132" t="n">
        <f aca="false">IF(L3359=13.5,IF(X3359=1,12,9),-0.392532+1.267037*L3359+0.472239*X3359+0.58658*W3359+0.089417*V3359+0.531633*U3359+0.337883*T3359-0.403545*S3359)</f>
        <v>2.673175</v>
      </c>
      <c r="K3359" s="145" t="n">
        <f aca="false">IF(I3359=0,J3359,I3359)</f>
        <v>2.673175</v>
      </c>
      <c r="L3359" s="132" t="n">
        <v>2</v>
      </c>
      <c r="M3359" s="132" t="n">
        <v>1</v>
      </c>
      <c r="N3359" s="132" t="n">
        <v>4</v>
      </c>
      <c r="O3359" s="132" t="s">
        <v>153</v>
      </c>
      <c r="P3359" s="132" t="n">
        <v>2</v>
      </c>
      <c r="Q3359" s="132" t="n">
        <v>1.5</v>
      </c>
      <c r="R3359" s="132" t="n">
        <v>0</v>
      </c>
      <c r="S3359" s="132" t="n">
        <v>0</v>
      </c>
      <c r="T3359" s="132" t="n">
        <v>0</v>
      </c>
      <c r="U3359" s="132" t="n">
        <v>1</v>
      </c>
      <c r="V3359" s="132" t="n">
        <v>0</v>
      </c>
      <c r="W3359" s="132" t="n">
        <v>0</v>
      </c>
      <c r="X3359" s="132" t="n">
        <v>0</v>
      </c>
      <c r="Y3359" s="132" t="n">
        <f aca="false">IF(L3359&lt;=2.5,1,IF(L3359&lt;=4.5,2,IF(L3359&lt;=6.5,3,4)))</f>
        <v>1</v>
      </c>
      <c r="Z3359" s="132" t="n">
        <f aca="false">IF(R3359=1,35,IF(S3359=1,64,IF(T3359=1,IF(Y3359=1,85,104),IF(U3359=1,IF(Y3359=1,124,152),IF(V3359=1,(IF(Y3359=1,146,IF(Y3359=2,178,263))),IF(W3359=1,(IF(Y3359=1,178,IF(Y3359=2,218,321))),IF(X3359=1,IF(Y3359=1,190,IF(Y3359=2,242,IF(Y3359=3,357,896))))))))))</f>
        <v>124</v>
      </c>
      <c r="AA3359" s="146" t="n">
        <f aca="false">Z3359*F3359</f>
        <v>810578.395332</v>
      </c>
      <c r="AB3359" s="141" t="n">
        <v>0</v>
      </c>
      <c r="AC3359" s="136" t="s">
        <v>191</v>
      </c>
    </row>
    <row r="3360" customFormat="false" ht="13.8" hidden="false" customHeight="false" outlineLevel="0" collapsed="false">
      <c r="A3360" s="136" t="n">
        <v>3359</v>
      </c>
      <c r="B3360" s="132" t="n">
        <v>299248.3572</v>
      </c>
      <c r="C3360" s="132" t="n">
        <v>5039072.235</v>
      </c>
      <c r="D3360" s="132" t="s">
        <v>2958</v>
      </c>
      <c r="E3360" s="147" t="n">
        <v>606.8</v>
      </c>
      <c r="F3360" s="144" t="n">
        <f aca="false">E3360*10.76391</f>
        <v>6531.540588</v>
      </c>
      <c r="G3360" s="132" t="s">
        <v>354</v>
      </c>
      <c r="H3360" s="132" t="n">
        <v>0</v>
      </c>
      <c r="I3360" s="132" t="n">
        <v>0</v>
      </c>
      <c r="J3360" s="132" t="n">
        <f aca="false">IF(L3360=13.5,IF(X3360=1,12,9),-0.392532+1.267037*L3360+0.472239*X3360+0.58658*W3360+0.089417*V3360+0.531633*U3360+0.337883*T3360-0.403545*S3360)</f>
        <v>3.1129435</v>
      </c>
      <c r="K3360" s="145" t="n">
        <f aca="false">IF(I3360=0,J3360,I3360)</f>
        <v>3.1129435</v>
      </c>
      <c r="L3360" s="132" t="n">
        <v>2.5</v>
      </c>
      <c r="M3360" s="132" t="n">
        <v>2</v>
      </c>
      <c r="N3360" s="132" t="n">
        <v>4</v>
      </c>
      <c r="O3360" s="132" t="s">
        <v>152</v>
      </c>
      <c r="P3360" s="132" t="n">
        <v>2</v>
      </c>
      <c r="Q3360" s="132" t="n">
        <v>1.5</v>
      </c>
      <c r="R3360" s="132" t="n">
        <v>0</v>
      </c>
      <c r="S3360" s="132" t="n">
        <v>0</v>
      </c>
      <c r="T3360" s="132" t="n">
        <v>1</v>
      </c>
      <c r="U3360" s="132" t="n">
        <v>0</v>
      </c>
      <c r="V3360" s="132" t="n">
        <v>0</v>
      </c>
      <c r="W3360" s="132" t="n">
        <v>0</v>
      </c>
      <c r="X3360" s="132" t="n">
        <v>0</v>
      </c>
      <c r="Y3360" s="132" t="n">
        <f aca="false">IF(L3360&lt;=2.5,1,IF(L3360&lt;=4.5,2,IF(L3360&lt;=6.5,3,4)))</f>
        <v>1</v>
      </c>
      <c r="Z3360" s="132" t="n">
        <f aca="false">IF(R3360=1,35,IF(S3360=1,64,IF(T3360=1,IF(Y3360=1,85,104),IF(U3360=1,IF(Y3360=1,124,152),IF(V3360=1,(IF(Y3360=1,146,IF(Y3360=2,178,263))),IF(W3360=1,(IF(Y3360=1,178,IF(Y3360=2,218,321))),IF(X3360=1,IF(Y3360=1,190,IF(Y3360=2,242,IF(Y3360=3,357,896))))))))))</f>
        <v>85</v>
      </c>
      <c r="AA3360" s="146" t="n">
        <f aca="false">Z3360*F3360</f>
        <v>555180.94998</v>
      </c>
      <c r="AB3360" s="141" t="n">
        <v>0</v>
      </c>
      <c r="AC3360" s="136" t="s">
        <v>125</v>
      </c>
    </row>
    <row r="3361" customFormat="false" ht="13.8" hidden="false" customHeight="false" outlineLevel="0" collapsed="false">
      <c r="A3361" s="136" t="n">
        <v>3360</v>
      </c>
      <c r="B3361" s="132" t="n">
        <v>296983.227963</v>
      </c>
      <c r="C3361" s="132" t="n">
        <v>5043944.37912</v>
      </c>
      <c r="D3361" s="132" t="s">
        <v>2959</v>
      </c>
      <c r="E3361" s="147" t="n">
        <v>606.3</v>
      </c>
      <c r="F3361" s="144" t="n">
        <f aca="false">E3361*10.76391</f>
        <v>6526.158633</v>
      </c>
      <c r="G3361" s="132" t="s">
        <v>970</v>
      </c>
      <c r="H3361" s="132" t="n">
        <v>0</v>
      </c>
      <c r="I3361" s="132" t="n">
        <v>0</v>
      </c>
      <c r="J3361" s="132" t="n">
        <f aca="false">IF(L3361=13.5,IF(X3361=1,12,9),-0.392532+1.267037*L3361+0.472239*X3361+0.58658*W3361+0.089417*V3361+0.531633*U3361+0.337883*T3361-0.403545*S3361)</f>
        <v>3.1129435</v>
      </c>
      <c r="K3361" s="145" t="n">
        <f aca="false">IF(I3361=0,J3361,I3361)</f>
        <v>3.1129435</v>
      </c>
      <c r="L3361" s="132" t="n">
        <v>2.5</v>
      </c>
      <c r="M3361" s="132" t="n">
        <v>2</v>
      </c>
      <c r="N3361" s="132" t="n">
        <v>3</v>
      </c>
      <c r="O3361" s="132" t="s">
        <v>152</v>
      </c>
      <c r="P3361" s="132" t="n">
        <v>2</v>
      </c>
      <c r="Q3361" s="132" t="n">
        <v>2.5</v>
      </c>
      <c r="R3361" s="132" t="n">
        <v>0</v>
      </c>
      <c r="S3361" s="132" t="n">
        <v>0</v>
      </c>
      <c r="T3361" s="132" t="n">
        <v>1</v>
      </c>
      <c r="U3361" s="132" t="n">
        <v>0</v>
      </c>
      <c r="V3361" s="132" t="n">
        <v>0</v>
      </c>
      <c r="W3361" s="132" t="n">
        <v>0</v>
      </c>
      <c r="X3361" s="132" t="n">
        <v>0</v>
      </c>
      <c r="Y3361" s="132" t="n">
        <f aca="false">IF(L3361&lt;=2.5,1,IF(L3361&lt;=4.5,2,IF(L3361&lt;=6.5,3,4)))</f>
        <v>1</v>
      </c>
      <c r="Z3361" s="132" t="n">
        <f aca="false">IF(R3361=1,35,IF(S3361=1,64,IF(T3361=1,IF(Y3361=1,85,104),IF(U3361=1,IF(Y3361=1,124,152),IF(V3361=1,(IF(Y3361=1,146,IF(Y3361=2,178,263))),IF(W3361=1,(IF(Y3361=1,178,IF(Y3361=2,218,321))),IF(X3361=1,IF(Y3361=1,190,IF(Y3361=2,242,IF(Y3361=3,357,896))))))))))</f>
        <v>85</v>
      </c>
      <c r="AA3361" s="146" t="n">
        <f aca="false">Z3361*F3361</f>
        <v>554723.483805</v>
      </c>
      <c r="AB3361" s="141" t="n">
        <v>0</v>
      </c>
      <c r="AC3361" s="136" t="s">
        <v>125</v>
      </c>
    </row>
    <row r="3362" customFormat="false" ht="13.8" hidden="false" customHeight="false" outlineLevel="0" collapsed="false">
      <c r="A3362" s="136" t="n">
        <v>3361</v>
      </c>
      <c r="B3362" s="132" t="n">
        <v>280938.427585</v>
      </c>
      <c r="C3362" s="132" t="n">
        <v>5041218.31951</v>
      </c>
      <c r="D3362" s="132" t="s">
        <v>2960</v>
      </c>
      <c r="E3362" s="147" t="n">
        <v>605.3</v>
      </c>
      <c r="F3362" s="144" t="n">
        <f aca="false">E3362*10.76391</f>
        <v>6515.394723</v>
      </c>
      <c r="G3362" s="132" t="s">
        <v>451</v>
      </c>
      <c r="H3362" s="132" t="n">
        <v>0</v>
      </c>
      <c r="I3362" s="132" t="n">
        <v>0</v>
      </c>
      <c r="J3362" s="132" t="n">
        <f aca="false">IF(L3362=13.5,IF(X3362=1,12,9),-0.392532+1.267037*L3362+0.472239*X3362+0.58658*W3362+0.089417*V3362+0.531633*U3362+0.337883*T3362-0.403545*S3362)</f>
        <v>3.408579</v>
      </c>
      <c r="K3362" s="145" t="n">
        <f aca="false">IF(I3362=0,J3362,I3362)</f>
        <v>3.408579</v>
      </c>
      <c r="L3362" s="132" t="n">
        <v>3</v>
      </c>
      <c r="M3362" s="132" t="n">
        <v>1</v>
      </c>
      <c r="N3362" s="132" t="n">
        <v>10</v>
      </c>
      <c r="O3362" s="132" t="s">
        <v>150</v>
      </c>
      <c r="P3362" s="132" t="n">
        <v>1.5</v>
      </c>
      <c r="Q3362" s="132" t="n">
        <v>1.5</v>
      </c>
      <c r="R3362" s="132" t="n">
        <v>1</v>
      </c>
      <c r="S3362" s="132" t="n">
        <v>0</v>
      </c>
      <c r="T3362" s="132" t="n">
        <v>0</v>
      </c>
      <c r="U3362" s="132" t="n">
        <v>0</v>
      </c>
      <c r="V3362" s="132" t="n">
        <v>0</v>
      </c>
      <c r="W3362" s="132" t="n">
        <v>0</v>
      </c>
      <c r="X3362" s="132" t="n">
        <v>0</v>
      </c>
      <c r="Y3362" s="132" t="n">
        <f aca="false">IF(L3362&lt;=2.5,1,IF(L3362&lt;=4.5,2,IF(L3362&lt;=6.5,3,4)))</f>
        <v>2</v>
      </c>
      <c r="Z3362" s="132" t="n">
        <f aca="false">IF(R3362=1,35,IF(S3362=1,64,IF(T3362=1,IF(Y3362=1,85,104),IF(U3362=1,IF(Y3362=1,124,152),IF(V3362=1,(IF(Y3362=1,146,IF(Y3362=2,178,263))),IF(W3362=1,(IF(Y3362=1,178,IF(Y3362=2,218,321))),IF(X3362=1,IF(Y3362=1,190,IF(Y3362=2,242,IF(Y3362=3,357,896))))))))))</f>
        <v>35</v>
      </c>
      <c r="AA3362" s="146" t="n">
        <f aca="false">Z3362*F3362</f>
        <v>228038.815305</v>
      </c>
      <c r="AB3362" s="141" t="n">
        <v>1</v>
      </c>
      <c r="AC3362" s="136" t="s">
        <v>191</v>
      </c>
    </row>
    <row r="3363" customFormat="false" ht="13.8" hidden="false" customHeight="false" outlineLevel="0" collapsed="false">
      <c r="A3363" s="136" t="n">
        <v>3362</v>
      </c>
      <c r="B3363" s="132" t="n">
        <v>295453.5804</v>
      </c>
      <c r="C3363" s="132" t="n">
        <v>5046119.489</v>
      </c>
      <c r="D3363" s="132" t="s">
        <v>2961</v>
      </c>
      <c r="E3363" s="147" t="n">
        <v>604</v>
      </c>
      <c r="F3363" s="144" t="n">
        <f aca="false">E3363*10.76391</f>
        <v>6501.40164</v>
      </c>
      <c r="G3363" s="132" t="s">
        <v>473</v>
      </c>
      <c r="H3363" s="132" t="n">
        <v>0</v>
      </c>
      <c r="I3363" s="132" t="n">
        <v>0</v>
      </c>
      <c r="J3363" s="132" t="n">
        <f aca="false">IF(L3363=13.5,IF(X3363=1,12,9),-0.392532+1.267037*L3363+0.472239*X3363+0.58658*W3363+0.089417*V3363+0.531633*U3363+0.337883*T3363-0.403545*S3363)</f>
        <v>2.673175</v>
      </c>
      <c r="K3363" s="145" t="n">
        <f aca="false">IF(I3363=0,J3363,I3363)</f>
        <v>2.673175</v>
      </c>
      <c r="L3363" s="132" t="n">
        <v>2</v>
      </c>
      <c r="M3363" s="132" t="n">
        <v>1</v>
      </c>
      <c r="N3363" s="132" t="n">
        <v>3</v>
      </c>
      <c r="O3363" s="132" t="s">
        <v>153</v>
      </c>
      <c r="P3363" s="132" t="n">
        <v>2</v>
      </c>
      <c r="Q3363" s="132" t="n">
        <v>1.5</v>
      </c>
      <c r="R3363" s="132" t="n">
        <v>0</v>
      </c>
      <c r="S3363" s="132" t="n">
        <v>0</v>
      </c>
      <c r="T3363" s="132" t="n">
        <v>0</v>
      </c>
      <c r="U3363" s="132" t="n">
        <v>1</v>
      </c>
      <c r="V3363" s="132" t="n">
        <v>0</v>
      </c>
      <c r="W3363" s="132" t="n">
        <v>0</v>
      </c>
      <c r="X3363" s="132" t="n">
        <v>0</v>
      </c>
      <c r="Y3363" s="132" t="n">
        <f aca="false">IF(L3363&lt;=2.5,1,IF(L3363&lt;=4.5,2,IF(L3363&lt;=6.5,3,4)))</f>
        <v>1</v>
      </c>
      <c r="Z3363" s="132" t="n">
        <f aca="false">IF(R3363=1,35,IF(S3363=1,64,IF(T3363=1,IF(Y3363=1,85,104),IF(U3363=1,IF(Y3363=1,124,152),IF(V3363=1,(IF(Y3363=1,146,IF(Y3363=2,178,263))),IF(W3363=1,(IF(Y3363=1,178,IF(Y3363=2,218,321))),IF(X3363=1,IF(Y3363=1,190,IF(Y3363=2,242,IF(Y3363=3,357,896))))))))))</f>
        <v>124</v>
      </c>
      <c r="AA3363" s="146" t="n">
        <f aca="false">Z3363*F3363</f>
        <v>806173.80336</v>
      </c>
      <c r="AB3363" s="141" t="n">
        <v>0</v>
      </c>
      <c r="AC3363" s="136" t="s">
        <v>191</v>
      </c>
    </row>
    <row r="3364" customFormat="false" ht="13.8" hidden="false" customHeight="false" outlineLevel="0" collapsed="false">
      <c r="A3364" s="136" t="n">
        <v>3363</v>
      </c>
      <c r="B3364" s="132" t="n">
        <v>294128.194183</v>
      </c>
      <c r="C3364" s="132" t="n">
        <v>5049071.64795</v>
      </c>
      <c r="D3364" s="132" t="s">
        <v>2962</v>
      </c>
      <c r="E3364" s="147" t="n">
        <v>603.9</v>
      </c>
      <c r="F3364" s="144" t="n">
        <f aca="false">E3364*10.76391</f>
        <v>6500.325249</v>
      </c>
      <c r="G3364" s="132" t="s">
        <v>1301</v>
      </c>
      <c r="H3364" s="132" t="n">
        <v>0</v>
      </c>
      <c r="I3364" s="132" t="n">
        <v>0</v>
      </c>
      <c r="J3364" s="132" t="n">
        <f aca="false">IF(L3364=13.5,IF(X3364=1,12,9),-0.392532+1.267037*L3364+0.472239*X3364+0.58658*W3364+0.089417*V3364+0.531633*U3364+0.337883*T3364-0.403545*S3364)</f>
        <v>1.737997</v>
      </c>
      <c r="K3364" s="145" t="n">
        <f aca="false">IF(I3364=0,J3364,I3364)</f>
        <v>1.737997</v>
      </c>
      <c r="L3364" s="132" t="n">
        <v>2</v>
      </c>
      <c r="M3364" s="132" t="n">
        <v>1</v>
      </c>
      <c r="N3364" s="132" t="n">
        <v>3</v>
      </c>
      <c r="O3364" s="132" t="s">
        <v>151</v>
      </c>
      <c r="P3364" s="132" t="n">
        <v>2</v>
      </c>
      <c r="Q3364" s="132" t="n">
        <v>2</v>
      </c>
      <c r="R3364" s="132" t="n">
        <v>0</v>
      </c>
      <c r="S3364" s="132" t="n">
        <v>1</v>
      </c>
      <c r="T3364" s="132" t="n">
        <v>0</v>
      </c>
      <c r="U3364" s="132" t="n">
        <v>0</v>
      </c>
      <c r="V3364" s="132" t="n">
        <v>0</v>
      </c>
      <c r="W3364" s="132" t="n">
        <v>0</v>
      </c>
      <c r="X3364" s="132" t="n">
        <v>0</v>
      </c>
      <c r="Y3364" s="132" t="n">
        <f aca="false">IF(L3364&lt;=2.5,1,IF(L3364&lt;=4.5,2,IF(L3364&lt;=6.5,3,4)))</f>
        <v>1</v>
      </c>
      <c r="Z3364" s="132" t="n">
        <f aca="false">IF(R3364=1,35,IF(S3364=1,64,IF(T3364=1,IF(Y3364=1,85,104),IF(U3364=1,IF(Y3364=1,124,152),IF(V3364=1,(IF(Y3364=1,146,IF(Y3364=2,178,263))),IF(W3364=1,(IF(Y3364=1,178,IF(Y3364=2,218,321))),IF(X3364=1,IF(Y3364=1,190,IF(Y3364=2,242,IF(Y3364=3,357,896))))))))))</f>
        <v>64</v>
      </c>
      <c r="AA3364" s="146" t="n">
        <f aca="false">Z3364*F3364</f>
        <v>416020.815936</v>
      </c>
      <c r="AB3364" s="141" t="n">
        <v>0</v>
      </c>
      <c r="AC3364" s="136" t="s">
        <v>125</v>
      </c>
    </row>
    <row r="3365" customFormat="false" ht="13.8" hidden="false" customHeight="false" outlineLevel="0" collapsed="false">
      <c r="A3365" s="136" t="n">
        <v>3364</v>
      </c>
      <c r="B3365" s="132" t="n">
        <v>290605.853579</v>
      </c>
      <c r="C3365" s="132" t="n">
        <v>5041603.12333</v>
      </c>
      <c r="D3365" s="132" t="s">
        <v>2963</v>
      </c>
      <c r="E3365" s="147" t="n">
        <v>603.9</v>
      </c>
      <c r="F3365" s="144" t="n">
        <f aca="false">E3365*10.76391</f>
        <v>6500.325249</v>
      </c>
      <c r="G3365" s="132" t="s">
        <v>1708</v>
      </c>
      <c r="H3365" s="132" t="n">
        <v>0</v>
      </c>
      <c r="I3365" s="132" t="n">
        <v>0</v>
      </c>
      <c r="J3365" s="132" t="n">
        <f aca="false">IF(L3365=13.5,IF(X3365=1,12,9),-0.392532+1.267037*L3365+0.472239*X3365+0.58658*W3365+0.089417*V3365+0.531633*U3365+0.337883*T3365-0.403545*S3365)</f>
        <v>1.737997</v>
      </c>
      <c r="K3365" s="145" t="n">
        <f aca="false">IF(I3365=0,J3365,I3365)</f>
        <v>1.737997</v>
      </c>
      <c r="L3365" s="132" t="n">
        <v>2</v>
      </c>
      <c r="M3365" s="132" t="n">
        <v>2</v>
      </c>
      <c r="N3365" s="132" t="n">
        <v>3</v>
      </c>
      <c r="O3365" s="132" t="s">
        <v>151</v>
      </c>
      <c r="P3365" s="132" t="n">
        <v>2</v>
      </c>
      <c r="Q3365" s="132" t="n">
        <v>2</v>
      </c>
      <c r="R3365" s="132" t="n">
        <v>0</v>
      </c>
      <c r="S3365" s="132" t="n">
        <v>1</v>
      </c>
      <c r="T3365" s="132" t="n">
        <v>0</v>
      </c>
      <c r="U3365" s="132" t="n">
        <v>0</v>
      </c>
      <c r="V3365" s="132" t="n">
        <v>0</v>
      </c>
      <c r="W3365" s="132" t="n">
        <v>0</v>
      </c>
      <c r="X3365" s="132" t="n">
        <v>0</v>
      </c>
      <c r="Y3365" s="132" t="n">
        <f aca="false">IF(L3365&lt;=2.5,1,IF(L3365&lt;=4.5,2,IF(L3365&lt;=6.5,3,4)))</f>
        <v>1</v>
      </c>
      <c r="Z3365" s="132" t="n">
        <f aca="false">IF(R3365=1,35,IF(S3365=1,64,IF(T3365=1,IF(Y3365=1,85,104),IF(U3365=1,IF(Y3365=1,124,152),IF(V3365=1,(IF(Y3365=1,146,IF(Y3365=2,178,263))),IF(W3365=1,(IF(Y3365=1,178,IF(Y3365=2,218,321))),IF(X3365=1,IF(Y3365=1,190,IF(Y3365=2,242,IF(Y3365=3,357,896))))))))))</f>
        <v>64</v>
      </c>
      <c r="AA3365" s="146" t="n">
        <f aca="false">Z3365*F3365</f>
        <v>416020.815936</v>
      </c>
      <c r="AB3365" s="141" t="n">
        <v>0</v>
      </c>
      <c r="AC3365" s="136" t="s">
        <v>125</v>
      </c>
    </row>
    <row r="3366" customFormat="false" ht="13.8" hidden="false" customHeight="false" outlineLevel="0" collapsed="false">
      <c r="A3366" s="136" t="n">
        <v>3365</v>
      </c>
      <c r="B3366" s="132" t="n">
        <v>295303.0942</v>
      </c>
      <c r="C3366" s="132" t="n">
        <v>5042855.454</v>
      </c>
      <c r="D3366" s="132" t="s">
        <v>2964</v>
      </c>
      <c r="E3366" s="147" t="n">
        <v>603</v>
      </c>
      <c r="F3366" s="144" t="n">
        <f aca="false">E3366*10.76391</f>
        <v>6490.63773</v>
      </c>
      <c r="G3366" s="132" t="s">
        <v>1050</v>
      </c>
      <c r="H3366" s="132" t="n">
        <v>1</v>
      </c>
      <c r="I3366" s="132" t="n">
        <v>3</v>
      </c>
      <c r="J3366" s="132" t="n">
        <f aca="false">IF(L3366=13.5,IF(X3366=1,12,9),-0.392532+1.267037*L3366+0.472239*X3366+0.58658*W3366+0.089417*V3366+0.531633*U3366+0.337883*T3366-0.403545*S3366)</f>
        <v>3.3066935</v>
      </c>
      <c r="K3366" s="145" t="n">
        <f aca="false">IF(I3366=0,J3366,I3366)</f>
        <v>3</v>
      </c>
      <c r="L3366" s="132" t="n">
        <v>2.5</v>
      </c>
      <c r="M3366" s="132" t="n">
        <v>2</v>
      </c>
      <c r="N3366" s="132" t="n">
        <v>4</v>
      </c>
      <c r="O3366" s="132" t="s">
        <v>153</v>
      </c>
      <c r="P3366" s="132" t="n">
        <v>2</v>
      </c>
      <c r="Q3366" s="132" t="n">
        <v>2.5</v>
      </c>
      <c r="R3366" s="132" t="n">
        <v>0</v>
      </c>
      <c r="S3366" s="132" t="n">
        <v>0</v>
      </c>
      <c r="T3366" s="132" t="n">
        <v>0</v>
      </c>
      <c r="U3366" s="132" t="n">
        <v>1</v>
      </c>
      <c r="V3366" s="132" t="n">
        <v>0</v>
      </c>
      <c r="W3366" s="132" t="n">
        <v>0</v>
      </c>
      <c r="X3366" s="132" t="n">
        <v>0</v>
      </c>
      <c r="Y3366" s="132" t="n">
        <f aca="false">IF(L3366&lt;=2.5,1,IF(L3366&lt;=4.5,2,IF(L3366&lt;=6.5,3,4)))</f>
        <v>1</v>
      </c>
      <c r="Z3366" s="132" t="n">
        <f aca="false">IF(R3366=1,35,IF(S3366=1,64,IF(T3366=1,IF(Y3366=1,85,104),IF(U3366=1,IF(Y3366=1,124,152),IF(V3366=1,(IF(Y3366=1,146,IF(Y3366=2,178,263))),IF(W3366=1,(IF(Y3366=1,178,IF(Y3366=2,218,321))),IF(X3366=1,IF(Y3366=1,190,IF(Y3366=2,242,IF(Y3366=3,357,896))))))))))</f>
        <v>124</v>
      </c>
      <c r="AA3366" s="146" t="n">
        <f aca="false">Z3366*F3366</f>
        <v>804839.07852</v>
      </c>
      <c r="AB3366" s="141" t="n">
        <v>0</v>
      </c>
      <c r="AC3366" s="136" t="s">
        <v>191</v>
      </c>
    </row>
    <row r="3367" customFormat="false" ht="13.8" hidden="false" customHeight="false" outlineLevel="0" collapsed="false">
      <c r="A3367" s="136" t="n">
        <v>3366</v>
      </c>
      <c r="B3367" s="132" t="n">
        <v>299675.105773</v>
      </c>
      <c r="C3367" s="132" t="n">
        <v>5039008.26539</v>
      </c>
      <c r="D3367" s="132" t="s">
        <v>2965</v>
      </c>
      <c r="E3367" s="147" t="n">
        <v>601.8</v>
      </c>
      <c r="F3367" s="144" t="n">
        <f aca="false">E3367*10.76391</f>
        <v>6477.721038</v>
      </c>
      <c r="G3367" s="132" t="s">
        <v>354</v>
      </c>
      <c r="H3367" s="132" t="n">
        <v>0</v>
      </c>
      <c r="I3367" s="132" t="n">
        <v>0</v>
      </c>
      <c r="J3367" s="132" t="n">
        <f aca="false">IF(L3367=13.5,IF(X3367=1,12,9),-0.392532+1.267037*L3367+0.472239*X3367+0.58658*W3367+0.089417*V3367+0.531633*U3367+0.337883*T3367-0.403545*S3367)</f>
        <v>3.2472995</v>
      </c>
      <c r="K3367" s="145" t="n">
        <f aca="false">IF(I3367=0,J3367,I3367)</f>
        <v>3.2472995</v>
      </c>
      <c r="L3367" s="132" t="n">
        <v>2.5</v>
      </c>
      <c r="M3367" s="132" t="n">
        <v>2</v>
      </c>
      <c r="N3367" s="132" t="n">
        <v>4</v>
      </c>
      <c r="O3367" s="132" t="s">
        <v>156</v>
      </c>
      <c r="P3367" s="132" t="n">
        <v>2</v>
      </c>
      <c r="Q3367" s="132" t="n">
        <v>1.5</v>
      </c>
      <c r="R3367" s="132" t="n">
        <v>0</v>
      </c>
      <c r="S3367" s="132" t="n">
        <v>0</v>
      </c>
      <c r="T3367" s="132" t="n">
        <v>0</v>
      </c>
      <c r="U3367" s="132" t="n">
        <v>0</v>
      </c>
      <c r="V3367" s="132" t="n">
        <v>0</v>
      </c>
      <c r="W3367" s="132" t="n">
        <v>0</v>
      </c>
      <c r="X3367" s="132" t="n">
        <v>1</v>
      </c>
      <c r="Y3367" s="132" t="n">
        <f aca="false">IF(L3367&lt;=2.5,1,IF(L3367&lt;=4.5,2,IF(L3367&lt;=6.5,3,4)))</f>
        <v>1</v>
      </c>
      <c r="Z3367" s="132" t="n">
        <f aca="false">IF(R3367=1,35,IF(S3367=1,64,IF(T3367=1,IF(Y3367=1,85,104),IF(U3367=1,IF(Y3367=1,124,152),IF(V3367=1,(IF(Y3367=1,146,IF(Y3367=2,178,263))),IF(W3367=1,(IF(Y3367=1,178,IF(Y3367=2,218,321))),IF(X3367=1,IF(Y3367=1,190,IF(Y3367=2,242,IF(Y3367=3,357,896))))))))))</f>
        <v>190</v>
      </c>
      <c r="AA3367" s="146" t="n">
        <f aca="false">Z3367*F3367</f>
        <v>1230766.99722</v>
      </c>
      <c r="AB3367" s="141" t="n">
        <v>1</v>
      </c>
      <c r="AC3367" s="136" t="s">
        <v>291</v>
      </c>
    </row>
    <row r="3368" customFormat="false" ht="13.8" hidden="false" customHeight="false" outlineLevel="0" collapsed="false">
      <c r="A3368" s="136" t="n">
        <v>3367</v>
      </c>
      <c r="B3368" s="132" t="n">
        <v>291213.8683</v>
      </c>
      <c r="C3368" s="132" t="n">
        <v>5033935.528</v>
      </c>
      <c r="D3368" s="132" t="s">
        <v>2966</v>
      </c>
      <c r="E3368" s="147" t="n">
        <v>600.8</v>
      </c>
      <c r="F3368" s="144" t="n">
        <f aca="false">E3368*10.76391</f>
        <v>6466.957128</v>
      </c>
      <c r="G3368" s="132" t="s">
        <v>196</v>
      </c>
      <c r="H3368" s="132" t="n">
        <v>0</v>
      </c>
      <c r="I3368" s="132" t="n">
        <v>0</v>
      </c>
      <c r="J3368" s="132" t="n">
        <f aca="false">IF(L3368=13.5,IF(X3368=1,12,9),-0.392532+1.267037*L3368+0.472239*X3368+0.58658*W3368+0.089417*V3368+0.531633*U3368+0.337883*T3368-0.403545*S3368)</f>
        <v>1.737997</v>
      </c>
      <c r="K3368" s="145" t="n">
        <f aca="false">IF(I3368=0,J3368,I3368)</f>
        <v>1.737997</v>
      </c>
      <c r="L3368" s="132" t="n">
        <v>2</v>
      </c>
      <c r="M3368" s="132" t="n">
        <v>1</v>
      </c>
      <c r="N3368" s="132" t="n">
        <v>4</v>
      </c>
      <c r="O3368" s="132" t="s">
        <v>151</v>
      </c>
      <c r="P3368" s="132" t="n">
        <v>2</v>
      </c>
      <c r="Q3368" s="132" t="n">
        <v>2</v>
      </c>
      <c r="R3368" s="132" t="n">
        <v>0</v>
      </c>
      <c r="S3368" s="132" t="n">
        <v>1</v>
      </c>
      <c r="T3368" s="132" t="n">
        <v>0</v>
      </c>
      <c r="U3368" s="132" t="n">
        <v>0</v>
      </c>
      <c r="V3368" s="132" t="n">
        <v>0</v>
      </c>
      <c r="W3368" s="132" t="n">
        <v>0</v>
      </c>
      <c r="X3368" s="132" t="n">
        <v>0</v>
      </c>
      <c r="Y3368" s="132" t="n">
        <f aca="false">IF(L3368&lt;=2.5,1,IF(L3368&lt;=4.5,2,IF(L3368&lt;=6.5,3,4)))</f>
        <v>1</v>
      </c>
      <c r="Z3368" s="132" t="n">
        <f aca="false">IF(R3368=1,35,IF(S3368=1,64,IF(T3368=1,IF(Y3368=1,85,104),IF(U3368=1,IF(Y3368=1,124,152),IF(V3368=1,(IF(Y3368=1,146,IF(Y3368=2,178,263))),IF(W3368=1,(IF(Y3368=1,178,IF(Y3368=2,218,321))),IF(X3368=1,IF(Y3368=1,190,IF(Y3368=2,242,IF(Y3368=3,357,896))))))))))</f>
        <v>64</v>
      </c>
      <c r="AA3368" s="146" t="n">
        <f aca="false">Z3368*F3368</f>
        <v>413885.256192</v>
      </c>
      <c r="AB3368" s="141" t="n">
        <v>0</v>
      </c>
      <c r="AC3368" s="136" t="s">
        <v>125</v>
      </c>
    </row>
    <row r="3369" customFormat="false" ht="13.8" hidden="false" customHeight="false" outlineLevel="0" collapsed="false">
      <c r="A3369" s="136" t="n">
        <v>3368</v>
      </c>
      <c r="B3369" s="132" t="n">
        <v>292354.735</v>
      </c>
      <c r="C3369" s="132" t="n">
        <v>5031763.398</v>
      </c>
      <c r="D3369" s="132" t="s">
        <v>2967</v>
      </c>
      <c r="E3369" s="147" t="n">
        <v>600.5</v>
      </c>
      <c r="F3369" s="144" t="n">
        <f aca="false">E3369*10.76391</f>
        <v>6463.727955</v>
      </c>
      <c r="G3369" s="132" t="s">
        <v>672</v>
      </c>
      <c r="H3369" s="132" t="n">
        <v>0</v>
      </c>
      <c r="I3369" s="132" t="n">
        <v>0</v>
      </c>
      <c r="J3369" s="132" t="n">
        <f aca="false">IF(L3369=13.5,IF(X3369=1,12,9),-0.392532+1.267037*L3369+0.472239*X3369+0.58658*W3369+0.089417*V3369+0.531633*U3369+0.337883*T3369-0.403545*S3369)</f>
        <v>1.737997</v>
      </c>
      <c r="K3369" s="145" t="n">
        <f aca="false">IF(I3369=0,J3369,I3369)</f>
        <v>1.737997</v>
      </c>
      <c r="L3369" s="132" t="n">
        <v>2</v>
      </c>
      <c r="M3369" s="132" t="n">
        <v>1</v>
      </c>
      <c r="N3369" s="132" t="n">
        <v>3</v>
      </c>
      <c r="O3369" s="132" t="s">
        <v>151</v>
      </c>
      <c r="P3369" s="132" t="n">
        <v>2</v>
      </c>
      <c r="Q3369" s="132" t="n">
        <v>1.5</v>
      </c>
      <c r="R3369" s="132" t="n">
        <v>0</v>
      </c>
      <c r="S3369" s="132" t="n">
        <v>1</v>
      </c>
      <c r="T3369" s="132" t="n">
        <v>0</v>
      </c>
      <c r="U3369" s="132" t="n">
        <v>0</v>
      </c>
      <c r="V3369" s="132" t="n">
        <v>0</v>
      </c>
      <c r="W3369" s="132" t="n">
        <v>0</v>
      </c>
      <c r="X3369" s="132" t="n">
        <v>0</v>
      </c>
      <c r="Y3369" s="132" t="n">
        <f aca="false">IF(L3369&lt;=2.5,1,IF(L3369&lt;=4.5,2,IF(L3369&lt;=6.5,3,4)))</f>
        <v>1</v>
      </c>
      <c r="Z3369" s="132" t="n">
        <f aca="false">IF(R3369=1,35,IF(S3369=1,64,IF(T3369=1,IF(Y3369=1,85,104),IF(U3369=1,IF(Y3369=1,124,152),IF(V3369=1,(IF(Y3369=1,146,IF(Y3369=2,178,263))),IF(W3369=1,(IF(Y3369=1,178,IF(Y3369=2,218,321))),IF(X3369=1,IF(Y3369=1,190,IF(Y3369=2,242,IF(Y3369=3,357,896))))))))))</f>
        <v>64</v>
      </c>
      <c r="AA3369" s="146" t="n">
        <f aca="false">Z3369*F3369</f>
        <v>413678.58912</v>
      </c>
      <c r="AB3369" s="141" t="n">
        <v>0</v>
      </c>
      <c r="AC3369" s="136" t="s">
        <v>125</v>
      </c>
    </row>
    <row r="3370" customFormat="false" ht="13.8" hidden="false" customHeight="false" outlineLevel="0" collapsed="false">
      <c r="A3370" s="136" t="n">
        <v>3369</v>
      </c>
      <c r="B3370" s="132" t="n">
        <v>291530.9286</v>
      </c>
      <c r="C3370" s="132" t="n">
        <v>5033016.364</v>
      </c>
      <c r="D3370" s="132" t="s">
        <v>2968</v>
      </c>
      <c r="E3370" s="147" t="n">
        <v>600.2</v>
      </c>
      <c r="F3370" s="144" t="n">
        <f aca="false">E3370*10.76391</f>
        <v>6460.498782</v>
      </c>
      <c r="G3370" s="132" t="s">
        <v>196</v>
      </c>
      <c r="H3370" s="132" t="n">
        <v>0</v>
      </c>
      <c r="I3370" s="132" t="n">
        <v>0</v>
      </c>
      <c r="J3370" s="132" t="n">
        <f aca="false">IF(L3370=13.5,IF(X3370=1,12,9),-0.392532+1.267037*L3370+0.472239*X3370+0.58658*W3370+0.089417*V3370+0.531633*U3370+0.337883*T3370-0.403545*S3370)</f>
        <v>1.737997</v>
      </c>
      <c r="K3370" s="145" t="n">
        <f aca="false">IF(I3370=0,J3370,I3370)</f>
        <v>1.737997</v>
      </c>
      <c r="L3370" s="132" t="n">
        <v>2</v>
      </c>
      <c r="M3370" s="132" t="n">
        <v>1</v>
      </c>
      <c r="N3370" s="132" t="n">
        <v>4</v>
      </c>
      <c r="O3370" s="132" t="s">
        <v>151</v>
      </c>
      <c r="P3370" s="132" t="n">
        <v>2</v>
      </c>
      <c r="Q3370" s="132" t="n">
        <v>2</v>
      </c>
      <c r="R3370" s="132" t="n">
        <v>0</v>
      </c>
      <c r="S3370" s="132" t="n">
        <v>1</v>
      </c>
      <c r="T3370" s="132" t="n">
        <v>0</v>
      </c>
      <c r="U3370" s="132" t="n">
        <v>0</v>
      </c>
      <c r="V3370" s="132" t="n">
        <v>0</v>
      </c>
      <c r="W3370" s="132" t="n">
        <v>0</v>
      </c>
      <c r="X3370" s="132" t="n">
        <v>0</v>
      </c>
      <c r="Y3370" s="132" t="n">
        <f aca="false">IF(L3370&lt;=2.5,1,IF(L3370&lt;=4.5,2,IF(L3370&lt;=6.5,3,4)))</f>
        <v>1</v>
      </c>
      <c r="Z3370" s="132" t="n">
        <f aca="false">IF(R3370=1,35,IF(S3370=1,64,IF(T3370=1,IF(Y3370=1,85,104),IF(U3370=1,IF(Y3370=1,124,152),IF(V3370=1,(IF(Y3370=1,146,IF(Y3370=2,178,263))),IF(W3370=1,(IF(Y3370=1,178,IF(Y3370=2,218,321))),IF(X3370=1,IF(Y3370=1,190,IF(Y3370=2,242,IF(Y3370=3,357,896))))))))))</f>
        <v>64</v>
      </c>
      <c r="AA3370" s="146" t="n">
        <f aca="false">Z3370*F3370</f>
        <v>413471.922048</v>
      </c>
      <c r="AB3370" s="141" t="n">
        <v>0</v>
      </c>
      <c r="AC3370" s="136" t="s">
        <v>125</v>
      </c>
    </row>
    <row r="3371" customFormat="false" ht="13.8" hidden="false" customHeight="false" outlineLevel="0" collapsed="false">
      <c r="A3371" s="136" t="n">
        <v>3370</v>
      </c>
      <c r="B3371" s="132" t="n">
        <v>287363.545943</v>
      </c>
      <c r="C3371" s="132" t="n">
        <v>5041258.95085</v>
      </c>
      <c r="D3371" s="132" t="s">
        <v>2969</v>
      </c>
      <c r="E3371" s="147" t="n">
        <v>598.2</v>
      </c>
      <c r="F3371" s="144" t="n">
        <f aca="false">E3371*10.76391</f>
        <v>6438.970962</v>
      </c>
      <c r="G3371" s="132" t="s">
        <v>175</v>
      </c>
      <c r="H3371" s="132" t="n">
        <v>0</v>
      </c>
      <c r="I3371" s="132" t="n">
        <v>0</v>
      </c>
      <c r="J3371" s="132" t="n">
        <f aca="false">IF(L3371=13.5,IF(X3371=1,12,9),-0.392532+1.267037*L3371+0.472239*X3371+0.58658*W3371+0.089417*V3371+0.531633*U3371+0.337883*T3371-0.403545*S3371)</f>
        <v>3.1129435</v>
      </c>
      <c r="K3371" s="145" t="n">
        <f aca="false">IF(I3371=0,J3371,I3371)</f>
        <v>3.1129435</v>
      </c>
      <c r="L3371" s="132" t="n">
        <v>2.5</v>
      </c>
      <c r="M3371" s="132" t="n">
        <v>2</v>
      </c>
      <c r="N3371" s="132" t="n">
        <v>6</v>
      </c>
      <c r="O3371" s="132" t="s">
        <v>152</v>
      </c>
      <c r="P3371" s="132" t="n">
        <v>2</v>
      </c>
      <c r="Q3371" s="132" t="n">
        <v>1.5</v>
      </c>
      <c r="R3371" s="132" t="n">
        <v>0</v>
      </c>
      <c r="S3371" s="132" t="n">
        <v>0</v>
      </c>
      <c r="T3371" s="132" t="n">
        <v>1</v>
      </c>
      <c r="U3371" s="132" t="n">
        <v>0</v>
      </c>
      <c r="V3371" s="132" t="n">
        <v>0</v>
      </c>
      <c r="W3371" s="132" t="n">
        <v>0</v>
      </c>
      <c r="X3371" s="132" t="n">
        <v>0</v>
      </c>
      <c r="Y3371" s="132" t="n">
        <f aca="false">IF(L3371&lt;=2.5,1,IF(L3371&lt;=4.5,2,IF(L3371&lt;=6.5,3,4)))</f>
        <v>1</v>
      </c>
      <c r="Z3371" s="132" t="n">
        <f aca="false">IF(R3371=1,35,IF(S3371=1,64,IF(T3371=1,IF(Y3371=1,85,104),IF(U3371=1,IF(Y3371=1,124,152),IF(V3371=1,(IF(Y3371=1,146,IF(Y3371=2,178,263))),IF(W3371=1,(IF(Y3371=1,178,IF(Y3371=2,218,321))),IF(X3371=1,IF(Y3371=1,190,IF(Y3371=2,242,IF(Y3371=3,357,896))))))))))</f>
        <v>85</v>
      </c>
      <c r="AA3371" s="146" t="n">
        <f aca="false">Z3371*F3371</f>
        <v>547312.53177</v>
      </c>
      <c r="AB3371" s="141" t="n">
        <v>0</v>
      </c>
      <c r="AC3371" s="136" t="s">
        <v>125</v>
      </c>
    </row>
    <row r="3372" customFormat="false" ht="13.8" hidden="false" customHeight="false" outlineLevel="0" collapsed="false">
      <c r="A3372" s="136" t="n">
        <v>3371</v>
      </c>
      <c r="B3372" s="132" t="n">
        <v>294128.350985</v>
      </c>
      <c r="C3372" s="132" t="n">
        <v>5050120.01716</v>
      </c>
      <c r="D3372" s="132" t="s">
        <v>2970</v>
      </c>
      <c r="E3372" s="147" t="n">
        <v>597.6</v>
      </c>
      <c r="F3372" s="144" t="n">
        <f aca="false">E3372*10.76391</f>
        <v>6432.512616</v>
      </c>
      <c r="G3372" s="132" t="s">
        <v>278</v>
      </c>
      <c r="H3372" s="132" t="n">
        <v>3</v>
      </c>
      <c r="I3372" s="132" t="n">
        <v>9</v>
      </c>
      <c r="J3372" s="132" t="n">
        <f aca="false">IF(L3372=13.5,IF(X3372=1,12,9),-0.392532+1.267037*L3372+0.472239*X3372+0.58658*W3372+0.089417*V3372+0.531633*U3372+0.337883*T3372-0.403545*S3372)</f>
        <v>5.539108</v>
      </c>
      <c r="K3372" s="145" t="n">
        <f aca="false">IF(I3372=0,J3372,I3372)</f>
        <v>9</v>
      </c>
      <c r="L3372" s="132" t="n">
        <v>5</v>
      </c>
      <c r="M3372" s="132" t="n">
        <v>4</v>
      </c>
      <c r="N3372" s="132" t="n">
        <v>15</v>
      </c>
      <c r="O3372" s="132" t="s">
        <v>151</v>
      </c>
      <c r="P3372" s="132" t="n">
        <v>2</v>
      </c>
      <c r="Q3372" s="132" t="n">
        <v>2</v>
      </c>
      <c r="R3372" s="132" t="n">
        <v>0</v>
      </c>
      <c r="S3372" s="132" t="n">
        <v>1</v>
      </c>
      <c r="T3372" s="132" t="n">
        <v>0</v>
      </c>
      <c r="U3372" s="132" t="n">
        <v>0</v>
      </c>
      <c r="V3372" s="132" t="n">
        <v>0</v>
      </c>
      <c r="W3372" s="132" t="n">
        <v>0</v>
      </c>
      <c r="X3372" s="132" t="n">
        <v>0</v>
      </c>
      <c r="Y3372" s="132" t="n">
        <f aca="false">IF(L3372&lt;=2.5,1,IF(L3372&lt;=4.5,2,IF(L3372&lt;=6.5,3,4)))</f>
        <v>3</v>
      </c>
      <c r="Z3372" s="132" t="n">
        <f aca="false">IF(R3372=1,35,IF(S3372=1,64,IF(T3372=1,IF(Y3372=1,85,104),IF(U3372=1,IF(Y3372=1,124,152),IF(V3372=1,(IF(Y3372=1,146,IF(Y3372=2,178,263))),IF(W3372=1,(IF(Y3372=1,178,IF(Y3372=2,218,321))),IF(X3372=1,IF(Y3372=1,190,IF(Y3372=2,242,IF(Y3372=3,357,896))))))))))</f>
        <v>64</v>
      </c>
      <c r="AA3372" s="146" t="n">
        <f aca="false">Z3372*F3372</f>
        <v>411680.807424</v>
      </c>
      <c r="AB3372" s="141" t="n">
        <v>0</v>
      </c>
      <c r="AC3372" s="136" t="s">
        <v>125</v>
      </c>
    </row>
    <row r="3373" customFormat="false" ht="13.8" hidden="false" customHeight="false" outlineLevel="0" collapsed="false">
      <c r="A3373" s="136" t="n">
        <v>3372</v>
      </c>
      <c r="B3373" s="132" t="n">
        <v>293994.40841</v>
      </c>
      <c r="C3373" s="132" t="n">
        <v>5048713.83505</v>
      </c>
      <c r="D3373" s="132" t="s">
        <v>2971</v>
      </c>
      <c r="E3373" s="147" t="n">
        <v>597.5</v>
      </c>
      <c r="F3373" s="144" t="n">
        <f aca="false">E3373*10.76391</f>
        <v>6431.436225</v>
      </c>
      <c r="G3373" s="132" t="s">
        <v>874</v>
      </c>
      <c r="H3373" s="132" t="n">
        <v>0</v>
      </c>
      <c r="I3373" s="132" t="n">
        <v>0</v>
      </c>
      <c r="J3373" s="132" t="n">
        <f aca="false">IF(L3373=13.5,IF(X3373=1,12,9),-0.392532+1.267037*L3373+0.472239*X3373+0.58658*W3373+0.089417*V3373+0.531633*U3373+0.337883*T3373-0.403545*S3373)</f>
        <v>2.3715155</v>
      </c>
      <c r="K3373" s="145" t="n">
        <f aca="false">IF(I3373=0,J3373,I3373)</f>
        <v>2.3715155</v>
      </c>
      <c r="L3373" s="132" t="n">
        <v>2.5</v>
      </c>
      <c r="M3373" s="132" t="n">
        <v>1</v>
      </c>
      <c r="N3373" s="132" t="n">
        <v>6</v>
      </c>
      <c r="O3373" s="132" t="s">
        <v>151</v>
      </c>
      <c r="P3373" s="132" t="n">
        <v>2</v>
      </c>
      <c r="Q3373" s="132" t="n">
        <v>1.5</v>
      </c>
      <c r="R3373" s="132" t="n">
        <v>0</v>
      </c>
      <c r="S3373" s="132" t="n">
        <v>1</v>
      </c>
      <c r="T3373" s="132" t="n">
        <v>0</v>
      </c>
      <c r="U3373" s="132" t="n">
        <v>0</v>
      </c>
      <c r="V3373" s="132" t="n">
        <v>0</v>
      </c>
      <c r="W3373" s="132" t="n">
        <v>0</v>
      </c>
      <c r="X3373" s="132" t="n">
        <v>0</v>
      </c>
      <c r="Y3373" s="132" t="n">
        <f aca="false">IF(L3373&lt;=2.5,1,IF(L3373&lt;=4.5,2,IF(L3373&lt;=6.5,3,4)))</f>
        <v>1</v>
      </c>
      <c r="Z3373" s="132" t="n">
        <f aca="false">IF(R3373=1,35,IF(S3373=1,64,IF(T3373=1,IF(Y3373=1,85,104),IF(U3373=1,IF(Y3373=1,124,152),IF(V3373=1,(IF(Y3373=1,146,IF(Y3373=2,178,263))),IF(W3373=1,(IF(Y3373=1,178,IF(Y3373=2,218,321))),IF(X3373=1,IF(Y3373=1,190,IF(Y3373=2,242,IF(Y3373=3,357,896))))))))))</f>
        <v>64</v>
      </c>
      <c r="AA3373" s="146" t="n">
        <f aca="false">Z3373*F3373</f>
        <v>411611.9184</v>
      </c>
      <c r="AB3373" s="141" t="n">
        <v>0</v>
      </c>
      <c r="AC3373" s="136" t="s">
        <v>125</v>
      </c>
    </row>
    <row r="3374" customFormat="false" ht="13.8" hidden="false" customHeight="false" outlineLevel="0" collapsed="false">
      <c r="A3374" s="136" t="n">
        <v>3373</v>
      </c>
      <c r="B3374" s="132" t="n">
        <v>292036.941573</v>
      </c>
      <c r="C3374" s="132" t="n">
        <v>5033409.52371</v>
      </c>
      <c r="D3374" s="132" t="s">
        <v>2972</v>
      </c>
      <c r="E3374" s="147" t="n">
        <v>597</v>
      </c>
      <c r="F3374" s="144" t="n">
        <f aca="false">E3374*10.76391</f>
        <v>6426.05427</v>
      </c>
      <c r="G3374" s="132" t="s">
        <v>196</v>
      </c>
      <c r="H3374" s="132" t="n">
        <v>0</v>
      </c>
      <c r="I3374" s="132" t="n">
        <v>0</v>
      </c>
      <c r="J3374" s="132" t="n">
        <f aca="false">IF(L3374=13.5,IF(X3374=1,12,9),-0.392532+1.267037*L3374+0.472239*X3374+0.58658*W3374+0.089417*V3374+0.531633*U3374+0.337883*T3374-0.403545*S3374)</f>
        <v>1.737997</v>
      </c>
      <c r="K3374" s="145" t="n">
        <f aca="false">IF(I3374=0,J3374,I3374)</f>
        <v>1.737997</v>
      </c>
      <c r="L3374" s="132" t="n">
        <v>2</v>
      </c>
      <c r="M3374" s="132" t="n">
        <v>1</v>
      </c>
      <c r="N3374" s="132" t="n">
        <v>4</v>
      </c>
      <c r="O3374" s="132" t="s">
        <v>151</v>
      </c>
      <c r="P3374" s="132" t="n">
        <v>2</v>
      </c>
      <c r="Q3374" s="132" t="n">
        <v>2</v>
      </c>
      <c r="R3374" s="132" t="n">
        <v>0</v>
      </c>
      <c r="S3374" s="132" t="n">
        <v>1</v>
      </c>
      <c r="T3374" s="132" t="n">
        <v>0</v>
      </c>
      <c r="U3374" s="132" t="n">
        <v>0</v>
      </c>
      <c r="V3374" s="132" t="n">
        <v>0</v>
      </c>
      <c r="W3374" s="132" t="n">
        <v>0</v>
      </c>
      <c r="X3374" s="132" t="n">
        <v>0</v>
      </c>
      <c r="Y3374" s="132" t="n">
        <f aca="false">IF(L3374&lt;=2.5,1,IF(L3374&lt;=4.5,2,IF(L3374&lt;=6.5,3,4)))</f>
        <v>1</v>
      </c>
      <c r="Z3374" s="132" t="n">
        <f aca="false">IF(R3374=1,35,IF(S3374=1,64,IF(T3374=1,IF(Y3374=1,85,104),IF(U3374=1,IF(Y3374=1,124,152),IF(V3374=1,(IF(Y3374=1,146,IF(Y3374=2,178,263))),IF(W3374=1,(IF(Y3374=1,178,IF(Y3374=2,218,321))),IF(X3374=1,IF(Y3374=1,190,IF(Y3374=2,242,IF(Y3374=3,357,896))))))))))</f>
        <v>64</v>
      </c>
      <c r="AA3374" s="146" t="n">
        <f aca="false">Z3374*F3374</f>
        <v>411267.47328</v>
      </c>
      <c r="AB3374" s="141" t="n">
        <v>0</v>
      </c>
      <c r="AC3374" s="136" t="s">
        <v>125</v>
      </c>
    </row>
    <row r="3375" customFormat="false" ht="13.8" hidden="false" customHeight="false" outlineLevel="0" collapsed="false">
      <c r="A3375" s="136" t="n">
        <v>3374</v>
      </c>
      <c r="B3375" s="132" t="n">
        <v>299882.8849</v>
      </c>
      <c r="C3375" s="132" t="n">
        <v>5041101.871</v>
      </c>
      <c r="D3375" s="132" t="s">
        <v>2973</v>
      </c>
      <c r="E3375" s="147" t="n">
        <v>596.6</v>
      </c>
      <c r="F3375" s="144" t="n">
        <f aca="false">E3375*10.76391</f>
        <v>6421.748706</v>
      </c>
      <c r="G3375" s="132" t="s">
        <v>224</v>
      </c>
      <c r="H3375" s="132" t="n">
        <v>0</v>
      </c>
      <c r="I3375" s="132" t="n">
        <v>6</v>
      </c>
      <c r="J3375" s="132" t="n">
        <f aca="false">IF(L3375=13.5,IF(X3375=1,12,9),-0.392532+1.267037*L3375+0.472239*X3375+0.58658*W3375+0.089417*V3375+0.531633*U3375+0.337883*T3375-0.403545*S3375)</f>
        <v>5.7813735</v>
      </c>
      <c r="K3375" s="145" t="n">
        <f aca="false">IF(I3375=0,J3375,I3375)</f>
        <v>6</v>
      </c>
      <c r="L3375" s="132" t="n">
        <v>4.5</v>
      </c>
      <c r="M3375" s="132" t="n">
        <v>0</v>
      </c>
      <c r="N3375" s="132" t="n">
        <v>0</v>
      </c>
      <c r="O3375" s="132" t="s">
        <v>156</v>
      </c>
      <c r="P3375" s="132" t="n">
        <v>0</v>
      </c>
      <c r="Q3375" s="132" t="n">
        <v>0</v>
      </c>
      <c r="R3375" s="132" t="n">
        <v>0</v>
      </c>
      <c r="S3375" s="132" t="n">
        <v>0</v>
      </c>
      <c r="T3375" s="132" t="n">
        <v>0</v>
      </c>
      <c r="U3375" s="132" t="n">
        <v>0</v>
      </c>
      <c r="V3375" s="132" t="n">
        <v>0</v>
      </c>
      <c r="W3375" s="132" t="n">
        <v>0</v>
      </c>
      <c r="X3375" s="132" t="n">
        <v>1</v>
      </c>
      <c r="Y3375" s="132" t="n">
        <f aca="false">IF(L3375&lt;=2.5,1,IF(L3375&lt;=4.5,2,IF(L3375&lt;=6.5,3,4)))</f>
        <v>2</v>
      </c>
      <c r="Z3375" s="132" t="n">
        <f aca="false">IF(R3375=1,35,IF(S3375=1,64,IF(T3375=1,IF(Y3375=1,85,104),IF(U3375=1,IF(Y3375=1,124,152),IF(V3375=1,(IF(Y3375=1,146,IF(Y3375=2,178,263))),IF(W3375=1,(IF(Y3375=1,178,IF(Y3375=2,218,321))),IF(X3375=1,IF(Y3375=1,190,IF(Y3375=2,242,IF(Y3375=3,357,896))))))))))</f>
        <v>242</v>
      </c>
      <c r="AA3375" s="146" t="n">
        <f aca="false">Z3375*F3375</f>
        <v>1554063.186852</v>
      </c>
      <c r="AB3375" s="141" t="n">
        <v>0</v>
      </c>
      <c r="AC3375" s="136" t="s">
        <v>291</v>
      </c>
    </row>
    <row r="3376" customFormat="false" ht="13.8" hidden="false" customHeight="false" outlineLevel="0" collapsed="false">
      <c r="A3376" s="136" t="n">
        <v>3375</v>
      </c>
      <c r="B3376" s="132" t="n">
        <v>291105.2187</v>
      </c>
      <c r="C3376" s="132" t="n">
        <v>5041368.114</v>
      </c>
      <c r="D3376" s="132" t="s">
        <v>2974</v>
      </c>
      <c r="E3376" s="147" t="n">
        <v>595.3</v>
      </c>
      <c r="F3376" s="144" t="n">
        <f aca="false">E3376*10.76391</f>
        <v>6407.755623</v>
      </c>
      <c r="G3376" s="132" t="s">
        <v>1708</v>
      </c>
      <c r="H3376" s="132" t="n">
        <v>0</v>
      </c>
      <c r="I3376" s="132" t="n">
        <v>0</v>
      </c>
      <c r="J3376" s="132" t="n">
        <f aca="false">IF(L3376=13.5,IF(X3376=1,12,9),-0.392532+1.267037*L3376+0.472239*X3376+0.58658*W3376+0.089417*V3376+0.531633*U3376+0.337883*T3376-0.403545*S3376)</f>
        <v>1.737997</v>
      </c>
      <c r="K3376" s="145" t="n">
        <f aca="false">IF(I3376=0,J3376,I3376)</f>
        <v>1.737997</v>
      </c>
      <c r="L3376" s="132" t="n">
        <v>2</v>
      </c>
      <c r="M3376" s="132" t="n">
        <v>2</v>
      </c>
      <c r="N3376" s="132" t="n">
        <v>3</v>
      </c>
      <c r="O3376" s="132" t="s">
        <v>151</v>
      </c>
      <c r="P3376" s="132" t="n">
        <v>2</v>
      </c>
      <c r="Q3376" s="132" t="n">
        <v>2</v>
      </c>
      <c r="R3376" s="132" t="n">
        <v>0</v>
      </c>
      <c r="S3376" s="132" t="n">
        <v>1</v>
      </c>
      <c r="T3376" s="132" t="n">
        <v>0</v>
      </c>
      <c r="U3376" s="132" t="n">
        <v>0</v>
      </c>
      <c r="V3376" s="132" t="n">
        <v>0</v>
      </c>
      <c r="W3376" s="132" t="n">
        <v>0</v>
      </c>
      <c r="X3376" s="132" t="n">
        <v>0</v>
      </c>
      <c r="Y3376" s="132" t="n">
        <f aca="false">IF(L3376&lt;=2.5,1,IF(L3376&lt;=4.5,2,IF(L3376&lt;=6.5,3,4)))</f>
        <v>1</v>
      </c>
      <c r="Z3376" s="132" t="n">
        <f aca="false">IF(R3376=1,35,IF(S3376=1,64,IF(T3376=1,IF(Y3376=1,85,104),IF(U3376=1,IF(Y3376=1,124,152),IF(V3376=1,(IF(Y3376=1,146,IF(Y3376=2,178,263))),IF(W3376=1,(IF(Y3376=1,178,IF(Y3376=2,218,321))),IF(X3376=1,IF(Y3376=1,190,IF(Y3376=2,242,IF(Y3376=3,357,896))))))))))</f>
        <v>64</v>
      </c>
      <c r="AA3376" s="146" t="n">
        <f aca="false">Z3376*F3376</f>
        <v>410096.359872</v>
      </c>
      <c r="AB3376" s="141" t="n">
        <v>0</v>
      </c>
      <c r="AC3376" s="136" t="s">
        <v>125</v>
      </c>
    </row>
    <row r="3377" customFormat="false" ht="13.8" hidden="false" customHeight="false" outlineLevel="0" collapsed="false">
      <c r="A3377" s="136" t="n">
        <v>3376</v>
      </c>
      <c r="B3377" s="132" t="n">
        <v>287323.244835</v>
      </c>
      <c r="C3377" s="132" t="n">
        <v>5041257.65872</v>
      </c>
      <c r="D3377" s="132" t="s">
        <v>2975</v>
      </c>
      <c r="E3377" s="147" t="n">
        <v>594.8</v>
      </c>
      <c r="F3377" s="144" t="n">
        <f aca="false">E3377*10.76391</f>
        <v>6402.373668</v>
      </c>
      <c r="G3377" s="132" t="s">
        <v>175</v>
      </c>
      <c r="H3377" s="132" t="n">
        <v>0</v>
      </c>
      <c r="I3377" s="132" t="n">
        <v>0</v>
      </c>
      <c r="J3377" s="132" t="n">
        <f aca="false">IF(L3377=13.5,IF(X3377=1,12,9),-0.392532+1.267037*L3377+0.472239*X3377+0.58658*W3377+0.089417*V3377+0.531633*U3377+0.337883*T3377-0.403545*S3377)</f>
        <v>3.1129435</v>
      </c>
      <c r="K3377" s="145" t="n">
        <f aca="false">IF(I3377=0,J3377,I3377)</f>
        <v>3.1129435</v>
      </c>
      <c r="L3377" s="132" t="n">
        <v>2.5</v>
      </c>
      <c r="M3377" s="132" t="n">
        <v>2</v>
      </c>
      <c r="N3377" s="132" t="n">
        <v>6</v>
      </c>
      <c r="O3377" s="132" t="s">
        <v>152</v>
      </c>
      <c r="P3377" s="132" t="n">
        <v>2</v>
      </c>
      <c r="Q3377" s="132" t="n">
        <v>1.5</v>
      </c>
      <c r="R3377" s="132" t="n">
        <v>0</v>
      </c>
      <c r="S3377" s="132" t="n">
        <v>0</v>
      </c>
      <c r="T3377" s="132" t="n">
        <v>1</v>
      </c>
      <c r="U3377" s="132" t="n">
        <v>0</v>
      </c>
      <c r="V3377" s="132" t="n">
        <v>0</v>
      </c>
      <c r="W3377" s="132" t="n">
        <v>0</v>
      </c>
      <c r="X3377" s="132" t="n">
        <v>0</v>
      </c>
      <c r="Y3377" s="132" t="n">
        <f aca="false">IF(L3377&lt;=2.5,1,IF(L3377&lt;=4.5,2,IF(L3377&lt;=6.5,3,4)))</f>
        <v>1</v>
      </c>
      <c r="Z3377" s="132" t="n">
        <f aca="false">IF(R3377=1,35,IF(S3377=1,64,IF(T3377=1,IF(Y3377=1,85,104),IF(U3377=1,IF(Y3377=1,124,152),IF(V3377=1,(IF(Y3377=1,146,IF(Y3377=2,178,263))),IF(W3377=1,(IF(Y3377=1,178,IF(Y3377=2,218,321))),IF(X3377=1,IF(Y3377=1,190,IF(Y3377=2,242,IF(Y3377=3,357,896))))))))))</f>
        <v>85</v>
      </c>
      <c r="AA3377" s="146" t="n">
        <f aca="false">Z3377*F3377</f>
        <v>544201.76178</v>
      </c>
      <c r="AB3377" s="141" t="n">
        <v>0</v>
      </c>
      <c r="AC3377" s="136" t="s">
        <v>125</v>
      </c>
    </row>
    <row r="3378" customFormat="false" ht="13.8" hidden="false" customHeight="false" outlineLevel="0" collapsed="false">
      <c r="A3378" s="136" t="n">
        <v>3377</v>
      </c>
      <c r="B3378" s="132" t="n">
        <v>300808.272022</v>
      </c>
      <c r="C3378" s="132" t="n">
        <v>5042728.3784</v>
      </c>
      <c r="D3378" s="132" t="s">
        <v>2976</v>
      </c>
      <c r="E3378" s="147" t="n">
        <v>594.7</v>
      </c>
      <c r="F3378" s="144" t="n">
        <f aca="false">E3378*10.76391</f>
        <v>6401.297277</v>
      </c>
      <c r="G3378" s="132" t="s">
        <v>2556</v>
      </c>
      <c r="H3378" s="132" t="n">
        <v>0</v>
      </c>
      <c r="I3378" s="132" t="n">
        <v>4</v>
      </c>
      <c r="J3378" s="132" t="n">
        <f aca="false">IF(L3378=13.5,IF(X3378=1,12,9),-0.392532+1.267037*L3378+0.472239*X3378+0.58658*W3378+0.089417*V3378+0.531633*U3378+0.337883*T3378-0.403545*S3378)</f>
        <v>4.1315145</v>
      </c>
      <c r="K3378" s="145" t="n">
        <f aca="false">IF(I3378=0,J3378,I3378)</f>
        <v>4</v>
      </c>
      <c r="L3378" s="132" t="n">
        <v>3.5</v>
      </c>
      <c r="M3378" s="132" t="n">
        <v>3</v>
      </c>
      <c r="N3378" s="132" t="n">
        <v>0</v>
      </c>
      <c r="O3378" s="132" t="s">
        <v>154</v>
      </c>
      <c r="P3378" s="132" t="n">
        <v>3</v>
      </c>
      <c r="Q3378" s="132" t="n">
        <v>2.5</v>
      </c>
      <c r="R3378" s="132" t="n">
        <v>0</v>
      </c>
      <c r="S3378" s="132" t="n">
        <v>0</v>
      </c>
      <c r="T3378" s="132" t="n">
        <v>0</v>
      </c>
      <c r="U3378" s="132" t="n">
        <v>0</v>
      </c>
      <c r="V3378" s="132" t="n">
        <v>1</v>
      </c>
      <c r="W3378" s="132" t="n">
        <v>0</v>
      </c>
      <c r="X3378" s="132" t="n">
        <v>0</v>
      </c>
      <c r="Y3378" s="132" t="n">
        <f aca="false">IF(L3378&lt;=2.5,1,IF(L3378&lt;=4.5,2,IF(L3378&lt;=6.5,3,4)))</f>
        <v>2</v>
      </c>
      <c r="Z3378" s="132" t="n">
        <f aca="false">IF(R3378=1,35,IF(S3378=1,64,IF(T3378=1,IF(Y3378=1,85,104),IF(U3378=1,IF(Y3378=1,124,152),IF(V3378=1,(IF(Y3378=1,146,IF(Y3378=2,178,263))),IF(W3378=1,(IF(Y3378=1,178,IF(Y3378=2,218,321))),IF(X3378=1,IF(Y3378=1,190,IF(Y3378=2,242,IF(Y3378=3,357,896))))))))))</f>
        <v>178</v>
      </c>
      <c r="AA3378" s="146" t="n">
        <f aca="false">Z3378*F3378</f>
        <v>1139430.915306</v>
      </c>
      <c r="AB3378" s="141" t="n">
        <v>0</v>
      </c>
      <c r="AC3378" s="136" t="s">
        <v>191</v>
      </c>
    </row>
    <row r="3379" customFormat="false" ht="13.8" hidden="false" customHeight="false" outlineLevel="0" collapsed="false">
      <c r="A3379" s="136" t="n">
        <v>3378</v>
      </c>
      <c r="B3379" s="132" t="n">
        <v>293753.4718</v>
      </c>
      <c r="C3379" s="132" t="n">
        <v>5040415.924</v>
      </c>
      <c r="D3379" s="132" t="s">
        <v>2977</v>
      </c>
      <c r="E3379" s="147" t="n">
        <v>594.6</v>
      </c>
      <c r="F3379" s="144" t="n">
        <f aca="false">E3379*10.76391</f>
        <v>6400.220886</v>
      </c>
      <c r="G3379" s="132" t="s">
        <v>678</v>
      </c>
      <c r="H3379" s="132" t="n">
        <v>0</v>
      </c>
      <c r="I3379" s="132" t="n">
        <v>0</v>
      </c>
      <c r="J3379" s="132" t="n">
        <f aca="false">IF(L3379=13.5,IF(X3379=1,12,9),-0.392532+1.267037*L3379+0.472239*X3379+0.58658*W3379+0.089417*V3379+0.531633*U3379+0.337883*T3379-0.403545*S3379)</f>
        <v>3.1129435</v>
      </c>
      <c r="K3379" s="145" t="n">
        <f aca="false">IF(I3379=0,J3379,I3379)</f>
        <v>3.1129435</v>
      </c>
      <c r="L3379" s="132" t="n">
        <v>2.5</v>
      </c>
      <c r="M3379" s="132" t="n">
        <v>2</v>
      </c>
      <c r="N3379" s="132" t="n">
        <v>6</v>
      </c>
      <c r="O3379" s="132" t="s">
        <v>152</v>
      </c>
      <c r="P3379" s="132" t="n">
        <v>1</v>
      </c>
      <c r="Q3379" s="132" t="n">
        <v>1.5</v>
      </c>
      <c r="R3379" s="132" t="n">
        <v>0</v>
      </c>
      <c r="S3379" s="132" t="n">
        <v>0</v>
      </c>
      <c r="T3379" s="132" t="n">
        <v>1</v>
      </c>
      <c r="U3379" s="132" t="n">
        <v>0</v>
      </c>
      <c r="V3379" s="132" t="n">
        <v>0</v>
      </c>
      <c r="W3379" s="132" t="n">
        <v>0</v>
      </c>
      <c r="X3379" s="132" t="n">
        <v>0</v>
      </c>
      <c r="Y3379" s="132" t="n">
        <f aca="false">IF(L3379&lt;=2.5,1,IF(L3379&lt;=4.5,2,IF(L3379&lt;=6.5,3,4)))</f>
        <v>1</v>
      </c>
      <c r="Z3379" s="132" t="n">
        <f aca="false">IF(R3379=1,35,IF(S3379=1,64,IF(T3379=1,IF(Y3379=1,85,104),IF(U3379=1,IF(Y3379=1,124,152),IF(V3379=1,(IF(Y3379=1,146,IF(Y3379=2,178,263))),IF(W3379=1,(IF(Y3379=1,178,IF(Y3379=2,218,321))),IF(X3379=1,IF(Y3379=1,190,IF(Y3379=2,242,IF(Y3379=3,357,896))))))))))</f>
        <v>85</v>
      </c>
      <c r="AA3379" s="146" t="n">
        <f aca="false">Z3379*F3379</f>
        <v>544018.77531</v>
      </c>
      <c r="AB3379" s="141" t="n">
        <v>0</v>
      </c>
      <c r="AC3379" s="136" t="s">
        <v>125</v>
      </c>
    </row>
    <row r="3380" customFormat="false" ht="13.8" hidden="false" customHeight="false" outlineLevel="0" collapsed="false">
      <c r="A3380" s="136" t="n">
        <v>3379</v>
      </c>
      <c r="B3380" s="132" t="n">
        <v>294190.499185</v>
      </c>
      <c r="C3380" s="132" t="n">
        <v>5048754.57519</v>
      </c>
      <c r="D3380" s="132" t="s">
        <v>2978</v>
      </c>
      <c r="E3380" s="147" t="n">
        <v>594.6</v>
      </c>
      <c r="F3380" s="144" t="n">
        <f aca="false">E3380*10.76391</f>
        <v>6400.220886</v>
      </c>
      <c r="G3380" s="132" t="s">
        <v>874</v>
      </c>
      <c r="H3380" s="132" t="n">
        <v>0</v>
      </c>
      <c r="I3380" s="132" t="n">
        <v>0</v>
      </c>
      <c r="J3380" s="132" t="n">
        <f aca="false">IF(L3380=13.5,IF(X3380=1,12,9),-0.392532+1.267037*L3380+0.472239*X3380+0.58658*W3380+0.089417*V3380+0.531633*U3380+0.337883*T3380-0.403545*S3380)</f>
        <v>2.3715155</v>
      </c>
      <c r="K3380" s="145" t="n">
        <f aca="false">IF(I3380=0,J3380,I3380)</f>
        <v>2.3715155</v>
      </c>
      <c r="L3380" s="132" t="n">
        <v>2.5</v>
      </c>
      <c r="M3380" s="132" t="n">
        <v>1</v>
      </c>
      <c r="N3380" s="132" t="n">
        <v>6</v>
      </c>
      <c r="O3380" s="132" t="s">
        <v>151</v>
      </c>
      <c r="P3380" s="132" t="n">
        <v>2</v>
      </c>
      <c r="Q3380" s="132" t="n">
        <v>1.5</v>
      </c>
      <c r="R3380" s="132" t="n">
        <v>0</v>
      </c>
      <c r="S3380" s="132" t="n">
        <v>1</v>
      </c>
      <c r="T3380" s="132" t="n">
        <v>0</v>
      </c>
      <c r="U3380" s="132" t="n">
        <v>0</v>
      </c>
      <c r="V3380" s="132" t="n">
        <v>0</v>
      </c>
      <c r="W3380" s="132" t="n">
        <v>0</v>
      </c>
      <c r="X3380" s="132" t="n">
        <v>0</v>
      </c>
      <c r="Y3380" s="132" t="n">
        <f aca="false">IF(L3380&lt;=2.5,1,IF(L3380&lt;=4.5,2,IF(L3380&lt;=6.5,3,4)))</f>
        <v>1</v>
      </c>
      <c r="Z3380" s="132" t="n">
        <f aca="false">IF(R3380=1,35,IF(S3380=1,64,IF(T3380=1,IF(Y3380=1,85,104),IF(U3380=1,IF(Y3380=1,124,152),IF(V3380=1,(IF(Y3380=1,146,IF(Y3380=2,178,263))),IF(W3380=1,(IF(Y3380=1,178,IF(Y3380=2,218,321))),IF(X3380=1,IF(Y3380=1,190,IF(Y3380=2,242,IF(Y3380=3,357,896))))))))))</f>
        <v>64</v>
      </c>
      <c r="AA3380" s="146" t="n">
        <f aca="false">Z3380*F3380</f>
        <v>409614.136704</v>
      </c>
      <c r="AB3380" s="141" t="n">
        <v>0</v>
      </c>
      <c r="AC3380" s="136" t="s">
        <v>125</v>
      </c>
    </row>
    <row r="3381" customFormat="false" ht="13.8" hidden="false" customHeight="false" outlineLevel="0" collapsed="false">
      <c r="A3381" s="136" t="n">
        <v>3380</v>
      </c>
      <c r="B3381" s="132" t="n">
        <v>273653.67095</v>
      </c>
      <c r="C3381" s="132" t="n">
        <v>5034336.4448</v>
      </c>
      <c r="D3381" s="132" t="s">
        <v>2979</v>
      </c>
      <c r="E3381" s="147" t="n">
        <v>594</v>
      </c>
      <c r="F3381" s="144" t="n">
        <f aca="false">E3381*10.76391</f>
        <v>6393.76254</v>
      </c>
      <c r="G3381" s="132" t="s">
        <v>240</v>
      </c>
      <c r="H3381" s="132" t="n">
        <v>0.2</v>
      </c>
      <c r="I3381" s="132" t="n">
        <v>3</v>
      </c>
      <c r="J3381" s="132" t="n">
        <f aca="false">IF(L3381=13.5,IF(X3381=1,12,9),-0.392532+1.267037*L3381+0.472239*X3381+0.58658*W3381+0.089417*V3381+0.531633*U3381+0.337883*T3381-0.403545*S3381)</f>
        <v>4.0420975</v>
      </c>
      <c r="K3381" s="145" t="n">
        <f aca="false">IF(I3381=0,J3381,I3381)</f>
        <v>3</v>
      </c>
      <c r="L3381" s="132" t="n">
        <v>3.5</v>
      </c>
      <c r="M3381" s="132" t="n">
        <v>1</v>
      </c>
      <c r="N3381" s="132" t="n">
        <v>10</v>
      </c>
      <c r="O3381" s="132" t="s">
        <v>150</v>
      </c>
      <c r="P3381" s="132" t="n">
        <v>2</v>
      </c>
      <c r="Q3381" s="132" t="n">
        <v>1.5</v>
      </c>
      <c r="R3381" s="132" t="n">
        <v>1</v>
      </c>
      <c r="S3381" s="132" t="n">
        <v>0</v>
      </c>
      <c r="T3381" s="132" t="n">
        <v>0</v>
      </c>
      <c r="U3381" s="132" t="n">
        <v>0</v>
      </c>
      <c r="V3381" s="132" t="n">
        <v>0</v>
      </c>
      <c r="W3381" s="132" t="n">
        <v>0</v>
      </c>
      <c r="X3381" s="132" t="n">
        <v>0</v>
      </c>
      <c r="Y3381" s="132" t="n">
        <f aca="false">IF(L3381&lt;=2.5,1,IF(L3381&lt;=4.5,2,IF(L3381&lt;=6.5,3,4)))</f>
        <v>2</v>
      </c>
      <c r="Z3381" s="132" t="n">
        <f aca="false">IF(R3381=1,35,IF(S3381=1,64,IF(T3381=1,IF(Y3381=1,85,104),IF(U3381=1,IF(Y3381=1,124,152),IF(V3381=1,(IF(Y3381=1,146,IF(Y3381=2,178,263))),IF(W3381=1,(IF(Y3381=1,178,IF(Y3381=2,218,321))),IF(X3381=1,IF(Y3381=1,190,IF(Y3381=2,242,IF(Y3381=3,357,896))))))))))</f>
        <v>35</v>
      </c>
      <c r="AA3381" s="146" t="n">
        <f aca="false">Z3381*F3381</f>
        <v>223781.6889</v>
      </c>
      <c r="AB3381" s="141" t="n">
        <v>0</v>
      </c>
      <c r="AC3381" s="136" t="s">
        <v>126</v>
      </c>
    </row>
    <row r="3382" customFormat="false" ht="13.8" hidden="false" customHeight="false" outlineLevel="0" collapsed="false">
      <c r="A3382" s="136" t="n">
        <v>3381</v>
      </c>
      <c r="B3382" s="132" t="n">
        <v>297998.8783</v>
      </c>
      <c r="C3382" s="132" t="n">
        <v>5044366.485</v>
      </c>
      <c r="D3382" s="132" t="s">
        <v>2980</v>
      </c>
      <c r="E3382" s="147" t="n">
        <v>593.8</v>
      </c>
      <c r="F3382" s="144" t="n">
        <f aca="false">E3382*10.76391</f>
        <v>6391.609758</v>
      </c>
      <c r="G3382" s="132" t="s">
        <v>198</v>
      </c>
      <c r="H3382" s="132" t="n">
        <v>0</v>
      </c>
      <c r="I3382" s="132" t="n">
        <v>0</v>
      </c>
      <c r="J3382" s="132" t="n">
        <f aca="false">IF(L3382=13.5,IF(X3382=1,12,9),-0.392532+1.267037*L3382+0.472239*X3382+0.58658*W3382+0.089417*V3382+0.531633*U3382+0.337883*T3382-0.403545*S3382)</f>
        <v>3.746462</v>
      </c>
      <c r="K3382" s="145" t="n">
        <f aca="false">IF(I3382=0,J3382,I3382)</f>
        <v>3.746462</v>
      </c>
      <c r="L3382" s="132" t="n">
        <v>3</v>
      </c>
      <c r="M3382" s="132" t="n">
        <v>2</v>
      </c>
      <c r="N3382" s="132" t="n">
        <v>6</v>
      </c>
      <c r="O3382" s="132" t="s">
        <v>152</v>
      </c>
      <c r="P3382" s="132" t="n">
        <v>2</v>
      </c>
      <c r="Q3382" s="132" t="n">
        <v>2.5</v>
      </c>
      <c r="R3382" s="132" t="n">
        <v>0</v>
      </c>
      <c r="S3382" s="132" t="n">
        <v>0</v>
      </c>
      <c r="T3382" s="132" t="n">
        <v>1</v>
      </c>
      <c r="U3382" s="132" t="n">
        <v>0</v>
      </c>
      <c r="V3382" s="132" t="n">
        <v>0</v>
      </c>
      <c r="W3382" s="132" t="n">
        <v>0</v>
      </c>
      <c r="X3382" s="132" t="n">
        <v>0</v>
      </c>
      <c r="Y3382" s="132" t="n">
        <f aca="false">IF(L3382&lt;=2.5,1,IF(L3382&lt;=4.5,2,IF(L3382&lt;=6.5,3,4)))</f>
        <v>2</v>
      </c>
      <c r="Z3382" s="132" t="n">
        <f aca="false">IF(R3382=1,35,IF(S3382=1,64,IF(T3382=1,IF(Y3382=1,85,104),IF(U3382=1,IF(Y3382=1,124,152),IF(V3382=1,(IF(Y3382=1,146,IF(Y3382=2,178,263))),IF(W3382=1,(IF(Y3382=1,178,IF(Y3382=2,218,321))),IF(X3382=1,IF(Y3382=1,190,IF(Y3382=2,242,IF(Y3382=3,357,896))))))))))</f>
        <v>104</v>
      </c>
      <c r="AA3382" s="146" t="n">
        <f aca="false">Z3382*F3382</f>
        <v>664727.414832</v>
      </c>
      <c r="AB3382" s="141" t="n">
        <v>0</v>
      </c>
      <c r="AC3382" s="136" t="s">
        <v>125</v>
      </c>
    </row>
    <row r="3383" customFormat="false" ht="13.8" hidden="false" customHeight="false" outlineLevel="0" collapsed="false">
      <c r="A3383" s="136" t="n">
        <v>3382</v>
      </c>
      <c r="B3383" s="132" t="n">
        <v>300214.7661</v>
      </c>
      <c r="C3383" s="132" t="n">
        <v>5039293.318</v>
      </c>
      <c r="D3383" s="132" t="s">
        <v>2981</v>
      </c>
      <c r="E3383" s="147" t="n">
        <v>593.8</v>
      </c>
      <c r="F3383" s="144" t="n">
        <f aca="false">E3383*10.76391</f>
        <v>6391.609758</v>
      </c>
      <c r="G3383" s="132" t="s">
        <v>954</v>
      </c>
      <c r="H3383" s="132" t="n">
        <v>4.5</v>
      </c>
      <c r="I3383" s="132" t="n">
        <v>9</v>
      </c>
      <c r="J3383" s="132" t="n">
        <f aca="false">IF(L3383=13.5,IF(X3383=1,12,9),-0.392532+1.267037*L3383+0.472239*X3383+0.58658*W3383+0.089417*V3383+0.531633*U3383+0.337883*T3383-0.403545*S3383)</f>
        <v>7.681929</v>
      </c>
      <c r="K3383" s="145" t="n">
        <f aca="false">IF(I3383=0,J3383,I3383)</f>
        <v>9</v>
      </c>
      <c r="L3383" s="132" t="n">
        <v>6</v>
      </c>
      <c r="M3383" s="132" t="n">
        <v>3</v>
      </c>
      <c r="N3383" s="132" t="n">
        <v>20</v>
      </c>
      <c r="O3383" s="132" t="s">
        <v>156</v>
      </c>
      <c r="P3383" s="132" t="n">
        <v>2</v>
      </c>
      <c r="Q3383" s="132" t="n">
        <v>2</v>
      </c>
      <c r="R3383" s="132" t="n">
        <v>0</v>
      </c>
      <c r="S3383" s="132" t="n">
        <v>0</v>
      </c>
      <c r="T3383" s="132" t="n">
        <v>0</v>
      </c>
      <c r="U3383" s="132" t="n">
        <v>0</v>
      </c>
      <c r="V3383" s="132" t="n">
        <v>0</v>
      </c>
      <c r="W3383" s="132" t="n">
        <v>0</v>
      </c>
      <c r="X3383" s="132" t="n">
        <v>1</v>
      </c>
      <c r="Y3383" s="132" t="n">
        <f aca="false">IF(L3383&lt;=2.5,1,IF(L3383&lt;=4.5,2,IF(L3383&lt;=6.5,3,4)))</f>
        <v>3</v>
      </c>
      <c r="Z3383" s="132" t="n">
        <f aca="false">IF(R3383=1,35,IF(S3383=1,64,IF(T3383=1,IF(Y3383=1,85,104),IF(U3383=1,IF(Y3383=1,124,152),IF(V3383=1,(IF(Y3383=1,146,IF(Y3383=2,178,263))),IF(W3383=1,(IF(Y3383=1,178,IF(Y3383=2,218,321))),IF(X3383=1,IF(Y3383=1,190,IF(Y3383=2,242,IF(Y3383=3,357,896))))))))))</f>
        <v>357</v>
      </c>
      <c r="AA3383" s="146" t="n">
        <f aca="false">Z3383*F3383</f>
        <v>2281804.683606</v>
      </c>
      <c r="AB3383" s="141" t="n">
        <v>1</v>
      </c>
      <c r="AC3383" s="136" t="s">
        <v>291</v>
      </c>
    </row>
    <row r="3384" customFormat="false" ht="13.8" hidden="false" customHeight="false" outlineLevel="0" collapsed="false">
      <c r="A3384" s="136" t="n">
        <v>3383</v>
      </c>
      <c r="B3384" s="132" t="n">
        <v>297197.608247</v>
      </c>
      <c r="C3384" s="132" t="n">
        <v>5053301.43595</v>
      </c>
      <c r="D3384" s="132" t="s">
        <v>2982</v>
      </c>
      <c r="E3384" s="147" t="n">
        <v>593.6</v>
      </c>
      <c r="F3384" s="144" t="n">
        <f aca="false">E3384*10.76391</f>
        <v>6389.456976</v>
      </c>
      <c r="G3384" s="132" t="s">
        <v>333</v>
      </c>
      <c r="H3384" s="132" t="n">
        <v>0</v>
      </c>
      <c r="I3384" s="132" t="n">
        <v>0</v>
      </c>
      <c r="J3384" s="132" t="n">
        <f aca="false">IF(L3384=13.5,IF(X3384=1,12,9),-0.392532+1.267037*L3384+0.472239*X3384+0.58658*W3384+0.089417*V3384+0.531633*U3384+0.337883*T3384-0.403545*S3384)</f>
        <v>2.141542</v>
      </c>
      <c r="K3384" s="145" t="n">
        <f aca="false">IF(I3384=0,J3384,I3384)</f>
        <v>2.141542</v>
      </c>
      <c r="L3384" s="132" t="n">
        <v>2</v>
      </c>
      <c r="M3384" s="132" t="n">
        <v>1</v>
      </c>
      <c r="N3384" s="132" t="n">
        <v>3</v>
      </c>
      <c r="O3384" s="132" t="s">
        <v>150</v>
      </c>
      <c r="P3384" s="132" t="n">
        <v>2</v>
      </c>
      <c r="Q3384" s="132" t="n">
        <v>1.5</v>
      </c>
      <c r="R3384" s="132" t="n">
        <v>1</v>
      </c>
      <c r="S3384" s="132" t="n">
        <v>0</v>
      </c>
      <c r="T3384" s="132" t="n">
        <v>0</v>
      </c>
      <c r="U3384" s="132" t="n">
        <v>0</v>
      </c>
      <c r="V3384" s="132" t="n">
        <v>0</v>
      </c>
      <c r="W3384" s="132" t="n">
        <v>0</v>
      </c>
      <c r="X3384" s="132" t="n">
        <v>0</v>
      </c>
      <c r="Y3384" s="132" t="n">
        <f aca="false">IF(L3384&lt;=2.5,1,IF(L3384&lt;=4.5,2,IF(L3384&lt;=6.5,3,4)))</f>
        <v>1</v>
      </c>
      <c r="Z3384" s="132" t="n">
        <f aca="false">IF(R3384=1,35,IF(S3384=1,64,IF(T3384=1,IF(Y3384=1,85,104),IF(U3384=1,IF(Y3384=1,124,152),IF(V3384=1,(IF(Y3384=1,146,IF(Y3384=2,178,263))),IF(W3384=1,(IF(Y3384=1,178,IF(Y3384=2,218,321))),IF(X3384=1,IF(Y3384=1,190,IF(Y3384=2,242,IF(Y3384=3,357,896))))))))))</f>
        <v>35</v>
      </c>
      <c r="AA3384" s="146" t="n">
        <f aca="false">Z3384*F3384</f>
        <v>223630.99416</v>
      </c>
      <c r="AB3384" s="141" t="n">
        <v>0</v>
      </c>
      <c r="AC3384" s="136" t="s">
        <v>126</v>
      </c>
    </row>
    <row r="3385" customFormat="false" ht="13.8" hidden="false" customHeight="false" outlineLevel="0" collapsed="false">
      <c r="A3385" s="136" t="n">
        <v>3384</v>
      </c>
      <c r="B3385" s="132" t="n">
        <v>293980.157414</v>
      </c>
      <c r="C3385" s="132" t="n">
        <v>5051701.69422</v>
      </c>
      <c r="D3385" s="132" t="s">
        <v>2983</v>
      </c>
      <c r="E3385" s="147" t="n">
        <v>592.8</v>
      </c>
      <c r="F3385" s="144" t="n">
        <f aca="false">E3385*10.76391</f>
        <v>6380.845848</v>
      </c>
      <c r="G3385" s="132" t="s">
        <v>1301</v>
      </c>
      <c r="H3385" s="132" t="n">
        <v>0</v>
      </c>
      <c r="I3385" s="132" t="n">
        <v>0</v>
      </c>
      <c r="J3385" s="132" t="n">
        <f aca="false">IF(L3385=13.5,IF(X3385=1,12,9),-0.392532+1.267037*L3385+0.472239*X3385+0.58658*W3385+0.089417*V3385+0.531633*U3385+0.337883*T3385-0.403545*S3385)</f>
        <v>1.737997</v>
      </c>
      <c r="K3385" s="145" t="n">
        <f aca="false">IF(I3385=0,J3385,I3385)</f>
        <v>1.737997</v>
      </c>
      <c r="L3385" s="132" t="n">
        <v>2</v>
      </c>
      <c r="M3385" s="132" t="n">
        <v>1</v>
      </c>
      <c r="N3385" s="132" t="n">
        <v>3</v>
      </c>
      <c r="O3385" s="132" t="s">
        <v>151</v>
      </c>
      <c r="P3385" s="132" t="n">
        <v>2</v>
      </c>
      <c r="Q3385" s="132" t="n">
        <v>2</v>
      </c>
      <c r="R3385" s="132" t="n">
        <v>0</v>
      </c>
      <c r="S3385" s="132" t="n">
        <v>1</v>
      </c>
      <c r="T3385" s="132" t="n">
        <v>0</v>
      </c>
      <c r="U3385" s="132" t="n">
        <v>0</v>
      </c>
      <c r="V3385" s="132" t="n">
        <v>0</v>
      </c>
      <c r="W3385" s="132" t="n">
        <v>0</v>
      </c>
      <c r="X3385" s="132" t="n">
        <v>0</v>
      </c>
      <c r="Y3385" s="132" t="n">
        <f aca="false">IF(L3385&lt;=2.5,1,IF(L3385&lt;=4.5,2,IF(L3385&lt;=6.5,3,4)))</f>
        <v>1</v>
      </c>
      <c r="Z3385" s="132" t="n">
        <f aca="false">IF(R3385=1,35,IF(S3385=1,64,IF(T3385=1,IF(Y3385=1,85,104),IF(U3385=1,IF(Y3385=1,124,152),IF(V3385=1,(IF(Y3385=1,146,IF(Y3385=2,178,263))),IF(W3385=1,(IF(Y3385=1,178,IF(Y3385=2,218,321))),IF(X3385=1,IF(Y3385=1,190,IF(Y3385=2,242,IF(Y3385=3,357,896))))))))))</f>
        <v>64</v>
      </c>
      <c r="AA3385" s="146" t="n">
        <f aca="false">Z3385*F3385</f>
        <v>408374.134272</v>
      </c>
      <c r="AB3385" s="141" t="n">
        <v>0</v>
      </c>
      <c r="AC3385" s="136" t="s">
        <v>125</v>
      </c>
    </row>
    <row r="3386" customFormat="false" ht="13.8" hidden="false" customHeight="false" outlineLevel="0" collapsed="false">
      <c r="A3386" s="136" t="n">
        <v>3385</v>
      </c>
      <c r="B3386" s="132" t="n">
        <v>292296.2556</v>
      </c>
      <c r="C3386" s="132" t="n">
        <v>5048074.479</v>
      </c>
      <c r="D3386" s="132" t="s">
        <v>2984</v>
      </c>
      <c r="E3386" s="147" t="n">
        <v>592.5</v>
      </c>
      <c r="F3386" s="144" t="n">
        <f aca="false">E3386*10.76391</f>
        <v>6377.616675</v>
      </c>
      <c r="G3386" s="132" t="s">
        <v>493</v>
      </c>
      <c r="H3386" s="132" t="n">
        <v>0</v>
      </c>
      <c r="I3386" s="132" t="n">
        <v>0</v>
      </c>
      <c r="J3386" s="132" t="n">
        <f aca="false">IF(L3386=13.5,IF(X3386=1,12,9),-0.392532+1.267037*L3386+0.472239*X3386+0.58658*W3386+0.089417*V3386+0.531633*U3386+0.337883*T3386-0.403545*S3386)</f>
        <v>2.479425</v>
      </c>
      <c r="K3386" s="145" t="n">
        <f aca="false">IF(I3386=0,J3386,I3386)</f>
        <v>2.479425</v>
      </c>
      <c r="L3386" s="132" t="n">
        <v>2</v>
      </c>
      <c r="M3386" s="132" t="n">
        <v>1</v>
      </c>
      <c r="N3386" s="132" t="n">
        <v>3</v>
      </c>
      <c r="O3386" s="132" t="s">
        <v>152</v>
      </c>
      <c r="P3386" s="132" t="n">
        <v>2</v>
      </c>
      <c r="Q3386" s="132" t="n">
        <v>2.5</v>
      </c>
      <c r="R3386" s="132" t="n">
        <v>0</v>
      </c>
      <c r="S3386" s="132" t="n">
        <v>0</v>
      </c>
      <c r="T3386" s="132" t="n">
        <v>1</v>
      </c>
      <c r="U3386" s="132" t="n">
        <v>0</v>
      </c>
      <c r="V3386" s="132" t="n">
        <v>0</v>
      </c>
      <c r="W3386" s="132" t="n">
        <v>0</v>
      </c>
      <c r="X3386" s="132" t="n">
        <v>0</v>
      </c>
      <c r="Y3386" s="132" t="n">
        <f aca="false">IF(L3386&lt;=2.5,1,IF(L3386&lt;=4.5,2,IF(L3386&lt;=6.5,3,4)))</f>
        <v>1</v>
      </c>
      <c r="Z3386" s="132" t="n">
        <f aca="false">IF(R3386=1,35,IF(S3386=1,64,IF(T3386=1,IF(Y3386=1,85,104),IF(U3386=1,IF(Y3386=1,124,152),IF(V3386=1,(IF(Y3386=1,146,IF(Y3386=2,178,263))),IF(W3386=1,(IF(Y3386=1,178,IF(Y3386=2,218,321))),IF(X3386=1,IF(Y3386=1,190,IF(Y3386=2,242,IF(Y3386=3,357,896))))))))))</f>
        <v>85</v>
      </c>
      <c r="AA3386" s="146" t="n">
        <f aca="false">Z3386*F3386</f>
        <v>542097.417375</v>
      </c>
      <c r="AB3386" s="141" t="n">
        <v>0</v>
      </c>
      <c r="AC3386" s="136" t="s">
        <v>125</v>
      </c>
    </row>
    <row r="3387" customFormat="false" ht="13.8" hidden="false" customHeight="false" outlineLevel="0" collapsed="false">
      <c r="A3387" s="136" t="n">
        <v>3386</v>
      </c>
      <c r="B3387" s="132" t="n">
        <v>274051.178062</v>
      </c>
      <c r="C3387" s="132" t="n">
        <v>5037107.04234</v>
      </c>
      <c r="D3387" s="132" t="s">
        <v>2985</v>
      </c>
      <c r="E3387" s="147" t="n">
        <v>592.3</v>
      </c>
      <c r="F3387" s="144" t="n">
        <f aca="false">E3387*10.76391</f>
        <v>6375.463893</v>
      </c>
      <c r="G3387" s="132" t="s">
        <v>166</v>
      </c>
      <c r="H3387" s="132" t="n">
        <v>0</v>
      </c>
      <c r="I3387" s="132" t="n">
        <v>0</v>
      </c>
      <c r="J3387" s="132" t="n">
        <f aca="false">IF(L3387=13.5,IF(X3387=1,12,9),-0.392532+1.267037*L3387+0.472239*X3387+0.58658*W3387+0.089417*V3387+0.531633*U3387+0.337883*T3387-0.403545*S3387)</f>
        <v>0.874505</v>
      </c>
      <c r="K3387" s="145" t="n">
        <f aca="false">IF(I3387=0,J3387,I3387)</f>
        <v>0.874505</v>
      </c>
      <c r="L3387" s="132" t="n">
        <v>1</v>
      </c>
      <c r="M3387" s="132" t="n">
        <v>1</v>
      </c>
      <c r="N3387" s="132" t="n">
        <v>2</v>
      </c>
      <c r="O3387" s="132" t="s">
        <v>150</v>
      </c>
      <c r="P3387" s="132" t="n">
        <v>1</v>
      </c>
      <c r="Q3387" s="132" t="n">
        <v>1</v>
      </c>
      <c r="R3387" s="132" t="n">
        <v>1</v>
      </c>
      <c r="S3387" s="132" t="n">
        <v>0</v>
      </c>
      <c r="T3387" s="132" t="n">
        <v>0</v>
      </c>
      <c r="U3387" s="132" t="n">
        <v>0</v>
      </c>
      <c r="V3387" s="132" t="n">
        <v>0</v>
      </c>
      <c r="W3387" s="132" t="n">
        <v>0</v>
      </c>
      <c r="X3387" s="132" t="n">
        <v>0</v>
      </c>
      <c r="Y3387" s="132" t="n">
        <f aca="false">IF(L3387&lt;=2.5,1,IF(L3387&lt;=4.5,2,IF(L3387&lt;=6.5,3,4)))</f>
        <v>1</v>
      </c>
      <c r="Z3387" s="132" t="n">
        <f aca="false">IF(R3387=1,35,IF(S3387=1,64,IF(T3387=1,IF(Y3387=1,85,104),IF(U3387=1,IF(Y3387=1,124,152),IF(V3387=1,(IF(Y3387=1,146,IF(Y3387=2,178,263))),IF(W3387=1,(IF(Y3387=1,178,IF(Y3387=2,218,321))),IF(X3387=1,IF(Y3387=1,190,IF(Y3387=2,242,IF(Y3387=3,357,896))))))))))</f>
        <v>35</v>
      </c>
      <c r="AA3387" s="146" t="n">
        <f aca="false">Z3387*F3387</f>
        <v>223141.236255</v>
      </c>
      <c r="AB3387" s="141" t="n">
        <v>0</v>
      </c>
      <c r="AC3387" s="136" t="s">
        <v>126</v>
      </c>
    </row>
    <row r="3388" customFormat="false" ht="13.8" hidden="false" customHeight="false" outlineLevel="0" collapsed="false">
      <c r="A3388" s="136" t="n">
        <v>3387</v>
      </c>
      <c r="B3388" s="132" t="n">
        <v>278701.228606</v>
      </c>
      <c r="C3388" s="132" t="n">
        <v>5041529.66275</v>
      </c>
      <c r="D3388" s="132" t="s">
        <v>2986</v>
      </c>
      <c r="E3388" s="147" t="n">
        <v>592.3</v>
      </c>
      <c r="F3388" s="144" t="n">
        <f aca="false">E3388*10.76391</f>
        <v>6375.463893</v>
      </c>
      <c r="G3388" s="132" t="s">
        <v>168</v>
      </c>
      <c r="H3388" s="132" t="n">
        <v>0</v>
      </c>
      <c r="I3388" s="132" t="n">
        <v>0</v>
      </c>
      <c r="J3388" s="132" t="n">
        <f aca="false">IF(L3388=13.5,IF(X3388=1,12,9),-0.392532+1.267037*L3388+0.472239*X3388+0.58658*W3388+0.089417*V3388+0.531633*U3388+0.337883*T3388-0.403545*S3388)</f>
        <v>2.141542</v>
      </c>
      <c r="K3388" s="145" t="n">
        <f aca="false">IF(I3388=0,J3388,I3388)</f>
        <v>2.141542</v>
      </c>
      <c r="L3388" s="132" t="n">
        <v>2</v>
      </c>
      <c r="M3388" s="132" t="n">
        <v>1</v>
      </c>
      <c r="N3388" s="132" t="n">
        <v>3</v>
      </c>
      <c r="O3388" s="132" t="s">
        <v>150</v>
      </c>
      <c r="P3388" s="132" t="n">
        <v>2</v>
      </c>
      <c r="Q3388" s="132" t="n">
        <v>1.5</v>
      </c>
      <c r="R3388" s="132" t="n">
        <v>1</v>
      </c>
      <c r="S3388" s="132" t="n">
        <v>0</v>
      </c>
      <c r="T3388" s="132" t="n">
        <v>0</v>
      </c>
      <c r="U3388" s="132" t="n">
        <v>0</v>
      </c>
      <c r="V3388" s="132" t="n">
        <v>0</v>
      </c>
      <c r="W3388" s="132" t="n">
        <v>0</v>
      </c>
      <c r="X3388" s="132" t="n">
        <v>0</v>
      </c>
      <c r="Y3388" s="132" t="n">
        <f aca="false">IF(L3388&lt;=2.5,1,IF(L3388&lt;=4.5,2,IF(L3388&lt;=6.5,3,4)))</f>
        <v>1</v>
      </c>
      <c r="Z3388" s="132" t="n">
        <f aca="false">IF(R3388=1,35,IF(S3388=1,64,IF(T3388=1,IF(Y3388=1,85,104),IF(U3388=1,IF(Y3388=1,124,152),IF(V3388=1,(IF(Y3388=1,146,IF(Y3388=2,178,263))),IF(W3388=1,(IF(Y3388=1,178,IF(Y3388=2,218,321))),IF(X3388=1,IF(Y3388=1,190,IF(Y3388=2,242,IF(Y3388=3,357,896))))))))))</f>
        <v>35</v>
      </c>
      <c r="AA3388" s="146" t="n">
        <f aca="false">Z3388*F3388</f>
        <v>223141.236255</v>
      </c>
      <c r="AB3388" s="141" t="n">
        <v>0</v>
      </c>
      <c r="AC3388" s="136" t="s">
        <v>126</v>
      </c>
    </row>
    <row r="3389" customFormat="false" ht="13.8" hidden="false" customHeight="false" outlineLevel="0" collapsed="false">
      <c r="A3389" s="136" t="n">
        <v>3388</v>
      </c>
      <c r="B3389" s="132" t="n">
        <v>278688.420473</v>
      </c>
      <c r="C3389" s="132" t="n">
        <v>5041531.61854</v>
      </c>
      <c r="D3389" s="132" t="s">
        <v>2987</v>
      </c>
      <c r="E3389" s="147" t="n">
        <v>592.3</v>
      </c>
      <c r="F3389" s="144" t="n">
        <f aca="false">E3389*10.76391</f>
        <v>6375.463893</v>
      </c>
      <c r="G3389" s="132" t="s">
        <v>168</v>
      </c>
      <c r="H3389" s="132" t="n">
        <v>0</v>
      </c>
      <c r="I3389" s="132" t="n">
        <v>0</v>
      </c>
      <c r="J3389" s="132" t="n">
        <f aca="false">IF(L3389=13.5,IF(X3389=1,12,9),-0.392532+1.267037*L3389+0.472239*X3389+0.58658*W3389+0.089417*V3389+0.531633*U3389+0.337883*T3389-0.403545*S3389)</f>
        <v>2.141542</v>
      </c>
      <c r="K3389" s="145" t="n">
        <f aca="false">IF(I3389=0,J3389,I3389)</f>
        <v>2.141542</v>
      </c>
      <c r="L3389" s="132" t="n">
        <v>2</v>
      </c>
      <c r="M3389" s="132" t="n">
        <v>1</v>
      </c>
      <c r="N3389" s="132" t="n">
        <v>3</v>
      </c>
      <c r="O3389" s="132" t="s">
        <v>150</v>
      </c>
      <c r="P3389" s="132" t="n">
        <v>2</v>
      </c>
      <c r="Q3389" s="132" t="n">
        <v>1.5</v>
      </c>
      <c r="R3389" s="132" t="n">
        <v>1</v>
      </c>
      <c r="S3389" s="132" t="n">
        <v>0</v>
      </c>
      <c r="T3389" s="132" t="n">
        <v>0</v>
      </c>
      <c r="U3389" s="132" t="n">
        <v>0</v>
      </c>
      <c r="V3389" s="132" t="n">
        <v>0</v>
      </c>
      <c r="W3389" s="132" t="n">
        <v>0</v>
      </c>
      <c r="X3389" s="132" t="n">
        <v>0</v>
      </c>
      <c r="Y3389" s="132" t="n">
        <f aca="false">IF(L3389&lt;=2.5,1,IF(L3389&lt;=4.5,2,IF(L3389&lt;=6.5,3,4)))</f>
        <v>1</v>
      </c>
      <c r="Z3389" s="132" t="n">
        <f aca="false">IF(R3389=1,35,IF(S3389=1,64,IF(T3389=1,IF(Y3389=1,85,104),IF(U3389=1,IF(Y3389=1,124,152),IF(V3389=1,(IF(Y3389=1,146,IF(Y3389=2,178,263))),IF(W3389=1,(IF(Y3389=1,178,IF(Y3389=2,218,321))),IF(X3389=1,IF(Y3389=1,190,IF(Y3389=2,242,IF(Y3389=3,357,896))))))))))</f>
        <v>35</v>
      </c>
      <c r="AA3389" s="146" t="n">
        <f aca="false">Z3389*F3389</f>
        <v>223141.236255</v>
      </c>
      <c r="AB3389" s="141" t="n">
        <v>0</v>
      </c>
      <c r="AC3389" s="136" t="s">
        <v>126</v>
      </c>
    </row>
    <row r="3390" customFormat="false" ht="13.8" hidden="false" customHeight="false" outlineLevel="0" collapsed="false">
      <c r="A3390" s="136" t="n">
        <v>3389</v>
      </c>
      <c r="B3390" s="132" t="n">
        <v>299024.311901</v>
      </c>
      <c r="C3390" s="132" t="n">
        <v>5056792.57732</v>
      </c>
      <c r="D3390" s="132" t="s">
        <v>2988</v>
      </c>
      <c r="E3390" s="147" t="n">
        <v>592.26</v>
      </c>
      <c r="F3390" s="144" t="n">
        <f aca="false">E3390*10.76391</f>
        <v>6375.0333366</v>
      </c>
      <c r="G3390" s="132" t="s">
        <v>333</v>
      </c>
      <c r="H3390" s="132" t="n">
        <v>0</v>
      </c>
      <c r="I3390" s="132" t="n">
        <v>0</v>
      </c>
      <c r="J3390" s="132" t="n">
        <f aca="false">IF(L3390=13.5,IF(X3390=1,12,9),-0.392532+1.267037*L3390+0.472239*X3390+0.58658*W3390+0.089417*V3390+0.531633*U3390+0.337883*T3390-0.403545*S3390)</f>
        <v>2.141542</v>
      </c>
      <c r="K3390" s="145" t="n">
        <f aca="false">IF(I3390=0,J3390,I3390)</f>
        <v>2.141542</v>
      </c>
      <c r="L3390" s="132" t="n">
        <v>2</v>
      </c>
      <c r="M3390" s="132" t="n">
        <v>1</v>
      </c>
      <c r="N3390" s="132" t="n">
        <v>3</v>
      </c>
      <c r="O3390" s="132" t="s">
        <v>150</v>
      </c>
      <c r="P3390" s="132" t="n">
        <v>2</v>
      </c>
      <c r="Q3390" s="132" t="n">
        <v>1.5</v>
      </c>
      <c r="R3390" s="132" t="n">
        <v>1</v>
      </c>
      <c r="S3390" s="132" t="n">
        <v>0</v>
      </c>
      <c r="T3390" s="132" t="n">
        <v>0</v>
      </c>
      <c r="U3390" s="132" t="n">
        <v>0</v>
      </c>
      <c r="V3390" s="132" t="n">
        <v>0</v>
      </c>
      <c r="W3390" s="132" t="n">
        <v>0</v>
      </c>
      <c r="X3390" s="132" t="n">
        <v>0</v>
      </c>
      <c r="Y3390" s="132" t="n">
        <f aca="false">IF(L3390&lt;=2.5,1,IF(L3390&lt;=4.5,2,IF(L3390&lt;=6.5,3,4)))</f>
        <v>1</v>
      </c>
      <c r="Z3390" s="132" t="n">
        <f aca="false">IF(R3390=1,35,IF(S3390=1,64,IF(T3390=1,IF(Y3390=1,85,104),IF(U3390=1,IF(Y3390=1,124,152),IF(V3390=1,(IF(Y3390=1,146,IF(Y3390=2,178,263))),IF(W3390=1,(IF(Y3390=1,178,IF(Y3390=2,218,321))),IF(X3390=1,IF(Y3390=1,190,IF(Y3390=2,242,IF(Y3390=3,357,896))))))))))</f>
        <v>35</v>
      </c>
      <c r="AA3390" s="146" t="n">
        <f aca="false">Z3390*F3390</f>
        <v>223126.166781</v>
      </c>
      <c r="AB3390" s="141" t="n">
        <v>0</v>
      </c>
      <c r="AC3390" s="136" t="s">
        <v>126</v>
      </c>
    </row>
    <row r="3391" customFormat="false" ht="13.8" hidden="false" customHeight="false" outlineLevel="0" collapsed="false">
      <c r="A3391" s="136" t="n">
        <v>3390</v>
      </c>
      <c r="B3391" s="132" t="n">
        <v>298974.100983</v>
      </c>
      <c r="C3391" s="132" t="n">
        <v>5056860.02303</v>
      </c>
      <c r="D3391" s="132" t="s">
        <v>2989</v>
      </c>
      <c r="E3391" s="147" t="n">
        <v>592.26</v>
      </c>
      <c r="F3391" s="144" t="n">
        <f aca="false">E3391*10.76391</f>
        <v>6375.0333366</v>
      </c>
      <c r="G3391" s="132" t="s">
        <v>333</v>
      </c>
      <c r="H3391" s="132" t="n">
        <v>0</v>
      </c>
      <c r="I3391" s="132" t="n">
        <v>0</v>
      </c>
      <c r="J3391" s="132" t="n">
        <f aca="false">IF(L3391=13.5,IF(X3391=1,12,9),-0.392532+1.267037*L3391+0.472239*X3391+0.58658*W3391+0.089417*V3391+0.531633*U3391+0.337883*T3391-0.403545*S3391)</f>
        <v>2.141542</v>
      </c>
      <c r="K3391" s="145" t="n">
        <f aca="false">IF(I3391=0,J3391,I3391)</f>
        <v>2.141542</v>
      </c>
      <c r="L3391" s="132" t="n">
        <v>2</v>
      </c>
      <c r="M3391" s="132" t="n">
        <v>1</v>
      </c>
      <c r="N3391" s="132" t="n">
        <v>3</v>
      </c>
      <c r="O3391" s="132" t="s">
        <v>150</v>
      </c>
      <c r="P3391" s="132" t="n">
        <v>2</v>
      </c>
      <c r="Q3391" s="132" t="n">
        <v>1.5</v>
      </c>
      <c r="R3391" s="132" t="n">
        <v>1</v>
      </c>
      <c r="S3391" s="132" t="n">
        <v>0</v>
      </c>
      <c r="T3391" s="132" t="n">
        <v>0</v>
      </c>
      <c r="U3391" s="132" t="n">
        <v>0</v>
      </c>
      <c r="V3391" s="132" t="n">
        <v>0</v>
      </c>
      <c r="W3391" s="132" t="n">
        <v>0</v>
      </c>
      <c r="X3391" s="132" t="n">
        <v>0</v>
      </c>
      <c r="Y3391" s="132" t="n">
        <f aca="false">IF(L3391&lt;=2.5,1,IF(L3391&lt;=4.5,2,IF(L3391&lt;=6.5,3,4)))</f>
        <v>1</v>
      </c>
      <c r="Z3391" s="132" t="n">
        <f aca="false">IF(R3391=1,35,IF(S3391=1,64,IF(T3391=1,IF(Y3391=1,85,104),IF(U3391=1,IF(Y3391=1,124,152),IF(V3391=1,(IF(Y3391=1,146,IF(Y3391=2,178,263))),IF(W3391=1,(IF(Y3391=1,178,IF(Y3391=2,218,321))),IF(X3391=1,IF(Y3391=1,190,IF(Y3391=2,242,IF(Y3391=3,357,896))))))))))</f>
        <v>35</v>
      </c>
      <c r="AA3391" s="146" t="n">
        <f aca="false">Z3391*F3391</f>
        <v>223126.166781</v>
      </c>
      <c r="AB3391" s="141" t="n">
        <v>0</v>
      </c>
      <c r="AC3391" s="136" t="s">
        <v>126</v>
      </c>
    </row>
    <row r="3392" customFormat="false" ht="13.8" hidden="false" customHeight="false" outlineLevel="0" collapsed="false">
      <c r="A3392" s="136" t="n">
        <v>3391</v>
      </c>
      <c r="B3392" s="132" t="n">
        <v>301893.726808</v>
      </c>
      <c r="C3392" s="132" t="n">
        <v>5058957.53995</v>
      </c>
      <c r="D3392" s="132" t="s">
        <v>2990</v>
      </c>
      <c r="E3392" s="147" t="n">
        <v>591.9</v>
      </c>
      <c r="F3392" s="144" t="n">
        <f aca="false">E3392*10.76391</f>
        <v>6371.158329</v>
      </c>
      <c r="G3392" s="132" t="s">
        <v>307</v>
      </c>
      <c r="H3392" s="132" t="n">
        <v>0</v>
      </c>
      <c r="I3392" s="132" t="n">
        <v>0</v>
      </c>
      <c r="J3392" s="132" t="n">
        <f aca="false">IF(L3392=13.5,IF(X3392=1,12,9),-0.392532+1.267037*L3392+0.472239*X3392+0.58658*W3392+0.089417*V3392+0.531633*U3392+0.337883*T3392-0.403545*S3392)</f>
        <v>2.7750605</v>
      </c>
      <c r="K3392" s="145" t="n">
        <f aca="false">IF(I3392=0,J3392,I3392)</f>
        <v>2.7750605</v>
      </c>
      <c r="L3392" s="132" t="n">
        <v>2.5</v>
      </c>
      <c r="M3392" s="132" t="n">
        <v>0</v>
      </c>
      <c r="N3392" s="132" t="n">
        <v>0</v>
      </c>
      <c r="O3392" s="132" t="s">
        <v>150</v>
      </c>
      <c r="P3392" s="132" t="n">
        <v>0</v>
      </c>
      <c r="Q3392" s="132" t="n">
        <v>0</v>
      </c>
      <c r="R3392" s="132" t="n">
        <v>1</v>
      </c>
      <c r="S3392" s="132" t="n">
        <v>0</v>
      </c>
      <c r="T3392" s="132" t="n">
        <v>0</v>
      </c>
      <c r="U3392" s="132" t="n">
        <v>0</v>
      </c>
      <c r="V3392" s="132" t="n">
        <v>0</v>
      </c>
      <c r="W3392" s="132" t="n">
        <v>0</v>
      </c>
      <c r="X3392" s="132" t="n">
        <v>0</v>
      </c>
      <c r="Y3392" s="132" t="n">
        <f aca="false">IF(L3392&lt;=2.5,1,IF(L3392&lt;=4.5,2,IF(L3392&lt;=6.5,3,4)))</f>
        <v>1</v>
      </c>
      <c r="Z3392" s="132" t="n">
        <f aca="false">IF(R3392=1,35,IF(S3392=1,64,IF(T3392=1,IF(Y3392=1,85,104),IF(U3392=1,IF(Y3392=1,124,152),IF(V3392=1,(IF(Y3392=1,146,IF(Y3392=2,178,263))),IF(W3392=1,(IF(Y3392=1,178,IF(Y3392=2,218,321))),IF(X3392=1,IF(Y3392=1,190,IF(Y3392=2,242,IF(Y3392=3,357,896))))))))))</f>
        <v>35</v>
      </c>
      <c r="AA3392" s="146" t="n">
        <f aca="false">Z3392*F3392</f>
        <v>222990.541515</v>
      </c>
      <c r="AB3392" s="141" t="n">
        <v>0</v>
      </c>
      <c r="AC3392" s="136" t="s">
        <v>126</v>
      </c>
    </row>
    <row r="3393" customFormat="false" ht="13.8" hidden="false" customHeight="false" outlineLevel="0" collapsed="false">
      <c r="A3393" s="136" t="n">
        <v>3392</v>
      </c>
      <c r="B3393" s="132" t="n">
        <v>300773.988871</v>
      </c>
      <c r="C3393" s="132" t="n">
        <v>5034317.87328</v>
      </c>
      <c r="D3393" s="132" t="s">
        <v>2991</v>
      </c>
      <c r="E3393" s="147" t="n">
        <v>591.1</v>
      </c>
      <c r="F3393" s="144" t="n">
        <f aca="false">E3393*10.76391</f>
        <v>6362.547201</v>
      </c>
      <c r="G3393" s="132" t="s">
        <v>297</v>
      </c>
      <c r="H3393" s="132" t="n">
        <v>0.3</v>
      </c>
      <c r="I3393" s="132" t="n">
        <v>4</v>
      </c>
      <c r="J3393" s="132" t="n">
        <f aca="false">IF(L3393=13.5,IF(X3393=1,12,9),-0.392532+1.267037*L3393+0.472239*X3393+0.58658*W3393+0.089417*V3393+0.531633*U3393+0.337883*T3393-0.403545*S3393)</f>
        <v>5.3985515</v>
      </c>
      <c r="K3393" s="145" t="n">
        <f aca="false">IF(I3393=0,J3393,I3393)</f>
        <v>4</v>
      </c>
      <c r="L3393" s="132" t="n">
        <v>4.5</v>
      </c>
      <c r="M3393" s="132" t="n">
        <v>2</v>
      </c>
      <c r="N3393" s="132" t="n">
        <v>0</v>
      </c>
      <c r="O3393" s="132" t="s">
        <v>154</v>
      </c>
      <c r="P3393" s="132" t="n">
        <v>2</v>
      </c>
      <c r="Q3393" s="132" t="n">
        <v>1.5</v>
      </c>
      <c r="R3393" s="132" t="n">
        <v>0</v>
      </c>
      <c r="S3393" s="132" t="n">
        <v>0</v>
      </c>
      <c r="T3393" s="132" t="n">
        <v>0</v>
      </c>
      <c r="U3393" s="132" t="n">
        <v>0</v>
      </c>
      <c r="V3393" s="132" t="n">
        <v>1</v>
      </c>
      <c r="W3393" s="132" t="n">
        <v>0</v>
      </c>
      <c r="X3393" s="132" t="n">
        <v>0</v>
      </c>
      <c r="Y3393" s="132" t="n">
        <f aca="false">IF(L3393&lt;=2.5,1,IF(L3393&lt;=4.5,2,IF(L3393&lt;=6.5,3,4)))</f>
        <v>2</v>
      </c>
      <c r="Z3393" s="132" t="n">
        <f aca="false">IF(R3393=1,35,IF(S3393=1,64,IF(T3393=1,IF(Y3393=1,85,104),IF(U3393=1,IF(Y3393=1,124,152),IF(V3393=1,(IF(Y3393=1,146,IF(Y3393=2,178,263))),IF(W3393=1,(IF(Y3393=1,178,IF(Y3393=2,218,321))),IF(X3393=1,IF(Y3393=1,190,IF(Y3393=2,242,IF(Y3393=3,357,896))))))))))</f>
        <v>178</v>
      </c>
      <c r="AA3393" s="146" t="n">
        <f aca="false">Z3393*F3393</f>
        <v>1132533.401778</v>
      </c>
      <c r="AB3393" s="141" t="n">
        <v>0</v>
      </c>
      <c r="AC3393" s="136" t="s">
        <v>191</v>
      </c>
    </row>
    <row r="3394" customFormat="false" ht="13.8" hidden="false" customHeight="false" outlineLevel="0" collapsed="false">
      <c r="A3394" s="136" t="n">
        <v>3393</v>
      </c>
      <c r="B3394" s="132" t="n">
        <v>281089.368693</v>
      </c>
      <c r="C3394" s="132" t="n">
        <v>5041688.65236</v>
      </c>
      <c r="D3394" s="132" t="s">
        <v>2992</v>
      </c>
      <c r="E3394" s="147" t="n">
        <v>590.9</v>
      </c>
      <c r="F3394" s="144" t="n">
        <f aca="false">E3394*10.76391</f>
        <v>6360.394419</v>
      </c>
      <c r="G3394" s="132" t="s">
        <v>168</v>
      </c>
      <c r="H3394" s="132" t="n">
        <v>0</v>
      </c>
      <c r="I3394" s="132" t="n">
        <v>0</v>
      </c>
      <c r="J3394" s="132" t="n">
        <f aca="false">IF(L3394=13.5,IF(X3394=1,12,9),-0.392532+1.267037*L3394+0.472239*X3394+0.58658*W3394+0.089417*V3394+0.531633*U3394+0.337883*T3394-0.403545*S3394)</f>
        <v>2.141542</v>
      </c>
      <c r="K3394" s="145" t="n">
        <f aca="false">IF(I3394=0,J3394,I3394)</f>
        <v>2.141542</v>
      </c>
      <c r="L3394" s="132" t="n">
        <v>2</v>
      </c>
      <c r="M3394" s="132" t="n">
        <v>1</v>
      </c>
      <c r="N3394" s="132" t="n">
        <v>3</v>
      </c>
      <c r="O3394" s="132" t="s">
        <v>150</v>
      </c>
      <c r="P3394" s="132" t="n">
        <v>2</v>
      </c>
      <c r="Q3394" s="132" t="n">
        <v>1.5</v>
      </c>
      <c r="R3394" s="132" t="n">
        <v>1</v>
      </c>
      <c r="S3394" s="132" t="n">
        <v>0</v>
      </c>
      <c r="T3394" s="132" t="n">
        <v>0</v>
      </c>
      <c r="U3394" s="132" t="n">
        <v>0</v>
      </c>
      <c r="V3394" s="132" t="n">
        <v>0</v>
      </c>
      <c r="W3394" s="132" t="n">
        <v>0</v>
      </c>
      <c r="X3394" s="132" t="n">
        <v>0</v>
      </c>
      <c r="Y3394" s="132" t="n">
        <f aca="false">IF(L3394&lt;=2.5,1,IF(L3394&lt;=4.5,2,IF(L3394&lt;=6.5,3,4)))</f>
        <v>1</v>
      </c>
      <c r="Z3394" s="132" t="n">
        <f aca="false">IF(R3394=1,35,IF(S3394=1,64,IF(T3394=1,IF(Y3394=1,85,104),IF(U3394=1,IF(Y3394=1,124,152),IF(V3394=1,(IF(Y3394=1,146,IF(Y3394=2,178,263))),IF(W3394=1,(IF(Y3394=1,178,IF(Y3394=2,218,321))),IF(X3394=1,IF(Y3394=1,190,IF(Y3394=2,242,IF(Y3394=3,357,896))))))))))</f>
        <v>35</v>
      </c>
      <c r="AA3394" s="146" t="n">
        <f aca="false">Z3394*F3394</f>
        <v>222613.804665</v>
      </c>
      <c r="AB3394" s="141" t="n">
        <v>1</v>
      </c>
      <c r="AC3394" s="136" t="s">
        <v>191</v>
      </c>
    </row>
    <row r="3395" customFormat="false" ht="13.8" hidden="false" customHeight="false" outlineLevel="0" collapsed="false">
      <c r="A3395" s="136" t="n">
        <v>3394</v>
      </c>
      <c r="B3395" s="132" t="n">
        <v>292036.890457</v>
      </c>
      <c r="C3395" s="132" t="n">
        <v>5033378.81399</v>
      </c>
      <c r="D3395" s="132" t="s">
        <v>2993</v>
      </c>
      <c r="E3395" s="147" t="n">
        <v>590.4</v>
      </c>
      <c r="F3395" s="144" t="n">
        <f aca="false">E3395*10.76391</f>
        <v>6355.012464</v>
      </c>
      <c r="G3395" s="132" t="s">
        <v>196</v>
      </c>
      <c r="H3395" s="132" t="n">
        <v>0</v>
      </c>
      <c r="I3395" s="132" t="n">
        <v>0</v>
      </c>
      <c r="J3395" s="132" t="n">
        <f aca="false">IF(L3395=13.5,IF(X3395=1,12,9),-0.392532+1.267037*L3395+0.472239*X3395+0.58658*W3395+0.089417*V3395+0.531633*U3395+0.337883*T3395-0.403545*S3395)</f>
        <v>1.737997</v>
      </c>
      <c r="K3395" s="145" t="n">
        <f aca="false">IF(I3395=0,J3395,I3395)</f>
        <v>1.737997</v>
      </c>
      <c r="L3395" s="132" t="n">
        <v>2</v>
      </c>
      <c r="M3395" s="132" t="n">
        <v>1</v>
      </c>
      <c r="N3395" s="132" t="n">
        <v>4</v>
      </c>
      <c r="O3395" s="132" t="s">
        <v>151</v>
      </c>
      <c r="P3395" s="132" t="n">
        <v>2</v>
      </c>
      <c r="Q3395" s="132" t="n">
        <v>2</v>
      </c>
      <c r="R3395" s="132" t="n">
        <v>0</v>
      </c>
      <c r="S3395" s="132" t="n">
        <v>1</v>
      </c>
      <c r="T3395" s="132" t="n">
        <v>0</v>
      </c>
      <c r="U3395" s="132" t="n">
        <v>0</v>
      </c>
      <c r="V3395" s="132" t="n">
        <v>0</v>
      </c>
      <c r="W3395" s="132" t="n">
        <v>0</v>
      </c>
      <c r="X3395" s="132" t="n">
        <v>0</v>
      </c>
      <c r="Y3395" s="132" t="n">
        <f aca="false">IF(L3395&lt;=2.5,1,IF(L3395&lt;=4.5,2,IF(L3395&lt;=6.5,3,4)))</f>
        <v>1</v>
      </c>
      <c r="Z3395" s="132" t="n">
        <f aca="false">IF(R3395=1,35,IF(S3395=1,64,IF(T3395=1,IF(Y3395=1,85,104),IF(U3395=1,IF(Y3395=1,124,152),IF(V3395=1,(IF(Y3395=1,146,IF(Y3395=2,178,263))),IF(W3395=1,(IF(Y3395=1,178,IF(Y3395=2,218,321))),IF(X3395=1,IF(Y3395=1,190,IF(Y3395=2,242,IF(Y3395=3,357,896))))))))))</f>
        <v>64</v>
      </c>
      <c r="AA3395" s="146" t="n">
        <f aca="false">Z3395*F3395</f>
        <v>406720.797696</v>
      </c>
      <c r="AB3395" s="141" t="n">
        <v>0</v>
      </c>
      <c r="AC3395" s="136" t="s">
        <v>125</v>
      </c>
    </row>
    <row r="3396" customFormat="false" ht="13.8" hidden="false" customHeight="false" outlineLevel="0" collapsed="false">
      <c r="A3396" s="136" t="n">
        <v>3395</v>
      </c>
      <c r="B3396" s="132" t="n">
        <v>278874.098555</v>
      </c>
      <c r="C3396" s="132" t="n">
        <v>5040412.26985</v>
      </c>
      <c r="D3396" s="132" t="s">
        <v>2994</v>
      </c>
      <c r="E3396" s="147" t="n">
        <v>590.2</v>
      </c>
      <c r="F3396" s="144" t="n">
        <f aca="false">E3396*10.76391</f>
        <v>6352.859682</v>
      </c>
      <c r="G3396" s="132" t="s">
        <v>168</v>
      </c>
      <c r="H3396" s="132" t="n">
        <v>0</v>
      </c>
      <c r="I3396" s="132" t="n">
        <v>0</v>
      </c>
      <c r="J3396" s="132" t="n">
        <f aca="false">IF(L3396=13.5,IF(X3396=1,12,9),-0.392532+1.267037*L3396+0.472239*X3396+0.58658*W3396+0.089417*V3396+0.531633*U3396+0.337883*T3396-0.403545*S3396)</f>
        <v>2.141542</v>
      </c>
      <c r="K3396" s="145" t="n">
        <f aca="false">IF(I3396=0,J3396,I3396)</f>
        <v>2.141542</v>
      </c>
      <c r="L3396" s="132" t="n">
        <v>2</v>
      </c>
      <c r="M3396" s="132" t="n">
        <v>1</v>
      </c>
      <c r="N3396" s="132" t="n">
        <v>3</v>
      </c>
      <c r="O3396" s="132" t="s">
        <v>150</v>
      </c>
      <c r="P3396" s="132" t="n">
        <v>2</v>
      </c>
      <c r="Q3396" s="132" t="n">
        <v>1.5</v>
      </c>
      <c r="R3396" s="132" t="n">
        <v>1</v>
      </c>
      <c r="S3396" s="132" t="n">
        <v>0</v>
      </c>
      <c r="T3396" s="132" t="n">
        <v>0</v>
      </c>
      <c r="U3396" s="132" t="n">
        <v>0</v>
      </c>
      <c r="V3396" s="132" t="n">
        <v>0</v>
      </c>
      <c r="W3396" s="132" t="n">
        <v>0</v>
      </c>
      <c r="X3396" s="132" t="n">
        <v>0</v>
      </c>
      <c r="Y3396" s="132" t="n">
        <f aca="false">IF(L3396&lt;=2.5,1,IF(L3396&lt;=4.5,2,IF(L3396&lt;=6.5,3,4)))</f>
        <v>1</v>
      </c>
      <c r="Z3396" s="132" t="n">
        <f aca="false">IF(R3396=1,35,IF(S3396=1,64,IF(T3396=1,IF(Y3396=1,85,104),IF(U3396=1,IF(Y3396=1,124,152),IF(V3396=1,(IF(Y3396=1,146,IF(Y3396=2,178,263))),IF(W3396=1,(IF(Y3396=1,178,IF(Y3396=2,218,321))),IF(X3396=1,IF(Y3396=1,190,IF(Y3396=2,242,IF(Y3396=3,357,896))))))))))</f>
        <v>35</v>
      </c>
      <c r="AA3396" s="146" t="n">
        <f aca="false">Z3396*F3396</f>
        <v>222350.08887</v>
      </c>
      <c r="AB3396" s="141" t="n">
        <v>0</v>
      </c>
      <c r="AC3396" s="136" t="s">
        <v>126</v>
      </c>
    </row>
    <row r="3397" customFormat="false" ht="13.8" hidden="false" customHeight="false" outlineLevel="0" collapsed="false">
      <c r="A3397" s="136" t="n">
        <v>3396</v>
      </c>
      <c r="B3397" s="132" t="n">
        <v>274012.963625</v>
      </c>
      <c r="C3397" s="132" t="n">
        <v>5037154.53693</v>
      </c>
      <c r="D3397" s="132" t="s">
        <v>2995</v>
      </c>
      <c r="E3397" s="147" t="n">
        <v>589.9</v>
      </c>
      <c r="F3397" s="144" t="n">
        <f aca="false">E3397*10.76391</f>
        <v>6349.630509</v>
      </c>
      <c r="G3397" s="132" t="s">
        <v>166</v>
      </c>
      <c r="H3397" s="132" t="n">
        <v>0</v>
      </c>
      <c r="I3397" s="132" t="n">
        <v>0</v>
      </c>
      <c r="J3397" s="132" t="n">
        <f aca="false">IF(L3397=13.5,IF(X3397=1,12,9),-0.392532+1.267037*L3397+0.472239*X3397+0.58658*W3397+0.089417*V3397+0.531633*U3397+0.337883*T3397-0.403545*S3397)</f>
        <v>0.874505</v>
      </c>
      <c r="K3397" s="145" t="n">
        <f aca="false">IF(I3397=0,J3397,I3397)</f>
        <v>0.874505</v>
      </c>
      <c r="L3397" s="132" t="n">
        <v>1</v>
      </c>
      <c r="M3397" s="132" t="n">
        <v>1</v>
      </c>
      <c r="N3397" s="132" t="n">
        <v>2</v>
      </c>
      <c r="O3397" s="132" t="s">
        <v>150</v>
      </c>
      <c r="P3397" s="132" t="n">
        <v>1</v>
      </c>
      <c r="Q3397" s="132" t="n">
        <v>1</v>
      </c>
      <c r="R3397" s="132" t="n">
        <v>1</v>
      </c>
      <c r="S3397" s="132" t="n">
        <v>0</v>
      </c>
      <c r="T3397" s="132" t="n">
        <v>0</v>
      </c>
      <c r="U3397" s="132" t="n">
        <v>0</v>
      </c>
      <c r="V3397" s="132" t="n">
        <v>0</v>
      </c>
      <c r="W3397" s="132" t="n">
        <v>0</v>
      </c>
      <c r="X3397" s="132" t="n">
        <v>0</v>
      </c>
      <c r="Y3397" s="132" t="n">
        <f aca="false">IF(L3397&lt;=2.5,1,IF(L3397&lt;=4.5,2,IF(L3397&lt;=6.5,3,4)))</f>
        <v>1</v>
      </c>
      <c r="Z3397" s="132" t="n">
        <f aca="false">IF(R3397=1,35,IF(S3397=1,64,IF(T3397=1,IF(Y3397=1,85,104),IF(U3397=1,IF(Y3397=1,124,152),IF(V3397=1,(IF(Y3397=1,146,IF(Y3397=2,178,263))),IF(W3397=1,(IF(Y3397=1,178,IF(Y3397=2,218,321))),IF(X3397=1,IF(Y3397=1,190,IF(Y3397=2,242,IF(Y3397=3,357,896))))))))))</f>
        <v>35</v>
      </c>
      <c r="AA3397" s="146" t="n">
        <f aca="false">Z3397*F3397</f>
        <v>222237.067815</v>
      </c>
      <c r="AB3397" s="141" t="n">
        <v>0</v>
      </c>
      <c r="AC3397" s="136" t="s">
        <v>126</v>
      </c>
    </row>
    <row r="3398" customFormat="false" ht="13.8" hidden="false" customHeight="false" outlineLevel="0" collapsed="false">
      <c r="A3398" s="136" t="n">
        <v>3397</v>
      </c>
      <c r="B3398" s="132" t="n">
        <v>274032.073091</v>
      </c>
      <c r="C3398" s="132" t="n">
        <v>5037130.78502</v>
      </c>
      <c r="D3398" s="132" t="s">
        <v>2996</v>
      </c>
      <c r="E3398" s="147" t="n">
        <v>589.9</v>
      </c>
      <c r="F3398" s="144" t="n">
        <f aca="false">E3398*10.76391</f>
        <v>6349.630509</v>
      </c>
      <c r="G3398" s="132" t="s">
        <v>166</v>
      </c>
      <c r="H3398" s="132" t="n">
        <v>0</v>
      </c>
      <c r="I3398" s="132" t="n">
        <v>0</v>
      </c>
      <c r="J3398" s="132" t="n">
        <f aca="false">IF(L3398=13.5,IF(X3398=1,12,9),-0.392532+1.267037*L3398+0.472239*X3398+0.58658*W3398+0.089417*V3398+0.531633*U3398+0.337883*T3398-0.403545*S3398)</f>
        <v>0.874505</v>
      </c>
      <c r="K3398" s="145" t="n">
        <f aca="false">IF(I3398=0,J3398,I3398)</f>
        <v>0.874505</v>
      </c>
      <c r="L3398" s="132" t="n">
        <v>1</v>
      </c>
      <c r="M3398" s="132" t="n">
        <v>1</v>
      </c>
      <c r="N3398" s="132" t="n">
        <v>2</v>
      </c>
      <c r="O3398" s="132" t="s">
        <v>150</v>
      </c>
      <c r="P3398" s="132" t="n">
        <v>1</v>
      </c>
      <c r="Q3398" s="132" t="n">
        <v>1</v>
      </c>
      <c r="R3398" s="132" t="n">
        <v>1</v>
      </c>
      <c r="S3398" s="132" t="n">
        <v>0</v>
      </c>
      <c r="T3398" s="132" t="n">
        <v>0</v>
      </c>
      <c r="U3398" s="132" t="n">
        <v>0</v>
      </c>
      <c r="V3398" s="132" t="n">
        <v>0</v>
      </c>
      <c r="W3398" s="132" t="n">
        <v>0</v>
      </c>
      <c r="X3398" s="132" t="n">
        <v>0</v>
      </c>
      <c r="Y3398" s="132" t="n">
        <f aca="false">IF(L3398&lt;=2.5,1,IF(L3398&lt;=4.5,2,IF(L3398&lt;=6.5,3,4)))</f>
        <v>1</v>
      </c>
      <c r="Z3398" s="132" t="n">
        <f aca="false">IF(R3398=1,35,IF(S3398=1,64,IF(T3398=1,IF(Y3398=1,85,104),IF(U3398=1,IF(Y3398=1,124,152),IF(V3398=1,(IF(Y3398=1,146,IF(Y3398=2,178,263))),IF(W3398=1,(IF(Y3398=1,178,IF(Y3398=2,218,321))),IF(X3398=1,IF(Y3398=1,190,IF(Y3398=2,242,IF(Y3398=3,357,896))))))))))</f>
        <v>35</v>
      </c>
      <c r="AA3398" s="146" t="n">
        <f aca="false">Z3398*F3398</f>
        <v>222237.067815</v>
      </c>
      <c r="AB3398" s="141" t="n">
        <v>0</v>
      </c>
      <c r="AC3398" s="136" t="s">
        <v>126</v>
      </c>
    </row>
    <row r="3399" customFormat="false" ht="13.8" hidden="false" customHeight="false" outlineLevel="0" collapsed="false">
      <c r="A3399" s="136" t="n">
        <v>3398</v>
      </c>
      <c r="B3399" s="132" t="n">
        <v>299741.504615</v>
      </c>
      <c r="C3399" s="132" t="n">
        <v>5039136.32932</v>
      </c>
      <c r="D3399" s="132" t="s">
        <v>2997</v>
      </c>
      <c r="E3399" s="147" t="n">
        <v>589.6</v>
      </c>
      <c r="F3399" s="144" t="n">
        <f aca="false">E3399*10.76391</f>
        <v>6346.401336</v>
      </c>
      <c r="G3399" s="132" t="s">
        <v>354</v>
      </c>
      <c r="H3399" s="132" t="n">
        <v>0</v>
      </c>
      <c r="I3399" s="132" t="n">
        <v>0</v>
      </c>
      <c r="J3399" s="132" t="n">
        <f aca="false">IF(L3399=13.5,IF(X3399=1,12,9),-0.392532+1.267037*L3399+0.472239*X3399+0.58658*W3399+0.089417*V3399+0.531633*U3399+0.337883*T3399-0.403545*S3399)</f>
        <v>3.2472995</v>
      </c>
      <c r="K3399" s="145" t="n">
        <f aca="false">IF(I3399=0,J3399,I3399)</f>
        <v>3.2472995</v>
      </c>
      <c r="L3399" s="132" t="n">
        <v>2.5</v>
      </c>
      <c r="M3399" s="132" t="n">
        <v>2</v>
      </c>
      <c r="N3399" s="132" t="n">
        <v>4</v>
      </c>
      <c r="O3399" s="132" t="s">
        <v>156</v>
      </c>
      <c r="P3399" s="132" t="n">
        <v>2</v>
      </c>
      <c r="Q3399" s="132" t="n">
        <v>1.5</v>
      </c>
      <c r="R3399" s="132" t="n">
        <v>0</v>
      </c>
      <c r="S3399" s="132" t="n">
        <v>0</v>
      </c>
      <c r="T3399" s="132" t="n">
        <v>0</v>
      </c>
      <c r="U3399" s="132" t="n">
        <v>0</v>
      </c>
      <c r="V3399" s="132" t="n">
        <v>0</v>
      </c>
      <c r="W3399" s="132" t="n">
        <v>0</v>
      </c>
      <c r="X3399" s="132" t="n">
        <v>1</v>
      </c>
      <c r="Y3399" s="132" t="n">
        <f aca="false">IF(L3399&lt;=2.5,1,IF(L3399&lt;=4.5,2,IF(L3399&lt;=6.5,3,4)))</f>
        <v>1</v>
      </c>
      <c r="Z3399" s="132" t="n">
        <f aca="false">IF(R3399=1,35,IF(S3399=1,64,IF(T3399=1,IF(Y3399=1,85,104),IF(U3399=1,IF(Y3399=1,124,152),IF(V3399=1,(IF(Y3399=1,146,IF(Y3399=2,178,263))),IF(W3399=1,(IF(Y3399=1,178,IF(Y3399=2,218,321))),IF(X3399=1,IF(Y3399=1,190,IF(Y3399=2,242,IF(Y3399=3,357,896))))))))))</f>
        <v>190</v>
      </c>
      <c r="AA3399" s="146" t="n">
        <f aca="false">Z3399*F3399</f>
        <v>1205816.25384</v>
      </c>
      <c r="AB3399" s="141" t="n">
        <v>1</v>
      </c>
      <c r="AC3399" s="136" t="s">
        <v>291</v>
      </c>
    </row>
    <row r="3400" customFormat="false" ht="13.8" hidden="false" customHeight="false" outlineLevel="0" collapsed="false">
      <c r="A3400" s="136" t="n">
        <v>3399</v>
      </c>
      <c r="B3400" s="132" t="n">
        <v>296289.581296</v>
      </c>
      <c r="C3400" s="132" t="n">
        <v>5036365.29647</v>
      </c>
      <c r="D3400" s="132" t="s">
        <v>2998</v>
      </c>
      <c r="E3400" s="147" t="n">
        <v>588.3</v>
      </c>
      <c r="F3400" s="144" t="n">
        <f aca="false">E3400*10.76391</f>
        <v>6332.408253</v>
      </c>
      <c r="G3400" s="132" t="s">
        <v>186</v>
      </c>
      <c r="H3400" s="132" t="n">
        <v>0</v>
      </c>
      <c r="I3400" s="132" t="n">
        <v>0</v>
      </c>
      <c r="J3400" s="132" t="n">
        <f aca="false">IF(L3400=13.5,IF(X3400=1,12,9),-0.392532+1.267037*L3400+0.472239*X3400+0.58658*W3400+0.089417*V3400+0.531633*U3400+0.337883*T3400-0.403545*S3400)</f>
        <v>2.479425</v>
      </c>
      <c r="K3400" s="145" t="n">
        <f aca="false">IF(I3400=0,J3400,I3400)</f>
        <v>2.479425</v>
      </c>
      <c r="L3400" s="132" t="n">
        <v>2</v>
      </c>
      <c r="M3400" s="132" t="n">
        <v>2</v>
      </c>
      <c r="N3400" s="132" t="n">
        <v>3</v>
      </c>
      <c r="O3400" s="132" t="s">
        <v>152</v>
      </c>
      <c r="P3400" s="132" t="n">
        <v>2</v>
      </c>
      <c r="Q3400" s="132" t="n">
        <v>2</v>
      </c>
      <c r="R3400" s="132" t="n">
        <v>0</v>
      </c>
      <c r="S3400" s="132" t="n">
        <v>0</v>
      </c>
      <c r="T3400" s="132" t="n">
        <v>1</v>
      </c>
      <c r="U3400" s="132" t="n">
        <v>0</v>
      </c>
      <c r="V3400" s="132" t="n">
        <v>0</v>
      </c>
      <c r="W3400" s="132" t="n">
        <v>0</v>
      </c>
      <c r="X3400" s="132" t="n">
        <v>0</v>
      </c>
      <c r="Y3400" s="132" t="n">
        <f aca="false">IF(L3400&lt;=2.5,1,IF(L3400&lt;=4.5,2,IF(L3400&lt;=6.5,3,4)))</f>
        <v>1</v>
      </c>
      <c r="Z3400" s="132" t="n">
        <f aca="false">IF(R3400=1,35,IF(S3400=1,64,IF(T3400=1,IF(Y3400=1,85,104),IF(U3400=1,IF(Y3400=1,124,152),IF(V3400=1,(IF(Y3400=1,146,IF(Y3400=2,178,263))),IF(W3400=1,(IF(Y3400=1,178,IF(Y3400=2,218,321))),IF(X3400=1,IF(Y3400=1,190,IF(Y3400=2,242,IF(Y3400=3,357,896))))))))))</f>
        <v>85</v>
      </c>
      <c r="AA3400" s="146" t="n">
        <f aca="false">Z3400*F3400</f>
        <v>538254.701505</v>
      </c>
      <c r="AB3400" s="141" t="n">
        <v>0</v>
      </c>
      <c r="AC3400" s="136" t="s">
        <v>125</v>
      </c>
    </row>
    <row r="3401" customFormat="false" ht="13.8" hidden="false" customHeight="false" outlineLevel="0" collapsed="false">
      <c r="A3401" s="136" t="n">
        <v>3400</v>
      </c>
      <c r="B3401" s="132" t="n">
        <v>298118.5813</v>
      </c>
      <c r="C3401" s="132" t="n">
        <v>5037370.576</v>
      </c>
      <c r="D3401" s="132" t="s">
        <v>2999</v>
      </c>
      <c r="E3401" s="147" t="n">
        <v>588.2</v>
      </c>
      <c r="F3401" s="144" t="n">
        <f aca="false">E3401*10.76391</f>
        <v>6331.331862</v>
      </c>
      <c r="G3401" s="132" t="s">
        <v>354</v>
      </c>
      <c r="H3401" s="132" t="n">
        <v>0</v>
      </c>
      <c r="I3401" s="132" t="n">
        <v>0</v>
      </c>
      <c r="J3401" s="132" t="n">
        <f aca="false">IF(L3401=13.5,IF(X3401=1,12,9),-0.392532+1.267037*L3401+0.472239*X3401+0.58658*W3401+0.089417*V3401+0.531633*U3401+0.337883*T3401-0.403545*S3401)</f>
        <v>3.1129435</v>
      </c>
      <c r="K3401" s="145" t="n">
        <f aca="false">IF(I3401=0,J3401,I3401)</f>
        <v>3.1129435</v>
      </c>
      <c r="L3401" s="132" t="n">
        <v>2.5</v>
      </c>
      <c r="M3401" s="132" t="n">
        <v>2</v>
      </c>
      <c r="N3401" s="132" t="n">
        <v>4</v>
      </c>
      <c r="O3401" s="132" t="s">
        <v>152</v>
      </c>
      <c r="P3401" s="132" t="n">
        <v>2</v>
      </c>
      <c r="Q3401" s="132" t="n">
        <v>1.5</v>
      </c>
      <c r="R3401" s="132" t="n">
        <v>0</v>
      </c>
      <c r="S3401" s="132" t="n">
        <v>0</v>
      </c>
      <c r="T3401" s="132" t="n">
        <v>1</v>
      </c>
      <c r="U3401" s="132" t="n">
        <v>0</v>
      </c>
      <c r="V3401" s="132" t="n">
        <v>0</v>
      </c>
      <c r="W3401" s="132" t="n">
        <v>0</v>
      </c>
      <c r="X3401" s="132" t="n">
        <v>0</v>
      </c>
      <c r="Y3401" s="132" t="n">
        <f aca="false">IF(L3401&lt;=2.5,1,IF(L3401&lt;=4.5,2,IF(L3401&lt;=6.5,3,4)))</f>
        <v>1</v>
      </c>
      <c r="Z3401" s="132" t="n">
        <f aca="false">IF(R3401=1,35,IF(S3401=1,64,IF(T3401=1,IF(Y3401=1,85,104),IF(U3401=1,IF(Y3401=1,124,152),IF(V3401=1,(IF(Y3401=1,146,IF(Y3401=2,178,263))),IF(W3401=1,(IF(Y3401=1,178,IF(Y3401=2,218,321))),IF(X3401=1,IF(Y3401=1,190,IF(Y3401=2,242,IF(Y3401=3,357,896))))))))))</f>
        <v>85</v>
      </c>
      <c r="AA3401" s="146" t="n">
        <f aca="false">Z3401*F3401</f>
        <v>538163.20827</v>
      </c>
      <c r="AB3401" s="141" t="n">
        <v>0</v>
      </c>
      <c r="AC3401" s="136" t="s">
        <v>125</v>
      </c>
    </row>
    <row r="3402" customFormat="false" ht="13.8" hidden="false" customHeight="false" outlineLevel="0" collapsed="false">
      <c r="A3402" s="136" t="n">
        <v>3401</v>
      </c>
      <c r="B3402" s="132" t="n">
        <v>291641.1439</v>
      </c>
      <c r="C3402" s="132" t="n">
        <v>5033169.441</v>
      </c>
      <c r="D3402" s="132" t="s">
        <v>3000</v>
      </c>
      <c r="E3402" s="147" t="n">
        <v>588.1</v>
      </c>
      <c r="F3402" s="144" t="n">
        <f aca="false">E3402*10.76391</f>
        <v>6330.255471</v>
      </c>
      <c r="G3402" s="132" t="s">
        <v>196</v>
      </c>
      <c r="H3402" s="132" t="n">
        <v>0</v>
      </c>
      <c r="I3402" s="132" t="n">
        <v>0</v>
      </c>
      <c r="J3402" s="132" t="n">
        <f aca="false">IF(L3402=13.5,IF(X3402=1,12,9),-0.392532+1.267037*L3402+0.472239*X3402+0.58658*W3402+0.089417*V3402+0.531633*U3402+0.337883*T3402-0.403545*S3402)</f>
        <v>1.737997</v>
      </c>
      <c r="K3402" s="145" t="n">
        <f aca="false">IF(I3402=0,J3402,I3402)</f>
        <v>1.737997</v>
      </c>
      <c r="L3402" s="132" t="n">
        <v>2</v>
      </c>
      <c r="M3402" s="132" t="n">
        <v>1</v>
      </c>
      <c r="N3402" s="132" t="n">
        <v>4</v>
      </c>
      <c r="O3402" s="132" t="s">
        <v>151</v>
      </c>
      <c r="P3402" s="132" t="n">
        <v>2</v>
      </c>
      <c r="Q3402" s="132" t="n">
        <v>2</v>
      </c>
      <c r="R3402" s="132" t="n">
        <v>0</v>
      </c>
      <c r="S3402" s="132" t="n">
        <v>1</v>
      </c>
      <c r="T3402" s="132" t="n">
        <v>0</v>
      </c>
      <c r="U3402" s="132" t="n">
        <v>0</v>
      </c>
      <c r="V3402" s="132" t="n">
        <v>0</v>
      </c>
      <c r="W3402" s="132" t="n">
        <v>0</v>
      </c>
      <c r="X3402" s="132" t="n">
        <v>0</v>
      </c>
      <c r="Y3402" s="132" t="n">
        <f aca="false">IF(L3402&lt;=2.5,1,IF(L3402&lt;=4.5,2,IF(L3402&lt;=6.5,3,4)))</f>
        <v>1</v>
      </c>
      <c r="Z3402" s="132" t="n">
        <f aca="false">IF(R3402=1,35,IF(S3402=1,64,IF(T3402=1,IF(Y3402=1,85,104),IF(U3402=1,IF(Y3402=1,124,152),IF(V3402=1,(IF(Y3402=1,146,IF(Y3402=2,178,263))),IF(W3402=1,(IF(Y3402=1,178,IF(Y3402=2,218,321))),IF(X3402=1,IF(Y3402=1,190,IF(Y3402=2,242,IF(Y3402=3,357,896))))))))))</f>
        <v>64</v>
      </c>
      <c r="AA3402" s="146" t="n">
        <f aca="false">Z3402*F3402</f>
        <v>405136.350144</v>
      </c>
      <c r="AB3402" s="141" t="n">
        <v>0</v>
      </c>
      <c r="AC3402" s="136" t="s">
        <v>125</v>
      </c>
    </row>
    <row r="3403" customFormat="false" ht="13.8" hidden="false" customHeight="false" outlineLevel="0" collapsed="false">
      <c r="A3403" s="136" t="n">
        <v>3402</v>
      </c>
      <c r="B3403" s="132" t="n">
        <v>286734.632938</v>
      </c>
      <c r="C3403" s="132" t="n">
        <v>5042845.81751</v>
      </c>
      <c r="D3403" s="132" t="s">
        <v>3001</v>
      </c>
      <c r="E3403" s="147" t="n">
        <v>588</v>
      </c>
      <c r="F3403" s="144" t="n">
        <f aca="false">E3403*10.76391</f>
        <v>6329.17908</v>
      </c>
      <c r="G3403" s="132" t="s">
        <v>1030</v>
      </c>
      <c r="H3403" s="132" t="n">
        <v>0</v>
      </c>
      <c r="I3403" s="132" t="n">
        <v>0</v>
      </c>
      <c r="J3403" s="132" t="n">
        <f aca="false">IF(L3403=13.5,IF(X3403=1,12,9),-0.392532+1.267037*L3403+0.472239*X3403+0.58658*W3403+0.089417*V3403+0.531633*U3403+0.337883*T3403-0.403545*S3403)</f>
        <v>1.1044785</v>
      </c>
      <c r="K3403" s="145" t="n">
        <f aca="false">IF(I3403=0,J3403,I3403)</f>
        <v>1.1044785</v>
      </c>
      <c r="L3403" s="132" t="n">
        <v>1.5</v>
      </c>
      <c r="M3403" s="132" t="n">
        <v>1</v>
      </c>
      <c r="N3403" s="132" t="n">
        <v>2</v>
      </c>
      <c r="O3403" s="132" t="s">
        <v>151</v>
      </c>
      <c r="P3403" s="132" t="n">
        <v>2</v>
      </c>
      <c r="Q3403" s="132" t="n">
        <v>1.5</v>
      </c>
      <c r="R3403" s="132" t="n">
        <v>0</v>
      </c>
      <c r="S3403" s="132" t="n">
        <v>1</v>
      </c>
      <c r="T3403" s="132" t="n">
        <v>0</v>
      </c>
      <c r="U3403" s="132" t="n">
        <v>0</v>
      </c>
      <c r="V3403" s="132" t="n">
        <v>0</v>
      </c>
      <c r="W3403" s="132" t="n">
        <v>0</v>
      </c>
      <c r="X3403" s="132" t="n">
        <v>0</v>
      </c>
      <c r="Y3403" s="132" t="n">
        <f aca="false">IF(L3403&lt;=2.5,1,IF(L3403&lt;=4.5,2,IF(L3403&lt;=6.5,3,4)))</f>
        <v>1</v>
      </c>
      <c r="Z3403" s="132" t="n">
        <f aca="false">IF(R3403=1,35,IF(S3403=1,64,IF(T3403=1,IF(Y3403=1,85,104),IF(U3403=1,IF(Y3403=1,124,152),IF(V3403=1,(IF(Y3403=1,146,IF(Y3403=2,178,263))),IF(W3403=1,(IF(Y3403=1,178,IF(Y3403=2,218,321))),IF(X3403=1,IF(Y3403=1,190,IF(Y3403=2,242,IF(Y3403=3,357,896))))))))))</f>
        <v>64</v>
      </c>
      <c r="AA3403" s="146" t="n">
        <f aca="false">Z3403*F3403</f>
        <v>405067.46112</v>
      </c>
      <c r="AB3403" s="141" t="n">
        <v>0</v>
      </c>
      <c r="AC3403" s="136" t="s">
        <v>125</v>
      </c>
    </row>
    <row r="3404" customFormat="false" ht="13.8" hidden="false" customHeight="false" outlineLevel="0" collapsed="false">
      <c r="A3404" s="136" t="n">
        <v>3403</v>
      </c>
      <c r="B3404" s="132" t="n">
        <v>300618.5387</v>
      </c>
      <c r="C3404" s="132" t="n">
        <v>5041737.414</v>
      </c>
      <c r="D3404" s="132" t="s">
        <v>3002</v>
      </c>
      <c r="E3404" s="147" t="n">
        <v>587.6</v>
      </c>
      <c r="F3404" s="144" t="n">
        <f aca="false">E3404*10.76391</f>
        <v>6324.873516</v>
      </c>
      <c r="G3404" s="132" t="s">
        <v>1307</v>
      </c>
      <c r="H3404" s="132" t="n">
        <v>0</v>
      </c>
      <c r="I3404" s="132" t="n">
        <v>3</v>
      </c>
      <c r="J3404" s="132" t="n">
        <f aca="false">IF(L3404=13.5,IF(X3404=1,12,9),-0.392532+1.267037*L3404+0.472239*X3404+0.58658*W3404+0.089417*V3404+0.531633*U3404+0.337883*T3404-0.403545*S3404)</f>
        <v>3.2472995</v>
      </c>
      <c r="K3404" s="145" t="n">
        <f aca="false">IF(I3404=0,J3404,I3404)</f>
        <v>3</v>
      </c>
      <c r="L3404" s="132" t="n">
        <v>2.5</v>
      </c>
      <c r="M3404" s="132" t="n">
        <v>0</v>
      </c>
      <c r="N3404" s="132" t="n">
        <v>0</v>
      </c>
      <c r="O3404" s="132" t="s">
        <v>156</v>
      </c>
      <c r="P3404" s="132" t="n">
        <v>0</v>
      </c>
      <c r="Q3404" s="132" t="n">
        <v>0</v>
      </c>
      <c r="R3404" s="132" t="n">
        <v>0</v>
      </c>
      <c r="S3404" s="132" t="n">
        <v>0</v>
      </c>
      <c r="T3404" s="132" t="n">
        <v>0</v>
      </c>
      <c r="U3404" s="132" t="n">
        <v>0</v>
      </c>
      <c r="V3404" s="132" t="n">
        <v>0</v>
      </c>
      <c r="W3404" s="132" t="n">
        <v>0</v>
      </c>
      <c r="X3404" s="132" t="n">
        <v>1</v>
      </c>
      <c r="Y3404" s="132" t="n">
        <f aca="false">IF(L3404&lt;=2.5,1,IF(L3404&lt;=4.5,2,IF(L3404&lt;=6.5,3,4)))</f>
        <v>1</v>
      </c>
      <c r="Z3404" s="132" t="n">
        <f aca="false">IF(R3404=1,35,IF(S3404=1,64,IF(T3404=1,IF(Y3404=1,85,104),IF(U3404=1,IF(Y3404=1,124,152),IF(V3404=1,(IF(Y3404=1,146,IF(Y3404=2,178,263))),IF(W3404=1,(IF(Y3404=1,178,IF(Y3404=2,218,321))),IF(X3404=1,IF(Y3404=1,190,IF(Y3404=2,242,IF(Y3404=3,357,896))))))))))</f>
        <v>190</v>
      </c>
      <c r="AA3404" s="146" t="n">
        <f aca="false">Z3404*F3404</f>
        <v>1201725.96804</v>
      </c>
      <c r="AB3404" s="141" t="n">
        <v>0</v>
      </c>
      <c r="AC3404" s="136" t="s">
        <v>291</v>
      </c>
    </row>
    <row r="3405" customFormat="false" ht="13.8" hidden="false" customHeight="false" outlineLevel="0" collapsed="false">
      <c r="A3405" s="136" t="n">
        <v>3404</v>
      </c>
      <c r="B3405" s="132" t="n">
        <v>299692.917744</v>
      </c>
      <c r="C3405" s="132" t="n">
        <v>5044167.47576</v>
      </c>
      <c r="D3405" s="132" t="s">
        <v>3003</v>
      </c>
      <c r="E3405" s="147" t="n">
        <v>587.5</v>
      </c>
      <c r="F3405" s="144" t="n">
        <f aca="false">E3405*10.76391</f>
        <v>6323.797125</v>
      </c>
      <c r="G3405" s="132" t="s">
        <v>210</v>
      </c>
      <c r="H3405" s="132" t="n">
        <v>0</v>
      </c>
      <c r="I3405" s="132" t="n">
        <v>0</v>
      </c>
      <c r="J3405" s="132" t="n">
        <f aca="false">IF(L3405=13.5,IF(X3405=1,12,9),-0.392532+1.267037*L3405+0.472239*X3405+0.58658*W3405+0.089417*V3405+0.531633*U3405+0.337883*T3405-0.403545*S3405)</f>
        <v>2.8644775</v>
      </c>
      <c r="K3405" s="145" t="n">
        <f aca="false">IF(I3405=0,J3405,I3405)</f>
        <v>2.8644775</v>
      </c>
      <c r="L3405" s="132" t="n">
        <v>2.5</v>
      </c>
      <c r="M3405" s="132" t="n">
        <v>2</v>
      </c>
      <c r="N3405" s="132" t="n">
        <v>4</v>
      </c>
      <c r="O3405" s="132" t="s">
        <v>154</v>
      </c>
      <c r="P3405" s="132" t="n">
        <v>2</v>
      </c>
      <c r="Q3405" s="132" t="n">
        <v>2.5</v>
      </c>
      <c r="R3405" s="132" t="n">
        <v>0</v>
      </c>
      <c r="S3405" s="132" t="n">
        <v>0</v>
      </c>
      <c r="T3405" s="132" t="n">
        <v>0</v>
      </c>
      <c r="U3405" s="132" t="n">
        <v>0</v>
      </c>
      <c r="V3405" s="132" t="n">
        <v>1</v>
      </c>
      <c r="W3405" s="132" t="n">
        <v>0</v>
      </c>
      <c r="X3405" s="132" t="n">
        <v>0</v>
      </c>
      <c r="Y3405" s="132" t="n">
        <f aca="false">IF(L3405&lt;=2.5,1,IF(L3405&lt;=4.5,2,IF(L3405&lt;=6.5,3,4)))</f>
        <v>1</v>
      </c>
      <c r="Z3405" s="132" t="n">
        <f aca="false">IF(R3405=1,35,IF(S3405=1,64,IF(T3405=1,IF(Y3405=1,85,104),IF(U3405=1,IF(Y3405=1,124,152),IF(V3405=1,(IF(Y3405=1,146,IF(Y3405=2,178,263))),IF(W3405=1,(IF(Y3405=1,178,IF(Y3405=2,218,321))),IF(X3405=1,IF(Y3405=1,190,IF(Y3405=2,242,IF(Y3405=3,357,896))))))))))</f>
        <v>146</v>
      </c>
      <c r="AA3405" s="146" t="n">
        <f aca="false">Z3405*F3405</f>
        <v>923274.38025</v>
      </c>
      <c r="AB3405" s="141" t="n">
        <v>0</v>
      </c>
      <c r="AC3405" s="136" t="s">
        <v>191</v>
      </c>
    </row>
    <row r="3406" customFormat="false" ht="13.8" hidden="false" customHeight="false" outlineLevel="0" collapsed="false">
      <c r="A3406" s="136" t="n">
        <v>3405</v>
      </c>
      <c r="B3406" s="132" t="n">
        <v>304893.64424</v>
      </c>
      <c r="C3406" s="132" t="n">
        <v>5061871.75352</v>
      </c>
      <c r="D3406" s="132" t="s">
        <v>3004</v>
      </c>
      <c r="E3406" s="147" t="n">
        <v>586.6</v>
      </c>
      <c r="F3406" s="144" t="n">
        <f aca="false">E3406*10.76391</f>
        <v>6314.109606</v>
      </c>
      <c r="G3406" s="132" t="s">
        <v>333</v>
      </c>
      <c r="H3406" s="132" t="n">
        <v>0</v>
      </c>
      <c r="I3406" s="132" t="n">
        <v>0</v>
      </c>
      <c r="J3406" s="132" t="n">
        <f aca="false">IF(L3406=13.5,IF(X3406=1,12,9),-0.392532+1.267037*L3406+0.472239*X3406+0.58658*W3406+0.089417*V3406+0.531633*U3406+0.337883*T3406-0.403545*S3406)</f>
        <v>2.141542</v>
      </c>
      <c r="K3406" s="145" t="n">
        <f aca="false">IF(I3406=0,J3406,I3406)</f>
        <v>2.141542</v>
      </c>
      <c r="L3406" s="132" t="n">
        <v>2</v>
      </c>
      <c r="M3406" s="132" t="n">
        <v>1</v>
      </c>
      <c r="N3406" s="132" t="n">
        <v>3</v>
      </c>
      <c r="O3406" s="132" t="s">
        <v>150</v>
      </c>
      <c r="P3406" s="132" t="n">
        <v>2</v>
      </c>
      <c r="Q3406" s="132" t="n">
        <v>1.5</v>
      </c>
      <c r="R3406" s="132" t="n">
        <v>1</v>
      </c>
      <c r="S3406" s="132" t="n">
        <v>0</v>
      </c>
      <c r="T3406" s="132" t="n">
        <v>0</v>
      </c>
      <c r="U3406" s="132" t="n">
        <v>0</v>
      </c>
      <c r="V3406" s="132" t="n">
        <v>0</v>
      </c>
      <c r="W3406" s="132" t="n">
        <v>0</v>
      </c>
      <c r="X3406" s="132" t="n">
        <v>0</v>
      </c>
      <c r="Y3406" s="132" t="n">
        <f aca="false">IF(L3406&lt;=2.5,1,IF(L3406&lt;=4.5,2,IF(L3406&lt;=6.5,3,4)))</f>
        <v>1</v>
      </c>
      <c r="Z3406" s="132" t="n">
        <f aca="false">IF(R3406=1,35,IF(S3406=1,64,IF(T3406=1,IF(Y3406=1,85,104),IF(U3406=1,IF(Y3406=1,124,152),IF(V3406=1,(IF(Y3406=1,146,IF(Y3406=2,178,263))),IF(W3406=1,(IF(Y3406=1,178,IF(Y3406=2,218,321))),IF(X3406=1,IF(Y3406=1,190,IF(Y3406=2,242,IF(Y3406=3,357,896))))))))))</f>
        <v>35</v>
      </c>
      <c r="AA3406" s="146" t="n">
        <f aca="false">Z3406*F3406</f>
        <v>220993.83621</v>
      </c>
      <c r="AB3406" s="141" t="n">
        <v>0</v>
      </c>
      <c r="AC3406" s="136" t="s">
        <v>126</v>
      </c>
    </row>
    <row r="3407" customFormat="false" ht="13.8" hidden="false" customHeight="false" outlineLevel="0" collapsed="false">
      <c r="A3407" s="136" t="n">
        <v>3406</v>
      </c>
      <c r="B3407" s="132" t="n">
        <v>281101.560657</v>
      </c>
      <c r="C3407" s="132" t="n">
        <v>5041689.59831</v>
      </c>
      <c r="D3407" s="132" t="s">
        <v>3005</v>
      </c>
      <c r="E3407" s="147" t="n">
        <v>585.3</v>
      </c>
      <c r="F3407" s="144" t="n">
        <f aca="false">E3407*10.76391</f>
        <v>6300.116523</v>
      </c>
      <c r="G3407" s="132" t="s">
        <v>168</v>
      </c>
      <c r="H3407" s="132" t="n">
        <v>0</v>
      </c>
      <c r="I3407" s="132" t="n">
        <v>0</v>
      </c>
      <c r="J3407" s="132" t="n">
        <f aca="false">IF(L3407=13.5,IF(X3407=1,12,9),-0.392532+1.267037*L3407+0.472239*X3407+0.58658*W3407+0.089417*V3407+0.531633*U3407+0.337883*T3407-0.403545*S3407)</f>
        <v>2.141542</v>
      </c>
      <c r="K3407" s="145" t="n">
        <f aca="false">IF(I3407=0,J3407,I3407)</f>
        <v>2.141542</v>
      </c>
      <c r="L3407" s="132" t="n">
        <v>2</v>
      </c>
      <c r="M3407" s="132" t="n">
        <v>1</v>
      </c>
      <c r="N3407" s="132" t="n">
        <v>3</v>
      </c>
      <c r="O3407" s="132" t="s">
        <v>150</v>
      </c>
      <c r="P3407" s="132" t="n">
        <v>2</v>
      </c>
      <c r="Q3407" s="132" t="n">
        <v>1.5</v>
      </c>
      <c r="R3407" s="132" t="n">
        <v>1</v>
      </c>
      <c r="S3407" s="132" t="n">
        <v>0</v>
      </c>
      <c r="T3407" s="132" t="n">
        <v>0</v>
      </c>
      <c r="U3407" s="132" t="n">
        <v>0</v>
      </c>
      <c r="V3407" s="132" t="n">
        <v>0</v>
      </c>
      <c r="W3407" s="132" t="n">
        <v>0</v>
      </c>
      <c r="X3407" s="132" t="n">
        <v>0</v>
      </c>
      <c r="Y3407" s="132" t="n">
        <f aca="false">IF(L3407&lt;=2.5,1,IF(L3407&lt;=4.5,2,IF(L3407&lt;=6.5,3,4)))</f>
        <v>1</v>
      </c>
      <c r="Z3407" s="132" t="n">
        <f aca="false">IF(R3407=1,35,IF(S3407=1,64,IF(T3407=1,IF(Y3407=1,85,104),IF(U3407=1,IF(Y3407=1,124,152),IF(V3407=1,(IF(Y3407=1,146,IF(Y3407=2,178,263))),IF(W3407=1,(IF(Y3407=1,178,IF(Y3407=2,218,321))),IF(X3407=1,IF(Y3407=1,190,IF(Y3407=2,242,IF(Y3407=3,357,896))))))))))</f>
        <v>35</v>
      </c>
      <c r="AA3407" s="146" t="n">
        <f aca="false">Z3407*F3407</f>
        <v>220504.078305</v>
      </c>
      <c r="AB3407" s="141" t="n">
        <v>1</v>
      </c>
      <c r="AC3407" s="136" t="s">
        <v>191</v>
      </c>
    </row>
    <row r="3408" customFormat="false" ht="13.8" hidden="false" customHeight="false" outlineLevel="0" collapsed="false">
      <c r="A3408" s="136" t="n">
        <v>3407</v>
      </c>
      <c r="B3408" s="132" t="n">
        <v>297670.0513</v>
      </c>
      <c r="C3408" s="132" t="n">
        <v>5041938.375</v>
      </c>
      <c r="D3408" s="132" t="s">
        <v>3006</v>
      </c>
      <c r="E3408" s="147" t="n">
        <v>585.3</v>
      </c>
      <c r="F3408" s="144" t="n">
        <f aca="false">E3408*10.76391</f>
        <v>6300.116523</v>
      </c>
      <c r="G3408" s="132" t="s">
        <v>1388</v>
      </c>
      <c r="H3408" s="132" t="n">
        <v>1</v>
      </c>
      <c r="I3408" s="132" t="n">
        <v>4</v>
      </c>
      <c r="J3408" s="132" t="n">
        <f aca="false">IF(L3408=13.5,IF(X3408=1,12,9),-0.392532+1.267037*L3408+0.472239*X3408+0.58658*W3408+0.089417*V3408+0.531633*U3408+0.337883*T3408-0.403545*S3408)</f>
        <v>3.995159</v>
      </c>
      <c r="K3408" s="145" t="n">
        <f aca="false">IF(I3408=0,J3408,I3408)</f>
        <v>4</v>
      </c>
      <c r="L3408" s="132" t="n">
        <v>3</v>
      </c>
      <c r="M3408" s="132" t="n">
        <v>2</v>
      </c>
      <c r="N3408" s="132" t="n">
        <v>4</v>
      </c>
      <c r="O3408" s="132" t="s">
        <v>155</v>
      </c>
      <c r="P3408" s="132" t="n">
        <v>3</v>
      </c>
      <c r="Q3408" s="132" t="n">
        <v>2.5</v>
      </c>
      <c r="R3408" s="132" t="n">
        <v>0</v>
      </c>
      <c r="S3408" s="132" t="n">
        <v>0</v>
      </c>
      <c r="T3408" s="132" t="n">
        <v>0</v>
      </c>
      <c r="U3408" s="132" t="n">
        <v>0</v>
      </c>
      <c r="V3408" s="132" t="n">
        <v>0</v>
      </c>
      <c r="W3408" s="132" t="n">
        <v>1</v>
      </c>
      <c r="X3408" s="132" t="n">
        <v>0</v>
      </c>
      <c r="Y3408" s="132" t="n">
        <f aca="false">IF(L3408&lt;=2.5,1,IF(L3408&lt;=4.5,2,IF(L3408&lt;=6.5,3,4)))</f>
        <v>2</v>
      </c>
      <c r="Z3408" s="132" t="n">
        <f aca="false">IF(R3408=1,35,IF(S3408=1,64,IF(T3408=1,IF(Y3408=1,85,104),IF(U3408=1,IF(Y3408=1,124,152),IF(V3408=1,(IF(Y3408=1,146,IF(Y3408=2,178,263))),IF(W3408=1,(IF(Y3408=1,178,IF(Y3408=2,218,321))),IF(X3408=1,IF(Y3408=1,190,IF(Y3408=2,242,IF(Y3408=3,357,896))))))))))</f>
        <v>218</v>
      </c>
      <c r="AA3408" s="146" t="n">
        <f aca="false">Z3408*F3408</f>
        <v>1373425.402014</v>
      </c>
      <c r="AB3408" s="141" t="n">
        <v>0</v>
      </c>
      <c r="AC3408" s="136" t="s">
        <v>191</v>
      </c>
    </row>
    <row r="3409" customFormat="false" ht="13.8" hidden="false" customHeight="false" outlineLevel="0" collapsed="false">
      <c r="A3409" s="136" t="n">
        <v>3408</v>
      </c>
      <c r="B3409" s="132" t="n">
        <v>299973.136321</v>
      </c>
      <c r="C3409" s="132" t="n">
        <v>5038213.59316</v>
      </c>
      <c r="D3409" s="132" t="s">
        <v>3007</v>
      </c>
      <c r="E3409" s="147" t="n">
        <v>585.2</v>
      </c>
      <c r="F3409" s="144" t="n">
        <f aca="false">E3409*10.76391</f>
        <v>6299.040132</v>
      </c>
      <c r="G3409" s="132" t="s">
        <v>509</v>
      </c>
      <c r="H3409" s="132" t="n">
        <v>0</v>
      </c>
      <c r="I3409" s="132" t="n">
        <v>0</v>
      </c>
      <c r="J3409" s="132" t="n">
        <f aca="false">IF(L3409=13.5,IF(X3409=1,12,9),-0.392532+1.267037*L3409+0.472239*X3409+0.58658*W3409+0.089417*V3409+0.531633*U3409+0.337883*T3409-0.403545*S3409)</f>
        <v>2.8644775</v>
      </c>
      <c r="K3409" s="145" t="n">
        <f aca="false">IF(I3409=0,J3409,I3409)</f>
        <v>2.8644775</v>
      </c>
      <c r="L3409" s="132" t="n">
        <v>2.5</v>
      </c>
      <c r="M3409" s="132" t="n">
        <v>1</v>
      </c>
      <c r="N3409" s="132" t="n">
        <v>4</v>
      </c>
      <c r="O3409" s="132" t="s">
        <v>154</v>
      </c>
      <c r="P3409" s="132" t="n">
        <v>2</v>
      </c>
      <c r="Q3409" s="132" t="n">
        <v>2</v>
      </c>
      <c r="R3409" s="132" t="n">
        <v>0</v>
      </c>
      <c r="S3409" s="132" t="n">
        <v>0</v>
      </c>
      <c r="T3409" s="132" t="n">
        <v>0</v>
      </c>
      <c r="U3409" s="132" t="n">
        <v>0</v>
      </c>
      <c r="V3409" s="132" t="n">
        <v>1</v>
      </c>
      <c r="W3409" s="132" t="n">
        <v>0</v>
      </c>
      <c r="X3409" s="132" t="n">
        <v>0</v>
      </c>
      <c r="Y3409" s="132" t="n">
        <f aca="false">IF(L3409&lt;=2.5,1,IF(L3409&lt;=4.5,2,IF(L3409&lt;=6.5,3,4)))</f>
        <v>1</v>
      </c>
      <c r="Z3409" s="132" t="n">
        <f aca="false">IF(R3409=1,35,IF(S3409=1,64,IF(T3409=1,IF(Y3409=1,85,104),IF(U3409=1,IF(Y3409=1,124,152),IF(V3409=1,(IF(Y3409=1,146,IF(Y3409=2,178,263))),IF(W3409=1,(IF(Y3409=1,178,IF(Y3409=2,218,321))),IF(X3409=1,IF(Y3409=1,190,IF(Y3409=2,242,IF(Y3409=3,357,896))))))))))</f>
        <v>146</v>
      </c>
      <c r="AA3409" s="146" t="n">
        <f aca="false">Z3409*F3409</f>
        <v>919659.859272</v>
      </c>
      <c r="AB3409" s="141" t="n">
        <v>0</v>
      </c>
      <c r="AC3409" s="136" t="s">
        <v>191</v>
      </c>
    </row>
    <row r="3410" customFormat="false" ht="13.8" hidden="false" customHeight="false" outlineLevel="0" collapsed="false">
      <c r="A3410" s="136" t="n">
        <v>3409</v>
      </c>
      <c r="B3410" s="132" t="n">
        <v>299024.529325</v>
      </c>
      <c r="C3410" s="132" t="n">
        <v>5056869.22533</v>
      </c>
      <c r="D3410" s="132" t="s">
        <v>3008</v>
      </c>
      <c r="E3410" s="147" t="n">
        <v>584.64</v>
      </c>
      <c r="F3410" s="144" t="n">
        <f aca="false">E3410*10.76391</f>
        <v>6293.0123424</v>
      </c>
      <c r="G3410" s="132" t="s">
        <v>333</v>
      </c>
      <c r="H3410" s="132" t="n">
        <v>0</v>
      </c>
      <c r="I3410" s="132" t="n">
        <v>0</v>
      </c>
      <c r="J3410" s="132" t="n">
        <f aca="false">IF(L3410=13.5,IF(X3410=1,12,9),-0.392532+1.267037*L3410+0.472239*X3410+0.58658*W3410+0.089417*V3410+0.531633*U3410+0.337883*T3410-0.403545*S3410)</f>
        <v>2.141542</v>
      </c>
      <c r="K3410" s="145" t="n">
        <f aca="false">IF(I3410=0,J3410,I3410)</f>
        <v>2.141542</v>
      </c>
      <c r="L3410" s="132" t="n">
        <v>2</v>
      </c>
      <c r="M3410" s="132" t="n">
        <v>1</v>
      </c>
      <c r="N3410" s="132" t="n">
        <v>3</v>
      </c>
      <c r="O3410" s="132" t="s">
        <v>150</v>
      </c>
      <c r="P3410" s="132" t="n">
        <v>2</v>
      </c>
      <c r="Q3410" s="132" t="n">
        <v>1.5</v>
      </c>
      <c r="R3410" s="132" t="n">
        <v>1</v>
      </c>
      <c r="S3410" s="132" t="n">
        <v>0</v>
      </c>
      <c r="T3410" s="132" t="n">
        <v>0</v>
      </c>
      <c r="U3410" s="132" t="n">
        <v>0</v>
      </c>
      <c r="V3410" s="132" t="n">
        <v>0</v>
      </c>
      <c r="W3410" s="132" t="n">
        <v>0</v>
      </c>
      <c r="X3410" s="132" t="n">
        <v>0</v>
      </c>
      <c r="Y3410" s="132" t="n">
        <f aca="false">IF(L3410&lt;=2.5,1,IF(L3410&lt;=4.5,2,IF(L3410&lt;=6.5,3,4)))</f>
        <v>1</v>
      </c>
      <c r="Z3410" s="132" t="n">
        <f aca="false">IF(R3410=1,35,IF(S3410=1,64,IF(T3410=1,IF(Y3410=1,85,104),IF(U3410=1,IF(Y3410=1,124,152),IF(V3410=1,(IF(Y3410=1,146,IF(Y3410=2,178,263))),IF(W3410=1,(IF(Y3410=1,178,IF(Y3410=2,218,321))),IF(X3410=1,IF(Y3410=1,190,IF(Y3410=2,242,IF(Y3410=3,357,896))))))))))</f>
        <v>35</v>
      </c>
      <c r="AA3410" s="146" t="n">
        <f aca="false">Z3410*F3410</f>
        <v>220255.431984</v>
      </c>
      <c r="AB3410" s="141" t="n">
        <v>0</v>
      </c>
      <c r="AC3410" s="136" t="s">
        <v>126</v>
      </c>
    </row>
    <row r="3411" customFormat="false" ht="13.8" hidden="false" customHeight="false" outlineLevel="0" collapsed="false">
      <c r="A3411" s="136" t="n">
        <v>3410</v>
      </c>
      <c r="B3411" s="132" t="n">
        <v>294081.8058</v>
      </c>
      <c r="C3411" s="132" t="n">
        <v>5044978.681</v>
      </c>
      <c r="D3411" s="132" t="s">
        <v>3009</v>
      </c>
      <c r="E3411" s="147" t="n">
        <v>584.6</v>
      </c>
      <c r="F3411" s="144" t="n">
        <f aca="false">E3411*10.76391</f>
        <v>6292.581786</v>
      </c>
      <c r="G3411" s="132" t="s">
        <v>749</v>
      </c>
      <c r="H3411" s="132" t="n">
        <v>0</v>
      </c>
      <c r="I3411" s="132" t="n">
        <v>0</v>
      </c>
      <c r="J3411" s="132" t="n">
        <f aca="false">IF(L3411=13.5,IF(X3411=1,12,9),-0.392532+1.267037*L3411+0.472239*X3411+0.58658*W3411+0.089417*V3411+0.531633*U3411+0.337883*T3411-0.403545*S3411)</f>
        <v>2.673175</v>
      </c>
      <c r="K3411" s="145" t="n">
        <f aca="false">IF(I3411=0,J3411,I3411)</f>
        <v>2.673175</v>
      </c>
      <c r="L3411" s="132" t="n">
        <v>2</v>
      </c>
      <c r="M3411" s="132" t="n">
        <v>2</v>
      </c>
      <c r="N3411" s="132" t="n">
        <v>3</v>
      </c>
      <c r="O3411" s="132" t="s">
        <v>153</v>
      </c>
      <c r="P3411" s="132" t="n">
        <v>2</v>
      </c>
      <c r="Q3411" s="132" t="n">
        <v>2</v>
      </c>
      <c r="R3411" s="132" t="n">
        <v>0</v>
      </c>
      <c r="S3411" s="132" t="n">
        <v>0</v>
      </c>
      <c r="T3411" s="132" t="n">
        <v>0</v>
      </c>
      <c r="U3411" s="132" t="n">
        <v>1</v>
      </c>
      <c r="V3411" s="132" t="n">
        <v>0</v>
      </c>
      <c r="W3411" s="132" t="n">
        <v>0</v>
      </c>
      <c r="X3411" s="132" t="n">
        <v>0</v>
      </c>
      <c r="Y3411" s="132" t="n">
        <f aca="false">IF(L3411&lt;=2.5,1,IF(L3411&lt;=4.5,2,IF(L3411&lt;=6.5,3,4)))</f>
        <v>1</v>
      </c>
      <c r="Z3411" s="132" t="n">
        <f aca="false">IF(R3411=1,35,IF(S3411=1,64,IF(T3411=1,IF(Y3411=1,85,104),IF(U3411=1,IF(Y3411=1,124,152),IF(V3411=1,(IF(Y3411=1,146,IF(Y3411=2,178,263))),IF(W3411=1,(IF(Y3411=1,178,IF(Y3411=2,218,321))),IF(X3411=1,IF(Y3411=1,190,IF(Y3411=2,242,IF(Y3411=3,357,896))))))))))</f>
        <v>124</v>
      </c>
      <c r="AA3411" s="146" t="n">
        <f aca="false">Z3411*F3411</f>
        <v>780280.141464</v>
      </c>
      <c r="AB3411" s="141" t="n">
        <v>0</v>
      </c>
      <c r="AC3411" s="136" t="s">
        <v>191</v>
      </c>
    </row>
    <row r="3412" customFormat="false" ht="13.8" hidden="false" customHeight="false" outlineLevel="0" collapsed="false">
      <c r="A3412" s="136" t="n">
        <v>3411</v>
      </c>
      <c r="B3412" s="132" t="n">
        <v>275089.93984</v>
      </c>
      <c r="C3412" s="132" t="n">
        <v>5036853.92501</v>
      </c>
      <c r="D3412" s="132" t="s">
        <v>3010</v>
      </c>
      <c r="E3412" s="147" t="n">
        <v>584.5</v>
      </c>
      <c r="F3412" s="144" t="n">
        <f aca="false">E3412*10.76391</f>
        <v>6291.505395</v>
      </c>
      <c r="G3412" s="132" t="s">
        <v>497</v>
      </c>
      <c r="H3412" s="132" t="n">
        <v>0</v>
      </c>
      <c r="I3412" s="132" t="n">
        <v>0</v>
      </c>
      <c r="J3412" s="132" t="n">
        <f aca="false">IF(L3412=13.5,IF(X3412=1,12,9),-0.392532+1.267037*L3412+0.472239*X3412+0.58658*W3412+0.089417*V3412+0.531633*U3412+0.337883*T3412-0.403545*S3412)</f>
        <v>2.141542</v>
      </c>
      <c r="K3412" s="145" t="n">
        <f aca="false">IF(I3412=0,J3412,I3412)</f>
        <v>2.141542</v>
      </c>
      <c r="L3412" s="132" t="n">
        <v>2</v>
      </c>
      <c r="M3412" s="132" t="n">
        <v>1</v>
      </c>
      <c r="N3412" s="132" t="n">
        <v>4</v>
      </c>
      <c r="O3412" s="132" t="s">
        <v>150</v>
      </c>
      <c r="P3412" s="132" t="n">
        <v>2</v>
      </c>
      <c r="Q3412" s="132" t="n">
        <v>1.5</v>
      </c>
      <c r="R3412" s="132" t="n">
        <v>1</v>
      </c>
      <c r="S3412" s="132" t="n">
        <v>0</v>
      </c>
      <c r="T3412" s="132" t="n">
        <v>0</v>
      </c>
      <c r="U3412" s="132" t="n">
        <v>0</v>
      </c>
      <c r="V3412" s="132" t="n">
        <v>0</v>
      </c>
      <c r="W3412" s="132" t="n">
        <v>0</v>
      </c>
      <c r="X3412" s="132" t="n">
        <v>0</v>
      </c>
      <c r="Y3412" s="132" t="n">
        <f aca="false">IF(L3412&lt;=2.5,1,IF(L3412&lt;=4.5,2,IF(L3412&lt;=6.5,3,4)))</f>
        <v>1</v>
      </c>
      <c r="Z3412" s="132" t="n">
        <f aca="false">IF(R3412=1,35,IF(S3412=1,64,IF(T3412=1,IF(Y3412=1,85,104),IF(U3412=1,IF(Y3412=1,124,152),IF(V3412=1,(IF(Y3412=1,146,IF(Y3412=2,178,263))),IF(W3412=1,(IF(Y3412=1,178,IF(Y3412=2,218,321))),IF(X3412=1,IF(Y3412=1,190,IF(Y3412=2,242,IF(Y3412=3,357,896))))))))))</f>
        <v>35</v>
      </c>
      <c r="AA3412" s="146" t="n">
        <f aca="false">Z3412*F3412</f>
        <v>220202.688825</v>
      </c>
      <c r="AB3412" s="141" t="n">
        <v>0</v>
      </c>
      <c r="AC3412" s="136" t="s">
        <v>126</v>
      </c>
    </row>
    <row r="3413" customFormat="false" ht="13.8" hidden="false" customHeight="false" outlineLevel="0" collapsed="false">
      <c r="A3413" s="136" t="n">
        <v>3412</v>
      </c>
      <c r="B3413" s="132" t="n">
        <v>296648.5219</v>
      </c>
      <c r="C3413" s="132" t="n">
        <v>5036874.928</v>
      </c>
      <c r="D3413" s="132" t="s">
        <v>3011</v>
      </c>
      <c r="E3413" s="147" t="n">
        <v>583.6</v>
      </c>
      <c r="F3413" s="144" t="n">
        <f aca="false">E3413*10.76391</f>
        <v>6281.817876</v>
      </c>
      <c r="G3413" s="132" t="s">
        <v>186</v>
      </c>
      <c r="H3413" s="132" t="n">
        <v>0</v>
      </c>
      <c r="I3413" s="132" t="n">
        <v>0</v>
      </c>
      <c r="J3413" s="132" t="n">
        <f aca="false">IF(L3413=13.5,IF(X3413=1,12,9),-0.392532+1.267037*L3413+0.472239*X3413+0.58658*W3413+0.089417*V3413+0.531633*U3413+0.337883*T3413-0.403545*S3413)</f>
        <v>2.673175</v>
      </c>
      <c r="K3413" s="145" t="n">
        <f aca="false">IF(I3413=0,J3413,I3413)</f>
        <v>2.673175</v>
      </c>
      <c r="L3413" s="132" t="n">
        <v>2</v>
      </c>
      <c r="M3413" s="132" t="n">
        <v>2</v>
      </c>
      <c r="N3413" s="132" t="n">
        <v>3</v>
      </c>
      <c r="O3413" s="132" t="s">
        <v>153</v>
      </c>
      <c r="P3413" s="132" t="n">
        <v>2</v>
      </c>
      <c r="Q3413" s="132" t="n">
        <v>2</v>
      </c>
      <c r="R3413" s="132" t="n">
        <v>0</v>
      </c>
      <c r="S3413" s="132" t="n">
        <v>0</v>
      </c>
      <c r="T3413" s="132" t="n">
        <v>0</v>
      </c>
      <c r="U3413" s="132" t="n">
        <v>1</v>
      </c>
      <c r="V3413" s="132" t="n">
        <v>0</v>
      </c>
      <c r="W3413" s="132" t="n">
        <v>0</v>
      </c>
      <c r="X3413" s="132" t="n">
        <v>0</v>
      </c>
      <c r="Y3413" s="132" t="n">
        <f aca="false">IF(L3413&lt;=2.5,1,IF(L3413&lt;=4.5,2,IF(L3413&lt;=6.5,3,4)))</f>
        <v>1</v>
      </c>
      <c r="Z3413" s="132" t="n">
        <f aca="false">IF(R3413=1,35,IF(S3413=1,64,IF(T3413=1,IF(Y3413=1,85,104),IF(U3413=1,IF(Y3413=1,124,152),IF(V3413=1,(IF(Y3413=1,146,IF(Y3413=2,178,263))),IF(W3413=1,(IF(Y3413=1,178,IF(Y3413=2,218,321))),IF(X3413=1,IF(Y3413=1,190,IF(Y3413=2,242,IF(Y3413=3,357,896))))))))))</f>
        <v>124</v>
      </c>
      <c r="AA3413" s="146" t="n">
        <f aca="false">Z3413*F3413</f>
        <v>778945.416624</v>
      </c>
      <c r="AB3413" s="141" t="n">
        <v>0</v>
      </c>
      <c r="AC3413" s="136" t="s">
        <v>191</v>
      </c>
    </row>
    <row r="3414" customFormat="false" ht="13.8" hidden="false" customHeight="false" outlineLevel="0" collapsed="false">
      <c r="A3414" s="136" t="n">
        <v>3413</v>
      </c>
      <c r="B3414" s="132" t="n">
        <v>299047.256842</v>
      </c>
      <c r="C3414" s="132" t="n">
        <v>5056838.64477</v>
      </c>
      <c r="D3414" s="132" t="s">
        <v>3012</v>
      </c>
      <c r="E3414" s="147" t="n">
        <v>583.52</v>
      </c>
      <c r="F3414" s="144" t="n">
        <f aca="false">E3414*10.76391</f>
        <v>6280.9567632</v>
      </c>
      <c r="G3414" s="132" t="s">
        <v>333</v>
      </c>
      <c r="H3414" s="132" t="n">
        <v>0</v>
      </c>
      <c r="I3414" s="132" t="n">
        <v>0</v>
      </c>
      <c r="J3414" s="132" t="n">
        <f aca="false">IF(L3414=13.5,IF(X3414=1,12,9),-0.392532+1.267037*L3414+0.472239*X3414+0.58658*W3414+0.089417*V3414+0.531633*U3414+0.337883*T3414-0.403545*S3414)</f>
        <v>2.141542</v>
      </c>
      <c r="K3414" s="145" t="n">
        <f aca="false">IF(I3414=0,J3414,I3414)</f>
        <v>2.141542</v>
      </c>
      <c r="L3414" s="132" t="n">
        <v>2</v>
      </c>
      <c r="M3414" s="132" t="n">
        <v>1</v>
      </c>
      <c r="N3414" s="132" t="n">
        <v>3</v>
      </c>
      <c r="O3414" s="132" t="s">
        <v>150</v>
      </c>
      <c r="P3414" s="132" t="n">
        <v>2</v>
      </c>
      <c r="Q3414" s="132" t="n">
        <v>1.5</v>
      </c>
      <c r="R3414" s="132" t="n">
        <v>1</v>
      </c>
      <c r="S3414" s="132" t="n">
        <v>0</v>
      </c>
      <c r="T3414" s="132" t="n">
        <v>0</v>
      </c>
      <c r="U3414" s="132" t="n">
        <v>0</v>
      </c>
      <c r="V3414" s="132" t="n">
        <v>0</v>
      </c>
      <c r="W3414" s="132" t="n">
        <v>0</v>
      </c>
      <c r="X3414" s="132" t="n">
        <v>0</v>
      </c>
      <c r="Y3414" s="132" t="n">
        <f aca="false">IF(L3414&lt;=2.5,1,IF(L3414&lt;=4.5,2,IF(L3414&lt;=6.5,3,4)))</f>
        <v>1</v>
      </c>
      <c r="Z3414" s="132" t="n">
        <f aca="false">IF(R3414=1,35,IF(S3414=1,64,IF(T3414=1,IF(Y3414=1,85,104),IF(U3414=1,IF(Y3414=1,124,152),IF(V3414=1,(IF(Y3414=1,146,IF(Y3414=2,178,263))),IF(W3414=1,(IF(Y3414=1,178,IF(Y3414=2,218,321))),IF(X3414=1,IF(Y3414=1,190,IF(Y3414=2,242,IF(Y3414=3,357,896))))))))))</f>
        <v>35</v>
      </c>
      <c r="AA3414" s="146" t="n">
        <f aca="false">Z3414*F3414</f>
        <v>219833.486712</v>
      </c>
      <c r="AB3414" s="141" t="n">
        <v>0</v>
      </c>
      <c r="AC3414" s="136" t="s">
        <v>126</v>
      </c>
    </row>
    <row r="3415" customFormat="false" ht="13.8" hidden="false" customHeight="false" outlineLevel="0" collapsed="false">
      <c r="A3415" s="136" t="n">
        <v>3414</v>
      </c>
      <c r="B3415" s="132" t="n">
        <v>304423.275104</v>
      </c>
      <c r="C3415" s="132" t="n">
        <v>5058125.38646</v>
      </c>
      <c r="D3415" s="132" t="s">
        <v>3013</v>
      </c>
      <c r="E3415" s="147" t="n">
        <v>583.3</v>
      </c>
      <c r="F3415" s="144" t="n">
        <f aca="false">E3415*10.76391</f>
        <v>6278.588703</v>
      </c>
      <c r="G3415" s="132" t="s">
        <v>333</v>
      </c>
      <c r="H3415" s="132" t="n">
        <v>0</v>
      </c>
      <c r="I3415" s="132" t="n">
        <v>0</v>
      </c>
      <c r="J3415" s="132" t="n">
        <f aca="false">IF(L3415=13.5,IF(X3415=1,12,9),-0.392532+1.267037*L3415+0.472239*X3415+0.58658*W3415+0.089417*V3415+0.531633*U3415+0.337883*T3415-0.403545*S3415)</f>
        <v>2.141542</v>
      </c>
      <c r="K3415" s="145" t="n">
        <f aca="false">IF(I3415=0,J3415,I3415)</f>
        <v>2.141542</v>
      </c>
      <c r="L3415" s="132" t="n">
        <v>2</v>
      </c>
      <c r="M3415" s="132" t="n">
        <v>1</v>
      </c>
      <c r="N3415" s="132" t="n">
        <v>3</v>
      </c>
      <c r="O3415" s="132" t="s">
        <v>150</v>
      </c>
      <c r="P3415" s="132" t="n">
        <v>2</v>
      </c>
      <c r="Q3415" s="132" t="n">
        <v>1.5</v>
      </c>
      <c r="R3415" s="132" t="n">
        <v>1</v>
      </c>
      <c r="S3415" s="132" t="n">
        <v>0</v>
      </c>
      <c r="T3415" s="132" t="n">
        <v>0</v>
      </c>
      <c r="U3415" s="132" t="n">
        <v>0</v>
      </c>
      <c r="V3415" s="132" t="n">
        <v>0</v>
      </c>
      <c r="W3415" s="132" t="n">
        <v>0</v>
      </c>
      <c r="X3415" s="132" t="n">
        <v>0</v>
      </c>
      <c r="Y3415" s="132" t="n">
        <f aca="false">IF(L3415&lt;=2.5,1,IF(L3415&lt;=4.5,2,IF(L3415&lt;=6.5,3,4)))</f>
        <v>1</v>
      </c>
      <c r="Z3415" s="132" t="n">
        <f aca="false">IF(R3415=1,35,IF(S3415=1,64,IF(T3415=1,IF(Y3415=1,85,104),IF(U3415=1,IF(Y3415=1,124,152),IF(V3415=1,(IF(Y3415=1,146,IF(Y3415=2,178,263))),IF(W3415=1,(IF(Y3415=1,178,IF(Y3415=2,218,321))),IF(X3415=1,IF(Y3415=1,190,IF(Y3415=2,242,IF(Y3415=3,357,896))))))))))</f>
        <v>35</v>
      </c>
      <c r="AA3415" s="146" t="n">
        <f aca="false">Z3415*F3415</f>
        <v>219750.604605</v>
      </c>
      <c r="AB3415" s="141" t="n">
        <v>0</v>
      </c>
      <c r="AC3415" s="136" t="s">
        <v>126</v>
      </c>
    </row>
    <row r="3416" customFormat="false" ht="13.8" hidden="false" customHeight="false" outlineLevel="0" collapsed="false">
      <c r="A3416" s="136" t="n">
        <v>3415</v>
      </c>
      <c r="B3416" s="132" t="n">
        <v>292281.363296</v>
      </c>
      <c r="C3416" s="132" t="n">
        <v>5045671.69624</v>
      </c>
      <c r="D3416" s="132" t="s">
        <v>3014</v>
      </c>
      <c r="E3416" s="147" t="n">
        <v>583</v>
      </c>
      <c r="F3416" s="144" t="n">
        <f aca="false">E3416*10.76391</f>
        <v>6275.35953</v>
      </c>
      <c r="G3416" s="132" t="s">
        <v>493</v>
      </c>
      <c r="H3416" s="132" t="n">
        <v>0</v>
      </c>
      <c r="I3416" s="132" t="n">
        <v>0</v>
      </c>
      <c r="J3416" s="132" t="n">
        <f aca="false">IF(L3416=13.5,IF(X3416=1,12,9),-0.392532+1.267037*L3416+0.472239*X3416+0.58658*W3416+0.089417*V3416+0.531633*U3416+0.337883*T3416-0.403545*S3416)</f>
        <v>2.479425</v>
      </c>
      <c r="K3416" s="145" t="n">
        <f aca="false">IF(I3416=0,J3416,I3416)</f>
        <v>2.479425</v>
      </c>
      <c r="L3416" s="132" t="n">
        <v>2</v>
      </c>
      <c r="M3416" s="132" t="n">
        <v>1</v>
      </c>
      <c r="N3416" s="132" t="n">
        <v>3</v>
      </c>
      <c r="O3416" s="132" t="s">
        <v>152</v>
      </c>
      <c r="P3416" s="132" t="n">
        <v>2</v>
      </c>
      <c r="Q3416" s="132" t="n">
        <v>2.5</v>
      </c>
      <c r="R3416" s="132" t="n">
        <v>0</v>
      </c>
      <c r="S3416" s="132" t="n">
        <v>0</v>
      </c>
      <c r="T3416" s="132" t="n">
        <v>1</v>
      </c>
      <c r="U3416" s="132" t="n">
        <v>0</v>
      </c>
      <c r="V3416" s="132" t="n">
        <v>0</v>
      </c>
      <c r="W3416" s="132" t="n">
        <v>0</v>
      </c>
      <c r="X3416" s="132" t="n">
        <v>0</v>
      </c>
      <c r="Y3416" s="132" t="n">
        <f aca="false">IF(L3416&lt;=2.5,1,IF(L3416&lt;=4.5,2,IF(L3416&lt;=6.5,3,4)))</f>
        <v>1</v>
      </c>
      <c r="Z3416" s="132" t="n">
        <f aca="false">IF(R3416=1,35,IF(S3416=1,64,IF(T3416=1,IF(Y3416=1,85,104),IF(U3416=1,IF(Y3416=1,124,152),IF(V3416=1,(IF(Y3416=1,146,IF(Y3416=2,178,263))),IF(W3416=1,(IF(Y3416=1,178,IF(Y3416=2,218,321))),IF(X3416=1,IF(Y3416=1,190,IF(Y3416=2,242,IF(Y3416=3,357,896))))))))))</f>
        <v>85</v>
      </c>
      <c r="AA3416" s="146" t="n">
        <f aca="false">Z3416*F3416</f>
        <v>533405.56005</v>
      </c>
      <c r="AB3416" s="141" t="n">
        <v>0</v>
      </c>
      <c r="AC3416" s="136" t="s">
        <v>125</v>
      </c>
    </row>
    <row r="3417" customFormat="false" ht="13.8" hidden="false" customHeight="false" outlineLevel="0" collapsed="false">
      <c r="A3417" s="136" t="n">
        <v>3416</v>
      </c>
      <c r="B3417" s="132" t="n">
        <v>299060.893775</v>
      </c>
      <c r="C3417" s="132" t="n">
        <v>5056820.29681</v>
      </c>
      <c r="D3417" s="132" t="s">
        <v>3015</v>
      </c>
      <c r="E3417" s="147" t="n">
        <v>582.78</v>
      </c>
      <c r="F3417" s="144" t="n">
        <f aca="false">E3417*10.76391</f>
        <v>6272.9914698</v>
      </c>
      <c r="G3417" s="132" t="s">
        <v>333</v>
      </c>
      <c r="H3417" s="132" t="n">
        <v>0</v>
      </c>
      <c r="I3417" s="132" t="n">
        <v>0</v>
      </c>
      <c r="J3417" s="132" t="n">
        <f aca="false">IF(L3417=13.5,IF(X3417=1,12,9),-0.392532+1.267037*L3417+0.472239*X3417+0.58658*W3417+0.089417*V3417+0.531633*U3417+0.337883*T3417-0.403545*S3417)</f>
        <v>2.141542</v>
      </c>
      <c r="K3417" s="145" t="n">
        <f aca="false">IF(I3417=0,J3417,I3417)</f>
        <v>2.141542</v>
      </c>
      <c r="L3417" s="132" t="n">
        <v>2</v>
      </c>
      <c r="M3417" s="132" t="n">
        <v>1</v>
      </c>
      <c r="N3417" s="132" t="n">
        <v>3</v>
      </c>
      <c r="O3417" s="132" t="s">
        <v>150</v>
      </c>
      <c r="P3417" s="132" t="n">
        <v>2</v>
      </c>
      <c r="Q3417" s="132" t="n">
        <v>1.5</v>
      </c>
      <c r="R3417" s="132" t="n">
        <v>1</v>
      </c>
      <c r="S3417" s="132" t="n">
        <v>0</v>
      </c>
      <c r="T3417" s="132" t="n">
        <v>0</v>
      </c>
      <c r="U3417" s="132" t="n">
        <v>0</v>
      </c>
      <c r="V3417" s="132" t="n">
        <v>0</v>
      </c>
      <c r="W3417" s="132" t="n">
        <v>0</v>
      </c>
      <c r="X3417" s="132" t="n">
        <v>0</v>
      </c>
      <c r="Y3417" s="132" t="n">
        <f aca="false">IF(L3417&lt;=2.5,1,IF(L3417&lt;=4.5,2,IF(L3417&lt;=6.5,3,4)))</f>
        <v>1</v>
      </c>
      <c r="Z3417" s="132" t="n">
        <f aca="false">IF(R3417=1,35,IF(S3417=1,64,IF(T3417=1,IF(Y3417=1,85,104),IF(U3417=1,IF(Y3417=1,124,152),IF(V3417=1,(IF(Y3417=1,146,IF(Y3417=2,178,263))),IF(W3417=1,(IF(Y3417=1,178,IF(Y3417=2,218,321))),IF(X3417=1,IF(Y3417=1,190,IF(Y3417=2,242,IF(Y3417=3,357,896))))))))))</f>
        <v>35</v>
      </c>
      <c r="AA3417" s="146" t="n">
        <f aca="false">Z3417*F3417</f>
        <v>219554.701443</v>
      </c>
      <c r="AB3417" s="141" t="n">
        <v>0</v>
      </c>
      <c r="AC3417" s="136" t="s">
        <v>126</v>
      </c>
    </row>
    <row r="3418" customFormat="false" ht="13.8" hidden="false" customHeight="false" outlineLevel="0" collapsed="false">
      <c r="A3418" s="136" t="n">
        <v>3417</v>
      </c>
      <c r="B3418" s="132" t="n">
        <v>294208.4779</v>
      </c>
      <c r="C3418" s="132" t="n">
        <v>5043453.078</v>
      </c>
      <c r="D3418" s="132" t="s">
        <v>3016</v>
      </c>
      <c r="E3418" s="147" t="n">
        <v>582.5</v>
      </c>
      <c r="F3418" s="144" t="n">
        <f aca="false">E3418*10.76391</f>
        <v>6269.977575</v>
      </c>
      <c r="G3418" s="132" t="s">
        <v>1089</v>
      </c>
      <c r="H3418" s="132" t="n">
        <v>0</v>
      </c>
      <c r="I3418" s="132" t="n">
        <v>0</v>
      </c>
      <c r="J3418" s="132" t="n">
        <f aca="false">IF(L3418=13.5,IF(X3418=1,12,9),-0.392532+1.267037*L3418+0.472239*X3418+0.58658*W3418+0.089417*V3418+0.531633*U3418+0.337883*T3418-0.403545*S3418)</f>
        <v>2.673175</v>
      </c>
      <c r="K3418" s="145" t="n">
        <f aca="false">IF(I3418=0,J3418,I3418)</f>
        <v>2.673175</v>
      </c>
      <c r="L3418" s="132" t="n">
        <v>2</v>
      </c>
      <c r="M3418" s="132" t="n">
        <v>1</v>
      </c>
      <c r="N3418" s="132" t="n">
        <v>4</v>
      </c>
      <c r="O3418" s="132" t="s">
        <v>153</v>
      </c>
      <c r="P3418" s="132" t="n">
        <v>2</v>
      </c>
      <c r="Q3418" s="132" t="n">
        <v>1.5</v>
      </c>
      <c r="R3418" s="132" t="n">
        <v>0</v>
      </c>
      <c r="S3418" s="132" t="n">
        <v>0</v>
      </c>
      <c r="T3418" s="132" t="n">
        <v>0</v>
      </c>
      <c r="U3418" s="132" t="n">
        <v>1</v>
      </c>
      <c r="V3418" s="132" t="n">
        <v>0</v>
      </c>
      <c r="W3418" s="132" t="n">
        <v>0</v>
      </c>
      <c r="X3418" s="132" t="n">
        <v>0</v>
      </c>
      <c r="Y3418" s="132" t="n">
        <f aca="false">IF(L3418&lt;=2.5,1,IF(L3418&lt;=4.5,2,IF(L3418&lt;=6.5,3,4)))</f>
        <v>1</v>
      </c>
      <c r="Z3418" s="132" t="n">
        <f aca="false">IF(R3418=1,35,IF(S3418=1,64,IF(T3418=1,IF(Y3418=1,85,104),IF(U3418=1,IF(Y3418=1,124,152),IF(V3418=1,(IF(Y3418=1,146,IF(Y3418=2,178,263))),IF(W3418=1,(IF(Y3418=1,178,IF(Y3418=2,218,321))),IF(X3418=1,IF(Y3418=1,190,IF(Y3418=2,242,IF(Y3418=3,357,896))))))))))</f>
        <v>124</v>
      </c>
      <c r="AA3418" s="146" t="n">
        <f aca="false">Z3418*F3418</f>
        <v>777477.2193</v>
      </c>
      <c r="AB3418" s="141" t="n">
        <v>0</v>
      </c>
      <c r="AC3418" s="136" t="s">
        <v>191</v>
      </c>
    </row>
    <row r="3419" customFormat="false" ht="13.8" hidden="false" customHeight="false" outlineLevel="0" collapsed="false">
      <c r="A3419" s="136" t="n">
        <v>3418</v>
      </c>
      <c r="B3419" s="132" t="n">
        <v>293569.7207</v>
      </c>
      <c r="C3419" s="132" t="n">
        <v>5043396.131</v>
      </c>
      <c r="D3419" s="132" t="s">
        <v>3017</v>
      </c>
      <c r="E3419" s="147" t="n">
        <v>581.9</v>
      </c>
      <c r="F3419" s="144" t="n">
        <f aca="false">E3419*10.76391</f>
        <v>6263.519229</v>
      </c>
      <c r="G3419" s="132" t="s">
        <v>1089</v>
      </c>
      <c r="H3419" s="132" t="n">
        <v>0</v>
      </c>
      <c r="I3419" s="132" t="n">
        <v>0</v>
      </c>
      <c r="J3419" s="132" t="n">
        <f aca="false">IF(L3419=13.5,IF(X3419=1,12,9),-0.392532+1.267037*L3419+0.472239*X3419+0.58658*W3419+0.089417*V3419+0.531633*U3419+0.337883*T3419-0.403545*S3419)</f>
        <v>2.673175</v>
      </c>
      <c r="K3419" s="145" t="n">
        <f aca="false">IF(I3419=0,J3419,I3419)</f>
        <v>2.673175</v>
      </c>
      <c r="L3419" s="132" t="n">
        <v>2</v>
      </c>
      <c r="M3419" s="132" t="n">
        <v>1</v>
      </c>
      <c r="N3419" s="132" t="n">
        <v>4</v>
      </c>
      <c r="O3419" s="132" t="s">
        <v>153</v>
      </c>
      <c r="P3419" s="132" t="n">
        <v>2</v>
      </c>
      <c r="Q3419" s="132" t="n">
        <v>1.5</v>
      </c>
      <c r="R3419" s="132" t="n">
        <v>0</v>
      </c>
      <c r="S3419" s="132" t="n">
        <v>0</v>
      </c>
      <c r="T3419" s="132" t="n">
        <v>0</v>
      </c>
      <c r="U3419" s="132" t="n">
        <v>1</v>
      </c>
      <c r="V3419" s="132" t="n">
        <v>0</v>
      </c>
      <c r="W3419" s="132" t="n">
        <v>0</v>
      </c>
      <c r="X3419" s="132" t="n">
        <v>0</v>
      </c>
      <c r="Y3419" s="132" t="n">
        <f aca="false">IF(L3419&lt;=2.5,1,IF(L3419&lt;=4.5,2,IF(L3419&lt;=6.5,3,4)))</f>
        <v>1</v>
      </c>
      <c r="Z3419" s="132" t="n">
        <f aca="false">IF(R3419=1,35,IF(S3419=1,64,IF(T3419=1,IF(Y3419=1,85,104),IF(U3419=1,IF(Y3419=1,124,152),IF(V3419=1,(IF(Y3419=1,146,IF(Y3419=2,178,263))),IF(W3419=1,(IF(Y3419=1,178,IF(Y3419=2,218,321))),IF(X3419=1,IF(Y3419=1,190,IF(Y3419=2,242,IF(Y3419=3,357,896))))))))))</f>
        <v>124</v>
      </c>
      <c r="AA3419" s="146" t="n">
        <f aca="false">Z3419*F3419</f>
        <v>776676.384396</v>
      </c>
      <c r="AB3419" s="141" t="n">
        <v>0</v>
      </c>
      <c r="AC3419" s="136" t="s">
        <v>191</v>
      </c>
    </row>
    <row r="3420" customFormat="false" ht="13.8" hidden="false" customHeight="false" outlineLevel="0" collapsed="false">
      <c r="A3420" s="136" t="n">
        <v>3419</v>
      </c>
      <c r="B3420" s="132" t="n">
        <v>281113.86149</v>
      </c>
      <c r="C3420" s="132" t="n">
        <v>5041690.42502</v>
      </c>
      <c r="D3420" s="132" t="s">
        <v>3018</v>
      </c>
      <c r="E3420" s="147" t="n">
        <v>581.6</v>
      </c>
      <c r="F3420" s="144" t="n">
        <f aca="false">E3420*10.76391</f>
        <v>6260.290056</v>
      </c>
      <c r="G3420" s="132" t="s">
        <v>168</v>
      </c>
      <c r="H3420" s="132" t="n">
        <v>0</v>
      </c>
      <c r="I3420" s="132" t="n">
        <v>0</v>
      </c>
      <c r="J3420" s="132" t="n">
        <f aca="false">IF(L3420=13.5,IF(X3420=1,12,9),-0.392532+1.267037*L3420+0.472239*X3420+0.58658*W3420+0.089417*V3420+0.531633*U3420+0.337883*T3420-0.403545*S3420)</f>
        <v>2.141542</v>
      </c>
      <c r="K3420" s="145" t="n">
        <f aca="false">IF(I3420=0,J3420,I3420)</f>
        <v>2.141542</v>
      </c>
      <c r="L3420" s="132" t="n">
        <v>2</v>
      </c>
      <c r="M3420" s="132" t="n">
        <v>1</v>
      </c>
      <c r="N3420" s="132" t="n">
        <v>3</v>
      </c>
      <c r="O3420" s="132" t="s">
        <v>150</v>
      </c>
      <c r="P3420" s="132" t="n">
        <v>2</v>
      </c>
      <c r="Q3420" s="132" t="n">
        <v>1.5</v>
      </c>
      <c r="R3420" s="132" t="n">
        <v>1</v>
      </c>
      <c r="S3420" s="132" t="n">
        <v>0</v>
      </c>
      <c r="T3420" s="132" t="n">
        <v>0</v>
      </c>
      <c r="U3420" s="132" t="n">
        <v>0</v>
      </c>
      <c r="V3420" s="132" t="n">
        <v>0</v>
      </c>
      <c r="W3420" s="132" t="n">
        <v>0</v>
      </c>
      <c r="X3420" s="132" t="n">
        <v>0</v>
      </c>
      <c r="Y3420" s="132" t="n">
        <f aca="false">IF(L3420&lt;=2.5,1,IF(L3420&lt;=4.5,2,IF(L3420&lt;=6.5,3,4)))</f>
        <v>1</v>
      </c>
      <c r="Z3420" s="132" t="n">
        <f aca="false">IF(R3420=1,35,IF(S3420=1,64,IF(T3420=1,IF(Y3420=1,85,104),IF(U3420=1,IF(Y3420=1,124,152),IF(V3420=1,(IF(Y3420=1,146,IF(Y3420=2,178,263))),IF(W3420=1,(IF(Y3420=1,178,IF(Y3420=2,218,321))),IF(X3420=1,IF(Y3420=1,190,IF(Y3420=2,242,IF(Y3420=3,357,896))))))))))</f>
        <v>35</v>
      </c>
      <c r="AA3420" s="146" t="n">
        <f aca="false">Z3420*F3420</f>
        <v>219110.15196</v>
      </c>
      <c r="AB3420" s="141" t="n">
        <v>1</v>
      </c>
      <c r="AC3420" s="136" t="s">
        <v>191</v>
      </c>
    </row>
    <row r="3421" customFormat="false" ht="13.8" hidden="false" customHeight="false" outlineLevel="0" collapsed="false">
      <c r="A3421" s="136" t="n">
        <v>3420</v>
      </c>
      <c r="B3421" s="132" t="n">
        <v>299450.647176</v>
      </c>
      <c r="C3421" s="132" t="n">
        <v>5038484.14875</v>
      </c>
      <c r="D3421" s="132" t="s">
        <v>3019</v>
      </c>
      <c r="E3421" s="147" t="n">
        <v>581.2</v>
      </c>
      <c r="F3421" s="144" t="n">
        <f aca="false">E3421*10.76391</f>
        <v>6255.984492</v>
      </c>
      <c r="G3421" s="132" t="s">
        <v>287</v>
      </c>
      <c r="H3421" s="132" t="n">
        <v>2</v>
      </c>
      <c r="I3421" s="132" t="n">
        <v>6</v>
      </c>
      <c r="J3421" s="132" t="n">
        <f aca="false">IF(L3421=13.5,IF(X3421=1,12,9),-0.392532+1.267037*L3421+0.472239*X3421+0.58658*W3421+0.089417*V3421+0.531633*U3421+0.337883*T3421-0.403545*S3421)</f>
        <v>3.880818</v>
      </c>
      <c r="K3421" s="145" t="n">
        <f aca="false">IF(I3421=0,J3421,I3421)</f>
        <v>6</v>
      </c>
      <c r="L3421" s="132" t="n">
        <v>3</v>
      </c>
      <c r="M3421" s="132" t="n">
        <v>2</v>
      </c>
      <c r="N3421" s="132" t="n">
        <v>8</v>
      </c>
      <c r="O3421" s="132" t="s">
        <v>156</v>
      </c>
      <c r="P3421" s="132" t="n">
        <v>2</v>
      </c>
      <c r="Q3421" s="132" t="n">
        <v>2</v>
      </c>
      <c r="R3421" s="132" t="n">
        <v>0</v>
      </c>
      <c r="S3421" s="132" t="n">
        <v>0</v>
      </c>
      <c r="T3421" s="132" t="n">
        <v>0</v>
      </c>
      <c r="U3421" s="132" t="n">
        <v>0</v>
      </c>
      <c r="V3421" s="132" t="n">
        <v>0</v>
      </c>
      <c r="W3421" s="132" t="n">
        <v>0</v>
      </c>
      <c r="X3421" s="132" t="n">
        <v>1</v>
      </c>
      <c r="Y3421" s="132" t="n">
        <f aca="false">IF(L3421&lt;=2.5,1,IF(L3421&lt;=4.5,2,IF(L3421&lt;=6.5,3,4)))</f>
        <v>2</v>
      </c>
      <c r="Z3421" s="132" t="n">
        <f aca="false">IF(R3421=1,35,IF(S3421=1,64,IF(T3421=1,IF(Y3421=1,85,104),IF(U3421=1,IF(Y3421=1,124,152),IF(V3421=1,(IF(Y3421=1,146,IF(Y3421=2,178,263))),IF(W3421=1,(IF(Y3421=1,178,IF(Y3421=2,218,321))),IF(X3421=1,IF(Y3421=1,190,IF(Y3421=2,242,IF(Y3421=3,357,896))))))))))</f>
        <v>242</v>
      </c>
      <c r="AA3421" s="146" t="n">
        <f aca="false">Z3421*F3421</f>
        <v>1513948.247064</v>
      </c>
      <c r="AB3421" s="141" t="n">
        <v>0</v>
      </c>
      <c r="AC3421" s="136" t="s">
        <v>291</v>
      </c>
    </row>
    <row r="3422" customFormat="false" ht="13.8" hidden="false" customHeight="false" outlineLevel="0" collapsed="false">
      <c r="A3422" s="136" t="n">
        <v>3421</v>
      </c>
      <c r="B3422" s="132" t="n">
        <v>299427.518567</v>
      </c>
      <c r="C3422" s="132" t="n">
        <v>5041328.46031</v>
      </c>
      <c r="D3422" s="132" t="s">
        <v>3020</v>
      </c>
      <c r="E3422" s="147" t="n">
        <v>580.7</v>
      </c>
      <c r="F3422" s="144" t="n">
        <f aca="false">E3422*10.76391</f>
        <v>6250.602537</v>
      </c>
      <c r="G3422" s="132" t="s">
        <v>224</v>
      </c>
      <c r="H3422" s="132" t="n">
        <v>0</v>
      </c>
      <c r="I3422" s="132" t="n">
        <v>6</v>
      </c>
      <c r="J3422" s="132" t="n">
        <f aca="false">IF(L3422=13.5,IF(X3422=1,12,9),-0.392532+1.267037*L3422+0.472239*X3422+0.58658*W3422+0.089417*V3422+0.531633*U3422+0.337883*T3422-0.403545*S3422)</f>
        <v>5.7813735</v>
      </c>
      <c r="K3422" s="145" t="n">
        <f aca="false">IF(I3422=0,J3422,I3422)</f>
        <v>6</v>
      </c>
      <c r="L3422" s="132" t="n">
        <v>4.5</v>
      </c>
      <c r="M3422" s="132" t="n">
        <v>0</v>
      </c>
      <c r="N3422" s="132" t="n">
        <v>0</v>
      </c>
      <c r="O3422" s="132" t="s">
        <v>156</v>
      </c>
      <c r="P3422" s="132" t="n">
        <v>0</v>
      </c>
      <c r="Q3422" s="132" t="n">
        <v>0</v>
      </c>
      <c r="R3422" s="132" t="n">
        <v>0</v>
      </c>
      <c r="S3422" s="132" t="n">
        <v>0</v>
      </c>
      <c r="T3422" s="132" t="n">
        <v>0</v>
      </c>
      <c r="U3422" s="132" t="n">
        <v>0</v>
      </c>
      <c r="V3422" s="132" t="n">
        <v>0</v>
      </c>
      <c r="W3422" s="132" t="n">
        <v>0</v>
      </c>
      <c r="X3422" s="132" t="n">
        <v>1</v>
      </c>
      <c r="Y3422" s="132" t="n">
        <f aca="false">IF(L3422&lt;=2.5,1,IF(L3422&lt;=4.5,2,IF(L3422&lt;=6.5,3,4)))</f>
        <v>2</v>
      </c>
      <c r="Z3422" s="132" t="n">
        <f aca="false">IF(R3422=1,35,IF(S3422=1,64,IF(T3422=1,IF(Y3422=1,85,104),IF(U3422=1,IF(Y3422=1,124,152),IF(V3422=1,(IF(Y3422=1,146,IF(Y3422=2,178,263))),IF(W3422=1,(IF(Y3422=1,178,IF(Y3422=2,218,321))),IF(X3422=1,IF(Y3422=1,190,IF(Y3422=2,242,IF(Y3422=3,357,896))))))))))</f>
        <v>242</v>
      </c>
      <c r="AA3422" s="146" t="n">
        <f aca="false">Z3422*F3422</f>
        <v>1512645.813954</v>
      </c>
      <c r="AB3422" s="141" t="n">
        <v>0</v>
      </c>
      <c r="AC3422" s="136" t="s">
        <v>291</v>
      </c>
    </row>
    <row r="3423" customFormat="false" ht="13.8" hidden="false" customHeight="false" outlineLevel="0" collapsed="false">
      <c r="A3423" s="136" t="n">
        <v>3422</v>
      </c>
      <c r="B3423" s="132" t="n">
        <v>273735.402468</v>
      </c>
      <c r="C3423" s="132" t="n">
        <v>5037499.11071</v>
      </c>
      <c r="D3423" s="132" t="s">
        <v>3021</v>
      </c>
      <c r="E3423" s="147" t="n">
        <v>580.6</v>
      </c>
      <c r="F3423" s="144" t="n">
        <f aca="false">E3423*10.76391</f>
        <v>6249.526146</v>
      </c>
      <c r="G3423" s="132" t="s">
        <v>166</v>
      </c>
      <c r="H3423" s="132" t="n">
        <v>0</v>
      </c>
      <c r="I3423" s="132" t="n">
        <v>0</v>
      </c>
      <c r="J3423" s="132" t="n">
        <f aca="false">IF(L3423=13.5,IF(X3423=1,12,9),-0.392532+1.267037*L3423+0.472239*X3423+0.58658*W3423+0.089417*V3423+0.531633*U3423+0.337883*T3423-0.403545*S3423)</f>
        <v>0.874505</v>
      </c>
      <c r="K3423" s="145" t="n">
        <f aca="false">IF(I3423=0,J3423,I3423)</f>
        <v>0.874505</v>
      </c>
      <c r="L3423" s="132" t="n">
        <v>1</v>
      </c>
      <c r="M3423" s="132" t="n">
        <v>1</v>
      </c>
      <c r="N3423" s="132" t="n">
        <v>2</v>
      </c>
      <c r="O3423" s="132" t="s">
        <v>150</v>
      </c>
      <c r="P3423" s="132" t="n">
        <v>1</v>
      </c>
      <c r="Q3423" s="132" t="n">
        <v>1</v>
      </c>
      <c r="R3423" s="132" t="n">
        <v>1</v>
      </c>
      <c r="S3423" s="132" t="n">
        <v>0</v>
      </c>
      <c r="T3423" s="132" t="n">
        <v>0</v>
      </c>
      <c r="U3423" s="132" t="n">
        <v>0</v>
      </c>
      <c r="V3423" s="132" t="n">
        <v>0</v>
      </c>
      <c r="W3423" s="132" t="n">
        <v>0</v>
      </c>
      <c r="X3423" s="132" t="n">
        <v>0</v>
      </c>
      <c r="Y3423" s="132" t="n">
        <f aca="false">IF(L3423&lt;=2.5,1,IF(L3423&lt;=4.5,2,IF(L3423&lt;=6.5,3,4)))</f>
        <v>1</v>
      </c>
      <c r="Z3423" s="132" t="n">
        <f aca="false">IF(R3423=1,35,IF(S3423=1,64,IF(T3423=1,IF(Y3423=1,85,104),IF(U3423=1,IF(Y3423=1,124,152),IF(V3423=1,(IF(Y3423=1,146,IF(Y3423=2,178,263))),IF(W3423=1,(IF(Y3423=1,178,IF(Y3423=2,218,321))),IF(X3423=1,IF(Y3423=1,190,IF(Y3423=2,242,IF(Y3423=3,357,896))))))))))</f>
        <v>35</v>
      </c>
      <c r="AA3423" s="146" t="n">
        <f aca="false">Z3423*F3423</f>
        <v>218733.41511</v>
      </c>
      <c r="AB3423" s="141" t="n">
        <v>0</v>
      </c>
      <c r="AC3423" s="136" t="s">
        <v>126</v>
      </c>
    </row>
    <row r="3424" customFormat="false" ht="13.8" hidden="false" customHeight="false" outlineLevel="0" collapsed="false">
      <c r="A3424" s="136" t="n">
        <v>3423</v>
      </c>
      <c r="B3424" s="132" t="n">
        <v>273907.945998</v>
      </c>
      <c r="C3424" s="132" t="n">
        <v>5037285.20954</v>
      </c>
      <c r="D3424" s="132" t="s">
        <v>3022</v>
      </c>
      <c r="E3424" s="147" t="n">
        <v>580.6</v>
      </c>
      <c r="F3424" s="144" t="n">
        <f aca="false">E3424*10.76391</f>
        <v>6249.526146</v>
      </c>
      <c r="G3424" s="132" t="s">
        <v>166</v>
      </c>
      <c r="H3424" s="132" t="n">
        <v>0</v>
      </c>
      <c r="I3424" s="132" t="n">
        <v>0</v>
      </c>
      <c r="J3424" s="132" t="n">
        <f aca="false">IF(L3424=13.5,IF(X3424=1,12,9),-0.392532+1.267037*L3424+0.472239*X3424+0.58658*W3424+0.089417*V3424+0.531633*U3424+0.337883*T3424-0.403545*S3424)</f>
        <v>0.874505</v>
      </c>
      <c r="K3424" s="145" t="n">
        <f aca="false">IF(I3424=0,J3424,I3424)</f>
        <v>0.874505</v>
      </c>
      <c r="L3424" s="132" t="n">
        <v>1</v>
      </c>
      <c r="M3424" s="132" t="n">
        <v>1</v>
      </c>
      <c r="N3424" s="132" t="n">
        <v>2</v>
      </c>
      <c r="O3424" s="132" t="s">
        <v>150</v>
      </c>
      <c r="P3424" s="132" t="n">
        <v>1</v>
      </c>
      <c r="Q3424" s="132" t="n">
        <v>1</v>
      </c>
      <c r="R3424" s="132" t="n">
        <v>1</v>
      </c>
      <c r="S3424" s="132" t="n">
        <v>0</v>
      </c>
      <c r="T3424" s="132" t="n">
        <v>0</v>
      </c>
      <c r="U3424" s="132" t="n">
        <v>0</v>
      </c>
      <c r="V3424" s="132" t="n">
        <v>0</v>
      </c>
      <c r="W3424" s="132" t="n">
        <v>0</v>
      </c>
      <c r="X3424" s="132" t="n">
        <v>0</v>
      </c>
      <c r="Y3424" s="132" t="n">
        <f aca="false">IF(L3424&lt;=2.5,1,IF(L3424&lt;=4.5,2,IF(L3424&lt;=6.5,3,4)))</f>
        <v>1</v>
      </c>
      <c r="Z3424" s="132" t="n">
        <f aca="false">IF(R3424=1,35,IF(S3424=1,64,IF(T3424=1,IF(Y3424=1,85,104),IF(U3424=1,IF(Y3424=1,124,152),IF(V3424=1,(IF(Y3424=1,146,IF(Y3424=2,178,263))),IF(W3424=1,(IF(Y3424=1,178,IF(Y3424=2,218,321))),IF(X3424=1,IF(Y3424=1,190,IF(Y3424=2,242,IF(Y3424=3,357,896))))))))))</f>
        <v>35</v>
      </c>
      <c r="AA3424" s="146" t="n">
        <f aca="false">Z3424*F3424</f>
        <v>218733.41511</v>
      </c>
      <c r="AB3424" s="141" t="n">
        <v>0</v>
      </c>
      <c r="AC3424" s="136" t="s">
        <v>126</v>
      </c>
    </row>
    <row r="3425" customFormat="false" ht="13.8" hidden="false" customHeight="false" outlineLevel="0" collapsed="false">
      <c r="A3425" s="136" t="n">
        <v>3424</v>
      </c>
      <c r="B3425" s="132" t="n">
        <v>281551.32071</v>
      </c>
      <c r="C3425" s="132" t="n">
        <v>5040877.98092</v>
      </c>
      <c r="D3425" s="132" t="s">
        <v>3023</v>
      </c>
      <c r="E3425" s="147" t="n">
        <v>580.6</v>
      </c>
      <c r="F3425" s="144" t="n">
        <f aca="false">E3425*10.76391</f>
        <v>6249.526146</v>
      </c>
      <c r="G3425" s="132" t="s">
        <v>385</v>
      </c>
      <c r="H3425" s="132" t="n">
        <v>0</v>
      </c>
      <c r="I3425" s="132" t="n">
        <v>0</v>
      </c>
      <c r="J3425" s="132" t="n">
        <f aca="false">IF(L3425=13.5,IF(X3425=1,12,9),-0.392532+1.267037*L3425+0.472239*X3425+0.58658*W3425+0.089417*V3425+0.531633*U3425+0.337883*T3425-0.403545*S3425)</f>
        <v>1.5080235</v>
      </c>
      <c r="K3425" s="145" t="n">
        <f aca="false">IF(I3425=0,J3425,I3425)</f>
        <v>1.5080235</v>
      </c>
      <c r="L3425" s="132" t="n">
        <v>1.5</v>
      </c>
      <c r="M3425" s="132" t="n">
        <v>1</v>
      </c>
      <c r="N3425" s="132" t="n">
        <v>2</v>
      </c>
      <c r="O3425" s="132" t="s">
        <v>150</v>
      </c>
      <c r="P3425" s="132" t="n">
        <v>1</v>
      </c>
      <c r="Q3425" s="132" t="n">
        <v>1.5</v>
      </c>
      <c r="R3425" s="132" t="n">
        <v>1</v>
      </c>
      <c r="S3425" s="132" t="n">
        <v>0</v>
      </c>
      <c r="T3425" s="132" t="n">
        <v>0</v>
      </c>
      <c r="U3425" s="132" t="n">
        <v>0</v>
      </c>
      <c r="V3425" s="132" t="n">
        <v>0</v>
      </c>
      <c r="W3425" s="132" t="n">
        <v>0</v>
      </c>
      <c r="X3425" s="132" t="n">
        <v>0</v>
      </c>
      <c r="Y3425" s="132" t="n">
        <f aca="false">IF(L3425&lt;=2.5,1,IF(L3425&lt;=4.5,2,IF(L3425&lt;=6.5,3,4)))</f>
        <v>1</v>
      </c>
      <c r="Z3425" s="132" t="n">
        <f aca="false">IF(R3425=1,35,IF(S3425=1,64,IF(T3425=1,IF(Y3425=1,85,104),IF(U3425=1,IF(Y3425=1,124,152),IF(V3425=1,(IF(Y3425=1,146,IF(Y3425=2,178,263))),IF(W3425=1,(IF(Y3425=1,178,IF(Y3425=2,218,321))),IF(X3425=1,IF(Y3425=1,190,IF(Y3425=2,242,IF(Y3425=3,357,896))))))))))</f>
        <v>35</v>
      </c>
      <c r="AA3425" s="146" t="n">
        <f aca="false">Z3425*F3425</f>
        <v>218733.41511</v>
      </c>
      <c r="AB3425" s="141" t="n">
        <v>1</v>
      </c>
      <c r="AC3425" s="136" t="s">
        <v>191</v>
      </c>
    </row>
    <row r="3426" customFormat="false" ht="13.8" hidden="false" customHeight="false" outlineLevel="0" collapsed="false">
      <c r="A3426" s="136" t="n">
        <v>3425</v>
      </c>
      <c r="B3426" s="132" t="n">
        <v>281538.032935</v>
      </c>
      <c r="C3426" s="132" t="n">
        <v>5040885.44207</v>
      </c>
      <c r="D3426" s="132" t="s">
        <v>3024</v>
      </c>
      <c r="E3426" s="147" t="n">
        <v>580.6</v>
      </c>
      <c r="F3426" s="144" t="n">
        <f aca="false">E3426*10.76391</f>
        <v>6249.526146</v>
      </c>
      <c r="G3426" s="132" t="s">
        <v>385</v>
      </c>
      <c r="H3426" s="132" t="n">
        <v>0</v>
      </c>
      <c r="I3426" s="132" t="n">
        <v>0</v>
      </c>
      <c r="J3426" s="132" t="n">
        <f aca="false">IF(L3426=13.5,IF(X3426=1,12,9),-0.392532+1.267037*L3426+0.472239*X3426+0.58658*W3426+0.089417*V3426+0.531633*U3426+0.337883*T3426-0.403545*S3426)</f>
        <v>1.5080235</v>
      </c>
      <c r="K3426" s="145" t="n">
        <f aca="false">IF(I3426=0,J3426,I3426)</f>
        <v>1.5080235</v>
      </c>
      <c r="L3426" s="132" t="n">
        <v>1.5</v>
      </c>
      <c r="M3426" s="132" t="n">
        <v>1</v>
      </c>
      <c r="N3426" s="132" t="n">
        <v>2</v>
      </c>
      <c r="O3426" s="132" t="s">
        <v>150</v>
      </c>
      <c r="P3426" s="132" t="n">
        <v>1</v>
      </c>
      <c r="Q3426" s="132" t="n">
        <v>1.5</v>
      </c>
      <c r="R3426" s="132" t="n">
        <v>1</v>
      </c>
      <c r="S3426" s="132" t="n">
        <v>0</v>
      </c>
      <c r="T3426" s="132" t="n">
        <v>0</v>
      </c>
      <c r="U3426" s="132" t="n">
        <v>0</v>
      </c>
      <c r="V3426" s="132" t="n">
        <v>0</v>
      </c>
      <c r="W3426" s="132" t="n">
        <v>0</v>
      </c>
      <c r="X3426" s="132" t="n">
        <v>0</v>
      </c>
      <c r="Y3426" s="132" t="n">
        <f aca="false">IF(L3426&lt;=2.5,1,IF(L3426&lt;=4.5,2,IF(L3426&lt;=6.5,3,4)))</f>
        <v>1</v>
      </c>
      <c r="Z3426" s="132" t="n">
        <f aca="false">IF(R3426=1,35,IF(S3426=1,64,IF(T3426=1,IF(Y3426=1,85,104),IF(U3426=1,IF(Y3426=1,124,152),IF(V3426=1,(IF(Y3426=1,146,IF(Y3426=2,178,263))),IF(W3426=1,(IF(Y3426=1,178,IF(Y3426=2,218,321))),IF(X3426=1,IF(Y3426=1,190,IF(Y3426=2,242,IF(Y3426=3,357,896))))))))))</f>
        <v>35</v>
      </c>
      <c r="AA3426" s="146" t="n">
        <f aca="false">Z3426*F3426</f>
        <v>218733.41511</v>
      </c>
      <c r="AB3426" s="141" t="n">
        <v>1</v>
      </c>
      <c r="AC3426" s="136" t="s">
        <v>191</v>
      </c>
    </row>
    <row r="3427" customFormat="false" ht="13.8" hidden="false" customHeight="false" outlineLevel="0" collapsed="false">
      <c r="A3427" s="136" t="n">
        <v>3426</v>
      </c>
      <c r="B3427" s="132" t="n">
        <v>281007.0597</v>
      </c>
      <c r="C3427" s="132" t="n">
        <v>5041181.971</v>
      </c>
      <c r="D3427" s="132" t="s">
        <v>3025</v>
      </c>
      <c r="E3427" s="147" t="n">
        <v>580.6</v>
      </c>
      <c r="F3427" s="144" t="n">
        <f aca="false">E3427*10.76391</f>
        <v>6249.526146</v>
      </c>
      <c r="G3427" s="132" t="s">
        <v>451</v>
      </c>
      <c r="H3427" s="132" t="n">
        <v>0</v>
      </c>
      <c r="I3427" s="132" t="n">
        <v>0</v>
      </c>
      <c r="J3427" s="132" t="n">
        <f aca="false">IF(L3427=13.5,IF(X3427=1,12,9),-0.392532+1.267037*L3427+0.472239*X3427+0.58658*W3427+0.089417*V3427+0.531633*U3427+0.337883*T3427-0.403545*S3427)</f>
        <v>3.408579</v>
      </c>
      <c r="K3427" s="145" t="n">
        <f aca="false">IF(I3427=0,J3427,I3427)</f>
        <v>3.408579</v>
      </c>
      <c r="L3427" s="132" t="n">
        <v>3</v>
      </c>
      <c r="M3427" s="132" t="n">
        <v>1</v>
      </c>
      <c r="N3427" s="132" t="n">
        <v>10</v>
      </c>
      <c r="O3427" s="132" t="s">
        <v>150</v>
      </c>
      <c r="P3427" s="132" t="n">
        <v>1.5</v>
      </c>
      <c r="Q3427" s="132" t="n">
        <v>1.5</v>
      </c>
      <c r="R3427" s="132" t="n">
        <v>1</v>
      </c>
      <c r="S3427" s="132" t="n">
        <v>0</v>
      </c>
      <c r="T3427" s="132" t="n">
        <v>0</v>
      </c>
      <c r="U3427" s="132" t="n">
        <v>0</v>
      </c>
      <c r="V3427" s="132" t="n">
        <v>0</v>
      </c>
      <c r="W3427" s="132" t="n">
        <v>0</v>
      </c>
      <c r="X3427" s="132" t="n">
        <v>0</v>
      </c>
      <c r="Y3427" s="132" t="n">
        <f aca="false">IF(L3427&lt;=2.5,1,IF(L3427&lt;=4.5,2,IF(L3427&lt;=6.5,3,4)))</f>
        <v>2</v>
      </c>
      <c r="Z3427" s="132" t="n">
        <f aca="false">IF(R3427=1,35,IF(S3427=1,64,IF(T3427=1,IF(Y3427=1,85,104),IF(U3427=1,IF(Y3427=1,124,152),IF(V3427=1,(IF(Y3427=1,146,IF(Y3427=2,178,263))),IF(W3427=1,(IF(Y3427=1,178,IF(Y3427=2,218,321))),IF(X3427=1,IF(Y3427=1,190,IF(Y3427=2,242,IF(Y3427=3,357,896))))))))))</f>
        <v>35</v>
      </c>
      <c r="AA3427" s="146" t="n">
        <f aca="false">Z3427*F3427</f>
        <v>218733.41511</v>
      </c>
      <c r="AB3427" s="141" t="n">
        <v>1</v>
      </c>
      <c r="AC3427" s="136" t="s">
        <v>191</v>
      </c>
    </row>
    <row r="3428" customFormat="false" ht="13.8" hidden="false" customHeight="false" outlineLevel="0" collapsed="false">
      <c r="A3428" s="136" t="n">
        <v>3427</v>
      </c>
      <c r="B3428" s="132" t="n">
        <v>280866.325249</v>
      </c>
      <c r="C3428" s="132" t="n">
        <v>5041143.0986</v>
      </c>
      <c r="D3428" s="132" t="s">
        <v>3026</v>
      </c>
      <c r="E3428" s="147" t="n">
        <v>580.6</v>
      </c>
      <c r="F3428" s="144" t="n">
        <f aca="false">E3428*10.76391</f>
        <v>6249.526146</v>
      </c>
      <c r="G3428" s="132" t="s">
        <v>451</v>
      </c>
      <c r="H3428" s="132" t="n">
        <v>0</v>
      </c>
      <c r="I3428" s="132" t="n">
        <v>0</v>
      </c>
      <c r="J3428" s="132" t="n">
        <f aca="false">IF(L3428=13.5,IF(X3428=1,12,9),-0.392532+1.267037*L3428+0.472239*X3428+0.58658*W3428+0.089417*V3428+0.531633*U3428+0.337883*T3428-0.403545*S3428)</f>
        <v>3.408579</v>
      </c>
      <c r="K3428" s="145" t="n">
        <f aca="false">IF(I3428=0,J3428,I3428)</f>
        <v>3.408579</v>
      </c>
      <c r="L3428" s="132" t="n">
        <v>3</v>
      </c>
      <c r="M3428" s="132" t="n">
        <v>1</v>
      </c>
      <c r="N3428" s="132" t="n">
        <v>10</v>
      </c>
      <c r="O3428" s="132" t="s">
        <v>150</v>
      </c>
      <c r="P3428" s="132" t="n">
        <v>1.5</v>
      </c>
      <c r="Q3428" s="132" t="n">
        <v>1.5</v>
      </c>
      <c r="R3428" s="132" t="n">
        <v>1</v>
      </c>
      <c r="S3428" s="132" t="n">
        <v>0</v>
      </c>
      <c r="T3428" s="132" t="n">
        <v>0</v>
      </c>
      <c r="U3428" s="132" t="n">
        <v>0</v>
      </c>
      <c r="V3428" s="132" t="n">
        <v>0</v>
      </c>
      <c r="W3428" s="132" t="n">
        <v>0</v>
      </c>
      <c r="X3428" s="132" t="n">
        <v>0</v>
      </c>
      <c r="Y3428" s="132" t="n">
        <f aca="false">IF(L3428&lt;=2.5,1,IF(L3428&lt;=4.5,2,IF(L3428&lt;=6.5,3,4)))</f>
        <v>2</v>
      </c>
      <c r="Z3428" s="132" t="n">
        <f aca="false">IF(R3428=1,35,IF(S3428=1,64,IF(T3428=1,IF(Y3428=1,85,104),IF(U3428=1,IF(Y3428=1,124,152),IF(V3428=1,(IF(Y3428=1,146,IF(Y3428=2,178,263))),IF(W3428=1,(IF(Y3428=1,178,IF(Y3428=2,218,321))),IF(X3428=1,IF(Y3428=1,190,IF(Y3428=2,242,IF(Y3428=3,357,896))))))))))</f>
        <v>35</v>
      </c>
      <c r="AA3428" s="146" t="n">
        <f aca="false">Z3428*F3428</f>
        <v>218733.41511</v>
      </c>
      <c r="AB3428" s="141" t="n">
        <v>1</v>
      </c>
      <c r="AC3428" s="136" t="s">
        <v>191</v>
      </c>
    </row>
    <row r="3429" customFormat="false" ht="13.8" hidden="false" customHeight="false" outlineLevel="0" collapsed="false">
      <c r="A3429" s="136" t="n">
        <v>3428</v>
      </c>
      <c r="B3429" s="132" t="n">
        <v>295095.1856</v>
      </c>
      <c r="C3429" s="132" t="n">
        <v>5032946.647</v>
      </c>
      <c r="D3429" s="132" t="s">
        <v>3027</v>
      </c>
      <c r="E3429" s="147" t="n">
        <v>580.1</v>
      </c>
      <c r="F3429" s="144" t="n">
        <f aca="false">E3429*10.76391</f>
        <v>6244.144191</v>
      </c>
      <c r="G3429" s="132" t="s">
        <v>200</v>
      </c>
      <c r="H3429" s="132" t="n">
        <v>0</v>
      </c>
      <c r="I3429" s="132" t="n">
        <v>0</v>
      </c>
      <c r="J3429" s="132" t="n">
        <f aca="false">IF(L3429=13.5,IF(X3429=1,12,9),-0.392532+1.267037*L3429+0.472239*X3429+0.58658*W3429+0.089417*V3429+0.531633*U3429+0.337883*T3429-0.403545*S3429)</f>
        <v>2.3715155</v>
      </c>
      <c r="K3429" s="145" t="n">
        <f aca="false">IF(I3429=0,J3429,I3429)</f>
        <v>2.3715155</v>
      </c>
      <c r="L3429" s="132" t="n">
        <v>2.5</v>
      </c>
      <c r="M3429" s="132" t="n">
        <v>1</v>
      </c>
      <c r="N3429" s="132" t="n">
        <v>5</v>
      </c>
      <c r="O3429" s="132" t="s">
        <v>151</v>
      </c>
      <c r="P3429" s="132" t="n">
        <v>2</v>
      </c>
      <c r="Q3429" s="132" t="n">
        <v>1.5</v>
      </c>
      <c r="R3429" s="132" t="n">
        <v>0</v>
      </c>
      <c r="S3429" s="132" t="n">
        <v>1</v>
      </c>
      <c r="T3429" s="132" t="n">
        <v>0</v>
      </c>
      <c r="U3429" s="132" t="n">
        <v>0</v>
      </c>
      <c r="V3429" s="132" t="n">
        <v>0</v>
      </c>
      <c r="W3429" s="132" t="n">
        <v>0</v>
      </c>
      <c r="X3429" s="132" t="n">
        <v>0</v>
      </c>
      <c r="Y3429" s="132" t="n">
        <f aca="false">IF(L3429&lt;=2.5,1,IF(L3429&lt;=4.5,2,IF(L3429&lt;=6.5,3,4)))</f>
        <v>1</v>
      </c>
      <c r="Z3429" s="132" t="n">
        <f aca="false">IF(R3429=1,35,IF(S3429=1,64,IF(T3429=1,IF(Y3429=1,85,104),IF(U3429=1,IF(Y3429=1,124,152),IF(V3429=1,(IF(Y3429=1,146,IF(Y3429=2,178,263))),IF(W3429=1,(IF(Y3429=1,178,IF(Y3429=2,218,321))),IF(X3429=1,IF(Y3429=1,190,IF(Y3429=2,242,IF(Y3429=3,357,896))))))))))</f>
        <v>64</v>
      </c>
      <c r="AA3429" s="146" t="n">
        <f aca="false">Z3429*F3429</f>
        <v>399625.228224</v>
      </c>
      <c r="AB3429" s="141" t="n">
        <v>0</v>
      </c>
      <c r="AC3429" s="136" t="s">
        <v>125</v>
      </c>
    </row>
    <row r="3430" customFormat="false" ht="13.8" hidden="false" customHeight="false" outlineLevel="0" collapsed="false">
      <c r="A3430" s="136" t="n">
        <v>3429</v>
      </c>
      <c r="B3430" s="132" t="n">
        <v>292653.508431</v>
      </c>
      <c r="C3430" s="132" t="n">
        <v>5039864.89807</v>
      </c>
      <c r="D3430" s="132" t="s">
        <v>3028</v>
      </c>
      <c r="E3430" s="147" t="n">
        <v>579.7</v>
      </c>
      <c r="F3430" s="144" t="n">
        <f aca="false">E3430*10.76391</f>
        <v>6239.838627</v>
      </c>
      <c r="G3430" s="132" t="s">
        <v>262</v>
      </c>
      <c r="H3430" s="132" t="n">
        <v>1</v>
      </c>
      <c r="I3430" s="132" t="n">
        <v>6</v>
      </c>
      <c r="J3430" s="132" t="n">
        <f aca="false">IF(L3430=13.5,IF(X3430=1,12,9),-0.392532+1.267037*L3430+0.472239*X3430+0.58658*W3430+0.089417*V3430+0.531633*U3430+0.337883*T3430-0.403545*S3430)</f>
        <v>5.013499</v>
      </c>
      <c r="K3430" s="145" t="n">
        <f aca="false">IF(I3430=0,J3430,I3430)</f>
        <v>6</v>
      </c>
      <c r="L3430" s="132" t="n">
        <v>4</v>
      </c>
      <c r="M3430" s="132" t="n">
        <v>2</v>
      </c>
      <c r="N3430" s="132" t="n">
        <v>12</v>
      </c>
      <c r="O3430" s="132" t="s">
        <v>152</v>
      </c>
      <c r="P3430" s="132" t="n">
        <v>2</v>
      </c>
      <c r="Q3430" s="132" t="n">
        <v>2.5</v>
      </c>
      <c r="R3430" s="132" t="n">
        <v>0</v>
      </c>
      <c r="S3430" s="132" t="n">
        <v>0</v>
      </c>
      <c r="T3430" s="132" t="n">
        <v>1</v>
      </c>
      <c r="U3430" s="132" t="n">
        <v>0</v>
      </c>
      <c r="V3430" s="132" t="n">
        <v>0</v>
      </c>
      <c r="W3430" s="132" t="n">
        <v>0</v>
      </c>
      <c r="X3430" s="132" t="n">
        <v>0</v>
      </c>
      <c r="Y3430" s="132" t="n">
        <f aca="false">IF(L3430&lt;=2.5,1,IF(L3430&lt;=4.5,2,IF(L3430&lt;=6.5,3,4)))</f>
        <v>2</v>
      </c>
      <c r="Z3430" s="132" t="n">
        <f aca="false">IF(R3430=1,35,IF(S3430=1,64,IF(T3430=1,IF(Y3430=1,85,104),IF(U3430=1,IF(Y3430=1,124,152),IF(V3430=1,(IF(Y3430=1,146,IF(Y3430=2,178,263))),IF(W3430=1,(IF(Y3430=1,178,IF(Y3430=2,218,321))),IF(X3430=1,IF(Y3430=1,190,IF(Y3430=2,242,IF(Y3430=3,357,896))))))))))</f>
        <v>104</v>
      </c>
      <c r="AA3430" s="146" t="n">
        <f aca="false">Z3430*F3430</f>
        <v>648943.217208</v>
      </c>
      <c r="AB3430" s="141" t="n">
        <v>0</v>
      </c>
      <c r="AC3430" s="136" t="s">
        <v>125</v>
      </c>
    </row>
    <row r="3431" customFormat="false" ht="13.8" hidden="false" customHeight="false" outlineLevel="0" collapsed="false">
      <c r="A3431" s="136" t="n">
        <v>3430</v>
      </c>
      <c r="B3431" s="132" t="n">
        <v>292667.108961</v>
      </c>
      <c r="C3431" s="132" t="n">
        <v>5039852.66822</v>
      </c>
      <c r="D3431" s="132" t="s">
        <v>3029</v>
      </c>
      <c r="E3431" s="147" t="n">
        <v>579.7</v>
      </c>
      <c r="F3431" s="144" t="n">
        <f aca="false">E3431*10.76391</f>
        <v>6239.838627</v>
      </c>
      <c r="G3431" s="132" t="s">
        <v>262</v>
      </c>
      <c r="H3431" s="132" t="n">
        <v>1</v>
      </c>
      <c r="I3431" s="132" t="n">
        <v>6</v>
      </c>
      <c r="J3431" s="132" t="n">
        <f aca="false">IF(L3431=13.5,IF(X3431=1,12,9),-0.392532+1.267037*L3431+0.472239*X3431+0.58658*W3431+0.089417*V3431+0.531633*U3431+0.337883*T3431-0.403545*S3431)</f>
        <v>5.013499</v>
      </c>
      <c r="K3431" s="145" t="n">
        <f aca="false">IF(I3431=0,J3431,I3431)</f>
        <v>6</v>
      </c>
      <c r="L3431" s="132" t="n">
        <v>4</v>
      </c>
      <c r="M3431" s="132" t="n">
        <v>2</v>
      </c>
      <c r="N3431" s="132" t="n">
        <v>12</v>
      </c>
      <c r="O3431" s="132" t="s">
        <v>152</v>
      </c>
      <c r="P3431" s="132" t="n">
        <v>2</v>
      </c>
      <c r="Q3431" s="132" t="n">
        <v>2.5</v>
      </c>
      <c r="R3431" s="132" t="n">
        <v>0</v>
      </c>
      <c r="S3431" s="132" t="n">
        <v>0</v>
      </c>
      <c r="T3431" s="132" t="n">
        <v>1</v>
      </c>
      <c r="U3431" s="132" t="n">
        <v>0</v>
      </c>
      <c r="V3431" s="132" t="n">
        <v>0</v>
      </c>
      <c r="W3431" s="132" t="n">
        <v>0</v>
      </c>
      <c r="X3431" s="132" t="n">
        <v>0</v>
      </c>
      <c r="Y3431" s="132" t="n">
        <f aca="false">IF(L3431&lt;=2.5,1,IF(L3431&lt;=4.5,2,IF(L3431&lt;=6.5,3,4)))</f>
        <v>2</v>
      </c>
      <c r="Z3431" s="132" t="n">
        <f aca="false">IF(R3431=1,35,IF(S3431=1,64,IF(T3431=1,IF(Y3431=1,85,104),IF(U3431=1,IF(Y3431=1,124,152),IF(V3431=1,(IF(Y3431=1,146,IF(Y3431=2,178,263))),IF(W3431=1,(IF(Y3431=1,178,IF(Y3431=2,218,321))),IF(X3431=1,IF(Y3431=1,190,IF(Y3431=2,242,IF(Y3431=3,357,896))))))))))</f>
        <v>104</v>
      </c>
      <c r="AA3431" s="146" t="n">
        <f aca="false">Z3431*F3431</f>
        <v>648943.217208</v>
      </c>
      <c r="AB3431" s="141" t="n">
        <v>0</v>
      </c>
      <c r="AC3431" s="136" t="s">
        <v>125</v>
      </c>
    </row>
    <row r="3432" customFormat="false" ht="13.8" hidden="false" customHeight="false" outlineLevel="0" collapsed="false">
      <c r="A3432" s="136" t="n">
        <v>3431</v>
      </c>
      <c r="B3432" s="132" t="n">
        <v>274695.879158</v>
      </c>
      <c r="C3432" s="132" t="n">
        <v>5037708.65138</v>
      </c>
      <c r="D3432" s="132" t="s">
        <v>3030</v>
      </c>
      <c r="E3432" s="147" t="n">
        <v>579.5</v>
      </c>
      <c r="F3432" s="144" t="n">
        <f aca="false">E3432*10.76391</f>
        <v>6237.685845</v>
      </c>
      <c r="G3432" s="132" t="s">
        <v>184</v>
      </c>
      <c r="H3432" s="132" t="n">
        <v>0</v>
      </c>
      <c r="I3432" s="132" t="n">
        <v>0</v>
      </c>
      <c r="J3432" s="132" t="n">
        <f aca="false">IF(L3432=13.5,IF(X3432=1,12,9),-0.392532+1.267037*L3432+0.472239*X3432+0.58658*W3432+0.089417*V3432+0.531633*U3432+0.337883*T3432-0.403545*S3432)</f>
        <v>1.5080235</v>
      </c>
      <c r="K3432" s="145" t="n">
        <f aca="false">IF(I3432=0,J3432,I3432)</f>
        <v>1.5080235</v>
      </c>
      <c r="L3432" s="132" t="n">
        <v>1.5</v>
      </c>
      <c r="M3432" s="132" t="n">
        <v>1</v>
      </c>
      <c r="N3432" s="132" t="n">
        <v>2</v>
      </c>
      <c r="O3432" s="132" t="s">
        <v>150</v>
      </c>
      <c r="P3432" s="132" t="n">
        <v>1.5</v>
      </c>
      <c r="Q3432" s="132" t="n">
        <v>1.5</v>
      </c>
      <c r="R3432" s="132" t="n">
        <v>1</v>
      </c>
      <c r="S3432" s="132" t="n">
        <v>0</v>
      </c>
      <c r="T3432" s="132" t="n">
        <v>0</v>
      </c>
      <c r="U3432" s="132" t="n">
        <v>0</v>
      </c>
      <c r="V3432" s="132" t="n">
        <v>0</v>
      </c>
      <c r="W3432" s="132" t="n">
        <v>0</v>
      </c>
      <c r="X3432" s="132" t="n">
        <v>0</v>
      </c>
      <c r="Y3432" s="132" t="n">
        <f aca="false">IF(L3432&lt;=2.5,1,IF(L3432&lt;=4.5,2,IF(L3432&lt;=6.5,3,4)))</f>
        <v>1</v>
      </c>
      <c r="Z3432" s="132" t="n">
        <f aca="false">IF(R3432=1,35,IF(S3432=1,64,IF(T3432=1,IF(Y3432=1,85,104),IF(U3432=1,IF(Y3432=1,124,152),IF(V3432=1,(IF(Y3432=1,146,IF(Y3432=2,178,263))),IF(W3432=1,(IF(Y3432=1,178,IF(Y3432=2,218,321))),IF(X3432=1,IF(Y3432=1,190,IF(Y3432=2,242,IF(Y3432=3,357,896))))))))))</f>
        <v>35</v>
      </c>
      <c r="AA3432" s="146" t="n">
        <f aca="false">Z3432*F3432</f>
        <v>218319.004575</v>
      </c>
      <c r="AB3432" s="141" t="n">
        <v>0</v>
      </c>
      <c r="AC3432" s="136" t="s">
        <v>126</v>
      </c>
    </row>
    <row r="3433" customFormat="false" ht="13.8" hidden="false" customHeight="false" outlineLevel="0" collapsed="false">
      <c r="A3433" s="136" t="n">
        <v>3432</v>
      </c>
      <c r="B3433" s="132" t="n">
        <v>301268.947808</v>
      </c>
      <c r="C3433" s="132" t="n">
        <v>5045519.76653</v>
      </c>
      <c r="D3433" s="132" t="s">
        <v>3031</v>
      </c>
      <c r="E3433" s="147" t="n">
        <v>579.5</v>
      </c>
      <c r="F3433" s="144" t="n">
        <f aca="false">E3433*10.76391</f>
        <v>6237.685845</v>
      </c>
      <c r="G3433" s="132" t="s">
        <v>227</v>
      </c>
      <c r="H3433" s="132" t="n">
        <v>0</v>
      </c>
      <c r="I3433" s="132" t="n">
        <v>0</v>
      </c>
      <c r="J3433" s="132" t="n">
        <f aca="false">IF(L3433=13.5,IF(X3433=1,12,9),-0.392532+1.267037*L3433+0.472239*X3433+0.58658*W3433+0.089417*V3433+0.531633*U3433+0.337883*T3433-0.403545*S3433)</f>
        <v>3.746462</v>
      </c>
      <c r="K3433" s="145" t="n">
        <f aca="false">IF(I3433=0,J3433,I3433)</f>
        <v>3.746462</v>
      </c>
      <c r="L3433" s="132" t="n">
        <v>3</v>
      </c>
      <c r="M3433" s="132" t="n">
        <v>2</v>
      </c>
      <c r="N3433" s="132" t="n">
        <v>6</v>
      </c>
      <c r="O3433" s="132" t="s">
        <v>152</v>
      </c>
      <c r="P3433" s="132" t="n">
        <v>2</v>
      </c>
      <c r="Q3433" s="132" t="n">
        <v>2</v>
      </c>
      <c r="R3433" s="132" t="n">
        <v>0</v>
      </c>
      <c r="S3433" s="132" t="n">
        <v>0</v>
      </c>
      <c r="T3433" s="132" t="n">
        <v>1</v>
      </c>
      <c r="U3433" s="132" t="n">
        <v>0</v>
      </c>
      <c r="V3433" s="132" t="n">
        <v>0</v>
      </c>
      <c r="W3433" s="132" t="n">
        <v>0</v>
      </c>
      <c r="X3433" s="132" t="n">
        <v>0</v>
      </c>
      <c r="Y3433" s="132" t="n">
        <f aca="false">IF(L3433&lt;=2.5,1,IF(L3433&lt;=4.5,2,IF(L3433&lt;=6.5,3,4)))</f>
        <v>2</v>
      </c>
      <c r="Z3433" s="132" t="n">
        <f aca="false">IF(R3433=1,35,IF(S3433=1,64,IF(T3433=1,IF(Y3433=1,85,104),IF(U3433=1,IF(Y3433=1,124,152),IF(V3433=1,(IF(Y3433=1,146,IF(Y3433=2,178,263))),IF(W3433=1,(IF(Y3433=1,178,IF(Y3433=2,218,321))),IF(X3433=1,IF(Y3433=1,190,IF(Y3433=2,242,IF(Y3433=3,357,896))))))))))</f>
        <v>104</v>
      </c>
      <c r="AA3433" s="146" t="n">
        <f aca="false">Z3433*F3433</f>
        <v>648719.32788</v>
      </c>
      <c r="AB3433" s="141" t="n">
        <v>0</v>
      </c>
      <c r="AC3433" s="136" t="s">
        <v>125</v>
      </c>
    </row>
    <row r="3434" customFormat="false" ht="13.8" hidden="false" customHeight="false" outlineLevel="0" collapsed="false">
      <c r="A3434" s="136" t="n">
        <v>3433</v>
      </c>
      <c r="B3434" s="132" t="n">
        <v>299527.141229</v>
      </c>
      <c r="C3434" s="132" t="n">
        <v>5039481.68354</v>
      </c>
      <c r="D3434" s="132" t="s">
        <v>3032</v>
      </c>
      <c r="E3434" s="147" t="n">
        <v>578.7</v>
      </c>
      <c r="F3434" s="144" t="n">
        <f aca="false">E3434*10.76391</f>
        <v>6229.074717</v>
      </c>
      <c r="G3434" s="132" t="s">
        <v>531</v>
      </c>
      <c r="H3434" s="132" t="n">
        <v>0</v>
      </c>
      <c r="I3434" s="132" t="n">
        <v>9</v>
      </c>
      <c r="J3434" s="132" t="n">
        <f aca="false">IF(L3434=13.5,IF(X3434=1,12,9),-0.392532+1.267037*L3434+0.472239*X3434+0.58658*W3434+0.089417*V3434+0.531633*U3434+0.337883*T3434-0.403545*S3434)</f>
        <v>7.681929</v>
      </c>
      <c r="K3434" s="145" t="n">
        <f aca="false">IF(I3434=0,J3434,I3434)</f>
        <v>9</v>
      </c>
      <c r="L3434" s="132" t="n">
        <v>6</v>
      </c>
      <c r="M3434" s="132" t="n">
        <v>0</v>
      </c>
      <c r="N3434" s="132" t="n">
        <v>0</v>
      </c>
      <c r="O3434" s="132" t="s">
        <v>156</v>
      </c>
      <c r="P3434" s="132" t="n">
        <v>0</v>
      </c>
      <c r="Q3434" s="132" t="n">
        <v>0</v>
      </c>
      <c r="R3434" s="132" t="n">
        <v>0</v>
      </c>
      <c r="S3434" s="132" t="n">
        <v>0</v>
      </c>
      <c r="T3434" s="132" t="n">
        <v>0</v>
      </c>
      <c r="U3434" s="132" t="n">
        <v>0</v>
      </c>
      <c r="V3434" s="132" t="n">
        <v>0</v>
      </c>
      <c r="W3434" s="132" t="n">
        <v>0</v>
      </c>
      <c r="X3434" s="132" t="n">
        <v>1</v>
      </c>
      <c r="Y3434" s="132" t="n">
        <f aca="false">IF(L3434&lt;=2.5,1,IF(L3434&lt;=4.5,2,IF(L3434&lt;=6.5,3,4)))</f>
        <v>3</v>
      </c>
      <c r="Z3434" s="132" t="n">
        <f aca="false">IF(R3434=1,35,IF(S3434=1,64,IF(T3434=1,IF(Y3434=1,85,104),IF(U3434=1,IF(Y3434=1,124,152),IF(V3434=1,(IF(Y3434=1,146,IF(Y3434=2,178,263))),IF(W3434=1,(IF(Y3434=1,178,IF(Y3434=2,218,321))),IF(X3434=1,IF(Y3434=1,190,IF(Y3434=2,242,IF(Y3434=3,357,896))))))))))</f>
        <v>357</v>
      </c>
      <c r="AA3434" s="146" t="n">
        <f aca="false">Z3434*F3434</f>
        <v>2223779.673969</v>
      </c>
      <c r="AB3434" s="141" t="n">
        <v>1</v>
      </c>
      <c r="AC3434" s="136" t="s">
        <v>291</v>
      </c>
    </row>
    <row r="3435" customFormat="false" ht="13.8" hidden="false" customHeight="false" outlineLevel="0" collapsed="false">
      <c r="A3435" s="136" t="n">
        <v>3434</v>
      </c>
      <c r="B3435" s="132" t="n">
        <v>288054.070675</v>
      </c>
      <c r="C3435" s="132" t="n">
        <v>5042125.08273</v>
      </c>
      <c r="D3435" s="132" t="s">
        <v>3033</v>
      </c>
      <c r="E3435" s="147" t="n">
        <v>578.3</v>
      </c>
      <c r="F3435" s="144" t="n">
        <f aca="false">E3435*10.76391</f>
        <v>6224.769153</v>
      </c>
      <c r="G3435" s="132" t="s">
        <v>222</v>
      </c>
      <c r="H3435" s="132" t="n">
        <v>1</v>
      </c>
      <c r="I3435" s="132" t="n">
        <v>4</v>
      </c>
      <c r="J3435" s="132" t="n">
        <f aca="false">IF(L3435=13.5,IF(X3435=1,12,9),-0.392532+1.267037*L3435+0.472239*X3435+0.58658*W3435+0.089417*V3435+0.531633*U3435+0.337883*T3435-0.403545*S3435)</f>
        <v>4.3799805</v>
      </c>
      <c r="K3435" s="145" t="n">
        <f aca="false">IF(I3435=0,J3435,I3435)</f>
        <v>4</v>
      </c>
      <c r="L3435" s="132" t="n">
        <v>3.5</v>
      </c>
      <c r="M3435" s="132" t="n">
        <v>2</v>
      </c>
      <c r="N3435" s="132" t="n">
        <v>10</v>
      </c>
      <c r="O3435" s="132" t="s">
        <v>152</v>
      </c>
      <c r="P3435" s="132" t="n">
        <v>2</v>
      </c>
      <c r="Q3435" s="132" t="n">
        <v>2.5</v>
      </c>
      <c r="R3435" s="132" t="n">
        <v>0</v>
      </c>
      <c r="S3435" s="132" t="n">
        <v>0</v>
      </c>
      <c r="T3435" s="132" t="n">
        <v>1</v>
      </c>
      <c r="U3435" s="132" t="n">
        <v>0</v>
      </c>
      <c r="V3435" s="132" t="n">
        <v>0</v>
      </c>
      <c r="W3435" s="132" t="n">
        <v>0</v>
      </c>
      <c r="X3435" s="132" t="n">
        <v>0</v>
      </c>
      <c r="Y3435" s="132" t="n">
        <f aca="false">IF(L3435&lt;=2.5,1,IF(L3435&lt;=4.5,2,IF(L3435&lt;=6.5,3,4)))</f>
        <v>2</v>
      </c>
      <c r="Z3435" s="132" t="n">
        <f aca="false">IF(R3435=1,35,IF(S3435=1,64,IF(T3435=1,IF(Y3435=1,85,104),IF(U3435=1,IF(Y3435=1,124,152),IF(V3435=1,(IF(Y3435=1,146,IF(Y3435=2,178,263))),IF(W3435=1,(IF(Y3435=1,178,IF(Y3435=2,218,321))),IF(X3435=1,IF(Y3435=1,190,IF(Y3435=2,242,IF(Y3435=3,357,896))))))))))</f>
        <v>104</v>
      </c>
      <c r="AA3435" s="146" t="n">
        <f aca="false">Z3435*F3435</f>
        <v>647375.991912</v>
      </c>
      <c r="AB3435" s="141" t="n">
        <v>1</v>
      </c>
      <c r="AC3435" s="136" t="s">
        <v>125</v>
      </c>
    </row>
    <row r="3436" customFormat="false" ht="13.8" hidden="false" customHeight="false" outlineLevel="0" collapsed="false">
      <c r="A3436" s="136" t="n">
        <v>3435</v>
      </c>
      <c r="B3436" s="132" t="n">
        <v>293567.971453</v>
      </c>
      <c r="C3436" s="132" t="n">
        <v>5049589.3985</v>
      </c>
      <c r="D3436" s="132" t="s">
        <v>3034</v>
      </c>
      <c r="E3436" s="147" t="n">
        <v>576.9</v>
      </c>
      <c r="F3436" s="144" t="n">
        <f aca="false">E3436*10.76391</f>
        <v>6209.699679</v>
      </c>
      <c r="G3436" s="132" t="s">
        <v>1301</v>
      </c>
      <c r="H3436" s="132" t="n">
        <v>0</v>
      </c>
      <c r="I3436" s="132" t="n">
        <v>0</v>
      </c>
      <c r="J3436" s="132" t="n">
        <f aca="false">IF(L3436=13.5,IF(X3436=1,12,9),-0.392532+1.267037*L3436+0.472239*X3436+0.58658*W3436+0.089417*V3436+0.531633*U3436+0.337883*T3436-0.403545*S3436)</f>
        <v>1.737997</v>
      </c>
      <c r="K3436" s="145" t="n">
        <f aca="false">IF(I3436=0,J3436,I3436)</f>
        <v>1.737997</v>
      </c>
      <c r="L3436" s="132" t="n">
        <v>2</v>
      </c>
      <c r="M3436" s="132" t="n">
        <v>1</v>
      </c>
      <c r="N3436" s="132" t="n">
        <v>3</v>
      </c>
      <c r="O3436" s="132" t="s">
        <v>151</v>
      </c>
      <c r="P3436" s="132" t="n">
        <v>2</v>
      </c>
      <c r="Q3436" s="132" t="n">
        <v>2</v>
      </c>
      <c r="R3436" s="132" t="n">
        <v>0</v>
      </c>
      <c r="S3436" s="132" t="n">
        <v>1</v>
      </c>
      <c r="T3436" s="132" t="n">
        <v>0</v>
      </c>
      <c r="U3436" s="132" t="n">
        <v>0</v>
      </c>
      <c r="V3436" s="132" t="n">
        <v>0</v>
      </c>
      <c r="W3436" s="132" t="n">
        <v>0</v>
      </c>
      <c r="X3436" s="132" t="n">
        <v>0</v>
      </c>
      <c r="Y3436" s="132" t="n">
        <f aca="false">IF(L3436&lt;=2.5,1,IF(L3436&lt;=4.5,2,IF(L3436&lt;=6.5,3,4)))</f>
        <v>1</v>
      </c>
      <c r="Z3436" s="132" t="n">
        <f aca="false">IF(R3436=1,35,IF(S3436=1,64,IF(T3436=1,IF(Y3436=1,85,104),IF(U3436=1,IF(Y3436=1,124,152),IF(V3436=1,(IF(Y3436=1,146,IF(Y3436=2,178,263))),IF(W3436=1,(IF(Y3436=1,178,IF(Y3436=2,218,321))),IF(X3436=1,IF(Y3436=1,190,IF(Y3436=2,242,IF(Y3436=3,357,896))))))))))</f>
        <v>64</v>
      </c>
      <c r="AA3436" s="146" t="n">
        <f aca="false">Z3436*F3436</f>
        <v>397420.779456</v>
      </c>
      <c r="AB3436" s="141" t="n">
        <v>0</v>
      </c>
      <c r="AC3436" s="136" t="s">
        <v>125</v>
      </c>
    </row>
    <row r="3437" customFormat="false" ht="13.8" hidden="false" customHeight="false" outlineLevel="0" collapsed="false">
      <c r="A3437" s="136" t="n">
        <v>3436</v>
      </c>
      <c r="B3437" s="132" t="n">
        <v>298201.2571</v>
      </c>
      <c r="C3437" s="132" t="n">
        <v>5050256.592</v>
      </c>
      <c r="D3437" s="132" t="s">
        <v>3035</v>
      </c>
      <c r="E3437" s="147" t="n">
        <v>576.6</v>
      </c>
      <c r="F3437" s="144" t="n">
        <f aca="false">E3437*10.76391</f>
        <v>6206.470506</v>
      </c>
      <c r="G3437" s="132" t="s">
        <v>1118</v>
      </c>
      <c r="H3437" s="132" t="n">
        <v>0</v>
      </c>
      <c r="I3437" s="132" t="n">
        <v>0</v>
      </c>
      <c r="J3437" s="132" t="n">
        <f aca="false">IF(L3437=13.5,IF(X3437=1,12,9),-0.392532+1.267037*L3437+0.472239*X3437+0.58658*W3437+0.089417*V3437+0.531633*U3437+0.337883*T3437-0.403545*S3437)</f>
        <v>1.737997</v>
      </c>
      <c r="K3437" s="145" t="n">
        <f aca="false">IF(I3437=0,J3437,I3437)</f>
        <v>1.737997</v>
      </c>
      <c r="L3437" s="132" t="n">
        <v>2</v>
      </c>
      <c r="M3437" s="132" t="n">
        <v>1</v>
      </c>
      <c r="N3437" s="132" t="n">
        <v>3</v>
      </c>
      <c r="O3437" s="132" t="s">
        <v>151</v>
      </c>
      <c r="P3437" s="132" t="n">
        <v>1.5</v>
      </c>
      <c r="Q3437" s="132" t="n">
        <v>2</v>
      </c>
      <c r="R3437" s="132" t="n">
        <v>0</v>
      </c>
      <c r="S3437" s="132" t="n">
        <v>1</v>
      </c>
      <c r="T3437" s="132" t="n">
        <v>0</v>
      </c>
      <c r="U3437" s="132" t="n">
        <v>0</v>
      </c>
      <c r="V3437" s="132" t="n">
        <v>0</v>
      </c>
      <c r="W3437" s="132" t="n">
        <v>0</v>
      </c>
      <c r="X3437" s="132" t="n">
        <v>0</v>
      </c>
      <c r="Y3437" s="132" t="n">
        <f aca="false">IF(L3437&lt;=2.5,1,IF(L3437&lt;=4.5,2,IF(L3437&lt;=6.5,3,4)))</f>
        <v>1</v>
      </c>
      <c r="Z3437" s="132" t="n">
        <f aca="false">IF(R3437=1,35,IF(S3437=1,64,IF(T3437=1,IF(Y3437=1,85,104),IF(U3437=1,IF(Y3437=1,124,152),IF(V3437=1,(IF(Y3437=1,146,IF(Y3437=2,178,263))),IF(W3437=1,(IF(Y3437=1,178,IF(Y3437=2,218,321))),IF(X3437=1,IF(Y3437=1,190,IF(Y3437=2,242,IF(Y3437=3,357,896))))))))))</f>
        <v>64</v>
      </c>
      <c r="AA3437" s="146" t="n">
        <f aca="false">Z3437*F3437</f>
        <v>397214.112384</v>
      </c>
      <c r="AB3437" s="141" t="n">
        <v>0</v>
      </c>
      <c r="AC3437" s="136" t="s">
        <v>125</v>
      </c>
    </row>
    <row r="3438" customFormat="false" ht="13.8" hidden="false" customHeight="false" outlineLevel="0" collapsed="false">
      <c r="A3438" s="136" t="n">
        <v>3437</v>
      </c>
      <c r="B3438" s="132" t="n">
        <v>300477.3198</v>
      </c>
      <c r="C3438" s="132" t="n">
        <v>5043332.947</v>
      </c>
      <c r="D3438" s="132" t="s">
        <v>3036</v>
      </c>
      <c r="E3438" s="147" t="n">
        <v>576.4</v>
      </c>
      <c r="F3438" s="144" t="n">
        <f aca="false">E3438*10.76391</f>
        <v>6204.317724</v>
      </c>
      <c r="G3438" s="132" t="s">
        <v>794</v>
      </c>
      <c r="H3438" s="132" t="n">
        <v>0</v>
      </c>
      <c r="I3438" s="132" t="n">
        <v>4</v>
      </c>
      <c r="J3438" s="132" t="n">
        <f aca="false">IF(L3438=13.5,IF(X3438=1,12,9),-0.392532+1.267037*L3438+0.472239*X3438+0.58658*W3438+0.089417*V3438+0.531633*U3438+0.337883*T3438-0.403545*S3438)</f>
        <v>4.3799805</v>
      </c>
      <c r="K3438" s="145" t="n">
        <f aca="false">IF(I3438=0,J3438,I3438)</f>
        <v>4</v>
      </c>
      <c r="L3438" s="132" t="n">
        <v>3.5</v>
      </c>
      <c r="M3438" s="132" t="n">
        <v>3</v>
      </c>
      <c r="N3438" s="132" t="n">
        <v>5</v>
      </c>
      <c r="O3438" s="132" t="s">
        <v>152</v>
      </c>
      <c r="P3438" s="132" t="n">
        <v>2</v>
      </c>
      <c r="Q3438" s="132" t="n">
        <v>2.5</v>
      </c>
      <c r="R3438" s="132" t="n">
        <v>0</v>
      </c>
      <c r="S3438" s="132" t="n">
        <v>0</v>
      </c>
      <c r="T3438" s="132" t="n">
        <v>1</v>
      </c>
      <c r="U3438" s="132" t="n">
        <v>0</v>
      </c>
      <c r="V3438" s="132" t="n">
        <v>0</v>
      </c>
      <c r="W3438" s="132" t="n">
        <v>0</v>
      </c>
      <c r="X3438" s="132" t="n">
        <v>0</v>
      </c>
      <c r="Y3438" s="132" t="n">
        <f aca="false">IF(L3438&lt;=2.5,1,IF(L3438&lt;=4.5,2,IF(L3438&lt;=6.5,3,4)))</f>
        <v>2</v>
      </c>
      <c r="Z3438" s="132" t="n">
        <f aca="false">IF(R3438=1,35,IF(S3438=1,64,IF(T3438=1,IF(Y3438=1,85,104),IF(U3438=1,IF(Y3438=1,124,152),IF(V3438=1,(IF(Y3438=1,146,IF(Y3438=2,178,263))),IF(W3438=1,(IF(Y3438=1,178,IF(Y3438=2,218,321))),IF(X3438=1,IF(Y3438=1,190,IF(Y3438=2,242,IF(Y3438=3,357,896))))))))))</f>
        <v>104</v>
      </c>
      <c r="AA3438" s="146" t="n">
        <f aca="false">Z3438*F3438</f>
        <v>645249.043296</v>
      </c>
      <c r="AB3438" s="141" t="n">
        <v>0</v>
      </c>
      <c r="AC3438" s="136" t="s">
        <v>125</v>
      </c>
    </row>
    <row r="3439" customFormat="false" ht="13.8" hidden="false" customHeight="false" outlineLevel="0" collapsed="false">
      <c r="A3439" s="136" t="n">
        <v>3438</v>
      </c>
      <c r="B3439" s="132" t="n">
        <v>274105.843983</v>
      </c>
      <c r="C3439" s="132" t="n">
        <v>5039050.0915</v>
      </c>
      <c r="D3439" s="132" t="s">
        <v>3037</v>
      </c>
      <c r="E3439" s="147" t="n">
        <v>576</v>
      </c>
      <c r="F3439" s="144" t="n">
        <f aca="false">E3439*10.76391</f>
        <v>6200.01216</v>
      </c>
      <c r="G3439" s="132" t="s">
        <v>164</v>
      </c>
      <c r="H3439" s="132" t="n">
        <v>0.2</v>
      </c>
      <c r="I3439" s="132" t="n">
        <v>1</v>
      </c>
      <c r="J3439" s="132" t="n">
        <f aca="false">IF(L3439=13.5,IF(X3439=1,12,9),-0.392532+1.267037*L3439+0.472239*X3439+0.58658*W3439+0.089417*V3439+0.531633*U3439+0.337883*T3439-0.403545*S3439)</f>
        <v>1.5080235</v>
      </c>
      <c r="K3439" s="145" t="n">
        <f aca="false">IF(I3439=0,J3439,I3439)</f>
        <v>1</v>
      </c>
      <c r="L3439" s="132" t="n">
        <v>1.5</v>
      </c>
      <c r="M3439" s="132" t="n">
        <v>1</v>
      </c>
      <c r="N3439" s="132" t="n">
        <v>2</v>
      </c>
      <c r="O3439" s="132" t="s">
        <v>150</v>
      </c>
      <c r="P3439" s="132" t="n">
        <v>2</v>
      </c>
      <c r="Q3439" s="132" t="n">
        <v>1.5</v>
      </c>
      <c r="R3439" s="132" t="n">
        <v>1</v>
      </c>
      <c r="S3439" s="132" t="n">
        <v>0</v>
      </c>
      <c r="T3439" s="132" t="n">
        <v>0</v>
      </c>
      <c r="U3439" s="132" t="n">
        <v>0</v>
      </c>
      <c r="V3439" s="132" t="n">
        <v>0</v>
      </c>
      <c r="W3439" s="132" t="n">
        <v>0</v>
      </c>
      <c r="X3439" s="132" t="n">
        <v>0</v>
      </c>
      <c r="Y3439" s="132" t="n">
        <f aca="false">IF(L3439&lt;=2.5,1,IF(L3439&lt;=4.5,2,IF(L3439&lt;=6.5,3,4)))</f>
        <v>1</v>
      </c>
      <c r="Z3439" s="132" t="n">
        <f aca="false">IF(R3439=1,35,IF(S3439=1,64,IF(T3439=1,IF(Y3439=1,85,104),IF(U3439=1,IF(Y3439=1,124,152),IF(V3439=1,(IF(Y3439=1,146,IF(Y3439=2,178,263))),IF(W3439=1,(IF(Y3439=1,178,IF(Y3439=2,218,321))),IF(X3439=1,IF(Y3439=1,190,IF(Y3439=2,242,IF(Y3439=3,357,896))))))))))</f>
        <v>35</v>
      </c>
      <c r="AA3439" s="146" t="n">
        <f aca="false">Z3439*F3439</f>
        <v>217000.4256</v>
      </c>
      <c r="AB3439" s="141" t="n">
        <v>0</v>
      </c>
      <c r="AC3439" s="136" t="s">
        <v>126</v>
      </c>
    </row>
    <row r="3440" customFormat="false" ht="13.8" hidden="false" customHeight="false" outlineLevel="0" collapsed="false">
      <c r="A3440" s="136" t="n">
        <v>3439</v>
      </c>
      <c r="B3440" s="132" t="n">
        <v>292341.893946</v>
      </c>
      <c r="C3440" s="132" t="n">
        <v>5040095.98483</v>
      </c>
      <c r="D3440" s="132" t="s">
        <v>3038</v>
      </c>
      <c r="E3440" s="147" t="n">
        <v>576</v>
      </c>
      <c r="F3440" s="144" t="n">
        <f aca="false">E3440*10.76391</f>
        <v>6200.01216</v>
      </c>
      <c r="G3440" s="132" t="s">
        <v>262</v>
      </c>
      <c r="H3440" s="132" t="n">
        <v>1</v>
      </c>
      <c r="I3440" s="132" t="n">
        <v>6</v>
      </c>
      <c r="J3440" s="132" t="n">
        <f aca="false">IF(L3440=13.5,IF(X3440=1,12,9),-0.392532+1.267037*L3440+0.472239*X3440+0.58658*W3440+0.089417*V3440+0.531633*U3440+0.337883*T3440-0.403545*S3440)</f>
        <v>5.013499</v>
      </c>
      <c r="K3440" s="145" t="n">
        <f aca="false">IF(I3440=0,J3440,I3440)</f>
        <v>6</v>
      </c>
      <c r="L3440" s="132" t="n">
        <v>4</v>
      </c>
      <c r="M3440" s="132" t="n">
        <v>2</v>
      </c>
      <c r="N3440" s="132" t="n">
        <v>12</v>
      </c>
      <c r="O3440" s="132" t="s">
        <v>152</v>
      </c>
      <c r="P3440" s="132" t="n">
        <v>2</v>
      </c>
      <c r="Q3440" s="132" t="n">
        <v>2.5</v>
      </c>
      <c r="R3440" s="132" t="n">
        <v>0</v>
      </c>
      <c r="S3440" s="132" t="n">
        <v>0</v>
      </c>
      <c r="T3440" s="132" t="n">
        <v>1</v>
      </c>
      <c r="U3440" s="132" t="n">
        <v>0</v>
      </c>
      <c r="V3440" s="132" t="n">
        <v>0</v>
      </c>
      <c r="W3440" s="132" t="n">
        <v>0</v>
      </c>
      <c r="X3440" s="132" t="n">
        <v>0</v>
      </c>
      <c r="Y3440" s="132" t="n">
        <f aca="false">IF(L3440&lt;=2.5,1,IF(L3440&lt;=4.5,2,IF(L3440&lt;=6.5,3,4)))</f>
        <v>2</v>
      </c>
      <c r="Z3440" s="132" t="n">
        <f aca="false">IF(R3440=1,35,IF(S3440=1,64,IF(T3440=1,IF(Y3440=1,85,104),IF(U3440=1,IF(Y3440=1,124,152),IF(V3440=1,(IF(Y3440=1,146,IF(Y3440=2,178,263))),IF(W3440=1,(IF(Y3440=1,178,IF(Y3440=2,218,321))),IF(X3440=1,IF(Y3440=1,190,IF(Y3440=2,242,IF(Y3440=3,357,896))))))))))</f>
        <v>104</v>
      </c>
      <c r="AA3440" s="146" t="n">
        <f aca="false">Z3440*F3440</f>
        <v>644801.26464</v>
      </c>
      <c r="AB3440" s="141" t="n">
        <v>0</v>
      </c>
      <c r="AC3440" s="136" t="s">
        <v>125</v>
      </c>
    </row>
    <row r="3441" customFormat="false" ht="13.8" hidden="false" customHeight="false" outlineLevel="0" collapsed="false">
      <c r="A3441" s="136" t="n">
        <v>3440</v>
      </c>
      <c r="B3441" s="132" t="n">
        <v>297102.5569</v>
      </c>
      <c r="C3441" s="132" t="n">
        <v>5042272.392</v>
      </c>
      <c r="D3441" s="132" t="s">
        <v>3039</v>
      </c>
      <c r="E3441" s="147" t="n">
        <v>575.1</v>
      </c>
      <c r="F3441" s="144" t="n">
        <f aca="false">E3441*10.76391</f>
        <v>6190.324641</v>
      </c>
      <c r="G3441" s="132" t="s">
        <v>1388</v>
      </c>
      <c r="H3441" s="132" t="n">
        <v>1</v>
      </c>
      <c r="I3441" s="132" t="n">
        <v>4</v>
      </c>
      <c r="J3441" s="132" t="n">
        <f aca="false">IF(L3441=13.5,IF(X3441=1,12,9),-0.392532+1.267037*L3441+0.472239*X3441+0.58658*W3441+0.089417*V3441+0.531633*U3441+0.337883*T3441-0.403545*S3441)</f>
        <v>3.497996</v>
      </c>
      <c r="K3441" s="145" t="n">
        <f aca="false">IF(I3441=0,J3441,I3441)</f>
        <v>4</v>
      </c>
      <c r="L3441" s="132" t="n">
        <v>3</v>
      </c>
      <c r="M3441" s="132" t="n">
        <v>2</v>
      </c>
      <c r="N3441" s="132" t="n">
        <v>4</v>
      </c>
      <c r="O3441" s="132" t="s">
        <v>154</v>
      </c>
      <c r="P3441" s="132" t="n">
        <v>3</v>
      </c>
      <c r="Q3441" s="132" t="n">
        <v>2.5</v>
      </c>
      <c r="R3441" s="132" t="n">
        <v>0</v>
      </c>
      <c r="S3441" s="132" t="n">
        <v>0</v>
      </c>
      <c r="T3441" s="132" t="n">
        <v>0</v>
      </c>
      <c r="U3441" s="132" t="n">
        <v>0</v>
      </c>
      <c r="V3441" s="132" t="n">
        <v>1</v>
      </c>
      <c r="W3441" s="132" t="n">
        <v>0</v>
      </c>
      <c r="X3441" s="132" t="n">
        <v>0</v>
      </c>
      <c r="Y3441" s="132" t="n">
        <f aca="false">IF(L3441&lt;=2.5,1,IF(L3441&lt;=4.5,2,IF(L3441&lt;=6.5,3,4)))</f>
        <v>2</v>
      </c>
      <c r="Z3441" s="132" t="n">
        <f aca="false">IF(R3441=1,35,IF(S3441=1,64,IF(T3441=1,IF(Y3441=1,85,104),IF(U3441=1,IF(Y3441=1,124,152),IF(V3441=1,(IF(Y3441=1,146,IF(Y3441=2,178,263))),IF(W3441=1,(IF(Y3441=1,178,IF(Y3441=2,218,321))),IF(X3441=1,IF(Y3441=1,190,IF(Y3441=2,242,IF(Y3441=3,357,896))))))))))</f>
        <v>178</v>
      </c>
      <c r="AA3441" s="146" t="n">
        <f aca="false">Z3441*F3441</f>
        <v>1101877.786098</v>
      </c>
      <c r="AB3441" s="141" t="n">
        <v>0</v>
      </c>
      <c r="AC3441" s="136" t="s">
        <v>191</v>
      </c>
    </row>
    <row r="3442" customFormat="false" ht="13.8" hidden="false" customHeight="false" outlineLevel="0" collapsed="false">
      <c r="A3442" s="136" t="n">
        <v>3441</v>
      </c>
      <c r="B3442" s="132" t="n">
        <v>299216.650943</v>
      </c>
      <c r="C3442" s="132" t="n">
        <v>5056610.74005</v>
      </c>
      <c r="D3442" s="132" t="s">
        <v>3040</v>
      </c>
      <c r="E3442" s="147" t="n">
        <v>574.88</v>
      </c>
      <c r="F3442" s="144" t="n">
        <f aca="false">E3442*10.76391</f>
        <v>6187.9565808</v>
      </c>
      <c r="G3442" s="132" t="s">
        <v>333</v>
      </c>
      <c r="H3442" s="132" t="n">
        <v>0</v>
      </c>
      <c r="I3442" s="132" t="n">
        <v>0</v>
      </c>
      <c r="J3442" s="132" t="n">
        <f aca="false">IF(L3442=13.5,IF(X3442=1,12,9),-0.392532+1.267037*L3442+0.472239*X3442+0.58658*W3442+0.089417*V3442+0.531633*U3442+0.337883*T3442-0.403545*S3442)</f>
        <v>2.141542</v>
      </c>
      <c r="K3442" s="145" t="n">
        <f aca="false">IF(I3442=0,J3442,I3442)</f>
        <v>2.141542</v>
      </c>
      <c r="L3442" s="132" t="n">
        <v>2</v>
      </c>
      <c r="M3442" s="132" t="n">
        <v>1</v>
      </c>
      <c r="N3442" s="132" t="n">
        <v>3</v>
      </c>
      <c r="O3442" s="132" t="s">
        <v>150</v>
      </c>
      <c r="P3442" s="132" t="n">
        <v>2</v>
      </c>
      <c r="Q3442" s="132" t="n">
        <v>1.5</v>
      </c>
      <c r="R3442" s="132" t="n">
        <v>1</v>
      </c>
      <c r="S3442" s="132" t="n">
        <v>0</v>
      </c>
      <c r="T3442" s="132" t="n">
        <v>0</v>
      </c>
      <c r="U3442" s="132" t="n">
        <v>0</v>
      </c>
      <c r="V3442" s="132" t="n">
        <v>0</v>
      </c>
      <c r="W3442" s="132" t="n">
        <v>0</v>
      </c>
      <c r="X3442" s="132" t="n">
        <v>0</v>
      </c>
      <c r="Y3442" s="132" t="n">
        <f aca="false">IF(L3442&lt;=2.5,1,IF(L3442&lt;=4.5,2,IF(L3442&lt;=6.5,3,4)))</f>
        <v>1</v>
      </c>
      <c r="Z3442" s="132" t="n">
        <f aca="false">IF(R3442=1,35,IF(S3442=1,64,IF(T3442=1,IF(Y3442=1,85,104),IF(U3442=1,IF(Y3442=1,124,152),IF(V3442=1,(IF(Y3442=1,146,IF(Y3442=2,178,263))),IF(W3442=1,(IF(Y3442=1,178,IF(Y3442=2,218,321))),IF(X3442=1,IF(Y3442=1,190,IF(Y3442=2,242,IF(Y3442=3,357,896))))))))))</f>
        <v>35</v>
      </c>
      <c r="AA3442" s="146" t="n">
        <f aca="false">Z3442*F3442</f>
        <v>216578.480328</v>
      </c>
      <c r="AB3442" s="141" t="n">
        <v>0</v>
      </c>
      <c r="AC3442" s="136" t="s">
        <v>126</v>
      </c>
    </row>
    <row r="3443" customFormat="false" ht="13.8" hidden="false" customHeight="false" outlineLevel="0" collapsed="false">
      <c r="A3443" s="136" t="n">
        <v>3442</v>
      </c>
      <c r="B3443" s="132" t="n">
        <v>301966.401562</v>
      </c>
      <c r="C3443" s="132" t="n">
        <v>5059510.77062</v>
      </c>
      <c r="D3443" s="132" t="s">
        <v>3041</v>
      </c>
      <c r="E3443" s="147" t="n">
        <v>574.6</v>
      </c>
      <c r="F3443" s="144" t="n">
        <f aca="false">E3443*10.76391</f>
        <v>6184.942686</v>
      </c>
      <c r="G3443" s="132" t="s">
        <v>305</v>
      </c>
      <c r="H3443" s="132" t="n">
        <v>0</v>
      </c>
      <c r="I3443" s="132" t="n">
        <v>0</v>
      </c>
      <c r="J3443" s="132" t="n">
        <f aca="false">IF(L3443=13.5,IF(X3443=1,12,9),-0.392532+1.267037*L3443+0.472239*X3443+0.58658*W3443+0.089417*V3443+0.531633*U3443+0.337883*T3443-0.403545*S3443)</f>
        <v>2.141542</v>
      </c>
      <c r="K3443" s="145" t="n">
        <f aca="false">IF(I3443=0,J3443,I3443)</f>
        <v>2.141542</v>
      </c>
      <c r="L3443" s="132" t="n">
        <v>2</v>
      </c>
      <c r="M3443" s="132" t="n">
        <v>2</v>
      </c>
      <c r="N3443" s="132" t="n">
        <v>3</v>
      </c>
      <c r="O3443" s="132" t="s">
        <v>150</v>
      </c>
      <c r="P3443" s="132" t="n">
        <v>2</v>
      </c>
      <c r="Q3443" s="132" t="n">
        <v>1.5</v>
      </c>
      <c r="R3443" s="132" t="n">
        <v>1</v>
      </c>
      <c r="S3443" s="132" t="n">
        <v>0</v>
      </c>
      <c r="T3443" s="132" t="n">
        <v>0</v>
      </c>
      <c r="U3443" s="132" t="n">
        <v>0</v>
      </c>
      <c r="V3443" s="132" t="n">
        <v>0</v>
      </c>
      <c r="W3443" s="132" t="n">
        <v>0</v>
      </c>
      <c r="X3443" s="132" t="n">
        <v>0</v>
      </c>
      <c r="Y3443" s="132" t="n">
        <f aca="false">IF(L3443&lt;=2.5,1,IF(L3443&lt;=4.5,2,IF(L3443&lt;=6.5,3,4)))</f>
        <v>1</v>
      </c>
      <c r="Z3443" s="132" t="n">
        <f aca="false">IF(R3443=1,35,IF(S3443=1,64,IF(T3443=1,IF(Y3443=1,85,104),IF(U3443=1,IF(Y3443=1,124,152),IF(V3443=1,(IF(Y3443=1,146,IF(Y3443=2,178,263))),IF(W3443=1,(IF(Y3443=1,178,IF(Y3443=2,218,321))),IF(X3443=1,IF(Y3443=1,190,IF(Y3443=2,242,IF(Y3443=3,357,896))))))))))</f>
        <v>35</v>
      </c>
      <c r="AA3443" s="146" t="n">
        <f aca="false">Z3443*F3443</f>
        <v>216472.99401</v>
      </c>
      <c r="AB3443" s="141" t="n">
        <v>0</v>
      </c>
      <c r="AC3443" s="136" t="s">
        <v>126</v>
      </c>
    </row>
    <row r="3444" customFormat="false" ht="13.8" hidden="false" customHeight="false" outlineLevel="0" collapsed="false">
      <c r="A3444" s="136" t="n">
        <v>3443</v>
      </c>
      <c r="B3444" s="132" t="n">
        <v>299766.939737</v>
      </c>
      <c r="C3444" s="132" t="n">
        <v>5039180.19909</v>
      </c>
      <c r="D3444" s="132" t="s">
        <v>3042</v>
      </c>
      <c r="E3444" s="147" t="n">
        <v>574.4</v>
      </c>
      <c r="F3444" s="144" t="n">
        <f aca="false">E3444*10.76391</f>
        <v>6182.789904</v>
      </c>
      <c r="G3444" s="132" t="s">
        <v>354</v>
      </c>
      <c r="H3444" s="132" t="n">
        <v>0</v>
      </c>
      <c r="I3444" s="132" t="n">
        <v>0</v>
      </c>
      <c r="J3444" s="132" t="n">
        <f aca="false">IF(L3444=13.5,IF(X3444=1,12,9),-0.392532+1.267037*L3444+0.472239*X3444+0.58658*W3444+0.089417*V3444+0.531633*U3444+0.337883*T3444-0.403545*S3444)</f>
        <v>3.2472995</v>
      </c>
      <c r="K3444" s="145" t="n">
        <f aca="false">IF(I3444=0,J3444,I3444)</f>
        <v>3.2472995</v>
      </c>
      <c r="L3444" s="132" t="n">
        <v>2.5</v>
      </c>
      <c r="M3444" s="132" t="n">
        <v>2</v>
      </c>
      <c r="N3444" s="132" t="n">
        <v>4</v>
      </c>
      <c r="O3444" s="132" t="s">
        <v>156</v>
      </c>
      <c r="P3444" s="132" t="n">
        <v>2</v>
      </c>
      <c r="Q3444" s="132" t="n">
        <v>1.5</v>
      </c>
      <c r="R3444" s="132" t="n">
        <v>0</v>
      </c>
      <c r="S3444" s="132" t="n">
        <v>0</v>
      </c>
      <c r="T3444" s="132" t="n">
        <v>0</v>
      </c>
      <c r="U3444" s="132" t="n">
        <v>0</v>
      </c>
      <c r="V3444" s="132" t="n">
        <v>0</v>
      </c>
      <c r="W3444" s="132" t="n">
        <v>0</v>
      </c>
      <c r="X3444" s="132" t="n">
        <v>1</v>
      </c>
      <c r="Y3444" s="132" t="n">
        <f aca="false">IF(L3444&lt;=2.5,1,IF(L3444&lt;=4.5,2,IF(L3444&lt;=6.5,3,4)))</f>
        <v>1</v>
      </c>
      <c r="Z3444" s="132" t="n">
        <f aca="false">IF(R3444=1,35,IF(S3444=1,64,IF(T3444=1,IF(Y3444=1,85,104),IF(U3444=1,IF(Y3444=1,124,152),IF(V3444=1,(IF(Y3444=1,146,IF(Y3444=2,178,263))),IF(W3444=1,(IF(Y3444=1,178,IF(Y3444=2,218,321))),IF(X3444=1,IF(Y3444=1,190,IF(Y3444=2,242,IF(Y3444=3,357,896))))))))))</f>
        <v>190</v>
      </c>
      <c r="AA3444" s="146" t="n">
        <f aca="false">Z3444*F3444</f>
        <v>1174730.08176</v>
      </c>
      <c r="AB3444" s="141" t="n">
        <v>1</v>
      </c>
      <c r="AC3444" s="136" t="s">
        <v>291</v>
      </c>
    </row>
    <row r="3445" customFormat="false" ht="13.8" hidden="false" customHeight="false" outlineLevel="0" collapsed="false">
      <c r="A3445" s="136" t="n">
        <v>3444</v>
      </c>
      <c r="B3445" s="132" t="n">
        <v>293169.5071</v>
      </c>
      <c r="C3445" s="132" t="n">
        <v>5034282.555</v>
      </c>
      <c r="D3445" s="132" t="s">
        <v>3043</v>
      </c>
      <c r="E3445" s="147" t="n">
        <v>573.9</v>
      </c>
      <c r="F3445" s="144" t="n">
        <f aca="false">E3445*10.76391</f>
        <v>6177.407949</v>
      </c>
      <c r="G3445" s="132" t="s">
        <v>1215</v>
      </c>
      <c r="H3445" s="132" t="n">
        <v>0.1</v>
      </c>
      <c r="I3445" s="132" t="n">
        <v>3</v>
      </c>
      <c r="J3445" s="132" t="n">
        <f aca="false">IF(L3445=13.5,IF(X3445=1,12,9),-0.392532+1.267037*L3445+0.472239*X3445+0.58658*W3445+0.089417*V3445+0.531633*U3445+0.337883*T3445-0.403545*S3445)</f>
        <v>2.7750605</v>
      </c>
      <c r="K3445" s="145" t="n">
        <f aca="false">IF(I3445=0,J3445,I3445)</f>
        <v>3</v>
      </c>
      <c r="L3445" s="132" t="n">
        <v>2.5</v>
      </c>
      <c r="M3445" s="132" t="n">
        <v>2</v>
      </c>
      <c r="N3445" s="132" t="n">
        <v>4</v>
      </c>
      <c r="O3445" s="132" t="s">
        <v>150</v>
      </c>
      <c r="P3445" s="132" t="n">
        <v>2</v>
      </c>
      <c r="Q3445" s="132" t="n">
        <v>1.5</v>
      </c>
      <c r="R3445" s="132" t="n">
        <v>1</v>
      </c>
      <c r="S3445" s="132" t="n">
        <v>0</v>
      </c>
      <c r="T3445" s="132" t="n">
        <v>0</v>
      </c>
      <c r="U3445" s="132" t="n">
        <v>0</v>
      </c>
      <c r="V3445" s="132" t="n">
        <v>0</v>
      </c>
      <c r="W3445" s="132" t="n">
        <v>0</v>
      </c>
      <c r="X3445" s="132" t="n">
        <v>0</v>
      </c>
      <c r="Y3445" s="132" t="n">
        <f aca="false">IF(L3445&lt;=2.5,1,IF(L3445&lt;=4.5,2,IF(L3445&lt;=6.5,3,4)))</f>
        <v>1</v>
      </c>
      <c r="Z3445" s="132" t="n">
        <f aca="false">IF(R3445=1,35,IF(S3445=1,64,IF(T3445=1,IF(Y3445=1,85,104),IF(U3445=1,IF(Y3445=1,124,152),IF(V3445=1,(IF(Y3445=1,146,IF(Y3445=2,178,263))),IF(W3445=1,(IF(Y3445=1,178,IF(Y3445=2,218,321))),IF(X3445=1,IF(Y3445=1,190,IF(Y3445=2,242,IF(Y3445=3,357,896))))))))))</f>
        <v>35</v>
      </c>
      <c r="AA3445" s="146" t="n">
        <f aca="false">Z3445*F3445</f>
        <v>216209.278215</v>
      </c>
      <c r="AB3445" s="141" t="n">
        <v>0</v>
      </c>
      <c r="AC3445" s="136" t="s">
        <v>126</v>
      </c>
    </row>
    <row r="3446" customFormat="false" ht="13.8" hidden="false" customHeight="false" outlineLevel="0" collapsed="false">
      <c r="A3446" s="136" t="n">
        <v>3445</v>
      </c>
      <c r="B3446" s="132" t="n">
        <v>299239.417708</v>
      </c>
      <c r="C3446" s="132" t="n">
        <v>5056580.11012</v>
      </c>
      <c r="D3446" s="132" t="s">
        <v>3044</v>
      </c>
      <c r="E3446" s="147" t="n">
        <v>573.77</v>
      </c>
      <c r="F3446" s="144" t="n">
        <f aca="false">E3446*10.76391</f>
        <v>6176.0086407</v>
      </c>
      <c r="G3446" s="132" t="s">
        <v>333</v>
      </c>
      <c r="H3446" s="132" t="n">
        <v>0</v>
      </c>
      <c r="I3446" s="132" t="n">
        <v>0</v>
      </c>
      <c r="J3446" s="132" t="n">
        <f aca="false">IF(L3446=13.5,IF(X3446=1,12,9),-0.392532+1.267037*L3446+0.472239*X3446+0.58658*W3446+0.089417*V3446+0.531633*U3446+0.337883*T3446-0.403545*S3446)</f>
        <v>2.141542</v>
      </c>
      <c r="K3446" s="145" t="n">
        <f aca="false">IF(I3446=0,J3446,I3446)</f>
        <v>2.141542</v>
      </c>
      <c r="L3446" s="132" t="n">
        <v>2</v>
      </c>
      <c r="M3446" s="132" t="n">
        <v>1</v>
      </c>
      <c r="N3446" s="132" t="n">
        <v>3</v>
      </c>
      <c r="O3446" s="132" t="s">
        <v>150</v>
      </c>
      <c r="P3446" s="132" t="n">
        <v>2</v>
      </c>
      <c r="Q3446" s="132" t="n">
        <v>1.5</v>
      </c>
      <c r="R3446" s="132" t="n">
        <v>1</v>
      </c>
      <c r="S3446" s="132" t="n">
        <v>0</v>
      </c>
      <c r="T3446" s="132" t="n">
        <v>0</v>
      </c>
      <c r="U3446" s="132" t="n">
        <v>0</v>
      </c>
      <c r="V3446" s="132" t="n">
        <v>0</v>
      </c>
      <c r="W3446" s="132" t="n">
        <v>0</v>
      </c>
      <c r="X3446" s="132" t="n">
        <v>0</v>
      </c>
      <c r="Y3446" s="132" t="n">
        <f aca="false">IF(L3446&lt;=2.5,1,IF(L3446&lt;=4.5,2,IF(L3446&lt;=6.5,3,4)))</f>
        <v>1</v>
      </c>
      <c r="Z3446" s="132" t="n">
        <f aca="false">IF(R3446=1,35,IF(S3446=1,64,IF(T3446=1,IF(Y3446=1,85,104),IF(U3446=1,IF(Y3446=1,124,152),IF(V3446=1,(IF(Y3446=1,146,IF(Y3446=2,178,263))),IF(W3446=1,(IF(Y3446=1,178,IF(Y3446=2,218,321))),IF(X3446=1,IF(Y3446=1,190,IF(Y3446=2,242,IF(Y3446=3,357,896))))))))))</f>
        <v>35</v>
      </c>
      <c r="AA3446" s="146" t="n">
        <f aca="false">Z3446*F3446</f>
        <v>216160.3024245</v>
      </c>
      <c r="AB3446" s="141" t="n">
        <v>0</v>
      </c>
      <c r="AC3446" s="136" t="s">
        <v>126</v>
      </c>
    </row>
    <row r="3447" customFormat="false" ht="13.8" hidden="false" customHeight="false" outlineLevel="0" collapsed="false">
      <c r="A3447" s="136" t="n">
        <v>3446</v>
      </c>
      <c r="B3447" s="132" t="n">
        <v>301017.632947</v>
      </c>
      <c r="C3447" s="132" t="n">
        <v>5044438.42003</v>
      </c>
      <c r="D3447" s="132" t="s">
        <v>3045</v>
      </c>
      <c r="E3447" s="147" t="n">
        <v>573.7</v>
      </c>
      <c r="F3447" s="144" t="n">
        <f aca="false">E3447*10.76391</f>
        <v>6175.255167</v>
      </c>
      <c r="G3447" s="132" t="s">
        <v>514</v>
      </c>
      <c r="H3447" s="132" t="n">
        <v>0</v>
      </c>
      <c r="I3447" s="132" t="n">
        <v>0</v>
      </c>
      <c r="J3447" s="132" t="n">
        <f aca="false">IF(L3447=13.5,IF(X3447=1,12,9),-0.392532+1.267037*L3447+0.472239*X3447+0.58658*W3447+0.089417*V3447+0.531633*U3447+0.337883*T3447-0.403545*S3447)</f>
        <v>3.1129435</v>
      </c>
      <c r="K3447" s="145" t="n">
        <f aca="false">IF(I3447=0,J3447,I3447)</f>
        <v>3.1129435</v>
      </c>
      <c r="L3447" s="132" t="n">
        <v>2.5</v>
      </c>
      <c r="M3447" s="132" t="n">
        <v>1</v>
      </c>
      <c r="N3447" s="132" t="n">
        <v>4</v>
      </c>
      <c r="O3447" s="132" t="s">
        <v>152</v>
      </c>
      <c r="P3447" s="132" t="n">
        <v>2</v>
      </c>
      <c r="Q3447" s="132" t="n">
        <v>2.5</v>
      </c>
      <c r="R3447" s="132" t="n">
        <v>0</v>
      </c>
      <c r="S3447" s="132" t="n">
        <v>0</v>
      </c>
      <c r="T3447" s="132" t="n">
        <v>1</v>
      </c>
      <c r="U3447" s="132" t="n">
        <v>0</v>
      </c>
      <c r="V3447" s="132" t="n">
        <v>0</v>
      </c>
      <c r="W3447" s="132" t="n">
        <v>0</v>
      </c>
      <c r="X3447" s="132" t="n">
        <v>0</v>
      </c>
      <c r="Y3447" s="132" t="n">
        <f aca="false">IF(L3447&lt;=2.5,1,IF(L3447&lt;=4.5,2,IF(L3447&lt;=6.5,3,4)))</f>
        <v>1</v>
      </c>
      <c r="Z3447" s="132" t="n">
        <f aca="false">IF(R3447=1,35,IF(S3447=1,64,IF(T3447=1,IF(Y3447=1,85,104),IF(U3447=1,IF(Y3447=1,124,152),IF(V3447=1,(IF(Y3447=1,146,IF(Y3447=2,178,263))),IF(W3447=1,(IF(Y3447=1,178,IF(Y3447=2,218,321))),IF(X3447=1,IF(Y3447=1,190,IF(Y3447=2,242,IF(Y3447=3,357,896))))))))))</f>
        <v>85</v>
      </c>
      <c r="AA3447" s="146" t="n">
        <f aca="false">Z3447*F3447</f>
        <v>524896.689195</v>
      </c>
      <c r="AB3447" s="141" t="n">
        <v>0</v>
      </c>
      <c r="AC3447" s="136" t="s">
        <v>125</v>
      </c>
    </row>
    <row r="3448" customFormat="false" ht="13.8" hidden="false" customHeight="false" outlineLevel="0" collapsed="false">
      <c r="A3448" s="136" t="n">
        <v>3447</v>
      </c>
      <c r="B3448" s="132" t="n">
        <v>302278.7116</v>
      </c>
      <c r="C3448" s="132" t="n">
        <v>5051296.397</v>
      </c>
      <c r="D3448" s="132" t="s">
        <v>3046</v>
      </c>
      <c r="E3448" s="147" t="n">
        <v>573.7</v>
      </c>
      <c r="F3448" s="144" t="n">
        <f aca="false">E3448*10.76391</f>
        <v>6175.255167</v>
      </c>
      <c r="G3448" s="132" t="s">
        <v>340</v>
      </c>
      <c r="H3448" s="132" t="n">
        <v>0</v>
      </c>
      <c r="I3448" s="132" t="n">
        <v>0</v>
      </c>
      <c r="J3448" s="132" t="n">
        <f aca="false">IF(L3448=13.5,IF(X3448=1,12,9),-0.392532+1.267037*L3448+0.472239*X3448+0.58658*W3448+0.089417*V3448+0.531633*U3448+0.337883*T3448-0.403545*S3448)</f>
        <v>3.6385525</v>
      </c>
      <c r="K3448" s="145" t="n">
        <f aca="false">IF(I3448=0,J3448,I3448)</f>
        <v>3.6385525</v>
      </c>
      <c r="L3448" s="132" t="n">
        <v>3.5</v>
      </c>
      <c r="M3448" s="132" t="n">
        <v>3</v>
      </c>
      <c r="N3448" s="132" t="n">
        <v>8</v>
      </c>
      <c r="O3448" s="132" t="s">
        <v>151</v>
      </c>
      <c r="P3448" s="132" t="n">
        <v>1.5</v>
      </c>
      <c r="Q3448" s="132" t="n">
        <v>2</v>
      </c>
      <c r="R3448" s="132" t="n">
        <v>0</v>
      </c>
      <c r="S3448" s="132" t="n">
        <v>1</v>
      </c>
      <c r="T3448" s="132" t="n">
        <v>0</v>
      </c>
      <c r="U3448" s="132" t="n">
        <v>0</v>
      </c>
      <c r="V3448" s="132" t="n">
        <v>0</v>
      </c>
      <c r="W3448" s="132" t="n">
        <v>0</v>
      </c>
      <c r="X3448" s="132" t="n">
        <v>0</v>
      </c>
      <c r="Y3448" s="132" t="n">
        <f aca="false">IF(L3448&lt;=2.5,1,IF(L3448&lt;=4.5,2,IF(L3448&lt;=6.5,3,4)))</f>
        <v>2</v>
      </c>
      <c r="Z3448" s="132" t="n">
        <f aca="false">IF(R3448=1,35,IF(S3448=1,64,IF(T3448=1,IF(Y3448=1,85,104),IF(U3448=1,IF(Y3448=1,124,152),IF(V3448=1,(IF(Y3448=1,146,IF(Y3448=2,178,263))),IF(W3448=1,(IF(Y3448=1,178,IF(Y3448=2,218,321))),IF(X3448=1,IF(Y3448=1,190,IF(Y3448=2,242,IF(Y3448=3,357,896))))))))))</f>
        <v>64</v>
      </c>
      <c r="AA3448" s="146" t="n">
        <f aca="false">Z3448*F3448</f>
        <v>395216.330688</v>
      </c>
      <c r="AB3448" s="141" t="n">
        <v>0</v>
      </c>
      <c r="AC3448" s="136" t="s">
        <v>125</v>
      </c>
    </row>
    <row r="3449" customFormat="false" ht="13.8" hidden="false" customHeight="false" outlineLevel="0" collapsed="false">
      <c r="A3449" s="136" t="n">
        <v>3448</v>
      </c>
      <c r="B3449" s="132" t="n">
        <v>297106.958511</v>
      </c>
      <c r="C3449" s="132" t="n">
        <v>5041964.71693</v>
      </c>
      <c r="D3449" s="132" t="s">
        <v>3047</v>
      </c>
      <c r="E3449" s="147" t="n">
        <v>573.3</v>
      </c>
      <c r="F3449" s="144" t="n">
        <f aca="false">E3449*10.76391</f>
        <v>6170.949603</v>
      </c>
      <c r="G3449" s="132" t="s">
        <v>2390</v>
      </c>
      <c r="H3449" s="132" t="n">
        <v>0</v>
      </c>
      <c r="I3449" s="132" t="n">
        <v>0</v>
      </c>
      <c r="J3449" s="132" t="n">
        <f aca="false">IF(L3449=13.5,IF(X3449=1,12,9),-0.392532+1.267037*L3449+0.472239*X3449+0.58658*W3449+0.089417*V3449+0.531633*U3449+0.337883*T3449-0.403545*S3449)</f>
        <v>2.728122</v>
      </c>
      <c r="K3449" s="145" t="n">
        <f aca="false">IF(I3449=0,J3449,I3449)</f>
        <v>2.728122</v>
      </c>
      <c r="L3449" s="132" t="n">
        <v>2</v>
      </c>
      <c r="M3449" s="132" t="n">
        <v>1</v>
      </c>
      <c r="N3449" s="132" t="n">
        <v>3</v>
      </c>
      <c r="O3449" s="132" t="s">
        <v>155</v>
      </c>
      <c r="P3449" s="132" t="n">
        <v>2</v>
      </c>
      <c r="Q3449" s="132" t="n">
        <v>2.5</v>
      </c>
      <c r="R3449" s="132" t="n">
        <v>0</v>
      </c>
      <c r="S3449" s="132" t="n">
        <v>0</v>
      </c>
      <c r="T3449" s="132" t="n">
        <v>0</v>
      </c>
      <c r="U3449" s="132" t="n">
        <v>0</v>
      </c>
      <c r="V3449" s="132" t="n">
        <v>0</v>
      </c>
      <c r="W3449" s="132" t="n">
        <v>1</v>
      </c>
      <c r="X3449" s="132" t="n">
        <v>0</v>
      </c>
      <c r="Y3449" s="132" t="n">
        <f aca="false">IF(L3449&lt;=2.5,1,IF(L3449&lt;=4.5,2,IF(L3449&lt;=6.5,3,4)))</f>
        <v>1</v>
      </c>
      <c r="Z3449" s="132" t="n">
        <f aca="false">IF(R3449=1,35,IF(S3449=1,64,IF(T3449=1,IF(Y3449=1,85,104),IF(U3449=1,IF(Y3449=1,124,152),IF(V3449=1,(IF(Y3449=1,146,IF(Y3449=2,178,263))),IF(W3449=1,(IF(Y3449=1,178,IF(Y3449=2,218,321))),IF(X3449=1,IF(Y3449=1,190,IF(Y3449=2,242,IF(Y3449=3,357,896))))))))))</f>
        <v>178</v>
      </c>
      <c r="AA3449" s="146" t="n">
        <f aca="false">Z3449*F3449</f>
        <v>1098429.029334</v>
      </c>
      <c r="AB3449" s="141" t="n">
        <v>0</v>
      </c>
      <c r="AC3449" s="136" t="s">
        <v>191</v>
      </c>
    </row>
    <row r="3450" customFormat="false" ht="13.8" hidden="false" customHeight="false" outlineLevel="0" collapsed="false">
      <c r="A3450" s="136" t="n">
        <v>3449</v>
      </c>
      <c r="B3450" s="132" t="n">
        <v>291843.281523</v>
      </c>
      <c r="C3450" s="132" t="n">
        <v>5046536.21629</v>
      </c>
      <c r="D3450" s="132" t="s">
        <v>3048</v>
      </c>
      <c r="E3450" s="147" t="n">
        <v>573.3</v>
      </c>
      <c r="F3450" s="144" t="n">
        <f aca="false">E3450*10.76391</f>
        <v>6170.949603</v>
      </c>
      <c r="G3450" s="132" t="s">
        <v>493</v>
      </c>
      <c r="H3450" s="132" t="n">
        <v>0</v>
      </c>
      <c r="I3450" s="132" t="n">
        <v>0</v>
      </c>
      <c r="J3450" s="132" t="n">
        <f aca="false">IF(L3450=13.5,IF(X3450=1,12,9),-0.392532+1.267037*L3450+0.472239*X3450+0.58658*W3450+0.089417*V3450+0.531633*U3450+0.337883*T3450-0.403545*S3450)</f>
        <v>2.479425</v>
      </c>
      <c r="K3450" s="145" t="n">
        <f aca="false">IF(I3450=0,J3450,I3450)</f>
        <v>2.479425</v>
      </c>
      <c r="L3450" s="132" t="n">
        <v>2</v>
      </c>
      <c r="M3450" s="132" t="n">
        <v>1</v>
      </c>
      <c r="N3450" s="132" t="n">
        <v>3</v>
      </c>
      <c r="O3450" s="132" t="s">
        <v>152</v>
      </c>
      <c r="P3450" s="132" t="n">
        <v>2</v>
      </c>
      <c r="Q3450" s="132" t="n">
        <v>2.5</v>
      </c>
      <c r="R3450" s="132" t="n">
        <v>0</v>
      </c>
      <c r="S3450" s="132" t="n">
        <v>0</v>
      </c>
      <c r="T3450" s="132" t="n">
        <v>1</v>
      </c>
      <c r="U3450" s="132" t="n">
        <v>0</v>
      </c>
      <c r="V3450" s="132" t="n">
        <v>0</v>
      </c>
      <c r="W3450" s="132" t="n">
        <v>0</v>
      </c>
      <c r="X3450" s="132" t="n">
        <v>0</v>
      </c>
      <c r="Y3450" s="132" t="n">
        <f aca="false">IF(L3450&lt;=2.5,1,IF(L3450&lt;=4.5,2,IF(L3450&lt;=6.5,3,4)))</f>
        <v>1</v>
      </c>
      <c r="Z3450" s="132" t="n">
        <f aca="false">IF(R3450=1,35,IF(S3450=1,64,IF(T3450=1,IF(Y3450=1,85,104),IF(U3450=1,IF(Y3450=1,124,152),IF(V3450=1,(IF(Y3450=1,146,IF(Y3450=2,178,263))),IF(W3450=1,(IF(Y3450=1,178,IF(Y3450=2,218,321))),IF(X3450=1,IF(Y3450=1,190,IF(Y3450=2,242,IF(Y3450=3,357,896))))))))))</f>
        <v>85</v>
      </c>
      <c r="AA3450" s="146" t="n">
        <f aca="false">Z3450*F3450</f>
        <v>524530.716255</v>
      </c>
      <c r="AB3450" s="141" t="n">
        <v>0</v>
      </c>
      <c r="AC3450" s="136" t="s">
        <v>125</v>
      </c>
    </row>
    <row r="3451" customFormat="false" ht="13.8" hidden="false" customHeight="false" outlineLevel="0" collapsed="false">
      <c r="A3451" s="136" t="n">
        <v>3450</v>
      </c>
      <c r="B3451" s="132" t="n">
        <v>292612.651682</v>
      </c>
      <c r="C3451" s="132" t="n">
        <v>5039901.56123</v>
      </c>
      <c r="D3451" s="132" t="s">
        <v>3049</v>
      </c>
      <c r="E3451" s="147" t="n">
        <v>573.2</v>
      </c>
      <c r="F3451" s="144" t="n">
        <f aca="false">E3451*10.76391</f>
        <v>6169.873212</v>
      </c>
      <c r="G3451" s="132" t="s">
        <v>262</v>
      </c>
      <c r="H3451" s="132" t="n">
        <v>1</v>
      </c>
      <c r="I3451" s="132" t="n">
        <v>6</v>
      </c>
      <c r="J3451" s="132" t="n">
        <f aca="false">IF(L3451=13.5,IF(X3451=1,12,9),-0.392532+1.267037*L3451+0.472239*X3451+0.58658*W3451+0.089417*V3451+0.531633*U3451+0.337883*T3451-0.403545*S3451)</f>
        <v>5.013499</v>
      </c>
      <c r="K3451" s="145" t="n">
        <f aca="false">IF(I3451=0,J3451,I3451)</f>
        <v>6</v>
      </c>
      <c r="L3451" s="132" t="n">
        <v>4</v>
      </c>
      <c r="M3451" s="132" t="n">
        <v>2</v>
      </c>
      <c r="N3451" s="132" t="n">
        <v>12</v>
      </c>
      <c r="O3451" s="132" t="s">
        <v>152</v>
      </c>
      <c r="P3451" s="132" t="n">
        <v>2</v>
      </c>
      <c r="Q3451" s="132" t="n">
        <v>2.5</v>
      </c>
      <c r="R3451" s="132" t="n">
        <v>0</v>
      </c>
      <c r="S3451" s="132" t="n">
        <v>0</v>
      </c>
      <c r="T3451" s="132" t="n">
        <v>1</v>
      </c>
      <c r="U3451" s="132" t="n">
        <v>0</v>
      </c>
      <c r="V3451" s="132" t="n">
        <v>0</v>
      </c>
      <c r="W3451" s="132" t="n">
        <v>0</v>
      </c>
      <c r="X3451" s="132" t="n">
        <v>0</v>
      </c>
      <c r="Y3451" s="132" t="n">
        <f aca="false">IF(L3451&lt;=2.5,1,IF(L3451&lt;=4.5,2,IF(L3451&lt;=6.5,3,4)))</f>
        <v>2</v>
      </c>
      <c r="Z3451" s="132" t="n">
        <f aca="false">IF(R3451=1,35,IF(S3451=1,64,IF(T3451=1,IF(Y3451=1,85,104),IF(U3451=1,IF(Y3451=1,124,152),IF(V3451=1,(IF(Y3451=1,146,IF(Y3451=2,178,263))),IF(W3451=1,(IF(Y3451=1,178,IF(Y3451=2,218,321))),IF(X3451=1,IF(Y3451=1,190,IF(Y3451=2,242,IF(Y3451=3,357,896))))))))))</f>
        <v>104</v>
      </c>
      <c r="AA3451" s="146" t="n">
        <f aca="false">Z3451*F3451</f>
        <v>641666.814048</v>
      </c>
      <c r="AB3451" s="141" t="n">
        <v>0</v>
      </c>
      <c r="AC3451" s="136" t="s">
        <v>125</v>
      </c>
    </row>
    <row r="3452" customFormat="false" ht="13.8" hidden="false" customHeight="false" outlineLevel="0" collapsed="false">
      <c r="A3452" s="136" t="n">
        <v>3451</v>
      </c>
      <c r="B3452" s="132" t="n">
        <v>299253.076645</v>
      </c>
      <c r="C3452" s="132" t="n">
        <v>5056561.73276</v>
      </c>
      <c r="D3452" s="132" t="s">
        <v>3050</v>
      </c>
      <c r="E3452" s="147" t="n">
        <v>573.03</v>
      </c>
      <c r="F3452" s="144" t="n">
        <f aca="false">E3452*10.76391</f>
        <v>6168.0433473</v>
      </c>
      <c r="G3452" s="132" t="s">
        <v>333</v>
      </c>
      <c r="H3452" s="132" t="n">
        <v>0</v>
      </c>
      <c r="I3452" s="132" t="n">
        <v>0</v>
      </c>
      <c r="J3452" s="132" t="n">
        <f aca="false">IF(L3452=13.5,IF(X3452=1,12,9),-0.392532+1.267037*L3452+0.472239*X3452+0.58658*W3452+0.089417*V3452+0.531633*U3452+0.337883*T3452-0.403545*S3452)</f>
        <v>2.141542</v>
      </c>
      <c r="K3452" s="145" t="n">
        <f aca="false">IF(I3452=0,J3452,I3452)</f>
        <v>2.141542</v>
      </c>
      <c r="L3452" s="132" t="n">
        <v>2</v>
      </c>
      <c r="M3452" s="132" t="n">
        <v>1</v>
      </c>
      <c r="N3452" s="132" t="n">
        <v>3</v>
      </c>
      <c r="O3452" s="132" t="s">
        <v>150</v>
      </c>
      <c r="P3452" s="132" t="n">
        <v>2</v>
      </c>
      <c r="Q3452" s="132" t="n">
        <v>1.5</v>
      </c>
      <c r="R3452" s="132" t="n">
        <v>1</v>
      </c>
      <c r="S3452" s="132" t="n">
        <v>0</v>
      </c>
      <c r="T3452" s="132" t="n">
        <v>0</v>
      </c>
      <c r="U3452" s="132" t="n">
        <v>0</v>
      </c>
      <c r="V3452" s="132" t="n">
        <v>0</v>
      </c>
      <c r="W3452" s="132" t="n">
        <v>0</v>
      </c>
      <c r="X3452" s="132" t="n">
        <v>0</v>
      </c>
      <c r="Y3452" s="132" t="n">
        <f aca="false">IF(L3452&lt;=2.5,1,IF(L3452&lt;=4.5,2,IF(L3452&lt;=6.5,3,4)))</f>
        <v>1</v>
      </c>
      <c r="Z3452" s="132" t="n">
        <f aca="false">IF(R3452=1,35,IF(S3452=1,64,IF(T3452=1,IF(Y3452=1,85,104),IF(U3452=1,IF(Y3452=1,124,152),IF(V3452=1,(IF(Y3452=1,146,IF(Y3452=2,178,263))),IF(W3452=1,(IF(Y3452=1,178,IF(Y3452=2,218,321))),IF(X3452=1,IF(Y3452=1,190,IF(Y3452=2,242,IF(Y3452=3,357,896))))))))))</f>
        <v>35</v>
      </c>
      <c r="AA3452" s="146" t="n">
        <f aca="false">Z3452*F3452</f>
        <v>215881.5171555</v>
      </c>
      <c r="AB3452" s="141" t="n">
        <v>0</v>
      </c>
      <c r="AC3452" s="136" t="s">
        <v>126</v>
      </c>
    </row>
    <row r="3453" customFormat="false" ht="13.8" hidden="false" customHeight="false" outlineLevel="0" collapsed="false">
      <c r="A3453" s="136" t="n">
        <v>3452</v>
      </c>
      <c r="B3453" s="132" t="n">
        <v>299821.9993</v>
      </c>
      <c r="C3453" s="132" t="n">
        <v>5044175.3</v>
      </c>
      <c r="D3453" s="132" t="s">
        <v>3051</v>
      </c>
      <c r="E3453" s="147" t="n">
        <v>571.4</v>
      </c>
      <c r="F3453" s="144" t="n">
        <f aca="false">E3453*10.76391</f>
        <v>6150.498174</v>
      </c>
      <c r="G3453" s="132" t="s">
        <v>461</v>
      </c>
      <c r="H3453" s="132" t="n">
        <v>1</v>
      </c>
      <c r="I3453" s="132" t="n">
        <v>3</v>
      </c>
      <c r="J3453" s="132" t="n">
        <f aca="false">IF(L3453=13.5,IF(X3453=1,12,9),-0.392532+1.267037*L3453+0.472239*X3453+0.58658*W3453+0.089417*V3453+0.531633*U3453+0.337883*T3453-0.403545*S3453)</f>
        <v>3.497996</v>
      </c>
      <c r="K3453" s="145" t="n">
        <f aca="false">IF(I3453=0,J3453,I3453)</f>
        <v>3</v>
      </c>
      <c r="L3453" s="132" t="n">
        <v>3</v>
      </c>
      <c r="M3453" s="132" t="n">
        <v>2</v>
      </c>
      <c r="N3453" s="132" t="n">
        <v>5</v>
      </c>
      <c r="O3453" s="132" t="s">
        <v>154</v>
      </c>
      <c r="P3453" s="132" t="n">
        <v>2</v>
      </c>
      <c r="Q3453" s="132" t="n">
        <v>2.5</v>
      </c>
      <c r="R3453" s="132" t="n">
        <v>0</v>
      </c>
      <c r="S3453" s="132" t="n">
        <v>0</v>
      </c>
      <c r="T3453" s="132" t="n">
        <v>0</v>
      </c>
      <c r="U3453" s="132" t="n">
        <v>0</v>
      </c>
      <c r="V3453" s="132" t="n">
        <v>1</v>
      </c>
      <c r="W3453" s="132" t="n">
        <v>0</v>
      </c>
      <c r="X3453" s="132" t="n">
        <v>0</v>
      </c>
      <c r="Y3453" s="132" t="n">
        <f aca="false">IF(L3453&lt;=2.5,1,IF(L3453&lt;=4.5,2,IF(L3453&lt;=6.5,3,4)))</f>
        <v>2</v>
      </c>
      <c r="Z3453" s="132" t="n">
        <f aca="false">IF(R3453=1,35,IF(S3453=1,64,IF(T3453=1,IF(Y3453=1,85,104),IF(U3453=1,IF(Y3453=1,124,152),IF(V3453=1,(IF(Y3453=1,146,IF(Y3453=2,178,263))),IF(W3453=1,(IF(Y3453=1,178,IF(Y3453=2,218,321))),IF(X3453=1,IF(Y3453=1,190,IF(Y3453=2,242,IF(Y3453=3,357,896))))))))))</f>
        <v>178</v>
      </c>
      <c r="AA3453" s="146" t="n">
        <f aca="false">Z3453*F3453</f>
        <v>1094788.674972</v>
      </c>
      <c r="AB3453" s="141" t="n">
        <v>0</v>
      </c>
      <c r="AC3453" s="136" t="s">
        <v>191</v>
      </c>
    </row>
    <row r="3454" customFormat="false" ht="13.8" hidden="false" customHeight="false" outlineLevel="0" collapsed="false">
      <c r="A3454" s="136" t="n">
        <v>3453</v>
      </c>
      <c r="B3454" s="132" t="n">
        <v>280967.032356</v>
      </c>
      <c r="C3454" s="132" t="n">
        <v>5041203.97221</v>
      </c>
      <c r="D3454" s="132" t="s">
        <v>3052</v>
      </c>
      <c r="E3454" s="147" t="n">
        <v>571.4</v>
      </c>
      <c r="F3454" s="144" t="n">
        <f aca="false">E3454*10.76391</f>
        <v>6150.498174</v>
      </c>
      <c r="G3454" s="132" t="s">
        <v>451</v>
      </c>
      <c r="H3454" s="132" t="n">
        <v>0</v>
      </c>
      <c r="I3454" s="132" t="n">
        <v>0</v>
      </c>
      <c r="J3454" s="132" t="n">
        <f aca="false">IF(L3454=13.5,IF(X3454=1,12,9),-0.392532+1.267037*L3454+0.472239*X3454+0.58658*W3454+0.089417*V3454+0.531633*U3454+0.337883*T3454-0.403545*S3454)</f>
        <v>3.408579</v>
      </c>
      <c r="K3454" s="145" t="n">
        <f aca="false">IF(I3454=0,J3454,I3454)</f>
        <v>3.408579</v>
      </c>
      <c r="L3454" s="132" t="n">
        <v>3</v>
      </c>
      <c r="M3454" s="132" t="n">
        <v>1</v>
      </c>
      <c r="N3454" s="132" t="n">
        <v>10</v>
      </c>
      <c r="O3454" s="132" t="s">
        <v>150</v>
      </c>
      <c r="P3454" s="132" t="n">
        <v>1.5</v>
      </c>
      <c r="Q3454" s="132" t="n">
        <v>1.5</v>
      </c>
      <c r="R3454" s="132" t="n">
        <v>1</v>
      </c>
      <c r="S3454" s="132" t="n">
        <v>0</v>
      </c>
      <c r="T3454" s="132" t="n">
        <v>0</v>
      </c>
      <c r="U3454" s="132" t="n">
        <v>0</v>
      </c>
      <c r="V3454" s="132" t="n">
        <v>0</v>
      </c>
      <c r="W3454" s="132" t="n">
        <v>0</v>
      </c>
      <c r="X3454" s="132" t="n">
        <v>0</v>
      </c>
      <c r="Y3454" s="132" t="n">
        <f aca="false">IF(L3454&lt;=2.5,1,IF(L3454&lt;=4.5,2,IF(L3454&lt;=6.5,3,4)))</f>
        <v>2</v>
      </c>
      <c r="Z3454" s="132" t="n">
        <f aca="false">IF(R3454=1,35,IF(S3454=1,64,IF(T3454=1,IF(Y3454=1,85,104),IF(U3454=1,IF(Y3454=1,124,152),IF(V3454=1,(IF(Y3454=1,146,IF(Y3454=2,178,263))),IF(W3454=1,(IF(Y3454=1,178,IF(Y3454=2,218,321))),IF(X3454=1,IF(Y3454=1,190,IF(Y3454=2,242,IF(Y3454=3,357,896))))))))))</f>
        <v>35</v>
      </c>
      <c r="AA3454" s="146" t="n">
        <f aca="false">Z3454*F3454</f>
        <v>215267.43609</v>
      </c>
      <c r="AB3454" s="141" t="n">
        <v>1</v>
      </c>
      <c r="AC3454" s="136" t="s">
        <v>191</v>
      </c>
    </row>
    <row r="3455" customFormat="false" ht="13.8" hidden="false" customHeight="false" outlineLevel="0" collapsed="false">
      <c r="A3455" s="136" t="n">
        <v>3454</v>
      </c>
      <c r="B3455" s="132" t="n">
        <v>280828.095533</v>
      </c>
      <c r="C3455" s="132" t="n">
        <v>5041286.83377</v>
      </c>
      <c r="D3455" s="132" t="s">
        <v>3053</v>
      </c>
      <c r="E3455" s="147" t="n">
        <v>570.8</v>
      </c>
      <c r="F3455" s="144" t="n">
        <f aca="false">E3455*10.76391</f>
        <v>6144.039828</v>
      </c>
      <c r="G3455" s="132" t="s">
        <v>451</v>
      </c>
      <c r="H3455" s="132" t="n">
        <v>0</v>
      </c>
      <c r="I3455" s="132" t="n">
        <v>0</v>
      </c>
      <c r="J3455" s="132" t="n">
        <f aca="false">IF(L3455=13.5,IF(X3455=1,12,9),-0.392532+1.267037*L3455+0.472239*X3455+0.58658*W3455+0.089417*V3455+0.531633*U3455+0.337883*T3455-0.403545*S3455)</f>
        <v>3.408579</v>
      </c>
      <c r="K3455" s="145" t="n">
        <f aca="false">IF(I3455=0,J3455,I3455)</f>
        <v>3.408579</v>
      </c>
      <c r="L3455" s="132" t="n">
        <v>3</v>
      </c>
      <c r="M3455" s="132" t="n">
        <v>1</v>
      </c>
      <c r="N3455" s="132" t="n">
        <v>10</v>
      </c>
      <c r="O3455" s="132" t="s">
        <v>150</v>
      </c>
      <c r="P3455" s="132" t="n">
        <v>1.5</v>
      </c>
      <c r="Q3455" s="132" t="n">
        <v>1.5</v>
      </c>
      <c r="R3455" s="132" t="n">
        <v>1</v>
      </c>
      <c r="S3455" s="132" t="n">
        <v>0</v>
      </c>
      <c r="T3455" s="132" t="n">
        <v>0</v>
      </c>
      <c r="U3455" s="132" t="n">
        <v>0</v>
      </c>
      <c r="V3455" s="132" t="n">
        <v>0</v>
      </c>
      <c r="W3455" s="132" t="n">
        <v>0</v>
      </c>
      <c r="X3455" s="132" t="n">
        <v>0</v>
      </c>
      <c r="Y3455" s="132" t="n">
        <f aca="false">IF(L3455&lt;=2.5,1,IF(L3455&lt;=4.5,2,IF(L3455&lt;=6.5,3,4)))</f>
        <v>2</v>
      </c>
      <c r="Z3455" s="132" t="n">
        <f aca="false">IF(R3455=1,35,IF(S3455=1,64,IF(T3455=1,IF(Y3455=1,85,104),IF(U3455=1,IF(Y3455=1,124,152),IF(V3455=1,(IF(Y3455=1,146,IF(Y3455=2,178,263))),IF(W3455=1,(IF(Y3455=1,178,IF(Y3455=2,218,321))),IF(X3455=1,IF(Y3455=1,190,IF(Y3455=2,242,IF(Y3455=3,357,896))))))))))</f>
        <v>35</v>
      </c>
      <c r="AA3455" s="146" t="n">
        <f aca="false">Z3455*F3455</f>
        <v>215041.39398</v>
      </c>
      <c r="AB3455" s="141" t="n">
        <v>1</v>
      </c>
      <c r="AC3455" s="136" t="s">
        <v>191</v>
      </c>
    </row>
    <row r="3456" customFormat="false" ht="13.8" hidden="false" customHeight="false" outlineLevel="0" collapsed="false">
      <c r="A3456" s="136" t="n">
        <v>3455</v>
      </c>
      <c r="B3456" s="132" t="n">
        <v>287896.7175</v>
      </c>
      <c r="C3456" s="132" t="n">
        <v>5043849.835</v>
      </c>
      <c r="D3456" s="132" t="s">
        <v>3054</v>
      </c>
      <c r="E3456" s="147" t="n">
        <v>570.1</v>
      </c>
      <c r="F3456" s="144" t="n">
        <f aca="false">E3456*10.76391</f>
        <v>6136.505091</v>
      </c>
      <c r="G3456" s="132" t="s">
        <v>1030</v>
      </c>
      <c r="H3456" s="132" t="n">
        <v>0</v>
      </c>
      <c r="I3456" s="132" t="n">
        <v>0</v>
      </c>
      <c r="J3456" s="132" t="n">
        <f aca="false">IF(L3456=13.5,IF(X3456=1,12,9),-0.392532+1.267037*L3456+0.472239*X3456+0.58658*W3456+0.089417*V3456+0.531633*U3456+0.337883*T3456-0.403545*S3456)</f>
        <v>1.1044785</v>
      </c>
      <c r="K3456" s="145" t="n">
        <f aca="false">IF(I3456=0,J3456,I3456)</f>
        <v>1.1044785</v>
      </c>
      <c r="L3456" s="132" t="n">
        <v>1.5</v>
      </c>
      <c r="M3456" s="132" t="n">
        <v>1</v>
      </c>
      <c r="N3456" s="132" t="n">
        <v>2</v>
      </c>
      <c r="O3456" s="132" t="s">
        <v>151</v>
      </c>
      <c r="P3456" s="132" t="n">
        <v>2</v>
      </c>
      <c r="Q3456" s="132" t="n">
        <v>1.5</v>
      </c>
      <c r="R3456" s="132" t="n">
        <v>0</v>
      </c>
      <c r="S3456" s="132" t="n">
        <v>1</v>
      </c>
      <c r="T3456" s="132" t="n">
        <v>0</v>
      </c>
      <c r="U3456" s="132" t="n">
        <v>0</v>
      </c>
      <c r="V3456" s="132" t="n">
        <v>0</v>
      </c>
      <c r="W3456" s="132" t="n">
        <v>0</v>
      </c>
      <c r="X3456" s="132" t="n">
        <v>0</v>
      </c>
      <c r="Y3456" s="132" t="n">
        <f aca="false">IF(L3456&lt;=2.5,1,IF(L3456&lt;=4.5,2,IF(L3456&lt;=6.5,3,4)))</f>
        <v>1</v>
      </c>
      <c r="Z3456" s="132" t="n">
        <f aca="false">IF(R3456=1,35,IF(S3456=1,64,IF(T3456=1,IF(Y3456=1,85,104),IF(U3456=1,IF(Y3456=1,124,152),IF(V3456=1,(IF(Y3456=1,146,IF(Y3456=2,178,263))),IF(W3456=1,(IF(Y3456=1,178,IF(Y3456=2,218,321))),IF(X3456=1,IF(Y3456=1,190,IF(Y3456=2,242,IF(Y3456=3,357,896))))))))))</f>
        <v>64</v>
      </c>
      <c r="AA3456" s="146" t="n">
        <f aca="false">Z3456*F3456</f>
        <v>392736.325824</v>
      </c>
      <c r="AB3456" s="141" t="n">
        <v>0</v>
      </c>
      <c r="AC3456" s="136" t="s">
        <v>125</v>
      </c>
    </row>
    <row r="3457" customFormat="false" ht="13.8" hidden="false" customHeight="false" outlineLevel="0" collapsed="false">
      <c r="A3457" s="136" t="n">
        <v>3456</v>
      </c>
      <c r="B3457" s="132" t="n">
        <v>299426.44875</v>
      </c>
      <c r="C3457" s="132" t="n">
        <v>5037967.54258</v>
      </c>
      <c r="D3457" s="132" t="s">
        <v>3055</v>
      </c>
      <c r="E3457" s="147" t="n">
        <v>569.8</v>
      </c>
      <c r="F3457" s="144" t="n">
        <f aca="false">E3457*10.76391</f>
        <v>6133.275918</v>
      </c>
      <c r="G3457" s="132" t="s">
        <v>295</v>
      </c>
      <c r="H3457" s="132" t="n">
        <v>0</v>
      </c>
      <c r="I3457" s="132" t="n">
        <v>0</v>
      </c>
      <c r="J3457" s="132" t="n">
        <f aca="false">IF(L3457=13.5,IF(X3457=1,12,9),-0.392532+1.267037*L3457+0.472239*X3457+0.58658*W3457+0.089417*V3457+0.531633*U3457+0.337883*T3457-0.403545*S3457)</f>
        <v>3.746462</v>
      </c>
      <c r="K3457" s="145" t="n">
        <f aca="false">IF(I3457=0,J3457,I3457)</f>
        <v>3.746462</v>
      </c>
      <c r="L3457" s="132" t="n">
        <v>3</v>
      </c>
      <c r="M3457" s="132" t="n">
        <v>2</v>
      </c>
      <c r="N3457" s="132" t="n">
        <v>6</v>
      </c>
      <c r="O3457" s="132" t="s">
        <v>152</v>
      </c>
      <c r="P3457" s="132" t="n">
        <v>2</v>
      </c>
      <c r="Q3457" s="132" t="n">
        <v>2.5</v>
      </c>
      <c r="R3457" s="132" t="n">
        <v>0</v>
      </c>
      <c r="S3457" s="132" t="n">
        <v>0</v>
      </c>
      <c r="T3457" s="132" t="n">
        <v>1</v>
      </c>
      <c r="U3457" s="132" t="n">
        <v>0</v>
      </c>
      <c r="V3457" s="132" t="n">
        <v>0</v>
      </c>
      <c r="W3457" s="132" t="n">
        <v>0</v>
      </c>
      <c r="X3457" s="132" t="n">
        <v>0</v>
      </c>
      <c r="Y3457" s="132" t="n">
        <f aca="false">IF(L3457&lt;=2.5,1,IF(L3457&lt;=4.5,2,IF(L3457&lt;=6.5,3,4)))</f>
        <v>2</v>
      </c>
      <c r="Z3457" s="132" t="n">
        <f aca="false">IF(R3457=1,35,IF(S3457=1,64,IF(T3457=1,IF(Y3457=1,85,104),IF(U3457=1,IF(Y3457=1,124,152),IF(V3457=1,(IF(Y3457=1,146,IF(Y3457=2,178,263))),IF(W3457=1,(IF(Y3457=1,178,IF(Y3457=2,218,321))),IF(X3457=1,IF(Y3457=1,190,IF(Y3457=2,242,IF(Y3457=3,357,896))))))))))</f>
        <v>104</v>
      </c>
      <c r="AA3457" s="146" t="n">
        <f aca="false">Z3457*F3457</f>
        <v>637860.695472</v>
      </c>
      <c r="AB3457" s="141" t="n">
        <v>0</v>
      </c>
      <c r="AC3457" s="136" t="s">
        <v>125</v>
      </c>
    </row>
    <row r="3458" customFormat="false" ht="13.8" hidden="false" customHeight="false" outlineLevel="0" collapsed="false">
      <c r="A3458" s="136" t="n">
        <v>3457</v>
      </c>
      <c r="B3458" s="132" t="n">
        <v>293780.8453</v>
      </c>
      <c r="C3458" s="132" t="n">
        <v>5040458.422</v>
      </c>
      <c r="D3458" s="132" t="s">
        <v>3056</v>
      </c>
      <c r="E3458" s="147" t="n">
        <v>569.7</v>
      </c>
      <c r="F3458" s="144" t="n">
        <f aca="false">E3458*10.76391</f>
        <v>6132.199527</v>
      </c>
      <c r="G3458" s="132" t="s">
        <v>678</v>
      </c>
      <c r="H3458" s="132" t="n">
        <v>0</v>
      </c>
      <c r="I3458" s="132" t="n">
        <v>0</v>
      </c>
      <c r="J3458" s="132" t="n">
        <f aca="false">IF(L3458=13.5,IF(X3458=1,12,9),-0.392532+1.267037*L3458+0.472239*X3458+0.58658*W3458+0.089417*V3458+0.531633*U3458+0.337883*T3458-0.403545*S3458)</f>
        <v>3.1129435</v>
      </c>
      <c r="K3458" s="145" t="n">
        <f aca="false">IF(I3458=0,J3458,I3458)</f>
        <v>3.1129435</v>
      </c>
      <c r="L3458" s="132" t="n">
        <v>2.5</v>
      </c>
      <c r="M3458" s="132" t="n">
        <v>2</v>
      </c>
      <c r="N3458" s="132" t="n">
        <v>6</v>
      </c>
      <c r="O3458" s="132" t="s">
        <v>152</v>
      </c>
      <c r="P3458" s="132" t="n">
        <v>1</v>
      </c>
      <c r="Q3458" s="132" t="n">
        <v>1.5</v>
      </c>
      <c r="R3458" s="132" t="n">
        <v>0</v>
      </c>
      <c r="S3458" s="132" t="n">
        <v>0</v>
      </c>
      <c r="T3458" s="132" t="n">
        <v>1</v>
      </c>
      <c r="U3458" s="132" t="n">
        <v>0</v>
      </c>
      <c r="V3458" s="132" t="n">
        <v>0</v>
      </c>
      <c r="W3458" s="132" t="n">
        <v>0</v>
      </c>
      <c r="X3458" s="132" t="n">
        <v>0</v>
      </c>
      <c r="Y3458" s="132" t="n">
        <f aca="false">IF(L3458&lt;=2.5,1,IF(L3458&lt;=4.5,2,IF(L3458&lt;=6.5,3,4)))</f>
        <v>1</v>
      </c>
      <c r="Z3458" s="132" t="n">
        <f aca="false">IF(R3458=1,35,IF(S3458=1,64,IF(T3458=1,IF(Y3458=1,85,104),IF(U3458=1,IF(Y3458=1,124,152),IF(V3458=1,(IF(Y3458=1,146,IF(Y3458=2,178,263))),IF(W3458=1,(IF(Y3458=1,178,IF(Y3458=2,218,321))),IF(X3458=1,IF(Y3458=1,190,IF(Y3458=2,242,IF(Y3458=3,357,896))))))))))</f>
        <v>85</v>
      </c>
      <c r="AA3458" s="146" t="n">
        <f aca="false">Z3458*F3458</f>
        <v>521236.959795</v>
      </c>
      <c r="AB3458" s="141" t="n">
        <v>0</v>
      </c>
      <c r="AC3458" s="136" t="s">
        <v>125</v>
      </c>
    </row>
    <row r="3459" customFormat="false" ht="13.8" hidden="false" customHeight="false" outlineLevel="0" collapsed="false">
      <c r="A3459" s="136" t="n">
        <v>3458</v>
      </c>
      <c r="B3459" s="132" t="n">
        <v>300456.81803</v>
      </c>
      <c r="C3459" s="132" t="n">
        <v>5040356.00649</v>
      </c>
      <c r="D3459" s="132" t="s">
        <v>3057</v>
      </c>
      <c r="E3459" s="147" t="n">
        <v>569.1</v>
      </c>
      <c r="F3459" s="144" t="n">
        <f aca="false">E3459*10.76391</f>
        <v>6125.741181</v>
      </c>
      <c r="G3459" s="132" t="s">
        <v>224</v>
      </c>
      <c r="H3459" s="132" t="n">
        <v>0</v>
      </c>
      <c r="I3459" s="132" t="n">
        <v>6</v>
      </c>
      <c r="J3459" s="132" t="n">
        <f aca="false">IF(L3459=13.5,IF(X3459=1,12,9),-0.392532+1.267037*L3459+0.472239*X3459+0.58658*W3459+0.089417*V3459+0.531633*U3459+0.337883*T3459-0.403545*S3459)</f>
        <v>5.7813735</v>
      </c>
      <c r="K3459" s="145" t="n">
        <f aca="false">IF(I3459=0,J3459,I3459)</f>
        <v>6</v>
      </c>
      <c r="L3459" s="132" t="n">
        <v>4.5</v>
      </c>
      <c r="M3459" s="132" t="n">
        <v>0</v>
      </c>
      <c r="N3459" s="132" t="n">
        <v>0</v>
      </c>
      <c r="O3459" s="132" t="s">
        <v>156</v>
      </c>
      <c r="P3459" s="132" t="n">
        <v>0</v>
      </c>
      <c r="Q3459" s="132" t="n">
        <v>0</v>
      </c>
      <c r="R3459" s="132" t="n">
        <v>0</v>
      </c>
      <c r="S3459" s="132" t="n">
        <v>0</v>
      </c>
      <c r="T3459" s="132" t="n">
        <v>0</v>
      </c>
      <c r="U3459" s="132" t="n">
        <v>0</v>
      </c>
      <c r="V3459" s="132" t="n">
        <v>0</v>
      </c>
      <c r="W3459" s="132" t="n">
        <v>0</v>
      </c>
      <c r="X3459" s="132" t="n">
        <v>1</v>
      </c>
      <c r="Y3459" s="132" t="n">
        <f aca="false">IF(L3459&lt;=2.5,1,IF(L3459&lt;=4.5,2,IF(L3459&lt;=6.5,3,4)))</f>
        <v>2</v>
      </c>
      <c r="Z3459" s="132" t="n">
        <f aca="false">IF(R3459=1,35,IF(S3459=1,64,IF(T3459=1,IF(Y3459=1,85,104),IF(U3459=1,IF(Y3459=1,124,152),IF(V3459=1,(IF(Y3459=1,146,IF(Y3459=2,178,263))),IF(W3459=1,(IF(Y3459=1,178,IF(Y3459=2,218,321))),IF(X3459=1,IF(Y3459=1,190,IF(Y3459=2,242,IF(Y3459=3,357,896))))))))))</f>
        <v>242</v>
      </c>
      <c r="AA3459" s="146" t="n">
        <f aca="false">Z3459*F3459</f>
        <v>1482429.365802</v>
      </c>
      <c r="AB3459" s="141" t="n">
        <v>1</v>
      </c>
      <c r="AC3459" s="136" t="s">
        <v>291</v>
      </c>
    </row>
    <row r="3460" customFormat="false" ht="13.8" hidden="false" customHeight="false" outlineLevel="0" collapsed="false">
      <c r="A3460" s="136" t="n">
        <v>3459</v>
      </c>
      <c r="B3460" s="132" t="n">
        <v>298109.836315</v>
      </c>
      <c r="C3460" s="132" t="n">
        <v>5042879.86964</v>
      </c>
      <c r="D3460" s="132" t="s">
        <v>3058</v>
      </c>
      <c r="E3460" s="147" t="n">
        <v>568.3</v>
      </c>
      <c r="F3460" s="144" t="n">
        <f aca="false">E3460*10.76391</f>
        <v>6117.130053</v>
      </c>
      <c r="G3460" s="132" t="s">
        <v>210</v>
      </c>
      <c r="H3460" s="132" t="n">
        <v>0</v>
      </c>
      <c r="I3460" s="132" t="n">
        <v>0</v>
      </c>
      <c r="J3460" s="132" t="n">
        <f aca="false">IF(L3460=13.5,IF(X3460=1,12,9),-0.392532+1.267037*L3460+0.472239*X3460+0.58658*W3460+0.089417*V3460+0.531633*U3460+0.337883*T3460-0.403545*S3460)</f>
        <v>3.3616405</v>
      </c>
      <c r="K3460" s="145" t="n">
        <f aca="false">IF(I3460=0,J3460,I3460)</f>
        <v>3.3616405</v>
      </c>
      <c r="L3460" s="132" t="n">
        <v>2.5</v>
      </c>
      <c r="M3460" s="132" t="n">
        <v>2</v>
      </c>
      <c r="N3460" s="132" t="n">
        <v>4</v>
      </c>
      <c r="O3460" s="132" t="s">
        <v>155</v>
      </c>
      <c r="P3460" s="132" t="n">
        <v>2</v>
      </c>
      <c r="Q3460" s="132" t="n">
        <v>2.5</v>
      </c>
      <c r="R3460" s="132" t="n">
        <v>0</v>
      </c>
      <c r="S3460" s="132" t="n">
        <v>0</v>
      </c>
      <c r="T3460" s="132" t="n">
        <v>0</v>
      </c>
      <c r="U3460" s="132" t="n">
        <v>0</v>
      </c>
      <c r="V3460" s="132" t="n">
        <v>0</v>
      </c>
      <c r="W3460" s="132" t="n">
        <v>1</v>
      </c>
      <c r="X3460" s="132" t="n">
        <v>0</v>
      </c>
      <c r="Y3460" s="132" t="n">
        <f aca="false">IF(L3460&lt;=2.5,1,IF(L3460&lt;=4.5,2,IF(L3460&lt;=6.5,3,4)))</f>
        <v>1</v>
      </c>
      <c r="Z3460" s="132" t="n">
        <f aca="false">IF(R3460=1,35,IF(S3460=1,64,IF(T3460=1,IF(Y3460=1,85,104),IF(U3460=1,IF(Y3460=1,124,152),IF(V3460=1,(IF(Y3460=1,146,IF(Y3460=2,178,263))),IF(W3460=1,(IF(Y3460=1,178,IF(Y3460=2,218,321))),IF(X3460=1,IF(Y3460=1,190,IF(Y3460=2,242,IF(Y3460=3,357,896))))))))))</f>
        <v>178</v>
      </c>
      <c r="AA3460" s="146" t="n">
        <f aca="false">Z3460*F3460</f>
        <v>1088849.149434</v>
      </c>
      <c r="AB3460" s="141" t="n">
        <v>0</v>
      </c>
      <c r="AC3460" s="136" t="s">
        <v>191</v>
      </c>
    </row>
    <row r="3461" customFormat="false" ht="13.8" hidden="false" customHeight="false" outlineLevel="0" collapsed="false">
      <c r="A3461" s="136" t="n">
        <v>3460</v>
      </c>
      <c r="B3461" s="132" t="n">
        <v>298738.8699</v>
      </c>
      <c r="C3461" s="132" t="n">
        <v>5034512.886</v>
      </c>
      <c r="D3461" s="132" t="s">
        <v>3059</v>
      </c>
      <c r="E3461" s="147" t="n">
        <v>567.9</v>
      </c>
      <c r="F3461" s="144" t="n">
        <f aca="false">E3461*10.76391</f>
        <v>6112.824489</v>
      </c>
      <c r="G3461" s="132" t="s">
        <v>2414</v>
      </c>
      <c r="H3461" s="132" t="n">
        <v>0</v>
      </c>
      <c r="I3461" s="132" t="n">
        <v>0</v>
      </c>
      <c r="J3461" s="132" t="n">
        <f aca="false">IF(L3461=13.5,IF(X3461=1,12,9),-0.392532+1.267037*L3461+0.472239*X3461+0.58658*W3461+0.089417*V3461+0.531633*U3461+0.337883*T3461-0.403545*S3461)</f>
        <v>2.479425</v>
      </c>
      <c r="K3461" s="145" t="n">
        <f aca="false">IF(I3461=0,J3461,I3461)</f>
        <v>2.479425</v>
      </c>
      <c r="L3461" s="132" t="n">
        <v>2</v>
      </c>
      <c r="M3461" s="132" t="n">
        <v>1</v>
      </c>
      <c r="N3461" s="132" t="n">
        <v>3</v>
      </c>
      <c r="O3461" s="132" t="s">
        <v>152</v>
      </c>
      <c r="P3461" s="132" t="n">
        <v>2</v>
      </c>
      <c r="Q3461" s="132" t="n">
        <v>1.5</v>
      </c>
      <c r="R3461" s="132" t="n">
        <v>0</v>
      </c>
      <c r="S3461" s="132" t="n">
        <v>0</v>
      </c>
      <c r="T3461" s="132" t="n">
        <v>1</v>
      </c>
      <c r="U3461" s="132" t="n">
        <v>0</v>
      </c>
      <c r="V3461" s="132" t="n">
        <v>0</v>
      </c>
      <c r="W3461" s="132" t="n">
        <v>0</v>
      </c>
      <c r="X3461" s="132" t="n">
        <v>0</v>
      </c>
      <c r="Y3461" s="132" t="n">
        <f aca="false">IF(L3461&lt;=2.5,1,IF(L3461&lt;=4.5,2,IF(L3461&lt;=6.5,3,4)))</f>
        <v>1</v>
      </c>
      <c r="Z3461" s="132" t="n">
        <f aca="false">IF(R3461=1,35,IF(S3461=1,64,IF(T3461=1,IF(Y3461=1,85,104),IF(U3461=1,IF(Y3461=1,124,152),IF(V3461=1,(IF(Y3461=1,146,IF(Y3461=2,178,263))),IF(W3461=1,(IF(Y3461=1,178,IF(Y3461=2,218,321))),IF(X3461=1,IF(Y3461=1,190,IF(Y3461=2,242,IF(Y3461=3,357,896))))))))))</f>
        <v>85</v>
      </c>
      <c r="AA3461" s="146" t="n">
        <f aca="false">Z3461*F3461</f>
        <v>519590.081565</v>
      </c>
      <c r="AB3461" s="141" t="n">
        <v>0</v>
      </c>
      <c r="AC3461" s="136" t="s">
        <v>125</v>
      </c>
    </row>
    <row r="3462" customFormat="false" ht="13.8" hidden="false" customHeight="false" outlineLevel="0" collapsed="false">
      <c r="A3462" s="136" t="n">
        <v>3461</v>
      </c>
      <c r="B3462" s="132" t="n">
        <v>279890.888303</v>
      </c>
      <c r="C3462" s="132" t="n">
        <v>5041383.01826</v>
      </c>
      <c r="D3462" s="132" t="s">
        <v>3060</v>
      </c>
      <c r="E3462" s="147" t="n">
        <v>567.6</v>
      </c>
      <c r="F3462" s="144" t="n">
        <f aca="false">E3462*10.76391</f>
        <v>6109.595316</v>
      </c>
      <c r="G3462" s="132" t="s">
        <v>385</v>
      </c>
      <c r="H3462" s="132" t="n">
        <v>0</v>
      </c>
      <c r="I3462" s="132" t="n">
        <v>0</v>
      </c>
      <c r="J3462" s="132" t="n">
        <f aca="false">IF(L3462=13.5,IF(X3462=1,12,9),-0.392532+1.267037*L3462+0.472239*X3462+0.58658*W3462+0.089417*V3462+0.531633*U3462+0.337883*T3462-0.403545*S3462)</f>
        <v>1.5080235</v>
      </c>
      <c r="K3462" s="145" t="n">
        <f aca="false">IF(I3462=0,J3462,I3462)</f>
        <v>1.5080235</v>
      </c>
      <c r="L3462" s="132" t="n">
        <v>1.5</v>
      </c>
      <c r="M3462" s="132" t="n">
        <v>1</v>
      </c>
      <c r="N3462" s="132" t="n">
        <v>2</v>
      </c>
      <c r="O3462" s="132" t="s">
        <v>150</v>
      </c>
      <c r="P3462" s="132" t="n">
        <v>1</v>
      </c>
      <c r="Q3462" s="132" t="n">
        <v>1.5</v>
      </c>
      <c r="R3462" s="132" t="n">
        <v>1</v>
      </c>
      <c r="S3462" s="132" t="n">
        <v>0</v>
      </c>
      <c r="T3462" s="132" t="n">
        <v>0</v>
      </c>
      <c r="U3462" s="132" t="n">
        <v>0</v>
      </c>
      <c r="V3462" s="132" t="n">
        <v>0</v>
      </c>
      <c r="W3462" s="132" t="n">
        <v>0</v>
      </c>
      <c r="X3462" s="132" t="n">
        <v>0</v>
      </c>
      <c r="Y3462" s="132" t="n">
        <f aca="false">IF(L3462&lt;=2.5,1,IF(L3462&lt;=4.5,2,IF(L3462&lt;=6.5,3,4)))</f>
        <v>1</v>
      </c>
      <c r="Z3462" s="132" t="n">
        <f aca="false">IF(R3462=1,35,IF(S3462=1,64,IF(T3462=1,IF(Y3462=1,85,104),IF(U3462=1,IF(Y3462=1,124,152),IF(V3462=1,(IF(Y3462=1,146,IF(Y3462=2,178,263))),IF(W3462=1,(IF(Y3462=1,178,IF(Y3462=2,218,321))),IF(X3462=1,IF(Y3462=1,190,IF(Y3462=2,242,IF(Y3462=3,357,896))))))))))</f>
        <v>35</v>
      </c>
      <c r="AA3462" s="146" t="n">
        <f aca="false">Z3462*F3462</f>
        <v>213835.83606</v>
      </c>
      <c r="AB3462" s="141" t="n">
        <v>1</v>
      </c>
      <c r="AC3462" s="136" t="s">
        <v>191</v>
      </c>
    </row>
    <row r="3463" customFormat="false" ht="13.8" hidden="false" customHeight="false" outlineLevel="0" collapsed="false">
      <c r="A3463" s="136" t="n">
        <v>3462</v>
      </c>
      <c r="B3463" s="132" t="n">
        <v>299482.212691</v>
      </c>
      <c r="C3463" s="132" t="n">
        <v>5038625.14418</v>
      </c>
      <c r="D3463" s="132" t="s">
        <v>3061</v>
      </c>
      <c r="E3463" s="147" t="n">
        <v>567.4</v>
      </c>
      <c r="F3463" s="144" t="n">
        <f aca="false">E3463*10.76391</f>
        <v>6107.442534</v>
      </c>
      <c r="G3463" s="132" t="s">
        <v>287</v>
      </c>
      <c r="H3463" s="132" t="n">
        <v>2</v>
      </c>
      <c r="I3463" s="132" t="n">
        <v>6</v>
      </c>
      <c r="J3463" s="132" t="n">
        <f aca="false">IF(L3463=13.5,IF(X3463=1,12,9),-0.392532+1.267037*L3463+0.472239*X3463+0.58658*W3463+0.089417*V3463+0.531633*U3463+0.337883*T3463-0.403545*S3463)</f>
        <v>3.880818</v>
      </c>
      <c r="K3463" s="145" t="n">
        <f aca="false">IF(I3463=0,J3463,I3463)</f>
        <v>6</v>
      </c>
      <c r="L3463" s="132" t="n">
        <v>3</v>
      </c>
      <c r="M3463" s="132" t="n">
        <v>2</v>
      </c>
      <c r="N3463" s="132" t="n">
        <v>8</v>
      </c>
      <c r="O3463" s="132" t="s">
        <v>156</v>
      </c>
      <c r="P3463" s="132" t="n">
        <v>2</v>
      </c>
      <c r="Q3463" s="132" t="n">
        <v>2</v>
      </c>
      <c r="R3463" s="132" t="n">
        <v>0</v>
      </c>
      <c r="S3463" s="132" t="n">
        <v>0</v>
      </c>
      <c r="T3463" s="132" t="n">
        <v>0</v>
      </c>
      <c r="U3463" s="132" t="n">
        <v>0</v>
      </c>
      <c r="V3463" s="132" t="n">
        <v>0</v>
      </c>
      <c r="W3463" s="132" t="n">
        <v>0</v>
      </c>
      <c r="X3463" s="132" t="n">
        <v>1</v>
      </c>
      <c r="Y3463" s="132" t="n">
        <f aca="false">IF(L3463&lt;=2.5,1,IF(L3463&lt;=4.5,2,IF(L3463&lt;=6.5,3,4)))</f>
        <v>2</v>
      </c>
      <c r="Z3463" s="132" t="n">
        <f aca="false">IF(R3463=1,35,IF(S3463=1,64,IF(T3463=1,IF(Y3463=1,85,104),IF(U3463=1,IF(Y3463=1,124,152),IF(V3463=1,(IF(Y3463=1,146,IF(Y3463=2,178,263))),IF(W3463=1,(IF(Y3463=1,178,IF(Y3463=2,218,321))),IF(X3463=1,IF(Y3463=1,190,IF(Y3463=2,242,IF(Y3463=3,357,896))))))))))</f>
        <v>242</v>
      </c>
      <c r="AA3463" s="146" t="n">
        <f aca="false">Z3463*F3463</f>
        <v>1478001.093228</v>
      </c>
      <c r="AB3463" s="141" t="n">
        <v>0</v>
      </c>
      <c r="AC3463" s="136" t="s">
        <v>291</v>
      </c>
    </row>
    <row r="3464" customFormat="false" ht="13.8" hidden="false" customHeight="false" outlineLevel="0" collapsed="false">
      <c r="A3464" s="136" t="n">
        <v>3463</v>
      </c>
      <c r="B3464" s="132" t="n">
        <v>296957.023706</v>
      </c>
      <c r="C3464" s="132" t="n">
        <v>5053780.05511</v>
      </c>
      <c r="D3464" s="132" t="s">
        <v>3062</v>
      </c>
      <c r="E3464" s="147" t="n">
        <v>567.3</v>
      </c>
      <c r="F3464" s="144" t="n">
        <f aca="false">E3464*10.76391</f>
        <v>6106.366143</v>
      </c>
      <c r="G3464" s="132" t="s">
        <v>333</v>
      </c>
      <c r="H3464" s="132" t="n">
        <v>0</v>
      </c>
      <c r="I3464" s="132" t="n">
        <v>0</v>
      </c>
      <c r="J3464" s="132" t="n">
        <f aca="false">IF(L3464=13.5,IF(X3464=1,12,9),-0.392532+1.267037*L3464+0.472239*X3464+0.58658*W3464+0.089417*V3464+0.531633*U3464+0.337883*T3464-0.403545*S3464)</f>
        <v>2.141542</v>
      </c>
      <c r="K3464" s="145" t="n">
        <f aca="false">IF(I3464=0,J3464,I3464)</f>
        <v>2.141542</v>
      </c>
      <c r="L3464" s="132" t="n">
        <v>2</v>
      </c>
      <c r="M3464" s="132" t="n">
        <v>1</v>
      </c>
      <c r="N3464" s="132" t="n">
        <v>3</v>
      </c>
      <c r="O3464" s="132" t="s">
        <v>150</v>
      </c>
      <c r="P3464" s="132" t="n">
        <v>2</v>
      </c>
      <c r="Q3464" s="132" t="n">
        <v>1.5</v>
      </c>
      <c r="R3464" s="132" t="n">
        <v>1</v>
      </c>
      <c r="S3464" s="132" t="n">
        <v>0</v>
      </c>
      <c r="T3464" s="132" t="n">
        <v>0</v>
      </c>
      <c r="U3464" s="132" t="n">
        <v>0</v>
      </c>
      <c r="V3464" s="132" t="n">
        <v>0</v>
      </c>
      <c r="W3464" s="132" t="n">
        <v>0</v>
      </c>
      <c r="X3464" s="132" t="n">
        <v>0</v>
      </c>
      <c r="Y3464" s="132" t="n">
        <f aca="false">IF(L3464&lt;=2.5,1,IF(L3464&lt;=4.5,2,IF(L3464&lt;=6.5,3,4)))</f>
        <v>1</v>
      </c>
      <c r="Z3464" s="132" t="n">
        <f aca="false">IF(R3464=1,35,IF(S3464=1,64,IF(T3464=1,IF(Y3464=1,85,104),IF(U3464=1,IF(Y3464=1,124,152),IF(V3464=1,(IF(Y3464=1,146,IF(Y3464=2,178,263))),IF(W3464=1,(IF(Y3464=1,178,IF(Y3464=2,218,321))),IF(X3464=1,IF(Y3464=1,190,IF(Y3464=2,242,IF(Y3464=3,357,896))))))))))</f>
        <v>35</v>
      </c>
      <c r="AA3464" s="146" t="n">
        <f aca="false">Z3464*F3464</f>
        <v>213722.815005</v>
      </c>
      <c r="AB3464" s="141" t="n">
        <v>0</v>
      </c>
      <c r="AC3464" s="136" t="s">
        <v>126</v>
      </c>
    </row>
    <row r="3465" customFormat="false" ht="13.8" hidden="false" customHeight="false" outlineLevel="0" collapsed="false">
      <c r="A3465" s="136" t="n">
        <v>3464</v>
      </c>
      <c r="B3465" s="132" t="n">
        <v>300788.008785</v>
      </c>
      <c r="C3465" s="132" t="n">
        <v>5034323.92534</v>
      </c>
      <c r="D3465" s="132" t="s">
        <v>3063</v>
      </c>
      <c r="E3465" s="147" t="n">
        <v>567.2</v>
      </c>
      <c r="F3465" s="144" t="n">
        <f aca="false">E3465*10.76391</f>
        <v>6105.289752</v>
      </c>
      <c r="G3465" s="132" t="s">
        <v>297</v>
      </c>
      <c r="H3465" s="132" t="n">
        <v>0.3</v>
      </c>
      <c r="I3465" s="132" t="n">
        <v>4</v>
      </c>
      <c r="J3465" s="132" t="n">
        <f aca="false">IF(L3465=13.5,IF(X3465=1,12,9),-0.392532+1.267037*L3465+0.472239*X3465+0.58658*W3465+0.089417*V3465+0.531633*U3465+0.337883*T3465-0.403545*S3465)</f>
        <v>5.3985515</v>
      </c>
      <c r="K3465" s="145" t="n">
        <f aca="false">IF(I3465=0,J3465,I3465)</f>
        <v>4</v>
      </c>
      <c r="L3465" s="132" t="n">
        <v>4.5</v>
      </c>
      <c r="M3465" s="132" t="n">
        <v>2</v>
      </c>
      <c r="N3465" s="132" t="n">
        <v>0</v>
      </c>
      <c r="O3465" s="132" t="s">
        <v>154</v>
      </c>
      <c r="P3465" s="132" t="n">
        <v>2</v>
      </c>
      <c r="Q3465" s="132" t="n">
        <v>1.5</v>
      </c>
      <c r="R3465" s="132" t="n">
        <v>0</v>
      </c>
      <c r="S3465" s="132" t="n">
        <v>0</v>
      </c>
      <c r="T3465" s="132" t="n">
        <v>0</v>
      </c>
      <c r="U3465" s="132" t="n">
        <v>0</v>
      </c>
      <c r="V3465" s="132" t="n">
        <v>1</v>
      </c>
      <c r="W3465" s="132" t="n">
        <v>0</v>
      </c>
      <c r="X3465" s="132" t="n">
        <v>0</v>
      </c>
      <c r="Y3465" s="132" t="n">
        <f aca="false">IF(L3465&lt;=2.5,1,IF(L3465&lt;=4.5,2,IF(L3465&lt;=6.5,3,4)))</f>
        <v>2</v>
      </c>
      <c r="Z3465" s="132" t="n">
        <f aca="false">IF(R3465=1,35,IF(S3465=1,64,IF(T3465=1,IF(Y3465=1,85,104),IF(U3465=1,IF(Y3465=1,124,152),IF(V3465=1,(IF(Y3465=1,146,IF(Y3465=2,178,263))),IF(W3465=1,(IF(Y3465=1,178,IF(Y3465=2,218,321))),IF(X3465=1,IF(Y3465=1,190,IF(Y3465=2,242,IF(Y3465=3,357,896))))))))))</f>
        <v>178</v>
      </c>
      <c r="AA3465" s="146" t="n">
        <f aca="false">Z3465*F3465</f>
        <v>1086741.575856</v>
      </c>
      <c r="AB3465" s="141" t="n">
        <v>0</v>
      </c>
      <c r="AC3465" s="136" t="s">
        <v>191</v>
      </c>
    </row>
    <row r="3466" customFormat="false" ht="13.8" hidden="false" customHeight="false" outlineLevel="0" collapsed="false">
      <c r="A3466" s="136" t="n">
        <v>3465</v>
      </c>
      <c r="B3466" s="132" t="n">
        <v>273889.033723</v>
      </c>
      <c r="C3466" s="132" t="n">
        <v>5037388.01899</v>
      </c>
      <c r="D3466" s="132" t="s">
        <v>3064</v>
      </c>
      <c r="E3466" s="147" t="n">
        <v>566.7</v>
      </c>
      <c r="F3466" s="144" t="n">
        <f aca="false">E3466*10.76391</f>
        <v>6099.907797</v>
      </c>
      <c r="G3466" s="132" t="s">
        <v>166</v>
      </c>
      <c r="H3466" s="132" t="n">
        <v>0</v>
      </c>
      <c r="I3466" s="132" t="n">
        <v>0</v>
      </c>
      <c r="J3466" s="132" t="n">
        <f aca="false">IF(L3466=13.5,IF(X3466=1,12,9),-0.392532+1.267037*L3466+0.472239*X3466+0.58658*W3466+0.089417*V3466+0.531633*U3466+0.337883*T3466-0.403545*S3466)</f>
        <v>0.874505</v>
      </c>
      <c r="K3466" s="145" t="n">
        <f aca="false">IF(I3466=0,J3466,I3466)</f>
        <v>0.874505</v>
      </c>
      <c r="L3466" s="132" t="n">
        <v>1</v>
      </c>
      <c r="M3466" s="132" t="n">
        <v>1</v>
      </c>
      <c r="N3466" s="132" t="n">
        <v>2</v>
      </c>
      <c r="O3466" s="132" t="s">
        <v>150</v>
      </c>
      <c r="P3466" s="132" t="n">
        <v>1</v>
      </c>
      <c r="Q3466" s="132" t="n">
        <v>1</v>
      </c>
      <c r="R3466" s="132" t="n">
        <v>1</v>
      </c>
      <c r="S3466" s="132" t="n">
        <v>0</v>
      </c>
      <c r="T3466" s="132" t="n">
        <v>0</v>
      </c>
      <c r="U3466" s="132" t="n">
        <v>0</v>
      </c>
      <c r="V3466" s="132" t="n">
        <v>0</v>
      </c>
      <c r="W3466" s="132" t="n">
        <v>0</v>
      </c>
      <c r="X3466" s="132" t="n">
        <v>0</v>
      </c>
      <c r="Y3466" s="132" t="n">
        <f aca="false">IF(L3466&lt;=2.5,1,IF(L3466&lt;=4.5,2,IF(L3466&lt;=6.5,3,4)))</f>
        <v>1</v>
      </c>
      <c r="Z3466" s="132" t="n">
        <f aca="false">IF(R3466=1,35,IF(S3466=1,64,IF(T3466=1,IF(Y3466=1,85,104),IF(U3466=1,IF(Y3466=1,124,152),IF(V3466=1,(IF(Y3466=1,146,IF(Y3466=2,178,263))),IF(W3466=1,(IF(Y3466=1,178,IF(Y3466=2,218,321))),IF(X3466=1,IF(Y3466=1,190,IF(Y3466=2,242,IF(Y3466=3,357,896))))))))))</f>
        <v>35</v>
      </c>
      <c r="AA3466" s="146" t="n">
        <f aca="false">Z3466*F3466</f>
        <v>213496.772895</v>
      </c>
      <c r="AB3466" s="141" t="n">
        <v>0</v>
      </c>
      <c r="AC3466" s="136" t="s">
        <v>126</v>
      </c>
    </row>
    <row r="3467" customFormat="false" ht="13.8" hidden="false" customHeight="false" outlineLevel="0" collapsed="false">
      <c r="A3467" s="136" t="n">
        <v>3466</v>
      </c>
      <c r="B3467" s="132" t="n">
        <v>296564.320639</v>
      </c>
      <c r="C3467" s="132" t="n">
        <v>5031102.69122</v>
      </c>
      <c r="D3467" s="132" t="s">
        <v>3065</v>
      </c>
      <c r="E3467" s="147" t="n">
        <v>566.7</v>
      </c>
      <c r="F3467" s="144" t="n">
        <f aca="false">E3467*10.76391</f>
        <v>6099.907797</v>
      </c>
      <c r="G3467" s="132" t="s">
        <v>672</v>
      </c>
      <c r="H3467" s="132" t="n">
        <v>0</v>
      </c>
      <c r="I3467" s="132" t="n">
        <v>0</v>
      </c>
      <c r="J3467" s="132" t="n">
        <f aca="false">IF(L3467=13.5,IF(X3467=1,12,9),-0.392532+1.267037*L3467+0.472239*X3467+0.58658*W3467+0.089417*V3467+0.531633*U3467+0.337883*T3467-0.403545*S3467)</f>
        <v>1.737997</v>
      </c>
      <c r="K3467" s="145" t="n">
        <f aca="false">IF(I3467=0,J3467,I3467)</f>
        <v>1.737997</v>
      </c>
      <c r="L3467" s="132" t="n">
        <v>2</v>
      </c>
      <c r="M3467" s="132" t="n">
        <v>1</v>
      </c>
      <c r="N3467" s="132" t="n">
        <v>3</v>
      </c>
      <c r="O3467" s="132" t="s">
        <v>151</v>
      </c>
      <c r="P3467" s="132" t="n">
        <v>2</v>
      </c>
      <c r="Q3467" s="132" t="n">
        <v>1.5</v>
      </c>
      <c r="R3467" s="132" t="n">
        <v>0</v>
      </c>
      <c r="S3467" s="132" t="n">
        <v>1</v>
      </c>
      <c r="T3467" s="132" t="n">
        <v>0</v>
      </c>
      <c r="U3467" s="132" t="n">
        <v>0</v>
      </c>
      <c r="V3467" s="132" t="n">
        <v>0</v>
      </c>
      <c r="W3467" s="132" t="n">
        <v>0</v>
      </c>
      <c r="X3467" s="132" t="n">
        <v>0</v>
      </c>
      <c r="Y3467" s="132" t="n">
        <f aca="false">IF(L3467&lt;=2.5,1,IF(L3467&lt;=4.5,2,IF(L3467&lt;=6.5,3,4)))</f>
        <v>1</v>
      </c>
      <c r="Z3467" s="132" t="n">
        <f aca="false">IF(R3467=1,35,IF(S3467=1,64,IF(T3467=1,IF(Y3467=1,85,104),IF(U3467=1,IF(Y3467=1,124,152),IF(V3467=1,(IF(Y3467=1,146,IF(Y3467=2,178,263))),IF(W3467=1,(IF(Y3467=1,178,IF(Y3467=2,218,321))),IF(X3467=1,IF(Y3467=1,190,IF(Y3467=2,242,IF(Y3467=3,357,896))))))))))</f>
        <v>64</v>
      </c>
      <c r="AA3467" s="146" t="n">
        <f aca="false">Z3467*F3467</f>
        <v>390394.099008</v>
      </c>
      <c r="AB3467" s="141" t="n">
        <v>0</v>
      </c>
      <c r="AC3467" s="136" t="s">
        <v>125</v>
      </c>
    </row>
    <row r="3468" customFormat="false" ht="13.8" hidden="false" customHeight="false" outlineLevel="0" collapsed="false">
      <c r="A3468" s="136" t="n">
        <v>3467</v>
      </c>
      <c r="B3468" s="132" t="n">
        <v>302471.8006</v>
      </c>
      <c r="C3468" s="132" t="n">
        <v>5051757.18</v>
      </c>
      <c r="D3468" s="132" t="s">
        <v>3066</v>
      </c>
      <c r="E3468" s="147" t="n">
        <v>566.7</v>
      </c>
      <c r="F3468" s="144" t="n">
        <f aca="false">E3468*10.76391</f>
        <v>6099.907797</v>
      </c>
      <c r="G3468" s="132" t="s">
        <v>340</v>
      </c>
      <c r="H3468" s="132" t="n">
        <v>0</v>
      </c>
      <c r="I3468" s="132" t="n">
        <v>0</v>
      </c>
      <c r="J3468" s="132" t="n">
        <f aca="false">IF(L3468=13.5,IF(X3468=1,12,9),-0.392532+1.267037*L3468+0.472239*X3468+0.58658*W3468+0.089417*V3468+0.531633*U3468+0.337883*T3468-0.403545*S3468)</f>
        <v>3.6385525</v>
      </c>
      <c r="K3468" s="145" t="n">
        <f aca="false">IF(I3468=0,J3468,I3468)</f>
        <v>3.6385525</v>
      </c>
      <c r="L3468" s="132" t="n">
        <v>3.5</v>
      </c>
      <c r="M3468" s="132" t="n">
        <v>3</v>
      </c>
      <c r="N3468" s="132" t="n">
        <v>8</v>
      </c>
      <c r="O3468" s="132" t="s">
        <v>151</v>
      </c>
      <c r="P3468" s="132" t="n">
        <v>1.5</v>
      </c>
      <c r="Q3468" s="132" t="n">
        <v>2</v>
      </c>
      <c r="R3468" s="132" t="n">
        <v>0</v>
      </c>
      <c r="S3468" s="132" t="n">
        <v>1</v>
      </c>
      <c r="T3468" s="132" t="n">
        <v>0</v>
      </c>
      <c r="U3468" s="132" t="n">
        <v>0</v>
      </c>
      <c r="V3468" s="132" t="n">
        <v>0</v>
      </c>
      <c r="W3468" s="132" t="n">
        <v>0</v>
      </c>
      <c r="X3468" s="132" t="n">
        <v>0</v>
      </c>
      <c r="Y3468" s="132" t="n">
        <f aca="false">IF(L3468&lt;=2.5,1,IF(L3468&lt;=4.5,2,IF(L3468&lt;=6.5,3,4)))</f>
        <v>2</v>
      </c>
      <c r="Z3468" s="132" t="n">
        <f aca="false">IF(R3468=1,35,IF(S3468=1,64,IF(T3468=1,IF(Y3468=1,85,104),IF(U3468=1,IF(Y3468=1,124,152),IF(V3468=1,(IF(Y3468=1,146,IF(Y3468=2,178,263))),IF(W3468=1,(IF(Y3468=1,178,IF(Y3468=2,218,321))),IF(X3468=1,IF(Y3468=1,190,IF(Y3468=2,242,IF(Y3468=3,357,896))))))))))</f>
        <v>64</v>
      </c>
      <c r="AA3468" s="146" t="n">
        <f aca="false">Z3468*F3468</f>
        <v>390394.099008</v>
      </c>
      <c r="AB3468" s="141" t="n">
        <v>0</v>
      </c>
      <c r="AC3468" s="136" t="s">
        <v>125</v>
      </c>
    </row>
    <row r="3469" customFormat="false" ht="13.8" hidden="false" customHeight="false" outlineLevel="0" collapsed="false">
      <c r="A3469" s="136" t="n">
        <v>3468</v>
      </c>
      <c r="B3469" s="132" t="n">
        <v>301347.714763</v>
      </c>
      <c r="C3469" s="132" t="n">
        <v>5052700.948</v>
      </c>
      <c r="D3469" s="132" t="s">
        <v>3067</v>
      </c>
      <c r="E3469" s="147" t="n">
        <v>566.6</v>
      </c>
      <c r="F3469" s="144" t="n">
        <f aca="false">E3469*10.76391</f>
        <v>6098.831406</v>
      </c>
      <c r="G3469" s="132" t="s">
        <v>1794</v>
      </c>
      <c r="H3469" s="132" t="n">
        <v>0</v>
      </c>
      <c r="I3469" s="132" t="n">
        <v>0</v>
      </c>
      <c r="J3469" s="132" t="n">
        <f aca="false">IF(L3469=13.5,IF(X3469=1,12,9),-0.392532+1.267037*L3469+0.472239*X3469+0.58658*W3469+0.089417*V3469+0.531633*U3469+0.337883*T3469-0.403545*S3469)</f>
        <v>1.737997</v>
      </c>
      <c r="K3469" s="145" t="n">
        <f aca="false">IF(I3469=0,J3469,I3469)</f>
        <v>1.737997</v>
      </c>
      <c r="L3469" s="132" t="n">
        <v>2</v>
      </c>
      <c r="M3469" s="132" t="n">
        <v>1</v>
      </c>
      <c r="N3469" s="132" t="n">
        <v>3</v>
      </c>
      <c r="O3469" s="132" t="s">
        <v>151</v>
      </c>
      <c r="P3469" s="132" t="n">
        <v>2</v>
      </c>
      <c r="Q3469" s="132" t="n">
        <v>1.5</v>
      </c>
      <c r="R3469" s="132" t="n">
        <v>0</v>
      </c>
      <c r="S3469" s="132" t="n">
        <v>1</v>
      </c>
      <c r="T3469" s="132" t="n">
        <v>0</v>
      </c>
      <c r="U3469" s="132" t="n">
        <v>0</v>
      </c>
      <c r="V3469" s="132" t="n">
        <v>0</v>
      </c>
      <c r="W3469" s="132" t="n">
        <v>0</v>
      </c>
      <c r="X3469" s="132" t="n">
        <v>0</v>
      </c>
      <c r="Y3469" s="132" t="n">
        <f aca="false">IF(L3469&lt;=2.5,1,IF(L3469&lt;=4.5,2,IF(L3469&lt;=6.5,3,4)))</f>
        <v>1</v>
      </c>
      <c r="Z3469" s="132" t="n">
        <f aca="false">IF(R3469=1,35,IF(S3469=1,64,IF(T3469=1,IF(Y3469=1,85,104),IF(U3469=1,IF(Y3469=1,124,152),IF(V3469=1,(IF(Y3469=1,146,IF(Y3469=2,178,263))),IF(W3469=1,(IF(Y3469=1,178,IF(Y3469=2,218,321))),IF(X3469=1,IF(Y3469=1,190,IF(Y3469=2,242,IF(Y3469=3,357,896))))))))))</f>
        <v>64</v>
      </c>
      <c r="AA3469" s="146" t="n">
        <f aca="false">Z3469*F3469</f>
        <v>390325.209984</v>
      </c>
      <c r="AB3469" s="141" t="n">
        <v>0</v>
      </c>
      <c r="AC3469" s="136" t="s">
        <v>125</v>
      </c>
    </row>
    <row r="3470" customFormat="false" ht="13.8" hidden="false" customHeight="false" outlineLevel="0" collapsed="false">
      <c r="A3470" s="136" t="n">
        <v>3469</v>
      </c>
      <c r="B3470" s="132" t="n">
        <v>293940.391253</v>
      </c>
      <c r="C3470" s="132" t="n">
        <v>5048789.94865</v>
      </c>
      <c r="D3470" s="132" t="s">
        <v>3068</v>
      </c>
      <c r="E3470" s="147" t="n">
        <v>566.3</v>
      </c>
      <c r="F3470" s="144" t="n">
        <f aca="false">E3470*10.76391</f>
        <v>6095.602233</v>
      </c>
      <c r="G3470" s="132" t="s">
        <v>1301</v>
      </c>
      <c r="H3470" s="132" t="n">
        <v>0</v>
      </c>
      <c r="I3470" s="132" t="n">
        <v>0</v>
      </c>
      <c r="J3470" s="132" t="n">
        <f aca="false">IF(L3470=13.5,IF(X3470=1,12,9),-0.392532+1.267037*L3470+0.472239*X3470+0.58658*W3470+0.089417*V3470+0.531633*U3470+0.337883*T3470-0.403545*S3470)</f>
        <v>1.737997</v>
      </c>
      <c r="K3470" s="145" t="n">
        <f aca="false">IF(I3470=0,J3470,I3470)</f>
        <v>1.737997</v>
      </c>
      <c r="L3470" s="132" t="n">
        <v>2</v>
      </c>
      <c r="M3470" s="132" t="n">
        <v>1</v>
      </c>
      <c r="N3470" s="132" t="n">
        <v>3</v>
      </c>
      <c r="O3470" s="132" t="s">
        <v>151</v>
      </c>
      <c r="P3470" s="132" t="n">
        <v>2</v>
      </c>
      <c r="Q3470" s="132" t="n">
        <v>2</v>
      </c>
      <c r="R3470" s="132" t="n">
        <v>0</v>
      </c>
      <c r="S3470" s="132" t="n">
        <v>1</v>
      </c>
      <c r="T3470" s="132" t="n">
        <v>0</v>
      </c>
      <c r="U3470" s="132" t="n">
        <v>0</v>
      </c>
      <c r="V3470" s="132" t="n">
        <v>0</v>
      </c>
      <c r="W3470" s="132" t="n">
        <v>0</v>
      </c>
      <c r="X3470" s="132" t="n">
        <v>0</v>
      </c>
      <c r="Y3470" s="132" t="n">
        <f aca="false">IF(L3470&lt;=2.5,1,IF(L3470&lt;=4.5,2,IF(L3470&lt;=6.5,3,4)))</f>
        <v>1</v>
      </c>
      <c r="Z3470" s="132" t="n">
        <f aca="false">IF(R3470=1,35,IF(S3470=1,64,IF(T3470=1,IF(Y3470=1,85,104),IF(U3470=1,IF(Y3470=1,124,152),IF(V3470=1,(IF(Y3470=1,146,IF(Y3470=2,178,263))),IF(W3470=1,(IF(Y3470=1,178,IF(Y3470=2,218,321))),IF(X3470=1,IF(Y3470=1,190,IF(Y3470=2,242,IF(Y3470=3,357,896))))))))))</f>
        <v>64</v>
      </c>
      <c r="AA3470" s="146" t="n">
        <f aca="false">Z3470*F3470</f>
        <v>390118.542912</v>
      </c>
      <c r="AB3470" s="141" t="n">
        <v>0</v>
      </c>
      <c r="AC3470" s="136" t="s">
        <v>125</v>
      </c>
    </row>
    <row r="3471" customFormat="false" ht="13.8" hidden="false" customHeight="false" outlineLevel="0" collapsed="false">
      <c r="A3471" s="136" t="n">
        <v>3470</v>
      </c>
      <c r="B3471" s="132" t="n">
        <v>283305.082528</v>
      </c>
      <c r="C3471" s="132" t="n">
        <v>5040315.17009</v>
      </c>
      <c r="D3471" s="132" t="s">
        <v>3069</v>
      </c>
      <c r="E3471" s="147" t="n">
        <v>565.9</v>
      </c>
      <c r="F3471" s="144" t="n">
        <f aca="false">E3471*10.76391</f>
        <v>6091.296669</v>
      </c>
      <c r="G3471" s="132" t="s">
        <v>404</v>
      </c>
      <c r="H3471" s="132" t="n">
        <v>0</v>
      </c>
      <c r="I3471" s="132" t="n">
        <v>0</v>
      </c>
      <c r="J3471" s="132" t="n">
        <f aca="false">IF(L3471=13.5,IF(X3471=1,12,9),-0.392532+1.267037*L3471+0.472239*X3471+0.58658*W3471+0.089417*V3471+0.531633*U3471+0.337883*T3471-0.403545*S3471)</f>
        <v>2.7750605</v>
      </c>
      <c r="K3471" s="145" t="n">
        <f aca="false">IF(I3471=0,J3471,I3471)</f>
        <v>2.7750605</v>
      </c>
      <c r="L3471" s="132" t="n">
        <v>2.5</v>
      </c>
      <c r="M3471" s="132" t="n">
        <v>1</v>
      </c>
      <c r="N3471" s="132" t="n">
        <v>6</v>
      </c>
      <c r="O3471" s="132" t="s">
        <v>150</v>
      </c>
      <c r="P3471" s="132" t="n">
        <v>2</v>
      </c>
      <c r="Q3471" s="132" t="n">
        <v>1.5</v>
      </c>
      <c r="R3471" s="132" t="n">
        <v>1</v>
      </c>
      <c r="S3471" s="132" t="n">
        <v>0</v>
      </c>
      <c r="T3471" s="132" t="n">
        <v>0</v>
      </c>
      <c r="U3471" s="132" t="n">
        <v>0</v>
      </c>
      <c r="V3471" s="132" t="n">
        <v>0</v>
      </c>
      <c r="W3471" s="132" t="n">
        <v>0</v>
      </c>
      <c r="X3471" s="132" t="n">
        <v>0</v>
      </c>
      <c r="Y3471" s="132" t="n">
        <f aca="false">IF(L3471&lt;=2.5,1,IF(L3471&lt;=4.5,2,IF(L3471&lt;=6.5,3,4)))</f>
        <v>1</v>
      </c>
      <c r="Z3471" s="132" t="n">
        <f aca="false">IF(R3471=1,35,IF(S3471=1,64,IF(T3471=1,IF(Y3471=1,85,104),IF(U3471=1,IF(Y3471=1,124,152),IF(V3471=1,(IF(Y3471=1,146,IF(Y3471=2,178,263))),IF(W3471=1,(IF(Y3471=1,178,IF(Y3471=2,218,321))),IF(X3471=1,IF(Y3471=1,190,IF(Y3471=2,242,IF(Y3471=3,357,896))))))))))</f>
        <v>35</v>
      </c>
      <c r="AA3471" s="146" t="n">
        <f aca="false">Z3471*F3471</f>
        <v>213195.383415</v>
      </c>
      <c r="AB3471" s="141" t="n">
        <v>1</v>
      </c>
      <c r="AC3471" s="136" t="s">
        <v>191</v>
      </c>
    </row>
    <row r="3472" customFormat="false" ht="13.8" hidden="false" customHeight="false" outlineLevel="0" collapsed="false">
      <c r="A3472" s="136" t="n">
        <v>3471</v>
      </c>
      <c r="B3472" s="132" t="n">
        <v>297400.324357</v>
      </c>
      <c r="C3472" s="132" t="n">
        <v>5036019.18337</v>
      </c>
      <c r="D3472" s="132" t="s">
        <v>3070</v>
      </c>
      <c r="E3472" s="147" t="n">
        <v>564.1</v>
      </c>
      <c r="F3472" s="144" t="n">
        <f aca="false">E3472*10.76391</f>
        <v>6071.921631</v>
      </c>
      <c r="G3472" s="132" t="s">
        <v>1271</v>
      </c>
      <c r="H3472" s="132" t="n">
        <v>0</v>
      </c>
      <c r="I3472" s="132" t="n">
        <v>0</v>
      </c>
      <c r="J3472" s="132" t="n">
        <f aca="false">IF(L3472=13.5,IF(X3472=1,12,9),-0.392532+1.267037*L3472+0.472239*X3472+0.58658*W3472+0.089417*V3472+0.531633*U3472+0.337883*T3472-0.403545*S3472)</f>
        <v>3.1129435</v>
      </c>
      <c r="K3472" s="145" t="n">
        <f aca="false">IF(I3472=0,J3472,I3472)</f>
        <v>3.1129435</v>
      </c>
      <c r="L3472" s="132" t="n">
        <v>2.5</v>
      </c>
      <c r="M3472" s="132" t="n">
        <v>1</v>
      </c>
      <c r="N3472" s="132" t="n">
        <v>6</v>
      </c>
      <c r="O3472" s="132" t="s">
        <v>152</v>
      </c>
      <c r="P3472" s="132" t="n">
        <v>2</v>
      </c>
      <c r="Q3472" s="132" t="n">
        <v>2</v>
      </c>
      <c r="R3472" s="132" t="n">
        <v>0</v>
      </c>
      <c r="S3472" s="132" t="n">
        <v>0</v>
      </c>
      <c r="T3472" s="132" t="n">
        <v>1</v>
      </c>
      <c r="U3472" s="132" t="n">
        <v>0</v>
      </c>
      <c r="V3472" s="132" t="n">
        <v>0</v>
      </c>
      <c r="W3472" s="132" t="n">
        <v>0</v>
      </c>
      <c r="X3472" s="132" t="n">
        <v>0</v>
      </c>
      <c r="Y3472" s="132" t="n">
        <f aca="false">IF(L3472&lt;=2.5,1,IF(L3472&lt;=4.5,2,IF(L3472&lt;=6.5,3,4)))</f>
        <v>1</v>
      </c>
      <c r="Z3472" s="132" t="n">
        <f aca="false">IF(R3472=1,35,IF(S3472=1,64,IF(T3472=1,IF(Y3472=1,85,104),IF(U3472=1,IF(Y3472=1,124,152),IF(V3472=1,(IF(Y3472=1,146,IF(Y3472=2,178,263))),IF(W3472=1,(IF(Y3472=1,178,IF(Y3472=2,218,321))),IF(X3472=1,IF(Y3472=1,190,IF(Y3472=2,242,IF(Y3472=3,357,896))))))))))</f>
        <v>85</v>
      </c>
      <c r="AA3472" s="146" t="n">
        <f aca="false">Z3472*F3472</f>
        <v>516113.338635</v>
      </c>
      <c r="AB3472" s="141" t="n">
        <v>0</v>
      </c>
      <c r="AC3472" s="136" t="s">
        <v>125</v>
      </c>
    </row>
    <row r="3473" customFormat="false" ht="13.8" hidden="false" customHeight="false" outlineLevel="0" collapsed="false">
      <c r="A3473" s="136" t="n">
        <v>3472</v>
      </c>
      <c r="B3473" s="132" t="n">
        <v>297047.066979</v>
      </c>
      <c r="C3473" s="132" t="n">
        <v>5054393.48105</v>
      </c>
      <c r="D3473" s="132" t="s">
        <v>3071</v>
      </c>
      <c r="E3473" s="147" t="n">
        <v>564</v>
      </c>
      <c r="F3473" s="144" t="n">
        <f aca="false">E3473*10.76391</f>
        <v>6070.84524</v>
      </c>
      <c r="G3473" s="132" t="s">
        <v>305</v>
      </c>
      <c r="H3473" s="132" t="n">
        <v>0</v>
      </c>
      <c r="I3473" s="132" t="n">
        <v>0</v>
      </c>
      <c r="J3473" s="132" t="n">
        <f aca="false">IF(L3473=13.5,IF(X3473=1,12,9),-0.392532+1.267037*L3473+0.472239*X3473+0.58658*W3473+0.089417*V3473+0.531633*U3473+0.337883*T3473-0.403545*S3473)</f>
        <v>2.141542</v>
      </c>
      <c r="K3473" s="145" t="n">
        <f aca="false">IF(I3473=0,J3473,I3473)</f>
        <v>2.141542</v>
      </c>
      <c r="L3473" s="132" t="n">
        <v>2</v>
      </c>
      <c r="M3473" s="132" t="n">
        <v>2</v>
      </c>
      <c r="N3473" s="132" t="n">
        <v>3</v>
      </c>
      <c r="O3473" s="132" t="s">
        <v>150</v>
      </c>
      <c r="P3473" s="132" t="n">
        <v>2</v>
      </c>
      <c r="Q3473" s="132" t="n">
        <v>1.5</v>
      </c>
      <c r="R3473" s="132" t="n">
        <v>1</v>
      </c>
      <c r="S3473" s="132" t="n">
        <v>0</v>
      </c>
      <c r="T3473" s="132" t="n">
        <v>0</v>
      </c>
      <c r="U3473" s="132" t="n">
        <v>0</v>
      </c>
      <c r="V3473" s="132" t="n">
        <v>0</v>
      </c>
      <c r="W3473" s="132" t="n">
        <v>0</v>
      </c>
      <c r="X3473" s="132" t="n">
        <v>0</v>
      </c>
      <c r="Y3473" s="132" t="n">
        <f aca="false">IF(L3473&lt;=2.5,1,IF(L3473&lt;=4.5,2,IF(L3473&lt;=6.5,3,4)))</f>
        <v>1</v>
      </c>
      <c r="Z3473" s="132" t="n">
        <f aca="false">IF(R3473=1,35,IF(S3473=1,64,IF(T3473=1,IF(Y3473=1,85,104),IF(U3473=1,IF(Y3473=1,124,152),IF(V3473=1,(IF(Y3473=1,146,IF(Y3473=2,178,263))),IF(W3473=1,(IF(Y3473=1,178,IF(Y3473=2,218,321))),IF(X3473=1,IF(Y3473=1,190,IF(Y3473=2,242,IF(Y3473=3,357,896))))))))))</f>
        <v>35</v>
      </c>
      <c r="AA3473" s="146" t="n">
        <f aca="false">Z3473*F3473</f>
        <v>212479.5834</v>
      </c>
      <c r="AB3473" s="141" t="n">
        <v>0</v>
      </c>
      <c r="AC3473" s="136" t="s">
        <v>126</v>
      </c>
    </row>
    <row r="3474" customFormat="false" ht="13.8" hidden="false" customHeight="false" outlineLevel="0" collapsed="false">
      <c r="A3474" s="136" t="n">
        <v>3473</v>
      </c>
      <c r="B3474" s="132" t="n">
        <v>297016.410596</v>
      </c>
      <c r="C3474" s="132" t="n">
        <v>5054434.73526</v>
      </c>
      <c r="D3474" s="132" t="s">
        <v>3072</v>
      </c>
      <c r="E3474" s="147" t="n">
        <v>564</v>
      </c>
      <c r="F3474" s="144" t="n">
        <f aca="false">E3474*10.76391</f>
        <v>6070.84524</v>
      </c>
      <c r="G3474" s="132" t="s">
        <v>305</v>
      </c>
      <c r="H3474" s="132" t="n">
        <v>0</v>
      </c>
      <c r="I3474" s="132" t="n">
        <v>0</v>
      </c>
      <c r="J3474" s="132" t="n">
        <f aca="false">IF(L3474=13.5,IF(X3474=1,12,9),-0.392532+1.267037*L3474+0.472239*X3474+0.58658*W3474+0.089417*V3474+0.531633*U3474+0.337883*T3474-0.403545*S3474)</f>
        <v>2.141542</v>
      </c>
      <c r="K3474" s="145" t="n">
        <f aca="false">IF(I3474=0,J3474,I3474)</f>
        <v>2.141542</v>
      </c>
      <c r="L3474" s="132" t="n">
        <v>2</v>
      </c>
      <c r="M3474" s="132" t="n">
        <v>2</v>
      </c>
      <c r="N3474" s="132" t="n">
        <v>3</v>
      </c>
      <c r="O3474" s="132" t="s">
        <v>150</v>
      </c>
      <c r="P3474" s="132" t="n">
        <v>2</v>
      </c>
      <c r="Q3474" s="132" t="n">
        <v>1.5</v>
      </c>
      <c r="R3474" s="132" t="n">
        <v>1</v>
      </c>
      <c r="S3474" s="132" t="n">
        <v>0</v>
      </c>
      <c r="T3474" s="132" t="n">
        <v>0</v>
      </c>
      <c r="U3474" s="132" t="n">
        <v>0</v>
      </c>
      <c r="V3474" s="132" t="n">
        <v>0</v>
      </c>
      <c r="W3474" s="132" t="n">
        <v>0</v>
      </c>
      <c r="X3474" s="132" t="n">
        <v>0</v>
      </c>
      <c r="Y3474" s="132" t="n">
        <f aca="false">IF(L3474&lt;=2.5,1,IF(L3474&lt;=4.5,2,IF(L3474&lt;=6.5,3,4)))</f>
        <v>1</v>
      </c>
      <c r="Z3474" s="132" t="n">
        <f aca="false">IF(R3474=1,35,IF(S3474=1,64,IF(T3474=1,IF(Y3474=1,85,104),IF(U3474=1,IF(Y3474=1,124,152),IF(V3474=1,(IF(Y3474=1,146,IF(Y3474=2,178,263))),IF(W3474=1,(IF(Y3474=1,178,IF(Y3474=2,218,321))),IF(X3474=1,IF(Y3474=1,190,IF(Y3474=2,242,IF(Y3474=3,357,896))))))))))</f>
        <v>35</v>
      </c>
      <c r="AA3474" s="146" t="n">
        <f aca="false">Z3474*F3474</f>
        <v>212479.5834</v>
      </c>
      <c r="AB3474" s="141" t="n">
        <v>0</v>
      </c>
      <c r="AC3474" s="136" t="s">
        <v>126</v>
      </c>
    </row>
    <row r="3475" customFormat="false" ht="13.8" hidden="false" customHeight="false" outlineLevel="0" collapsed="false">
      <c r="A3475" s="136" t="n">
        <v>3474</v>
      </c>
      <c r="B3475" s="132" t="n">
        <v>305615.1128</v>
      </c>
      <c r="C3475" s="132" t="n">
        <v>5055498.07</v>
      </c>
      <c r="D3475" s="132" t="s">
        <v>3073</v>
      </c>
      <c r="E3475" s="147" t="n">
        <v>563.2</v>
      </c>
      <c r="F3475" s="144" t="n">
        <f aca="false">E3475*10.76391</f>
        <v>6062.234112</v>
      </c>
      <c r="G3475" s="132" t="s">
        <v>333</v>
      </c>
      <c r="H3475" s="132" t="n">
        <v>0</v>
      </c>
      <c r="I3475" s="132" t="n">
        <v>0</v>
      </c>
      <c r="J3475" s="132" t="n">
        <f aca="false">IF(L3475=13.5,IF(X3475=1,12,9),-0.392532+1.267037*L3475+0.472239*X3475+0.58658*W3475+0.089417*V3475+0.531633*U3475+0.337883*T3475-0.403545*S3475)</f>
        <v>2.141542</v>
      </c>
      <c r="K3475" s="145" t="n">
        <f aca="false">IF(I3475=0,J3475,I3475)</f>
        <v>2.141542</v>
      </c>
      <c r="L3475" s="132" t="n">
        <v>2</v>
      </c>
      <c r="M3475" s="132" t="n">
        <v>1</v>
      </c>
      <c r="N3475" s="132" t="n">
        <v>3</v>
      </c>
      <c r="O3475" s="132" t="s">
        <v>150</v>
      </c>
      <c r="P3475" s="132" t="n">
        <v>2</v>
      </c>
      <c r="Q3475" s="132" t="n">
        <v>1.5</v>
      </c>
      <c r="R3475" s="132" t="n">
        <v>1</v>
      </c>
      <c r="S3475" s="132" t="n">
        <v>0</v>
      </c>
      <c r="T3475" s="132" t="n">
        <v>0</v>
      </c>
      <c r="U3475" s="132" t="n">
        <v>0</v>
      </c>
      <c r="V3475" s="132" t="n">
        <v>0</v>
      </c>
      <c r="W3475" s="132" t="n">
        <v>0</v>
      </c>
      <c r="X3475" s="132" t="n">
        <v>0</v>
      </c>
      <c r="Y3475" s="132" t="n">
        <f aca="false">IF(L3475&lt;=2.5,1,IF(L3475&lt;=4.5,2,IF(L3475&lt;=6.5,3,4)))</f>
        <v>1</v>
      </c>
      <c r="Z3475" s="132" t="n">
        <f aca="false">IF(R3475=1,35,IF(S3475=1,64,IF(T3475=1,IF(Y3475=1,85,104),IF(U3475=1,IF(Y3475=1,124,152),IF(V3475=1,(IF(Y3475=1,146,IF(Y3475=2,178,263))),IF(W3475=1,(IF(Y3475=1,178,IF(Y3475=2,218,321))),IF(X3475=1,IF(Y3475=1,190,IF(Y3475=2,242,IF(Y3475=3,357,896))))))))))</f>
        <v>35</v>
      </c>
      <c r="AA3475" s="146" t="n">
        <f aca="false">Z3475*F3475</f>
        <v>212178.19392</v>
      </c>
      <c r="AB3475" s="141" t="n">
        <v>0</v>
      </c>
      <c r="AC3475" s="136" t="s">
        <v>126</v>
      </c>
    </row>
    <row r="3476" customFormat="false" ht="13.8" hidden="false" customHeight="false" outlineLevel="0" collapsed="false">
      <c r="A3476" s="136" t="n">
        <v>3475</v>
      </c>
      <c r="B3476" s="132" t="n">
        <v>299051.568305</v>
      </c>
      <c r="C3476" s="132" t="n">
        <v>5039340.31298</v>
      </c>
      <c r="D3476" s="132" t="s">
        <v>3074</v>
      </c>
      <c r="E3476" s="147" t="n">
        <v>562.3</v>
      </c>
      <c r="F3476" s="144" t="n">
        <f aca="false">E3476*10.76391</f>
        <v>6052.546593</v>
      </c>
      <c r="G3476" s="132" t="s">
        <v>1722</v>
      </c>
      <c r="H3476" s="132" t="n">
        <v>0</v>
      </c>
      <c r="I3476" s="132" t="n">
        <v>4</v>
      </c>
      <c r="J3476" s="132" t="n">
        <f aca="false">IF(L3476=13.5,IF(X3476=1,12,9),-0.392532+1.267037*L3476+0.472239*X3476+0.58658*W3476+0.089417*V3476+0.531633*U3476+0.337883*T3476-0.403545*S3476)</f>
        <v>3.880818</v>
      </c>
      <c r="K3476" s="145" t="n">
        <f aca="false">IF(I3476=0,J3476,I3476)</f>
        <v>4</v>
      </c>
      <c r="L3476" s="132" t="n">
        <v>3</v>
      </c>
      <c r="M3476" s="132" t="n">
        <v>0</v>
      </c>
      <c r="N3476" s="132" t="n">
        <v>0</v>
      </c>
      <c r="O3476" s="132" t="s">
        <v>156</v>
      </c>
      <c r="P3476" s="132" t="n">
        <v>0</v>
      </c>
      <c r="Q3476" s="132" t="n">
        <v>0</v>
      </c>
      <c r="R3476" s="132" t="n">
        <v>0</v>
      </c>
      <c r="S3476" s="132" t="n">
        <v>0</v>
      </c>
      <c r="T3476" s="132" t="n">
        <v>0</v>
      </c>
      <c r="U3476" s="132" t="n">
        <v>0</v>
      </c>
      <c r="V3476" s="132" t="n">
        <v>0</v>
      </c>
      <c r="W3476" s="132" t="n">
        <v>0</v>
      </c>
      <c r="X3476" s="132" t="n">
        <v>1</v>
      </c>
      <c r="Y3476" s="132" t="n">
        <f aca="false">IF(L3476&lt;=2.5,1,IF(L3476&lt;=4.5,2,IF(L3476&lt;=6.5,3,4)))</f>
        <v>2</v>
      </c>
      <c r="Z3476" s="132" t="n">
        <f aca="false">IF(R3476=1,35,IF(S3476=1,64,IF(T3476=1,IF(Y3476=1,85,104),IF(U3476=1,IF(Y3476=1,124,152),IF(V3476=1,(IF(Y3476=1,146,IF(Y3476=2,178,263))),IF(W3476=1,(IF(Y3476=1,178,IF(Y3476=2,218,321))),IF(X3476=1,IF(Y3476=1,190,IF(Y3476=2,242,IF(Y3476=3,357,896))))))))))</f>
        <v>242</v>
      </c>
      <c r="AA3476" s="146" t="n">
        <f aca="false">Z3476*F3476</f>
        <v>1464716.275506</v>
      </c>
      <c r="AB3476" s="141" t="n">
        <v>0</v>
      </c>
      <c r="AC3476" s="136" t="s">
        <v>291</v>
      </c>
    </row>
    <row r="3477" customFormat="false" ht="13.8" hidden="false" customHeight="false" outlineLevel="0" collapsed="false">
      <c r="A3477" s="136" t="n">
        <v>3476</v>
      </c>
      <c r="B3477" s="132" t="n">
        <v>284147.419647</v>
      </c>
      <c r="C3477" s="132" t="n">
        <v>5040613.45276</v>
      </c>
      <c r="D3477" s="132" t="s">
        <v>3075</v>
      </c>
      <c r="E3477" s="147" t="n">
        <v>561.7</v>
      </c>
      <c r="F3477" s="144" t="n">
        <f aca="false">E3477*10.76391</f>
        <v>6046.088247</v>
      </c>
      <c r="G3477" s="132" t="s">
        <v>168</v>
      </c>
      <c r="H3477" s="132" t="n">
        <v>0</v>
      </c>
      <c r="I3477" s="132" t="n">
        <v>0</v>
      </c>
      <c r="J3477" s="132" t="n">
        <f aca="false">IF(L3477=13.5,IF(X3477=1,12,9),-0.392532+1.267037*L3477+0.472239*X3477+0.58658*W3477+0.089417*V3477+0.531633*U3477+0.337883*T3477-0.403545*S3477)</f>
        <v>2.141542</v>
      </c>
      <c r="K3477" s="145" t="n">
        <f aca="false">IF(I3477=0,J3477,I3477)</f>
        <v>2.141542</v>
      </c>
      <c r="L3477" s="132" t="n">
        <v>2</v>
      </c>
      <c r="M3477" s="132" t="n">
        <v>1</v>
      </c>
      <c r="N3477" s="132" t="n">
        <v>3</v>
      </c>
      <c r="O3477" s="132" t="s">
        <v>150</v>
      </c>
      <c r="P3477" s="132" t="n">
        <v>2</v>
      </c>
      <c r="Q3477" s="132" t="n">
        <v>1.5</v>
      </c>
      <c r="R3477" s="132" t="n">
        <v>1</v>
      </c>
      <c r="S3477" s="132" t="n">
        <v>0</v>
      </c>
      <c r="T3477" s="132" t="n">
        <v>0</v>
      </c>
      <c r="U3477" s="132" t="n">
        <v>0</v>
      </c>
      <c r="V3477" s="132" t="n">
        <v>0</v>
      </c>
      <c r="W3477" s="132" t="n">
        <v>0</v>
      </c>
      <c r="X3477" s="132" t="n">
        <v>0</v>
      </c>
      <c r="Y3477" s="132" t="n">
        <f aca="false">IF(L3477&lt;=2.5,1,IF(L3477&lt;=4.5,2,IF(L3477&lt;=6.5,3,4)))</f>
        <v>1</v>
      </c>
      <c r="Z3477" s="132" t="n">
        <f aca="false">IF(R3477=1,35,IF(S3477=1,64,IF(T3477=1,IF(Y3477=1,85,104),IF(U3477=1,IF(Y3477=1,124,152),IF(V3477=1,(IF(Y3477=1,146,IF(Y3477=2,178,263))),IF(W3477=1,(IF(Y3477=1,178,IF(Y3477=2,218,321))),IF(X3477=1,IF(Y3477=1,190,IF(Y3477=2,242,IF(Y3477=3,357,896))))))))))</f>
        <v>35</v>
      </c>
      <c r="AA3477" s="146" t="n">
        <f aca="false">Z3477*F3477</f>
        <v>211613.088645</v>
      </c>
      <c r="AB3477" s="141" t="n">
        <v>0</v>
      </c>
      <c r="AC3477" s="136" t="s">
        <v>126</v>
      </c>
    </row>
    <row r="3478" customFormat="false" ht="13.8" hidden="false" customHeight="false" outlineLevel="0" collapsed="false">
      <c r="A3478" s="136" t="n">
        <v>3477</v>
      </c>
      <c r="B3478" s="132" t="n">
        <v>292439.566177</v>
      </c>
      <c r="C3478" s="132" t="n">
        <v>5048338.06619</v>
      </c>
      <c r="D3478" s="132" t="s">
        <v>3076</v>
      </c>
      <c r="E3478" s="147" t="n">
        <v>561.1</v>
      </c>
      <c r="F3478" s="144" t="n">
        <f aca="false">E3478*10.76391</f>
        <v>6039.629901</v>
      </c>
      <c r="G3478" s="132" t="s">
        <v>493</v>
      </c>
      <c r="H3478" s="132" t="n">
        <v>0</v>
      </c>
      <c r="I3478" s="132" t="n">
        <v>0</v>
      </c>
      <c r="J3478" s="132" t="n">
        <f aca="false">IF(L3478=13.5,IF(X3478=1,12,9),-0.392532+1.267037*L3478+0.472239*X3478+0.58658*W3478+0.089417*V3478+0.531633*U3478+0.337883*T3478-0.403545*S3478)</f>
        <v>2.479425</v>
      </c>
      <c r="K3478" s="145" t="n">
        <f aca="false">IF(I3478=0,J3478,I3478)</f>
        <v>2.479425</v>
      </c>
      <c r="L3478" s="132" t="n">
        <v>2</v>
      </c>
      <c r="M3478" s="132" t="n">
        <v>1</v>
      </c>
      <c r="N3478" s="132" t="n">
        <v>3</v>
      </c>
      <c r="O3478" s="132" t="s">
        <v>152</v>
      </c>
      <c r="P3478" s="132" t="n">
        <v>2</v>
      </c>
      <c r="Q3478" s="132" t="n">
        <v>2.5</v>
      </c>
      <c r="R3478" s="132" t="n">
        <v>0</v>
      </c>
      <c r="S3478" s="132" t="n">
        <v>0</v>
      </c>
      <c r="T3478" s="132" t="n">
        <v>1</v>
      </c>
      <c r="U3478" s="132" t="n">
        <v>0</v>
      </c>
      <c r="V3478" s="132" t="n">
        <v>0</v>
      </c>
      <c r="W3478" s="132" t="n">
        <v>0</v>
      </c>
      <c r="X3478" s="132" t="n">
        <v>0</v>
      </c>
      <c r="Y3478" s="132" t="n">
        <f aca="false">IF(L3478&lt;=2.5,1,IF(L3478&lt;=4.5,2,IF(L3478&lt;=6.5,3,4)))</f>
        <v>1</v>
      </c>
      <c r="Z3478" s="132" t="n">
        <f aca="false">IF(R3478=1,35,IF(S3478=1,64,IF(T3478=1,IF(Y3478=1,85,104),IF(U3478=1,IF(Y3478=1,124,152),IF(V3478=1,(IF(Y3478=1,146,IF(Y3478=2,178,263))),IF(W3478=1,(IF(Y3478=1,178,IF(Y3478=2,218,321))),IF(X3478=1,IF(Y3478=1,190,IF(Y3478=2,242,IF(Y3478=3,357,896))))))))))</f>
        <v>85</v>
      </c>
      <c r="AA3478" s="146" t="n">
        <f aca="false">Z3478*F3478</f>
        <v>513368.541585</v>
      </c>
      <c r="AB3478" s="141" t="n">
        <v>0</v>
      </c>
      <c r="AC3478" s="136" t="s">
        <v>125</v>
      </c>
    </row>
    <row r="3479" customFormat="false" ht="13.8" hidden="false" customHeight="false" outlineLevel="0" collapsed="false">
      <c r="A3479" s="136" t="n">
        <v>3478</v>
      </c>
      <c r="B3479" s="132" t="n">
        <v>298404.6273</v>
      </c>
      <c r="C3479" s="132" t="n">
        <v>5042132.857</v>
      </c>
      <c r="D3479" s="132" t="s">
        <v>3077</v>
      </c>
      <c r="E3479" s="147" t="n">
        <v>561.1</v>
      </c>
      <c r="F3479" s="144" t="n">
        <f aca="false">E3479*10.76391</f>
        <v>6039.629901</v>
      </c>
      <c r="G3479" s="132" t="s">
        <v>210</v>
      </c>
      <c r="H3479" s="132" t="n">
        <v>0</v>
      </c>
      <c r="I3479" s="132" t="n">
        <v>0</v>
      </c>
      <c r="J3479" s="132" t="n">
        <f aca="false">IF(L3479=13.5,IF(X3479=1,12,9),-0.392532+1.267037*L3479+0.472239*X3479+0.58658*W3479+0.089417*V3479+0.531633*U3479+0.337883*T3479-0.403545*S3479)</f>
        <v>3.3616405</v>
      </c>
      <c r="K3479" s="145" t="n">
        <f aca="false">IF(I3479=0,J3479,I3479)</f>
        <v>3.3616405</v>
      </c>
      <c r="L3479" s="132" t="n">
        <v>2.5</v>
      </c>
      <c r="M3479" s="132" t="n">
        <v>2</v>
      </c>
      <c r="N3479" s="132" t="n">
        <v>4</v>
      </c>
      <c r="O3479" s="132" t="s">
        <v>155</v>
      </c>
      <c r="P3479" s="132" t="n">
        <v>2</v>
      </c>
      <c r="Q3479" s="132" t="n">
        <v>2.5</v>
      </c>
      <c r="R3479" s="132" t="n">
        <v>0</v>
      </c>
      <c r="S3479" s="132" t="n">
        <v>0</v>
      </c>
      <c r="T3479" s="132" t="n">
        <v>0</v>
      </c>
      <c r="U3479" s="132" t="n">
        <v>0</v>
      </c>
      <c r="V3479" s="132" t="n">
        <v>0</v>
      </c>
      <c r="W3479" s="132" t="n">
        <v>1</v>
      </c>
      <c r="X3479" s="132" t="n">
        <v>0</v>
      </c>
      <c r="Y3479" s="132" t="n">
        <f aca="false">IF(L3479&lt;=2.5,1,IF(L3479&lt;=4.5,2,IF(L3479&lt;=6.5,3,4)))</f>
        <v>1</v>
      </c>
      <c r="Z3479" s="132" t="n">
        <f aca="false">IF(R3479=1,35,IF(S3479=1,64,IF(T3479=1,IF(Y3479=1,85,104),IF(U3479=1,IF(Y3479=1,124,152),IF(V3479=1,(IF(Y3479=1,146,IF(Y3479=2,178,263))),IF(W3479=1,(IF(Y3479=1,178,IF(Y3479=2,218,321))),IF(X3479=1,IF(Y3479=1,190,IF(Y3479=2,242,IF(Y3479=3,357,896))))))))))</f>
        <v>178</v>
      </c>
      <c r="AA3479" s="146" t="n">
        <f aca="false">Z3479*F3479</f>
        <v>1075054.122378</v>
      </c>
      <c r="AB3479" s="141" t="n">
        <v>0</v>
      </c>
      <c r="AC3479" s="136" t="s">
        <v>191</v>
      </c>
    </row>
    <row r="3480" customFormat="false" ht="13.8" hidden="false" customHeight="false" outlineLevel="0" collapsed="false">
      <c r="A3480" s="136" t="n">
        <v>3479</v>
      </c>
      <c r="B3480" s="132" t="n">
        <v>300240.188115</v>
      </c>
      <c r="C3480" s="132" t="n">
        <v>5041676.79191</v>
      </c>
      <c r="D3480" s="132" t="s">
        <v>3078</v>
      </c>
      <c r="E3480" s="147" t="n">
        <v>560.9</v>
      </c>
      <c r="F3480" s="144" t="n">
        <f aca="false">E3480*10.76391</f>
        <v>6037.477119</v>
      </c>
      <c r="G3480" s="132" t="s">
        <v>1307</v>
      </c>
      <c r="H3480" s="132" t="n">
        <v>0</v>
      </c>
      <c r="I3480" s="132" t="n">
        <v>3</v>
      </c>
      <c r="J3480" s="132" t="n">
        <f aca="false">IF(L3480=13.5,IF(X3480=1,12,9),-0.392532+1.267037*L3480+0.472239*X3480+0.58658*W3480+0.089417*V3480+0.531633*U3480+0.337883*T3480-0.403545*S3480)</f>
        <v>2.8644775</v>
      </c>
      <c r="K3480" s="145" t="n">
        <f aca="false">IF(I3480=0,J3480,I3480)</f>
        <v>3</v>
      </c>
      <c r="L3480" s="132" t="n">
        <v>2.5</v>
      </c>
      <c r="M3480" s="132" t="n">
        <v>0</v>
      </c>
      <c r="N3480" s="132" t="n">
        <v>0</v>
      </c>
      <c r="O3480" s="132" t="s">
        <v>154</v>
      </c>
      <c r="P3480" s="132" t="n">
        <v>0</v>
      </c>
      <c r="Q3480" s="132" t="n">
        <v>0</v>
      </c>
      <c r="R3480" s="132" t="n">
        <v>0</v>
      </c>
      <c r="S3480" s="132" t="n">
        <v>0</v>
      </c>
      <c r="T3480" s="132" t="n">
        <v>0</v>
      </c>
      <c r="U3480" s="132" t="n">
        <v>0</v>
      </c>
      <c r="V3480" s="132" t="n">
        <v>1</v>
      </c>
      <c r="W3480" s="132" t="n">
        <v>0</v>
      </c>
      <c r="X3480" s="132" t="n">
        <v>0</v>
      </c>
      <c r="Y3480" s="132" t="n">
        <f aca="false">IF(L3480&lt;=2.5,1,IF(L3480&lt;=4.5,2,IF(L3480&lt;=6.5,3,4)))</f>
        <v>1</v>
      </c>
      <c r="Z3480" s="132" t="n">
        <f aca="false">IF(R3480=1,35,IF(S3480=1,64,IF(T3480=1,IF(Y3480=1,85,104),IF(U3480=1,IF(Y3480=1,124,152),IF(V3480=1,(IF(Y3480=1,146,IF(Y3480=2,178,263))),IF(W3480=1,(IF(Y3480=1,178,IF(Y3480=2,218,321))),IF(X3480=1,IF(Y3480=1,190,IF(Y3480=2,242,IF(Y3480=3,357,896))))))))))</f>
        <v>146</v>
      </c>
      <c r="AA3480" s="146" t="n">
        <f aca="false">Z3480*F3480</f>
        <v>881471.659374</v>
      </c>
      <c r="AB3480" s="141" t="n">
        <v>0</v>
      </c>
      <c r="AC3480" s="136" t="s">
        <v>191</v>
      </c>
    </row>
    <row r="3481" customFormat="false" ht="13.8" hidden="false" customHeight="false" outlineLevel="0" collapsed="false">
      <c r="A3481" s="136" t="n">
        <v>3480</v>
      </c>
      <c r="B3481" s="132" t="n">
        <v>294592.9897</v>
      </c>
      <c r="C3481" s="132" t="n">
        <v>5051437.274</v>
      </c>
      <c r="D3481" s="132" t="s">
        <v>3079</v>
      </c>
      <c r="E3481" s="147" t="n">
        <v>560.7</v>
      </c>
      <c r="F3481" s="144" t="n">
        <f aca="false">E3481*10.76391</f>
        <v>6035.324337</v>
      </c>
      <c r="G3481" s="132" t="s">
        <v>906</v>
      </c>
      <c r="H3481" s="132" t="n">
        <v>0</v>
      </c>
      <c r="I3481" s="132" t="n">
        <v>0</v>
      </c>
      <c r="J3481" s="132" t="n">
        <f aca="false">IF(L3481=13.5,IF(X3481=1,12,9),-0.392532+1.267037*L3481+0.472239*X3481+0.58658*W3481+0.089417*V3481+0.531633*U3481+0.337883*T3481-0.403545*S3481)</f>
        <v>3.6385525</v>
      </c>
      <c r="K3481" s="145" t="n">
        <f aca="false">IF(I3481=0,J3481,I3481)</f>
        <v>3.6385525</v>
      </c>
      <c r="L3481" s="132" t="n">
        <v>3.5</v>
      </c>
      <c r="M3481" s="132" t="n">
        <v>2</v>
      </c>
      <c r="N3481" s="132" t="n">
        <v>8</v>
      </c>
      <c r="O3481" s="132" t="s">
        <v>151</v>
      </c>
      <c r="P3481" s="132" t="n">
        <v>2</v>
      </c>
      <c r="Q3481" s="132" t="n">
        <v>2.5</v>
      </c>
      <c r="R3481" s="132" t="n">
        <v>0</v>
      </c>
      <c r="S3481" s="132" t="n">
        <v>1</v>
      </c>
      <c r="T3481" s="132" t="n">
        <v>0</v>
      </c>
      <c r="U3481" s="132" t="n">
        <v>0</v>
      </c>
      <c r="V3481" s="132" t="n">
        <v>0</v>
      </c>
      <c r="W3481" s="132" t="n">
        <v>0</v>
      </c>
      <c r="X3481" s="132" t="n">
        <v>0</v>
      </c>
      <c r="Y3481" s="132" t="n">
        <f aca="false">IF(L3481&lt;=2.5,1,IF(L3481&lt;=4.5,2,IF(L3481&lt;=6.5,3,4)))</f>
        <v>2</v>
      </c>
      <c r="Z3481" s="132" t="n">
        <f aca="false">IF(R3481=1,35,IF(S3481=1,64,IF(T3481=1,IF(Y3481=1,85,104),IF(U3481=1,IF(Y3481=1,124,152),IF(V3481=1,(IF(Y3481=1,146,IF(Y3481=2,178,263))),IF(W3481=1,(IF(Y3481=1,178,IF(Y3481=2,218,321))),IF(X3481=1,IF(Y3481=1,190,IF(Y3481=2,242,IF(Y3481=3,357,896))))))))))</f>
        <v>64</v>
      </c>
      <c r="AA3481" s="146" t="n">
        <f aca="false">Z3481*F3481</f>
        <v>386260.757568</v>
      </c>
      <c r="AB3481" s="141" t="n">
        <v>0</v>
      </c>
      <c r="AC3481" s="136" t="s">
        <v>125</v>
      </c>
    </row>
    <row r="3482" customFormat="false" ht="13.8" hidden="false" customHeight="false" outlineLevel="0" collapsed="false">
      <c r="A3482" s="136" t="n">
        <v>3481</v>
      </c>
      <c r="B3482" s="132" t="n">
        <v>293016.206164</v>
      </c>
      <c r="C3482" s="132" t="n">
        <v>5039537.41337</v>
      </c>
      <c r="D3482" s="132" t="s">
        <v>3080</v>
      </c>
      <c r="E3482" s="147" t="n">
        <v>560.7</v>
      </c>
      <c r="F3482" s="144" t="n">
        <f aca="false">E3482*10.76391</f>
        <v>6035.324337</v>
      </c>
      <c r="G3482" s="132" t="s">
        <v>262</v>
      </c>
      <c r="H3482" s="132" t="n">
        <v>1</v>
      </c>
      <c r="I3482" s="132" t="n">
        <v>6</v>
      </c>
      <c r="J3482" s="132" t="n">
        <f aca="false">IF(L3482=13.5,IF(X3482=1,12,9),-0.392532+1.267037*L3482+0.472239*X3482+0.58658*W3482+0.089417*V3482+0.531633*U3482+0.337883*T3482-0.403545*S3482)</f>
        <v>5.013499</v>
      </c>
      <c r="K3482" s="145" t="n">
        <f aca="false">IF(I3482=0,J3482,I3482)</f>
        <v>6</v>
      </c>
      <c r="L3482" s="132" t="n">
        <v>4</v>
      </c>
      <c r="M3482" s="132" t="n">
        <v>2</v>
      </c>
      <c r="N3482" s="132" t="n">
        <v>12</v>
      </c>
      <c r="O3482" s="132" t="s">
        <v>152</v>
      </c>
      <c r="P3482" s="132" t="n">
        <v>2</v>
      </c>
      <c r="Q3482" s="132" t="n">
        <v>2.5</v>
      </c>
      <c r="R3482" s="132" t="n">
        <v>0</v>
      </c>
      <c r="S3482" s="132" t="n">
        <v>0</v>
      </c>
      <c r="T3482" s="132" t="n">
        <v>1</v>
      </c>
      <c r="U3482" s="132" t="n">
        <v>0</v>
      </c>
      <c r="V3482" s="132" t="n">
        <v>0</v>
      </c>
      <c r="W3482" s="132" t="n">
        <v>0</v>
      </c>
      <c r="X3482" s="132" t="n">
        <v>0</v>
      </c>
      <c r="Y3482" s="132" t="n">
        <f aca="false">IF(L3482&lt;=2.5,1,IF(L3482&lt;=4.5,2,IF(L3482&lt;=6.5,3,4)))</f>
        <v>2</v>
      </c>
      <c r="Z3482" s="132" t="n">
        <f aca="false">IF(R3482=1,35,IF(S3482=1,64,IF(T3482=1,IF(Y3482=1,85,104),IF(U3482=1,IF(Y3482=1,124,152),IF(V3482=1,(IF(Y3482=1,146,IF(Y3482=2,178,263))),IF(W3482=1,(IF(Y3482=1,178,IF(Y3482=2,218,321))),IF(X3482=1,IF(Y3482=1,190,IF(Y3482=2,242,IF(Y3482=3,357,896))))))))))</f>
        <v>104</v>
      </c>
      <c r="AA3482" s="146" t="n">
        <f aca="false">Z3482*F3482</f>
        <v>627673.731048</v>
      </c>
      <c r="AB3482" s="141" t="n">
        <v>0</v>
      </c>
      <c r="AC3482" s="136" t="s">
        <v>125</v>
      </c>
    </row>
    <row r="3483" customFormat="false" ht="13.8" hidden="false" customHeight="false" outlineLevel="0" collapsed="false">
      <c r="A3483" s="136" t="n">
        <v>3482</v>
      </c>
      <c r="B3483" s="132" t="n">
        <v>278798.7373</v>
      </c>
      <c r="C3483" s="132" t="n">
        <v>5040482.8382</v>
      </c>
      <c r="D3483" s="132" t="s">
        <v>3081</v>
      </c>
      <c r="E3483" s="147" t="n">
        <v>560.6</v>
      </c>
      <c r="F3483" s="144" t="n">
        <f aca="false">E3483*10.76391</f>
        <v>6034.247946</v>
      </c>
      <c r="G3483" s="132" t="s">
        <v>168</v>
      </c>
      <c r="H3483" s="132" t="n">
        <v>0</v>
      </c>
      <c r="I3483" s="132" t="n">
        <v>0</v>
      </c>
      <c r="J3483" s="132" t="n">
        <f aca="false">IF(L3483=13.5,IF(X3483=1,12,9),-0.392532+1.267037*L3483+0.472239*X3483+0.58658*W3483+0.089417*V3483+0.531633*U3483+0.337883*T3483-0.403545*S3483)</f>
        <v>2.141542</v>
      </c>
      <c r="K3483" s="145" t="n">
        <f aca="false">IF(I3483=0,J3483,I3483)</f>
        <v>2.141542</v>
      </c>
      <c r="L3483" s="132" t="n">
        <v>2</v>
      </c>
      <c r="M3483" s="132" t="n">
        <v>1</v>
      </c>
      <c r="N3483" s="132" t="n">
        <v>3</v>
      </c>
      <c r="O3483" s="132" t="s">
        <v>150</v>
      </c>
      <c r="P3483" s="132" t="n">
        <v>2</v>
      </c>
      <c r="Q3483" s="132" t="n">
        <v>1.5</v>
      </c>
      <c r="R3483" s="132" t="n">
        <v>1</v>
      </c>
      <c r="S3483" s="132" t="n">
        <v>0</v>
      </c>
      <c r="T3483" s="132" t="n">
        <v>0</v>
      </c>
      <c r="U3483" s="132" t="n">
        <v>0</v>
      </c>
      <c r="V3483" s="132" t="n">
        <v>0</v>
      </c>
      <c r="W3483" s="132" t="n">
        <v>0</v>
      </c>
      <c r="X3483" s="132" t="n">
        <v>0</v>
      </c>
      <c r="Y3483" s="132" t="n">
        <f aca="false">IF(L3483&lt;=2.5,1,IF(L3483&lt;=4.5,2,IF(L3483&lt;=6.5,3,4)))</f>
        <v>1</v>
      </c>
      <c r="Z3483" s="132" t="n">
        <f aca="false">IF(R3483=1,35,IF(S3483=1,64,IF(T3483=1,IF(Y3483=1,85,104),IF(U3483=1,IF(Y3483=1,124,152),IF(V3483=1,(IF(Y3483=1,146,IF(Y3483=2,178,263))),IF(W3483=1,(IF(Y3483=1,178,IF(Y3483=2,218,321))),IF(X3483=1,IF(Y3483=1,190,IF(Y3483=2,242,IF(Y3483=3,357,896))))))))))</f>
        <v>35</v>
      </c>
      <c r="AA3483" s="146" t="n">
        <f aca="false">Z3483*F3483</f>
        <v>211198.67811</v>
      </c>
      <c r="AB3483" s="141" t="n">
        <v>0</v>
      </c>
      <c r="AC3483" s="136" t="s">
        <v>126</v>
      </c>
    </row>
    <row r="3484" customFormat="false" ht="13.8" hidden="false" customHeight="false" outlineLevel="0" collapsed="false">
      <c r="A3484" s="136" t="n">
        <v>3483</v>
      </c>
      <c r="B3484" s="132" t="n">
        <v>297049.243465</v>
      </c>
      <c r="C3484" s="132" t="n">
        <v>5047331.38608</v>
      </c>
      <c r="D3484" s="132" t="s">
        <v>3082</v>
      </c>
      <c r="E3484" s="147" t="n">
        <v>560.3</v>
      </c>
      <c r="F3484" s="144" t="n">
        <f aca="false">E3484*10.76391</f>
        <v>6031.018773</v>
      </c>
      <c r="G3484" s="132" t="s">
        <v>739</v>
      </c>
      <c r="H3484" s="132" t="n">
        <v>0.2</v>
      </c>
      <c r="I3484" s="132" t="n">
        <v>2</v>
      </c>
      <c r="J3484" s="132" t="n">
        <f aca="false">IF(L3484=13.5,IF(X3484=1,12,9),-0.392532+1.267037*L3484+0.472239*X3484+0.58658*W3484+0.089417*V3484+0.531633*U3484+0.337883*T3484-0.403545*S3484)</f>
        <v>1.737997</v>
      </c>
      <c r="K3484" s="145" t="n">
        <f aca="false">IF(I3484=0,J3484,I3484)</f>
        <v>2</v>
      </c>
      <c r="L3484" s="132" t="n">
        <v>2</v>
      </c>
      <c r="M3484" s="132" t="n">
        <v>1</v>
      </c>
      <c r="N3484" s="132" t="n">
        <v>3</v>
      </c>
      <c r="O3484" s="132" t="s">
        <v>151</v>
      </c>
      <c r="P3484" s="132" t="n">
        <v>2</v>
      </c>
      <c r="Q3484" s="132" t="n">
        <v>1.5</v>
      </c>
      <c r="R3484" s="132" t="n">
        <v>0</v>
      </c>
      <c r="S3484" s="132" t="n">
        <v>1</v>
      </c>
      <c r="T3484" s="132" t="n">
        <v>0</v>
      </c>
      <c r="U3484" s="132" t="n">
        <v>0</v>
      </c>
      <c r="V3484" s="132" t="n">
        <v>0</v>
      </c>
      <c r="W3484" s="132" t="n">
        <v>0</v>
      </c>
      <c r="X3484" s="132" t="n">
        <v>0</v>
      </c>
      <c r="Y3484" s="132" t="n">
        <f aca="false">IF(L3484&lt;=2.5,1,IF(L3484&lt;=4.5,2,IF(L3484&lt;=6.5,3,4)))</f>
        <v>1</v>
      </c>
      <c r="Z3484" s="132" t="n">
        <f aca="false">IF(R3484=1,35,IF(S3484=1,64,IF(T3484=1,IF(Y3484=1,85,104),IF(U3484=1,IF(Y3484=1,124,152),IF(V3484=1,(IF(Y3484=1,146,IF(Y3484=2,178,263))),IF(W3484=1,(IF(Y3484=1,178,IF(Y3484=2,218,321))),IF(X3484=1,IF(Y3484=1,190,IF(Y3484=2,242,IF(Y3484=3,357,896))))))))))</f>
        <v>64</v>
      </c>
      <c r="AA3484" s="146" t="n">
        <f aca="false">Z3484*F3484</f>
        <v>385985.201472</v>
      </c>
      <c r="AB3484" s="141" t="n">
        <v>0</v>
      </c>
      <c r="AC3484" s="136" t="s">
        <v>125</v>
      </c>
    </row>
    <row r="3485" customFormat="false" ht="13.8" hidden="false" customHeight="false" outlineLevel="0" collapsed="false">
      <c r="A3485" s="136" t="n">
        <v>3484</v>
      </c>
      <c r="B3485" s="132" t="n">
        <v>281262.353605</v>
      </c>
      <c r="C3485" s="132" t="n">
        <v>5041147.7921</v>
      </c>
      <c r="D3485" s="132" t="s">
        <v>3083</v>
      </c>
      <c r="E3485" s="147" t="n">
        <v>559.9</v>
      </c>
      <c r="F3485" s="144" t="n">
        <f aca="false">E3485*10.76391</f>
        <v>6026.713209</v>
      </c>
      <c r="G3485" s="132" t="s">
        <v>168</v>
      </c>
      <c r="H3485" s="132" t="n">
        <v>0</v>
      </c>
      <c r="I3485" s="132" t="n">
        <v>0</v>
      </c>
      <c r="J3485" s="132" t="n">
        <f aca="false">IF(L3485=13.5,IF(X3485=1,12,9),-0.392532+1.267037*L3485+0.472239*X3485+0.58658*W3485+0.089417*V3485+0.531633*U3485+0.337883*T3485-0.403545*S3485)</f>
        <v>2.141542</v>
      </c>
      <c r="K3485" s="145" t="n">
        <f aca="false">IF(I3485=0,J3485,I3485)</f>
        <v>2.141542</v>
      </c>
      <c r="L3485" s="132" t="n">
        <v>2</v>
      </c>
      <c r="M3485" s="132" t="n">
        <v>1</v>
      </c>
      <c r="N3485" s="132" t="n">
        <v>3</v>
      </c>
      <c r="O3485" s="132" t="s">
        <v>150</v>
      </c>
      <c r="P3485" s="132" t="n">
        <v>2</v>
      </c>
      <c r="Q3485" s="132" t="n">
        <v>1.5</v>
      </c>
      <c r="R3485" s="132" t="n">
        <v>1</v>
      </c>
      <c r="S3485" s="132" t="n">
        <v>0</v>
      </c>
      <c r="T3485" s="132" t="n">
        <v>0</v>
      </c>
      <c r="U3485" s="132" t="n">
        <v>0</v>
      </c>
      <c r="V3485" s="132" t="n">
        <v>0</v>
      </c>
      <c r="W3485" s="132" t="n">
        <v>0</v>
      </c>
      <c r="X3485" s="132" t="n">
        <v>0</v>
      </c>
      <c r="Y3485" s="132" t="n">
        <f aca="false">IF(L3485&lt;=2.5,1,IF(L3485&lt;=4.5,2,IF(L3485&lt;=6.5,3,4)))</f>
        <v>1</v>
      </c>
      <c r="Z3485" s="132" t="n">
        <f aca="false">IF(R3485=1,35,IF(S3485=1,64,IF(T3485=1,IF(Y3485=1,85,104),IF(U3485=1,IF(Y3485=1,124,152),IF(V3485=1,(IF(Y3485=1,146,IF(Y3485=2,178,263))),IF(W3485=1,(IF(Y3485=1,178,IF(Y3485=2,218,321))),IF(X3485=1,IF(Y3485=1,190,IF(Y3485=2,242,IF(Y3485=3,357,896))))))))))</f>
        <v>35</v>
      </c>
      <c r="AA3485" s="146" t="n">
        <f aca="false">Z3485*F3485</f>
        <v>210934.962315</v>
      </c>
      <c r="AB3485" s="141" t="n">
        <v>1</v>
      </c>
      <c r="AC3485" s="136" t="s">
        <v>191</v>
      </c>
    </row>
    <row r="3486" customFormat="false" ht="13.8" hidden="false" customHeight="false" outlineLevel="0" collapsed="false">
      <c r="A3486" s="136" t="n">
        <v>3485</v>
      </c>
      <c r="B3486" s="132" t="n">
        <v>296742.1064</v>
      </c>
      <c r="C3486" s="132" t="n">
        <v>5036836.1</v>
      </c>
      <c r="D3486" s="132" t="s">
        <v>3084</v>
      </c>
      <c r="E3486" s="147" t="n">
        <v>559.7</v>
      </c>
      <c r="F3486" s="144" t="n">
        <f aca="false">E3486*10.76391</f>
        <v>6024.560427</v>
      </c>
      <c r="G3486" s="132" t="s">
        <v>743</v>
      </c>
      <c r="H3486" s="132" t="n">
        <v>0</v>
      </c>
      <c r="I3486" s="132" t="n">
        <v>0</v>
      </c>
      <c r="J3486" s="132" t="n">
        <f aca="false">IF(L3486=13.5,IF(X3486=1,12,9),-0.392532+1.267037*L3486+0.472239*X3486+0.58658*W3486+0.089417*V3486+0.531633*U3486+0.337883*T3486-0.403545*S3486)</f>
        <v>5.207249</v>
      </c>
      <c r="K3486" s="145" t="n">
        <f aca="false">IF(I3486=0,J3486,I3486)</f>
        <v>5.207249</v>
      </c>
      <c r="L3486" s="132" t="n">
        <v>4</v>
      </c>
      <c r="M3486" s="132" t="n">
        <v>2</v>
      </c>
      <c r="N3486" s="132" t="n">
        <v>10</v>
      </c>
      <c r="O3486" s="132" t="s">
        <v>153</v>
      </c>
      <c r="P3486" s="132" t="n">
        <v>2</v>
      </c>
      <c r="Q3486" s="132" t="n">
        <v>2.5</v>
      </c>
      <c r="R3486" s="132" t="n">
        <v>0</v>
      </c>
      <c r="S3486" s="132" t="n">
        <v>0</v>
      </c>
      <c r="T3486" s="132" t="n">
        <v>0</v>
      </c>
      <c r="U3486" s="132" t="n">
        <v>1</v>
      </c>
      <c r="V3486" s="132" t="n">
        <v>0</v>
      </c>
      <c r="W3486" s="132" t="n">
        <v>0</v>
      </c>
      <c r="X3486" s="132" t="n">
        <v>0</v>
      </c>
      <c r="Y3486" s="132" t="n">
        <f aca="false">IF(L3486&lt;=2.5,1,IF(L3486&lt;=4.5,2,IF(L3486&lt;=6.5,3,4)))</f>
        <v>2</v>
      </c>
      <c r="Z3486" s="132" t="n">
        <f aca="false">IF(R3486=1,35,IF(S3486=1,64,IF(T3486=1,IF(Y3486=1,85,104),IF(U3486=1,IF(Y3486=1,124,152),IF(V3486=1,(IF(Y3486=1,146,IF(Y3486=2,178,263))),IF(W3486=1,(IF(Y3486=1,178,IF(Y3486=2,218,321))),IF(X3486=1,IF(Y3486=1,190,IF(Y3486=2,242,IF(Y3486=3,357,896))))))))))</f>
        <v>152</v>
      </c>
      <c r="AA3486" s="146" t="n">
        <f aca="false">Z3486*F3486</f>
        <v>915733.184904</v>
      </c>
      <c r="AB3486" s="141" t="n">
        <v>0</v>
      </c>
      <c r="AC3486" s="136" t="s">
        <v>191</v>
      </c>
    </row>
    <row r="3487" customFormat="false" ht="13.8" hidden="false" customHeight="false" outlineLevel="0" collapsed="false">
      <c r="A3487" s="136" t="n">
        <v>3486</v>
      </c>
      <c r="B3487" s="132" t="n">
        <v>296729.22</v>
      </c>
      <c r="C3487" s="132" t="n">
        <v>5036844.379</v>
      </c>
      <c r="D3487" s="132" t="s">
        <v>3085</v>
      </c>
      <c r="E3487" s="147" t="n">
        <v>559.7</v>
      </c>
      <c r="F3487" s="144" t="n">
        <f aca="false">E3487*10.76391</f>
        <v>6024.560427</v>
      </c>
      <c r="G3487" s="132" t="s">
        <v>743</v>
      </c>
      <c r="H3487" s="132" t="n">
        <v>0</v>
      </c>
      <c r="I3487" s="132" t="n">
        <v>0</v>
      </c>
      <c r="J3487" s="132" t="n">
        <f aca="false">IF(L3487=13.5,IF(X3487=1,12,9),-0.392532+1.267037*L3487+0.472239*X3487+0.58658*W3487+0.089417*V3487+0.531633*U3487+0.337883*T3487-0.403545*S3487)</f>
        <v>5.207249</v>
      </c>
      <c r="K3487" s="145" t="n">
        <f aca="false">IF(I3487=0,J3487,I3487)</f>
        <v>5.207249</v>
      </c>
      <c r="L3487" s="132" t="n">
        <v>4</v>
      </c>
      <c r="M3487" s="132" t="n">
        <v>2</v>
      </c>
      <c r="N3487" s="132" t="n">
        <v>10</v>
      </c>
      <c r="O3487" s="132" t="s">
        <v>153</v>
      </c>
      <c r="P3487" s="132" t="n">
        <v>2</v>
      </c>
      <c r="Q3487" s="132" t="n">
        <v>2.5</v>
      </c>
      <c r="R3487" s="132" t="n">
        <v>0</v>
      </c>
      <c r="S3487" s="132" t="n">
        <v>0</v>
      </c>
      <c r="T3487" s="132" t="n">
        <v>0</v>
      </c>
      <c r="U3487" s="132" t="n">
        <v>1</v>
      </c>
      <c r="V3487" s="132" t="n">
        <v>0</v>
      </c>
      <c r="W3487" s="132" t="n">
        <v>0</v>
      </c>
      <c r="X3487" s="132" t="n">
        <v>0</v>
      </c>
      <c r="Y3487" s="132" t="n">
        <f aca="false">IF(L3487&lt;=2.5,1,IF(L3487&lt;=4.5,2,IF(L3487&lt;=6.5,3,4)))</f>
        <v>2</v>
      </c>
      <c r="Z3487" s="132" t="n">
        <f aca="false">IF(R3487=1,35,IF(S3487=1,64,IF(T3487=1,IF(Y3487=1,85,104),IF(U3487=1,IF(Y3487=1,124,152),IF(V3487=1,(IF(Y3487=1,146,IF(Y3487=2,178,263))),IF(W3487=1,(IF(Y3487=1,178,IF(Y3487=2,218,321))),IF(X3487=1,IF(Y3487=1,190,IF(Y3487=2,242,IF(Y3487=3,357,896))))))))))</f>
        <v>152</v>
      </c>
      <c r="AA3487" s="146" t="n">
        <f aca="false">Z3487*F3487</f>
        <v>915733.184904</v>
      </c>
      <c r="AB3487" s="141" t="n">
        <v>0</v>
      </c>
      <c r="AC3487" s="136" t="s">
        <v>191</v>
      </c>
    </row>
    <row r="3488" customFormat="false" ht="13.8" hidden="false" customHeight="false" outlineLevel="0" collapsed="false">
      <c r="A3488" s="136" t="n">
        <v>3487</v>
      </c>
      <c r="B3488" s="132" t="n">
        <v>293175.114176</v>
      </c>
      <c r="C3488" s="132" t="n">
        <v>5039879.3332</v>
      </c>
      <c r="D3488" s="132" t="s">
        <v>3086</v>
      </c>
      <c r="E3488" s="147" t="n">
        <v>559.6</v>
      </c>
      <c r="F3488" s="144" t="n">
        <f aca="false">E3488*10.76391</f>
        <v>6023.484036</v>
      </c>
      <c r="G3488" s="132" t="s">
        <v>262</v>
      </c>
      <c r="H3488" s="132" t="n">
        <v>1</v>
      </c>
      <c r="I3488" s="132" t="n">
        <v>6</v>
      </c>
      <c r="J3488" s="132" t="n">
        <f aca="false">IF(L3488=13.5,IF(X3488=1,12,9),-0.392532+1.267037*L3488+0.472239*X3488+0.58658*W3488+0.089417*V3488+0.531633*U3488+0.337883*T3488-0.403545*S3488)</f>
        <v>5.013499</v>
      </c>
      <c r="K3488" s="145" t="n">
        <f aca="false">IF(I3488=0,J3488,I3488)</f>
        <v>6</v>
      </c>
      <c r="L3488" s="132" t="n">
        <v>4</v>
      </c>
      <c r="M3488" s="132" t="n">
        <v>2</v>
      </c>
      <c r="N3488" s="132" t="n">
        <v>12</v>
      </c>
      <c r="O3488" s="132" t="s">
        <v>152</v>
      </c>
      <c r="P3488" s="132" t="n">
        <v>2</v>
      </c>
      <c r="Q3488" s="132" t="n">
        <v>2.5</v>
      </c>
      <c r="R3488" s="132" t="n">
        <v>0</v>
      </c>
      <c r="S3488" s="132" t="n">
        <v>0</v>
      </c>
      <c r="T3488" s="132" t="n">
        <v>1</v>
      </c>
      <c r="U3488" s="132" t="n">
        <v>0</v>
      </c>
      <c r="V3488" s="132" t="n">
        <v>0</v>
      </c>
      <c r="W3488" s="132" t="n">
        <v>0</v>
      </c>
      <c r="X3488" s="132" t="n">
        <v>0</v>
      </c>
      <c r="Y3488" s="132" t="n">
        <f aca="false">IF(L3488&lt;=2.5,1,IF(L3488&lt;=4.5,2,IF(L3488&lt;=6.5,3,4)))</f>
        <v>2</v>
      </c>
      <c r="Z3488" s="132" t="n">
        <f aca="false">IF(R3488=1,35,IF(S3488=1,64,IF(T3488=1,IF(Y3488=1,85,104),IF(U3488=1,IF(Y3488=1,124,152),IF(V3488=1,(IF(Y3488=1,146,IF(Y3488=2,178,263))),IF(W3488=1,(IF(Y3488=1,178,IF(Y3488=2,218,321))),IF(X3488=1,IF(Y3488=1,190,IF(Y3488=2,242,IF(Y3488=3,357,896))))))))))</f>
        <v>104</v>
      </c>
      <c r="AA3488" s="146" t="n">
        <f aca="false">Z3488*F3488</f>
        <v>626442.339744</v>
      </c>
      <c r="AB3488" s="141" t="n">
        <v>0</v>
      </c>
      <c r="AC3488" s="136" t="s">
        <v>125</v>
      </c>
    </row>
    <row r="3489" customFormat="false" ht="13.8" hidden="false" customHeight="false" outlineLevel="0" collapsed="false">
      <c r="A3489" s="136" t="n">
        <v>3488</v>
      </c>
      <c r="B3489" s="132" t="n">
        <v>293458.01646</v>
      </c>
      <c r="C3489" s="132" t="n">
        <v>5032526.39634</v>
      </c>
      <c r="D3489" s="132" t="s">
        <v>3087</v>
      </c>
      <c r="E3489" s="147" t="n">
        <v>559.5</v>
      </c>
      <c r="F3489" s="144" t="n">
        <f aca="false">E3489*10.76391</f>
        <v>6022.407645</v>
      </c>
      <c r="G3489" s="132" t="s">
        <v>672</v>
      </c>
      <c r="H3489" s="132" t="n">
        <v>0</v>
      </c>
      <c r="I3489" s="132" t="n">
        <v>0</v>
      </c>
      <c r="J3489" s="132" t="n">
        <f aca="false">IF(L3489=13.5,IF(X3489=1,12,9),-0.392532+1.267037*L3489+0.472239*X3489+0.58658*W3489+0.089417*V3489+0.531633*U3489+0.337883*T3489-0.403545*S3489)</f>
        <v>1.737997</v>
      </c>
      <c r="K3489" s="145" t="n">
        <f aca="false">IF(I3489=0,J3489,I3489)</f>
        <v>1.737997</v>
      </c>
      <c r="L3489" s="132" t="n">
        <v>2</v>
      </c>
      <c r="M3489" s="132" t="n">
        <v>1</v>
      </c>
      <c r="N3489" s="132" t="n">
        <v>3</v>
      </c>
      <c r="O3489" s="132" t="s">
        <v>151</v>
      </c>
      <c r="P3489" s="132" t="n">
        <v>2</v>
      </c>
      <c r="Q3489" s="132" t="n">
        <v>1.5</v>
      </c>
      <c r="R3489" s="132" t="n">
        <v>0</v>
      </c>
      <c r="S3489" s="132" t="n">
        <v>1</v>
      </c>
      <c r="T3489" s="132" t="n">
        <v>0</v>
      </c>
      <c r="U3489" s="132" t="n">
        <v>0</v>
      </c>
      <c r="V3489" s="132" t="n">
        <v>0</v>
      </c>
      <c r="W3489" s="132" t="n">
        <v>0</v>
      </c>
      <c r="X3489" s="132" t="n">
        <v>0</v>
      </c>
      <c r="Y3489" s="132" t="n">
        <f aca="false">IF(L3489&lt;=2.5,1,IF(L3489&lt;=4.5,2,IF(L3489&lt;=6.5,3,4)))</f>
        <v>1</v>
      </c>
      <c r="Z3489" s="132" t="n">
        <f aca="false">IF(R3489=1,35,IF(S3489=1,64,IF(T3489=1,IF(Y3489=1,85,104),IF(U3489=1,IF(Y3489=1,124,152),IF(V3489=1,(IF(Y3489=1,146,IF(Y3489=2,178,263))),IF(W3489=1,(IF(Y3489=1,178,IF(Y3489=2,218,321))),IF(X3489=1,IF(Y3489=1,190,IF(Y3489=2,242,IF(Y3489=3,357,896))))))))))</f>
        <v>64</v>
      </c>
      <c r="AA3489" s="146" t="n">
        <f aca="false">Z3489*F3489</f>
        <v>385434.08928</v>
      </c>
      <c r="AB3489" s="141" t="n">
        <v>0</v>
      </c>
      <c r="AC3489" s="136" t="s">
        <v>125</v>
      </c>
    </row>
    <row r="3490" customFormat="false" ht="13.8" hidden="false" customHeight="false" outlineLevel="0" collapsed="false">
      <c r="A3490" s="136" t="n">
        <v>3489</v>
      </c>
      <c r="B3490" s="132" t="n">
        <v>295991.515579</v>
      </c>
      <c r="C3490" s="132" t="n">
        <v>5033218.42023</v>
      </c>
      <c r="D3490" s="132" t="s">
        <v>3088</v>
      </c>
      <c r="E3490" s="147" t="n">
        <v>559.5</v>
      </c>
      <c r="F3490" s="144" t="n">
        <f aca="false">E3490*10.76391</f>
        <v>6022.407645</v>
      </c>
      <c r="G3490" s="132" t="s">
        <v>828</v>
      </c>
      <c r="H3490" s="132" t="n">
        <v>0.5</v>
      </c>
      <c r="I3490" s="132" t="n">
        <v>3</v>
      </c>
      <c r="J3490" s="132" t="n">
        <f aca="false">IF(L3490=13.5,IF(X3490=1,12,9),-0.392532+1.267037*L3490+0.472239*X3490+0.58658*W3490+0.089417*V3490+0.531633*U3490+0.337883*T3490-0.403545*S3490)</f>
        <v>3.005034</v>
      </c>
      <c r="K3490" s="145" t="n">
        <f aca="false">IF(I3490=0,J3490,I3490)</f>
        <v>3</v>
      </c>
      <c r="L3490" s="132" t="n">
        <v>3</v>
      </c>
      <c r="M3490" s="132" t="n">
        <v>2</v>
      </c>
      <c r="N3490" s="132" t="n">
        <v>6</v>
      </c>
      <c r="O3490" s="132" t="s">
        <v>151</v>
      </c>
      <c r="P3490" s="132" t="n">
        <v>2</v>
      </c>
      <c r="Q3490" s="132" t="n">
        <v>2</v>
      </c>
      <c r="R3490" s="132" t="n">
        <v>0</v>
      </c>
      <c r="S3490" s="132" t="n">
        <v>1</v>
      </c>
      <c r="T3490" s="132" t="n">
        <v>0</v>
      </c>
      <c r="U3490" s="132" t="n">
        <v>0</v>
      </c>
      <c r="V3490" s="132" t="n">
        <v>0</v>
      </c>
      <c r="W3490" s="132" t="n">
        <v>0</v>
      </c>
      <c r="X3490" s="132" t="n">
        <v>0</v>
      </c>
      <c r="Y3490" s="132" t="n">
        <f aca="false">IF(L3490&lt;=2.5,1,IF(L3490&lt;=4.5,2,IF(L3490&lt;=6.5,3,4)))</f>
        <v>2</v>
      </c>
      <c r="Z3490" s="132" t="n">
        <f aca="false">IF(R3490=1,35,IF(S3490=1,64,IF(T3490=1,IF(Y3490=1,85,104),IF(U3490=1,IF(Y3490=1,124,152),IF(V3490=1,(IF(Y3490=1,146,IF(Y3490=2,178,263))),IF(W3490=1,(IF(Y3490=1,178,IF(Y3490=2,218,321))),IF(X3490=1,IF(Y3490=1,190,IF(Y3490=2,242,IF(Y3490=3,357,896))))))))))</f>
        <v>64</v>
      </c>
      <c r="AA3490" s="146" t="n">
        <f aca="false">Z3490*F3490</f>
        <v>385434.08928</v>
      </c>
      <c r="AB3490" s="141" t="n">
        <v>0</v>
      </c>
      <c r="AC3490" s="136" t="s">
        <v>125</v>
      </c>
    </row>
    <row r="3491" customFormat="false" ht="13.8" hidden="false" customHeight="false" outlineLevel="0" collapsed="false">
      <c r="A3491" s="136" t="n">
        <v>3490</v>
      </c>
      <c r="B3491" s="132" t="n">
        <v>276247.869132</v>
      </c>
      <c r="C3491" s="132" t="n">
        <v>5041262.6554</v>
      </c>
      <c r="D3491" s="132" t="s">
        <v>3089</v>
      </c>
      <c r="E3491" s="147" t="n">
        <v>559.2</v>
      </c>
      <c r="F3491" s="144" t="n">
        <f aca="false">E3491*10.76391</f>
        <v>6019.178472</v>
      </c>
      <c r="G3491" s="132" t="s">
        <v>173</v>
      </c>
      <c r="H3491" s="132" t="n">
        <v>0.2</v>
      </c>
      <c r="I3491" s="132" t="n">
        <v>1</v>
      </c>
      <c r="J3491" s="132" t="n">
        <f aca="false">IF(L3491=13.5,IF(X3491=1,12,9),-0.392532+1.267037*L3491+0.472239*X3491+0.58658*W3491+0.089417*V3491+0.531633*U3491+0.337883*T3491-0.403545*S3491)</f>
        <v>1.5080235</v>
      </c>
      <c r="K3491" s="145" t="n">
        <f aca="false">IF(I3491=0,J3491,I3491)</f>
        <v>1</v>
      </c>
      <c r="L3491" s="132" t="n">
        <v>1.5</v>
      </c>
      <c r="M3491" s="132" t="n">
        <v>1</v>
      </c>
      <c r="N3491" s="132" t="n">
        <v>2</v>
      </c>
      <c r="O3491" s="132" t="s">
        <v>150</v>
      </c>
      <c r="P3491" s="132" t="n">
        <v>1</v>
      </c>
      <c r="Q3491" s="132" t="n">
        <v>1.5</v>
      </c>
      <c r="R3491" s="132" t="n">
        <v>1</v>
      </c>
      <c r="S3491" s="132" t="n">
        <v>0</v>
      </c>
      <c r="T3491" s="132" t="n">
        <v>0</v>
      </c>
      <c r="U3491" s="132" t="n">
        <v>0</v>
      </c>
      <c r="V3491" s="132" t="n">
        <v>0</v>
      </c>
      <c r="W3491" s="132" t="n">
        <v>0</v>
      </c>
      <c r="X3491" s="132" t="n">
        <v>0</v>
      </c>
      <c r="Y3491" s="132" t="n">
        <f aca="false">IF(L3491&lt;=2.5,1,IF(L3491&lt;=4.5,2,IF(L3491&lt;=6.5,3,4)))</f>
        <v>1</v>
      </c>
      <c r="Z3491" s="132" t="n">
        <f aca="false">IF(R3491=1,35,IF(S3491=1,64,IF(T3491=1,IF(Y3491=1,85,104),IF(U3491=1,IF(Y3491=1,124,152),IF(V3491=1,(IF(Y3491=1,146,IF(Y3491=2,178,263))),IF(W3491=1,(IF(Y3491=1,178,IF(Y3491=2,218,321))),IF(X3491=1,IF(Y3491=1,190,IF(Y3491=2,242,IF(Y3491=3,357,896))))))))))</f>
        <v>35</v>
      </c>
      <c r="AA3491" s="146" t="n">
        <f aca="false">Z3491*F3491</f>
        <v>210671.24652</v>
      </c>
      <c r="AB3491" s="141" t="n">
        <v>0</v>
      </c>
      <c r="AC3491" s="136" t="s">
        <v>126</v>
      </c>
    </row>
    <row r="3492" customFormat="false" ht="13.8" hidden="false" customHeight="false" outlineLevel="0" collapsed="false">
      <c r="A3492" s="136" t="n">
        <v>3491</v>
      </c>
      <c r="B3492" s="132" t="n">
        <v>302595.6446</v>
      </c>
      <c r="C3492" s="132" t="n">
        <v>5051135.906</v>
      </c>
      <c r="D3492" s="132" t="s">
        <v>3090</v>
      </c>
      <c r="E3492" s="147" t="n">
        <v>559.2</v>
      </c>
      <c r="F3492" s="144" t="n">
        <f aca="false">E3492*10.76391</f>
        <v>6019.178472</v>
      </c>
      <c r="G3492" s="132" t="s">
        <v>1794</v>
      </c>
      <c r="H3492" s="132" t="n">
        <v>0</v>
      </c>
      <c r="I3492" s="132" t="n">
        <v>0</v>
      </c>
      <c r="J3492" s="132" t="n">
        <f aca="false">IF(L3492=13.5,IF(X3492=1,12,9),-0.392532+1.267037*L3492+0.472239*X3492+0.58658*W3492+0.089417*V3492+0.531633*U3492+0.337883*T3492-0.403545*S3492)</f>
        <v>1.737997</v>
      </c>
      <c r="K3492" s="145" t="n">
        <f aca="false">IF(I3492=0,J3492,I3492)</f>
        <v>1.737997</v>
      </c>
      <c r="L3492" s="132" t="n">
        <v>2</v>
      </c>
      <c r="M3492" s="132" t="n">
        <v>1</v>
      </c>
      <c r="N3492" s="132" t="n">
        <v>3</v>
      </c>
      <c r="O3492" s="132" t="s">
        <v>151</v>
      </c>
      <c r="P3492" s="132" t="n">
        <v>2</v>
      </c>
      <c r="Q3492" s="132" t="n">
        <v>1.5</v>
      </c>
      <c r="R3492" s="132" t="n">
        <v>0</v>
      </c>
      <c r="S3492" s="132" t="n">
        <v>1</v>
      </c>
      <c r="T3492" s="132" t="n">
        <v>0</v>
      </c>
      <c r="U3492" s="132" t="n">
        <v>0</v>
      </c>
      <c r="V3492" s="132" t="n">
        <v>0</v>
      </c>
      <c r="W3492" s="132" t="n">
        <v>0</v>
      </c>
      <c r="X3492" s="132" t="n">
        <v>0</v>
      </c>
      <c r="Y3492" s="132" t="n">
        <f aca="false">IF(L3492&lt;=2.5,1,IF(L3492&lt;=4.5,2,IF(L3492&lt;=6.5,3,4)))</f>
        <v>1</v>
      </c>
      <c r="Z3492" s="132" t="n">
        <f aca="false">IF(R3492=1,35,IF(S3492=1,64,IF(T3492=1,IF(Y3492=1,85,104),IF(U3492=1,IF(Y3492=1,124,152),IF(V3492=1,(IF(Y3492=1,146,IF(Y3492=2,178,263))),IF(W3492=1,(IF(Y3492=1,178,IF(Y3492=2,218,321))),IF(X3492=1,IF(Y3492=1,190,IF(Y3492=2,242,IF(Y3492=3,357,896))))))))))</f>
        <v>64</v>
      </c>
      <c r="AA3492" s="146" t="n">
        <f aca="false">Z3492*F3492</f>
        <v>385227.422208</v>
      </c>
      <c r="AB3492" s="141" t="n">
        <v>0</v>
      </c>
      <c r="AC3492" s="136" t="s">
        <v>125</v>
      </c>
    </row>
    <row r="3493" customFormat="false" ht="13.8" hidden="false" customHeight="false" outlineLevel="0" collapsed="false">
      <c r="A3493" s="136" t="n">
        <v>3492</v>
      </c>
      <c r="B3493" s="132" t="n">
        <v>304545.112189</v>
      </c>
      <c r="C3493" s="132" t="n">
        <v>5058097.79661</v>
      </c>
      <c r="D3493" s="132" t="s">
        <v>3091</v>
      </c>
      <c r="E3493" s="147" t="n">
        <v>558.4</v>
      </c>
      <c r="F3493" s="144" t="n">
        <f aca="false">E3493*10.76391</f>
        <v>6010.567344</v>
      </c>
      <c r="G3493" s="132" t="s">
        <v>333</v>
      </c>
      <c r="H3493" s="132" t="n">
        <v>0</v>
      </c>
      <c r="I3493" s="132" t="n">
        <v>0</v>
      </c>
      <c r="J3493" s="132" t="n">
        <f aca="false">IF(L3493=13.5,IF(X3493=1,12,9),-0.392532+1.267037*L3493+0.472239*X3493+0.58658*W3493+0.089417*V3493+0.531633*U3493+0.337883*T3493-0.403545*S3493)</f>
        <v>2.141542</v>
      </c>
      <c r="K3493" s="145" t="n">
        <f aca="false">IF(I3493=0,J3493,I3493)</f>
        <v>2.141542</v>
      </c>
      <c r="L3493" s="132" t="n">
        <v>2</v>
      </c>
      <c r="M3493" s="132" t="n">
        <v>1</v>
      </c>
      <c r="N3493" s="132" t="n">
        <v>3</v>
      </c>
      <c r="O3493" s="132" t="s">
        <v>150</v>
      </c>
      <c r="P3493" s="132" t="n">
        <v>2</v>
      </c>
      <c r="Q3493" s="132" t="n">
        <v>1.5</v>
      </c>
      <c r="R3493" s="132" t="n">
        <v>1</v>
      </c>
      <c r="S3493" s="132" t="n">
        <v>0</v>
      </c>
      <c r="T3493" s="132" t="n">
        <v>0</v>
      </c>
      <c r="U3493" s="132" t="n">
        <v>0</v>
      </c>
      <c r="V3493" s="132" t="n">
        <v>0</v>
      </c>
      <c r="W3493" s="132" t="n">
        <v>0</v>
      </c>
      <c r="X3493" s="132" t="n">
        <v>0</v>
      </c>
      <c r="Y3493" s="132" t="n">
        <f aca="false">IF(L3493&lt;=2.5,1,IF(L3493&lt;=4.5,2,IF(L3493&lt;=6.5,3,4)))</f>
        <v>1</v>
      </c>
      <c r="Z3493" s="132" t="n">
        <f aca="false">IF(R3493=1,35,IF(S3493=1,64,IF(T3493=1,IF(Y3493=1,85,104),IF(U3493=1,IF(Y3493=1,124,152),IF(V3493=1,(IF(Y3493=1,146,IF(Y3493=2,178,263))),IF(W3493=1,(IF(Y3493=1,178,IF(Y3493=2,218,321))),IF(X3493=1,IF(Y3493=1,190,IF(Y3493=2,242,IF(Y3493=3,357,896))))))))))</f>
        <v>35</v>
      </c>
      <c r="AA3493" s="146" t="n">
        <f aca="false">Z3493*F3493</f>
        <v>210369.85704</v>
      </c>
      <c r="AB3493" s="141" t="n">
        <v>0</v>
      </c>
      <c r="AC3493" s="136" t="s">
        <v>126</v>
      </c>
    </row>
    <row r="3494" customFormat="false" ht="13.8" hidden="false" customHeight="false" outlineLevel="0" collapsed="false">
      <c r="A3494" s="136" t="n">
        <v>3493</v>
      </c>
      <c r="B3494" s="132" t="n">
        <v>275926.525497</v>
      </c>
      <c r="C3494" s="132" t="n">
        <v>5036669.15663</v>
      </c>
      <c r="D3494" s="132" t="s">
        <v>3092</v>
      </c>
      <c r="E3494" s="147" t="n">
        <v>558.35</v>
      </c>
      <c r="F3494" s="144" t="n">
        <f aca="false">E3494*10.76391</f>
        <v>6010.0291485</v>
      </c>
      <c r="G3494" s="132" t="s">
        <v>168</v>
      </c>
      <c r="H3494" s="132" t="n">
        <v>0</v>
      </c>
      <c r="I3494" s="132" t="n">
        <v>0</v>
      </c>
      <c r="J3494" s="132" t="n">
        <f aca="false">IF(L3494=13.5,IF(X3494=1,12,9),-0.392532+1.267037*L3494+0.472239*X3494+0.58658*W3494+0.089417*V3494+0.531633*U3494+0.337883*T3494-0.403545*S3494)</f>
        <v>2.141542</v>
      </c>
      <c r="K3494" s="145" t="n">
        <f aca="false">IF(I3494=0,J3494,I3494)</f>
        <v>2.141542</v>
      </c>
      <c r="L3494" s="132" t="n">
        <v>2</v>
      </c>
      <c r="M3494" s="132" t="n">
        <v>1</v>
      </c>
      <c r="N3494" s="132" t="n">
        <v>3</v>
      </c>
      <c r="O3494" s="132" t="s">
        <v>150</v>
      </c>
      <c r="P3494" s="132" t="n">
        <v>2</v>
      </c>
      <c r="Q3494" s="132" t="n">
        <v>1.5</v>
      </c>
      <c r="R3494" s="132" t="n">
        <v>1</v>
      </c>
      <c r="S3494" s="132" t="n">
        <v>0</v>
      </c>
      <c r="T3494" s="132" t="n">
        <v>0</v>
      </c>
      <c r="U3494" s="132" t="n">
        <v>0</v>
      </c>
      <c r="V3494" s="132" t="n">
        <v>0</v>
      </c>
      <c r="W3494" s="132" t="n">
        <v>0</v>
      </c>
      <c r="X3494" s="132" t="n">
        <v>0</v>
      </c>
      <c r="Y3494" s="132" t="n">
        <f aca="false">IF(L3494&lt;=2.5,1,IF(L3494&lt;=4.5,2,IF(L3494&lt;=6.5,3,4)))</f>
        <v>1</v>
      </c>
      <c r="Z3494" s="132" t="n">
        <f aca="false">IF(R3494=1,35,IF(S3494=1,64,IF(T3494=1,IF(Y3494=1,85,104),IF(U3494=1,IF(Y3494=1,124,152),IF(V3494=1,(IF(Y3494=1,146,IF(Y3494=2,178,263))),IF(W3494=1,(IF(Y3494=1,178,IF(Y3494=2,218,321))),IF(X3494=1,IF(Y3494=1,190,IF(Y3494=2,242,IF(Y3494=3,357,896))))))))))</f>
        <v>35</v>
      </c>
      <c r="AA3494" s="146" t="n">
        <f aca="false">Z3494*F3494</f>
        <v>210351.0201975</v>
      </c>
      <c r="AB3494" s="141" t="n">
        <v>0</v>
      </c>
      <c r="AC3494" s="136" t="s">
        <v>126</v>
      </c>
    </row>
    <row r="3495" customFormat="false" ht="13.8" hidden="false" customHeight="false" outlineLevel="0" collapsed="false">
      <c r="A3495" s="136" t="n">
        <v>3494</v>
      </c>
      <c r="B3495" s="132" t="n">
        <v>275910.258554</v>
      </c>
      <c r="C3495" s="132" t="n">
        <v>5036660.79747</v>
      </c>
      <c r="D3495" s="132" t="s">
        <v>3093</v>
      </c>
      <c r="E3495" s="147" t="n">
        <v>558.07</v>
      </c>
      <c r="F3495" s="144" t="n">
        <f aca="false">E3495*10.76391</f>
        <v>6007.0152537</v>
      </c>
      <c r="G3495" s="132" t="s">
        <v>168</v>
      </c>
      <c r="H3495" s="132" t="n">
        <v>0</v>
      </c>
      <c r="I3495" s="132" t="n">
        <v>0</v>
      </c>
      <c r="J3495" s="132" t="n">
        <f aca="false">IF(L3495=13.5,IF(X3495=1,12,9),-0.392532+1.267037*L3495+0.472239*X3495+0.58658*W3495+0.089417*V3495+0.531633*U3495+0.337883*T3495-0.403545*S3495)</f>
        <v>2.141542</v>
      </c>
      <c r="K3495" s="145" t="n">
        <f aca="false">IF(I3495=0,J3495,I3495)</f>
        <v>2.141542</v>
      </c>
      <c r="L3495" s="132" t="n">
        <v>2</v>
      </c>
      <c r="M3495" s="132" t="n">
        <v>1</v>
      </c>
      <c r="N3495" s="132" t="n">
        <v>3</v>
      </c>
      <c r="O3495" s="132" t="s">
        <v>150</v>
      </c>
      <c r="P3495" s="132" t="n">
        <v>2</v>
      </c>
      <c r="Q3495" s="132" t="n">
        <v>1.5</v>
      </c>
      <c r="R3495" s="132" t="n">
        <v>1</v>
      </c>
      <c r="S3495" s="132" t="n">
        <v>0</v>
      </c>
      <c r="T3495" s="132" t="n">
        <v>0</v>
      </c>
      <c r="U3495" s="132" t="n">
        <v>0</v>
      </c>
      <c r="V3495" s="132" t="n">
        <v>0</v>
      </c>
      <c r="W3495" s="132" t="n">
        <v>0</v>
      </c>
      <c r="X3495" s="132" t="n">
        <v>0</v>
      </c>
      <c r="Y3495" s="132" t="n">
        <f aca="false">IF(L3495&lt;=2.5,1,IF(L3495&lt;=4.5,2,IF(L3495&lt;=6.5,3,4)))</f>
        <v>1</v>
      </c>
      <c r="Z3495" s="132" t="n">
        <f aca="false">IF(R3495=1,35,IF(S3495=1,64,IF(T3495=1,IF(Y3495=1,85,104),IF(U3495=1,IF(Y3495=1,124,152),IF(V3495=1,(IF(Y3495=1,146,IF(Y3495=2,178,263))),IF(W3495=1,(IF(Y3495=1,178,IF(Y3495=2,218,321))),IF(X3495=1,IF(Y3495=1,190,IF(Y3495=2,242,IF(Y3495=3,357,896))))))))))</f>
        <v>35</v>
      </c>
      <c r="AA3495" s="146" t="n">
        <f aca="false">Z3495*F3495</f>
        <v>210245.5338795</v>
      </c>
      <c r="AB3495" s="141" t="n">
        <v>0</v>
      </c>
      <c r="AC3495" s="136" t="s">
        <v>126</v>
      </c>
    </row>
    <row r="3496" customFormat="false" ht="13.8" hidden="false" customHeight="false" outlineLevel="0" collapsed="false">
      <c r="A3496" s="136" t="n">
        <v>3495</v>
      </c>
      <c r="B3496" s="132" t="n">
        <v>292823.1521</v>
      </c>
      <c r="C3496" s="132" t="n">
        <v>5045567.234</v>
      </c>
      <c r="D3496" s="132" t="s">
        <v>3094</v>
      </c>
      <c r="E3496" s="147" t="n">
        <v>557.4</v>
      </c>
      <c r="F3496" s="144" t="n">
        <f aca="false">E3496*10.76391</f>
        <v>5999.803434</v>
      </c>
      <c r="G3496" s="132" t="s">
        <v>493</v>
      </c>
      <c r="H3496" s="132" t="n">
        <v>0</v>
      </c>
      <c r="I3496" s="132" t="n">
        <v>0</v>
      </c>
      <c r="J3496" s="132" t="n">
        <f aca="false">IF(L3496=13.5,IF(X3496=1,12,9),-0.392532+1.267037*L3496+0.472239*X3496+0.58658*W3496+0.089417*V3496+0.531633*U3496+0.337883*T3496-0.403545*S3496)</f>
        <v>2.479425</v>
      </c>
      <c r="K3496" s="145" t="n">
        <f aca="false">IF(I3496=0,J3496,I3496)</f>
        <v>2.479425</v>
      </c>
      <c r="L3496" s="132" t="n">
        <v>2</v>
      </c>
      <c r="M3496" s="132" t="n">
        <v>1</v>
      </c>
      <c r="N3496" s="132" t="n">
        <v>3</v>
      </c>
      <c r="O3496" s="132" t="s">
        <v>152</v>
      </c>
      <c r="P3496" s="132" t="n">
        <v>2</v>
      </c>
      <c r="Q3496" s="132" t="n">
        <v>2.5</v>
      </c>
      <c r="R3496" s="132" t="n">
        <v>0</v>
      </c>
      <c r="S3496" s="132" t="n">
        <v>0</v>
      </c>
      <c r="T3496" s="132" t="n">
        <v>1</v>
      </c>
      <c r="U3496" s="132" t="n">
        <v>0</v>
      </c>
      <c r="V3496" s="132" t="n">
        <v>0</v>
      </c>
      <c r="W3496" s="132" t="n">
        <v>0</v>
      </c>
      <c r="X3496" s="132" t="n">
        <v>0</v>
      </c>
      <c r="Y3496" s="132" t="n">
        <f aca="false">IF(L3496&lt;=2.5,1,IF(L3496&lt;=4.5,2,IF(L3496&lt;=6.5,3,4)))</f>
        <v>1</v>
      </c>
      <c r="Z3496" s="132" t="n">
        <f aca="false">IF(R3496=1,35,IF(S3496=1,64,IF(T3496=1,IF(Y3496=1,85,104),IF(U3496=1,IF(Y3496=1,124,152),IF(V3496=1,(IF(Y3496=1,146,IF(Y3496=2,178,263))),IF(W3496=1,(IF(Y3496=1,178,IF(Y3496=2,218,321))),IF(X3496=1,IF(Y3496=1,190,IF(Y3496=2,242,IF(Y3496=3,357,896))))))))))</f>
        <v>85</v>
      </c>
      <c r="AA3496" s="146" t="n">
        <f aca="false">Z3496*F3496</f>
        <v>509983.29189</v>
      </c>
      <c r="AB3496" s="141" t="n">
        <v>0</v>
      </c>
      <c r="AC3496" s="136" t="s">
        <v>125</v>
      </c>
    </row>
    <row r="3497" customFormat="false" ht="13.8" hidden="false" customHeight="false" outlineLevel="0" collapsed="false">
      <c r="A3497" s="136" t="n">
        <v>3496</v>
      </c>
      <c r="B3497" s="132" t="n">
        <v>287612.5147</v>
      </c>
      <c r="C3497" s="132" t="n">
        <v>5041697.636</v>
      </c>
      <c r="D3497" s="132" t="s">
        <v>3095</v>
      </c>
      <c r="E3497" s="147" t="n">
        <v>557.4</v>
      </c>
      <c r="F3497" s="144" t="n">
        <f aca="false">E3497*10.76391</f>
        <v>5999.803434</v>
      </c>
      <c r="G3497" s="132" t="s">
        <v>631</v>
      </c>
      <c r="H3497" s="132" t="n">
        <v>0</v>
      </c>
      <c r="I3497" s="132" t="n">
        <v>0</v>
      </c>
      <c r="J3497" s="132" t="n">
        <f aca="false">IF(L3497=13.5,IF(X3497=1,12,9),-0.392532+1.267037*L3497+0.472239*X3497+0.58658*W3497+0.089417*V3497+0.531633*U3497+0.337883*T3497-0.403545*S3497)</f>
        <v>1.737997</v>
      </c>
      <c r="K3497" s="145" t="n">
        <f aca="false">IF(I3497=0,J3497,I3497)</f>
        <v>1.737997</v>
      </c>
      <c r="L3497" s="132" t="n">
        <v>2</v>
      </c>
      <c r="M3497" s="132" t="n">
        <v>1</v>
      </c>
      <c r="N3497" s="132" t="n">
        <v>2</v>
      </c>
      <c r="O3497" s="132" t="s">
        <v>151</v>
      </c>
      <c r="P3497" s="132" t="n">
        <v>2</v>
      </c>
      <c r="Q3497" s="132" t="n">
        <v>2</v>
      </c>
      <c r="R3497" s="132" t="n">
        <v>0</v>
      </c>
      <c r="S3497" s="132" t="n">
        <v>1</v>
      </c>
      <c r="T3497" s="132" t="n">
        <v>0</v>
      </c>
      <c r="U3497" s="132" t="n">
        <v>0</v>
      </c>
      <c r="V3497" s="132" t="n">
        <v>0</v>
      </c>
      <c r="W3497" s="132" t="n">
        <v>0</v>
      </c>
      <c r="X3497" s="132" t="n">
        <v>0</v>
      </c>
      <c r="Y3497" s="132" t="n">
        <f aca="false">IF(L3497&lt;=2.5,1,IF(L3497&lt;=4.5,2,IF(L3497&lt;=6.5,3,4)))</f>
        <v>1</v>
      </c>
      <c r="Z3497" s="132" t="n">
        <f aca="false">IF(R3497=1,35,IF(S3497=1,64,IF(T3497=1,IF(Y3497=1,85,104),IF(U3497=1,IF(Y3497=1,124,152),IF(V3497=1,(IF(Y3497=1,146,IF(Y3497=2,178,263))),IF(W3497=1,(IF(Y3497=1,178,IF(Y3497=2,218,321))),IF(X3497=1,IF(Y3497=1,190,IF(Y3497=2,242,IF(Y3497=3,357,896))))))))))</f>
        <v>64</v>
      </c>
      <c r="AA3497" s="146" t="n">
        <f aca="false">Z3497*F3497</f>
        <v>383987.419776</v>
      </c>
      <c r="AB3497" s="141" t="n">
        <v>1</v>
      </c>
      <c r="AC3497" s="136" t="s">
        <v>125</v>
      </c>
    </row>
    <row r="3498" customFormat="false" ht="13.8" hidden="false" customHeight="false" outlineLevel="0" collapsed="false">
      <c r="A3498" s="136" t="n">
        <v>3497</v>
      </c>
      <c r="B3498" s="132" t="n">
        <v>291947.0981</v>
      </c>
      <c r="C3498" s="132" t="n">
        <v>5033409</v>
      </c>
      <c r="D3498" s="132" t="s">
        <v>3096</v>
      </c>
      <c r="E3498" s="147" t="n">
        <v>557.4</v>
      </c>
      <c r="F3498" s="144" t="n">
        <f aca="false">E3498*10.76391</f>
        <v>5999.803434</v>
      </c>
      <c r="G3498" s="132" t="s">
        <v>196</v>
      </c>
      <c r="H3498" s="132" t="n">
        <v>0</v>
      </c>
      <c r="I3498" s="132" t="n">
        <v>0</v>
      </c>
      <c r="J3498" s="132" t="n">
        <f aca="false">IF(L3498=13.5,IF(X3498=1,12,9),-0.392532+1.267037*L3498+0.472239*X3498+0.58658*W3498+0.089417*V3498+0.531633*U3498+0.337883*T3498-0.403545*S3498)</f>
        <v>1.737997</v>
      </c>
      <c r="K3498" s="145" t="n">
        <f aca="false">IF(I3498=0,J3498,I3498)</f>
        <v>1.737997</v>
      </c>
      <c r="L3498" s="132" t="n">
        <v>2</v>
      </c>
      <c r="M3498" s="132" t="n">
        <v>1</v>
      </c>
      <c r="N3498" s="132" t="n">
        <v>4</v>
      </c>
      <c r="O3498" s="132" t="s">
        <v>151</v>
      </c>
      <c r="P3498" s="132" t="n">
        <v>2</v>
      </c>
      <c r="Q3498" s="132" t="n">
        <v>2</v>
      </c>
      <c r="R3498" s="132" t="n">
        <v>0</v>
      </c>
      <c r="S3498" s="132" t="n">
        <v>1</v>
      </c>
      <c r="T3498" s="132" t="n">
        <v>0</v>
      </c>
      <c r="U3498" s="132" t="n">
        <v>0</v>
      </c>
      <c r="V3498" s="132" t="n">
        <v>0</v>
      </c>
      <c r="W3498" s="132" t="n">
        <v>0</v>
      </c>
      <c r="X3498" s="132" t="n">
        <v>0</v>
      </c>
      <c r="Y3498" s="132" t="n">
        <f aca="false">IF(L3498&lt;=2.5,1,IF(L3498&lt;=4.5,2,IF(L3498&lt;=6.5,3,4)))</f>
        <v>1</v>
      </c>
      <c r="Z3498" s="132" t="n">
        <f aca="false">IF(R3498=1,35,IF(S3498=1,64,IF(T3498=1,IF(Y3498=1,85,104),IF(U3498=1,IF(Y3498=1,124,152),IF(V3498=1,(IF(Y3498=1,146,IF(Y3498=2,178,263))),IF(W3498=1,(IF(Y3498=1,178,IF(Y3498=2,218,321))),IF(X3498=1,IF(Y3498=1,190,IF(Y3498=2,242,IF(Y3498=3,357,896))))))))))</f>
        <v>64</v>
      </c>
      <c r="AA3498" s="146" t="n">
        <f aca="false">Z3498*F3498</f>
        <v>383987.419776</v>
      </c>
      <c r="AB3498" s="141" t="n">
        <v>0</v>
      </c>
      <c r="AC3498" s="136" t="s">
        <v>125</v>
      </c>
    </row>
    <row r="3499" customFormat="false" ht="13.8" hidden="false" customHeight="false" outlineLevel="0" collapsed="false">
      <c r="A3499" s="136" t="n">
        <v>3498</v>
      </c>
      <c r="B3499" s="132" t="n">
        <v>291946.646052</v>
      </c>
      <c r="C3499" s="132" t="n">
        <v>5033485.19786</v>
      </c>
      <c r="D3499" s="132" t="s">
        <v>3097</v>
      </c>
      <c r="E3499" s="147" t="n">
        <v>557.4</v>
      </c>
      <c r="F3499" s="144" t="n">
        <f aca="false">E3499*10.76391</f>
        <v>5999.803434</v>
      </c>
      <c r="G3499" s="132" t="s">
        <v>196</v>
      </c>
      <c r="H3499" s="132" t="n">
        <v>0</v>
      </c>
      <c r="I3499" s="132" t="n">
        <v>0</v>
      </c>
      <c r="J3499" s="132" t="n">
        <f aca="false">IF(L3499=13.5,IF(X3499=1,12,9),-0.392532+1.267037*L3499+0.472239*X3499+0.58658*W3499+0.089417*V3499+0.531633*U3499+0.337883*T3499-0.403545*S3499)</f>
        <v>1.737997</v>
      </c>
      <c r="K3499" s="145" t="n">
        <f aca="false">IF(I3499=0,J3499,I3499)</f>
        <v>1.737997</v>
      </c>
      <c r="L3499" s="132" t="n">
        <v>2</v>
      </c>
      <c r="M3499" s="132" t="n">
        <v>1</v>
      </c>
      <c r="N3499" s="132" t="n">
        <v>4</v>
      </c>
      <c r="O3499" s="132" t="s">
        <v>151</v>
      </c>
      <c r="P3499" s="132" t="n">
        <v>2</v>
      </c>
      <c r="Q3499" s="132" t="n">
        <v>2</v>
      </c>
      <c r="R3499" s="132" t="n">
        <v>0</v>
      </c>
      <c r="S3499" s="132" t="n">
        <v>1</v>
      </c>
      <c r="T3499" s="132" t="n">
        <v>0</v>
      </c>
      <c r="U3499" s="132" t="n">
        <v>0</v>
      </c>
      <c r="V3499" s="132" t="n">
        <v>0</v>
      </c>
      <c r="W3499" s="132" t="n">
        <v>0</v>
      </c>
      <c r="X3499" s="132" t="n">
        <v>0</v>
      </c>
      <c r="Y3499" s="132" t="n">
        <f aca="false">IF(L3499&lt;=2.5,1,IF(L3499&lt;=4.5,2,IF(L3499&lt;=6.5,3,4)))</f>
        <v>1</v>
      </c>
      <c r="Z3499" s="132" t="n">
        <f aca="false">IF(R3499=1,35,IF(S3499=1,64,IF(T3499=1,IF(Y3499=1,85,104),IF(U3499=1,IF(Y3499=1,124,152),IF(V3499=1,(IF(Y3499=1,146,IF(Y3499=2,178,263))),IF(W3499=1,(IF(Y3499=1,178,IF(Y3499=2,218,321))),IF(X3499=1,IF(Y3499=1,190,IF(Y3499=2,242,IF(Y3499=3,357,896))))))))))</f>
        <v>64</v>
      </c>
      <c r="AA3499" s="146" t="n">
        <f aca="false">Z3499*F3499</f>
        <v>383987.419776</v>
      </c>
      <c r="AB3499" s="141" t="n">
        <v>0</v>
      </c>
      <c r="AC3499" s="136" t="s">
        <v>125</v>
      </c>
    </row>
    <row r="3500" customFormat="false" ht="13.8" hidden="false" customHeight="false" outlineLevel="0" collapsed="false">
      <c r="A3500" s="136" t="n">
        <v>3499</v>
      </c>
      <c r="B3500" s="132" t="n">
        <v>291946.555552</v>
      </c>
      <c r="C3500" s="132" t="n">
        <v>5033500.43775</v>
      </c>
      <c r="D3500" s="132" t="s">
        <v>3098</v>
      </c>
      <c r="E3500" s="147" t="n">
        <v>557.4</v>
      </c>
      <c r="F3500" s="144" t="n">
        <f aca="false">E3500*10.76391</f>
        <v>5999.803434</v>
      </c>
      <c r="G3500" s="132" t="s">
        <v>196</v>
      </c>
      <c r="H3500" s="132" t="n">
        <v>0</v>
      </c>
      <c r="I3500" s="132" t="n">
        <v>0</v>
      </c>
      <c r="J3500" s="132" t="n">
        <f aca="false">IF(L3500=13.5,IF(X3500=1,12,9),-0.392532+1.267037*L3500+0.472239*X3500+0.58658*W3500+0.089417*V3500+0.531633*U3500+0.337883*T3500-0.403545*S3500)</f>
        <v>1.737997</v>
      </c>
      <c r="K3500" s="145" t="n">
        <f aca="false">IF(I3500=0,J3500,I3500)</f>
        <v>1.737997</v>
      </c>
      <c r="L3500" s="132" t="n">
        <v>2</v>
      </c>
      <c r="M3500" s="132" t="n">
        <v>1</v>
      </c>
      <c r="N3500" s="132" t="n">
        <v>4</v>
      </c>
      <c r="O3500" s="132" t="s">
        <v>151</v>
      </c>
      <c r="P3500" s="132" t="n">
        <v>2</v>
      </c>
      <c r="Q3500" s="132" t="n">
        <v>2</v>
      </c>
      <c r="R3500" s="132" t="n">
        <v>0</v>
      </c>
      <c r="S3500" s="132" t="n">
        <v>1</v>
      </c>
      <c r="T3500" s="132" t="n">
        <v>0</v>
      </c>
      <c r="U3500" s="132" t="n">
        <v>0</v>
      </c>
      <c r="V3500" s="132" t="n">
        <v>0</v>
      </c>
      <c r="W3500" s="132" t="n">
        <v>0</v>
      </c>
      <c r="X3500" s="132" t="n">
        <v>0</v>
      </c>
      <c r="Y3500" s="132" t="n">
        <f aca="false">IF(L3500&lt;=2.5,1,IF(L3500&lt;=4.5,2,IF(L3500&lt;=6.5,3,4)))</f>
        <v>1</v>
      </c>
      <c r="Z3500" s="132" t="n">
        <f aca="false">IF(R3500=1,35,IF(S3500=1,64,IF(T3500=1,IF(Y3500=1,85,104),IF(U3500=1,IF(Y3500=1,124,152),IF(V3500=1,(IF(Y3500=1,146,IF(Y3500=2,178,263))),IF(W3500=1,(IF(Y3500=1,178,IF(Y3500=2,218,321))),IF(X3500=1,IF(Y3500=1,190,IF(Y3500=2,242,IF(Y3500=3,357,896))))))))))</f>
        <v>64</v>
      </c>
      <c r="AA3500" s="146" t="n">
        <f aca="false">Z3500*F3500</f>
        <v>383987.419776</v>
      </c>
      <c r="AB3500" s="141" t="n">
        <v>0</v>
      </c>
      <c r="AC3500" s="136" t="s">
        <v>125</v>
      </c>
    </row>
    <row r="3501" customFormat="false" ht="13.8" hidden="false" customHeight="false" outlineLevel="0" collapsed="false">
      <c r="A3501" s="136" t="n">
        <v>3500</v>
      </c>
      <c r="B3501" s="132" t="n">
        <v>277778.9217</v>
      </c>
      <c r="C3501" s="132" t="n">
        <v>5040256.433</v>
      </c>
      <c r="D3501" s="132" t="s">
        <v>3099</v>
      </c>
      <c r="E3501" s="147" t="n">
        <v>557.4</v>
      </c>
      <c r="F3501" s="144" t="n">
        <f aca="false">E3501*10.76391</f>
        <v>5999.803434</v>
      </c>
      <c r="G3501" s="132" t="s">
        <v>168</v>
      </c>
      <c r="H3501" s="132" t="n">
        <v>0</v>
      </c>
      <c r="I3501" s="132" t="n">
        <v>0</v>
      </c>
      <c r="J3501" s="132" t="n">
        <f aca="false">IF(L3501=13.5,IF(X3501=1,12,9),-0.392532+1.267037*L3501+0.472239*X3501+0.58658*W3501+0.089417*V3501+0.531633*U3501+0.337883*T3501-0.403545*S3501)</f>
        <v>2.141542</v>
      </c>
      <c r="K3501" s="145" t="n">
        <f aca="false">IF(I3501=0,J3501,I3501)</f>
        <v>2.141542</v>
      </c>
      <c r="L3501" s="132" t="n">
        <v>2</v>
      </c>
      <c r="M3501" s="132" t="n">
        <v>1</v>
      </c>
      <c r="N3501" s="132" t="n">
        <v>3</v>
      </c>
      <c r="O3501" s="132" t="s">
        <v>150</v>
      </c>
      <c r="P3501" s="132" t="n">
        <v>2</v>
      </c>
      <c r="Q3501" s="132" t="n">
        <v>1.5</v>
      </c>
      <c r="R3501" s="132" t="n">
        <v>1</v>
      </c>
      <c r="S3501" s="132" t="n">
        <v>0</v>
      </c>
      <c r="T3501" s="132" t="n">
        <v>0</v>
      </c>
      <c r="U3501" s="132" t="n">
        <v>0</v>
      </c>
      <c r="V3501" s="132" t="n">
        <v>0</v>
      </c>
      <c r="W3501" s="132" t="n">
        <v>0</v>
      </c>
      <c r="X3501" s="132" t="n">
        <v>0</v>
      </c>
      <c r="Y3501" s="132" t="n">
        <f aca="false">IF(L3501&lt;=2.5,1,IF(L3501&lt;=4.5,2,IF(L3501&lt;=6.5,3,4)))</f>
        <v>1</v>
      </c>
      <c r="Z3501" s="132" t="n">
        <f aca="false">IF(R3501=1,35,IF(S3501=1,64,IF(T3501=1,IF(Y3501=1,85,104),IF(U3501=1,IF(Y3501=1,124,152),IF(V3501=1,(IF(Y3501=1,146,IF(Y3501=2,178,263))),IF(W3501=1,(IF(Y3501=1,178,IF(Y3501=2,218,321))),IF(X3501=1,IF(Y3501=1,190,IF(Y3501=2,242,IF(Y3501=3,357,896))))))))))</f>
        <v>35</v>
      </c>
      <c r="AA3501" s="146" t="n">
        <f aca="false">Z3501*F3501</f>
        <v>209993.12019</v>
      </c>
      <c r="AB3501" s="141" t="n">
        <v>0</v>
      </c>
      <c r="AC3501" s="136" t="s">
        <v>126</v>
      </c>
    </row>
    <row r="3502" customFormat="false" ht="13.8" hidden="false" customHeight="false" outlineLevel="0" collapsed="false">
      <c r="A3502" s="136" t="n">
        <v>3501</v>
      </c>
      <c r="B3502" s="132" t="n">
        <v>301819.376972</v>
      </c>
      <c r="C3502" s="132" t="n">
        <v>5058743.73082</v>
      </c>
      <c r="D3502" s="132" t="s">
        <v>3100</v>
      </c>
      <c r="E3502" s="147" t="n">
        <v>557.4</v>
      </c>
      <c r="F3502" s="144" t="n">
        <f aca="false">E3502*10.76391</f>
        <v>5999.803434</v>
      </c>
      <c r="G3502" s="132" t="s">
        <v>333</v>
      </c>
      <c r="H3502" s="132" t="n">
        <v>0</v>
      </c>
      <c r="I3502" s="132" t="n">
        <v>0</v>
      </c>
      <c r="J3502" s="132" t="n">
        <f aca="false">IF(L3502=13.5,IF(X3502=1,12,9),-0.392532+1.267037*L3502+0.472239*X3502+0.58658*W3502+0.089417*V3502+0.531633*U3502+0.337883*T3502-0.403545*S3502)</f>
        <v>2.141542</v>
      </c>
      <c r="K3502" s="145" t="n">
        <f aca="false">IF(I3502=0,J3502,I3502)</f>
        <v>2.141542</v>
      </c>
      <c r="L3502" s="132" t="n">
        <v>2</v>
      </c>
      <c r="M3502" s="132" t="n">
        <v>1</v>
      </c>
      <c r="N3502" s="132" t="n">
        <v>3</v>
      </c>
      <c r="O3502" s="132" t="s">
        <v>150</v>
      </c>
      <c r="P3502" s="132" t="n">
        <v>2</v>
      </c>
      <c r="Q3502" s="132" t="n">
        <v>1.5</v>
      </c>
      <c r="R3502" s="132" t="n">
        <v>1</v>
      </c>
      <c r="S3502" s="132" t="n">
        <v>0</v>
      </c>
      <c r="T3502" s="132" t="n">
        <v>0</v>
      </c>
      <c r="U3502" s="132" t="n">
        <v>0</v>
      </c>
      <c r="V3502" s="132" t="n">
        <v>0</v>
      </c>
      <c r="W3502" s="132" t="n">
        <v>0</v>
      </c>
      <c r="X3502" s="132" t="n">
        <v>0</v>
      </c>
      <c r="Y3502" s="132" t="n">
        <f aca="false">IF(L3502&lt;=2.5,1,IF(L3502&lt;=4.5,2,IF(L3502&lt;=6.5,3,4)))</f>
        <v>1</v>
      </c>
      <c r="Z3502" s="132" t="n">
        <f aca="false">IF(R3502=1,35,IF(S3502=1,64,IF(T3502=1,IF(Y3502=1,85,104),IF(U3502=1,IF(Y3502=1,124,152),IF(V3502=1,(IF(Y3502=1,146,IF(Y3502=2,178,263))),IF(W3502=1,(IF(Y3502=1,178,IF(Y3502=2,218,321))),IF(X3502=1,IF(Y3502=1,190,IF(Y3502=2,242,IF(Y3502=3,357,896))))))))))</f>
        <v>35</v>
      </c>
      <c r="AA3502" s="146" t="n">
        <f aca="false">Z3502*F3502</f>
        <v>209993.12019</v>
      </c>
      <c r="AB3502" s="141" t="n">
        <v>0</v>
      </c>
      <c r="AC3502" s="136" t="s">
        <v>126</v>
      </c>
    </row>
    <row r="3503" customFormat="false" ht="13.8" hidden="false" customHeight="false" outlineLevel="0" collapsed="false">
      <c r="A3503" s="136" t="n">
        <v>3502</v>
      </c>
      <c r="B3503" s="132" t="n">
        <v>301952.85345</v>
      </c>
      <c r="C3503" s="132" t="n">
        <v>5058756.4074</v>
      </c>
      <c r="D3503" s="132" t="s">
        <v>3101</v>
      </c>
      <c r="E3503" s="147" t="n">
        <v>557.4</v>
      </c>
      <c r="F3503" s="144" t="n">
        <f aca="false">E3503*10.76391</f>
        <v>5999.803434</v>
      </c>
      <c r="G3503" s="132" t="s">
        <v>333</v>
      </c>
      <c r="H3503" s="132" t="n">
        <v>0</v>
      </c>
      <c r="I3503" s="132" t="n">
        <v>0</v>
      </c>
      <c r="J3503" s="132" t="n">
        <f aca="false">IF(L3503=13.5,IF(X3503=1,12,9),-0.392532+1.267037*L3503+0.472239*X3503+0.58658*W3503+0.089417*V3503+0.531633*U3503+0.337883*T3503-0.403545*S3503)</f>
        <v>2.141542</v>
      </c>
      <c r="K3503" s="145" t="n">
        <f aca="false">IF(I3503=0,J3503,I3503)</f>
        <v>2.141542</v>
      </c>
      <c r="L3503" s="132" t="n">
        <v>2</v>
      </c>
      <c r="M3503" s="132" t="n">
        <v>1</v>
      </c>
      <c r="N3503" s="132" t="n">
        <v>3</v>
      </c>
      <c r="O3503" s="132" t="s">
        <v>150</v>
      </c>
      <c r="P3503" s="132" t="n">
        <v>2</v>
      </c>
      <c r="Q3503" s="132" t="n">
        <v>1.5</v>
      </c>
      <c r="R3503" s="132" t="n">
        <v>1</v>
      </c>
      <c r="S3503" s="132" t="n">
        <v>0</v>
      </c>
      <c r="T3503" s="132" t="n">
        <v>0</v>
      </c>
      <c r="U3503" s="132" t="n">
        <v>0</v>
      </c>
      <c r="V3503" s="132" t="n">
        <v>0</v>
      </c>
      <c r="W3503" s="132" t="n">
        <v>0</v>
      </c>
      <c r="X3503" s="132" t="n">
        <v>0</v>
      </c>
      <c r="Y3503" s="132" t="n">
        <f aca="false">IF(L3503&lt;=2.5,1,IF(L3503&lt;=4.5,2,IF(L3503&lt;=6.5,3,4)))</f>
        <v>1</v>
      </c>
      <c r="Z3503" s="132" t="n">
        <f aca="false">IF(R3503=1,35,IF(S3503=1,64,IF(T3503=1,IF(Y3503=1,85,104),IF(U3503=1,IF(Y3503=1,124,152),IF(V3503=1,(IF(Y3503=1,146,IF(Y3503=2,178,263))),IF(W3503=1,(IF(Y3503=1,178,IF(Y3503=2,218,321))),IF(X3503=1,IF(Y3503=1,190,IF(Y3503=2,242,IF(Y3503=3,357,896))))))))))</f>
        <v>35</v>
      </c>
      <c r="AA3503" s="146" t="n">
        <f aca="false">Z3503*F3503</f>
        <v>209993.12019</v>
      </c>
      <c r="AB3503" s="141" t="n">
        <v>0</v>
      </c>
      <c r="AC3503" s="136" t="s">
        <v>126</v>
      </c>
    </row>
    <row r="3504" customFormat="false" ht="13.8" hidden="false" customHeight="false" outlineLevel="0" collapsed="false">
      <c r="A3504" s="136" t="n">
        <v>3503</v>
      </c>
      <c r="B3504" s="132" t="n">
        <v>295769.6287</v>
      </c>
      <c r="C3504" s="132" t="n">
        <v>5043513.219</v>
      </c>
      <c r="D3504" s="132" t="s">
        <v>3102</v>
      </c>
      <c r="E3504" s="147" t="n">
        <v>557.4</v>
      </c>
      <c r="F3504" s="144" t="n">
        <f aca="false">E3504*10.76391</f>
        <v>5999.803434</v>
      </c>
      <c r="G3504" s="132" t="s">
        <v>218</v>
      </c>
      <c r="H3504" s="132" t="n">
        <v>0</v>
      </c>
      <c r="I3504" s="132" t="n">
        <v>0</v>
      </c>
      <c r="J3504" s="132" t="n">
        <f aca="false">IF(L3504=13.5,IF(X3504=1,12,9),-0.392532+1.267037*L3504+0.472239*X3504+0.58658*W3504+0.089417*V3504+0.531633*U3504+0.337883*T3504-0.403545*S3504)</f>
        <v>3.3066935</v>
      </c>
      <c r="K3504" s="145" t="n">
        <f aca="false">IF(I3504=0,J3504,I3504)</f>
        <v>3.3066935</v>
      </c>
      <c r="L3504" s="132" t="n">
        <v>2.5</v>
      </c>
      <c r="M3504" s="132" t="n">
        <v>2</v>
      </c>
      <c r="N3504" s="132" t="n">
        <v>4</v>
      </c>
      <c r="O3504" s="132" t="s">
        <v>153</v>
      </c>
      <c r="P3504" s="132" t="n">
        <v>2</v>
      </c>
      <c r="Q3504" s="132" t="n">
        <v>2.5</v>
      </c>
      <c r="R3504" s="132" t="n">
        <v>0</v>
      </c>
      <c r="S3504" s="132" t="n">
        <v>0</v>
      </c>
      <c r="T3504" s="132" t="n">
        <v>0</v>
      </c>
      <c r="U3504" s="132" t="n">
        <v>1</v>
      </c>
      <c r="V3504" s="132" t="n">
        <v>0</v>
      </c>
      <c r="W3504" s="132" t="n">
        <v>0</v>
      </c>
      <c r="X3504" s="132" t="n">
        <v>0</v>
      </c>
      <c r="Y3504" s="132" t="n">
        <f aca="false">IF(L3504&lt;=2.5,1,IF(L3504&lt;=4.5,2,IF(L3504&lt;=6.5,3,4)))</f>
        <v>1</v>
      </c>
      <c r="Z3504" s="132" t="n">
        <f aca="false">IF(R3504=1,35,IF(S3504=1,64,IF(T3504=1,IF(Y3504=1,85,104),IF(U3504=1,IF(Y3504=1,124,152),IF(V3504=1,(IF(Y3504=1,146,IF(Y3504=2,178,263))),IF(W3504=1,(IF(Y3504=1,178,IF(Y3504=2,218,321))),IF(X3504=1,IF(Y3504=1,190,IF(Y3504=2,242,IF(Y3504=3,357,896))))))))))</f>
        <v>124</v>
      </c>
      <c r="AA3504" s="146" t="n">
        <f aca="false">Z3504*F3504</f>
        <v>743975.625816</v>
      </c>
      <c r="AB3504" s="141" t="n">
        <v>0</v>
      </c>
      <c r="AC3504" s="136" t="s">
        <v>191</v>
      </c>
    </row>
    <row r="3505" customFormat="false" ht="13.8" hidden="false" customHeight="false" outlineLevel="0" collapsed="false">
      <c r="A3505" s="136" t="n">
        <v>3504</v>
      </c>
      <c r="B3505" s="132" t="n">
        <v>295520.5327</v>
      </c>
      <c r="C3505" s="132" t="n">
        <v>5043565.723</v>
      </c>
      <c r="D3505" s="132" t="s">
        <v>3103</v>
      </c>
      <c r="E3505" s="147" t="n">
        <v>557.4</v>
      </c>
      <c r="F3505" s="144" t="n">
        <f aca="false">E3505*10.76391</f>
        <v>5999.803434</v>
      </c>
      <c r="G3505" s="132" t="s">
        <v>218</v>
      </c>
      <c r="H3505" s="132" t="n">
        <v>0</v>
      </c>
      <c r="I3505" s="132" t="n">
        <v>0</v>
      </c>
      <c r="J3505" s="132" t="n">
        <f aca="false">IF(L3505=13.5,IF(X3505=1,12,9),-0.392532+1.267037*L3505+0.472239*X3505+0.58658*W3505+0.089417*V3505+0.531633*U3505+0.337883*T3505-0.403545*S3505)</f>
        <v>3.3066935</v>
      </c>
      <c r="K3505" s="145" t="n">
        <f aca="false">IF(I3505=0,J3505,I3505)</f>
        <v>3.3066935</v>
      </c>
      <c r="L3505" s="132" t="n">
        <v>2.5</v>
      </c>
      <c r="M3505" s="132" t="n">
        <v>2</v>
      </c>
      <c r="N3505" s="132" t="n">
        <v>4</v>
      </c>
      <c r="O3505" s="132" t="s">
        <v>153</v>
      </c>
      <c r="P3505" s="132" t="n">
        <v>2</v>
      </c>
      <c r="Q3505" s="132" t="n">
        <v>2.5</v>
      </c>
      <c r="R3505" s="132" t="n">
        <v>0</v>
      </c>
      <c r="S3505" s="132" t="n">
        <v>0</v>
      </c>
      <c r="T3505" s="132" t="n">
        <v>0</v>
      </c>
      <c r="U3505" s="132" t="n">
        <v>1</v>
      </c>
      <c r="V3505" s="132" t="n">
        <v>0</v>
      </c>
      <c r="W3505" s="132" t="n">
        <v>0</v>
      </c>
      <c r="X3505" s="132" t="n">
        <v>0</v>
      </c>
      <c r="Y3505" s="132" t="n">
        <f aca="false">IF(L3505&lt;=2.5,1,IF(L3505&lt;=4.5,2,IF(L3505&lt;=6.5,3,4)))</f>
        <v>1</v>
      </c>
      <c r="Z3505" s="132" t="n">
        <f aca="false">IF(R3505=1,35,IF(S3505=1,64,IF(T3505=1,IF(Y3505=1,85,104),IF(U3505=1,IF(Y3505=1,124,152),IF(V3505=1,(IF(Y3505=1,146,IF(Y3505=2,178,263))),IF(W3505=1,(IF(Y3505=1,178,IF(Y3505=2,218,321))),IF(X3505=1,IF(Y3505=1,190,IF(Y3505=2,242,IF(Y3505=3,357,896))))))))))</f>
        <v>124</v>
      </c>
      <c r="AA3505" s="146" t="n">
        <f aca="false">Z3505*F3505</f>
        <v>743975.625816</v>
      </c>
      <c r="AB3505" s="141" t="n">
        <v>0</v>
      </c>
      <c r="AC3505" s="136" t="s">
        <v>191</v>
      </c>
    </row>
    <row r="3506" customFormat="false" ht="13.8" hidden="false" customHeight="false" outlineLevel="0" collapsed="false">
      <c r="A3506" s="136" t="n">
        <v>3505</v>
      </c>
      <c r="B3506" s="132" t="n">
        <v>300750.4938</v>
      </c>
      <c r="C3506" s="132" t="n">
        <v>5044261.234</v>
      </c>
      <c r="D3506" s="132" t="s">
        <v>3104</v>
      </c>
      <c r="E3506" s="147" t="n">
        <v>557.4</v>
      </c>
      <c r="F3506" s="144" t="n">
        <f aca="false">E3506*10.76391</f>
        <v>5999.803434</v>
      </c>
      <c r="G3506" s="132" t="s">
        <v>1074</v>
      </c>
      <c r="H3506" s="132" t="n">
        <v>0</v>
      </c>
      <c r="I3506" s="132" t="n">
        <v>3</v>
      </c>
      <c r="J3506" s="132" t="n">
        <f aca="false">IF(L3506=13.5,IF(X3506=1,12,9),-0.392532+1.267037*L3506+0.472239*X3506+0.58658*W3506+0.089417*V3506+0.531633*U3506+0.337883*T3506-0.403545*S3506)</f>
        <v>3.1129435</v>
      </c>
      <c r="K3506" s="145" t="n">
        <f aca="false">IF(I3506=0,J3506,I3506)</f>
        <v>3</v>
      </c>
      <c r="L3506" s="132" t="n">
        <v>2.5</v>
      </c>
      <c r="M3506" s="132" t="n">
        <v>2</v>
      </c>
      <c r="N3506" s="132" t="n">
        <v>0</v>
      </c>
      <c r="O3506" s="132" t="s">
        <v>152</v>
      </c>
      <c r="P3506" s="132" t="n">
        <v>3</v>
      </c>
      <c r="Q3506" s="132" t="n">
        <v>2.5</v>
      </c>
      <c r="R3506" s="132" t="n">
        <v>0</v>
      </c>
      <c r="S3506" s="132" t="n">
        <v>0</v>
      </c>
      <c r="T3506" s="132" t="n">
        <v>1</v>
      </c>
      <c r="U3506" s="132" t="n">
        <v>0</v>
      </c>
      <c r="V3506" s="132" t="n">
        <v>0</v>
      </c>
      <c r="W3506" s="132" t="n">
        <v>0</v>
      </c>
      <c r="X3506" s="132" t="n">
        <v>0</v>
      </c>
      <c r="Y3506" s="132" t="n">
        <f aca="false">IF(L3506&lt;=2.5,1,IF(L3506&lt;=4.5,2,IF(L3506&lt;=6.5,3,4)))</f>
        <v>1</v>
      </c>
      <c r="Z3506" s="132" t="n">
        <f aca="false">IF(R3506=1,35,IF(S3506=1,64,IF(T3506=1,IF(Y3506=1,85,104),IF(U3506=1,IF(Y3506=1,124,152),IF(V3506=1,(IF(Y3506=1,146,IF(Y3506=2,178,263))),IF(W3506=1,(IF(Y3506=1,178,IF(Y3506=2,218,321))),IF(X3506=1,IF(Y3506=1,190,IF(Y3506=2,242,IF(Y3506=3,357,896))))))))))</f>
        <v>85</v>
      </c>
      <c r="AA3506" s="146" t="n">
        <f aca="false">Z3506*F3506</f>
        <v>509983.29189</v>
      </c>
      <c r="AB3506" s="141" t="n">
        <v>0</v>
      </c>
      <c r="AC3506" s="136" t="s">
        <v>125</v>
      </c>
    </row>
    <row r="3507" customFormat="false" ht="13.8" hidden="false" customHeight="false" outlineLevel="0" collapsed="false">
      <c r="A3507" s="136" t="n">
        <v>3506</v>
      </c>
      <c r="B3507" s="132" t="n">
        <v>294947.4943</v>
      </c>
      <c r="C3507" s="132" t="n">
        <v>5033019.455</v>
      </c>
      <c r="D3507" s="132" t="s">
        <v>3105</v>
      </c>
      <c r="E3507" s="147" t="n">
        <v>557.4</v>
      </c>
      <c r="F3507" s="144" t="n">
        <f aca="false">E3507*10.76391</f>
        <v>5999.803434</v>
      </c>
      <c r="G3507" s="132" t="s">
        <v>200</v>
      </c>
      <c r="H3507" s="132" t="n">
        <v>0</v>
      </c>
      <c r="I3507" s="132" t="n">
        <v>0</v>
      </c>
      <c r="J3507" s="132" t="n">
        <f aca="false">IF(L3507=13.5,IF(X3507=1,12,9),-0.392532+1.267037*L3507+0.472239*X3507+0.58658*W3507+0.089417*V3507+0.531633*U3507+0.337883*T3507-0.403545*S3507)</f>
        <v>2.3715155</v>
      </c>
      <c r="K3507" s="145" t="n">
        <f aca="false">IF(I3507=0,J3507,I3507)</f>
        <v>2.3715155</v>
      </c>
      <c r="L3507" s="132" t="n">
        <v>2.5</v>
      </c>
      <c r="M3507" s="132" t="n">
        <v>1</v>
      </c>
      <c r="N3507" s="132" t="n">
        <v>5</v>
      </c>
      <c r="O3507" s="132" t="s">
        <v>151</v>
      </c>
      <c r="P3507" s="132" t="n">
        <v>2</v>
      </c>
      <c r="Q3507" s="132" t="n">
        <v>1.5</v>
      </c>
      <c r="R3507" s="132" t="n">
        <v>0</v>
      </c>
      <c r="S3507" s="132" t="n">
        <v>1</v>
      </c>
      <c r="T3507" s="132" t="n">
        <v>0</v>
      </c>
      <c r="U3507" s="132" t="n">
        <v>0</v>
      </c>
      <c r="V3507" s="132" t="n">
        <v>0</v>
      </c>
      <c r="W3507" s="132" t="n">
        <v>0</v>
      </c>
      <c r="X3507" s="132" t="n">
        <v>0</v>
      </c>
      <c r="Y3507" s="132" t="n">
        <f aca="false">IF(L3507&lt;=2.5,1,IF(L3507&lt;=4.5,2,IF(L3507&lt;=6.5,3,4)))</f>
        <v>1</v>
      </c>
      <c r="Z3507" s="132" t="n">
        <f aca="false">IF(R3507=1,35,IF(S3507=1,64,IF(T3507=1,IF(Y3507=1,85,104),IF(U3507=1,IF(Y3507=1,124,152),IF(V3507=1,(IF(Y3507=1,146,IF(Y3507=2,178,263))),IF(W3507=1,(IF(Y3507=1,178,IF(Y3507=2,218,321))),IF(X3507=1,IF(Y3507=1,190,IF(Y3507=2,242,IF(Y3507=3,357,896))))))))))</f>
        <v>64</v>
      </c>
      <c r="AA3507" s="146" t="n">
        <f aca="false">Z3507*F3507</f>
        <v>383987.419776</v>
      </c>
      <c r="AB3507" s="141" t="n">
        <v>0</v>
      </c>
      <c r="AC3507" s="136" t="s">
        <v>125</v>
      </c>
    </row>
    <row r="3508" customFormat="false" ht="13.8" hidden="false" customHeight="false" outlineLevel="0" collapsed="false">
      <c r="A3508" s="136" t="n">
        <v>3507</v>
      </c>
      <c r="B3508" s="132" t="n">
        <v>294919.0102</v>
      </c>
      <c r="C3508" s="132" t="n">
        <v>5033037.787</v>
      </c>
      <c r="D3508" s="132" t="s">
        <v>3106</v>
      </c>
      <c r="E3508" s="147" t="n">
        <v>557.4</v>
      </c>
      <c r="F3508" s="144" t="n">
        <f aca="false">E3508*10.76391</f>
        <v>5999.803434</v>
      </c>
      <c r="G3508" s="132" t="s">
        <v>200</v>
      </c>
      <c r="H3508" s="132" t="n">
        <v>0</v>
      </c>
      <c r="I3508" s="132" t="n">
        <v>0</v>
      </c>
      <c r="J3508" s="132" t="n">
        <f aca="false">IF(L3508=13.5,IF(X3508=1,12,9),-0.392532+1.267037*L3508+0.472239*X3508+0.58658*W3508+0.089417*V3508+0.531633*U3508+0.337883*T3508-0.403545*S3508)</f>
        <v>2.3715155</v>
      </c>
      <c r="K3508" s="145" t="n">
        <f aca="false">IF(I3508=0,J3508,I3508)</f>
        <v>2.3715155</v>
      </c>
      <c r="L3508" s="132" t="n">
        <v>2.5</v>
      </c>
      <c r="M3508" s="132" t="n">
        <v>1</v>
      </c>
      <c r="N3508" s="132" t="n">
        <v>5</v>
      </c>
      <c r="O3508" s="132" t="s">
        <v>151</v>
      </c>
      <c r="P3508" s="132" t="n">
        <v>2</v>
      </c>
      <c r="Q3508" s="132" t="n">
        <v>1.5</v>
      </c>
      <c r="R3508" s="132" t="n">
        <v>0</v>
      </c>
      <c r="S3508" s="132" t="n">
        <v>1</v>
      </c>
      <c r="T3508" s="132" t="n">
        <v>0</v>
      </c>
      <c r="U3508" s="132" t="n">
        <v>0</v>
      </c>
      <c r="V3508" s="132" t="n">
        <v>0</v>
      </c>
      <c r="W3508" s="132" t="n">
        <v>0</v>
      </c>
      <c r="X3508" s="132" t="n">
        <v>0</v>
      </c>
      <c r="Y3508" s="132" t="n">
        <f aca="false">IF(L3508&lt;=2.5,1,IF(L3508&lt;=4.5,2,IF(L3508&lt;=6.5,3,4)))</f>
        <v>1</v>
      </c>
      <c r="Z3508" s="132" t="n">
        <f aca="false">IF(R3508=1,35,IF(S3508=1,64,IF(T3508=1,IF(Y3508=1,85,104),IF(U3508=1,IF(Y3508=1,124,152),IF(V3508=1,(IF(Y3508=1,146,IF(Y3508=2,178,263))),IF(W3508=1,(IF(Y3508=1,178,IF(Y3508=2,218,321))),IF(X3508=1,IF(Y3508=1,190,IF(Y3508=2,242,IF(Y3508=3,357,896))))))))))</f>
        <v>64</v>
      </c>
      <c r="AA3508" s="146" t="n">
        <f aca="false">Z3508*F3508</f>
        <v>383987.419776</v>
      </c>
      <c r="AB3508" s="141" t="n">
        <v>0</v>
      </c>
      <c r="AC3508" s="136" t="s">
        <v>125</v>
      </c>
    </row>
    <row r="3509" customFormat="false" ht="13.8" hidden="false" customHeight="false" outlineLevel="0" collapsed="false">
      <c r="A3509" s="136" t="n">
        <v>3508</v>
      </c>
      <c r="B3509" s="132" t="n">
        <v>295979.1669</v>
      </c>
      <c r="C3509" s="132" t="n">
        <v>5042679.298</v>
      </c>
      <c r="D3509" s="132" t="s">
        <v>3107</v>
      </c>
      <c r="E3509" s="147" t="n">
        <v>557.4</v>
      </c>
      <c r="F3509" s="144" t="n">
        <f aca="false">E3509*10.76391</f>
        <v>5999.803434</v>
      </c>
      <c r="G3509" s="132" t="s">
        <v>1096</v>
      </c>
      <c r="H3509" s="132" t="n">
        <v>0</v>
      </c>
      <c r="I3509" s="132" t="n">
        <v>0</v>
      </c>
      <c r="J3509" s="132" t="n">
        <f aca="false">IF(L3509=13.5,IF(X3509=1,12,9),-0.392532+1.267037*L3509+0.472239*X3509+0.58658*W3509+0.089417*V3509+0.531633*U3509+0.337883*T3509-0.403545*S3509)</f>
        <v>3.995159</v>
      </c>
      <c r="K3509" s="145" t="n">
        <f aca="false">IF(I3509=0,J3509,I3509)</f>
        <v>3.995159</v>
      </c>
      <c r="L3509" s="132" t="n">
        <v>3</v>
      </c>
      <c r="M3509" s="132" t="n">
        <v>3</v>
      </c>
      <c r="N3509" s="132" t="n">
        <v>6</v>
      </c>
      <c r="O3509" s="132" t="s">
        <v>155</v>
      </c>
      <c r="P3509" s="132" t="n">
        <v>2</v>
      </c>
      <c r="Q3509" s="132" t="n">
        <v>2.5</v>
      </c>
      <c r="R3509" s="132" t="n">
        <v>0</v>
      </c>
      <c r="S3509" s="132" t="n">
        <v>0</v>
      </c>
      <c r="T3509" s="132" t="n">
        <v>0</v>
      </c>
      <c r="U3509" s="132" t="n">
        <v>0</v>
      </c>
      <c r="V3509" s="132" t="n">
        <v>0</v>
      </c>
      <c r="W3509" s="132" t="n">
        <v>1</v>
      </c>
      <c r="X3509" s="132" t="n">
        <v>0</v>
      </c>
      <c r="Y3509" s="132" t="n">
        <f aca="false">IF(L3509&lt;=2.5,1,IF(L3509&lt;=4.5,2,IF(L3509&lt;=6.5,3,4)))</f>
        <v>2</v>
      </c>
      <c r="Z3509" s="132" t="n">
        <f aca="false">IF(R3509=1,35,IF(S3509=1,64,IF(T3509=1,IF(Y3509=1,85,104),IF(U3509=1,IF(Y3509=1,124,152),IF(V3509=1,(IF(Y3509=1,146,IF(Y3509=2,178,263))),IF(W3509=1,(IF(Y3509=1,178,IF(Y3509=2,218,321))),IF(X3509=1,IF(Y3509=1,190,IF(Y3509=2,242,IF(Y3509=3,357,896))))))))))</f>
        <v>218</v>
      </c>
      <c r="AA3509" s="146" t="n">
        <f aca="false">Z3509*F3509</f>
        <v>1307957.148612</v>
      </c>
      <c r="AB3509" s="141" t="n">
        <v>0</v>
      </c>
      <c r="AC3509" s="136" t="s">
        <v>191</v>
      </c>
    </row>
    <row r="3510" customFormat="false" ht="13.8" hidden="false" customHeight="false" outlineLevel="0" collapsed="false">
      <c r="A3510" s="136" t="n">
        <v>3509</v>
      </c>
      <c r="B3510" s="132" t="n">
        <v>295435.321729</v>
      </c>
      <c r="C3510" s="132" t="n">
        <v>5043827.37675</v>
      </c>
      <c r="D3510" s="132" t="s">
        <v>3108</v>
      </c>
      <c r="E3510" s="147" t="n">
        <v>557.4</v>
      </c>
      <c r="F3510" s="144" t="n">
        <f aca="false">E3510*10.76391</f>
        <v>5999.803434</v>
      </c>
      <c r="G3510" s="132" t="s">
        <v>527</v>
      </c>
      <c r="H3510" s="132" t="n">
        <v>1</v>
      </c>
      <c r="I3510" s="132" t="n">
        <v>4.5</v>
      </c>
      <c r="J3510" s="132" t="n">
        <f aca="false">IF(L3510=13.5,IF(X3510=1,12,9),-0.392532+1.267037*L3510+0.472239*X3510+0.58658*W3510+0.089417*V3510+0.531633*U3510+0.337883*T3510-0.403545*S3510)</f>
        <v>3.940212</v>
      </c>
      <c r="K3510" s="145" t="n">
        <f aca="false">IF(I3510=0,J3510,I3510)</f>
        <v>4.5</v>
      </c>
      <c r="L3510" s="132" t="n">
        <v>3</v>
      </c>
      <c r="M3510" s="132" t="n">
        <v>3</v>
      </c>
      <c r="N3510" s="132" t="n">
        <v>6</v>
      </c>
      <c r="O3510" s="132" t="s">
        <v>153</v>
      </c>
      <c r="P3510" s="132" t="n">
        <v>2</v>
      </c>
      <c r="Q3510" s="132" t="n">
        <v>2.5</v>
      </c>
      <c r="R3510" s="132" t="n">
        <v>0</v>
      </c>
      <c r="S3510" s="132" t="n">
        <v>0</v>
      </c>
      <c r="T3510" s="132" t="n">
        <v>0</v>
      </c>
      <c r="U3510" s="132" t="n">
        <v>1</v>
      </c>
      <c r="V3510" s="132" t="n">
        <v>0</v>
      </c>
      <c r="W3510" s="132" t="n">
        <v>0</v>
      </c>
      <c r="X3510" s="132" t="n">
        <v>0</v>
      </c>
      <c r="Y3510" s="132" t="n">
        <f aca="false">IF(L3510&lt;=2.5,1,IF(L3510&lt;=4.5,2,IF(L3510&lt;=6.5,3,4)))</f>
        <v>2</v>
      </c>
      <c r="Z3510" s="132" t="n">
        <f aca="false">IF(R3510=1,35,IF(S3510=1,64,IF(T3510=1,IF(Y3510=1,85,104),IF(U3510=1,IF(Y3510=1,124,152),IF(V3510=1,(IF(Y3510=1,146,IF(Y3510=2,178,263))),IF(W3510=1,(IF(Y3510=1,178,IF(Y3510=2,218,321))),IF(X3510=1,IF(Y3510=1,190,IF(Y3510=2,242,IF(Y3510=3,357,896))))))))))</f>
        <v>152</v>
      </c>
      <c r="AA3510" s="146" t="n">
        <f aca="false">Z3510*F3510</f>
        <v>911970.121968</v>
      </c>
      <c r="AB3510" s="141" t="n">
        <v>0</v>
      </c>
      <c r="AC3510" s="136" t="s">
        <v>191</v>
      </c>
    </row>
    <row r="3511" customFormat="false" ht="13.8" hidden="false" customHeight="false" outlineLevel="0" collapsed="false">
      <c r="A3511" s="136" t="n">
        <v>3510</v>
      </c>
      <c r="B3511" s="132" t="n">
        <v>289240.626694</v>
      </c>
      <c r="C3511" s="132" t="n">
        <v>5042970.53507</v>
      </c>
      <c r="D3511" s="132" t="s">
        <v>3109</v>
      </c>
      <c r="E3511" s="147" t="n">
        <v>557.4</v>
      </c>
      <c r="F3511" s="144" t="n">
        <f aca="false">E3511*10.76391</f>
        <v>5999.803434</v>
      </c>
      <c r="G3511" s="132" t="s">
        <v>238</v>
      </c>
      <c r="H3511" s="132" t="n">
        <v>1</v>
      </c>
      <c r="I3511" s="132" t="n">
        <v>6</v>
      </c>
      <c r="J3511" s="132" t="n">
        <f aca="false">IF(L3511=13.5,IF(X3511=1,12,9),-0.392532+1.267037*L3511+0.472239*X3511+0.58658*W3511+0.089417*V3511+0.531633*U3511+0.337883*T3511-0.403545*S3511)</f>
        <v>5.6470175</v>
      </c>
      <c r="K3511" s="145" t="n">
        <f aca="false">IF(I3511=0,J3511,I3511)</f>
        <v>6</v>
      </c>
      <c r="L3511" s="132" t="n">
        <v>4.5</v>
      </c>
      <c r="M3511" s="132" t="n">
        <v>2</v>
      </c>
      <c r="N3511" s="132" t="n">
        <v>15</v>
      </c>
      <c r="O3511" s="132" t="s">
        <v>152</v>
      </c>
      <c r="P3511" s="132" t="n">
        <v>2</v>
      </c>
      <c r="Q3511" s="132" t="n">
        <v>2.5</v>
      </c>
      <c r="R3511" s="132" t="n">
        <v>0</v>
      </c>
      <c r="S3511" s="132" t="n">
        <v>0</v>
      </c>
      <c r="T3511" s="132" t="n">
        <v>1</v>
      </c>
      <c r="U3511" s="132" t="n">
        <v>0</v>
      </c>
      <c r="V3511" s="132" t="n">
        <v>0</v>
      </c>
      <c r="W3511" s="132" t="n">
        <v>0</v>
      </c>
      <c r="X3511" s="132" t="n">
        <v>0</v>
      </c>
      <c r="Y3511" s="132" t="n">
        <f aca="false">IF(L3511&lt;=2.5,1,IF(L3511&lt;=4.5,2,IF(L3511&lt;=6.5,3,4)))</f>
        <v>2</v>
      </c>
      <c r="Z3511" s="132" t="n">
        <f aca="false">IF(R3511=1,35,IF(S3511=1,64,IF(T3511=1,IF(Y3511=1,85,104),IF(U3511=1,IF(Y3511=1,124,152),IF(V3511=1,(IF(Y3511=1,146,IF(Y3511=2,178,263))),IF(W3511=1,(IF(Y3511=1,178,IF(Y3511=2,218,321))),IF(X3511=1,IF(Y3511=1,190,IF(Y3511=2,242,IF(Y3511=3,357,896))))))))))</f>
        <v>104</v>
      </c>
      <c r="AA3511" s="146" t="n">
        <f aca="false">Z3511*F3511</f>
        <v>623979.557136</v>
      </c>
      <c r="AB3511" s="141" t="n">
        <v>1</v>
      </c>
      <c r="AC3511" s="136" t="s">
        <v>125</v>
      </c>
    </row>
    <row r="3512" customFormat="false" ht="13.8" hidden="false" customHeight="false" outlineLevel="0" collapsed="false">
      <c r="A3512" s="136" t="n">
        <v>3511</v>
      </c>
      <c r="B3512" s="132" t="n">
        <v>303723.676048</v>
      </c>
      <c r="C3512" s="132" t="n">
        <v>5055549.39418</v>
      </c>
      <c r="D3512" s="132" t="s">
        <v>3110</v>
      </c>
      <c r="E3512" s="147" t="n">
        <v>556.8</v>
      </c>
      <c r="F3512" s="144" t="n">
        <f aca="false">E3512*10.76391</f>
        <v>5993.345088</v>
      </c>
      <c r="G3512" s="132" t="s">
        <v>333</v>
      </c>
      <c r="H3512" s="132" t="n">
        <v>0</v>
      </c>
      <c r="I3512" s="132" t="n">
        <v>0</v>
      </c>
      <c r="J3512" s="132" t="n">
        <f aca="false">IF(L3512=13.5,IF(X3512=1,12,9),-0.392532+1.267037*L3512+0.472239*X3512+0.58658*W3512+0.089417*V3512+0.531633*U3512+0.337883*T3512-0.403545*S3512)</f>
        <v>2.141542</v>
      </c>
      <c r="K3512" s="145" t="n">
        <f aca="false">IF(I3512=0,J3512,I3512)</f>
        <v>2.141542</v>
      </c>
      <c r="L3512" s="132" t="n">
        <v>2</v>
      </c>
      <c r="M3512" s="132" t="n">
        <v>1</v>
      </c>
      <c r="N3512" s="132" t="n">
        <v>3</v>
      </c>
      <c r="O3512" s="132" t="s">
        <v>150</v>
      </c>
      <c r="P3512" s="132" t="n">
        <v>2</v>
      </c>
      <c r="Q3512" s="132" t="n">
        <v>1.5</v>
      </c>
      <c r="R3512" s="132" t="n">
        <v>1</v>
      </c>
      <c r="S3512" s="132" t="n">
        <v>0</v>
      </c>
      <c r="T3512" s="132" t="n">
        <v>0</v>
      </c>
      <c r="U3512" s="132" t="n">
        <v>0</v>
      </c>
      <c r="V3512" s="132" t="n">
        <v>0</v>
      </c>
      <c r="W3512" s="132" t="n">
        <v>0</v>
      </c>
      <c r="X3512" s="132" t="n">
        <v>0</v>
      </c>
      <c r="Y3512" s="132" t="n">
        <f aca="false">IF(L3512&lt;=2.5,1,IF(L3512&lt;=4.5,2,IF(L3512&lt;=6.5,3,4)))</f>
        <v>1</v>
      </c>
      <c r="Z3512" s="132" t="n">
        <f aca="false">IF(R3512=1,35,IF(S3512=1,64,IF(T3512=1,IF(Y3512=1,85,104),IF(U3512=1,IF(Y3512=1,124,152),IF(V3512=1,(IF(Y3512=1,146,IF(Y3512=2,178,263))),IF(W3512=1,(IF(Y3512=1,178,IF(Y3512=2,218,321))),IF(X3512=1,IF(Y3512=1,190,IF(Y3512=2,242,IF(Y3512=3,357,896))))))))))</f>
        <v>35</v>
      </c>
      <c r="AA3512" s="146" t="n">
        <f aca="false">Z3512*F3512</f>
        <v>209767.07808</v>
      </c>
      <c r="AB3512" s="141" t="n">
        <v>0</v>
      </c>
      <c r="AC3512" s="136" t="s">
        <v>126</v>
      </c>
    </row>
    <row r="3513" customFormat="false" ht="13.8" hidden="false" customHeight="false" outlineLevel="0" collapsed="false">
      <c r="A3513" s="136" t="n">
        <v>3512</v>
      </c>
      <c r="B3513" s="132" t="n">
        <v>300030.7212</v>
      </c>
      <c r="C3513" s="132" t="n">
        <v>5041872.593</v>
      </c>
      <c r="D3513" s="132" t="s">
        <v>3111</v>
      </c>
      <c r="E3513" s="147" t="n">
        <v>555.6</v>
      </c>
      <c r="F3513" s="144" t="n">
        <f aca="false">E3513*10.76391</f>
        <v>5980.428396</v>
      </c>
      <c r="G3513" s="132" t="s">
        <v>1307</v>
      </c>
      <c r="H3513" s="132" t="n">
        <v>0</v>
      </c>
      <c r="I3513" s="132" t="n">
        <v>3</v>
      </c>
      <c r="J3513" s="132" t="n">
        <f aca="false">IF(L3513=13.5,IF(X3513=1,12,9),-0.392532+1.267037*L3513+0.472239*X3513+0.58658*W3513+0.089417*V3513+0.531633*U3513+0.337883*T3513-0.403545*S3513)</f>
        <v>2.8644775</v>
      </c>
      <c r="K3513" s="145" t="n">
        <f aca="false">IF(I3513=0,J3513,I3513)</f>
        <v>3</v>
      </c>
      <c r="L3513" s="132" t="n">
        <v>2.5</v>
      </c>
      <c r="M3513" s="132" t="n">
        <v>0</v>
      </c>
      <c r="N3513" s="132" t="n">
        <v>0</v>
      </c>
      <c r="O3513" s="132" t="s">
        <v>154</v>
      </c>
      <c r="P3513" s="132" t="n">
        <v>0</v>
      </c>
      <c r="Q3513" s="132" t="n">
        <v>0</v>
      </c>
      <c r="R3513" s="132" t="n">
        <v>0</v>
      </c>
      <c r="S3513" s="132" t="n">
        <v>0</v>
      </c>
      <c r="T3513" s="132" t="n">
        <v>0</v>
      </c>
      <c r="U3513" s="132" t="n">
        <v>0</v>
      </c>
      <c r="V3513" s="132" t="n">
        <v>1</v>
      </c>
      <c r="W3513" s="132" t="n">
        <v>0</v>
      </c>
      <c r="X3513" s="132" t="n">
        <v>0</v>
      </c>
      <c r="Y3513" s="132" t="n">
        <f aca="false">IF(L3513&lt;=2.5,1,IF(L3513&lt;=4.5,2,IF(L3513&lt;=6.5,3,4)))</f>
        <v>1</v>
      </c>
      <c r="Z3513" s="132" t="n">
        <f aca="false">IF(R3513=1,35,IF(S3513=1,64,IF(T3513=1,IF(Y3513=1,85,104),IF(U3513=1,IF(Y3513=1,124,152),IF(V3513=1,(IF(Y3513=1,146,IF(Y3513=2,178,263))),IF(W3513=1,(IF(Y3513=1,178,IF(Y3513=2,218,321))),IF(X3513=1,IF(Y3513=1,190,IF(Y3513=2,242,IF(Y3513=3,357,896))))))))))</f>
        <v>146</v>
      </c>
      <c r="AA3513" s="146" t="n">
        <f aca="false">Z3513*F3513</f>
        <v>873142.545816</v>
      </c>
      <c r="AB3513" s="141" t="n">
        <v>0</v>
      </c>
      <c r="AC3513" s="136" t="s">
        <v>191</v>
      </c>
    </row>
    <row r="3514" customFormat="false" ht="13.8" hidden="false" customHeight="false" outlineLevel="0" collapsed="false">
      <c r="A3514" s="136" t="n">
        <v>3513</v>
      </c>
      <c r="B3514" s="132" t="n">
        <v>290646.3162</v>
      </c>
      <c r="C3514" s="132" t="n">
        <v>5032774.962</v>
      </c>
      <c r="D3514" s="132" t="s">
        <v>3112</v>
      </c>
      <c r="E3514" s="147" t="n">
        <v>554.8</v>
      </c>
      <c r="F3514" s="144" t="n">
        <f aca="false">E3514*10.76391</f>
        <v>5971.817268</v>
      </c>
      <c r="G3514" s="132" t="s">
        <v>196</v>
      </c>
      <c r="H3514" s="132" t="n">
        <v>0</v>
      </c>
      <c r="I3514" s="132" t="n">
        <v>0</v>
      </c>
      <c r="J3514" s="132" t="n">
        <f aca="false">IF(L3514=13.5,IF(X3514=1,12,9),-0.392532+1.267037*L3514+0.472239*X3514+0.58658*W3514+0.089417*V3514+0.531633*U3514+0.337883*T3514-0.403545*S3514)</f>
        <v>1.737997</v>
      </c>
      <c r="K3514" s="145" t="n">
        <f aca="false">IF(I3514=0,J3514,I3514)</f>
        <v>1.737997</v>
      </c>
      <c r="L3514" s="132" t="n">
        <v>2</v>
      </c>
      <c r="M3514" s="132" t="n">
        <v>1</v>
      </c>
      <c r="N3514" s="132" t="n">
        <v>4</v>
      </c>
      <c r="O3514" s="132" t="s">
        <v>151</v>
      </c>
      <c r="P3514" s="132" t="n">
        <v>2</v>
      </c>
      <c r="Q3514" s="132" t="n">
        <v>2</v>
      </c>
      <c r="R3514" s="132" t="n">
        <v>0</v>
      </c>
      <c r="S3514" s="132" t="n">
        <v>1</v>
      </c>
      <c r="T3514" s="132" t="n">
        <v>0</v>
      </c>
      <c r="U3514" s="132" t="n">
        <v>0</v>
      </c>
      <c r="V3514" s="132" t="n">
        <v>0</v>
      </c>
      <c r="W3514" s="132" t="n">
        <v>0</v>
      </c>
      <c r="X3514" s="132" t="n">
        <v>0</v>
      </c>
      <c r="Y3514" s="132" t="n">
        <f aca="false">IF(L3514&lt;=2.5,1,IF(L3514&lt;=4.5,2,IF(L3514&lt;=6.5,3,4)))</f>
        <v>1</v>
      </c>
      <c r="Z3514" s="132" t="n">
        <f aca="false">IF(R3514=1,35,IF(S3514=1,64,IF(T3514=1,IF(Y3514=1,85,104),IF(U3514=1,IF(Y3514=1,124,152),IF(V3514=1,(IF(Y3514=1,146,IF(Y3514=2,178,263))),IF(W3514=1,(IF(Y3514=1,178,IF(Y3514=2,218,321))),IF(X3514=1,IF(Y3514=1,190,IF(Y3514=2,242,IF(Y3514=3,357,896))))))))))</f>
        <v>64</v>
      </c>
      <c r="AA3514" s="146" t="n">
        <f aca="false">Z3514*F3514</f>
        <v>382196.305152</v>
      </c>
      <c r="AB3514" s="141" t="n">
        <v>0</v>
      </c>
      <c r="AC3514" s="136" t="s">
        <v>125</v>
      </c>
    </row>
    <row r="3515" customFormat="false" ht="13.8" hidden="false" customHeight="false" outlineLevel="0" collapsed="false">
      <c r="A3515" s="136" t="n">
        <v>3514</v>
      </c>
      <c r="B3515" s="132" t="n">
        <v>292675.88169</v>
      </c>
      <c r="C3515" s="132" t="n">
        <v>5031391.10121</v>
      </c>
      <c r="D3515" s="132" t="s">
        <v>3113</v>
      </c>
      <c r="E3515" s="147" t="n">
        <v>554.7</v>
      </c>
      <c r="F3515" s="144" t="n">
        <f aca="false">E3515*10.76391</f>
        <v>5970.740877</v>
      </c>
      <c r="G3515" s="132" t="s">
        <v>672</v>
      </c>
      <c r="H3515" s="132" t="n">
        <v>0</v>
      </c>
      <c r="I3515" s="132" t="n">
        <v>0</v>
      </c>
      <c r="J3515" s="132" t="n">
        <f aca="false">IF(L3515=13.5,IF(X3515=1,12,9),-0.392532+1.267037*L3515+0.472239*X3515+0.58658*W3515+0.089417*V3515+0.531633*U3515+0.337883*T3515-0.403545*S3515)</f>
        <v>1.737997</v>
      </c>
      <c r="K3515" s="145" t="n">
        <f aca="false">IF(I3515=0,J3515,I3515)</f>
        <v>1.737997</v>
      </c>
      <c r="L3515" s="132" t="n">
        <v>2</v>
      </c>
      <c r="M3515" s="132" t="n">
        <v>1</v>
      </c>
      <c r="N3515" s="132" t="n">
        <v>3</v>
      </c>
      <c r="O3515" s="132" t="s">
        <v>151</v>
      </c>
      <c r="P3515" s="132" t="n">
        <v>2</v>
      </c>
      <c r="Q3515" s="132" t="n">
        <v>1.5</v>
      </c>
      <c r="R3515" s="132" t="n">
        <v>0</v>
      </c>
      <c r="S3515" s="132" t="n">
        <v>1</v>
      </c>
      <c r="T3515" s="132" t="n">
        <v>0</v>
      </c>
      <c r="U3515" s="132" t="n">
        <v>0</v>
      </c>
      <c r="V3515" s="132" t="n">
        <v>0</v>
      </c>
      <c r="W3515" s="132" t="n">
        <v>0</v>
      </c>
      <c r="X3515" s="132" t="n">
        <v>0</v>
      </c>
      <c r="Y3515" s="132" t="n">
        <f aca="false">IF(L3515&lt;=2.5,1,IF(L3515&lt;=4.5,2,IF(L3515&lt;=6.5,3,4)))</f>
        <v>1</v>
      </c>
      <c r="Z3515" s="132" t="n">
        <f aca="false">IF(R3515=1,35,IF(S3515=1,64,IF(T3515=1,IF(Y3515=1,85,104),IF(U3515=1,IF(Y3515=1,124,152),IF(V3515=1,(IF(Y3515=1,146,IF(Y3515=2,178,263))),IF(W3515=1,(IF(Y3515=1,178,IF(Y3515=2,218,321))),IF(X3515=1,IF(Y3515=1,190,IF(Y3515=2,242,IF(Y3515=3,357,896))))))))))</f>
        <v>64</v>
      </c>
      <c r="AA3515" s="146" t="n">
        <f aca="false">Z3515*F3515</f>
        <v>382127.416128</v>
      </c>
      <c r="AB3515" s="141" t="n">
        <v>0</v>
      </c>
      <c r="AC3515" s="136" t="s">
        <v>125</v>
      </c>
    </row>
    <row r="3516" customFormat="false" ht="13.8" hidden="false" customHeight="false" outlineLevel="0" collapsed="false">
      <c r="A3516" s="136" t="n">
        <v>3515</v>
      </c>
      <c r="B3516" s="132" t="n">
        <v>301364.004112</v>
      </c>
      <c r="C3516" s="132" t="n">
        <v>5052776.70389</v>
      </c>
      <c r="D3516" s="132" t="s">
        <v>3114</v>
      </c>
      <c r="E3516" s="147" t="n">
        <v>554.7</v>
      </c>
      <c r="F3516" s="144" t="n">
        <f aca="false">E3516*10.76391</f>
        <v>5970.740877</v>
      </c>
      <c r="G3516" s="132" t="s">
        <v>1794</v>
      </c>
      <c r="H3516" s="132" t="n">
        <v>0</v>
      </c>
      <c r="I3516" s="132" t="n">
        <v>0</v>
      </c>
      <c r="J3516" s="132" t="n">
        <f aca="false">IF(L3516=13.5,IF(X3516=1,12,9),-0.392532+1.267037*L3516+0.472239*X3516+0.58658*W3516+0.089417*V3516+0.531633*U3516+0.337883*T3516-0.403545*S3516)</f>
        <v>1.737997</v>
      </c>
      <c r="K3516" s="145" t="n">
        <f aca="false">IF(I3516=0,J3516,I3516)</f>
        <v>1.737997</v>
      </c>
      <c r="L3516" s="132" t="n">
        <v>2</v>
      </c>
      <c r="M3516" s="132" t="n">
        <v>1</v>
      </c>
      <c r="N3516" s="132" t="n">
        <v>3</v>
      </c>
      <c r="O3516" s="132" t="s">
        <v>151</v>
      </c>
      <c r="P3516" s="132" t="n">
        <v>2</v>
      </c>
      <c r="Q3516" s="132" t="n">
        <v>1.5</v>
      </c>
      <c r="R3516" s="132" t="n">
        <v>0</v>
      </c>
      <c r="S3516" s="132" t="n">
        <v>1</v>
      </c>
      <c r="T3516" s="132" t="n">
        <v>0</v>
      </c>
      <c r="U3516" s="132" t="n">
        <v>0</v>
      </c>
      <c r="V3516" s="132" t="n">
        <v>0</v>
      </c>
      <c r="W3516" s="132" t="n">
        <v>0</v>
      </c>
      <c r="X3516" s="132" t="n">
        <v>0</v>
      </c>
      <c r="Y3516" s="132" t="n">
        <f aca="false">IF(L3516&lt;=2.5,1,IF(L3516&lt;=4.5,2,IF(L3516&lt;=6.5,3,4)))</f>
        <v>1</v>
      </c>
      <c r="Z3516" s="132" t="n">
        <f aca="false">IF(R3516=1,35,IF(S3516=1,64,IF(T3516=1,IF(Y3516=1,85,104),IF(U3516=1,IF(Y3516=1,124,152),IF(V3516=1,(IF(Y3516=1,146,IF(Y3516=2,178,263))),IF(W3516=1,(IF(Y3516=1,178,IF(Y3516=2,218,321))),IF(X3516=1,IF(Y3516=1,190,IF(Y3516=2,242,IF(Y3516=3,357,896))))))))))</f>
        <v>64</v>
      </c>
      <c r="AA3516" s="146" t="n">
        <f aca="false">Z3516*F3516</f>
        <v>382127.416128</v>
      </c>
      <c r="AB3516" s="141" t="n">
        <v>0</v>
      </c>
      <c r="AC3516" s="136" t="s">
        <v>125</v>
      </c>
    </row>
    <row r="3517" customFormat="false" ht="13.8" hidden="false" customHeight="false" outlineLevel="0" collapsed="false">
      <c r="A3517" s="136" t="n">
        <v>3516</v>
      </c>
      <c r="B3517" s="132" t="n">
        <v>296311.9125</v>
      </c>
      <c r="C3517" s="132" t="n">
        <v>5036827.276</v>
      </c>
      <c r="D3517" s="132" t="s">
        <v>3115</v>
      </c>
      <c r="E3517" s="147" t="n">
        <v>553.8</v>
      </c>
      <c r="F3517" s="144" t="n">
        <f aca="false">E3517*10.76391</f>
        <v>5961.053358</v>
      </c>
      <c r="G3517" s="132" t="s">
        <v>2028</v>
      </c>
      <c r="H3517" s="132" t="n">
        <v>1</v>
      </c>
      <c r="I3517" s="132" t="n">
        <v>3</v>
      </c>
      <c r="J3517" s="132" t="n">
        <f aca="false">IF(L3517=13.5,IF(X3517=1,12,9),-0.392532+1.267037*L3517+0.472239*X3517+0.58658*W3517+0.089417*V3517+0.531633*U3517+0.337883*T3517-0.403545*S3517)</f>
        <v>3.1129435</v>
      </c>
      <c r="K3517" s="145" t="n">
        <f aca="false">IF(I3517=0,J3517,I3517)</f>
        <v>3</v>
      </c>
      <c r="L3517" s="132" t="n">
        <v>2.5</v>
      </c>
      <c r="M3517" s="132" t="n">
        <v>2</v>
      </c>
      <c r="N3517" s="132" t="n">
        <v>3</v>
      </c>
      <c r="O3517" s="132" t="s">
        <v>152</v>
      </c>
      <c r="P3517" s="132" t="n">
        <v>2</v>
      </c>
      <c r="Q3517" s="132" t="n">
        <v>2.5</v>
      </c>
      <c r="R3517" s="132" t="n">
        <v>0</v>
      </c>
      <c r="S3517" s="132" t="n">
        <v>0</v>
      </c>
      <c r="T3517" s="132" t="n">
        <v>1</v>
      </c>
      <c r="U3517" s="132" t="n">
        <v>0</v>
      </c>
      <c r="V3517" s="132" t="n">
        <v>0</v>
      </c>
      <c r="W3517" s="132" t="n">
        <v>0</v>
      </c>
      <c r="X3517" s="132" t="n">
        <v>0</v>
      </c>
      <c r="Y3517" s="132" t="n">
        <f aca="false">IF(L3517&lt;=2.5,1,IF(L3517&lt;=4.5,2,IF(L3517&lt;=6.5,3,4)))</f>
        <v>1</v>
      </c>
      <c r="Z3517" s="132" t="n">
        <f aca="false">IF(R3517=1,35,IF(S3517=1,64,IF(T3517=1,IF(Y3517=1,85,104),IF(U3517=1,IF(Y3517=1,124,152),IF(V3517=1,(IF(Y3517=1,146,IF(Y3517=2,178,263))),IF(W3517=1,(IF(Y3517=1,178,IF(Y3517=2,218,321))),IF(X3517=1,IF(Y3517=1,190,IF(Y3517=2,242,IF(Y3517=3,357,896))))))))))</f>
        <v>85</v>
      </c>
      <c r="AA3517" s="146" t="n">
        <f aca="false">Z3517*F3517</f>
        <v>506689.53543</v>
      </c>
      <c r="AB3517" s="141" t="n">
        <v>0</v>
      </c>
      <c r="AC3517" s="136" t="s">
        <v>125</v>
      </c>
    </row>
    <row r="3518" customFormat="false" ht="13.8" hidden="false" customHeight="false" outlineLevel="0" collapsed="false">
      <c r="A3518" s="136" t="n">
        <v>3517</v>
      </c>
      <c r="B3518" s="132" t="n">
        <v>273310.1418</v>
      </c>
      <c r="C3518" s="132" t="n">
        <v>5040987.1085</v>
      </c>
      <c r="D3518" s="132" t="s">
        <v>3116</v>
      </c>
      <c r="E3518" s="147" t="n">
        <v>552.8</v>
      </c>
      <c r="F3518" s="144" t="n">
        <f aca="false">E3518*10.76391</f>
        <v>5950.289448</v>
      </c>
      <c r="G3518" s="132" t="s">
        <v>184</v>
      </c>
      <c r="H3518" s="132" t="n">
        <v>0</v>
      </c>
      <c r="I3518" s="132" t="n">
        <v>0</v>
      </c>
      <c r="J3518" s="132" t="n">
        <f aca="false">IF(L3518=13.5,IF(X3518=1,12,9),-0.392532+1.267037*L3518+0.472239*X3518+0.58658*W3518+0.089417*V3518+0.531633*U3518+0.337883*T3518-0.403545*S3518)</f>
        <v>1.5080235</v>
      </c>
      <c r="K3518" s="145" t="n">
        <f aca="false">IF(I3518=0,J3518,I3518)</f>
        <v>1.5080235</v>
      </c>
      <c r="L3518" s="132" t="n">
        <v>1.5</v>
      </c>
      <c r="M3518" s="132" t="n">
        <v>1</v>
      </c>
      <c r="N3518" s="132" t="n">
        <v>2</v>
      </c>
      <c r="O3518" s="132" t="s">
        <v>150</v>
      </c>
      <c r="P3518" s="132" t="n">
        <v>1.5</v>
      </c>
      <c r="Q3518" s="132" t="n">
        <v>1.5</v>
      </c>
      <c r="R3518" s="132" t="n">
        <v>1</v>
      </c>
      <c r="S3518" s="132" t="n">
        <v>0</v>
      </c>
      <c r="T3518" s="132" t="n">
        <v>0</v>
      </c>
      <c r="U3518" s="132" t="n">
        <v>0</v>
      </c>
      <c r="V3518" s="132" t="n">
        <v>0</v>
      </c>
      <c r="W3518" s="132" t="n">
        <v>0</v>
      </c>
      <c r="X3518" s="132" t="n">
        <v>0</v>
      </c>
      <c r="Y3518" s="132" t="n">
        <f aca="false">IF(L3518&lt;=2.5,1,IF(L3518&lt;=4.5,2,IF(L3518&lt;=6.5,3,4)))</f>
        <v>1</v>
      </c>
      <c r="Z3518" s="132" t="n">
        <f aca="false">IF(R3518=1,35,IF(S3518=1,64,IF(T3518=1,IF(Y3518=1,85,104),IF(U3518=1,IF(Y3518=1,124,152),IF(V3518=1,(IF(Y3518=1,146,IF(Y3518=2,178,263))),IF(W3518=1,(IF(Y3518=1,178,IF(Y3518=2,218,321))),IF(X3518=1,IF(Y3518=1,190,IF(Y3518=2,242,IF(Y3518=3,357,896))))))))))</f>
        <v>35</v>
      </c>
      <c r="AA3518" s="146" t="n">
        <f aca="false">Z3518*F3518</f>
        <v>208260.13068</v>
      </c>
      <c r="AB3518" s="141" t="n">
        <v>0</v>
      </c>
      <c r="AC3518" s="136" t="s">
        <v>126</v>
      </c>
    </row>
    <row r="3519" customFormat="false" ht="13.8" hidden="false" customHeight="false" outlineLevel="0" collapsed="false">
      <c r="A3519" s="136" t="n">
        <v>3518</v>
      </c>
      <c r="B3519" s="132" t="n">
        <v>294538.7921</v>
      </c>
      <c r="C3519" s="132" t="n">
        <v>5042993.982</v>
      </c>
      <c r="D3519" s="132" t="s">
        <v>3117</v>
      </c>
      <c r="E3519" s="147" t="n">
        <v>552.8</v>
      </c>
      <c r="F3519" s="144" t="n">
        <f aca="false">E3519*10.76391</f>
        <v>5950.289448</v>
      </c>
      <c r="G3519" s="132" t="s">
        <v>1089</v>
      </c>
      <c r="H3519" s="132" t="n">
        <v>0</v>
      </c>
      <c r="I3519" s="132" t="n">
        <v>0</v>
      </c>
      <c r="J3519" s="132" t="n">
        <f aca="false">IF(L3519=13.5,IF(X3519=1,12,9),-0.392532+1.267037*L3519+0.472239*X3519+0.58658*W3519+0.089417*V3519+0.531633*U3519+0.337883*T3519-0.403545*S3519)</f>
        <v>2.673175</v>
      </c>
      <c r="K3519" s="145" t="n">
        <f aca="false">IF(I3519=0,J3519,I3519)</f>
        <v>2.673175</v>
      </c>
      <c r="L3519" s="132" t="n">
        <v>2</v>
      </c>
      <c r="M3519" s="132" t="n">
        <v>1</v>
      </c>
      <c r="N3519" s="132" t="n">
        <v>4</v>
      </c>
      <c r="O3519" s="132" t="s">
        <v>153</v>
      </c>
      <c r="P3519" s="132" t="n">
        <v>2</v>
      </c>
      <c r="Q3519" s="132" t="n">
        <v>1.5</v>
      </c>
      <c r="R3519" s="132" t="n">
        <v>0</v>
      </c>
      <c r="S3519" s="132" t="n">
        <v>0</v>
      </c>
      <c r="T3519" s="132" t="n">
        <v>0</v>
      </c>
      <c r="U3519" s="132" t="n">
        <v>1</v>
      </c>
      <c r="V3519" s="132" t="n">
        <v>0</v>
      </c>
      <c r="W3519" s="132" t="n">
        <v>0</v>
      </c>
      <c r="X3519" s="132" t="n">
        <v>0</v>
      </c>
      <c r="Y3519" s="132" t="n">
        <f aca="false">IF(L3519&lt;=2.5,1,IF(L3519&lt;=4.5,2,IF(L3519&lt;=6.5,3,4)))</f>
        <v>1</v>
      </c>
      <c r="Z3519" s="132" t="n">
        <f aca="false">IF(R3519=1,35,IF(S3519=1,64,IF(T3519=1,IF(Y3519=1,85,104),IF(U3519=1,IF(Y3519=1,124,152),IF(V3519=1,(IF(Y3519=1,146,IF(Y3519=2,178,263))),IF(W3519=1,(IF(Y3519=1,178,IF(Y3519=2,218,321))),IF(X3519=1,IF(Y3519=1,190,IF(Y3519=2,242,IF(Y3519=3,357,896))))))))))</f>
        <v>124</v>
      </c>
      <c r="AA3519" s="146" t="n">
        <f aca="false">Z3519*F3519</f>
        <v>737835.891552</v>
      </c>
      <c r="AB3519" s="141" t="n">
        <v>0</v>
      </c>
      <c r="AC3519" s="136" t="s">
        <v>191</v>
      </c>
    </row>
    <row r="3520" customFormat="false" ht="13.8" hidden="false" customHeight="false" outlineLevel="0" collapsed="false">
      <c r="A3520" s="136" t="n">
        <v>3519</v>
      </c>
      <c r="B3520" s="132" t="n">
        <v>292502.0608</v>
      </c>
      <c r="C3520" s="132" t="n">
        <v>5031791.298</v>
      </c>
      <c r="D3520" s="132" t="s">
        <v>3118</v>
      </c>
      <c r="E3520" s="147" t="n">
        <v>552.3</v>
      </c>
      <c r="F3520" s="144" t="n">
        <f aca="false">E3520*10.76391</f>
        <v>5944.907493</v>
      </c>
      <c r="G3520" s="132" t="s">
        <v>672</v>
      </c>
      <c r="H3520" s="132" t="n">
        <v>0</v>
      </c>
      <c r="I3520" s="132" t="n">
        <v>0</v>
      </c>
      <c r="J3520" s="132" t="n">
        <f aca="false">IF(L3520=13.5,IF(X3520=1,12,9),-0.392532+1.267037*L3520+0.472239*X3520+0.58658*W3520+0.089417*V3520+0.531633*U3520+0.337883*T3520-0.403545*S3520)</f>
        <v>1.737997</v>
      </c>
      <c r="K3520" s="145" t="n">
        <f aca="false">IF(I3520=0,J3520,I3520)</f>
        <v>1.737997</v>
      </c>
      <c r="L3520" s="132" t="n">
        <v>2</v>
      </c>
      <c r="M3520" s="132" t="n">
        <v>1</v>
      </c>
      <c r="N3520" s="132" t="n">
        <v>3</v>
      </c>
      <c r="O3520" s="132" t="s">
        <v>151</v>
      </c>
      <c r="P3520" s="132" t="n">
        <v>2</v>
      </c>
      <c r="Q3520" s="132" t="n">
        <v>1.5</v>
      </c>
      <c r="R3520" s="132" t="n">
        <v>0</v>
      </c>
      <c r="S3520" s="132" t="n">
        <v>1</v>
      </c>
      <c r="T3520" s="132" t="n">
        <v>0</v>
      </c>
      <c r="U3520" s="132" t="n">
        <v>0</v>
      </c>
      <c r="V3520" s="132" t="n">
        <v>0</v>
      </c>
      <c r="W3520" s="132" t="n">
        <v>0</v>
      </c>
      <c r="X3520" s="132" t="n">
        <v>0</v>
      </c>
      <c r="Y3520" s="132" t="n">
        <f aca="false">IF(L3520&lt;=2.5,1,IF(L3520&lt;=4.5,2,IF(L3520&lt;=6.5,3,4)))</f>
        <v>1</v>
      </c>
      <c r="Z3520" s="132" t="n">
        <f aca="false">IF(R3520=1,35,IF(S3520=1,64,IF(T3520=1,IF(Y3520=1,85,104),IF(U3520=1,IF(Y3520=1,124,152),IF(V3520=1,(IF(Y3520=1,146,IF(Y3520=2,178,263))),IF(W3520=1,(IF(Y3520=1,178,IF(Y3520=2,218,321))),IF(X3520=1,IF(Y3520=1,190,IF(Y3520=2,242,IF(Y3520=3,357,896))))))))))</f>
        <v>64</v>
      </c>
      <c r="AA3520" s="146" t="n">
        <f aca="false">Z3520*F3520</f>
        <v>380474.079552</v>
      </c>
      <c r="AB3520" s="141" t="n">
        <v>0</v>
      </c>
      <c r="AC3520" s="136" t="s">
        <v>125</v>
      </c>
    </row>
    <row r="3521" customFormat="false" ht="13.8" hidden="false" customHeight="false" outlineLevel="0" collapsed="false">
      <c r="A3521" s="136" t="n">
        <v>3520</v>
      </c>
      <c r="B3521" s="132" t="n">
        <v>293988.6307</v>
      </c>
      <c r="C3521" s="132" t="n">
        <v>5051760.062</v>
      </c>
      <c r="D3521" s="132" t="s">
        <v>3119</v>
      </c>
      <c r="E3521" s="147" t="n">
        <v>551.2</v>
      </c>
      <c r="F3521" s="144" t="n">
        <f aca="false">E3521*10.76391</f>
        <v>5933.067192</v>
      </c>
      <c r="G3521" s="132" t="s">
        <v>1301</v>
      </c>
      <c r="H3521" s="132" t="n">
        <v>0</v>
      </c>
      <c r="I3521" s="132" t="n">
        <v>0</v>
      </c>
      <c r="J3521" s="132" t="n">
        <f aca="false">IF(L3521=13.5,IF(X3521=1,12,9),-0.392532+1.267037*L3521+0.472239*X3521+0.58658*W3521+0.089417*V3521+0.531633*U3521+0.337883*T3521-0.403545*S3521)</f>
        <v>1.737997</v>
      </c>
      <c r="K3521" s="145" t="n">
        <f aca="false">IF(I3521=0,J3521,I3521)</f>
        <v>1.737997</v>
      </c>
      <c r="L3521" s="132" t="n">
        <v>2</v>
      </c>
      <c r="M3521" s="132" t="n">
        <v>1</v>
      </c>
      <c r="N3521" s="132" t="n">
        <v>3</v>
      </c>
      <c r="O3521" s="132" t="s">
        <v>151</v>
      </c>
      <c r="P3521" s="132" t="n">
        <v>2</v>
      </c>
      <c r="Q3521" s="132" t="n">
        <v>2</v>
      </c>
      <c r="R3521" s="132" t="n">
        <v>0</v>
      </c>
      <c r="S3521" s="132" t="n">
        <v>1</v>
      </c>
      <c r="T3521" s="132" t="n">
        <v>0</v>
      </c>
      <c r="U3521" s="132" t="n">
        <v>0</v>
      </c>
      <c r="V3521" s="132" t="n">
        <v>0</v>
      </c>
      <c r="W3521" s="132" t="n">
        <v>0</v>
      </c>
      <c r="X3521" s="132" t="n">
        <v>0</v>
      </c>
      <c r="Y3521" s="132" t="n">
        <f aca="false">IF(L3521&lt;=2.5,1,IF(L3521&lt;=4.5,2,IF(L3521&lt;=6.5,3,4)))</f>
        <v>1</v>
      </c>
      <c r="Z3521" s="132" t="n">
        <f aca="false">IF(R3521=1,35,IF(S3521=1,64,IF(T3521=1,IF(Y3521=1,85,104),IF(U3521=1,IF(Y3521=1,124,152),IF(V3521=1,(IF(Y3521=1,146,IF(Y3521=2,178,263))),IF(W3521=1,(IF(Y3521=1,178,IF(Y3521=2,218,321))),IF(X3521=1,IF(Y3521=1,190,IF(Y3521=2,242,IF(Y3521=3,357,896))))))))))</f>
        <v>64</v>
      </c>
      <c r="AA3521" s="146" t="n">
        <f aca="false">Z3521*F3521</f>
        <v>379716.300288</v>
      </c>
      <c r="AB3521" s="141" t="n">
        <v>0</v>
      </c>
      <c r="AC3521" s="136" t="s">
        <v>125</v>
      </c>
    </row>
    <row r="3522" customFormat="false" ht="13.8" hidden="false" customHeight="false" outlineLevel="0" collapsed="false">
      <c r="A3522" s="136" t="n">
        <v>3521</v>
      </c>
      <c r="B3522" s="132" t="n">
        <v>300134.917283</v>
      </c>
      <c r="C3522" s="132" t="n">
        <v>5058131.65504</v>
      </c>
      <c r="D3522" s="132" t="s">
        <v>3120</v>
      </c>
      <c r="E3522" s="147" t="n">
        <v>550.7</v>
      </c>
      <c r="F3522" s="144" t="n">
        <f aca="false">E3522*10.76391</f>
        <v>5927.685237</v>
      </c>
      <c r="G3522" s="132" t="s">
        <v>333</v>
      </c>
      <c r="H3522" s="132" t="n">
        <v>0</v>
      </c>
      <c r="I3522" s="132" t="n">
        <v>0</v>
      </c>
      <c r="J3522" s="132" t="n">
        <f aca="false">IF(L3522=13.5,IF(X3522=1,12,9),-0.392532+1.267037*L3522+0.472239*X3522+0.58658*W3522+0.089417*V3522+0.531633*U3522+0.337883*T3522-0.403545*S3522)</f>
        <v>2.141542</v>
      </c>
      <c r="K3522" s="145" t="n">
        <f aca="false">IF(I3522=0,J3522,I3522)</f>
        <v>2.141542</v>
      </c>
      <c r="L3522" s="132" t="n">
        <v>2</v>
      </c>
      <c r="M3522" s="132" t="n">
        <v>1</v>
      </c>
      <c r="N3522" s="132" t="n">
        <v>3</v>
      </c>
      <c r="O3522" s="132" t="s">
        <v>150</v>
      </c>
      <c r="P3522" s="132" t="n">
        <v>2</v>
      </c>
      <c r="Q3522" s="132" t="n">
        <v>1.5</v>
      </c>
      <c r="R3522" s="132" t="n">
        <v>1</v>
      </c>
      <c r="S3522" s="132" t="n">
        <v>0</v>
      </c>
      <c r="T3522" s="132" t="n">
        <v>0</v>
      </c>
      <c r="U3522" s="132" t="n">
        <v>0</v>
      </c>
      <c r="V3522" s="132" t="n">
        <v>0</v>
      </c>
      <c r="W3522" s="132" t="n">
        <v>0</v>
      </c>
      <c r="X3522" s="132" t="n">
        <v>0</v>
      </c>
      <c r="Y3522" s="132" t="n">
        <f aca="false">IF(L3522&lt;=2.5,1,IF(L3522&lt;=4.5,2,IF(L3522&lt;=6.5,3,4)))</f>
        <v>1</v>
      </c>
      <c r="Z3522" s="132" t="n">
        <f aca="false">IF(R3522=1,35,IF(S3522=1,64,IF(T3522=1,IF(Y3522=1,85,104),IF(U3522=1,IF(Y3522=1,124,152),IF(V3522=1,(IF(Y3522=1,146,IF(Y3522=2,178,263))),IF(W3522=1,(IF(Y3522=1,178,IF(Y3522=2,218,321))),IF(X3522=1,IF(Y3522=1,190,IF(Y3522=2,242,IF(Y3522=3,357,896))))))))))</f>
        <v>35</v>
      </c>
      <c r="AA3522" s="146" t="n">
        <f aca="false">Z3522*F3522</f>
        <v>207468.983295</v>
      </c>
      <c r="AB3522" s="141" t="n">
        <v>0</v>
      </c>
      <c r="AC3522" s="136" t="s">
        <v>126</v>
      </c>
    </row>
    <row r="3523" customFormat="false" ht="13.8" hidden="false" customHeight="false" outlineLevel="0" collapsed="false">
      <c r="A3523" s="136" t="n">
        <v>3522</v>
      </c>
      <c r="B3523" s="132" t="n">
        <v>295468.293446</v>
      </c>
      <c r="C3523" s="132" t="n">
        <v>5043771.75403</v>
      </c>
      <c r="D3523" s="132" t="s">
        <v>3121</v>
      </c>
      <c r="E3523" s="147" t="n">
        <v>550</v>
      </c>
      <c r="F3523" s="144" t="n">
        <f aca="false">E3523*10.76391</f>
        <v>5920.1505</v>
      </c>
      <c r="G3523" s="132" t="s">
        <v>527</v>
      </c>
      <c r="H3523" s="132" t="n">
        <v>1</v>
      </c>
      <c r="I3523" s="132" t="n">
        <v>4.5</v>
      </c>
      <c r="J3523" s="132" t="n">
        <f aca="false">IF(L3523=13.5,IF(X3523=1,12,9),-0.392532+1.267037*L3523+0.472239*X3523+0.58658*W3523+0.089417*V3523+0.531633*U3523+0.337883*T3523-0.403545*S3523)</f>
        <v>3.940212</v>
      </c>
      <c r="K3523" s="145" t="n">
        <f aca="false">IF(I3523=0,J3523,I3523)</f>
        <v>4.5</v>
      </c>
      <c r="L3523" s="132" t="n">
        <v>3</v>
      </c>
      <c r="M3523" s="132" t="n">
        <v>3</v>
      </c>
      <c r="N3523" s="132" t="n">
        <v>6</v>
      </c>
      <c r="O3523" s="132" t="s">
        <v>153</v>
      </c>
      <c r="P3523" s="132" t="n">
        <v>2</v>
      </c>
      <c r="Q3523" s="132" t="n">
        <v>2.5</v>
      </c>
      <c r="R3523" s="132" t="n">
        <v>0</v>
      </c>
      <c r="S3523" s="132" t="n">
        <v>0</v>
      </c>
      <c r="T3523" s="132" t="n">
        <v>0</v>
      </c>
      <c r="U3523" s="132" t="n">
        <v>1</v>
      </c>
      <c r="V3523" s="132" t="n">
        <v>0</v>
      </c>
      <c r="W3523" s="132" t="n">
        <v>0</v>
      </c>
      <c r="X3523" s="132" t="n">
        <v>0</v>
      </c>
      <c r="Y3523" s="132" t="n">
        <f aca="false">IF(L3523&lt;=2.5,1,IF(L3523&lt;=4.5,2,IF(L3523&lt;=6.5,3,4)))</f>
        <v>2</v>
      </c>
      <c r="Z3523" s="132" t="n">
        <f aca="false">IF(R3523=1,35,IF(S3523=1,64,IF(T3523=1,IF(Y3523=1,85,104),IF(U3523=1,IF(Y3523=1,124,152),IF(V3523=1,(IF(Y3523=1,146,IF(Y3523=2,178,263))),IF(W3523=1,(IF(Y3523=1,178,IF(Y3523=2,218,321))),IF(X3523=1,IF(Y3523=1,190,IF(Y3523=2,242,IF(Y3523=3,357,896))))))))))</f>
        <v>152</v>
      </c>
      <c r="AA3523" s="146" t="n">
        <f aca="false">Z3523*F3523</f>
        <v>899862.876</v>
      </c>
      <c r="AB3523" s="141" t="n">
        <v>0</v>
      </c>
      <c r="AC3523" s="136" t="s">
        <v>191</v>
      </c>
    </row>
    <row r="3524" customFormat="false" ht="13.8" hidden="false" customHeight="false" outlineLevel="0" collapsed="false">
      <c r="A3524" s="136" t="n">
        <v>3523</v>
      </c>
      <c r="B3524" s="132" t="n">
        <v>275876.269693</v>
      </c>
      <c r="C3524" s="132" t="n">
        <v>5036922.80829</v>
      </c>
      <c r="D3524" s="132" t="s">
        <v>3122</v>
      </c>
      <c r="E3524" s="147" t="n">
        <v>549.98</v>
      </c>
      <c r="F3524" s="144" t="n">
        <f aca="false">E3524*10.76391</f>
        <v>5919.9352218</v>
      </c>
      <c r="G3524" s="132" t="s">
        <v>168</v>
      </c>
      <c r="H3524" s="132" t="n">
        <v>0</v>
      </c>
      <c r="I3524" s="132" t="n">
        <v>0</v>
      </c>
      <c r="J3524" s="132" t="n">
        <f aca="false">IF(L3524=13.5,IF(X3524=1,12,9),-0.392532+1.267037*L3524+0.472239*X3524+0.58658*W3524+0.089417*V3524+0.531633*U3524+0.337883*T3524-0.403545*S3524)</f>
        <v>2.141542</v>
      </c>
      <c r="K3524" s="145" t="n">
        <f aca="false">IF(I3524=0,J3524,I3524)</f>
        <v>2.141542</v>
      </c>
      <c r="L3524" s="132" t="n">
        <v>2</v>
      </c>
      <c r="M3524" s="132" t="n">
        <v>1</v>
      </c>
      <c r="N3524" s="132" t="n">
        <v>3</v>
      </c>
      <c r="O3524" s="132" t="s">
        <v>150</v>
      </c>
      <c r="P3524" s="132" t="n">
        <v>2</v>
      </c>
      <c r="Q3524" s="132" t="n">
        <v>1.5</v>
      </c>
      <c r="R3524" s="132" t="n">
        <v>1</v>
      </c>
      <c r="S3524" s="132" t="n">
        <v>0</v>
      </c>
      <c r="T3524" s="132" t="n">
        <v>0</v>
      </c>
      <c r="U3524" s="132" t="n">
        <v>0</v>
      </c>
      <c r="V3524" s="132" t="n">
        <v>0</v>
      </c>
      <c r="W3524" s="132" t="n">
        <v>0</v>
      </c>
      <c r="X3524" s="132" t="n">
        <v>0</v>
      </c>
      <c r="Y3524" s="132" t="n">
        <f aca="false">IF(L3524&lt;=2.5,1,IF(L3524&lt;=4.5,2,IF(L3524&lt;=6.5,3,4)))</f>
        <v>1</v>
      </c>
      <c r="Z3524" s="132" t="n">
        <f aca="false">IF(R3524=1,35,IF(S3524=1,64,IF(T3524=1,IF(Y3524=1,85,104),IF(U3524=1,IF(Y3524=1,124,152),IF(V3524=1,(IF(Y3524=1,146,IF(Y3524=2,178,263))),IF(W3524=1,(IF(Y3524=1,178,IF(Y3524=2,218,321))),IF(X3524=1,IF(Y3524=1,190,IF(Y3524=2,242,IF(Y3524=3,357,896))))))))))</f>
        <v>35</v>
      </c>
      <c r="AA3524" s="146" t="n">
        <f aca="false">Z3524*F3524</f>
        <v>207197.732763</v>
      </c>
      <c r="AB3524" s="141" t="n">
        <v>0</v>
      </c>
      <c r="AC3524" s="136" t="s">
        <v>126</v>
      </c>
    </row>
    <row r="3525" customFormat="false" ht="13.8" hidden="false" customHeight="false" outlineLevel="0" collapsed="false">
      <c r="A3525" s="136" t="n">
        <v>3524</v>
      </c>
      <c r="B3525" s="132" t="n">
        <v>281278.261712</v>
      </c>
      <c r="C3525" s="132" t="n">
        <v>5041142.70922</v>
      </c>
      <c r="D3525" s="132" t="s">
        <v>3123</v>
      </c>
      <c r="E3525" s="147" t="n">
        <v>549.9</v>
      </c>
      <c r="F3525" s="144" t="n">
        <f aca="false">E3525*10.76391</f>
        <v>5919.074109</v>
      </c>
      <c r="G3525" s="132" t="s">
        <v>168</v>
      </c>
      <c r="H3525" s="132" t="n">
        <v>0</v>
      </c>
      <c r="I3525" s="132" t="n">
        <v>0</v>
      </c>
      <c r="J3525" s="132" t="n">
        <f aca="false">IF(L3525=13.5,IF(X3525=1,12,9),-0.392532+1.267037*L3525+0.472239*X3525+0.58658*W3525+0.089417*V3525+0.531633*U3525+0.337883*T3525-0.403545*S3525)</f>
        <v>2.141542</v>
      </c>
      <c r="K3525" s="145" t="n">
        <f aca="false">IF(I3525=0,J3525,I3525)</f>
        <v>2.141542</v>
      </c>
      <c r="L3525" s="132" t="n">
        <v>2</v>
      </c>
      <c r="M3525" s="132" t="n">
        <v>1</v>
      </c>
      <c r="N3525" s="132" t="n">
        <v>3</v>
      </c>
      <c r="O3525" s="132" t="s">
        <v>150</v>
      </c>
      <c r="P3525" s="132" t="n">
        <v>2</v>
      </c>
      <c r="Q3525" s="132" t="n">
        <v>1.5</v>
      </c>
      <c r="R3525" s="132" t="n">
        <v>1</v>
      </c>
      <c r="S3525" s="132" t="n">
        <v>0</v>
      </c>
      <c r="T3525" s="132" t="n">
        <v>0</v>
      </c>
      <c r="U3525" s="132" t="n">
        <v>0</v>
      </c>
      <c r="V3525" s="132" t="n">
        <v>0</v>
      </c>
      <c r="W3525" s="132" t="n">
        <v>0</v>
      </c>
      <c r="X3525" s="132" t="n">
        <v>0</v>
      </c>
      <c r="Y3525" s="132" t="n">
        <f aca="false">IF(L3525&lt;=2.5,1,IF(L3525&lt;=4.5,2,IF(L3525&lt;=6.5,3,4)))</f>
        <v>1</v>
      </c>
      <c r="Z3525" s="132" t="n">
        <f aca="false">IF(R3525=1,35,IF(S3525=1,64,IF(T3525=1,IF(Y3525=1,85,104),IF(U3525=1,IF(Y3525=1,124,152),IF(V3525=1,(IF(Y3525=1,146,IF(Y3525=2,178,263))),IF(W3525=1,(IF(Y3525=1,178,IF(Y3525=2,218,321))),IF(X3525=1,IF(Y3525=1,190,IF(Y3525=2,242,IF(Y3525=3,357,896))))))))))</f>
        <v>35</v>
      </c>
      <c r="AA3525" s="146" t="n">
        <f aca="false">Z3525*F3525</f>
        <v>207167.593815</v>
      </c>
      <c r="AB3525" s="141" t="n">
        <v>1</v>
      </c>
      <c r="AC3525" s="136" t="s">
        <v>191</v>
      </c>
    </row>
    <row r="3526" customFormat="false" ht="13.8" hidden="false" customHeight="false" outlineLevel="0" collapsed="false">
      <c r="A3526" s="136" t="n">
        <v>3525</v>
      </c>
      <c r="B3526" s="132" t="n">
        <v>300115.912616</v>
      </c>
      <c r="C3526" s="132" t="n">
        <v>5040004.04476</v>
      </c>
      <c r="D3526" s="132" t="s">
        <v>3124</v>
      </c>
      <c r="E3526" s="147" t="n">
        <v>549.3</v>
      </c>
      <c r="F3526" s="144" t="n">
        <f aca="false">E3526*10.76391</f>
        <v>5912.615763</v>
      </c>
      <c r="G3526" s="132" t="s">
        <v>531</v>
      </c>
      <c r="H3526" s="132" t="n">
        <v>0</v>
      </c>
      <c r="I3526" s="132" t="n">
        <v>9</v>
      </c>
      <c r="J3526" s="132" t="n">
        <f aca="false">IF(L3526=13.5,IF(X3526=1,12,9),-0.392532+1.267037*L3526+0.472239*X3526+0.58658*W3526+0.089417*V3526+0.531633*U3526+0.337883*T3526-0.403545*S3526)</f>
        <v>7.681929</v>
      </c>
      <c r="K3526" s="145" t="n">
        <f aca="false">IF(I3526=0,J3526,I3526)</f>
        <v>9</v>
      </c>
      <c r="L3526" s="132" t="n">
        <v>6</v>
      </c>
      <c r="M3526" s="132" t="n">
        <v>0</v>
      </c>
      <c r="N3526" s="132" t="n">
        <v>0</v>
      </c>
      <c r="O3526" s="132" t="s">
        <v>156</v>
      </c>
      <c r="P3526" s="132" t="n">
        <v>0</v>
      </c>
      <c r="Q3526" s="132" t="n">
        <v>0</v>
      </c>
      <c r="R3526" s="132" t="n">
        <v>0</v>
      </c>
      <c r="S3526" s="132" t="n">
        <v>0</v>
      </c>
      <c r="T3526" s="132" t="n">
        <v>0</v>
      </c>
      <c r="U3526" s="132" t="n">
        <v>0</v>
      </c>
      <c r="V3526" s="132" t="n">
        <v>0</v>
      </c>
      <c r="W3526" s="132" t="n">
        <v>0</v>
      </c>
      <c r="X3526" s="132" t="n">
        <v>1</v>
      </c>
      <c r="Y3526" s="132" t="n">
        <f aca="false">IF(L3526&lt;=2.5,1,IF(L3526&lt;=4.5,2,IF(L3526&lt;=6.5,3,4)))</f>
        <v>3</v>
      </c>
      <c r="Z3526" s="132" t="n">
        <f aca="false">IF(R3526=1,35,IF(S3526=1,64,IF(T3526=1,IF(Y3526=1,85,104),IF(U3526=1,IF(Y3526=1,124,152),IF(V3526=1,(IF(Y3526=1,146,IF(Y3526=2,178,263))),IF(W3526=1,(IF(Y3526=1,178,IF(Y3526=2,218,321))),IF(X3526=1,IF(Y3526=1,190,IF(Y3526=2,242,IF(Y3526=3,357,896))))))))))</f>
        <v>357</v>
      </c>
      <c r="AA3526" s="146" t="n">
        <f aca="false">Z3526*F3526</f>
        <v>2110803.827391</v>
      </c>
      <c r="AB3526" s="141" t="n">
        <v>1</v>
      </c>
      <c r="AC3526" s="136" t="s">
        <v>291</v>
      </c>
    </row>
    <row r="3527" customFormat="false" ht="13.8" hidden="false" customHeight="false" outlineLevel="0" collapsed="false">
      <c r="A3527" s="136" t="n">
        <v>3526</v>
      </c>
      <c r="B3527" s="132" t="n">
        <v>276178.0734</v>
      </c>
      <c r="C3527" s="132" t="n">
        <v>5038018.601</v>
      </c>
      <c r="D3527" s="132" t="s">
        <v>3125</v>
      </c>
      <c r="E3527" s="147" t="n">
        <v>548.1</v>
      </c>
      <c r="F3527" s="144" t="n">
        <f aca="false">E3527*10.76391</f>
        <v>5899.699071</v>
      </c>
      <c r="G3527" s="132" t="s">
        <v>338</v>
      </c>
      <c r="H3527" s="132" t="n">
        <v>0</v>
      </c>
      <c r="I3527" s="132" t="n">
        <v>0</v>
      </c>
      <c r="J3527" s="132" t="n">
        <f aca="false">IF(L3527=13.5,IF(X3527=1,12,9),-0.392532+1.267037*L3527+0.472239*X3527+0.58658*W3527+0.089417*V3527+0.531633*U3527+0.337883*T3527-0.403545*S3527)</f>
        <v>2.141542</v>
      </c>
      <c r="K3527" s="145" t="n">
        <f aca="false">IF(I3527=0,J3527,I3527)</f>
        <v>2.141542</v>
      </c>
      <c r="L3527" s="132" t="n">
        <v>2</v>
      </c>
      <c r="M3527" s="132" t="n">
        <v>1</v>
      </c>
      <c r="N3527" s="132" t="n">
        <v>3</v>
      </c>
      <c r="O3527" s="132" t="s">
        <v>150</v>
      </c>
      <c r="P3527" s="132" t="n">
        <v>2</v>
      </c>
      <c r="Q3527" s="132" t="n">
        <v>1.5</v>
      </c>
      <c r="R3527" s="132" t="n">
        <v>1</v>
      </c>
      <c r="S3527" s="132" t="n">
        <v>0</v>
      </c>
      <c r="T3527" s="132" t="n">
        <v>0</v>
      </c>
      <c r="U3527" s="132" t="n">
        <v>0</v>
      </c>
      <c r="V3527" s="132" t="n">
        <v>0</v>
      </c>
      <c r="W3527" s="132" t="n">
        <v>0</v>
      </c>
      <c r="X3527" s="132" t="n">
        <v>0</v>
      </c>
      <c r="Y3527" s="132" t="n">
        <f aca="false">IF(L3527&lt;=2.5,1,IF(L3527&lt;=4.5,2,IF(L3527&lt;=6.5,3,4)))</f>
        <v>1</v>
      </c>
      <c r="Z3527" s="132" t="n">
        <f aca="false">IF(R3527=1,35,IF(S3527=1,64,IF(T3527=1,IF(Y3527=1,85,104),IF(U3527=1,IF(Y3527=1,124,152),IF(V3527=1,(IF(Y3527=1,146,IF(Y3527=2,178,263))),IF(W3527=1,(IF(Y3527=1,178,IF(Y3527=2,218,321))),IF(X3527=1,IF(Y3527=1,190,IF(Y3527=2,242,IF(Y3527=3,357,896))))))))))</f>
        <v>35</v>
      </c>
      <c r="AA3527" s="146" t="n">
        <f aca="false">Z3527*F3527</f>
        <v>206489.467485</v>
      </c>
      <c r="AB3527" s="141" t="n">
        <v>0</v>
      </c>
      <c r="AC3527" s="136" t="s">
        <v>126</v>
      </c>
    </row>
    <row r="3528" customFormat="false" ht="13.8" hidden="false" customHeight="false" outlineLevel="0" collapsed="false">
      <c r="A3528" s="136" t="n">
        <v>3527</v>
      </c>
      <c r="B3528" s="132" t="n">
        <v>298515.1244</v>
      </c>
      <c r="C3528" s="132" t="n">
        <v>5043937.556</v>
      </c>
      <c r="D3528" s="132" t="s">
        <v>3126</v>
      </c>
      <c r="E3528" s="147" t="n">
        <v>548.1</v>
      </c>
      <c r="F3528" s="144" t="n">
        <f aca="false">E3528*10.76391</f>
        <v>5899.699071</v>
      </c>
      <c r="G3528" s="132" t="s">
        <v>210</v>
      </c>
      <c r="H3528" s="132" t="n">
        <v>0</v>
      </c>
      <c r="I3528" s="132" t="n">
        <v>0</v>
      </c>
      <c r="J3528" s="132" t="n">
        <f aca="false">IF(L3528=13.5,IF(X3528=1,12,9),-0.392532+1.267037*L3528+0.472239*X3528+0.58658*W3528+0.089417*V3528+0.531633*U3528+0.337883*T3528-0.403545*S3528)</f>
        <v>2.8644775</v>
      </c>
      <c r="K3528" s="145" t="n">
        <f aca="false">IF(I3528=0,J3528,I3528)</f>
        <v>2.8644775</v>
      </c>
      <c r="L3528" s="132" t="n">
        <v>2.5</v>
      </c>
      <c r="M3528" s="132" t="n">
        <v>2</v>
      </c>
      <c r="N3528" s="132" t="n">
        <v>4</v>
      </c>
      <c r="O3528" s="132" t="s">
        <v>154</v>
      </c>
      <c r="P3528" s="132" t="n">
        <v>2</v>
      </c>
      <c r="Q3528" s="132" t="n">
        <v>2.5</v>
      </c>
      <c r="R3528" s="132" t="n">
        <v>0</v>
      </c>
      <c r="S3528" s="132" t="n">
        <v>0</v>
      </c>
      <c r="T3528" s="132" t="n">
        <v>0</v>
      </c>
      <c r="U3528" s="132" t="n">
        <v>0</v>
      </c>
      <c r="V3528" s="132" t="n">
        <v>1</v>
      </c>
      <c r="W3528" s="132" t="n">
        <v>0</v>
      </c>
      <c r="X3528" s="132" t="n">
        <v>0</v>
      </c>
      <c r="Y3528" s="132" t="n">
        <f aca="false">IF(L3528&lt;=2.5,1,IF(L3528&lt;=4.5,2,IF(L3528&lt;=6.5,3,4)))</f>
        <v>1</v>
      </c>
      <c r="Z3528" s="132" t="n">
        <f aca="false">IF(R3528=1,35,IF(S3528=1,64,IF(T3528=1,IF(Y3528=1,85,104),IF(U3528=1,IF(Y3528=1,124,152),IF(V3528=1,(IF(Y3528=1,146,IF(Y3528=2,178,263))),IF(W3528=1,(IF(Y3528=1,178,IF(Y3528=2,218,321))),IF(X3528=1,IF(Y3528=1,190,IF(Y3528=2,242,IF(Y3528=3,357,896))))))))))</f>
        <v>146</v>
      </c>
      <c r="AA3528" s="146" t="n">
        <f aca="false">Z3528*F3528</f>
        <v>861356.064366</v>
      </c>
      <c r="AB3528" s="141" t="n">
        <v>0</v>
      </c>
      <c r="AC3528" s="136" t="s">
        <v>191</v>
      </c>
    </row>
    <row r="3529" customFormat="false" ht="13.8" hidden="false" customHeight="false" outlineLevel="0" collapsed="false">
      <c r="A3529" s="136" t="n">
        <v>3528</v>
      </c>
      <c r="B3529" s="132" t="n">
        <v>291259.7565</v>
      </c>
      <c r="C3529" s="132" t="n">
        <v>5041295.327</v>
      </c>
      <c r="D3529" s="132" t="s">
        <v>3127</v>
      </c>
      <c r="E3529" s="147" t="n">
        <v>547.5</v>
      </c>
      <c r="F3529" s="144" t="n">
        <f aca="false">E3529*10.76391</f>
        <v>5893.240725</v>
      </c>
      <c r="G3529" s="132" t="s">
        <v>1708</v>
      </c>
      <c r="H3529" s="132" t="n">
        <v>0</v>
      </c>
      <c r="I3529" s="132" t="n">
        <v>0</v>
      </c>
      <c r="J3529" s="132" t="n">
        <f aca="false">IF(L3529=13.5,IF(X3529=1,12,9),-0.392532+1.267037*L3529+0.472239*X3529+0.58658*W3529+0.089417*V3529+0.531633*U3529+0.337883*T3529-0.403545*S3529)</f>
        <v>1.737997</v>
      </c>
      <c r="K3529" s="145" t="n">
        <f aca="false">IF(I3529=0,J3529,I3529)</f>
        <v>1.737997</v>
      </c>
      <c r="L3529" s="132" t="n">
        <v>2</v>
      </c>
      <c r="M3529" s="132" t="n">
        <v>2</v>
      </c>
      <c r="N3529" s="132" t="n">
        <v>3</v>
      </c>
      <c r="O3529" s="132" t="s">
        <v>151</v>
      </c>
      <c r="P3529" s="132" t="n">
        <v>2</v>
      </c>
      <c r="Q3529" s="132" t="n">
        <v>2</v>
      </c>
      <c r="R3529" s="132" t="n">
        <v>0</v>
      </c>
      <c r="S3529" s="132" t="n">
        <v>1</v>
      </c>
      <c r="T3529" s="132" t="n">
        <v>0</v>
      </c>
      <c r="U3529" s="132" t="n">
        <v>0</v>
      </c>
      <c r="V3529" s="132" t="n">
        <v>0</v>
      </c>
      <c r="W3529" s="132" t="n">
        <v>0</v>
      </c>
      <c r="X3529" s="132" t="n">
        <v>0</v>
      </c>
      <c r="Y3529" s="132" t="n">
        <f aca="false">IF(L3529&lt;=2.5,1,IF(L3529&lt;=4.5,2,IF(L3529&lt;=6.5,3,4)))</f>
        <v>1</v>
      </c>
      <c r="Z3529" s="132" t="n">
        <f aca="false">IF(R3529=1,35,IF(S3529=1,64,IF(T3529=1,IF(Y3529=1,85,104),IF(U3529=1,IF(Y3529=1,124,152),IF(V3529=1,(IF(Y3529=1,146,IF(Y3529=2,178,263))),IF(W3529=1,(IF(Y3529=1,178,IF(Y3529=2,218,321))),IF(X3529=1,IF(Y3529=1,190,IF(Y3529=2,242,IF(Y3529=3,357,896))))))))))</f>
        <v>64</v>
      </c>
      <c r="AA3529" s="146" t="n">
        <f aca="false">Z3529*F3529</f>
        <v>377167.4064</v>
      </c>
      <c r="AB3529" s="141" t="n">
        <v>0</v>
      </c>
      <c r="AC3529" s="136" t="s">
        <v>125</v>
      </c>
    </row>
    <row r="3530" customFormat="false" ht="13.8" hidden="false" customHeight="false" outlineLevel="0" collapsed="false">
      <c r="A3530" s="136" t="n">
        <v>3529</v>
      </c>
      <c r="B3530" s="132" t="n">
        <v>292342.160501</v>
      </c>
      <c r="C3530" s="132" t="n">
        <v>5039911.94259</v>
      </c>
      <c r="D3530" s="132" t="s">
        <v>3128</v>
      </c>
      <c r="E3530" s="147" t="n">
        <v>547.1</v>
      </c>
      <c r="F3530" s="144" t="n">
        <f aca="false">E3530*10.76391</f>
        <v>5888.935161</v>
      </c>
      <c r="G3530" s="132" t="s">
        <v>262</v>
      </c>
      <c r="H3530" s="132" t="n">
        <v>1</v>
      </c>
      <c r="I3530" s="132" t="n">
        <v>6</v>
      </c>
      <c r="J3530" s="132" t="n">
        <f aca="false">IF(L3530=13.5,IF(X3530=1,12,9),-0.392532+1.267037*L3530+0.472239*X3530+0.58658*W3530+0.089417*V3530+0.531633*U3530+0.337883*T3530-0.403545*S3530)</f>
        <v>5.013499</v>
      </c>
      <c r="K3530" s="145" t="n">
        <f aca="false">IF(I3530=0,J3530,I3530)</f>
        <v>6</v>
      </c>
      <c r="L3530" s="132" t="n">
        <v>4</v>
      </c>
      <c r="M3530" s="132" t="n">
        <v>2</v>
      </c>
      <c r="N3530" s="132" t="n">
        <v>12</v>
      </c>
      <c r="O3530" s="132" t="s">
        <v>152</v>
      </c>
      <c r="P3530" s="132" t="n">
        <v>2</v>
      </c>
      <c r="Q3530" s="132" t="n">
        <v>2.5</v>
      </c>
      <c r="R3530" s="132" t="n">
        <v>0</v>
      </c>
      <c r="S3530" s="132" t="n">
        <v>0</v>
      </c>
      <c r="T3530" s="132" t="n">
        <v>1</v>
      </c>
      <c r="U3530" s="132" t="n">
        <v>0</v>
      </c>
      <c r="V3530" s="132" t="n">
        <v>0</v>
      </c>
      <c r="W3530" s="132" t="n">
        <v>0</v>
      </c>
      <c r="X3530" s="132" t="n">
        <v>0</v>
      </c>
      <c r="Y3530" s="132" t="n">
        <f aca="false">IF(L3530&lt;=2.5,1,IF(L3530&lt;=4.5,2,IF(L3530&lt;=6.5,3,4)))</f>
        <v>2</v>
      </c>
      <c r="Z3530" s="132" t="n">
        <f aca="false">IF(R3530=1,35,IF(S3530=1,64,IF(T3530=1,IF(Y3530=1,85,104),IF(U3530=1,IF(Y3530=1,124,152),IF(V3530=1,(IF(Y3530=1,146,IF(Y3530=2,178,263))),IF(W3530=1,(IF(Y3530=1,178,IF(Y3530=2,218,321))),IF(X3530=1,IF(Y3530=1,190,IF(Y3530=2,242,IF(Y3530=3,357,896))))))))))</f>
        <v>104</v>
      </c>
      <c r="AA3530" s="146" t="n">
        <f aca="false">Z3530*F3530</f>
        <v>612449.256744</v>
      </c>
      <c r="AB3530" s="141" t="n">
        <v>0</v>
      </c>
      <c r="AC3530" s="136" t="s">
        <v>125</v>
      </c>
    </row>
    <row r="3531" customFormat="false" ht="13.8" hidden="false" customHeight="false" outlineLevel="0" collapsed="false">
      <c r="A3531" s="136" t="n">
        <v>3530</v>
      </c>
      <c r="B3531" s="132" t="n">
        <v>294627.8903</v>
      </c>
      <c r="C3531" s="132" t="n">
        <v>5049432.686</v>
      </c>
      <c r="D3531" s="132" t="s">
        <v>3129</v>
      </c>
      <c r="E3531" s="147" t="n">
        <v>547</v>
      </c>
      <c r="F3531" s="144" t="n">
        <f aca="false">E3531*10.76391</f>
        <v>5887.85877</v>
      </c>
      <c r="G3531" s="132" t="s">
        <v>278</v>
      </c>
      <c r="H3531" s="132" t="n">
        <v>3</v>
      </c>
      <c r="I3531" s="132" t="n">
        <v>9</v>
      </c>
      <c r="J3531" s="132" t="n">
        <f aca="false">IF(L3531=13.5,IF(X3531=1,12,9),-0.392532+1.267037*L3531+0.472239*X3531+0.58658*W3531+0.089417*V3531+0.531633*U3531+0.337883*T3531-0.403545*S3531)</f>
        <v>5.539108</v>
      </c>
      <c r="K3531" s="145" t="n">
        <f aca="false">IF(I3531=0,J3531,I3531)</f>
        <v>9</v>
      </c>
      <c r="L3531" s="132" t="n">
        <v>5</v>
      </c>
      <c r="M3531" s="132" t="n">
        <v>4</v>
      </c>
      <c r="N3531" s="132" t="n">
        <v>15</v>
      </c>
      <c r="O3531" s="132" t="s">
        <v>151</v>
      </c>
      <c r="P3531" s="132" t="n">
        <v>2</v>
      </c>
      <c r="Q3531" s="132" t="n">
        <v>2</v>
      </c>
      <c r="R3531" s="132" t="n">
        <v>0</v>
      </c>
      <c r="S3531" s="132" t="n">
        <v>1</v>
      </c>
      <c r="T3531" s="132" t="n">
        <v>0</v>
      </c>
      <c r="U3531" s="132" t="n">
        <v>0</v>
      </c>
      <c r="V3531" s="132" t="n">
        <v>0</v>
      </c>
      <c r="W3531" s="132" t="n">
        <v>0</v>
      </c>
      <c r="X3531" s="132" t="n">
        <v>0</v>
      </c>
      <c r="Y3531" s="132" t="n">
        <f aca="false">IF(L3531&lt;=2.5,1,IF(L3531&lt;=4.5,2,IF(L3531&lt;=6.5,3,4)))</f>
        <v>3</v>
      </c>
      <c r="Z3531" s="132" t="n">
        <f aca="false">IF(R3531=1,35,IF(S3531=1,64,IF(T3531=1,IF(Y3531=1,85,104),IF(U3531=1,IF(Y3531=1,124,152),IF(V3531=1,(IF(Y3531=1,146,IF(Y3531=2,178,263))),IF(W3531=1,(IF(Y3531=1,178,IF(Y3531=2,218,321))),IF(X3531=1,IF(Y3531=1,190,IF(Y3531=2,242,IF(Y3531=3,357,896))))))))))</f>
        <v>64</v>
      </c>
      <c r="AA3531" s="146" t="n">
        <f aca="false">Z3531*F3531</f>
        <v>376822.96128</v>
      </c>
      <c r="AB3531" s="141" t="n">
        <v>0</v>
      </c>
      <c r="AC3531" s="136" t="s">
        <v>125</v>
      </c>
    </row>
    <row r="3532" customFormat="false" ht="13.8" hidden="false" customHeight="false" outlineLevel="0" collapsed="false">
      <c r="A3532" s="136" t="n">
        <v>3531</v>
      </c>
      <c r="B3532" s="132" t="n">
        <v>294119.878772</v>
      </c>
      <c r="C3532" s="132" t="n">
        <v>5050139.86815</v>
      </c>
      <c r="D3532" s="132" t="s">
        <v>3130</v>
      </c>
      <c r="E3532" s="147" t="n">
        <v>546.6</v>
      </c>
      <c r="F3532" s="144" t="n">
        <f aca="false">E3532*10.76391</f>
        <v>5883.553206</v>
      </c>
      <c r="G3532" s="132" t="s">
        <v>278</v>
      </c>
      <c r="H3532" s="132" t="n">
        <v>3</v>
      </c>
      <c r="I3532" s="132" t="n">
        <v>9</v>
      </c>
      <c r="J3532" s="132" t="n">
        <f aca="false">IF(L3532=13.5,IF(X3532=1,12,9),-0.392532+1.267037*L3532+0.472239*X3532+0.58658*W3532+0.089417*V3532+0.531633*U3532+0.337883*T3532-0.403545*S3532)</f>
        <v>5.539108</v>
      </c>
      <c r="K3532" s="145" t="n">
        <f aca="false">IF(I3532=0,J3532,I3532)</f>
        <v>9</v>
      </c>
      <c r="L3532" s="132" t="n">
        <v>5</v>
      </c>
      <c r="M3532" s="132" t="n">
        <v>4</v>
      </c>
      <c r="N3532" s="132" t="n">
        <v>15</v>
      </c>
      <c r="O3532" s="132" t="s">
        <v>151</v>
      </c>
      <c r="P3532" s="132" t="n">
        <v>2</v>
      </c>
      <c r="Q3532" s="132" t="n">
        <v>2</v>
      </c>
      <c r="R3532" s="132" t="n">
        <v>0</v>
      </c>
      <c r="S3532" s="132" t="n">
        <v>1</v>
      </c>
      <c r="T3532" s="132" t="n">
        <v>0</v>
      </c>
      <c r="U3532" s="132" t="n">
        <v>0</v>
      </c>
      <c r="V3532" s="132" t="n">
        <v>0</v>
      </c>
      <c r="W3532" s="132" t="n">
        <v>0</v>
      </c>
      <c r="X3532" s="132" t="n">
        <v>0</v>
      </c>
      <c r="Y3532" s="132" t="n">
        <f aca="false">IF(L3532&lt;=2.5,1,IF(L3532&lt;=4.5,2,IF(L3532&lt;=6.5,3,4)))</f>
        <v>3</v>
      </c>
      <c r="Z3532" s="132" t="n">
        <f aca="false">IF(R3532=1,35,IF(S3532=1,64,IF(T3532=1,IF(Y3532=1,85,104),IF(U3532=1,IF(Y3532=1,124,152),IF(V3532=1,(IF(Y3532=1,146,IF(Y3532=2,178,263))),IF(W3532=1,(IF(Y3532=1,178,IF(Y3532=2,218,321))),IF(X3532=1,IF(Y3532=1,190,IF(Y3532=2,242,IF(Y3532=3,357,896))))))))))</f>
        <v>64</v>
      </c>
      <c r="AA3532" s="146" t="n">
        <f aca="false">Z3532*F3532</f>
        <v>376547.405184</v>
      </c>
      <c r="AB3532" s="141" t="n">
        <v>0</v>
      </c>
      <c r="AC3532" s="136" t="s">
        <v>125</v>
      </c>
    </row>
    <row r="3533" customFormat="false" ht="13.8" hidden="false" customHeight="false" outlineLevel="0" collapsed="false">
      <c r="A3533" s="136" t="n">
        <v>3532</v>
      </c>
      <c r="B3533" s="132" t="n">
        <v>299641.974407</v>
      </c>
      <c r="C3533" s="132" t="n">
        <v>5042131.6644</v>
      </c>
      <c r="D3533" s="132" t="s">
        <v>3131</v>
      </c>
      <c r="E3533" s="147" t="n">
        <v>546.3</v>
      </c>
      <c r="F3533" s="144" t="n">
        <f aca="false">E3533*10.76391</f>
        <v>5880.324033</v>
      </c>
      <c r="G3533" s="132" t="s">
        <v>1307</v>
      </c>
      <c r="H3533" s="132" t="n">
        <v>0</v>
      </c>
      <c r="I3533" s="132" t="n">
        <v>3</v>
      </c>
      <c r="J3533" s="132" t="n">
        <f aca="false">IF(L3533=13.5,IF(X3533=1,12,9),-0.392532+1.267037*L3533+0.472239*X3533+0.58658*W3533+0.089417*V3533+0.531633*U3533+0.337883*T3533-0.403545*S3533)</f>
        <v>2.8644775</v>
      </c>
      <c r="K3533" s="145" t="n">
        <f aca="false">IF(I3533=0,J3533,I3533)</f>
        <v>3</v>
      </c>
      <c r="L3533" s="132" t="n">
        <v>2.5</v>
      </c>
      <c r="M3533" s="132" t="n">
        <v>0</v>
      </c>
      <c r="N3533" s="132" t="n">
        <v>0</v>
      </c>
      <c r="O3533" s="132" t="s">
        <v>154</v>
      </c>
      <c r="P3533" s="132" t="n">
        <v>0</v>
      </c>
      <c r="Q3533" s="132" t="n">
        <v>0</v>
      </c>
      <c r="R3533" s="132" t="n">
        <v>0</v>
      </c>
      <c r="S3533" s="132" t="n">
        <v>0</v>
      </c>
      <c r="T3533" s="132" t="n">
        <v>0</v>
      </c>
      <c r="U3533" s="132" t="n">
        <v>0</v>
      </c>
      <c r="V3533" s="132" t="n">
        <v>1</v>
      </c>
      <c r="W3533" s="132" t="n">
        <v>0</v>
      </c>
      <c r="X3533" s="132" t="n">
        <v>0</v>
      </c>
      <c r="Y3533" s="132" t="n">
        <f aca="false">IF(L3533&lt;=2.5,1,IF(L3533&lt;=4.5,2,IF(L3533&lt;=6.5,3,4)))</f>
        <v>1</v>
      </c>
      <c r="Z3533" s="132" t="n">
        <f aca="false">IF(R3533=1,35,IF(S3533=1,64,IF(T3533=1,IF(Y3533=1,85,104),IF(U3533=1,IF(Y3533=1,124,152),IF(V3533=1,(IF(Y3533=1,146,IF(Y3533=2,178,263))),IF(W3533=1,(IF(Y3533=1,178,IF(Y3533=2,218,321))),IF(X3533=1,IF(Y3533=1,190,IF(Y3533=2,242,IF(Y3533=3,357,896))))))))))</f>
        <v>146</v>
      </c>
      <c r="AA3533" s="146" t="n">
        <f aca="false">Z3533*F3533</f>
        <v>858527.308818</v>
      </c>
      <c r="AB3533" s="141" t="n">
        <v>0</v>
      </c>
      <c r="AC3533" s="136" t="s">
        <v>191</v>
      </c>
    </row>
    <row r="3534" customFormat="false" ht="13.8" hidden="false" customHeight="false" outlineLevel="0" collapsed="false">
      <c r="A3534" s="136" t="n">
        <v>3533</v>
      </c>
      <c r="B3534" s="132" t="n">
        <v>304882.8485</v>
      </c>
      <c r="C3534" s="132" t="n">
        <v>5058135.27708</v>
      </c>
      <c r="D3534" s="132" t="s">
        <v>3132</v>
      </c>
      <c r="E3534" s="147" t="n">
        <v>546</v>
      </c>
      <c r="F3534" s="144" t="n">
        <f aca="false">E3534*10.76391</f>
        <v>5877.09486</v>
      </c>
      <c r="G3534" s="132" t="s">
        <v>333</v>
      </c>
      <c r="H3534" s="132" t="n">
        <v>0</v>
      </c>
      <c r="I3534" s="132" t="n">
        <v>0</v>
      </c>
      <c r="J3534" s="132" t="n">
        <f aca="false">IF(L3534=13.5,IF(X3534=1,12,9),-0.392532+1.267037*L3534+0.472239*X3534+0.58658*W3534+0.089417*V3534+0.531633*U3534+0.337883*T3534-0.403545*S3534)</f>
        <v>2.141542</v>
      </c>
      <c r="K3534" s="145" t="n">
        <f aca="false">IF(I3534=0,J3534,I3534)</f>
        <v>2.141542</v>
      </c>
      <c r="L3534" s="132" t="n">
        <v>2</v>
      </c>
      <c r="M3534" s="132" t="n">
        <v>1</v>
      </c>
      <c r="N3534" s="132" t="n">
        <v>3</v>
      </c>
      <c r="O3534" s="132" t="s">
        <v>150</v>
      </c>
      <c r="P3534" s="132" t="n">
        <v>2</v>
      </c>
      <c r="Q3534" s="132" t="n">
        <v>1.5</v>
      </c>
      <c r="R3534" s="132" t="n">
        <v>1</v>
      </c>
      <c r="S3534" s="132" t="n">
        <v>0</v>
      </c>
      <c r="T3534" s="132" t="n">
        <v>0</v>
      </c>
      <c r="U3534" s="132" t="n">
        <v>0</v>
      </c>
      <c r="V3534" s="132" t="n">
        <v>0</v>
      </c>
      <c r="W3534" s="132" t="n">
        <v>0</v>
      </c>
      <c r="X3534" s="132" t="n">
        <v>0</v>
      </c>
      <c r="Y3534" s="132" t="n">
        <f aca="false">IF(L3534&lt;=2.5,1,IF(L3534&lt;=4.5,2,IF(L3534&lt;=6.5,3,4)))</f>
        <v>1</v>
      </c>
      <c r="Z3534" s="132" t="n">
        <f aca="false">IF(R3534=1,35,IF(S3534=1,64,IF(T3534=1,IF(Y3534=1,85,104),IF(U3534=1,IF(Y3534=1,124,152),IF(V3534=1,(IF(Y3534=1,146,IF(Y3534=2,178,263))),IF(W3534=1,(IF(Y3534=1,178,IF(Y3534=2,218,321))),IF(X3534=1,IF(Y3534=1,190,IF(Y3534=2,242,IF(Y3534=3,357,896))))))))))</f>
        <v>35</v>
      </c>
      <c r="AA3534" s="146" t="n">
        <f aca="false">Z3534*F3534</f>
        <v>205698.3201</v>
      </c>
      <c r="AB3534" s="141" t="n">
        <v>0</v>
      </c>
      <c r="AC3534" s="136" t="s">
        <v>126</v>
      </c>
    </row>
    <row r="3535" customFormat="false" ht="13.8" hidden="false" customHeight="false" outlineLevel="0" collapsed="false">
      <c r="A3535" s="136" t="n">
        <v>3534</v>
      </c>
      <c r="B3535" s="132" t="n">
        <v>293344.225723</v>
      </c>
      <c r="C3535" s="132" t="n">
        <v>5032606.74948</v>
      </c>
      <c r="D3535" s="132" t="s">
        <v>3133</v>
      </c>
      <c r="E3535" s="147" t="n">
        <v>545.9</v>
      </c>
      <c r="F3535" s="144" t="n">
        <f aca="false">E3535*10.76391</f>
        <v>5876.018469</v>
      </c>
      <c r="G3535" s="132" t="s">
        <v>329</v>
      </c>
      <c r="H3535" s="132" t="n">
        <v>0</v>
      </c>
      <c r="I3535" s="132" t="n">
        <v>0</v>
      </c>
      <c r="J3535" s="132" t="n">
        <f aca="false">IF(L3535=13.5,IF(X3535=1,12,9),-0.392532+1.267037*L3535+0.472239*X3535+0.58658*W3535+0.089417*V3535+0.531633*U3535+0.337883*T3535-0.403545*S3535)</f>
        <v>1.737997</v>
      </c>
      <c r="K3535" s="145" t="n">
        <f aca="false">IF(I3535=0,J3535,I3535)</f>
        <v>1.737997</v>
      </c>
      <c r="L3535" s="132" t="n">
        <v>2</v>
      </c>
      <c r="M3535" s="132" t="n">
        <v>1</v>
      </c>
      <c r="N3535" s="132" t="n">
        <v>4</v>
      </c>
      <c r="O3535" s="132" t="s">
        <v>151</v>
      </c>
      <c r="P3535" s="132" t="n">
        <v>1.5</v>
      </c>
      <c r="Q3535" s="132" t="n">
        <v>1.5</v>
      </c>
      <c r="R3535" s="132" t="n">
        <v>0</v>
      </c>
      <c r="S3535" s="132" t="n">
        <v>1</v>
      </c>
      <c r="T3535" s="132" t="n">
        <v>0</v>
      </c>
      <c r="U3535" s="132" t="n">
        <v>0</v>
      </c>
      <c r="V3535" s="132" t="n">
        <v>0</v>
      </c>
      <c r="W3535" s="132" t="n">
        <v>0</v>
      </c>
      <c r="X3535" s="132" t="n">
        <v>0</v>
      </c>
      <c r="Y3535" s="132" t="n">
        <f aca="false">IF(L3535&lt;=2.5,1,IF(L3535&lt;=4.5,2,IF(L3535&lt;=6.5,3,4)))</f>
        <v>1</v>
      </c>
      <c r="Z3535" s="132" t="n">
        <f aca="false">IF(R3535=1,35,IF(S3535=1,64,IF(T3535=1,IF(Y3535=1,85,104),IF(U3535=1,IF(Y3535=1,124,152),IF(V3535=1,(IF(Y3535=1,146,IF(Y3535=2,178,263))),IF(W3535=1,(IF(Y3535=1,178,IF(Y3535=2,218,321))),IF(X3535=1,IF(Y3535=1,190,IF(Y3535=2,242,IF(Y3535=3,357,896))))))))))</f>
        <v>64</v>
      </c>
      <c r="AA3535" s="146" t="n">
        <f aca="false">Z3535*F3535</f>
        <v>376065.182016</v>
      </c>
      <c r="AB3535" s="141" t="n">
        <v>0</v>
      </c>
      <c r="AC3535" s="136" t="s">
        <v>125</v>
      </c>
    </row>
    <row r="3536" customFormat="false" ht="13.8" hidden="false" customHeight="false" outlineLevel="0" collapsed="false">
      <c r="A3536" s="136" t="n">
        <v>3535</v>
      </c>
      <c r="B3536" s="132" t="n">
        <v>280953.34669</v>
      </c>
      <c r="C3536" s="132" t="n">
        <v>5041210.64147</v>
      </c>
      <c r="D3536" s="132" t="s">
        <v>3134</v>
      </c>
      <c r="E3536" s="147" t="n">
        <v>545.8</v>
      </c>
      <c r="F3536" s="144" t="n">
        <f aca="false">E3536*10.76391</f>
        <v>5874.942078</v>
      </c>
      <c r="G3536" s="132" t="s">
        <v>451</v>
      </c>
      <c r="H3536" s="132" t="n">
        <v>0</v>
      </c>
      <c r="I3536" s="132" t="n">
        <v>0</v>
      </c>
      <c r="J3536" s="132" t="n">
        <f aca="false">IF(L3536=13.5,IF(X3536=1,12,9),-0.392532+1.267037*L3536+0.472239*X3536+0.58658*W3536+0.089417*V3536+0.531633*U3536+0.337883*T3536-0.403545*S3536)</f>
        <v>3.408579</v>
      </c>
      <c r="K3536" s="145" t="n">
        <f aca="false">IF(I3536=0,J3536,I3536)</f>
        <v>3.408579</v>
      </c>
      <c r="L3536" s="132" t="n">
        <v>3</v>
      </c>
      <c r="M3536" s="132" t="n">
        <v>1</v>
      </c>
      <c r="N3536" s="132" t="n">
        <v>10</v>
      </c>
      <c r="O3536" s="132" t="s">
        <v>150</v>
      </c>
      <c r="P3536" s="132" t="n">
        <v>1.5</v>
      </c>
      <c r="Q3536" s="132" t="n">
        <v>1.5</v>
      </c>
      <c r="R3536" s="132" t="n">
        <v>1</v>
      </c>
      <c r="S3536" s="132" t="n">
        <v>0</v>
      </c>
      <c r="T3536" s="132" t="n">
        <v>0</v>
      </c>
      <c r="U3536" s="132" t="n">
        <v>0</v>
      </c>
      <c r="V3536" s="132" t="n">
        <v>0</v>
      </c>
      <c r="W3536" s="132" t="n">
        <v>0</v>
      </c>
      <c r="X3536" s="132" t="n">
        <v>0</v>
      </c>
      <c r="Y3536" s="132" t="n">
        <f aca="false">IF(L3536&lt;=2.5,1,IF(L3536&lt;=4.5,2,IF(L3536&lt;=6.5,3,4)))</f>
        <v>2</v>
      </c>
      <c r="Z3536" s="132" t="n">
        <f aca="false">IF(R3536=1,35,IF(S3536=1,64,IF(T3536=1,IF(Y3536=1,85,104),IF(U3536=1,IF(Y3536=1,124,152),IF(V3536=1,(IF(Y3536=1,146,IF(Y3536=2,178,263))),IF(W3536=1,(IF(Y3536=1,178,IF(Y3536=2,218,321))),IF(X3536=1,IF(Y3536=1,190,IF(Y3536=2,242,IF(Y3536=3,357,896))))))))))</f>
        <v>35</v>
      </c>
      <c r="AA3536" s="146" t="n">
        <f aca="false">Z3536*F3536</f>
        <v>205622.97273</v>
      </c>
      <c r="AB3536" s="141" t="n">
        <v>1</v>
      </c>
      <c r="AC3536" s="136" t="s">
        <v>191</v>
      </c>
    </row>
    <row r="3537" customFormat="false" ht="13.8" hidden="false" customHeight="false" outlineLevel="0" collapsed="false">
      <c r="A3537" s="136" t="n">
        <v>3536</v>
      </c>
      <c r="B3537" s="132" t="n">
        <v>299066.8427</v>
      </c>
      <c r="C3537" s="132" t="n">
        <v>5034717.275</v>
      </c>
      <c r="D3537" s="132" t="s">
        <v>3135</v>
      </c>
      <c r="E3537" s="147" t="n">
        <v>545.7</v>
      </c>
      <c r="F3537" s="144" t="n">
        <f aca="false">E3537*10.76391</f>
        <v>5873.865687</v>
      </c>
      <c r="G3537" s="132" t="s">
        <v>2414</v>
      </c>
      <c r="H3537" s="132" t="n">
        <v>0</v>
      </c>
      <c r="I3537" s="132" t="n">
        <v>0</v>
      </c>
      <c r="J3537" s="132" t="n">
        <f aca="false">IF(L3537=13.5,IF(X3537=1,12,9),-0.392532+1.267037*L3537+0.472239*X3537+0.58658*W3537+0.089417*V3537+0.531633*U3537+0.337883*T3537-0.403545*S3537)</f>
        <v>2.479425</v>
      </c>
      <c r="K3537" s="145" t="n">
        <f aca="false">IF(I3537=0,J3537,I3537)</f>
        <v>2.479425</v>
      </c>
      <c r="L3537" s="132" t="n">
        <v>2</v>
      </c>
      <c r="M3537" s="132" t="n">
        <v>1</v>
      </c>
      <c r="N3537" s="132" t="n">
        <v>3</v>
      </c>
      <c r="O3537" s="132" t="s">
        <v>152</v>
      </c>
      <c r="P3537" s="132" t="n">
        <v>2</v>
      </c>
      <c r="Q3537" s="132" t="n">
        <v>1.5</v>
      </c>
      <c r="R3537" s="132" t="n">
        <v>0</v>
      </c>
      <c r="S3537" s="132" t="n">
        <v>0</v>
      </c>
      <c r="T3537" s="132" t="n">
        <v>1</v>
      </c>
      <c r="U3537" s="132" t="n">
        <v>0</v>
      </c>
      <c r="V3537" s="132" t="n">
        <v>0</v>
      </c>
      <c r="W3537" s="132" t="n">
        <v>0</v>
      </c>
      <c r="X3537" s="132" t="n">
        <v>0</v>
      </c>
      <c r="Y3537" s="132" t="n">
        <f aca="false">IF(L3537&lt;=2.5,1,IF(L3537&lt;=4.5,2,IF(L3537&lt;=6.5,3,4)))</f>
        <v>1</v>
      </c>
      <c r="Z3537" s="132" t="n">
        <f aca="false">IF(R3537=1,35,IF(S3537=1,64,IF(T3537=1,IF(Y3537=1,85,104),IF(U3537=1,IF(Y3537=1,124,152),IF(V3537=1,(IF(Y3537=1,146,IF(Y3537=2,178,263))),IF(W3537=1,(IF(Y3537=1,178,IF(Y3537=2,218,321))),IF(X3537=1,IF(Y3537=1,190,IF(Y3537=2,242,IF(Y3537=3,357,896))))))))))</f>
        <v>85</v>
      </c>
      <c r="AA3537" s="146" t="n">
        <f aca="false">Z3537*F3537</f>
        <v>499278.583395</v>
      </c>
      <c r="AB3537" s="141" t="n">
        <v>0</v>
      </c>
      <c r="AC3537" s="136" t="s">
        <v>125</v>
      </c>
    </row>
    <row r="3538" customFormat="false" ht="13.8" hidden="false" customHeight="false" outlineLevel="0" collapsed="false">
      <c r="A3538" s="136" t="n">
        <v>3537</v>
      </c>
      <c r="B3538" s="132" t="n">
        <v>304609.277942</v>
      </c>
      <c r="C3538" s="132" t="n">
        <v>5058083.27105</v>
      </c>
      <c r="D3538" s="132" t="s">
        <v>3136</v>
      </c>
      <c r="E3538" s="147" t="n">
        <v>545.2</v>
      </c>
      <c r="F3538" s="144" t="n">
        <f aca="false">E3538*10.76391</f>
        <v>5868.483732</v>
      </c>
      <c r="G3538" s="132" t="s">
        <v>333</v>
      </c>
      <c r="H3538" s="132" t="n">
        <v>0</v>
      </c>
      <c r="I3538" s="132" t="n">
        <v>0</v>
      </c>
      <c r="J3538" s="132" t="n">
        <f aca="false">IF(L3538=13.5,IF(X3538=1,12,9),-0.392532+1.267037*L3538+0.472239*X3538+0.58658*W3538+0.089417*V3538+0.531633*U3538+0.337883*T3538-0.403545*S3538)</f>
        <v>2.141542</v>
      </c>
      <c r="K3538" s="145" t="n">
        <f aca="false">IF(I3538=0,J3538,I3538)</f>
        <v>2.141542</v>
      </c>
      <c r="L3538" s="132" t="n">
        <v>2</v>
      </c>
      <c r="M3538" s="132" t="n">
        <v>1</v>
      </c>
      <c r="N3538" s="132" t="n">
        <v>3</v>
      </c>
      <c r="O3538" s="132" t="s">
        <v>150</v>
      </c>
      <c r="P3538" s="132" t="n">
        <v>2</v>
      </c>
      <c r="Q3538" s="132" t="n">
        <v>1.5</v>
      </c>
      <c r="R3538" s="132" t="n">
        <v>1</v>
      </c>
      <c r="S3538" s="132" t="n">
        <v>0</v>
      </c>
      <c r="T3538" s="132" t="n">
        <v>0</v>
      </c>
      <c r="U3538" s="132" t="n">
        <v>0</v>
      </c>
      <c r="V3538" s="132" t="n">
        <v>0</v>
      </c>
      <c r="W3538" s="132" t="n">
        <v>0</v>
      </c>
      <c r="X3538" s="132" t="n">
        <v>0</v>
      </c>
      <c r="Y3538" s="132" t="n">
        <f aca="false">IF(L3538&lt;=2.5,1,IF(L3538&lt;=4.5,2,IF(L3538&lt;=6.5,3,4)))</f>
        <v>1</v>
      </c>
      <c r="Z3538" s="132" t="n">
        <f aca="false">IF(R3538=1,35,IF(S3538=1,64,IF(T3538=1,IF(Y3538=1,85,104),IF(U3538=1,IF(Y3538=1,124,152),IF(V3538=1,(IF(Y3538=1,146,IF(Y3538=2,178,263))),IF(W3538=1,(IF(Y3538=1,178,IF(Y3538=2,218,321))),IF(X3538=1,IF(Y3538=1,190,IF(Y3538=2,242,IF(Y3538=3,357,896))))))))))</f>
        <v>35</v>
      </c>
      <c r="AA3538" s="146" t="n">
        <f aca="false">Z3538*F3538</f>
        <v>205396.93062</v>
      </c>
      <c r="AB3538" s="141" t="n">
        <v>0</v>
      </c>
      <c r="AC3538" s="136" t="s">
        <v>126</v>
      </c>
    </row>
    <row r="3539" customFormat="false" ht="13.8" hidden="false" customHeight="false" outlineLevel="0" collapsed="false">
      <c r="A3539" s="136" t="n">
        <v>3538</v>
      </c>
      <c r="B3539" s="132" t="n">
        <v>293891.656524</v>
      </c>
      <c r="C3539" s="132" t="n">
        <v>5035125.06787</v>
      </c>
      <c r="D3539" s="132" t="s">
        <v>3137</v>
      </c>
      <c r="E3539" s="147" t="n">
        <v>543.9</v>
      </c>
      <c r="F3539" s="144" t="n">
        <f aca="false">E3539*10.76391</f>
        <v>5854.490649</v>
      </c>
      <c r="G3539" s="132" t="s">
        <v>186</v>
      </c>
      <c r="H3539" s="132" t="n">
        <v>0</v>
      </c>
      <c r="I3539" s="132" t="n">
        <v>0</v>
      </c>
      <c r="J3539" s="132" t="n">
        <f aca="false">IF(L3539=13.5,IF(X3539=1,12,9),-0.392532+1.267037*L3539+0.472239*X3539+0.58658*W3539+0.089417*V3539+0.531633*U3539+0.337883*T3539-0.403545*S3539)</f>
        <v>1.737997</v>
      </c>
      <c r="K3539" s="145" t="n">
        <f aca="false">IF(I3539=0,J3539,I3539)</f>
        <v>1.737997</v>
      </c>
      <c r="L3539" s="132" t="n">
        <v>2</v>
      </c>
      <c r="M3539" s="132" t="n">
        <v>2</v>
      </c>
      <c r="N3539" s="132" t="n">
        <v>3</v>
      </c>
      <c r="O3539" s="132" t="s">
        <v>151</v>
      </c>
      <c r="P3539" s="132" t="n">
        <v>2</v>
      </c>
      <c r="Q3539" s="132" t="n">
        <v>2</v>
      </c>
      <c r="R3539" s="132" t="n">
        <v>0</v>
      </c>
      <c r="S3539" s="132" t="n">
        <v>1</v>
      </c>
      <c r="T3539" s="132" t="n">
        <v>0</v>
      </c>
      <c r="U3539" s="132" t="n">
        <v>0</v>
      </c>
      <c r="V3539" s="132" t="n">
        <v>0</v>
      </c>
      <c r="W3539" s="132" t="n">
        <v>0</v>
      </c>
      <c r="X3539" s="132" t="n">
        <v>0</v>
      </c>
      <c r="Y3539" s="132" t="n">
        <f aca="false">IF(L3539&lt;=2.5,1,IF(L3539&lt;=4.5,2,IF(L3539&lt;=6.5,3,4)))</f>
        <v>1</v>
      </c>
      <c r="Z3539" s="132" t="n">
        <f aca="false">IF(R3539=1,35,IF(S3539=1,64,IF(T3539=1,IF(Y3539=1,85,104),IF(U3539=1,IF(Y3539=1,124,152),IF(V3539=1,(IF(Y3539=1,146,IF(Y3539=2,178,263))),IF(W3539=1,(IF(Y3539=1,178,IF(Y3539=2,218,321))),IF(X3539=1,IF(Y3539=1,190,IF(Y3539=2,242,IF(Y3539=3,357,896))))))))))</f>
        <v>64</v>
      </c>
      <c r="AA3539" s="146" t="n">
        <f aca="false">Z3539*F3539</f>
        <v>374687.401536</v>
      </c>
      <c r="AB3539" s="141" t="n">
        <v>0</v>
      </c>
      <c r="AC3539" s="136" t="s">
        <v>125</v>
      </c>
    </row>
    <row r="3540" customFormat="false" ht="13.8" hidden="false" customHeight="false" outlineLevel="0" collapsed="false">
      <c r="A3540" s="136" t="n">
        <v>3539</v>
      </c>
      <c r="B3540" s="132" t="n">
        <v>296571.3869</v>
      </c>
      <c r="C3540" s="132" t="n">
        <v>5032336.399</v>
      </c>
      <c r="D3540" s="132" t="s">
        <v>3138</v>
      </c>
      <c r="E3540" s="147" t="n">
        <v>543.67</v>
      </c>
      <c r="F3540" s="144" t="n">
        <f aca="false">E3540*10.76391</f>
        <v>5852.0149497</v>
      </c>
      <c r="G3540" s="132" t="s">
        <v>672</v>
      </c>
      <c r="H3540" s="132" t="n">
        <v>0</v>
      </c>
      <c r="I3540" s="132" t="n">
        <v>0</v>
      </c>
      <c r="J3540" s="132" t="n">
        <f aca="false">IF(L3540=13.5,IF(X3540=1,12,9),-0.392532+1.267037*L3540+0.472239*X3540+0.58658*W3540+0.089417*V3540+0.531633*U3540+0.337883*T3540-0.403545*S3540)</f>
        <v>1.737997</v>
      </c>
      <c r="K3540" s="145" t="n">
        <f aca="false">IF(I3540=0,J3540,I3540)</f>
        <v>1.737997</v>
      </c>
      <c r="L3540" s="132" t="n">
        <v>2</v>
      </c>
      <c r="M3540" s="132" t="n">
        <v>1</v>
      </c>
      <c r="N3540" s="132" t="n">
        <v>3</v>
      </c>
      <c r="O3540" s="132" t="s">
        <v>151</v>
      </c>
      <c r="P3540" s="132" t="n">
        <v>2</v>
      </c>
      <c r="Q3540" s="132" t="n">
        <v>1.5</v>
      </c>
      <c r="R3540" s="132" t="n">
        <v>0</v>
      </c>
      <c r="S3540" s="132" t="n">
        <v>1</v>
      </c>
      <c r="T3540" s="132" t="n">
        <v>0</v>
      </c>
      <c r="U3540" s="132" t="n">
        <v>0</v>
      </c>
      <c r="V3540" s="132" t="n">
        <v>0</v>
      </c>
      <c r="W3540" s="132" t="n">
        <v>0</v>
      </c>
      <c r="X3540" s="132" t="n">
        <v>0</v>
      </c>
      <c r="Y3540" s="132" t="n">
        <f aca="false">IF(L3540&lt;=2.5,1,IF(L3540&lt;=4.5,2,IF(L3540&lt;=6.5,3,4)))</f>
        <v>1</v>
      </c>
      <c r="Z3540" s="132" t="n">
        <f aca="false">IF(R3540=1,35,IF(S3540=1,64,IF(T3540=1,IF(Y3540=1,85,104),IF(U3540=1,IF(Y3540=1,124,152),IF(V3540=1,(IF(Y3540=1,146,IF(Y3540=2,178,263))),IF(W3540=1,(IF(Y3540=1,178,IF(Y3540=2,218,321))),IF(X3540=1,IF(Y3540=1,190,IF(Y3540=2,242,IF(Y3540=3,357,896))))))))))</f>
        <v>64</v>
      </c>
      <c r="AA3540" s="146" t="n">
        <f aca="false">Z3540*F3540</f>
        <v>374528.9567808</v>
      </c>
      <c r="AB3540" s="141" t="n">
        <v>0</v>
      </c>
      <c r="AC3540" s="136" t="s">
        <v>125</v>
      </c>
    </row>
    <row r="3541" customFormat="false" ht="13.8" hidden="false" customHeight="false" outlineLevel="0" collapsed="false">
      <c r="A3541" s="136" t="n">
        <v>3540</v>
      </c>
      <c r="B3541" s="132" t="n">
        <v>304832.984399</v>
      </c>
      <c r="C3541" s="132" t="n">
        <v>5058146.68744</v>
      </c>
      <c r="D3541" s="132" t="s">
        <v>3139</v>
      </c>
      <c r="E3541" s="147" t="n">
        <v>543.5</v>
      </c>
      <c r="F3541" s="144" t="n">
        <f aca="false">E3541*10.76391</f>
        <v>5850.185085</v>
      </c>
      <c r="G3541" s="132" t="s">
        <v>333</v>
      </c>
      <c r="H3541" s="132" t="n">
        <v>0</v>
      </c>
      <c r="I3541" s="132" t="n">
        <v>0</v>
      </c>
      <c r="J3541" s="132" t="n">
        <f aca="false">IF(L3541=13.5,IF(X3541=1,12,9),-0.392532+1.267037*L3541+0.472239*X3541+0.58658*W3541+0.089417*V3541+0.531633*U3541+0.337883*T3541-0.403545*S3541)</f>
        <v>2.141542</v>
      </c>
      <c r="K3541" s="145" t="n">
        <f aca="false">IF(I3541=0,J3541,I3541)</f>
        <v>2.141542</v>
      </c>
      <c r="L3541" s="132" t="n">
        <v>2</v>
      </c>
      <c r="M3541" s="132" t="n">
        <v>1</v>
      </c>
      <c r="N3541" s="132" t="n">
        <v>3</v>
      </c>
      <c r="O3541" s="132" t="s">
        <v>150</v>
      </c>
      <c r="P3541" s="132" t="n">
        <v>2</v>
      </c>
      <c r="Q3541" s="132" t="n">
        <v>1.5</v>
      </c>
      <c r="R3541" s="132" t="n">
        <v>1</v>
      </c>
      <c r="S3541" s="132" t="n">
        <v>0</v>
      </c>
      <c r="T3541" s="132" t="n">
        <v>0</v>
      </c>
      <c r="U3541" s="132" t="n">
        <v>0</v>
      </c>
      <c r="V3541" s="132" t="n">
        <v>0</v>
      </c>
      <c r="W3541" s="132" t="n">
        <v>0</v>
      </c>
      <c r="X3541" s="132" t="n">
        <v>0</v>
      </c>
      <c r="Y3541" s="132" t="n">
        <f aca="false">IF(L3541&lt;=2.5,1,IF(L3541&lt;=4.5,2,IF(L3541&lt;=6.5,3,4)))</f>
        <v>1</v>
      </c>
      <c r="Z3541" s="132" t="n">
        <f aca="false">IF(R3541=1,35,IF(S3541=1,64,IF(T3541=1,IF(Y3541=1,85,104),IF(U3541=1,IF(Y3541=1,124,152),IF(V3541=1,(IF(Y3541=1,146,IF(Y3541=2,178,263))),IF(W3541=1,(IF(Y3541=1,178,IF(Y3541=2,218,321))),IF(X3541=1,IF(Y3541=1,190,IF(Y3541=2,242,IF(Y3541=3,357,896))))))))))</f>
        <v>35</v>
      </c>
      <c r="AA3541" s="146" t="n">
        <f aca="false">Z3541*F3541</f>
        <v>204756.477975</v>
      </c>
      <c r="AB3541" s="141" t="n">
        <v>0</v>
      </c>
      <c r="AC3541" s="136" t="s">
        <v>126</v>
      </c>
    </row>
    <row r="3542" customFormat="false" ht="13.8" hidden="false" customHeight="false" outlineLevel="0" collapsed="false">
      <c r="A3542" s="136" t="n">
        <v>3541</v>
      </c>
      <c r="B3542" s="132" t="n">
        <v>299575.662916</v>
      </c>
      <c r="C3542" s="132" t="n">
        <v>5039507.19699</v>
      </c>
      <c r="D3542" s="132" t="s">
        <v>3140</v>
      </c>
      <c r="E3542" s="147" t="n">
        <v>543.28</v>
      </c>
      <c r="F3542" s="144" t="n">
        <f aca="false">E3542*10.76391</f>
        <v>5847.8170248</v>
      </c>
      <c r="G3542" s="132" t="s">
        <v>531</v>
      </c>
      <c r="H3542" s="132" t="n">
        <v>0</v>
      </c>
      <c r="I3542" s="132" t="n">
        <v>9</v>
      </c>
      <c r="J3542" s="132" t="n">
        <f aca="false">IF(L3542=13.5,IF(X3542=1,12,9),-0.392532+1.267037*L3542+0.472239*X3542+0.58658*W3542+0.089417*V3542+0.531633*U3542+0.337883*T3542-0.403545*S3542)</f>
        <v>7.681929</v>
      </c>
      <c r="K3542" s="145" t="n">
        <f aca="false">IF(I3542=0,J3542,I3542)</f>
        <v>9</v>
      </c>
      <c r="L3542" s="132" t="n">
        <v>6</v>
      </c>
      <c r="M3542" s="132" t="n">
        <v>0</v>
      </c>
      <c r="N3542" s="132" t="n">
        <v>0</v>
      </c>
      <c r="O3542" s="132" t="s">
        <v>156</v>
      </c>
      <c r="P3542" s="132" t="n">
        <v>0</v>
      </c>
      <c r="Q3542" s="132" t="n">
        <v>0</v>
      </c>
      <c r="R3542" s="132" t="n">
        <v>0</v>
      </c>
      <c r="S3542" s="132" t="n">
        <v>0</v>
      </c>
      <c r="T3542" s="132" t="n">
        <v>0</v>
      </c>
      <c r="U3542" s="132" t="n">
        <v>0</v>
      </c>
      <c r="V3542" s="132" t="n">
        <v>0</v>
      </c>
      <c r="W3542" s="132" t="n">
        <v>0</v>
      </c>
      <c r="X3542" s="132" t="n">
        <v>1</v>
      </c>
      <c r="Y3542" s="132" t="n">
        <f aca="false">IF(L3542&lt;=2.5,1,IF(L3542&lt;=4.5,2,IF(L3542&lt;=6.5,3,4)))</f>
        <v>3</v>
      </c>
      <c r="Z3542" s="132" t="n">
        <f aca="false">IF(R3542=1,35,IF(S3542=1,64,IF(T3542=1,IF(Y3542=1,85,104),IF(U3542=1,IF(Y3542=1,124,152),IF(V3542=1,(IF(Y3542=1,146,IF(Y3542=2,178,263))),IF(W3542=1,(IF(Y3542=1,178,IF(Y3542=2,218,321))),IF(X3542=1,IF(Y3542=1,190,IF(Y3542=2,242,IF(Y3542=3,357,896))))))))))</f>
        <v>357</v>
      </c>
      <c r="AA3542" s="146" t="n">
        <f aca="false">Z3542*F3542</f>
        <v>2087670.6778536</v>
      </c>
      <c r="AB3542" s="141" t="n">
        <v>1</v>
      </c>
      <c r="AC3542" s="136" t="s">
        <v>291</v>
      </c>
    </row>
    <row r="3543" customFormat="false" ht="13.8" hidden="false" customHeight="false" outlineLevel="0" collapsed="false">
      <c r="A3543" s="136" t="n">
        <v>3542</v>
      </c>
      <c r="B3543" s="132" t="n">
        <v>299123.860196</v>
      </c>
      <c r="C3543" s="132" t="n">
        <v>5039737.1584</v>
      </c>
      <c r="D3543" s="132" t="s">
        <v>3141</v>
      </c>
      <c r="E3543" s="147" t="n">
        <v>542.1</v>
      </c>
      <c r="F3543" s="144" t="n">
        <f aca="false">E3543*10.76391</f>
        <v>5835.115611</v>
      </c>
      <c r="G3543" s="132" t="s">
        <v>224</v>
      </c>
      <c r="H3543" s="132" t="n">
        <v>0</v>
      </c>
      <c r="I3543" s="132" t="n">
        <v>6</v>
      </c>
      <c r="J3543" s="132" t="n">
        <f aca="false">IF(L3543=13.5,IF(X3543=1,12,9),-0.392532+1.267037*L3543+0.472239*X3543+0.58658*W3543+0.089417*V3543+0.531633*U3543+0.337883*T3543-0.403545*S3543)</f>
        <v>5.7813735</v>
      </c>
      <c r="K3543" s="145" t="n">
        <f aca="false">IF(I3543=0,J3543,I3543)</f>
        <v>6</v>
      </c>
      <c r="L3543" s="132" t="n">
        <v>4.5</v>
      </c>
      <c r="M3543" s="132" t="n">
        <v>0</v>
      </c>
      <c r="N3543" s="132" t="n">
        <v>0</v>
      </c>
      <c r="O3543" s="132" t="s">
        <v>156</v>
      </c>
      <c r="P3543" s="132" t="n">
        <v>0</v>
      </c>
      <c r="Q3543" s="132" t="n">
        <v>0</v>
      </c>
      <c r="R3543" s="132" t="n">
        <v>0</v>
      </c>
      <c r="S3543" s="132" t="n">
        <v>0</v>
      </c>
      <c r="T3543" s="132" t="n">
        <v>0</v>
      </c>
      <c r="U3543" s="132" t="n">
        <v>0</v>
      </c>
      <c r="V3543" s="132" t="n">
        <v>0</v>
      </c>
      <c r="W3543" s="132" t="n">
        <v>0</v>
      </c>
      <c r="X3543" s="132" t="n">
        <v>1</v>
      </c>
      <c r="Y3543" s="132" t="n">
        <f aca="false">IF(L3543&lt;=2.5,1,IF(L3543&lt;=4.5,2,IF(L3543&lt;=6.5,3,4)))</f>
        <v>2</v>
      </c>
      <c r="Z3543" s="132" t="n">
        <f aca="false">IF(R3543=1,35,IF(S3543=1,64,IF(T3543=1,IF(Y3543=1,85,104),IF(U3543=1,IF(Y3543=1,124,152),IF(V3543=1,(IF(Y3543=1,146,IF(Y3543=2,178,263))),IF(W3543=1,(IF(Y3543=1,178,IF(Y3543=2,218,321))),IF(X3543=1,IF(Y3543=1,190,IF(Y3543=2,242,IF(Y3543=3,357,896))))))))))</f>
        <v>242</v>
      </c>
      <c r="AA3543" s="146" t="n">
        <f aca="false">Z3543*F3543</f>
        <v>1412097.977862</v>
      </c>
      <c r="AB3543" s="141" t="n">
        <v>0</v>
      </c>
      <c r="AC3543" s="136" t="s">
        <v>291</v>
      </c>
    </row>
    <row r="3544" customFormat="false" ht="13.8" hidden="false" customHeight="false" outlineLevel="0" collapsed="false">
      <c r="A3544" s="136" t="n">
        <v>3543</v>
      </c>
      <c r="B3544" s="132" t="n">
        <v>287304.806526</v>
      </c>
      <c r="C3544" s="132" t="n">
        <v>5041262.08307</v>
      </c>
      <c r="D3544" s="132" t="s">
        <v>3142</v>
      </c>
      <c r="E3544" s="147" t="n">
        <v>540</v>
      </c>
      <c r="F3544" s="144" t="n">
        <f aca="false">E3544*10.76391</f>
        <v>5812.5114</v>
      </c>
      <c r="G3544" s="132" t="s">
        <v>175</v>
      </c>
      <c r="H3544" s="132" t="n">
        <v>0</v>
      </c>
      <c r="I3544" s="132" t="n">
        <v>0</v>
      </c>
      <c r="J3544" s="132" t="n">
        <f aca="false">IF(L3544=13.5,IF(X3544=1,12,9),-0.392532+1.267037*L3544+0.472239*X3544+0.58658*W3544+0.089417*V3544+0.531633*U3544+0.337883*T3544-0.403545*S3544)</f>
        <v>3.1129435</v>
      </c>
      <c r="K3544" s="145" t="n">
        <f aca="false">IF(I3544=0,J3544,I3544)</f>
        <v>3.1129435</v>
      </c>
      <c r="L3544" s="132" t="n">
        <v>2.5</v>
      </c>
      <c r="M3544" s="132" t="n">
        <v>2</v>
      </c>
      <c r="N3544" s="132" t="n">
        <v>6</v>
      </c>
      <c r="O3544" s="132" t="s">
        <v>152</v>
      </c>
      <c r="P3544" s="132" t="n">
        <v>2</v>
      </c>
      <c r="Q3544" s="132" t="n">
        <v>1.5</v>
      </c>
      <c r="R3544" s="132" t="n">
        <v>0</v>
      </c>
      <c r="S3544" s="132" t="n">
        <v>0</v>
      </c>
      <c r="T3544" s="132" t="n">
        <v>1</v>
      </c>
      <c r="U3544" s="132" t="n">
        <v>0</v>
      </c>
      <c r="V3544" s="132" t="n">
        <v>0</v>
      </c>
      <c r="W3544" s="132" t="n">
        <v>0</v>
      </c>
      <c r="X3544" s="132" t="n">
        <v>0</v>
      </c>
      <c r="Y3544" s="132" t="n">
        <f aca="false">IF(L3544&lt;=2.5,1,IF(L3544&lt;=4.5,2,IF(L3544&lt;=6.5,3,4)))</f>
        <v>1</v>
      </c>
      <c r="Z3544" s="132" t="n">
        <f aca="false">IF(R3544=1,35,IF(S3544=1,64,IF(T3544=1,IF(Y3544=1,85,104),IF(U3544=1,IF(Y3544=1,124,152),IF(V3544=1,(IF(Y3544=1,146,IF(Y3544=2,178,263))),IF(W3544=1,(IF(Y3544=1,178,IF(Y3544=2,218,321))),IF(X3544=1,IF(Y3544=1,190,IF(Y3544=2,242,IF(Y3544=3,357,896))))))))))</f>
        <v>85</v>
      </c>
      <c r="AA3544" s="146" t="n">
        <f aca="false">Z3544*F3544</f>
        <v>494063.469</v>
      </c>
      <c r="AB3544" s="141" t="n">
        <v>0</v>
      </c>
      <c r="AC3544" s="136" t="s">
        <v>125</v>
      </c>
    </row>
    <row r="3545" customFormat="false" ht="13.8" hidden="false" customHeight="false" outlineLevel="0" collapsed="false">
      <c r="A3545" s="136" t="n">
        <v>3544</v>
      </c>
      <c r="B3545" s="132" t="n">
        <v>298453.072</v>
      </c>
      <c r="C3545" s="132" t="n">
        <v>5044410.92</v>
      </c>
      <c r="D3545" s="132" t="s">
        <v>3143</v>
      </c>
      <c r="E3545" s="147" t="n">
        <v>538.9</v>
      </c>
      <c r="F3545" s="144" t="n">
        <f aca="false">E3545*10.76391</f>
        <v>5800.671099</v>
      </c>
      <c r="G3545" s="132" t="s">
        <v>210</v>
      </c>
      <c r="H3545" s="132" t="n">
        <v>0</v>
      </c>
      <c r="I3545" s="132" t="n">
        <v>0</v>
      </c>
      <c r="J3545" s="132" t="n">
        <f aca="false">IF(L3545=13.5,IF(X3545=1,12,9),-0.392532+1.267037*L3545+0.472239*X3545+0.58658*W3545+0.089417*V3545+0.531633*U3545+0.337883*T3545-0.403545*S3545)</f>
        <v>2.8644775</v>
      </c>
      <c r="K3545" s="145" t="n">
        <f aca="false">IF(I3545=0,J3545,I3545)</f>
        <v>2.8644775</v>
      </c>
      <c r="L3545" s="132" t="n">
        <v>2.5</v>
      </c>
      <c r="M3545" s="132" t="n">
        <v>2</v>
      </c>
      <c r="N3545" s="132" t="n">
        <v>4</v>
      </c>
      <c r="O3545" s="132" t="s">
        <v>154</v>
      </c>
      <c r="P3545" s="132" t="n">
        <v>2</v>
      </c>
      <c r="Q3545" s="132" t="n">
        <v>2.5</v>
      </c>
      <c r="R3545" s="132" t="n">
        <v>0</v>
      </c>
      <c r="S3545" s="132" t="n">
        <v>0</v>
      </c>
      <c r="T3545" s="132" t="n">
        <v>0</v>
      </c>
      <c r="U3545" s="132" t="n">
        <v>0</v>
      </c>
      <c r="V3545" s="132" t="n">
        <v>1</v>
      </c>
      <c r="W3545" s="132" t="n">
        <v>0</v>
      </c>
      <c r="X3545" s="132" t="n">
        <v>0</v>
      </c>
      <c r="Y3545" s="132" t="n">
        <f aca="false">IF(L3545&lt;=2.5,1,IF(L3545&lt;=4.5,2,IF(L3545&lt;=6.5,3,4)))</f>
        <v>1</v>
      </c>
      <c r="Z3545" s="132" t="n">
        <f aca="false">IF(R3545=1,35,IF(S3545=1,64,IF(T3545=1,IF(Y3545=1,85,104),IF(U3545=1,IF(Y3545=1,124,152),IF(V3545=1,(IF(Y3545=1,146,IF(Y3545=2,178,263))),IF(W3545=1,(IF(Y3545=1,178,IF(Y3545=2,218,321))),IF(X3545=1,IF(Y3545=1,190,IF(Y3545=2,242,IF(Y3545=3,357,896))))))))))</f>
        <v>146</v>
      </c>
      <c r="AA3545" s="146" t="n">
        <f aca="false">Z3545*F3545</f>
        <v>846897.980454</v>
      </c>
      <c r="AB3545" s="141" t="n">
        <v>0</v>
      </c>
      <c r="AC3545" s="136" t="s">
        <v>191</v>
      </c>
    </row>
    <row r="3546" customFormat="false" ht="13.8" hidden="false" customHeight="false" outlineLevel="0" collapsed="false">
      <c r="A3546" s="136" t="n">
        <v>3545</v>
      </c>
      <c r="B3546" s="132" t="n">
        <v>296725.74428</v>
      </c>
      <c r="C3546" s="132" t="n">
        <v>5054850.40403</v>
      </c>
      <c r="D3546" s="132" t="s">
        <v>3144</v>
      </c>
      <c r="E3546" s="147" t="n">
        <v>538.36</v>
      </c>
      <c r="F3546" s="144" t="n">
        <f aca="false">E3546*10.76391</f>
        <v>5794.8585876</v>
      </c>
      <c r="G3546" s="132" t="s">
        <v>305</v>
      </c>
      <c r="H3546" s="132" t="n">
        <v>0</v>
      </c>
      <c r="I3546" s="132" t="n">
        <v>0</v>
      </c>
      <c r="J3546" s="132" t="n">
        <f aca="false">IF(L3546=13.5,IF(X3546=1,12,9),-0.392532+1.267037*L3546+0.472239*X3546+0.58658*W3546+0.089417*V3546+0.531633*U3546+0.337883*T3546-0.403545*S3546)</f>
        <v>2.141542</v>
      </c>
      <c r="K3546" s="145" t="n">
        <f aca="false">IF(I3546=0,J3546,I3546)</f>
        <v>2.141542</v>
      </c>
      <c r="L3546" s="132" t="n">
        <v>2</v>
      </c>
      <c r="M3546" s="132" t="n">
        <v>2</v>
      </c>
      <c r="N3546" s="132" t="n">
        <v>3</v>
      </c>
      <c r="O3546" s="132" t="s">
        <v>150</v>
      </c>
      <c r="P3546" s="132" t="n">
        <v>2</v>
      </c>
      <c r="Q3546" s="132" t="n">
        <v>1.5</v>
      </c>
      <c r="R3546" s="132" t="n">
        <v>1</v>
      </c>
      <c r="S3546" s="132" t="n">
        <v>0</v>
      </c>
      <c r="T3546" s="132" t="n">
        <v>0</v>
      </c>
      <c r="U3546" s="132" t="n">
        <v>0</v>
      </c>
      <c r="V3546" s="132" t="n">
        <v>0</v>
      </c>
      <c r="W3546" s="132" t="n">
        <v>0</v>
      </c>
      <c r="X3546" s="132" t="n">
        <v>0</v>
      </c>
      <c r="Y3546" s="132" t="n">
        <f aca="false">IF(L3546&lt;=2.5,1,IF(L3546&lt;=4.5,2,IF(L3546&lt;=6.5,3,4)))</f>
        <v>1</v>
      </c>
      <c r="Z3546" s="132" t="n">
        <f aca="false">IF(R3546=1,35,IF(S3546=1,64,IF(T3546=1,IF(Y3546=1,85,104),IF(U3546=1,IF(Y3546=1,124,152),IF(V3546=1,(IF(Y3546=1,146,IF(Y3546=2,178,263))),IF(W3546=1,(IF(Y3546=1,178,IF(Y3546=2,218,321))),IF(X3546=1,IF(Y3546=1,190,IF(Y3546=2,242,IF(Y3546=3,357,896))))))))))</f>
        <v>35</v>
      </c>
      <c r="AA3546" s="146" t="n">
        <f aca="false">Z3546*F3546</f>
        <v>202820.050566</v>
      </c>
      <c r="AB3546" s="141" t="n">
        <v>0</v>
      </c>
      <c r="AC3546" s="136" t="s">
        <v>126</v>
      </c>
    </row>
    <row r="3547" customFormat="false" ht="13.8" hidden="false" customHeight="false" outlineLevel="0" collapsed="false">
      <c r="A3547" s="136" t="n">
        <v>3546</v>
      </c>
      <c r="B3547" s="132" t="n">
        <v>291280.234517</v>
      </c>
      <c r="C3547" s="132" t="n">
        <v>5046049.23172</v>
      </c>
      <c r="D3547" s="132" t="s">
        <v>3145</v>
      </c>
      <c r="E3547" s="147" t="n">
        <v>537.9</v>
      </c>
      <c r="F3547" s="144" t="n">
        <f aca="false">E3547*10.76391</f>
        <v>5789.907189</v>
      </c>
      <c r="G3547" s="132" t="s">
        <v>493</v>
      </c>
      <c r="H3547" s="132" t="n">
        <v>0</v>
      </c>
      <c r="I3547" s="132" t="n">
        <v>0</v>
      </c>
      <c r="J3547" s="132" t="n">
        <f aca="false">IF(L3547=13.5,IF(X3547=1,12,9),-0.392532+1.267037*L3547+0.472239*X3547+0.58658*W3547+0.089417*V3547+0.531633*U3547+0.337883*T3547-0.403545*S3547)</f>
        <v>2.479425</v>
      </c>
      <c r="K3547" s="145" t="n">
        <f aca="false">IF(I3547=0,J3547,I3547)</f>
        <v>2.479425</v>
      </c>
      <c r="L3547" s="132" t="n">
        <v>2</v>
      </c>
      <c r="M3547" s="132" t="n">
        <v>1</v>
      </c>
      <c r="N3547" s="132" t="n">
        <v>3</v>
      </c>
      <c r="O3547" s="132" t="s">
        <v>152</v>
      </c>
      <c r="P3547" s="132" t="n">
        <v>2</v>
      </c>
      <c r="Q3547" s="132" t="n">
        <v>2.5</v>
      </c>
      <c r="R3547" s="132" t="n">
        <v>0</v>
      </c>
      <c r="S3547" s="132" t="n">
        <v>0</v>
      </c>
      <c r="T3547" s="132" t="n">
        <v>1</v>
      </c>
      <c r="U3547" s="132" t="n">
        <v>0</v>
      </c>
      <c r="V3547" s="132" t="n">
        <v>0</v>
      </c>
      <c r="W3547" s="132" t="n">
        <v>0</v>
      </c>
      <c r="X3547" s="132" t="n">
        <v>0</v>
      </c>
      <c r="Y3547" s="132" t="n">
        <f aca="false">IF(L3547&lt;=2.5,1,IF(L3547&lt;=4.5,2,IF(L3547&lt;=6.5,3,4)))</f>
        <v>1</v>
      </c>
      <c r="Z3547" s="132" t="n">
        <f aca="false">IF(R3547=1,35,IF(S3547=1,64,IF(T3547=1,IF(Y3547=1,85,104),IF(U3547=1,IF(Y3547=1,124,152),IF(V3547=1,(IF(Y3547=1,146,IF(Y3547=2,178,263))),IF(W3547=1,(IF(Y3547=1,178,IF(Y3547=2,218,321))),IF(X3547=1,IF(Y3547=1,190,IF(Y3547=2,242,IF(Y3547=3,357,896))))))))))</f>
        <v>85</v>
      </c>
      <c r="AA3547" s="146" t="n">
        <f aca="false">Z3547*F3547</f>
        <v>492142.111065</v>
      </c>
      <c r="AB3547" s="141" t="n">
        <v>0</v>
      </c>
      <c r="AC3547" s="136" t="s">
        <v>125</v>
      </c>
    </row>
    <row r="3548" customFormat="false" ht="13.8" hidden="false" customHeight="false" outlineLevel="0" collapsed="false">
      <c r="A3548" s="136" t="n">
        <v>3547</v>
      </c>
      <c r="B3548" s="132" t="n">
        <v>273566.593121</v>
      </c>
      <c r="C3548" s="132" t="n">
        <v>5034250.71359</v>
      </c>
      <c r="D3548" s="132" t="s">
        <v>3146</v>
      </c>
      <c r="E3548" s="147" t="n">
        <v>537.9</v>
      </c>
      <c r="F3548" s="144" t="n">
        <f aca="false">E3548*10.76391</f>
        <v>5789.907189</v>
      </c>
      <c r="G3548" s="132" t="s">
        <v>240</v>
      </c>
      <c r="H3548" s="132" t="n">
        <v>0.2</v>
      </c>
      <c r="I3548" s="132" t="n">
        <v>3</v>
      </c>
      <c r="J3548" s="132" t="n">
        <f aca="false">IF(L3548=13.5,IF(X3548=1,12,9),-0.392532+1.267037*L3548+0.472239*X3548+0.58658*W3548+0.089417*V3548+0.531633*U3548+0.337883*T3548-0.403545*S3548)</f>
        <v>4.0420975</v>
      </c>
      <c r="K3548" s="145" t="n">
        <f aca="false">IF(I3548=0,J3548,I3548)</f>
        <v>3</v>
      </c>
      <c r="L3548" s="132" t="n">
        <v>3.5</v>
      </c>
      <c r="M3548" s="132" t="n">
        <v>1</v>
      </c>
      <c r="N3548" s="132" t="n">
        <v>10</v>
      </c>
      <c r="O3548" s="132" t="s">
        <v>150</v>
      </c>
      <c r="P3548" s="132" t="n">
        <v>2</v>
      </c>
      <c r="Q3548" s="132" t="n">
        <v>1.5</v>
      </c>
      <c r="R3548" s="132" t="n">
        <v>1</v>
      </c>
      <c r="S3548" s="132" t="n">
        <v>0</v>
      </c>
      <c r="T3548" s="132" t="n">
        <v>0</v>
      </c>
      <c r="U3548" s="132" t="n">
        <v>0</v>
      </c>
      <c r="V3548" s="132" t="n">
        <v>0</v>
      </c>
      <c r="W3548" s="132" t="n">
        <v>0</v>
      </c>
      <c r="X3548" s="132" t="n">
        <v>0</v>
      </c>
      <c r="Y3548" s="132" t="n">
        <f aca="false">IF(L3548&lt;=2.5,1,IF(L3548&lt;=4.5,2,IF(L3548&lt;=6.5,3,4)))</f>
        <v>2</v>
      </c>
      <c r="Z3548" s="132" t="n">
        <f aca="false">IF(R3548=1,35,IF(S3548=1,64,IF(T3548=1,IF(Y3548=1,85,104),IF(U3548=1,IF(Y3548=1,124,152),IF(V3548=1,(IF(Y3548=1,146,IF(Y3548=2,178,263))),IF(W3548=1,(IF(Y3548=1,178,IF(Y3548=2,218,321))),IF(X3548=1,IF(Y3548=1,190,IF(Y3548=2,242,IF(Y3548=3,357,896))))))))))</f>
        <v>35</v>
      </c>
      <c r="AA3548" s="146" t="n">
        <f aca="false">Z3548*F3548</f>
        <v>202646.751615</v>
      </c>
      <c r="AB3548" s="141" t="n">
        <v>0</v>
      </c>
      <c r="AC3548" s="136" t="s">
        <v>126</v>
      </c>
    </row>
    <row r="3549" customFormat="false" ht="13.8" hidden="false" customHeight="false" outlineLevel="0" collapsed="false">
      <c r="A3549" s="136" t="n">
        <v>3548</v>
      </c>
      <c r="B3549" s="132" t="n">
        <v>273541.926825</v>
      </c>
      <c r="C3549" s="132" t="n">
        <v>5034378.66392</v>
      </c>
      <c r="D3549" s="132" t="s">
        <v>3147</v>
      </c>
      <c r="E3549" s="147" t="n">
        <v>537.9</v>
      </c>
      <c r="F3549" s="144" t="n">
        <f aca="false">E3549*10.76391</f>
        <v>5789.907189</v>
      </c>
      <c r="G3549" s="132" t="s">
        <v>240</v>
      </c>
      <c r="H3549" s="132" t="n">
        <v>0.2</v>
      </c>
      <c r="I3549" s="132" t="n">
        <v>3</v>
      </c>
      <c r="J3549" s="132" t="n">
        <f aca="false">IF(L3549=13.5,IF(X3549=1,12,9),-0.392532+1.267037*L3549+0.472239*X3549+0.58658*W3549+0.089417*V3549+0.531633*U3549+0.337883*T3549-0.403545*S3549)</f>
        <v>4.0420975</v>
      </c>
      <c r="K3549" s="145" t="n">
        <f aca="false">IF(I3549=0,J3549,I3549)</f>
        <v>3</v>
      </c>
      <c r="L3549" s="132" t="n">
        <v>3.5</v>
      </c>
      <c r="M3549" s="132" t="n">
        <v>1</v>
      </c>
      <c r="N3549" s="132" t="n">
        <v>10</v>
      </c>
      <c r="O3549" s="132" t="s">
        <v>150</v>
      </c>
      <c r="P3549" s="132" t="n">
        <v>2</v>
      </c>
      <c r="Q3549" s="132" t="n">
        <v>1.5</v>
      </c>
      <c r="R3549" s="132" t="n">
        <v>1</v>
      </c>
      <c r="S3549" s="132" t="n">
        <v>0</v>
      </c>
      <c r="T3549" s="132" t="n">
        <v>0</v>
      </c>
      <c r="U3549" s="132" t="n">
        <v>0</v>
      </c>
      <c r="V3549" s="132" t="n">
        <v>0</v>
      </c>
      <c r="W3549" s="132" t="n">
        <v>0</v>
      </c>
      <c r="X3549" s="132" t="n">
        <v>0</v>
      </c>
      <c r="Y3549" s="132" t="n">
        <f aca="false">IF(L3549&lt;=2.5,1,IF(L3549&lt;=4.5,2,IF(L3549&lt;=6.5,3,4)))</f>
        <v>2</v>
      </c>
      <c r="Z3549" s="132" t="n">
        <f aca="false">IF(R3549=1,35,IF(S3549=1,64,IF(T3549=1,IF(Y3549=1,85,104),IF(U3549=1,IF(Y3549=1,124,152),IF(V3549=1,(IF(Y3549=1,146,IF(Y3549=2,178,263))),IF(W3549=1,(IF(Y3549=1,178,IF(Y3549=2,218,321))),IF(X3549=1,IF(Y3549=1,190,IF(Y3549=2,242,IF(Y3549=3,357,896))))))))))</f>
        <v>35</v>
      </c>
      <c r="AA3549" s="146" t="n">
        <f aca="false">Z3549*F3549</f>
        <v>202646.751615</v>
      </c>
      <c r="AB3549" s="141" t="n">
        <v>0</v>
      </c>
      <c r="AC3549" s="136" t="s">
        <v>126</v>
      </c>
    </row>
    <row r="3550" customFormat="false" ht="13.8" hidden="false" customHeight="false" outlineLevel="0" collapsed="false">
      <c r="A3550" s="136" t="n">
        <v>3549</v>
      </c>
      <c r="B3550" s="132" t="n">
        <v>273504.137238</v>
      </c>
      <c r="C3550" s="132" t="n">
        <v>5034378.01259</v>
      </c>
      <c r="D3550" s="132" t="s">
        <v>3148</v>
      </c>
      <c r="E3550" s="147" t="n">
        <v>537.9</v>
      </c>
      <c r="F3550" s="144" t="n">
        <f aca="false">E3550*10.76391</f>
        <v>5789.907189</v>
      </c>
      <c r="G3550" s="132" t="s">
        <v>240</v>
      </c>
      <c r="H3550" s="132" t="n">
        <v>0.2</v>
      </c>
      <c r="I3550" s="132" t="n">
        <v>3</v>
      </c>
      <c r="J3550" s="132" t="n">
        <f aca="false">IF(L3550=13.5,IF(X3550=1,12,9),-0.392532+1.267037*L3550+0.472239*X3550+0.58658*W3550+0.089417*V3550+0.531633*U3550+0.337883*T3550-0.403545*S3550)</f>
        <v>4.0420975</v>
      </c>
      <c r="K3550" s="145" t="n">
        <f aca="false">IF(I3550=0,J3550,I3550)</f>
        <v>3</v>
      </c>
      <c r="L3550" s="132" t="n">
        <v>3.5</v>
      </c>
      <c r="M3550" s="132" t="n">
        <v>1</v>
      </c>
      <c r="N3550" s="132" t="n">
        <v>10</v>
      </c>
      <c r="O3550" s="132" t="s">
        <v>150</v>
      </c>
      <c r="P3550" s="132" t="n">
        <v>2</v>
      </c>
      <c r="Q3550" s="132" t="n">
        <v>1.5</v>
      </c>
      <c r="R3550" s="132" t="n">
        <v>1</v>
      </c>
      <c r="S3550" s="132" t="n">
        <v>0</v>
      </c>
      <c r="T3550" s="132" t="n">
        <v>0</v>
      </c>
      <c r="U3550" s="132" t="n">
        <v>0</v>
      </c>
      <c r="V3550" s="132" t="n">
        <v>0</v>
      </c>
      <c r="W3550" s="132" t="n">
        <v>0</v>
      </c>
      <c r="X3550" s="132" t="n">
        <v>0</v>
      </c>
      <c r="Y3550" s="132" t="n">
        <f aca="false">IF(L3550&lt;=2.5,1,IF(L3550&lt;=4.5,2,IF(L3550&lt;=6.5,3,4)))</f>
        <v>2</v>
      </c>
      <c r="Z3550" s="132" t="n">
        <f aca="false">IF(R3550=1,35,IF(S3550=1,64,IF(T3550=1,IF(Y3550=1,85,104),IF(U3550=1,IF(Y3550=1,124,152),IF(V3550=1,(IF(Y3550=1,146,IF(Y3550=2,178,263))),IF(W3550=1,(IF(Y3550=1,178,IF(Y3550=2,218,321))),IF(X3550=1,IF(Y3550=1,190,IF(Y3550=2,242,IF(Y3550=3,357,896))))))))))</f>
        <v>35</v>
      </c>
      <c r="AA3550" s="146" t="n">
        <f aca="false">Z3550*F3550</f>
        <v>202646.751615</v>
      </c>
      <c r="AB3550" s="141" t="n">
        <v>0</v>
      </c>
      <c r="AC3550" s="136" t="s">
        <v>126</v>
      </c>
    </row>
    <row r="3551" customFormat="false" ht="13.8" hidden="false" customHeight="false" outlineLevel="0" collapsed="false">
      <c r="A3551" s="136" t="n">
        <v>3550</v>
      </c>
      <c r="B3551" s="132" t="n">
        <v>273466.345425</v>
      </c>
      <c r="C3551" s="132" t="n">
        <v>5034377.36516</v>
      </c>
      <c r="D3551" s="132" t="s">
        <v>3149</v>
      </c>
      <c r="E3551" s="147" t="n">
        <v>537.9</v>
      </c>
      <c r="F3551" s="144" t="n">
        <f aca="false">E3551*10.76391</f>
        <v>5789.907189</v>
      </c>
      <c r="G3551" s="132" t="s">
        <v>240</v>
      </c>
      <c r="H3551" s="132" t="n">
        <v>0.2</v>
      </c>
      <c r="I3551" s="132" t="n">
        <v>3</v>
      </c>
      <c r="J3551" s="132" t="n">
        <f aca="false">IF(L3551=13.5,IF(X3551=1,12,9),-0.392532+1.267037*L3551+0.472239*X3551+0.58658*W3551+0.089417*V3551+0.531633*U3551+0.337883*T3551-0.403545*S3551)</f>
        <v>4.0420975</v>
      </c>
      <c r="K3551" s="145" t="n">
        <f aca="false">IF(I3551=0,J3551,I3551)</f>
        <v>3</v>
      </c>
      <c r="L3551" s="132" t="n">
        <v>3.5</v>
      </c>
      <c r="M3551" s="132" t="n">
        <v>1</v>
      </c>
      <c r="N3551" s="132" t="n">
        <v>10</v>
      </c>
      <c r="O3551" s="132" t="s">
        <v>150</v>
      </c>
      <c r="P3551" s="132" t="n">
        <v>2</v>
      </c>
      <c r="Q3551" s="132" t="n">
        <v>1.5</v>
      </c>
      <c r="R3551" s="132" t="n">
        <v>1</v>
      </c>
      <c r="S3551" s="132" t="n">
        <v>0</v>
      </c>
      <c r="T3551" s="132" t="n">
        <v>0</v>
      </c>
      <c r="U3551" s="132" t="n">
        <v>0</v>
      </c>
      <c r="V3551" s="132" t="n">
        <v>0</v>
      </c>
      <c r="W3551" s="132" t="n">
        <v>0</v>
      </c>
      <c r="X3551" s="132" t="n">
        <v>0</v>
      </c>
      <c r="Y3551" s="132" t="n">
        <f aca="false">IF(L3551&lt;=2.5,1,IF(L3551&lt;=4.5,2,IF(L3551&lt;=6.5,3,4)))</f>
        <v>2</v>
      </c>
      <c r="Z3551" s="132" t="n">
        <f aca="false">IF(R3551=1,35,IF(S3551=1,64,IF(T3551=1,IF(Y3551=1,85,104),IF(U3551=1,IF(Y3551=1,124,152),IF(V3551=1,(IF(Y3551=1,146,IF(Y3551=2,178,263))),IF(W3551=1,(IF(Y3551=1,178,IF(Y3551=2,218,321))),IF(X3551=1,IF(Y3551=1,190,IF(Y3551=2,242,IF(Y3551=3,357,896))))))))))</f>
        <v>35</v>
      </c>
      <c r="AA3551" s="146" t="n">
        <f aca="false">Z3551*F3551</f>
        <v>202646.751615</v>
      </c>
      <c r="AB3551" s="141" t="n">
        <v>0</v>
      </c>
      <c r="AC3551" s="136" t="s">
        <v>126</v>
      </c>
    </row>
    <row r="3552" customFormat="false" ht="13.8" hidden="false" customHeight="false" outlineLevel="0" collapsed="false">
      <c r="A3552" s="136" t="n">
        <v>3551</v>
      </c>
      <c r="B3552" s="132" t="n">
        <v>273430.052821</v>
      </c>
      <c r="C3552" s="132" t="n">
        <v>5034376.74508</v>
      </c>
      <c r="D3552" s="132" t="s">
        <v>3150</v>
      </c>
      <c r="E3552" s="147" t="n">
        <v>537.9</v>
      </c>
      <c r="F3552" s="144" t="n">
        <f aca="false">E3552*10.76391</f>
        <v>5789.907189</v>
      </c>
      <c r="G3552" s="132" t="s">
        <v>240</v>
      </c>
      <c r="H3552" s="132" t="n">
        <v>0.2</v>
      </c>
      <c r="I3552" s="132" t="n">
        <v>3</v>
      </c>
      <c r="J3552" s="132" t="n">
        <f aca="false">IF(L3552=13.5,IF(X3552=1,12,9),-0.392532+1.267037*L3552+0.472239*X3552+0.58658*W3552+0.089417*V3552+0.531633*U3552+0.337883*T3552-0.403545*S3552)</f>
        <v>4.0420975</v>
      </c>
      <c r="K3552" s="145" t="n">
        <f aca="false">IF(I3552=0,J3552,I3552)</f>
        <v>3</v>
      </c>
      <c r="L3552" s="132" t="n">
        <v>3.5</v>
      </c>
      <c r="M3552" s="132" t="n">
        <v>1</v>
      </c>
      <c r="N3552" s="132" t="n">
        <v>10</v>
      </c>
      <c r="O3552" s="132" t="s">
        <v>150</v>
      </c>
      <c r="P3552" s="132" t="n">
        <v>2</v>
      </c>
      <c r="Q3552" s="132" t="n">
        <v>1.5</v>
      </c>
      <c r="R3552" s="132" t="n">
        <v>1</v>
      </c>
      <c r="S3552" s="132" t="n">
        <v>0</v>
      </c>
      <c r="T3552" s="132" t="n">
        <v>0</v>
      </c>
      <c r="U3552" s="132" t="n">
        <v>0</v>
      </c>
      <c r="V3552" s="132" t="n">
        <v>0</v>
      </c>
      <c r="W3552" s="132" t="n">
        <v>0</v>
      </c>
      <c r="X3552" s="132" t="n">
        <v>0</v>
      </c>
      <c r="Y3552" s="132" t="n">
        <f aca="false">IF(L3552&lt;=2.5,1,IF(L3552&lt;=4.5,2,IF(L3552&lt;=6.5,3,4)))</f>
        <v>2</v>
      </c>
      <c r="Z3552" s="132" t="n">
        <f aca="false">IF(R3552=1,35,IF(S3552=1,64,IF(T3552=1,IF(Y3552=1,85,104),IF(U3552=1,IF(Y3552=1,124,152),IF(V3552=1,(IF(Y3552=1,146,IF(Y3552=2,178,263))),IF(W3552=1,(IF(Y3552=1,178,IF(Y3552=2,218,321))),IF(X3552=1,IF(Y3552=1,190,IF(Y3552=2,242,IF(Y3552=3,357,896))))))))))</f>
        <v>35</v>
      </c>
      <c r="AA3552" s="146" t="n">
        <f aca="false">Z3552*F3552</f>
        <v>202646.751615</v>
      </c>
      <c r="AB3552" s="141" t="n">
        <v>0</v>
      </c>
      <c r="AC3552" s="136" t="s">
        <v>126</v>
      </c>
    </row>
    <row r="3553" customFormat="false" ht="13.8" hidden="false" customHeight="false" outlineLevel="0" collapsed="false">
      <c r="A3553" s="136" t="n">
        <v>3552</v>
      </c>
      <c r="B3553" s="132" t="n">
        <v>273596.291288</v>
      </c>
      <c r="C3553" s="132" t="n">
        <v>5034344.21788</v>
      </c>
      <c r="D3553" s="132" t="s">
        <v>3151</v>
      </c>
      <c r="E3553" s="147" t="n">
        <v>537.9</v>
      </c>
      <c r="F3553" s="144" t="n">
        <f aca="false">E3553*10.76391</f>
        <v>5789.907189</v>
      </c>
      <c r="G3553" s="132" t="s">
        <v>240</v>
      </c>
      <c r="H3553" s="132" t="n">
        <v>0.2</v>
      </c>
      <c r="I3553" s="132" t="n">
        <v>3</v>
      </c>
      <c r="J3553" s="132" t="n">
        <f aca="false">IF(L3553=13.5,IF(X3553=1,12,9),-0.392532+1.267037*L3553+0.472239*X3553+0.58658*W3553+0.089417*V3553+0.531633*U3553+0.337883*T3553-0.403545*S3553)</f>
        <v>4.0420975</v>
      </c>
      <c r="K3553" s="145" t="n">
        <f aca="false">IF(I3553=0,J3553,I3553)</f>
        <v>3</v>
      </c>
      <c r="L3553" s="132" t="n">
        <v>3.5</v>
      </c>
      <c r="M3553" s="132" t="n">
        <v>1</v>
      </c>
      <c r="N3553" s="132" t="n">
        <v>10</v>
      </c>
      <c r="O3553" s="132" t="s">
        <v>150</v>
      </c>
      <c r="P3553" s="132" t="n">
        <v>2</v>
      </c>
      <c r="Q3553" s="132" t="n">
        <v>1.5</v>
      </c>
      <c r="R3553" s="132" t="n">
        <v>1</v>
      </c>
      <c r="S3553" s="132" t="n">
        <v>0</v>
      </c>
      <c r="T3553" s="132" t="n">
        <v>0</v>
      </c>
      <c r="U3553" s="132" t="n">
        <v>0</v>
      </c>
      <c r="V3553" s="132" t="n">
        <v>0</v>
      </c>
      <c r="W3553" s="132" t="n">
        <v>0</v>
      </c>
      <c r="X3553" s="132" t="n">
        <v>0</v>
      </c>
      <c r="Y3553" s="132" t="n">
        <f aca="false">IF(L3553&lt;=2.5,1,IF(L3553&lt;=4.5,2,IF(L3553&lt;=6.5,3,4)))</f>
        <v>2</v>
      </c>
      <c r="Z3553" s="132" t="n">
        <f aca="false">IF(R3553=1,35,IF(S3553=1,64,IF(T3553=1,IF(Y3553=1,85,104),IF(U3553=1,IF(Y3553=1,124,152),IF(V3553=1,(IF(Y3553=1,146,IF(Y3553=2,178,263))),IF(W3553=1,(IF(Y3553=1,178,IF(Y3553=2,218,321))),IF(X3553=1,IF(Y3553=1,190,IF(Y3553=2,242,IF(Y3553=3,357,896))))))))))</f>
        <v>35</v>
      </c>
      <c r="AA3553" s="146" t="n">
        <f aca="false">Z3553*F3553</f>
        <v>202646.751615</v>
      </c>
      <c r="AB3553" s="141" t="n">
        <v>0</v>
      </c>
      <c r="AC3553" s="136" t="s">
        <v>126</v>
      </c>
    </row>
    <row r="3554" customFormat="false" ht="13.8" hidden="false" customHeight="false" outlineLevel="0" collapsed="false">
      <c r="A3554" s="136" t="n">
        <v>3553</v>
      </c>
      <c r="B3554" s="132" t="n">
        <v>304539.94654</v>
      </c>
      <c r="C3554" s="132" t="n">
        <v>5058214.533</v>
      </c>
      <c r="D3554" s="132" t="s">
        <v>3152</v>
      </c>
      <c r="E3554" s="147" t="n">
        <v>537.7</v>
      </c>
      <c r="F3554" s="144" t="n">
        <f aca="false">E3554*10.76391</f>
        <v>5787.754407</v>
      </c>
      <c r="G3554" s="132" t="s">
        <v>333</v>
      </c>
      <c r="H3554" s="132" t="n">
        <v>0</v>
      </c>
      <c r="I3554" s="132" t="n">
        <v>0</v>
      </c>
      <c r="J3554" s="132" t="n">
        <f aca="false">IF(L3554=13.5,IF(X3554=1,12,9),-0.392532+1.267037*L3554+0.472239*X3554+0.58658*W3554+0.089417*V3554+0.531633*U3554+0.337883*T3554-0.403545*S3554)</f>
        <v>2.141542</v>
      </c>
      <c r="K3554" s="145" t="n">
        <f aca="false">IF(I3554=0,J3554,I3554)</f>
        <v>2.141542</v>
      </c>
      <c r="L3554" s="132" t="n">
        <v>2</v>
      </c>
      <c r="M3554" s="132" t="n">
        <v>1</v>
      </c>
      <c r="N3554" s="132" t="n">
        <v>3</v>
      </c>
      <c r="O3554" s="132" t="s">
        <v>150</v>
      </c>
      <c r="P3554" s="132" t="n">
        <v>2</v>
      </c>
      <c r="Q3554" s="132" t="n">
        <v>1.5</v>
      </c>
      <c r="R3554" s="132" t="n">
        <v>1</v>
      </c>
      <c r="S3554" s="132" t="n">
        <v>0</v>
      </c>
      <c r="T3554" s="132" t="n">
        <v>0</v>
      </c>
      <c r="U3554" s="132" t="n">
        <v>0</v>
      </c>
      <c r="V3554" s="132" t="n">
        <v>0</v>
      </c>
      <c r="W3554" s="132" t="n">
        <v>0</v>
      </c>
      <c r="X3554" s="132" t="n">
        <v>0</v>
      </c>
      <c r="Y3554" s="132" t="n">
        <f aca="false">IF(L3554&lt;=2.5,1,IF(L3554&lt;=4.5,2,IF(L3554&lt;=6.5,3,4)))</f>
        <v>1</v>
      </c>
      <c r="Z3554" s="132" t="n">
        <f aca="false">IF(R3554=1,35,IF(S3554=1,64,IF(T3554=1,IF(Y3554=1,85,104),IF(U3554=1,IF(Y3554=1,124,152),IF(V3554=1,(IF(Y3554=1,146,IF(Y3554=2,178,263))),IF(W3554=1,(IF(Y3554=1,178,IF(Y3554=2,218,321))),IF(X3554=1,IF(Y3554=1,190,IF(Y3554=2,242,IF(Y3554=3,357,896))))))))))</f>
        <v>35</v>
      </c>
      <c r="AA3554" s="146" t="n">
        <f aca="false">Z3554*F3554</f>
        <v>202571.404245</v>
      </c>
      <c r="AB3554" s="141" t="n">
        <v>0</v>
      </c>
      <c r="AC3554" s="136" t="s">
        <v>126</v>
      </c>
    </row>
    <row r="3555" customFormat="false" ht="13.8" hidden="false" customHeight="false" outlineLevel="0" collapsed="false">
      <c r="A3555" s="136" t="n">
        <v>3554</v>
      </c>
      <c r="B3555" s="132" t="n">
        <v>304624.219586</v>
      </c>
      <c r="C3555" s="132" t="n">
        <v>5058194.98113</v>
      </c>
      <c r="D3555" s="132" t="s">
        <v>3153</v>
      </c>
      <c r="E3555" s="147" t="n">
        <v>537.7</v>
      </c>
      <c r="F3555" s="144" t="n">
        <f aca="false">E3555*10.76391</f>
        <v>5787.754407</v>
      </c>
      <c r="G3555" s="132" t="s">
        <v>333</v>
      </c>
      <c r="H3555" s="132" t="n">
        <v>0</v>
      </c>
      <c r="I3555" s="132" t="n">
        <v>0</v>
      </c>
      <c r="J3555" s="132" t="n">
        <f aca="false">IF(L3555=13.5,IF(X3555=1,12,9),-0.392532+1.267037*L3555+0.472239*X3555+0.58658*W3555+0.089417*V3555+0.531633*U3555+0.337883*T3555-0.403545*S3555)</f>
        <v>2.141542</v>
      </c>
      <c r="K3555" s="145" t="n">
        <f aca="false">IF(I3555=0,J3555,I3555)</f>
        <v>2.141542</v>
      </c>
      <c r="L3555" s="132" t="n">
        <v>2</v>
      </c>
      <c r="M3555" s="132" t="n">
        <v>1</v>
      </c>
      <c r="N3555" s="132" t="n">
        <v>3</v>
      </c>
      <c r="O3555" s="132" t="s">
        <v>150</v>
      </c>
      <c r="P3555" s="132" t="n">
        <v>2</v>
      </c>
      <c r="Q3555" s="132" t="n">
        <v>1.5</v>
      </c>
      <c r="R3555" s="132" t="n">
        <v>1</v>
      </c>
      <c r="S3555" s="132" t="n">
        <v>0</v>
      </c>
      <c r="T3555" s="132" t="n">
        <v>0</v>
      </c>
      <c r="U3555" s="132" t="n">
        <v>0</v>
      </c>
      <c r="V3555" s="132" t="n">
        <v>0</v>
      </c>
      <c r="W3555" s="132" t="n">
        <v>0</v>
      </c>
      <c r="X3555" s="132" t="n">
        <v>0</v>
      </c>
      <c r="Y3555" s="132" t="n">
        <f aca="false">IF(L3555&lt;=2.5,1,IF(L3555&lt;=4.5,2,IF(L3555&lt;=6.5,3,4)))</f>
        <v>1</v>
      </c>
      <c r="Z3555" s="132" t="n">
        <f aca="false">IF(R3555=1,35,IF(S3555=1,64,IF(T3555=1,IF(Y3555=1,85,104),IF(U3555=1,IF(Y3555=1,124,152),IF(V3555=1,(IF(Y3555=1,146,IF(Y3555=2,178,263))),IF(W3555=1,(IF(Y3555=1,178,IF(Y3555=2,218,321))),IF(X3555=1,IF(Y3555=1,190,IF(Y3555=2,242,IF(Y3555=3,357,896))))))))))</f>
        <v>35</v>
      </c>
      <c r="AA3555" s="146" t="n">
        <f aca="false">Z3555*F3555</f>
        <v>202571.404245</v>
      </c>
      <c r="AB3555" s="141" t="n">
        <v>0</v>
      </c>
      <c r="AC3555" s="136" t="s">
        <v>126</v>
      </c>
    </row>
    <row r="3556" customFormat="false" ht="13.8" hidden="false" customHeight="false" outlineLevel="0" collapsed="false">
      <c r="A3556" s="136" t="n">
        <v>3555</v>
      </c>
      <c r="B3556" s="132" t="n">
        <v>296240.3889</v>
      </c>
      <c r="C3556" s="132" t="n">
        <v>5036770.56</v>
      </c>
      <c r="D3556" s="132" t="s">
        <v>3154</v>
      </c>
      <c r="E3556" s="147" t="n">
        <v>536.7</v>
      </c>
      <c r="F3556" s="144" t="n">
        <f aca="false">E3556*10.76391</f>
        <v>5776.990497</v>
      </c>
      <c r="G3556" s="132" t="s">
        <v>2028</v>
      </c>
      <c r="H3556" s="132" t="n">
        <v>1</v>
      </c>
      <c r="I3556" s="132" t="n">
        <v>3</v>
      </c>
      <c r="J3556" s="132" t="n">
        <f aca="false">IF(L3556=13.5,IF(X3556=1,12,9),-0.392532+1.267037*L3556+0.472239*X3556+0.58658*W3556+0.089417*V3556+0.531633*U3556+0.337883*T3556-0.403545*S3556)</f>
        <v>3.1129435</v>
      </c>
      <c r="K3556" s="145" t="n">
        <f aca="false">IF(I3556=0,J3556,I3556)</f>
        <v>3</v>
      </c>
      <c r="L3556" s="132" t="n">
        <v>2.5</v>
      </c>
      <c r="M3556" s="132" t="n">
        <v>2</v>
      </c>
      <c r="N3556" s="132" t="n">
        <v>3</v>
      </c>
      <c r="O3556" s="132" t="s">
        <v>152</v>
      </c>
      <c r="P3556" s="132" t="n">
        <v>2</v>
      </c>
      <c r="Q3556" s="132" t="n">
        <v>2.5</v>
      </c>
      <c r="R3556" s="132" t="n">
        <v>0</v>
      </c>
      <c r="S3556" s="132" t="n">
        <v>0</v>
      </c>
      <c r="T3556" s="132" t="n">
        <v>1</v>
      </c>
      <c r="U3556" s="132" t="n">
        <v>0</v>
      </c>
      <c r="V3556" s="132" t="n">
        <v>0</v>
      </c>
      <c r="W3556" s="132" t="n">
        <v>0</v>
      </c>
      <c r="X3556" s="132" t="n">
        <v>0</v>
      </c>
      <c r="Y3556" s="132" t="n">
        <f aca="false">IF(L3556&lt;=2.5,1,IF(L3556&lt;=4.5,2,IF(L3556&lt;=6.5,3,4)))</f>
        <v>1</v>
      </c>
      <c r="Z3556" s="132" t="n">
        <f aca="false">IF(R3556=1,35,IF(S3556=1,64,IF(T3556=1,IF(Y3556=1,85,104),IF(U3556=1,IF(Y3556=1,124,152),IF(V3556=1,(IF(Y3556=1,146,IF(Y3556=2,178,263))),IF(W3556=1,(IF(Y3556=1,178,IF(Y3556=2,218,321))),IF(X3556=1,IF(Y3556=1,190,IF(Y3556=2,242,IF(Y3556=3,357,896))))))))))</f>
        <v>85</v>
      </c>
      <c r="AA3556" s="146" t="n">
        <f aca="false">Z3556*F3556</f>
        <v>491044.192245</v>
      </c>
      <c r="AB3556" s="141" t="n">
        <v>0</v>
      </c>
      <c r="AC3556" s="136" t="s">
        <v>125</v>
      </c>
    </row>
    <row r="3557" customFormat="false" ht="13.8" hidden="false" customHeight="false" outlineLevel="0" collapsed="false">
      <c r="A3557" s="136" t="n">
        <v>3556</v>
      </c>
      <c r="B3557" s="132" t="n">
        <v>293985.230344</v>
      </c>
      <c r="C3557" s="132" t="n">
        <v>5048724.93485</v>
      </c>
      <c r="D3557" s="132" t="s">
        <v>3155</v>
      </c>
      <c r="E3557" s="147" t="n">
        <v>536.7</v>
      </c>
      <c r="F3557" s="144" t="n">
        <f aca="false">E3557*10.76391</f>
        <v>5776.990497</v>
      </c>
      <c r="G3557" s="132" t="s">
        <v>874</v>
      </c>
      <c r="H3557" s="132" t="n">
        <v>0</v>
      </c>
      <c r="I3557" s="132" t="n">
        <v>0</v>
      </c>
      <c r="J3557" s="132" t="n">
        <f aca="false">IF(L3557=13.5,IF(X3557=1,12,9),-0.392532+1.267037*L3557+0.472239*X3557+0.58658*W3557+0.089417*V3557+0.531633*U3557+0.337883*T3557-0.403545*S3557)</f>
        <v>2.3715155</v>
      </c>
      <c r="K3557" s="145" t="n">
        <f aca="false">IF(I3557=0,J3557,I3557)</f>
        <v>2.3715155</v>
      </c>
      <c r="L3557" s="132" t="n">
        <v>2.5</v>
      </c>
      <c r="M3557" s="132" t="n">
        <v>1</v>
      </c>
      <c r="N3557" s="132" t="n">
        <v>6</v>
      </c>
      <c r="O3557" s="132" t="s">
        <v>151</v>
      </c>
      <c r="P3557" s="132" t="n">
        <v>2</v>
      </c>
      <c r="Q3557" s="132" t="n">
        <v>1.5</v>
      </c>
      <c r="R3557" s="132" t="n">
        <v>0</v>
      </c>
      <c r="S3557" s="132" t="n">
        <v>1</v>
      </c>
      <c r="T3557" s="132" t="n">
        <v>0</v>
      </c>
      <c r="U3557" s="132" t="n">
        <v>0</v>
      </c>
      <c r="V3557" s="132" t="n">
        <v>0</v>
      </c>
      <c r="W3557" s="132" t="n">
        <v>0</v>
      </c>
      <c r="X3557" s="132" t="n">
        <v>0</v>
      </c>
      <c r="Y3557" s="132" t="n">
        <f aca="false">IF(L3557&lt;=2.5,1,IF(L3557&lt;=4.5,2,IF(L3557&lt;=6.5,3,4)))</f>
        <v>1</v>
      </c>
      <c r="Z3557" s="132" t="n">
        <f aca="false">IF(R3557=1,35,IF(S3557=1,64,IF(T3557=1,IF(Y3557=1,85,104),IF(U3557=1,IF(Y3557=1,124,152),IF(V3557=1,(IF(Y3557=1,146,IF(Y3557=2,178,263))),IF(W3557=1,(IF(Y3557=1,178,IF(Y3557=2,218,321))),IF(X3557=1,IF(Y3557=1,190,IF(Y3557=2,242,IF(Y3557=3,357,896))))))))))</f>
        <v>64</v>
      </c>
      <c r="AA3557" s="146" t="n">
        <f aca="false">Z3557*F3557</f>
        <v>369727.391808</v>
      </c>
      <c r="AB3557" s="141" t="n">
        <v>0</v>
      </c>
      <c r="AC3557" s="136" t="s">
        <v>125</v>
      </c>
    </row>
    <row r="3558" customFormat="false" ht="13.8" hidden="false" customHeight="false" outlineLevel="0" collapsed="false">
      <c r="A3558" s="136" t="n">
        <v>3557</v>
      </c>
      <c r="B3558" s="132" t="n">
        <v>300456.722548</v>
      </c>
      <c r="C3558" s="132" t="n">
        <v>5041072.95651</v>
      </c>
      <c r="D3558" s="132" t="s">
        <v>3156</v>
      </c>
      <c r="E3558" s="147" t="n">
        <v>536.5</v>
      </c>
      <c r="F3558" s="144" t="n">
        <f aca="false">E3558*10.76391</f>
        <v>5774.837715</v>
      </c>
      <c r="G3558" s="132" t="s">
        <v>599</v>
      </c>
      <c r="H3558" s="132" t="n">
        <v>0</v>
      </c>
      <c r="I3558" s="132" t="n">
        <v>6</v>
      </c>
      <c r="J3558" s="132" t="n">
        <f aca="false">IF(L3558=13.5,IF(X3558=1,12,9),-0.392532+1.267037*L3558+0.472239*X3558+0.58658*W3558+0.089417*V3558+0.531633*U3558+0.337883*T3558-0.403545*S3558)</f>
        <v>5.7813735</v>
      </c>
      <c r="K3558" s="145" t="n">
        <f aca="false">IF(I3558=0,J3558,I3558)</f>
        <v>6</v>
      </c>
      <c r="L3558" s="132" t="n">
        <v>4.5</v>
      </c>
      <c r="M3558" s="132" t="n">
        <v>0</v>
      </c>
      <c r="N3558" s="132" t="n">
        <v>0</v>
      </c>
      <c r="O3558" s="132" t="s">
        <v>156</v>
      </c>
      <c r="P3558" s="132" t="n">
        <v>0</v>
      </c>
      <c r="Q3558" s="132" t="n">
        <v>0</v>
      </c>
      <c r="R3558" s="132" t="n">
        <v>0</v>
      </c>
      <c r="S3558" s="132" t="n">
        <v>0</v>
      </c>
      <c r="T3558" s="132" t="n">
        <v>0</v>
      </c>
      <c r="U3558" s="132" t="n">
        <v>0</v>
      </c>
      <c r="V3558" s="132" t="n">
        <v>0</v>
      </c>
      <c r="W3558" s="132" t="n">
        <v>0</v>
      </c>
      <c r="X3558" s="132" t="n">
        <v>1</v>
      </c>
      <c r="Y3558" s="132" t="n">
        <f aca="false">IF(L3558&lt;=2.5,1,IF(L3558&lt;=4.5,2,IF(L3558&lt;=6.5,3,4)))</f>
        <v>2</v>
      </c>
      <c r="Z3558" s="132" t="n">
        <f aca="false">IF(R3558=1,35,IF(S3558=1,64,IF(T3558=1,IF(Y3558=1,85,104),IF(U3558=1,IF(Y3558=1,124,152),IF(V3558=1,(IF(Y3558=1,146,IF(Y3558=2,178,263))),IF(W3558=1,(IF(Y3558=1,178,IF(Y3558=2,218,321))),IF(X3558=1,IF(Y3558=1,190,IF(Y3558=2,242,IF(Y3558=3,357,896))))))))))</f>
        <v>242</v>
      </c>
      <c r="AA3558" s="146" t="n">
        <f aca="false">Z3558*F3558</f>
        <v>1397510.72703</v>
      </c>
      <c r="AB3558" s="141" t="n">
        <v>0</v>
      </c>
      <c r="AC3558" s="136" t="s">
        <v>291</v>
      </c>
    </row>
    <row r="3559" customFormat="false" ht="13.8" hidden="false" customHeight="false" outlineLevel="0" collapsed="false">
      <c r="A3559" s="136" t="n">
        <v>3558</v>
      </c>
      <c r="B3559" s="132" t="n">
        <v>300064.534851</v>
      </c>
      <c r="C3559" s="132" t="n">
        <v>5034165.65007</v>
      </c>
      <c r="D3559" s="132" t="s">
        <v>3157</v>
      </c>
      <c r="E3559" s="147" t="n">
        <v>536</v>
      </c>
      <c r="F3559" s="144" t="n">
        <f aca="false">E3559*10.76391</f>
        <v>5769.45576</v>
      </c>
      <c r="G3559" s="132" t="s">
        <v>297</v>
      </c>
      <c r="H3559" s="132" t="n">
        <v>0.3</v>
      </c>
      <c r="I3559" s="132" t="n">
        <v>4</v>
      </c>
      <c r="J3559" s="132" t="n">
        <f aca="false">IF(L3559=13.5,IF(X3559=1,12,9),-0.392532+1.267037*L3559+0.472239*X3559+0.58658*W3559+0.089417*V3559+0.531633*U3559+0.337883*T3559-0.403545*S3559)</f>
        <v>5.3985515</v>
      </c>
      <c r="K3559" s="145" t="n">
        <f aca="false">IF(I3559=0,J3559,I3559)</f>
        <v>4</v>
      </c>
      <c r="L3559" s="132" t="n">
        <v>4.5</v>
      </c>
      <c r="M3559" s="132" t="n">
        <v>2</v>
      </c>
      <c r="N3559" s="132" t="n">
        <v>0</v>
      </c>
      <c r="O3559" s="132" t="s">
        <v>154</v>
      </c>
      <c r="P3559" s="132" t="n">
        <v>2</v>
      </c>
      <c r="Q3559" s="132" t="n">
        <v>1.5</v>
      </c>
      <c r="R3559" s="132" t="n">
        <v>0</v>
      </c>
      <c r="S3559" s="132" t="n">
        <v>0</v>
      </c>
      <c r="T3559" s="132" t="n">
        <v>0</v>
      </c>
      <c r="U3559" s="132" t="n">
        <v>0</v>
      </c>
      <c r="V3559" s="132" t="n">
        <v>1</v>
      </c>
      <c r="W3559" s="132" t="n">
        <v>0</v>
      </c>
      <c r="X3559" s="132" t="n">
        <v>0</v>
      </c>
      <c r="Y3559" s="132" t="n">
        <f aca="false">IF(L3559&lt;=2.5,1,IF(L3559&lt;=4.5,2,IF(L3559&lt;=6.5,3,4)))</f>
        <v>2</v>
      </c>
      <c r="Z3559" s="132" t="n">
        <f aca="false">IF(R3559=1,35,IF(S3559=1,64,IF(T3559=1,IF(Y3559=1,85,104),IF(U3559=1,IF(Y3559=1,124,152),IF(V3559=1,(IF(Y3559=1,146,IF(Y3559=2,178,263))),IF(W3559=1,(IF(Y3559=1,178,IF(Y3559=2,218,321))),IF(X3559=1,IF(Y3559=1,190,IF(Y3559=2,242,IF(Y3559=3,357,896))))))))))</f>
        <v>178</v>
      </c>
      <c r="AA3559" s="146" t="n">
        <f aca="false">Z3559*F3559</f>
        <v>1026963.12528</v>
      </c>
      <c r="AB3559" s="141" t="n">
        <v>0</v>
      </c>
      <c r="AC3559" s="136" t="s">
        <v>191</v>
      </c>
    </row>
    <row r="3560" customFormat="false" ht="13.8" hidden="false" customHeight="false" outlineLevel="0" collapsed="false">
      <c r="A3560" s="136" t="n">
        <v>3559</v>
      </c>
      <c r="B3560" s="132" t="n">
        <v>300046.893613</v>
      </c>
      <c r="C3560" s="132" t="n">
        <v>5034219.24345</v>
      </c>
      <c r="D3560" s="132" t="s">
        <v>3158</v>
      </c>
      <c r="E3560" s="147" t="n">
        <v>536</v>
      </c>
      <c r="F3560" s="144" t="n">
        <f aca="false">E3560*10.76391</f>
        <v>5769.45576</v>
      </c>
      <c r="G3560" s="132" t="s">
        <v>297</v>
      </c>
      <c r="H3560" s="132" t="n">
        <v>0.3</v>
      </c>
      <c r="I3560" s="132" t="n">
        <v>4</v>
      </c>
      <c r="J3560" s="132" t="n">
        <f aca="false">IF(L3560=13.5,IF(X3560=1,12,9),-0.392532+1.267037*L3560+0.472239*X3560+0.58658*W3560+0.089417*V3560+0.531633*U3560+0.337883*T3560-0.403545*S3560)</f>
        <v>5.3985515</v>
      </c>
      <c r="K3560" s="145" t="n">
        <f aca="false">IF(I3560=0,J3560,I3560)</f>
        <v>4</v>
      </c>
      <c r="L3560" s="132" t="n">
        <v>4.5</v>
      </c>
      <c r="M3560" s="132" t="n">
        <v>2</v>
      </c>
      <c r="N3560" s="132" t="n">
        <v>0</v>
      </c>
      <c r="O3560" s="132" t="s">
        <v>154</v>
      </c>
      <c r="P3560" s="132" t="n">
        <v>2</v>
      </c>
      <c r="Q3560" s="132" t="n">
        <v>1.5</v>
      </c>
      <c r="R3560" s="132" t="n">
        <v>0</v>
      </c>
      <c r="S3560" s="132" t="n">
        <v>0</v>
      </c>
      <c r="T3560" s="132" t="n">
        <v>0</v>
      </c>
      <c r="U3560" s="132" t="n">
        <v>0</v>
      </c>
      <c r="V3560" s="132" t="n">
        <v>1</v>
      </c>
      <c r="W3560" s="132" t="n">
        <v>0</v>
      </c>
      <c r="X3560" s="132" t="n">
        <v>0</v>
      </c>
      <c r="Y3560" s="132" t="n">
        <f aca="false">IF(L3560&lt;=2.5,1,IF(L3560&lt;=4.5,2,IF(L3560&lt;=6.5,3,4)))</f>
        <v>2</v>
      </c>
      <c r="Z3560" s="132" t="n">
        <f aca="false">IF(R3560=1,35,IF(S3560=1,64,IF(T3560=1,IF(Y3560=1,85,104),IF(U3560=1,IF(Y3560=1,124,152),IF(V3560=1,(IF(Y3560=1,146,IF(Y3560=2,178,263))),IF(W3560=1,(IF(Y3560=1,178,IF(Y3560=2,218,321))),IF(X3560=1,IF(Y3560=1,190,IF(Y3560=2,242,IF(Y3560=3,357,896))))))))))</f>
        <v>178</v>
      </c>
      <c r="AA3560" s="146" t="n">
        <f aca="false">Z3560*F3560</f>
        <v>1026963.12528</v>
      </c>
      <c r="AB3560" s="141" t="n">
        <v>0</v>
      </c>
      <c r="AC3560" s="136" t="s">
        <v>191</v>
      </c>
    </row>
    <row r="3561" customFormat="false" ht="13.8" hidden="false" customHeight="false" outlineLevel="0" collapsed="false">
      <c r="A3561" s="136" t="n">
        <v>3560</v>
      </c>
      <c r="B3561" s="132" t="n">
        <v>300042.481658</v>
      </c>
      <c r="C3561" s="132" t="n">
        <v>5034232.64507</v>
      </c>
      <c r="D3561" s="132" t="s">
        <v>3159</v>
      </c>
      <c r="E3561" s="147" t="n">
        <v>536</v>
      </c>
      <c r="F3561" s="144" t="n">
        <f aca="false">E3561*10.76391</f>
        <v>5769.45576</v>
      </c>
      <c r="G3561" s="132" t="s">
        <v>297</v>
      </c>
      <c r="H3561" s="132" t="n">
        <v>0.3</v>
      </c>
      <c r="I3561" s="132" t="n">
        <v>4</v>
      </c>
      <c r="J3561" s="132" t="n">
        <f aca="false">IF(L3561=13.5,IF(X3561=1,12,9),-0.392532+1.267037*L3561+0.472239*X3561+0.58658*W3561+0.089417*V3561+0.531633*U3561+0.337883*T3561-0.403545*S3561)</f>
        <v>5.3985515</v>
      </c>
      <c r="K3561" s="145" t="n">
        <f aca="false">IF(I3561=0,J3561,I3561)</f>
        <v>4</v>
      </c>
      <c r="L3561" s="132" t="n">
        <v>4.5</v>
      </c>
      <c r="M3561" s="132" t="n">
        <v>2</v>
      </c>
      <c r="N3561" s="132" t="n">
        <v>0</v>
      </c>
      <c r="O3561" s="132" t="s">
        <v>154</v>
      </c>
      <c r="P3561" s="132" t="n">
        <v>2</v>
      </c>
      <c r="Q3561" s="132" t="n">
        <v>1.5</v>
      </c>
      <c r="R3561" s="132" t="n">
        <v>0</v>
      </c>
      <c r="S3561" s="132" t="n">
        <v>0</v>
      </c>
      <c r="T3561" s="132" t="n">
        <v>0</v>
      </c>
      <c r="U3561" s="132" t="n">
        <v>0</v>
      </c>
      <c r="V3561" s="132" t="n">
        <v>1</v>
      </c>
      <c r="W3561" s="132" t="n">
        <v>0</v>
      </c>
      <c r="X3561" s="132" t="n">
        <v>0</v>
      </c>
      <c r="Y3561" s="132" t="n">
        <f aca="false">IF(L3561&lt;=2.5,1,IF(L3561&lt;=4.5,2,IF(L3561&lt;=6.5,3,4)))</f>
        <v>2</v>
      </c>
      <c r="Z3561" s="132" t="n">
        <f aca="false">IF(R3561=1,35,IF(S3561=1,64,IF(T3561=1,IF(Y3561=1,85,104),IF(U3561=1,IF(Y3561=1,124,152),IF(V3561=1,(IF(Y3561=1,146,IF(Y3561=2,178,263))),IF(W3561=1,(IF(Y3561=1,178,IF(Y3561=2,218,321))),IF(X3561=1,IF(Y3561=1,190,IF(Y3561=2,242,IF(Y3561=3,357,896))))))))))</f>
        <v>178</v>
      </c>
      <c r="AA3561" s="146" t="n">
        <f aca="false">Z3561*F3561</f>
        <v>1026963.12528</v>
      </c>
      <c r="AB3561" s="141" t="n">
        <v>0</v>
      </c>
      <c r="AC3561" s="136" t="s">
        <v>191</v>
      </c>
    </row>
    <row r="3562" customFormat="false" ht="13.8" hidden="false" customHeight="false" outlineLevel="0" collapsed="false">
      <c r="A3562" s="136" t="n">
        <v>3561</v>
      </c>
      <c r="B3562" s="132" t="n">
        <v>280851.573566</v>
      </c>
      <c r="C3562" s="132" t="n">
        <v>5041169.95727</v>
      </c>
      <c r="D3562" s="132" t="s">
        <v>3160</v>
      </c>
      <c r="E3562" s="147" t="n">
        <v>535.2</v>
      </c>
      <c r="F3562" s="144" t="n">
        <f aca="false">E3562*10.76391</f>
        <v>5760.844632</v>
      </c>
      <c r="G3562" s="132" t="s">
        <v>451</v>
      </c>
      <c r="H3562" s="132" t="n">
        <v>0</v>
      </c>
      <c r="I3562" s="132" t="n">
        <v>0</v>
      </c>
      <c r="J3562" s="132" t="n">
        <f aca="false">IF(L3562=13.5,IF(X3562=1,12,9),-0.392532+1.267037*L3562+0.472239*X3562+0.58658*W3562+0.089417*V3562+0.531633*U3562+0.337883*T3562-0.403545*S3562)</f>
        <v>3.408579</v>
      </c>
      <c r="K3562" s="145" t="n">
        <f aca="false">IF(I3562=0,J3562,I3562)</f>
        <v>3.408579</v>
      </c>
      <c r="L3562" s="132" t="n">
        <v>3</v>
      </c>
      <c r="M3562" s="132" t="n">
        <v>1</v>
      </c>
      <c r="N3562" s="132" t="n">
        <v>10</v>
      </c>
      <c r="O3562" s="132" t="s">
        <v>150</v>
      </c>
      <c r="P3562" s="132" t="n">
        <v>1.5</v>
      </c>
      <c r="Q3562" s="132" t="n">
        <v>1.5</v>
      </c>
      <c r="R3562" s="132" t="n">
        <v>1</v>
      </c>
      <c r="S3562" s="132" t="n">
        <v>0</v>
      </c>
      <c r="T3562" s="132" t="n">
        <v>0</v>
      </c>
      <c r="U3562" s="132" t="n">
        <v>0</v>
      </c>
      <c r="V3562" s="132" t="n">
        <v>0</v>
      </c>
      <c r="W3562" s="132" t="n">
        <v>0</v>
      </c>
      <c r="X3562" s="132" t="n">
        <v>0</v>
      </c>
      <c r="Y3562" s="132" t="n">
        <f aca="false">IF(L3562&lt;=2.5,1,IF(L3562&lt;=4.5,2,IF(L3562&lt;=6.5,3,4)))</f>
        <v>2</v>
      </c>
      <c r="Z3562" s="132" t="n">
        <f aca="false">IF(R3562=1,35,IF(S3562=1,64,IF(T3562=1,IF(Y3562=1,85,104),IF(U3562=1,IF(Y3562=1,124,152),IF(V3562=1,(IF(Y3562=1,146,IF(Y3562=2,178,263))),IF(W3562=1,(IF(Y3562=1,178,IF(Y3562=2,218,321))),IF(X3562=1,IF(Y3562=1,190,IF(Y3562=2,242,IF(Y3562=3,357,896))))))))))</f>
        <v>35</v>
      </c>
      <c r="AA3562" s="146" t="n">
        <f aca="false">Z3562*F3562</f>
        <v>201629.56212</v>
      </c>
      <c r="AB3562" s="141" t="n">
        <v>1</v>
      </c>
      <c r="AC3562" s="136" t="s">
        <v>191</v>
      </c>
    </row>
    <row r="3563" customFormat="false" ht="13.8" hidden="false" customHeight="false" outlineLevel="0" collapsed="false">
      <c r="A3563" s="136" t="n">
        <v>3562</v>
      </c>
      <c r="B3563" s="132" t="n">
        <v>297861.6826</v>
      </c>
      <c r="C3563" s="132" t="n">
        <v>5044451.835</v>
      </c>
      <c r="D3563" s="132" t="s">
        <v>3161</v>
      </c>
      <c r="E3563" s="147" t="n">
        <v>534.9</v>
      </c>
      <c r="F3563" s="144" t="n">
        <f aca="false">E3563*10.76391</f>
        <v>5757.615459</v>
      </c>
      <c r="G3563" s="132" t="s">
        <v>198</v>
      </c>
      <c r="H3563" s="132" t="n">
        <v>0</v>
      </c>
      <c r="I3563" s="132" t="n">
        <v>0</v>
      </c>
      <c r="J3563" s="132" t="n">
        <f aca="false">IF(L3563=13.5,IF(X3563=1,12,9),-0.392532+1.267037*L3563+0.472239*X3563+0.58658*W3563+0.089417*V3563+0.531633*U3563+0.337883*T3563-0.403545*S3563)</f>
        <v>3.746462</v>
      </c>
      <c r="K3563" s="145" t="n">
        <f aca="false">IF(I3563=0,J3563,I3563)</f>
        <v>3.746462</v>
      </c>
      <c r="L3563" s="132" t="n">
        <v>3</v>
      </c>
      <c r="M3563" s="132" t="n">
        <v>2</v>
      </c>
      <c r="N3563" s="132" t="n">
        <v>6</v>
      </c>
      <c r="O3563" s="132" t="s">
        <v>152</v>
      </c>
      <c r="P3563" s="132" t="n">
        <v>2</v>
      </c>
      <c r="Q3563" s="132" t="n">
        <v>2.5</v>
      </c>
      <c r="R3563" s="132" t="n">
        <v>0</v>
      </c>
      <c r="S3563" s="132" t="n">
        <v>0</v>
      </c>
      <c r="T3563" s="132" t="n">
        <v>1</v>
      </c>
      <c r="U3563" s="132" t="n">
        <v>0</v>
      </c>
      <c r="V3563" s="132" t="n">
        <v>0</v>
      </c>
      <c r="W3563" s="132" t="n">
        <v>0</v>
      </c>
      <c r="X3563" s="132" t="n">
        <v>0</v>
      </c>
      <c r="Y3563" s="132" t="n">
        <f aca="false">IF(L3563&lt;=2.5,1,IF(L3563&lt;=4.5,2,IF(L3563&lt;=6.5,3,4)))</f>
        <v>2</v>
      </c>
      <c r="Z3563" s="132" t="n">
        <f aca="false">IF(R3563=1,35,IF(S3563=1,64,IF(T3563=1,IF(Y3563=1,85,104),IF(U3563=1,IF(Y3563=1,124,152),IF(V3563=1,(IF(Y3563=1,146,IF(Y3563=2,178,263))),IF(W3563=1,(IF(Y3563=1,178,IF(Y3563=2,218,321))),IF(X3563=1,IF(Y3563=1,190,IF(Y3563=2,242,IF(Y3563=3,357,896))))))))))</f>
        <v>104</v>
      </c>
      <c r="AA3563" s="146" t="n">
        <f aca="false">Z3563*F3563</f>
        <v>598792.007736</v>
      </c>
      <c r="AB3563" s="141" t="n">
        <v>0</v>
      </c>
      <c r="AC3563" s="136" t="s">
        <v>125</v>
      </c>
    </row>
    <row r="3564" customFormat="false" ht="13.8" hidden="false" customHeight="false" outlineLevel="0" collapsed="false">
      <c r="A3564" s="136" t="n">
        <v>3563</v>
      </c>
      <c r="B3564" s="132" t="n">
        <v>294978.4756</v>
      </c>
      <c r="C3564" s="132" t="n">
        <v>5037963.38</v>
      </c>
      <c r="D3564" s="132" t="s">
        <v>3162</v>
      </c>
      <c r="E3564" s="147" t="n">
        <v>534.7</v>
      </c>
      <c r="F3564" s="144" t="n">
        <f aca="false">E3564*10.76391</f>
        <v>5755.462677</v>
      </c>
      <c r="G3564" s="132" t="s">
        <v>725</v>
      </c>
      <c r="H3564" s="132" t="n">
        <v>0</v>
      </c>
      <c r="I3564" s="132" t="n">
        <v>0</v>
      </c>
      <c r="J3564" s="132" t="n">
        <f aca="false">IF(L3564=13.5,IF(X3564=1,12,9),-0.392532+1.267037*L3564+0.472239*X3564+0.58658*W3564+0.089417*V3564+0.531633*U3564+0.337883*T3564-0.403545*S3564)</f>
        <v>3.1129435</v>
      </c>
      <c r="K3564" s="145" t="n">
        <f aca="false">IF(I3564=0,J3564,I3564)</f>
        <v>3.1129435</v>
      </c>
      <c r="L3564" s="132" t="n">
        <v>2.5</v>
      </c>
      <c r="M3564" s="132" t="n">
        <v>2</v>
      </c>
      <c r="N3564" s="132" t="n">
        <v>4</v>
      </c>
      <c r="O3564" s="132" t="s">
        <v>152</v>
      </c>
      <c r="P3564" s="132" t="n">
        <v>2</v>
      </c>
      <c r="Q3564" s="132" t="n">
        <v>2.5</v>
      </c>
      <c r="R3564" s="132" t="n">
        <v>0</v>
      </c>
      <c r="S3564" s="132" t="n">
        <v>0</v>
      </c>
      <c r="T3564" s="132" t="n">
        <v>1</v>
      </c>
      <c r="U3564" s="132" t="n">
        <v>0</v>
      </c>
      <c r="V3564" s="132" t="n">
        <v>0</v>
      </c>
      <c r="W3564" s="132" t="n">
        <v>0</v>
      </c>
      <c r="X3564" s="132" t="n">
        <v>0</v>
      </c>
      <c r="Y3564" s="132" t="n">
        <f aca="false">IF(L3564&lt;=2.5,1,IF(L3564&lt;=4.5,2,IF(L3564&lt;=6.5,3,4)))</f>
        <v>1</v>
      </c>
      <c r="Z3564" s="132" t="n">
        <f aca="false">IF(R3564=1,35,IF(S3564=1,64,IF(T3564=1,IF(Y3564=1,85,104),IF(U3564=1,IF(Y3564=1,124,152),IF(V3564=1,(IF(Y3564=1,146,IF(Y3564=2,178,263))),IF(W3564=1,(IF(Y3564=1,178,IF(Y3564=2,218,321))),IF(X3564=1,IF(Y3564=1,190,IF(Y3564=2,242,IF(Y3564=3,357,896))))))))))</f>
        <v>85</v>
      </c>
      <c r="AA3564" s="146" t="n">
        <f aca="false">Z3564*F3564</f>
        <v>489214.327545</v>
      </c>
      <c r="AB3564" s="141" t="n">
        <v>0</v>
      </c>
      <c r="AC3564" s="136" t="s">
        <v>125</v>
      </c>
    </row>
    <row r="3565" customFormat="false" ht="13.8" hidden="false" customHeight="false" outlineLevel="0" collapsed="false">
      <c r="A3565" s="136" t="n">
        <v>3564</v>
      </c>
      <c r="B3565" s="132" t="n">
        <v>294128.1446</v>
      </c>
      <c r="C3565" s="132" t="n">
        <v>5043727.071</v>
      </c>
      <c r="D3565" s="132" t="s">
        <v>3163</v>
      </c>
      <c r="E3565" s="147" t="n">
        <v>534.6</v>
      </c>
      <c r="F3565" s="144" t="n">
        <f aca="false">E3565*10.76391</f>
        <v>5754.386286</v>
      </c>
      <c r="G3565" s="132" t="s">
        <v>1089</v>
      </c>
      <c r="H3565" s="132" t="n">
        <v>0</v>
      </c>
      <c r="I3565" s="132" t="n">
        <v>0</v>
      </c>
      <c r="J3565" s="132" t="n">
        <f aca="false">IF(L3565=13.5,IF(X3565=1,12,9),-0.392532+1.267037*L3565+0.472239*X3565+0.58658*W3565+0.089417*V3565+0.531633*U3565+0.337883*T3565-0.403545*S3565)</f>
        <v>2.673175</v>
      </c>
      <c r="K3565" s="145" t="n">
        <f aca="false">IF(I3565=0,J3565,I3565)</f>
        <v>2.673175</v>
      </c>
      <c r="L3565" s="132" t="n">
        <v>2</v>
      </c>
      <c r="M3565" s="132" t="n">
        <v>1</v>
      </c>
      <c r="N3565" s="132" t="n">
        <v>4</v>
      </c>
      <c r="O3565" s="132" t="s">
        <v>153</v>
      </c>
      <c r="P3565" s="132" t="n">
        <v>2</v>
      </c>
      <c r="Q3565" s="132" t="n">
        <v>1.5</v>
      </c>
      <c r="R3565" s="132" t="n">
        <v>0</v>
      </c>
      <c r="S3565" s="132" t="n">
        <v>0</v>
      </c>
      <c r="T3565" s="132" t="n">
        <v>0</v>
      </c>
      <c r="U3565" s="132" t="n">
        <v>1</v>
      </c>
      <c r="V3565" s="132" t="n">
        <v>0</v>
      </c>
      <c r="W3565" s="132" t="n">
        <v>0</v>
      </c>
      <c r="X3565" s="132" t="n">
        <v>0</v>
      </c>
      <c r="Y3565" s="132" t="n">
        <f aca="false">IF(L3565&lt;=2.5,1,IF(L3565&lt;=4.5,2,IF(L3565&lt;=6.5,3,4)))</f>
        <v>1</v>
      </c>
      <c r="Z3565" s="132" t="n">
        <f aca="false">IF(R3565=1,35,IF(S3565=1,64,IF(T3565=1,IF(Y3565=1,85,104),IF(U3565=1,IF(Y3565=1,124,152),IF(V3565=1,(IF(Y3565=1,146,IF(Y3565=2,178,263))),IF(W3565=1,(IF(Y3565=1,178,IF(Y3565=2,218,321))),IF(X3565=1,IF(Y3565=1,190,IF(Y3565=2,242,IF(Y3565=3,357,896))))))))))</f>
        <v>124</v>
      </c>
      <c r="AA3565" s="146" t="n">
        <f aca="false">Z3565*F3565</f>
        <v>713543.899464</v>
      </c>
      <c r="AB3565" s="141" t="n">
        <v>0</v>
      </c>
      <c r="AC3565" s="136" t="s">
        <v>191</v>
      </c>
    </row>
    <row r="3566" customFormat="false" ht="13.8" hidden="false" customHeight="false" outlineLevel="0" collapsed="false">
      <c r="A3566" s="136" t="n">
        <v>3565</v>
      </c>
      <c r="B3566" s="132" t="n">
        <v>306445.441805</v>
      </c>
      <c r="C3566" s="132" t="n">
        <v>5062181.32013</v>
      </c>
      <c r="D3566" s="132" t="s">
        <v>3164</v>
      </c>
      <c r="E3566" s="147" t="n">
        <v>534.2</v>
      </c>
      <c r="F3566" s="144" t="n">
        <f aca="false">E3566*10.76391</f>
        <v>5750.080722</v>
      </c>
      <c r="G3566" s="132" t="s">
        <v>484</v>
      </c>
      <c r="H3566" s="132" t="n">
        <v>0.5</v>
      </c>
      <c r="I3566" s="132" t="n">
        <v>4</v>
      </c>
      <c r="J3566" s="132" t="n">
        <f aca="false">IF(L3566=13.5,IF(X3566=1,12,9),-0.392532+1.267037*L3566+0.472239*X3566+0.58658*W3566+0.089417*V3566+0.531633*U3566+0.337883*T3566-0.403545*S3566)</f>
        <v>3.408579</v>
      </c>
      <c r="K3566" s="145" t="n">
        <f aca="false">IF(I3566=0,J3566,I3566)</f>
        <v>4</v>
      </c>
      <c r="L3566" s="132" t="n">
        <v>3</v>
      </c>
      <c r="M3566" s="132" t="n">
        <v>2</v>
      </c>
      <c r="N3566" s="132" t="n">
        <v>8</v>
      </c>
      <c r="O3566" s="132" t="s">
        <v>150</v>
      </c>
      <c r="P3566" s="132" t="n">
        <v>2</v>
      </c>
      <c r="Q3566" s="132" t="n">
        <v>1.5</v>
      </c>
      <c r="R3566" s="132" t="n">
        <v>1</v>
      </c>
      <c r="S3566" s="132" t="n">
        <v>0</v>
      </c>
      <c r="T3566" s="132" t="n">
        <v>0</v>
      </c>
      <c r="U3566" s="132" t="n">
        <v>0</v>
      </c>
      <c r="V3566" s="132" t="n">
        <v>0</v>
      </c>
      <c r="W3566" s="132" t="n">
        <v>0</v>
      </c>
      <c r="X3566" s="132" t="n">
        <v>0</v>
      </c>
      <c r="Y3566" s="132" t="n">
        <f aca="false">IF(L3566&lt;=2.5,1,IF(L3566&lt;=4.5,2,IF(L3566&lt;=6.5,3,4)))</f>
        <v>2</v>
      </c>
      <c r="Z3566" s="132" t="n">
        <f aca="false">IF(R3566=1,35,IF(S3566=1,64,IF(T3566=1,IF(Y3566=1,85,104),IF(U3566=1,IF(Y3566=1,124,152),IF(V3566=1,(IF(Y3566=1,146,IF(Y3566=2,178,263))),IF(W3566=1,(IF(Y3566=1,178,IF(Y3566=2,218,321))),IF(X3566=1,IF(Y3566=1,190,IF(Y3566=2,242,IF(Y3566=3,357,896))))))))))</f>
        <v>35</v>
      </c>
      <c r="AA3566" s="146" t="n">
        <f aca="false">Z3566*F3566</f>
        <v>201252.82527</v>
      </c>
      <c r="AB3566" s="141" t="n">
        <v>0</v>
      </c>
      <c r="AC3566" s="136" t="s">
        <v>126</v>
      </c>
    </row>
    <row r="3567" customFormat="false" ht="13.8" hidden="false" customHeight="false" outlineLevel="0" collapsed="false">
      <c r="A3567" s="136" t="n">
        <v>3566</v>
      </c>
      <c r="B3567" s="132" t="n">
        <v>300249.992222</v>
      </c>
      <c r="C3567" s="132" t="n">
        <v>5040366.33427</v>
      </c>
      <c r="D3567" s="132" t="s">
        <v>3165</v>
      </c>
      <c r="E3567" s="147" t="n">
        <v>534.2</v>
      </c>
      <c r="F3567" s="144" t="n">
        <f aca="false">E3567*10.76391</f>
        <v>5750.080722</v>
      </c>
      <c r="G3567" s="132" t="s">
        <v>466</v>
      </c>
      <c r="H3567" s="132" t="n">
        <v>0</v>
      </c>
      <c r="I3567" s="132" t="n">
        <v>12</v>
      </c>
      <c r="J3567" s="132" t="n">
        <f aca="false">IF(L3567=13.5,IF(X3567=1,12,9),-0.392532+1.267037*L3567+0.472239*X3567+0.58658*W3567+0.089417*V3567+0.531633*U3567+0.337883*T3567-0.403545*S3567)</f>
        <v>12</v>
      </c>
      <c r="K3567" s="145" t="n">
        <f aca="false">IF(I3567=0,J3567,I3567)</f>
        <v>12</v>
      </c>
      <c r="L3567" s="132" t="n">
        <v>13.5</v>
      </c>
      <c r="M3567" s="132" t="n">
        <v>0</v>
      </c>
      <c r="N3567" s="132" t="n">
        <v>0</v>
      </c>
      <c r="O3567" s="132" t="s">
        <v>156</v>
      </c>
      <c r="P3567" s="132" t="n">
        <v>0</v>
      </c>
      <c r="Q3567" s="132" t="n">
        <v>0</v>
      </c>
      <c r="R3567" s="132" t="n">
        <v>0</v>
      </c>
      <c r="S3567" s="132" t="n">
        <v>0</v>
      </c>
      <c r="T3567" s="132" t="n">
        <v>0</v>
      </c>
      <c r="U3567" s="132" t="n">
        <v>0</v>
      </c>
      <c r="V3567" s="132" t="n">
        <v>0</v>
      </c>
      <c r="W3567" s="132" t="n">
        <v>0</v>
      </c>
      <c r="X3567" s="132" t="n">
        <v>1</v>
      </c>
      <c r="Y3567" s="132" t="n">
        <f aca="false">IF(L3567&lt;=2.5,1,IF(L3567&lt;=4.5,2,IF(L3567&lt;=6.5,3,4)))</f>
        <v>4</v>
      </c>
      <c r="Z3567" s="132" t="n">
        <f aca="false">IF(R3567=1,35,IF(S3567=1,64,IF(T3567=1,IF(Y3567=1,85,104),IF(U3567=1,IF(Y3567=1,124,152),IF(V3567=1,(IF(Y3567=1,146,IF(Y3567=2,178,263))),IF(W3567=1,(IF(Y3567=1,178,IF(Y3567=2,218,321))),IF(X3567=1,IF(Y3567=1,190,IF(Y3567=2,242,IF(Y3567=3,357,896))))))))))</f>
        <v>896</v>
      </c>
      <c r="AA3567" s="146" t="n">
        <f aca="false">Z3567*F3567</f>
        <v>5152072.326912</v>
      </c>
      <c r="AB3567" s="141" t="n">
        <v>1</v>
      </c>
      <c r="AC3567" s="136" t="s">
        <v>291</v>
      </c>
    </row>
    <row r="3568" customFormat="false" ht="13.8" hidden="false" customHeight="false" outlineLevel="0" collapsed="false">
      <c r="A3568" s="136" t="n">
        <v>3567</v>
      </c>
      <c r="B3568" s="132" t="n">
        <v>294093.5361</v>
      </c>
      <c r="C3568" s="132" t="n">
        <v>5048263.379</v>
      </c>
      <c r="D3568" s="132" t="s">
        <v>3166</v>
      </c>
      <c r="E3568" s="147" t="n">
        <v>534.1</v>
      </c>
      <c r="F3568" s="144" t="n">
        <f aca="false">E3568*10.76391</f>
        <v>5749.004331</v>
      </c>
      <c r="G3568" s="132" t="s">
        <v>473</v>
      </c>
      <c r="H3568" s="132" t="n">
        <v>0</v>
      </c>
      <c r="I3568" s="132" t="n">
        <v>0</v>
      </c>
      <c r="J3568" s="132" t="n">
        <f aca="false">IF(L3568=13.5,IF(X3568=1,12,9),-0.392532+1.267037*L3568+0.472239*X3568+0.58658*W3568+0.089417*V3568+0.531633*U3568+0.337883*T3568-0.403545*S3568)</f>
        <v>1.737997</v>
      </c>
      <c r="K3568" s="145" t="n">
        <f aca="false">IF(I3568=0,J3568,I3568)</f>
        <v>1.737997</v>
      </c>
      <c r="L3568" s="132" t="n">
        <v>2</v>
      </c>
      <c r="M3568" s="132" t="n">
        <v>1</v>
      </c>
      <c r="N3568" s="132" t="n">
        <v>3</v>
      </c>
      <c r="O3568" s="132" t="s">
        <v>151</v>
      </c>
      <c r="P3568" s="132" t="n">
        <v>2</v>
      </c>
      <c r="Q3568" s="132" t="n">
        <v>1.5</v>
      </c>
      <c r="R3568" s="132" t="n">
        <v>0</v>
      </c>
      <c r="S3568" s="132" t="n">
        <v>1</v>
      </c>
      <c r="T3568" s="132" t="n">
        <v>0</v>
      </c>
      <c r="U3568" s="132" t="n">
        <v>0</v>
      </c>
      <c r="V3568" s="132" t="n">
        <v>0</v>
      </c>
      <c r="W3568" s="132" t="n">
        <v>0</v>
      </c>
      <c r="X3568" s="132" t="n">
        <v>0</v>
      </c>
      <c r="Y3568" s="132" t="n">
        <f aca="false">IF(L3568&lt;=2.5,1,IF(L3568&lt;=4.5,2,IF(L3568&lt;=6.5,3,4)))</f>
        <v>1</v>
      </c>
      <c r="Z3568" s="132" t="n">
        <f aca="false">IF(R3568=1,35,IF(S3568=1,64,IF(T3568=1,IF(Y3568=1,85,104),IF(U3568=1,IF(Y3568=1,124,152),IF(V3568=1,(IF(Y3568=1,146,IF(Y3568=2,178,263))),IF(W3568=1,(IF(Y3568=1,178,IF(Y3568=2,218,321))),IF(X3568=1,IF(Y3568=1,190,IF(Y3568=2,242,IF(Y3568=3,357,896))))))))))</f>
        <v>64</v>
      </c>
      <c r="AA3568" s="146" t="n">
        <f aca="false">Z3568*F3568</f>
        <v>367936.277184</v>
      </c>
      <c r="AB3568" s="141" t="n">
        <v>0</v>
      </c>
      <c r="AC3568" s="136" t="s">
        <v>125</v>
      </c>
    </row>
    <row r="3569" customFormat="false" ht="13.8" hidden="false" customHeight="false" outlineLevel="0" collapsed="false">
      <c r="A3569" s="136" t="n">
        <v>3568</v>
      </c>
      <c r="B3569" s="132" t="n">
        <v>300384.988636</v>
      </c>
      <c r="C3569" s="132" t="n">
        <v>5041963.88479</v>
      </c>
      <c r="D3569" s="132" t="s">
        <v>3167</v>
      </c>
      <c r="E3569" s="147" t="n">
        <v>533.8</v>
      </c>
      <c r="F3569" s="144" t="n">
        <f aca="false">E3569*10.76391</f>
        <v>5745.775158</v>
      </c>
      <c r="G3569" s="132" t="s">
        <v>2556</v>
      </c>
      <c r="H3569" s="132" t="n">
        <v>0</v>
      </c>
      <c r="I3569" s="132" t="n">
        <v>4</v>
      </c>
      <c r="J3569" s="132" t="n">
        <f aca="false">IF(L3569=13.5,IF(X3569=1,12,9),-0.392532+1.267037*L3569+0.472239*X3569+0.58658*W3569+0.089417*V3569+0.531633*U3569+0.337883*T3569-0.403545*S3569)</f>
        <v>4.1315145</v>
      </c>
      <c r="K3569" s="145" t="n">
        <f aca="false">IF(I3569=0,J3569,I3569)</f>
        <v>4</v>
      </c>
      <c r="L3569" s="132" t="n">
        <v>3.5</v>
      </c>
      <c r="M3569" s="132" t="n">
        <v>3</v>
      </c>
      <c r="N3569" s="132" t="n">
        <v>0</v>
      </c>
      <c r="O3569" s="132" t="s">
        <v>154</v>
      </c>
      <c r="P3569" s="132" t="n">
        <v>3</v>
      </c>
      <c r="Q3569" s="132" t="n">
        <v>2.5</v>
      </c>
      <c r="R3569" s="132" t="n">
        <v>0</v>
      </c>
      <c r="S3569" s="132" t="n">
        <v>0</v>
      </c>
      <c r="T3569" s="132" t="n">
        <v>0</v>
      </c>
      <c r="U3569" s="132" t="n">
        <v>0</v>
      </c>
      <c r="V3569" s="132" t="n">
        <v>1</v>
      </c>
      <c r="W3569" s="132" t="n">
        <v>0</v>
      </c>
      <c r="X3569" s="132" t="n">
        <v>0</v>
      </c>
      <c r="Y3569" s="132" t="n">
        <f aca="false">IF(L3569&lt;=2.5,1,IF(L3569&lt;=4.5,2,IF(L3569&lt;=6.5,3,4)))</f>
        <v>2</v>
      </c>
      <c r="Z3569" s="132" t="n">
        <f aca="false">IF(R3569=1,35,IF(S3569=1,64,IF(T3569=1,IF(Y3569=1,85,104),IF(U3569=1,IF(Y3569=1,124,152),IF(V3569=1,(IF(Y3569=1,146,IF(Y3569=2,178,263))),IF(W3569=1,(IF(Y3569=1,178,IF(Y3569=2,218,321))),IF(X3569=1,IF(Y3569=1,190,IF(Y3569=2,242,IF(Y3569=3,357,896))))))))))</f>
        <v>178</v>
      </c>
      <c r="AA3569" s="146" t="n">
        <f aca="false">Z3569*F3569</f>
        <v>1022747.978124</v>
      </c>
      <c r="AB3569" s="141" t="n">
        <v>0</v>
      </c>
      <c r="AC3569" s="136" t="s">
        <v>191</v>
      </c>
    </row>
    <row r="3570" customFormat="false" ht="13.8" hidden="false" customHeight="false" outlineLevel="0" collapsed="false">
      <c r="A3570" s="136" t="n">
        <v>3569</v>
      </c>
      <c r="B3570" s="132" t="n">
        <v>298592.9684</v>
      </c>
      <c r="C3570" s="132" t="n">
        <v>5035961.595</v>
      </c>
      <c r="D3570" s="132" t="s">
        <v>3168</v>
      </c>
      <c r="E3570" s="147" t="n">
        <v>532.2</v>
      </c>
      <c r="F3570" s="144" t="n">
        <f aca="false">E3570*10.76391</f>
        <v>5728.552902</v>
      </c>
      <c r="G3570" s="132" t="s">
        <v>1998</v>
      </c>
      <c r="H3570" s="132" t="n">
        <v>0</v>
      </c>
      <c r="I3570" s="132" t="n">
        <v>0</v>
      </c>
      <c r="J3570" s="132" t="n">
        <f aca="false">IF(L3570=13.5,IF(X3570=1,12,9),-0.392532+1.267037*L3570+0.472239*X3570+0.58658*W3570+0.089417*V3570+0.531633*U3570+0.337883*T3570-0.403545*S3570)</f>
        <v>3.746462</v>
      </c>
      <c r="K3570" s="145" t="n">
        <f aca="false">IF(I3570=0,J3570,I3570)</f>
        <v>3.746462</v>
      </c>
      <c r="L3570" s="132" t="n">
        <v>3</v>
      </c>
      <c r="M3570" s="132" t="n">
        <v>2</v>
      </c>
      <c r="N3570" s="132" t="n">
        <v>6</v>
      </c>
      <c r="O3570" s="132" t="s">
        <v>152</v>
      </c>
      <c r="P3570" s="132" t="n">
        <v>2</v>
      </c>
      <c r="Q3570" s="132" t="n">
        <v>2.5</v>
      </c>
      <c r="R3570" s="132" t="n">
        <v>0</v>
      </c>
      <c r="S3570" s="132" t="n">
        <v>0</v>
      </c>
      <c r="T3570" s="132" t="n">
        <v>1</v>
      </c>
      <c r="U3570" s="132" t="n">
        <v>0</v>
      </c>
      <c r="V3570" s="132" t="n">
        <v>0</v>
      </c>
      <c r="W3570" s="132" t="n">
        <v>0</v>
      </c>
      <c r="X3570" s="132" t="n">
        <v>0</v>
      </c>
      <c r="Y3570" s="132" t="n">
        <f aca="false">IF(L3570&lt;=2.5,1,IF(L3570&lt;=4.5,2,IF(L3570&lt;=6.5,3,4)))</f>
        <v>2</v>
      </c>
      <c r="Z3570" s="132" t="n">
        <f aca="false">IF(R3570=1,35,IF(S3570=1,64,IF(T3570=1,IF(Y3570=1,85,104),IF(U3570=1,IF(Y3570=1,124,152),IF(V3570=1,(IF(Y3570=1,146,IF(Y3570=2,178,263))),IF(W3570=1,(IF(Y3570=1,178,IF(Y3570=2,218,321))),IF(X3570=1,IF(Y3570=1,190,IF(Y3570=2,242,IF(Y3570=3,357,896))))))))))</f>
        <v>104</v>
      </c>
      <c r="AA3570" s="146" t="n">
        <f aca="false">Z3570*F3570</f>
        <v>595769.501808</v>
      </c>
      <c r="AB3570" s="141" t="n">
        <v>0</v>
      </c>
      <c r="AC3570" s="136" t="s">
        <v>125</v>
      </c>
    </row>
    <row r="3571" customFormat="false" ht="13.8" hidden="false" customHeight="false" outlineLevel="0" collapsed="false">
      <c r="A3571" s="136" t="n">
        <v>3570</v>
      </c>
      <c r="B3571" s="132" t="n">
        <v>295715.067945</v>
      </c>
      <c r="C3571" s="132" t="n">
        <v>5036385.50833</v>
      </c>
      <c r="D3571" s="132" t="s">
        <v>3169</v>
      </c>
      <c r="E3571" s="147" t="n">
        <v>532</v>
      </c>
      <c r="F3571" s="144" t="n">
        <f aca="false">E3571*10.76391</f>
        <v>5726.40012</v>
      </c>
      <c r="G3571" s="132" t="s">
        <v>2028</v>
      </c>
      <c r="H3571" s="132" t="n">
        <v>1</v>
      </c>
      <c r="I3571" s="132" t="n">
        <v>3</v>
      </c>
      <c r="J3571" s="132" t="n">
        <f aca="false">IF(L3571=13.5,IF(X3571=1,12,9),-0.392532+1.267037*L3571+0.472239*X3571+0.58658*W3571+0.089417*V3571+0.531633*U3571+0.337883*T3571-0.403545*S3571)</f>
        <v>3.1129435</v>
      </c>
      <c r="K3571" s="145" t="n">
        <f aca="false">IF(I3571=0,J3571,I3571)</f>
        <v>3</v>
      </c>
      <c r="L3571" s="132" t="n">
        <v>2.5</v>
      </c>
      <c r="M3571" s="132" t="n">
        <v>2</v>
      </c>
      <c r="N3571" s="132" t="n">
        <v>3</v>
      </c>
      <c r="O3571" s="132" t="s">
        <v>152</v>
      </c>
      <c r="P3571" s="132" t="n">
        <v>2</v>
      </c>
      <c r="Q3571" s="132" t="n">
        <v>2.5</v>
      </c>
      <c r="R3571" s="132" t="n">
        <v>0</v>
      </c>
      <c r="S3571" s="132" t="n">
        <v>0</v>
      </c>
      <c r="T3571" s="132" t="n">
        <v>1</v>
      </c>
      <c r="U3571" s="132" t="n">
        <v>0</v>
      </c>
      <c r="V3571" s="132" t="n">
        <v>0</v>
      </c>
      <c r="W3571" s="132" t="n">
        <v>0</v>
      </c>
      <c r="X3571" s="132" t="n">
        <v>0</v>
      </c>
      <c r="Y3571" s="132" t="n">
        <f aca="false">IF(L3571&lt;=2.5,1,IF(L3571&lt;=4.5,2,IF(L3571&lt;=6.5,3,4)))</f>
        <v>1</v>
      </c>
      <c r="Z3571" s="132" t="n">
        <f aca="false">IF(R3571=1,35,IF(S3571=1,64,IF(T3571=1,IF(Y3571=1,85,104),IF(U3571=1,IF(Y3571=1,124,152),IF(V3571=1,(IF(Y3571=1,146,IF(Y3571=2,178,263))),IF(W3571=1,(IF(Y3571=1,178,IF(Y3571=2,218,321))),IF(X3571=1,IF(Y3571=1,190,IF(Y3571=2,242,IF(Y3571=3,357,896))))))))))</f>
        <v>85</v>
      </c>
      <c r="AA3571" s="146" t="n">
        <f aca="false">Z3571*F3571</f>
        <v>486744.0102</v>
      </c>
      <c r="AB3571" s="141" t="n">
        <v>0</v>
      </c>
      <c r="AC3571" s="136" t="s">
        <v>125</v>
      </c>
    </row>
    <row r="3572" customFormat="false" ht="13.8" hidden="false" customHeight="false" outlineLevel="0" collapsed="false">
      <c r="A3572" s="136" t="n">
        <v>3571</v>
      </c>
      <c r="B3572" s="132" t="n">
        <v>299041.8472</v>
      </c>
      <c r="C3572" s="132" t="n">
        <v>5041034.592</v>
      </c>
      <c r="D3572" s="132" t="s">
        <v>3170</v>
      </c>
      <c r="E3572" s="147" t="n">
        <v>531.4</v>
      </c>
      <c r="F3572" s="144" t="n">
        <f aca="false">E3572*10.76391</f>
        <v>5719.941774</v>
      </c>
      <c r="G3572" s="132" t="s">
        <v>1861</v>
      </c>
      <c r="H3572" s="132" t="n">
        <v>0</v>
      </c>
      <c r="I3572" s="132" t="n">
        <v>0</v>
      </c>
      <c r="J3572" s="132" t="n">
        <f aca="false">IF(L3572=13.5,IF(X3572=1,12,9),-0.392532+1.267037*L3572+0.472239*X3572+0.58658*W3572+0.089417*V3572+0.531633*U3572+0.337883*T3572-0.403545*S3572)</f>
        <v>3.880818</v>
      </c>
      <c r="K3572" s="145" t="n">
        <f aca="false">IF(I3572=0,J3572,I3572)</f>
        <v>3.880818</v>
      </c>
      <c r="L3572" s="132" t="n">
        <v>3</v>
      </c>
      <c r="M3572" s="132" t="n">
        <v>3</v>
      </c>
      <c r="N3572" s="132" t="n">
        <v>5</v>
      </c>
      <c r="O3572" s="132" t="s">
        <v>156</v>
      </c>
      <c r="P3572" s="132" t="n">
        <v>2</v>
      </c>
      <c r="Q3572" s="132" t="n">
        <v>2.5</v>
      </c>
      <c r="R3572" s="132" t="n">
        <v>0</v>
      </c>
      <c r="S3572" s="132" t="n">
        <v>0</v>
      </c>
      <c r="T3572" s="132" t="n">
        <v>0</v>
      </c>
      <c r="U3572" s="132" t="n">
        <v>0</v>
      </c>
      <c r="V3572" s="132" t="n">
        <v>0</v>
      </c>
      <c r="W3572" s="132" t="n">
        <v>0</v>
      </c>
      <c r="X3572" s="132" t="n">
        <v>1</v>
      </c>
      <c r="Y3572" s="132" t="n">
        <f aca="false">IF(L3572&lt;=2.5,1,IF(L3572&lt;=4.5,2,IF(L3572&lt;=6.5,3,4)))</f>
        <v>2</v>
      </c>
      <c r="Z3572" s="132" t="n">
        <f aca="false">IF(R3572=1,35,IF(S3572=1,64,IF(T3572=1,IF(Y3572=1,85,104),IF(U3572=1,IF(Y3572=1,124,152),IF(V3572=1,(IF(Y3572=1,146,IF(Y3572=2,178,263))),IF(W3572=1,(IF(Y3572=1,178,IF(Y3572=2,218,321))),IF(X3572=1,IF(Y3572=1,190,IF(Y3572=2,242,IF(Y3572=3,357,896))))))))))</f>
        <v>242</v>
      </c>
      <c r="AA3572" s="146" t="n">
        <f aca="false">Z3572*F3572</f>
        <v>1384225.909308</v>
      </c>
      <c r="AB3572" s="141" t="n">
        <v>0</v>
      </c>
      <c r="AC3572" s="136" t="s">
        <v>291</v>
      </c>
    </row>
    <row r="3573" customFormat="false" ht="13.8" hidden="false" customHeight="false" outlineLevel="0" collapsed="false">
      <c r="A3573" s="136" t="n">
        <v>3572</v>
      </c>
      <c r="B3573" s="132" t="n">
        <v>283919.669144</v>
      </c>
      <c r="C3573" s="132" t="n">
        <v>5040636.21043</v>
      </c>
      <c r="D3573" s="132" t="s">
        <v>3171</v>
      </c>
      <c r="E3573" s="147" t="n">
        <v>530.6</v>
      </c>
      <c r="F3573" s="144" t="n">
        <f aca="false">E3573*10.76391</f>
        <v>5711.330646</v>
      </c>
      <c r="G3573" s="132" t="s">
        <v>168</v>
      </c>
      <c r="H3573" s="132" t="n">
        <v>0</v>
      </c>
      <c r="I3573" s="132" t="n">
        <v>0</v>
      </c>
      <c r="J3573" s="132" t="n">
        <f aca="false">IF(L3573=13.5,IF(X3573=1,12,9),-0.392532+1.267037*L3573+0.472239*X3573+0.58658*W3573+0.089417*V3573+0.531633*U3573+0.337883*T3573-0.403545*S3573)</f>
        <v>2.141542</v>
      </c>
      <c r="K3573" s="145" t="n">
        <f aca="false">IF(I3573=0,J3573,I3573)</f>
        <v>2.141542</v>
      </c>
      <c r="L3573" s="132" t="n">
        <v>2</v>
      </c>
      <c r="M3573" s="132" t="n">
        <v>1</v>
      </c>
      <c r="N3573" s="132" t="n">
        <v>3</v>
      </c>
      <c r="O3573" s="132" t="s">
        <v>150</v>
      </c>
      <c r="P3573" s="132" t="n">
        <v>2</v>
      </c>
      <c r="Q3573" s="132" t="n">
        <v>1.5</v>
      </c>
      <c r="R3573" s="132" t="n">
        <v>1</v>
      </c>
      <c r="S3573" s="132" t="n">
        <v>0</v>
      </c>
      <c r="T3573" s="132" t="n">
        <v>0</v>
      </c>
      <c r="U3573" s="132" t="n">
        <v>0</v>
      </c>
      <c r="V3573" s="132" t="n">
        <v>0</v>
      </c>
      <c r="W3573" s="132" t="n">
        <v>0</v>
      </c>
      <c r="X3573" s="132" t="n">
        <v>0</v>
      </c>
      <c r="Y3573" s="132" t="n">
        <f aca="false">IF(L3573&lt;=2.5,1,IF(L3573&lt;=4.5,2,IF(L3573&lt;=6.5,3,4)))</f>
        <v>1</v>
      </c>
      <c r="Z3573" s="132" t="n">
        <f aca="false">IF(R3573=1,35,IF(S3573=1,64,IF(T3573=1,IF(Y3573=1,85,104),IF(U3573=1,IF(Y3573=1,124,152),IF(V3573=1,(IF(Y3573=1,146,IF(Y3573=2,178,263))),IF(W3573=1,(IF(Y3573=1,178,IF(Y3573=2,218,321))),IF(X3573=1,IF(Y3573=1,190,IF(Y3573=2,242,IF(Y3573=3,357,896))))))))))</f>
        <v>35</v>
      </c>
      <c r="AA3573" s="146" t="n">
        <f aca="false">Z3573*F3573</f>
        <v>199896.57261</v>
      </c>
      <c r="AB3573" s="141" t="n">
        <v>0</v>
      </c>
      <c r="AC3573" s="136" t="s">
        <v>126</v>
      </c>
    </row>
    <row r="3574" customFormat="false" ht="13.8" hidden="false" customHeight="false" outlineLevel="0" collapsed="false">
      <c r="A3574" s="136" t="n">
        <v>3573</v>
      </c>
      <c r="B3574" s="132" t="n">
        <v>280850.351612</v>
      </c>
      <c r="C3574" s="132" t="n">
        <v>5041239.99607</v>
      </c>
      <c r="D3574" s="132" t="s">
        <v>3172</v>
      </c>
      <c r="E3574" s="147" t="n">
        <v>530.6</v>
      </c>
      <c r="F3574" s="144" t="n">
        <f aca="false">E3574*10.76391</f>
        <v>5711.330646</v>
      </c>
      <c r="G3574" s="132" t="s">
        <v>451</v>
      </c>
      <c r="H3574" s="132" t="n">
        <v>0</v>
      </c>
      <c r="I3574" s="132" t="n">
        <v>0</v>
      </c>
      <c r="J3574" s="132" t="n">
        <f aca="false">IF(L3574=13.5,IF(X3574=1,12,9),-0.392532+1.267037*L3574+0.472239*X3574+0.58658*W3574+0.089417*V3574+0.531633*U3574+0.337883*T3574-0.403545*S3574)</f>
        <v>3.408579</v>
      </c>
      <c r="K3574" s="145" t="n">
        <f aca="false">IF(I3574=0,J3574,I3574)</f>
        <v>3.408579</v>
      </c>
      <c r="L3574" s="132" t="n">
        <v>3</v>
      </c>
      <c r="M3574" s="132" t="n">
        <v>1</v>
      </c>
      <c r="N3574" s="132" t="n">
        <v>10</v>
      </c>
      <c r="O3574" s="132" t="s">
        <v>150</v>
      </c>
      <c r="P3574" s="132" t="n">
        <v>1.5</v>
      </c>
      <c r="Q3574" s="132" t="n">
        <v>1.5</v>
      </c>
      <c r="R3574" s="132" t="n">
        <v>1</v>
      </c>
      <c r="S3574" s="132" t="n">
        <v>0</v>
      </c>
      <c r="T3574" s="132" t="n">
        <v>0</v>
      </c>
      <c r="U3574" s="132" t="n">
        <v>0</v>
      </c>
      <c r="V3574" s="132" t="n">
        <v>0</v>
      </c>
      <c r="W3574" s="132" t="n">
        <v>0</v>
      </c>
      <c r="X3574" s="132" t="n">
        <v>0</v>
      </c>
      <c r="Y3574" s="132" t="n">
        <f aca="false">IF(L3574&lt;=2.5,1,IF(L3574&lt;=4.5,2,IF(L3574&lt;=6.5,3,4)))</f>
        <v>2</v>
      </c>
      <c r="Z3574" s="132" t="n">
        <f aca="false">IF(R3574=1,35,IF(S3574=1,64,IF(T3574=1,IF(Y3574=1,85,104),IF(U3574=1,IF(Y3574=1,124,152),IF(V3574=1,(IF(Y3574=1,146,IF(Y3574=2,178,263))),IF(W3574=1,(IF(Y3574=1,178,IF(Y3574=2,218,321))),IF(X3574=1,IF(Y3574=1,190,IF(Y3574=2,242,IF(Y3574=3,357,896))))))))))</f>
        <v>35</v>
      </c>
      <c r="AA3574" s="146" t="n">
        <f aca="false">Z3574*F3574</f>
        <v>199896.57261</v>
      </c>
      <c r="AB3574" s="141" t="n">
        <v>1</v>
      </c>
      <c r="AC3574" s="136" t="s">
        <v>191</v>
      </c>
    </row>
    <row r="3575" customFormat="false" ht="13.8" hidden="false" customHeight="false" outlineLevel="0" collapsed="false">
      <c r="A3575" s="136" t="n">
        <v>3574</v>
      </c>
      <c r="B3575" s="132" t="n">
        <v>299292.9463</v>
      </c>
      <c r="C3575" s="132" t="n">
        <v>5035917.603</v>
      </c>
      <c r="D3575" s="132" t="s">
        <v>3173</v>
      </c>
      <c r="E3575" s="147" t="n">
        <v>530.3</v>
      </c>
      <c r="F3575" s="144" t="n">
        <f aca="false">E3575*10.76391</f>
        <v>5708.101473</v>
      </c>
      <c r="G3575" s="132" t="s">
        <v>1330</v>
      </c>
      <c r="H3575" s="132" t="n">
        <v>0</v>
      </c>
      <c r="I3575" s="132" t="n">
        <v>0</v>
      </c>
      <c r="J3575" s="132" t="n">
        <f aca="false">IF(L3575=13.5,IF(X3575=1,12,9),-0.392532+1.267037*L3575+0.472239*X3575+0.58658*W3575+0.089417*V3575+0.531633*U3575+0.337883*T3575-0.403545*S3575)</f>
        <v>4.3799805</v>
      </c>
      <c r="K3575" s="145" t="n">
        <f aca="false">IF(I3575=0,J3575,I3575)</f>
        <v>4.3799805</v>
      </c>
      <c r="L3575" s="132" t="n">
        <v>3.5</v>
      </c>
      <c r="M3575" s="132" t="n">
        <v>2</v>
      </c>
      <c r="N3575" s="132" t="n">
        <v>6</v>
      </c>
      <c r="O3575" s="132" t="s">
        <v>152</v>
      </c>
      <c r="P3575" s="132" t="n">
        <v>3</v>
      </c>
      <c r="Q3575" s="132" t="n">
        <v>2.5</v>
      </c>
      <c r="R3575" s="132" t="n">
        <v>0</v>
      </c>
      <c r="S3575" s="132" t="n">
        <v>0</v>
      </c>
      <c r="T3575" s="132" t="n">
        <v>1</v>
      </c>
      <c r="U3575" s="132" t="n">
        <v>0</v>
      </c>
      <c r="V3575" s="132" t="n">
        <v>0</v>
      </c>
      <c r="W3575" s="132" t="n">
        <v>0</v>
      </c>
      <c r="X3575" s="132" t="n">
        <v>0</v>
      </c>
      <c r="Y3575" s="132" t="n">
        <f aca="false">IF(L3575&lt;=2.5,1,IF(L3575&lt;=4.5,2,IF(L3575&lt;=6.5,3,4)))</f>
        <v>2</v>
      </c>
      <c r="Z3575" s="132" t="n">
        <f aca="false">IF(R3575=1,35,IF(S3575=1,64,IF(T3575=1,IF(Y3575=1,85,104),IF(U3575=1,IF(Y3575=1,124,152),IF(V3575=1,(IF(Y3575=1,146,IF(Y3575=2,178,263))),IF(W3575=1,(IF(Y3575=1,178,IF(Y3575=2,218,321))),IF(X3575=1,IF(Y3575=1,190,IF(Y3575=2,242,IF(Y3575=3,357,896))))))))))</f>
        <v>104</v>
      </c>
      <c r="AA3575" s="146" t="n">
        <f aca="false">Z3575*F3575</f>
        <v>593642.553192</v>
      </c>
      <c r="AB3575" s="141" t="n">
        <v>0</v>
      </c>
      <c r="AC3575" s="136" t="s">
        <v>125</v>
      </c>
    </row>
    <row r="3576" customFormat="false" ht="13.8" hidden="false" customHeight="false" outlineLevel="0" collapsed="false">
      <c r="A3576" s="136" t="n">
        <v>3575</v>
      </c>
      <c r="B3576" s="132" t="n">
        <v>298936.385173</v>
      </c>
      <c r="C3576" s="132" t="n">
        <v>5039384.00307</v>
      </c>
      <c r="D3576" s="132" t="s">
        <v>3174</v>
      </c>
      <c r="E3576" s="147" t="n">
        <v>529.9</v>
      </c>
      <c r="F3576" s="144" t="n">
        <f aca="false">E3576*10.76391</f>
        <v>5703.795909</v>
      </c>
      <c r="G3576" s="132" t="s">
        <v>531</v>
      </c>
      <c r="H3576" s="132" t="n">
        <v>0</v>
      </c>
      <c r="I3576" s="132" t="n">
        <v>9</v>
      </c>
      <c r="J3576" s="132" t="n">
        <f aca="false">IF(L3576=13.5,IF(X3576=1,12,9),-0.392532+1.267037*L3576+0.472239*X3576+0.58658*W3576+0.089417*V3576+0.531633*U3576+0.337883*T3576-0.403545*S3576)</f>
        <v>7.681929</v>
      </c>
      <c r="K3576" s="145" t="n">
        <f aca="false">IF(I3576=0,J3576,I3576)</f>
        <v>9</v>
      </c>
      <c r="L3576" s="132" t="n">
        <v>6</v>
      </c>
      <c r="M3576" s="132" t="n">
        <v>0</v>
      </c>
      <c r="N3576" s="132" t="n">
        <v>0</v>
      </c>
      <c r="O3576" s="132" t="s">
        <v>156</v>
      </c>
      <c r="P3576" s="132" t="n">
        <v>0</v>
      </c>
      <c r="Q3576" s="132" t="n">
        <v>0</v>
      </c>
      <c r="R3576" s="132" t="n">
        <v>0</v>
      </c>
      <c r="S3576" s="132" t="n">
        <v>0</v>
      </c>
      <c r="T3576" s="132" t="n">
        <v>0</v>
      </c>
      <c r="U3576" s="132" t="n">
        <v>0</v>
      </c>
      <c r="V3576" s="132" t="n">
        <v>0</v>
      </c>
      <c r="W3576" s="132" t="n">
        <v>0</v>
      </c>
      <c r="X3576" s="132" t="n">
        <v>1</v>
      </c>
      <c r="Y3576" s="132" t="n">
        <f aca="false">IF(L3576&lt;=2.5,1,IF(L3576&lt;=4.5,2,IF(L3576&lt;=6.5,3,4)))</f>
        <v>3</v>
      </c>
      <c r="Z3576" s="132" t="n">
        <f aca="false">IF(R3576=1,35,IF(S3576=1,64,IF(T3576=1,IF(Y3576=1,85,104),IF(U3576=1,IF(Y3576=1,124,152),IF(V3576=1,(IF(Y3576=1,146,IF(Y3576=2,178,263))),IF(W3576=1,(IF(Y3576=1,178,IF(Y3576=2,218,321))),IF(X3576=1,IF(Y3576=1,190,IF(Y3576=2,242,IF(Y3576=3,357,896))))))))))</f>
        <v>357</v>
      </c>
      <c r="AA3576" s="146" t="n">
        <f aca="false">Z3576*F3576</f>
        <v>2036255.139513</v>
      </c>
      <c r="AB3576" s="141" t="n">
        <v>0</v>
      </c>
      <c r="AC3576" s="136" t="s">
        <v>291</v>
      </c>
    </row>
    <row r="3577" customFormat="false" ht="13.8" hidden="false" customHeight="false" outlineLevel="0" collapsed="false">
      <c r="A3577" s="136" t="n">
        <v>3576</v>
      </c>
      <c r="B3577" s="132" t="n">
        <v>297101.230546</v>
      </c>
      <c r="C3577" s="132" t="n">
        <v>5047383.83604</v>
      </c>
      <c r="D3577" s="132" t="s">
        <v>3175</v>
      </c>
      <c r="E3577" s="147" t="n">
        <v>529.7</v>
      </c>
      <c r="F3577" s="144" t="n">
        <f aca="false">E3577*10.76391</f>
        <v>5701.643127</v>
      </c>
      <c r="G3577" s="132" t="s">
        <v>739</v>
      </c>
      <c r="H3577" s="132" t="n">
        <v>0.2</v>
      </c>
      <c r="I3577" s="132" t="n">
        <v>2</v>
      </c>
      <c r="J3577" s="132" t="n">
        <f aca="false">IF(L3577=13.5,IF(X3577=1,12,9),-0.392532+1.267037*L3577+0.472239*X3577+0.58658*W3577+0.089417*V3577+0.531633*U3577+0.337883*T3577-0.403545*S3577)</f>
        <v>1.737997</v>
      </c>
      <c r="K3577" s="145" t="n">
        <f aca="false">IF(I3577=0,J3577,I3577)</f>
        <v>2</v>
      </c>
      <c r="L3577" s="132" t="n">
        <v>2</v>
      </c>
      <c r="M3577" s="132" t="n">
        <v>1</v>
      </c>
      <c r="N3577" s="132" t="n">
        <v>3</v>
      </c>
      <c r="O3577" s="132" t="s">
        <v>151</v>
      </c>
      <c r="P3577" s="132" t="n">
        <v>2</v>
      </c>
      <c r="Q3577" s="132" t="n">
        <v>1.5</v>
      </c>
      <c r="R3577" s="132" t="n">
        <v>0</v>
      </c>
      <c r="S3577" s="132" t="n">
        <v>1</v>
      </c>
      <c r="T3577" s="132" t="n">
        <v>0</v>
      </c>
      <c r="U3577" s="132" t="n">
        <v>0</v>
      </c>
      <c r="V3577" s="132" t="n">
        <v>0</v>
      </c>
      <c r="W3577" s="132" t="n">
        <v>0</v>
      </c>
      <c r="X3577" s="132" t="n">
        <v>0</v>
      </c>
      <c r="Y3577" s="132" t="n">
        <f aca="false">IF(L3577&lt;=2.5,1,IF(L3577&lt;=4.5,2,IF(L3577&lt;=6.5,3,4)))</f>
        <v>1</v>
      </c>
      <c r="Z3577" s="132" t="n">
        <f aca="false">IF(R3577=1,35,IF(S3577=1,64,IF(T3577=1,IF(Y3577=1,85,104),IF(U3577=1,IF(Y3577=1,124,152),IF(V3577=1,(IF(Y3577=1,146,IF(Y3577=2,178,263))),IF(W3577=1,(IF(Y3577=1,178,IF(Y3577=2,218,321))),IF(X3577=1,IF(Y3577=1,190,IF(Y3577=2,242,IF(Y3577=3,357,896))))))))))</f>
        <v>64</v>
      </c>
      <c r="AA3577" s="146" t="n">
        <f aca="false">Z3577*F3577</f>
        <v>364905.160128</v>
      </c>
      <c r="AB3577" s="141" t="n">
        <v>0</v>
      </c>
      <c r="AC3577" s="136" t="s">
        <v>125</v>
      </c>
    </row>
    <row r="3578" customFormat="false" ht="13.8" hidden="false" customHeight="false" outlineLevel="0" collapsed="false">
      <c r="A3578" s="136" t="n">
        <v>3577</v>
      </c>
      <c r="B3578" s="132" t="n">
        <v>290834.687606</v>
      </c>
      <c r="C3578" s="132" t="n">
        <v>5041775.59602</v>
      </c>
      <c r="D3578" s="132" t="s">
        <v>3176</v>
      </c>
      <c r="E3578" s="147" t="n">
        <v>529.7</v>
      </c>
      <c r="F3578" s="144" t="n">
        <f aca="false">E3578*10.76391</f>
        <v>5701.643127</v>
      </c>
      <c r="G3578" s="132" t="s">
        <v>2243</v>
      </c>
      <c r="H3578" s="132" t="n">
        <v>0</v>
      </c>
      <c r="I3578" s="132" t="n">
        <v>0</v>
      </c>
      <c r="J3578" s="132" t="n">
        <f aca="false">IF(L3578=13.5,IF(X3578=1,12,9),-0.392532+1.267037*L3578+0.472239*X3578+0.58658*W3578+0.089417*V3578+0.531633*U3578+0.337883*T3578-0.403545*S3578)</f>
        <v>2.3715155</v>
      </c>
      <c r="K3578" s="145" t="n">
        <f aca="false">IF(I3578=0,J3578,I3578)</f>
        <v>2.3715155</v>
      </c>
      <c r="L3578" s="132" t="n">
        <v>2.5</v>
      </c>
      <c r="M3578" s="132" t="n">
        <v>2</v>
      </c>
      <c r="N3578" s="132" t="n">
        <v>4</v>
      </c>
      <c r="O3578" s="132" t="s">
        <v>151</v>
      </c>
      <c r="P3578" s="132" t="n">
        <v>2</v>
      </c>
      <c r="Q3578" s="132" t="n">
        <v>2</v>
      </c>
      <c r="R3578" s="132" t="n">
        <v>0</v>
      </c>
      <c r="S3578" s="132" t="n">
        <v>1</v>
      </c>
      <c r="T3578" s="132" t="n">
        <v>0</v>
      </c>
      <c r="U3578" s="132" t="n">
        <v>0</v>
      </c>
      <c r="V3578" s="132" t="n">
        <v>0</v>
      </c>
      <c r="W3578" s="132" t="n">
        <v>0</v>
      </c>
      <c r="X3578" s="132" t="n">
        <v>0</v>
      </c>
      <c r="Y3578" s="132" t="n">
        <f aca="false">IF(L3578&lt;=2.5,1,IF(L3578&lt;=4.5,2,IF(L3578&lt;=6.5,3,4)))</f>
        <v>1</v>
      </c>
      <c r="Z3578" s="132" t="n">
        <f aca="false">IF(R3578=1,35,IF(S3578=1,64,IF(T3578=1,IF(Y3578=1,85,104),IF(U3578=1,IF(Y3578=1,124,152),IF(V3578=1,(IF(Y3578=1,146,IF(Y3578=2,178,263))),IF(W3578=1,(IF(Y3578=1,178,IF(Y3578=2,218,321))),IF(X3578=1,IF(Y3578=1,190,IF(Y3578=2,242,IF(Y3578=3,357,896))))))))))</f>
        <v>64</v>
      </c>
      <c r="AA3578" s="146" t="n">
        <f aca="false">Z3578*F3578</f>
        <v>364905.160128</v>
      </c>
      <c r="AB3578" s="141" t="n">
        <v>0</v>
      </c>
      <c r="AC3578" s="136" t="s">
        <v>125</v>
      </c>
    </row>
    <row r="3579" customFormat="false" ht="13.8" hidden="false" customHeight="false" outlineLevel="0" collapsed="false">
      <c r="A3579" s="136" t="n">
        <v>3578</v>
      </c>
      <c r="B3579" s="132" t="n">
        <v>296492.9514</v>
      </c>
      <c r="C3579" s="132" t="n">
        <v>5045464.069</v>
      </c>
      <c r="D3579" s="132" t="s">
        <v>3177</v>
      </c>
      <c r="E3579" s="147" t="n">
        <v>529.4</v>
      </c>
      <c r="F3579" s="144" t="n">
        <f aca="false">E3579*10.76391</f>
        <v>5698.413954</v>
      </c>
      <c r="G3579" s="132" t="s">
        <v>1374</v>
      </c>
      <c r="H3579" s="132" t="n">
        <v>0</v>
      </c>
      <c r="I3579" s="132" t="n">
        <v>0</v>
      </c>
      <c r="J3579" s="132" t="n">
        <f aca="false">IF(L3579=13.5,IF(X3579=1,12,9),-0.392532+1.267037*L3579+0.472239*X3579+0.58658*W3579+0.089417*V3579+0.531633*U3579+0.337883*T3579-0.403545*S3579)</f>
        <v>3.940212</v>
      </c>
      <c r="K3579" s="145" t="n">
        <f aca="false">IF(I3579=0,J3579,I3579)</f>
        <v>3.940212</v>
      </c>
      <c r="L3579" s="132" t="n">
        <v>3</v>
      </c>
      <c r="M3579" s="132" t="n">
        <v>2</v>
      </c>
      <c r="N3579" s="132" t="n">
        <v>6</v>
      </c>
      <c r="O3579" s="132" t="s">
        <v>153</v>
      </c>
      <c r="P3579" s="132" t="n">
        <v>2</v>
      </c>
      <c r="Q3579" s="132" t="n">
        <v>2.5</v>
      </c>
      <c r="R3579" s="132" t="n">
        <v>0</v>
      </c>
      <c r="S3579" s="132" t="n">
        <v>0</v>
      </c>
      <c r="T3579" s="132" t="n">
        <v>0</v>
      </c>
      <c r="U3579" s="132" t="n">
        <v>1</v>
      </c>
      <c r="V3579" s="132" t="n">
        <v>0</v>
      </c>
      <c r="W3579" s="132" t="n">
        <v>0</v>
      </c>
      <c r="X3579" s="132" t="n">
        <v>0</v>
      </c>
      <c r="Y3579" s="132" t="n">
        <f aca="false">IF(L3579&lt;=2.5,1,IF(L3579&lt;=4.5,2,IF(L3579&lt;=6.5,3,4)))</f>
        <v>2</v>
      </c>
      <c r="Z3579" s="132" t="n">
        <f aca="false">IF(R3579=1,35,IF(S3579=1,64,IF(T3579=1,IF(Y3579=1,85,104),IF(U3579=1,IF(Y3579=1,124,152),IF(V3579=1,(IF(Y3579=1,146,IF(Y3579=2,178,263))),IF(W3579=1,(IF(Y3579=1,178,IF(Y3579=2,218,321))),IF(X3579=1,IF(Y3579=1,190,IF(Y3579=2,242,IF(Y3579=3,357,896))))))))))</f>
        <v>152</v>
      </c>
      <c r="AA3579" s="146" t="n">
        <f aca="false">Z3579*F3579</f>
        <v>866158.921008</v>
      </c>
      <c r="AB3579" s="141" t="n">
        <v>0</v>
      </c>
      <c r="AC3579" s="136" t="s">
        <v>191</v>
      </c>
    </row>
    <row r="3580" customFormat="false" ht="13.8" hidden="false" customHeight="false" outlineLevel="0" collapsed="false">
      <c r="A3580" s="136" t="n">
        <v>3579</v>
      </c>
      <c r="B3580" s="132" t="n">
        <v>289047.834718</v>
      </c>
      <c r="C3580" s="132" t="n">
        <v>5033365.58995</v>
      </c>
      <c r="D3580" s="132" t="s">
        <v>3178</v>
      </c>
      <c r="E3580" s="147" t="n">
        <v>529.3</v>
      </c>
      <c r="F3580" s="144" t="n">
        <f aca="false">E3580*10.76391</f>
        <v>5697.337563</v>
      </c>
      <c r="G3580" s="132" t="s">
        <v>1007</v>
      </c>
      <c r="H3580" s="132" t="n">
        <v>0</v>
      </c>
      <c r="I3580" s="132" t="n">
        <v>0</v>
      </c>
      <c r="J3580" s="132" t="n">
        <f aca="false">IF(L3580=13.5,IF(X3580=1,12,9),-0.392532+1.267037*L3580+0.472239*X3580+0.58658*W3580+0.089417*V3580+0.531633*U3580+0.337883*T3580-0.403545*S3580)</f>
        <v>1.1044785</v>
      </c>
      <c r="K3580" s="145" t="n">
        <f aca="false">IF(I3580=0,J3580,I3580)</f>
        <v>1.1044785</v>
      </c>
      <c r="L3580" s="132" t="n">
        <v>1.5</v>
      </c>
      <c r="M3580" s="132" t="n">
        <v>1</v>
      </c>
      <c r="N3580" s="132" t="n">
        <v>2</v>
      </c>
      <c r="O3580" s="132" t="s">
        <v>151</v>
      </c>
      <c r="P3580" s="132" t="n">
        <v>1</v>
      </c>
      <c r="Q3580" s="132" t="n">
        <v>1.5</v>
      </c>
      <c r="R3580" s="132" t="n">
        <v>0</v>
      </c>
      <c r="S3580" s="132" t="n">
        <v>1</v>
      </c>
      <c r="T3580" s="132" t="n">
        <v>0</v>
      </c>
      <c r="U3580" s="132" t="n">
        <v>0</v>
      </c>
      <c r="V3580" s="132" t="n">
        <v>0</v>
      </c>
      <c r="W3580" s="132" t="n">
        <v>0</v>
      </c>
      <c r="X3580" s="132" t="n">
        <v>0</v>
      </c>
      <c r="Y3580" s="132" t="n">
        <f aca="false">IF(L3580&lt;=2.5,1,IF(L3580&lt;=4.5,2,IF(L3580&lt;=6.5,3,4)))</f>
        <v>1</v>
      </c>
      <c r="Z3580" s="132" t="n">
        <f aca="false">IF(R3580=1,35,IF(S3580=1,64,IF(T3580=1,IF(Y3580=1,85,104),IF(U3580=1,IF(Y3580=1,124,152),IF(V3580=1,(IF(Y3580=1,146,IF(Y3580=2,178,263))),IF(W3580=1,(IF(Y3580=1,178,IF(Y3580=2,218,321))),IF(X3580=1,IF(Y3580=1,190,IF(Y3580=2,242,IF(Y3580=3,357,896))))))))))</f>
        <v>64</v>
      </c>
      <c r="AA3580" s="146" t="n">
        <f aca="false">Z3580*F3580</f>
        <v>364629.604032</v>
      </c>
      <c r="AB3580" s="141" t="n">
        <v>0</v>
      </c>
      <c r="AC3580" s="136" t="s">
        <v>125</v>
      </c>
    </row>
    <row r="3581" customFormat="false" ht="13.8" hidden="false" customHeight="false" outlineLevel="0" collapsed="false">
      <c r="A3581" s="136" t="n">
        <v>3580</v>
      </c>
      <c r="B3581" s="132" t="n">
        <v>298567.561</v>
      </c>
      <c r="C3581" s="132" t="n">
        <v>5039662.555</v>
      </c>
      <c r="D3581" s="132" t="s">
        <v>3179</v>
      </c>
      <c r="E3581" s="147" t="n">
        <v>528.23</v>
      </c>
      <c r="F3581" s="144" t="n">
        <f aca="false">E3581*10.76391</f>
        <v>5685.8201793</v>
      </c>
      <c r="G3581" s="132" t="s">
        <v>1307</v>
      </c>
      <c r="H3581" s="132" t="n">
        <v>0</v>
      </c>
      <c r="I3581" s="132" t="n">
        <v>3</v>
      </c>
      <c r="J3581" s="132" t="n">
        <f aca="false">IF(L3581=13.5,IF(X3581=1,12,9),-0.392532+1.267037*L3581+0.472239*X3581+0.58658*W3581+0.089417*V3581+0.531633*U3581+0.337883*T3581-0.403545*S3581)</f>
        <v>3.2472995</v>
      </c>
      <c r="K3581" s="145" t="n">
        <f aca="false">IF(I3581=0,J3581,I3581)</f>
        <v>3</v>
      </c>
      <c r="L3581" s="132" t="n">
        <v>2.5</v>
      </c>
      <c r="M3581" s="132" t="n">
        <v>0</v>
      </c>
      <c r="N3581" s="132" t="n">
        <v>0</v>
      </c>
      <c r="O3581" s="132" t="s">
        <v>156</v>
      </c>
      <c r="P3581" s="132" t="n">
        <v>0</v>
      </c>
      <c r="Q3581" s="132" t="n">
        <v>0</v>
      </c>
      <c r="R3581" s="132" t="n">
        <v>0</v>
      </c>
      <c r="S3581" s="132" t="n">
        <v>0</v>
      </c>
      <c r="T3581" s="132" t="n">
        <v>0</v>
      </c>
      <c r="U3581" s="132" t="n">
        <v>0</v>
      </c>
      <c r="V3581" s="132" t="n">
        <v>0</v>
      </c>
      <c r="W3581" s="132" t="n">
        <v>0</v>
      </c>
      <c r="X3581" s="132" t="n">
        <v>1</v>
      </c>
      <c r="Y3581" s="132" t="n">
        <f aca="false">IF(L3581&lt;=2.5,1,IF(L3581&lt;=4.5,2,IF(L3581&lt;=6.5,3,4)))</f>
        <v>1</v>
      </c>
      <c r="Z3581" s="132" t="n">
        <f aca="false">IF(R3581=1,35,IF(S3581=1,64,IF(T3581=1,IF(Y3581=1,85,104),IF(U3581=1,IF(Y3581=1,124,152),IF(V3581=1,(IF(Y3581=1,146,IF(Y3581=2,178,263))),IF(W3581=1,(IF(Y3581=1,178,IF(Y3581=2,218,321))),IF(X3581=1,IF(Y3581=1,190,IF(Y3581=2,242,IF(Y3581=3,357,896))))))))))</f>
        <v>190</v>
      </c>
      <c r="AA3581" s="146" t="n">
        <f aca="false">Z3581*F3581</f>
        <v>1080305.834067</v>
      </c>
      <c r="AB3581" s="141" t="n">
        <v>0</v>
      </c>
      <c r="AC3581" s="136" t="s">
        <v>291</v>
      </c>
    </row>
    <row r="3582" customFormat="false" ht="13.8" hidden="false" customHeight="false" outlineLevel="0" collapsed="false">
      <c r="A3582" s="136" t="n">
        <v>3581</v>
      </c>
      <c r="B3582" s="132" t="n">
        <v>300556.492271</v>
      </c>
      <c r="C3582" s="132" t="n">
        <v>5040623.95329</v>
      </c>
      <c r="D3582" s="132" t="s">
        <v>3180</v>
      </c>
      <c r="E3582" s="147" t="n">
        <v>527.5</v>
      </c>
      <c r="F3582" s="144" t="n">
        <f aca="false">E3582*10.76391</f>
        <v>5677.962525</v>
      </c>
      <c r="G3582" s="132" t="s">
        <v>224</v>
      </c>
      <c r="H3582" s="132" t="n">
        <v>0</v>
      </c>
      <c r="I3582" s="132" t="n">
        <v>6</v>
      </c>
      <c r="J3582" s="132" t="n">
        <f aca="false">IF(L3582=13.5,IF(X3582=1,12,9),-0.392532+1.267037*L3582+0.472239*X3582+0.58658*W3582+0.089417*V3582+0.531633*U3582+0.337883*T3582-0.403545*S3582)</f>
        <v>5.7813735</v>
      </c>
      <c r="K3582" s="145" t="n">
        <f aca="false">IF(I3582=0,J3582,I3582)</f>
        <v>6</v>
      </c>
      <c r="L3582" s="132" t="n">
        <v>4.5</v>
      </c>
      <c r="M3582" s="132" t="n">
        <v>0</v>
      </c>
      <c r="N3582" s="132" t="n">
        <v>0</v>
      </c>
      <c r="O3582" s="132" t="s">
        <v>156</v>
      </c>
      <c r="P3582" s="132" t="n">
        <v>0</v>
      </c>
      <c r="Q3582" s="132" t="n">
        <v>0</v>
      </c>
      <c r="R3582" s="132" t="n">
        <v>0</v>
      </c>
      <c r="S3582" s="132" t="n">
        <v>0</v>
      </c>
      <c r="T3582" s="132" t="n">
        <v>0</v>
      </c>
      <c r="U3582" s="132" t="n">
        <v>0</v>
      </c>
      <c r="V3582" s="132" t="n">
        <v>0</v>
      </c>
      <c r="W3582" s="132" t="n">
        <v>0</v>
      </c>
      <c r="X3582" s="132" t="n">
        <v>1</v>
      </c>
      <c r="Y3582" s="132" t="n">
        <f aca="false">IF(L3582&lt;=2.5,1,IF(L3582&lt;=4.5,2,IF(L3582&lt;=6.5,3,4)))</f>
        <v>2</v>
      </c>
      <c r="Z3582" s="132" t="n">
        <f aca="false">IF(R3582=1,35,IF(S3582=1,64,IF(T3582=1,IF(Y3582=1,85,104),IF(U3582=1,IF(Y3582=1,124,152),IF(V3582=1,(IF(Y3582=1,146,IF(Y3582=2,178,263))),IF(W3582=1,(IF(Y3582=1,178,IF(Y3582=2,218,321))),IF(X3582=1,IF(Y3582=1,190,IF(Y3582=2,242,IF(Y3582=3,357,896))))))))))</f>
        <v>242</v>
      </c>
      <c r="AA3582" s="146" t="n">
        <f aca="false">Z3582*F3582</f>
        <v>1374066.93105</v>
      </c>
      <c r="AB3582" s="141" t="n">
        <v>0</v>
      </c>
      <c r="AC3582" s="136" t="s">
        <v>291</v>
      </c>
    </row>
    <row r="3583" customFormat="false" ht="13.8" hidden="false" customHeight="false" outlineLevel="0" collapsed="false">
      <c r="A3583" s="136" t="n">
        <v>3582</v>
      </c>
      <c r="B3583" s="132" t="n">
        <v>294231.3006</v>
      </c>
      <c r="C3583" s="132" t="n">
        <v>5044502.518</v>
      </c>
      <c r="D3583" s="132" t="s">
        <v>3181</v>
      </c>
      <c r="E3583" s="147" t="n">
        <v>526.8</v>
      </c>
      <c r="F3583" s="144" t="n">
        <f aca="false">E3583*10.76391</f>
        <v>5670.427788</v>
      </c>
      <c r="G3583" s="132" t="s">
        <v>1371</v>
      </c>
      <c r="H3583" s="132" t="n">
        <v>0</v>
      </c>
      <c r="I3583" s="132" t="n">
        <v>0</v>
      </c>
      <c r="J3583" s="132" t="n">
        <f aca="false">IF(L3583=13.5,IF(X3583=1,12,9),-0.392532+1.267037*L3583+0.472239*X3583+0.58658*W3583+0.089417*V3583+0.531633*U3583+0.337883*T3583-0.403545*S3583)</f>
        <v>3.3066935</v>
      </c>
      <c r="K3583" s="145" t="n">
        <f aca="false">IF(I3583=0,J3583,I3583)</f>
        <v>3.3066935</v>
      </c>
      <c r="L3583" s="132" t="n">
        <v>2.5</v>
      </c>
      <c r="M3583" s="132" t="n">
        <v>2</v>
      </c>
      <c r="N3583" s="132" t="n">
        <v>4</v>
      </c>
      <c r="O3583" s="132" t="s">
        <v>153</v>
      </c>
      <c r="P3583" s="132" t="n">
        <v>2</v>
      </c>
      <c r="Q3583" s="132" t="n">
        <v>2</v>
      </c>
      <c r="R3583" s="132" t="n">
        <v>0</v>
      </c>
      <c r="S3583" s="132" t="n">
        <v>0</v>
      </c>
      <c r="T3583" s="132" t="n">
        <v>0</v>
      </c>
      <c r="U3583" s="132" t="n">
        <v>1</v>
      </c>
      <c r="V3583" s="132" t="n">
        <v>0</v>
      </c>
      <c r="W3583" s="132" t="n">
        <v>0</v>
      </c>
      <c r="X3583" s="132" t="n">
        <v>0</v>
      </c>
      <c r="Y3583" s="132" t="n">
        <f aca="false">IF(L3583&lt;=2.5,1,IF(L3583&lt;=4.5,2,IF(L3583&lt;=6.5,3,4)))</f>
        <v>1</v>
      </c>
      <c r="Z3583" s="132" t="n">
        <f aca="false">IF(R3583=1,35,IF(S3583=1,64,IF(T3583=1,IF(Y3583=1,85,104),IF(U3583=1,IF(Y3583=1,124,152),IF(V3583=1,(IF(Y3583=1,146,IF(Y3583=2,178,263))),IF(W3583=1,(IF(Y3583=1,178,IF(Y3583=2,218,321))),IF(X3583=1,IF(Y3583=1,190,IF(Y3583=2,242,IF(Y3583=3,357,896))))))))))</f>
        <v>124</v>
      </c>
      <c r="AA3583" s="146" t="n">
        <f aca="false">Z3583*F3583</f>
        <v>703133.045712</v>
      </c>
      <c r="AB3583" s="141" t="n">
        <v>0</v>
      </c>
      <c r="AC3583" s="136" t="s">
        <v>191</v>
      </c>
    </row>
    <row r="3584" customFormat="false" ht="13.8" hidden="false" customHeight="false" outlineLevel="0" collapsed="false">
      <c r="A3584" s="136" t="n">
        <v>3583</v>
      </c>
      <c r="B3584" s="132" t="n">
        <v>301973.447922</v>
      </c>
      <c r="C3584" s="132" t="n">
        <v>5059524.18082</v>
      </c>
      <c r="D3584" s="132" t="s">
        <v>3182</v>
      </c>
      <c r="E3584" s="147" t="n">
        <v>526</v>
      </c>
      <c r="F3584" s="144" t="n">
        <f aca="false">E3584*10.76391</f>
        <v>5661.81666</v>
      </c>
      <c r="G3584" s="132" t="s">
        <v>305</v>
      </c>
      <c r="H3584" s="132" t="n">
        <v>0</v>
      </c>
      <c r="I3584" s="132" t="n">
        <v>0</v>
      </c>
      <c r="J3584" s="132" t="n">
        <f aca="false">IF(L3584=13.5,IF(X3584=1,12,9),-0.392532+1.267037*L3584+0.472239*X3584+0.58658*W3584+0.089417*V3584+0.531633*U3584+0.337883*T3584-0.403545*S3584)</f>
        <v>2.141542</v>
      </c>
      <c r="K3584" s="145" t="n">
        <f aca="false">IF(I3584=0,J3584,I3584)</f>
        <v>2.141542</v>
      </c>
      <c r="L3584" s="132" t="n">
        <v>2</v>
      </c>
      <c r="M3584" s="132" t="n">
        <v>2</v>
      </c>
      <c r="N3584" s="132" t="n">
        <v>3</v>
      </c>
      <c r="O3584" s="132" t="s">
        <v>150</v>
      </c>
      <c r="P3584" s="132" t="n">
        <v>2</v>
      </c>
      <c r="Q3584" s="132" t="n">
        <v>1.5</v>
      </c>
      <c r="R3584" s="132" t="n">
        <v>1</v>
      </c>
      <c r="S3584" s="132" t="n">
        <v>0</v>
      </c>
      <c r="T3584" s="132" t="n">
        <v>0</v>
      </c>
      <c r="U3584" s="132" t="n">
        <v>0</v>
      </c>
      <c r="V3584" s="132" t="n">
        <v>0</v>
      </c>
      <c r="W3584" s="132" t="n">
        <v>0</v>
      </c>
      <c r="X3584" s="132" t="n">
        <v>0</v>
      </c>
      <c r="Y3584" s="132" t="n">
        <f aca="false">IF(L3584&lt;=2.5,1,IF(L3584&lt;=4.5,2,IF(L3584&lt;=6.5,3,4)))</f>
        <v>1</v>
      </c>
      <c r="Z3584" s="132" t="n">
        <f aca="false">IF(R3584=1,35,IF(S3584=1,64,IF(T3584=1,IF(Y3584=1,85,104),IF(U3584=1,IF(Y3584=1,124,152),IF(V3584=1,(IF(Y3584=1,146,IF(Y3584=2,178,263))),IF(W3584=1,(IF(Y3584=1,178,IF(Y3584=2,218,321))),IF(X3584=1,IF(Y3584=1,190,IF(Y3584=2,242,IF(Y3584=3,357,896))))))))))</f>
        <v>35</v>
      </c>
      <c r="AA3584" s="146" t="n">
        <f aca="false">Z3584*F3584</f>
        <v>198163.5831</v>
      </c>
      <c r="AB3584" s="141" t="n">
        <v>0</v>
      </c>
      <c r="AC3584" s="136" t="s">
        <v>126</v>
      </c>
    </row>
    <row r="3585" customFormat="false" ht="13.8" hidden="false" customHeight="false" outlineLevel="0" collapsed="false">
      <c r="A3585" s="136" t="n">
        <v>3584</v>
      </c>
      <c r="B3585" s="132" t="n">
        <v>298157.0097</v>
      </c>
      <c r="C3585" s="132" t="n">
        <v>5042136.399</v>
      </c>
      <c r="D3585" s="132" t="s">
        <v>3183</v>
      </c>
      <c r="E3585" s="147" t="n">
        <v>525.6</v>
      </c>
      <c r="F3585" s="144" t="n">
        <f aca="false">E3585*10.76391</f>
        <v>5657.511096</v>
      </c>
      <c r="G3585" s="132" t="s">
        <v>1388</v>
      </c>
      <c r="H3585" s="132" t="n">
        <v>1</v>
      </c>
      <c r="I3585" s="132" t="n">
        <v>4</v>
      </c>
      <c r="J3585" s="132" t="n">
        <f aca="false">IF(L3585=13.5,IF(X3585=1,12,9),-0.392532+1.267037*L3585+0.472239*X3585+0.58658*W3585+0.089417*V3585+0.531633*U3585+0.337883*T3585-0.403545*S3585)</f>
        <v>3.995159</v>
      </c>
      <c r="K3585" s="145" t="n">
        <f aca="false">IF(I3585=0,J3585,I3585)</f>
        <v>4</v>
      </c>
      <c r="L3585" s="132" t="n">
        <v>3</v>
      </c>
      <c r="M3585" s="132" t="n">
        <v>2</v>
      </c>
      <c r="N3585" s="132" t="n">
        <v>4</v>
      </c>
      <c r="O3585" s="132" t="s">
        <v>155</v>
      </c>
      <c r="P3585" s="132" t="n">
        <v>3</v>
      </c>
      <c r="Q3585" s="132" t="n">
        <v>2.5</v>
      </c>
      <c r="R3585" s="132" t="n">
        <v>0</v>
      </c>
      <c r="S3585" s="132" t="n">
        <v>0</v>
      </c>
      <c r="T3585" s="132" t="n">
        <v>0</v>
      </c>
      <c r="U3585" s="132" t="n">
        <v>0</v>
      </c>
      <c r="V3585" s="132" t="n">
        <v>0</v>
      </c>
      <c r="W3585" s="132" t="n">
        <v>1</v>
      </c>
      <c r="X3585" s="132" t="n">
        <v>0</v>
      </c>
      <c r="Y3585" s="132" t="n">
        <f aca="false">IF(L3585&lt;=2.5,1,IF(L3585&lt;=4.5,2,IF(L3585&lt;=6.5,3,4)))</f>
        <v>2</v>
      </c>
      <c r="Z3585" s="132" t="n">
        <f aca="false">IF(R3585=1,35,IF(S3585=1,64,IF(T3585=1,IF(Y3585=1,85,104),IF(U3585=1,IF(Y3585=1,124,152),IF(V3585=1,(IF(Y3585=1,146,IF(Y3585=2,178,263))),IF(W3585=1,(IF(Y3585=1,178,IF(Y3585=2,218,321))),IF(X3585=1,IF(Y3585=1,190,IF(Y3585=2,242,IF(Y3585=3,357,896))))))))))</f>
        <v>218</v>
      </c>
      <c r="AA3585" s="146" t="n">
        <f aca="false">Z3585*F3585</f>
        <v>1233337.418928</v>
      </c>
      <c r="AB3585" s="141" t="n">
        <v>0</v>
      </c>
      <c r="AC3585" s="136" t="s">
        <v>191</v>
      </c>
    </row>
    <row r="3586" customFormat="false" ht="13.8" hidden="false" customHeight="false" outlineLevel="0" collapsed="false">
      <c r="A3586" s="136" t="n">
        <v>3585</v>
      </c>
      <c r="B3586" s="132" t="n">
        <v>293777.8078</v>
      </c>
      <c r="C3586" s="132" t="n">
        <v>5040503.297</v>
      </c>
      <c r="D3586" s="132" t="s">
        <v>3184</v>
      </c>
      <c r="E3586" s="147" t="n">
        <v>525</v>
      </c>
      <c r="F3586" s="144" t="n">
        <f aca="false">E3586*10.76391</f>
        <v>5651.05275</v>
      </c>
      <c r="G3586" s="132" t="s">
        <v>678</v>
      </c>
      <c r="H3586" s="132" t="n">
        <v>0</v>
      </c>
      <c r="I3586" s="132" t="n">
        <v>0</v>
      </c>
      <c r="J3586" s="132" t="n">
        <f aca="false">IF(L3586=13.5,IF(X3586=1,12,9),-0.392532+1.267037*L3586+0.472239*X3586+0.58658*W3586+0.089417*V3586+0.531633*U3586+0.337883*T3586-0.403545*S3586)</f>
        <v>3.1129435</v>
      </c>
      <c r="K3586" s="145" t="n">
        <f aca="false">IF(I3586=0,J3586,I3586)</f>
        <v>3.1129435</v>
      </c>
      <c r="L3586" s="132" t="n">
        <v>2.5</v>
      </c>
      <c r="M3586" s="132" t="n">
        <v>2</v>
      </c>
      <c r="N3586" s="132" t="n">
        <v>6</v>
      </c>
      <c r="O3586" s="132" t="s">
        <v>152</v>
      </c>
      <c r="P3586" s="132" t="n">
        <v>1</v>
      </c>
      <c r="Q3586" s="132" t="n">
        <v>1.5</v>
      </c>
      <c r="R3586" s="132" t="n">
        <v>0</v>
      </c>
      <c r="S3586" s="132" t="n">
        <v>0</v>
      </c>
      <c r="T3586" s="132" t="n">
        <v>1</v>
      </c>
      <c r="U3586" s="132" t="n">
        <v>0</v>
      </c>
      <c r="V3586" s="132" t="n">
        <v>0</v>
      </c>
      <c r="W3586" s="132" t="n">
        <v>0</v>
      </c>
      <c r="X3586" s="132" t="n">
        <v>0</v>
      </c>
      <c r="Y3586" s="132" t="n">
        <f aca="false">IF(L3586&lt;=2.5,1,IF(L3586&lt;=4.5,2,IF(L3586&lt;=6.5,3,4)))</f>
        <v>1</v>
      </c>
      <c r="Z3586" s="132" t="n">
        <f aca="false">IF(R3586=1,35,IF(S3586=1,64,IF(T3586=1,IF(Y3586=1,85,104),IF(U3586=1,IF(Y3586=1,124,152),IF(V3586=1,(IF(Y3586=1,146,IF(Y3586=2,178,263))),IF(W3586=1,(IF(Y3586=1,178,IF(Y3586=2,218,321))),IF(X3586=1,IF(Y3586=1,190,IF(Y3586=2,242,IF(Y3586=3,357,896))))))))))</f>
        <v>85</v>
      </c>
      <c r="AA3586" s="146" t="n">
        <f aca="false">Z3586*F3586</f>
        <v>480339.48375</v>
      </c>
      <c r="AB3586" s="141" t="n">
        <v>0</v>
      </c>
      <c r="AC3586" s="136" t="s">
        <v>125</v>
      </c>
    </row>
    <row r="3587" customFormat="false" ht="13.8" hidden="false" customHeight="false" outlineLevel="0" collapsed="false">
      <c r="A3587" s="136" t="n">
        <v>3586</v>
      </c>
      <c r="B3587" s="132" t="n">
        <v>294657.37324</v>
      </c>
      <c r="C3587" s="132" t="n">
        <v>5049496.14538</v>
      </c>
      <c r="D3587" s="132" t="s">
        <v>3185</v>
      </c>
      <c r="E3587" s="147" t="n">
        <v>524.2</v>
      </c>
      <c r="F3587" s="144" t="n">
        <f aca="false">E3587*10.76391</f>
        <v>5642.441622</v>
      </c>
      <c r="G3587" s="132" t="s">
        <v>278</v>
      </c>
      <c r="H3587" s="132" t="n">
        <v>3</v>
      </c>
      <c r="I3587" s="132" t="n">
        <v>9</v>
      </c>
      <c r="J3587" s="132" t="n">
        <f aca="false">IF(L3587=13.5,IF(X3587=1,12,9),-0.392532+1.267037*L3587+0.472239*X3587+0.58658*W3587+0.089417*V3587+0.531633*U3587+0.337883*T3587-0.403545*S3587)</f>
        <v>5.539108</v>
      </c>
      <c r="K3587" s="145" t="n">
        <f aca="false">IF(I3587=0,J3587,I3587)</f>
        <v>9</v>
      </c>
      <c r="L3587" s="132" t="n">
        <v>5</v>
      </c>
      <c r="M3587" s="132" t="n">
        <v>4</v>
      </c>
      <c r="N3587" s="132" t="n">
        <v>15</v>
      </c>
      <c r="O3587" s="132" t="s">
        <v>151</v>
      </c>
      <c r="P3587" s="132" t="n">
        <v>2</v>
      </c>
      <c r="Q3587" s="132" t="n">
        <v>2</v>
      </c>
      <c r="R3587" s="132" t="n">
        <v>0</v>
      </c>
      <c r="S3587" s="132" t="n">
        <v>1</v>
      </c>
      <c r="T3587" s="132" t="n">
        <v>0</v>
      </c>
      <c r="U3587" s="132" t="n">
        <v>0</v>
      </c>
      <c r="V3587" s="132" t="n">
        <v>0</v>
      </c>
      <c r="W3587" s="132" t="n">
        <v>0</v>
      </c>
      <c r="X3587" s="132" t="n">
        <v>0</v>
      </c>
      <c r="Y3587" s="132" t="n">
        <f aca="false">IF(L3587&lt;=2.5,1,IF(L3587&lt;=4.5,2,IF(L3587&lt;=6.5,3,4)))</f>
        <v>3</v>
      </c>
      <c r="Z3587" s="132" t="n">
        <f aca="false">IF(R3587=1,35,IF(S3587=1,64,IF(T3587=1,IF(Y3587=1,85,104),IF(U3587=1,IF(Y3587=1,124,152),IF(V3587=1,(IF(Y3587=1,146,IF(Y3587=2,178,263))),IF(W3587=1,(IF(Y3587=1,178,IF(Y3587=2,218,321))),IF(X3587=1,IF(Y3587=1,190,IF(Y3587=2,242,IF(Y3587=3,357,896))))))))))</f>
        <v>64</v>
      </c>
      <c r="AA3587" s="146" t="n">
        <f aca="false">Z3587*F3587</f>
        <v>361116.263808</v>
      </c>
      <c r="AB3587" s="141" t="n">
        <v>0</v>
      </c>
      <c r="AC3587" s="136" t="s">
        <v>125</v>
      </c>
    </row>
    <row r="3588" customFormat="false" ht="13.8" hidden="false" customHeight="false" outlineLevel="0" collapsed="false">
      <c r="A3588" s="136" t="n">
        <v>3587</v>
      </c>
      <c r="B3588" s="132" t="n">
        <v>294824.0099</v>
      </c>
      <c r="C3588" s="132" t="n">
        <v>5044285.175</v>
      </c>
      <c r="D3588" s="132" t="s">
        <v>3186</v>
      </c>
      <c r="E3588" s="147" t="n">
        <v>523.1</v>
      </c>
      <c r="F3588" s="144" t="n">
        <f aca="false">E3588*10.76391</f>
        <v>5630.601321</v>
      </c>
      <c r="G3588" s="132" t="s">
        <v>749</v>
      </c>
      <c r="H3588" s="132" t="n">
        <v>0</v>
      </c>
      <c r="I3588" s="132" t="n">
        <v>0</v>
      </c>
      <c r="J3588" s="132" t="n">
        <f aca="false">IF(L3588=13.5,IF(X3588=1,12,9),-0.392532+1.267037*L3588+0.472239*X3588+0.58658*W3588+0.089417*V3588+0.531633*U3588+0.337883*T3588-0.403545*S3588)</f>
        <v>2.673175</v>
      </c>
      <c r="K3588" s="145" t="n">
        <f aca="false">IF(I3588=0,J3588,I3588)</f>
        <v>2.673175</v>
      </c>
      <c r="L3588" s="132" t="n">
        <v>2</v>
      </c>
      <c r="M3588" s="132" t="n">
        <v>2</v>
      </c>
      <c r="N3588" s="132" t="n">
        <v>3</v>
      </c>
      <c r="O3588" s="132" t="s">
        <v>153</v>
      </c>
      <c r="P3588" s="132" t="n">
        <v>2</v>
      </c>
      <c r="Q3588" s="132" t="n">
        <v>2</v>
      </c>
      <c r="R3588" s="132" t="n">
        <v>0</v>
      </c>
      <c r="S3588" s="132" t="n">
        <v>0</v>
      </c>
      <c r="T3588" s="132" t="n">
        <v>0</v>
      </c>
      <c r="U3588" s="132" t="n">
        <v>1</v>
      </c>
      <c r="V3588" s="132" t="n">
        <v>0</v>
      </c>
      <c r="W3588" s="132" t="n">
        <v>0</v>
      </c>
      <c r="X3588" s="132" t="n">
        <v>0</v>
      </c>
      <c r="Y3588" s="132" t="n">
        <f aca="false">IF(L3588&lt;=2.5,1,IF(L3588&lt;=4.5,2,IF(L3588&lt;=6.5,3,4)))</f>
        <v>1</v>
      </c>
      <c r="Z3588" s="132" t="n">
        <f aca="false">IF(R3588=1,35,IF(S3588=1,64,IF(T3588=1,IF(Y3588=1,85,104),IF(U3588=1,IF(Y3588=1,124,152),IF(V3588=1,(IF(Y3588=1,146,IF(Y3588=2,178,263))),IF(W3588=1,(IF(Y3588=1,178,IF(Y3588=2,218,321))),IF(X3588=1,IF(Y3588=1,190,IF(Y3588=2,242,IF(Y3588=3,357,896))))))))))</f>
        <v>124</v>
      </c>
      <c r="AA3588" s="146" t="n">
        <f aca="false">Z3588*F3588</f>
        <v>698194.563804</v>
      </c>
      <c r="AB3588" s="141" t="n">
        <v>0</v>
      </c>
      <c r="AC3588" s="136" t="s">
        <v>191</v>
      </c>
    </row>
    <row r="3589" customFormat="false" ht="13.8" hidden="false" customHeight="false" outlineLevel="0" collapsed="false">
      <c r="A3589" s="136" t="n">
        <v>3588</v>
      </c>
      <c r="B3589" s="132" t="n">
        <v>296101.817365</v>
      </c>
      <c r="C3589" s="132" t="n">
        <v>5032433.28275</v>
      </c>
      <c r="D3589" s="132" t="s">
        <v>3187</v>
      </c>
      <c r="E3589" s="147" t="n">
        <v>523.1</v>
      </c>
      <c r="F3589" s="144" t="n">
        <f aca="false">E3589*10.76391</f>
        <v>5630.601321</v>
      </c>
      <c r="G3589" s="132" t="s">
        <v>672</v>
      </c>
      <c r="H3589" s="132" t="n">
        <v>0</v>
      </c>
      <c r="I3589" s="132" t="n">
        <v>0</v>
      </c>
      <c r="J3589" s="132" t="n">
        <f aca="false">IF(L3589=13.5,IF(X3589=1,12,9),-0.392532+1.267037*L3589+0.472239*X3589+0.58658*W3589+0.089417*V3589+0.531633*U3589+0.337883*T3589-0.403545*S3589)</f>
        <v>1.737997</v>
      </c>
      <c r="K3589" s="145" t="n">
        <f aca="false">IF(I3589=0,J3589,I3589)</f>
        <v>1.737997</v>
      </c>
      <c r="L3589" s="132" t="n">
        <v>2</v>
      </c>
      <c r="M3589" s="132" t="n">
        <v>1</v>
      </c>
      <c r="N3589" s="132" t="n">
        <v>3</v>
      </c>
      <c r="O3589" s="132" t="s">
        <v>151</v>
      </c>
      <c r="P3589" s="132" t="n">
        <v>2</v>
      </c>
      <c r="Q3589" s="132" t="n">
        <v>1.5</v>
      </c>
      <c r="R3589" s="132" t="n">
        <v>0</v>
      </c>
      <c r="S3589" s="132" t="n">
        <v>1</v>
      </c>
      <c r="T3589" s="132" t="n">
        <v>0</v>
      </c>
      <c r="U3589" s="132" t="n">
        <v>0</v>
      </c>
      <c r="V3589" s="132" t="n">
        <v>0</v>
      </c>
      <c r="W3589" s="132" t="n">
        <v>0</v>
      </c>
      <c r="X3589" s="132" t="n">
        <v>0</v>
      </c>
      <c r="Y3589" s="132" t="n">
        <f aca="false">IF(L3589&lt;=2.5,1,IF(L3589&lt;=4.5,2,IF(L3589&lt;=6.5,3,4)))</f>
        <v>1</v>
      </c>
      <c r="Z3589" s="132" t="n">
        <f aca="false">IF(R3589=1,35,IF(S3589=1,64,IF(T3589=1,IF(Y3589=1,85,104),IF(U3589=1,IF(Y3589=1,124,152),IF(V3589=1,(IF(Y3589=1,146,IF(Y3589=2,178,263))),IF(W3589=1,(IF(Y3589=1,178,IF(Y3589=2,218,321))),IF(X3589=1,IF(Y3589=1,190,IF(Y3589=2,242,IF(Y3589=3,357,896))))))))))</f>
        <v>64</v>
      </c>
      <c r="AA3589" s="146" t="n">
        <f aca="false">Z3589*F3589</f>
        <v>360358.484544</v>
      </c>
      <c r="AB3589" s="141" t="n">
        <v>0</v>
      </c>
      <c r="AC3589" s="136" t="s">
        <v>125</v>
      </c>
    </row>
    <row r="3590" customFormat="false" ht="13.8" hidden="false" customHeight="false" outlineLevel="0" collapsed="false">
      <c r="A3590" s="136" t="n">
        <v>3589</v>
      </c>
      <c r="B3590" s="132" t="n">
        <v>298747.1729</v>
      </c>
      <c r="C3590" s="132" t="n">
        <v>5036068.642</v>
      </c>
      <c r="D3590" s="132" t="s">
        <v>3188</v>
      </c>
      <c r="E3590" s="147" t="n">
        <v>522.6</v>
      </c>
      <c r="F3590" s="144" t="n">
        <f aca="false">E3590*10.76391</f>
        <v>5625.219366</v>
      </c>
      <c r="G3590" s="132" t="s">
        <v>1998</v>
      </c>
      <c r="H3590" s="132" t="n">
        <v>0</v>
      </c>
      <c r="I3590" s="132" t="n">
        <v>0</v>
      </c>
      <c r="J3590" s="132" t="n">
        <f aca="false">IF(L3590=13.5,IF(X3590=1,12,9),-0.392532+1.267037*L3590+0.472239*X3590+0.58658*W3590+0.089417*V3590+0.531633*U3590+0.337883*T3590-0.403545*S3590)</f>
        <v>3.746462</v>
      </c>
      <c r="K3590" s="145" t="n">
        <f aca="false">IF(I3590=0,J3590,I3590)</f>
        <v>3.746462</v>
      </c>
      <c r="L3590" s="132" t="n">
        <v>3</v>
      </c>
      <c r="M3590" s="132" t="n">
        <v>2</v>
      </c>
      <c r="N3590" s="132" t="n">
        <v>6</v>
      </c>
      <c r="O3590" s="132" t="s">
        <v>152</v>
      </c>
      <c r="P3590" s="132" t="n">
        <v>2</v>
      </c>
      <c r="Q3590" s="132" t="n">
        <v>2.5</v>
      </c>
      <c r="R3590" s="132" t="n">
        <v>0</v>
      </c>
      <c r="S3590" s="132" t="n">
        <v>0</v>
      </c>
      <c r="T3590" s="132" t="n">
        <v>1</v>
      </c>
      <c r="U3590" s="132" t="n">
        <v>0</v>
      </c>
      <c r="V3590" s="132" t="n">
        <v>0</v>
      </c>
      <c r="W3590" s="132" t="n">
        <v>0</v>
      </c>
      <c r="X3590" s="132" t="n">
        <v>0</v>
      </c>
      <c r="Y3590" s="132" t="n">
        <f aca="false">IF(L3590&lt;=2.5,1,IF(L3590&lt;=4.5,2,IF(L3590&lt;=6.5,3,4)))</f>
        <v>2</v>
      </c>
      <c r="Z3590" s="132" t="n">
        <f aca="false">IF(R3590=1,35,IF(S3590=1,64,IF(T3590=1,IF(Y3590=1,85,104),IF(U3590=1,IF(Y3590=1,124,152),IF(V3590=1,(IF(Y3590=1,146,IF(Y3590=2,178,263))),IF(W3590=1,(IF(Y3590=1,178,IF(Y3590=2,218,321))),IF(X3590=1,IF(Y3590=1,190,IF(Y3590=2,242,IF(Y3590=3,357,896))))))))))</f>
        <v>104</v>
      </c>
      <c r="AA3590" s="146" t="n">
        <f aca="false">Z3590*F3590</f>
        <v>585022.814064</v>
      </c>
      <c r="AB3590" s="141" t="n">
        <v>0</v>
      </c>
      <c r="AC3590" s="136" t="s">
        <v>125</v>
      </c>
    </row>
    <row r="3591" customFormat="false" ht="13.8" hidden="false" customHeight="false" outlineLevel="0" collapsed="false">
      <c r="A3591" s="136" t="n">
        <v>3590</v>
      </c>
      <c r="B3591" s="132" t="n">
        <v>299594.7848</v>
      </c>
      <c r="C3591" s="132" t="n">
        <v>5036008.491</v>
      </c>
      <c r="D3591" s="132" t="s">
        <v>3189</v>
      </c>
      <c r="E3591" s="147" t="n">
        <v>522.5</v>
      </c>
      <c r="F3591" s="144" t="n">
        <f aca="false">E3591*10.76391</f>
        <v>5624.142975</v>
      </c>
      <c r="G3591" s="132" t="s">
        <v>1330</v>
      </c>
      <c r="H3591" s="132" t="n">
        <v>0</v>
      </c>
      <c r="I3591" s="132" t="n">
        <v>0</v>
      </c>
      <c r="J3591" s="132" t="n">
        <f aca="false">IF(L3591=13.5,IF(X3591=1,12,9),-0.392532+1.267037*L3591+0.472239*X3591+0.58658*W3591+0.089417*V3591+0.531633*U3591+0.337883*T3591-0.403545*S3591)</f>
        <v>4.3799805</v>
      </c>
      <c r="K3591" s="145" t="n">
        <f aca="false">IF(I3591=0,J3591,I3591)</f>
        <v>4.3799805</v>
      </c>
      <c r="L3591" s="132" t="n">
        <v>3.5</v>
      </c>
      <c r="M3591" s="132" t="n">
        <v>2</v>
      </c>
      <c r="N3591" s="132" t="n">
        <v>6</v>
      </c>
      <c r="O3591" s="132" t="s">
        <v>152</v>
      </c>
      <c r="P3591" s="132" t="n">
        <v>3</v>
      </c>
      <c r="Q3591" s="132" t="n">
        <v>2.5</v>
      </c>
      <c r="R3591" s="132" t="n">
        <v>0</v>
      </c>
      <c r="S3591" s="132" t="n">
        <v>0</v>
      </c>
      <c r="T3591" s="132" t="n">
        <v>1</v>
      </c>
      <c r="U3591" s="132" t="n">
        <v>0</v>
      </c>
      <c r="V3591" s="132" t="n">
        <v>0</v>
      </c>
      <c r="W3591" s="132" t="n">
        <v>0</v>
      </c>
      <c r="X3591" s="132" t="n">
        <v>0</v>
      </c>
      <c r="Y3591" s="132" t="n">
        <f aca="false">IF(L3591&lt;=2.5,1,IF(L3591&lt;=4.5,2,IF(L3591&lt;=6.5,3,4)))</f>
        <v>2</v>
      </c>
      <c r="Z3591" s="132" t="n">
        <f aca="false">IF(R3591=1,35,IF(S3591=1,64,IF(T3591=1,IF(Y3591=1,85,104),IF(U3591=1,IF(Y3591=1,124,152),IF(V3591=1,(IF(Y3591=1,146,IF(Y3591=2,178,263))),IF(W3591=1,(IF(Y3591=1,178,IF(Y3591=2,218,321))),IF(X3591=1,IF(Y3591=1,190,IF(Y3591=2,242,IF(Y3591=3,357,896))))))))))</f>
        <v>104</v>
      </c>
      <c r="AA3591" s="146" t="n">
        <f aca="false">Z3591*F3591</f>
        <v>584910.8694</v>
      </c>
      <c r="AB3591" s="141" t="n">
        <v>0</v>
      </c>
      <c r="AC3591" s="136" t="s">
        <v>125</v>
      </c>
    </row>
    <row r="3592" customFormat="false" ht="13.8" hidden="false" customHeight="false" outlineLevel="0" collapsed="false">
      <c r="A3592" s="136" t="n">
        <v>3591</v>
      </c>
      <c r="B3592" s="132" t="n">
        <v>299593.8013</v>
      </c>
      <c r="C3592" s="132" t="n">
        <v>5035993.245</v>
      </c>
      <c r="D3592" s="132" t="s">
        <v>3190</v>
      </c>
      <c r="E3592" s="147" t="n">
        <v>522.5</v>
      </c>
      <c r="F3592" s="144" t="n">
        <f aca="false">E3592*10.76391</f>
        <v>5624.142975</v>
      </c>
      <c r="G3592" s="132" t="s">
        <v>1330</v>
      </c>
      <c r="H3592" s="132" t="n">
        <v>0</v>
      </c>
      <c r="I3592" s="132" t="n">
        <v>0</v>
      </c>
      <c r="J3592" s="132" t="n">
        <f aca="false">IF(L3592=13.5,IF(X3592=1,12,9),-0.392532+1.267037*L3592+0.472239*X3592+0.58658*W3592+0.089417*V3592+0.531633*U3592+0.337883*T3592-0.403545*S3592)</f>
        <v>4.3799805</v>
      </c>
      <c r="K3592" s="145" t="n">
        <f aca="false">IF(I3592=0,J3592,I3592)</f>
        <v>4.3799805</v>
      </c>
      <c r="L3592" s="132" t="n">
        <v>3.5</v>
      </c>
      <c r="M3592" s="132" t="n">
        <v>2</v>
      </c>
      <c r="N3592" s="132" t="n">
        <v>6</v>
      </c>
      <c r="O3592" s="132" t="s">
        <v>152</v>
      </c>
      <c r="P3592" s="132" t="n">
        <v>3</v>
      </c>
      <c r="Q3592" s="132" t="n">
        <v>2.5</v>
      </c>
      <c r="R3592" s="132" t="n">
        <v>0</v>
      </c>
      <c r="S3592" s="132" t="n">
        <v>0</v>
      </c>
      <c r="T3592" s="132" t="n">
        <v>1</v>
      </c>
      <c r="U3592" s="132" t="n">
        <v>0</v>
      </c>
      <c r="V3592" s="132" t="n">
        <v>0</v>
      </c>
      <c r="W3592" s="132" t="n">
        <v>0</v>
      </c>
      <c r="X3592" s="132" t="n">
        <v>0</v>
      </c>
      <c r="Y3592" s="132" t="n">
        <f aca="false">IF(L3592&lt;=2.5,1,IF(L3592&lt;=4.5,2,IF(L3592&lt;=6.5,3,4)))</f>
        <v>2</v>
      </c>
      <c r="Z3592" s="132" t="n">
        <f aca="false">IF(R3592=1,35,IF(S3592=1,64,IF(T3592=1,IF(Y3592=1,85,104),IF(U3592=1,IF(Y3592=1,124,152),IF(V3592=1,(IF(Y3592=1,146,IF(Y3592=2,178,263))),IF(W3592=1,(IF(Y3592=1,178,IF(Y3592=2,218,321))),IF(X3592=1,IF(Y3592=1,190,IF(Y3592=2,242,IF(Y3592=3,357,896))))))))))</f>
        <v>104</v>
      </c>
      <c r="AA3592" s="146" t="n">
        <f aca="false">Z3592*F3592</f>
        <v>584910.8694</v>
      </c>
      <c r="AB3592" s="141" t="n">
        <v>0</v>
      </c>
      <c r="AC3592" s="136" t="s">
        <v>125</v>
      </c>
    </row>
    <row r="3593" customFormat="false" ht="13.8" hidden="false" customHeight="false" outlineLevel="0" collapsed="false">
      <c r="A3593" s="136" t="n">
        <v>3592</v>
      </c>
      <c r="B3593" s="132" t="n">
        <v>281586.620345</v>
      </c>
      <c r="C3593" s="132" t="n">
        <v>5040816.25955</v>
      </c>
      <c r="D3593" s="132" t="s">
        <v>3191</v>
      </c>
      <c r="E3593" s="147" t="n">
        <v>522.1</v>
      </c>
      <c r="F3593" s="144" t="n">
        <f aca="false">E3593*10.76391</f>
        <v>5619.837411</v>
      </c>
      <c r="G3593" s="132" t="s">
        <v>385</v>
      </c>
      <c r="H3593" s="132" t="n">
        <v>0</v>
      </c>
      <c r="I3593" s="132" t="n">
        <v>0</v>
      </c>
      <c r="J3593" s="132" t="n">
        <f aca="false">IF(L3593=13.5,IF(X3593=1,12,9),-0.392532+1.267037*L3593+0.472239*X3593+0.58658*W3593+0.089417*V3593+0.531633*U3593+0.337883*T3593-0.403545*S3593)</f>
        <v>1.5080235</v>
      </c>
      <c r="K3593" s="145" t="n">
        <f aca="false">IF(I3593=0,J3593,I3593)</f>
        <v>1.5080235</v>
      </c>
      <c r="L3593" s="132" t="n">
        <v>1.5</v>
      </c>
      <c r="M3593" s="132" t="n">
        <v>1</v>
      </c>
      <c r="N3593" s="132" t="n">
        <v>2</v>
      </c>
      <c r="O3593" s="132" t="s">
        <v>150</v>
      </c>
      <c r="P3593" s="132" t="n">
        <v>1</v>
      </c>
      <c r="Q3593" s="132" t="n">
        <v>1.5</v>
      </c>
      <c r="R3593" s="132" t="n">
        <v>1</v>
      </c>
      <c r="S3593" s="132" t="n">
        <v>0</v>
      </c>
      <c r="T3593" s="132" t="n">
        <v>0</v>
      </c>
      <c r="U3593" s="132" t="n">
        <v>0</v>
      </c>
      <c r="V3593" s="132" t="n">
        <v>0</v>
      </c>
      <c r="W3593" s="132" t="n">
        <v>0</v>
      </c>
      <c r="X3593" s="132" t="n">
        <v>0</v>
      </c>
      <c r="Y3593" s="132" t="n">
        <f aca="false">IF(L3593&lt;=2.5,1,IF(L3593&lt;=4.5,2,IF(L3593&lt;=6.5,3,4)))</f>
        <v>1</v>
      </c>
      <c r="Z3593" s="132" t="n">
        <f aca="false">IF(R3593=1,35,IF(S3593=1,64,IF(T3593=1,IF(Y3593=1,85,104),IF(U3593=1,IF(Y3593=1,124,152),IF(V3593=1,(IF(Y3593=1,146,IF(Y3593=2,178,263))),IF(W3593=1,(IF(Y3593=1,178,IF(Y3593=2,218,321))),IF(X3593=1,IF(Y3593=1,190,IF(Y3593=2,242,IF(Y3593=3,357,896))))))))))</f>
        <v>35</v>
      </c>
      <c r="AA3593" s="146" t="n">
        <f aca="false">Z3593*F3593</f>
        <v>196694.309385</v>
      </c>
      <c r="AB3593" s="141" t="n">
        <v>1</v>
      </c>
      <c r="AC3593" s="136" t="s">
        <v>191</v>
      </c>
    </row>
    <row r="3594" customFormat="false" ht="13.8" hidden="false" customHeight="false" outlineLevel="0" collapsed="false">
      <c r="A3594" s="136" t="n">
        <v>3593</v>
      </c>
      <c r="B3594" s="132" t="n">
        <v>298367.4495</v>
      </c>
      <c r="C3594" s="132" t="n">
        <v>5044840.509</v>
      </c>
      <c r="D3594" s="132" t="s">
        <v>3192</v>
      </c>
      <c r="E3594" s="147" t="n">
        <v>521.8</v>
      </c>
      <c r="F3594" s="144" t="n">
        <f aca="false">E3594*10.76391</f>
        <v>5616.608238</v>
      </c>
      <c r="G3594" s="132" t="s">
        <v>198</v>
      </c>
      <c r="H3594" s="132" t="n">
        <v>0</v>
      </c>
      <c r="I3594" s="132" t="n">
        <v>0</v>
      </c>
      <c r="J3594" s="132" t="n">
        <f aca="false">IF(L3594=13.5,IF(X3594=1,12,9),-0.392532+1.267037*L3594+0.472239*X3594+0.58658*W3594+0.089417*V3594+0.531633*U3594+0.337883*T3594-0.403545*S3594)</f>
        <v>3.746462</v>
      </c>
      <c r="K3594" s="145" t="n">
        <f aca="false">IF(I3594=0,J3594,I3594)</f>
        <v>3.746462</v>
      </c>
      <c r="L3594" s="132" t="n">
        <v>3</v>
      </c>
      <c r="M3594" s="132" t="n">
        <v>2</v>
      </c>
      <c r="N3594" s="132" t="n">
        <v>6</v>
      </c>
      <c r="O3594" s="132" t="s">
        <v>152</v>
      </c>
      <c r="P3594" s="132" t="n">
        <v>2</v>
      </c>
      <c r="Q3594" s="132" t="n">
        <v>2.5</v>
      </c>
      <c r="R3594" s="132" t="n">
        <v>0</v>
      </c>
      <c r="S3594" s="132" t="n">
        <v>0</v>
      </c>
      <c r="T3594" s="132" t="n">
        <v>1</v>
      </c>
      <c r="U3594" s="132" t="n">
        <v>0</v>
      </c>
      <c r="V3594" s="132" t="n">
        <v>0</v>
      </c>
      <c r="W3594" s="132" t="n">
        <v>0</v>
      </c>
      <c r="X3594" s="132" t="n">
        <v>0</v>
      </c>
      <c r="Y3594" s="132" t="n">
        <f aca="false">IF(L3594&lt;=2.5,1,IF(L3594&lt;=4.5,2,IF(L3594&lt;=6.5,3,4)))</f>
        <v>2</v>
      </c>
      <c r="Z3594" s="132" t="n">
        <f aca="false">IF(R3594=1,35,IF(S3594=1,64,IF(T3594=1,IF(Y3594=1,85,104),IF(U3594=1,IF(Y3594=1,124,152),IF(V3594=1,(IF(Y3594=1,146,IF(Y3594=2,178,263))),IF(W3594=1,(IF(Y3594=1,178,IF(Y3594=2,218,321))),IF(X3594=1,IF(Y3594=1,190,IF(Y3594=2,242,IF(Y3594=3,357,896))))))))))</f>
        <v>104</v>
      </c>
      <c r="AA3594" s="146" t="n">
        <f aca="false">Z3594*F3594</f>
        <v>584127.256752</v>
      </c>
      <c r="AB3594" s="141" t="n">
        <v>0</v>
      </c>
      <c r="AC3594" s="136" t="s">
        <v>125</v>
      </c>
    </row>
    <row r="3595" customFormat="false" ht="13.8" hidden="false" customHeight="false" outlineLevel="0" collapsed="false">
      <c r="A3595" s="136" t="n">
        <v>3594</v>
      </c>
      <c r="B3595" s="132" t="n">
        <v>304101.592069</v>
      </c>
      <c r="C3595" s="132" t="n">
        <v>5059333.39084</v>
      </c>
      <c r="D3595" s="132" t="s">
        <v>3193</v>
      </c>
      <c r="E3595" s="147" t="n">
        <v>521.6</v>
      </c>
      <c r="F3595" s="144" t="n">
        <f aca="false">E3595*10.76391</f>
        <v>5614.455456</v>
      </c>
      <c r="G3595" s="132" t="s">
        <v>333</v>
      </c>
      <c r="H3595" s="132" t="n">
        <v>0</v>
      </c>
      <c r="I3595" s="132" t="n">
        <v>0</v>
      </c>
      <c r="J3595" s="132" t="n">
        <f aca="false">IF(L3595=13.5,IF(X3595=1,12,9),-0.392532+1.267037*L3595+0.472239*X3595+0.58658*W3595+0.089417*V3595+0.531633*U3595+0.337883*T3595-0.403545*S3595)</f>
        <v>2.141542</v>
      </c>
      <c r="K3595" s="145" t="n">
        <f aca="false">IF(I3595=0,J3595,I3595)</f>
        <v>2.141542</v>
      </c>
      <c r="L3595" s="132" t="n">
        <v>2</v>
      </c>
      <c r="M3595" s="132" t="n">
        <v>1</v>
      </c>
      <c r="N3595" s="132" t="n">
        <v>3</v>
      </c>
      <c r="O3595" s="132" t="s">
        <v>150</v>
      </c>
      <c r="P3595" s="132" t="n">
        <v>2</v>
      </c>
      <c r="Q3595" s="132" t="n">
        <v>1.5</v>
      </c>
      <c r="R3595" s="132" t="n">
        <v>1</v>
      </c>
      <c r="S3595" s="132" t="n">
        <v>0</v>
      </c>
      <c r="T3595" s="132" t="n">
        <v>0</v>
      </c>
      <c r="U3595" s="132" t="n">
        <v>0</v>
      </c>
      <c r="V3595" s="132" t="n">
        <v>0</v>
      </c>
      <c r="W3595" s="132" t="n">
        <v>0</v>
      </c>
      <c r="X3595" s="132" t="n">
        <v>0</v>
      </c>
      <c r="Y3595" s="132" t="n">
        <f aca="false">IF(L3595&lt;=2.5,1,IF(L3595&lt;=4.5,2,IF(L3595&lt;=6.5,3,4)))</f>
        <v>1</v>
      </c>
      <c r="Z3595" s="132" t="n">
        <f aca="false">IF(R3595=1,35,IF(S3595=1,64,IF(T3595=1,IF(Y3595=1,85,104),IF(U3595=1,IF(Y3595=1,124,152),IF(V3595=1,(IF(Y3595=1,146,IF(Y3595=2,178,263))),IF(W3595=1,(IF(Y3595=1,178,IF(Y3595=2,218,321))),IF(X3595=1,IF(Y3595=1,190,IF(Y3595=2,242,IF(Y3595=3,357,896))))))))))</f>
        <v>35</v>
      </c>
      <c r="AA3595" s="146" t="n">
        <f aca="false">Z3595*F3595</f>
        <v>196505.94096</v>
      </c>
      <c r="AB3595" s="141" t="n">
        <v>0</v>
      </c>
      <c r="AC3595" s="136" t="s">
        <v>126</v>
      </c>
    </row>
    <row r="3596" customFormat="false" ht="13.8" hidden="false" customHeight="false" outlineLevel="0" collapsed="false">
      <c r="A3596" s="136" t="n">
        <v>3595</v>
      </c>
      <c r="B3596" s="132" t="n">
        <v>304508.459207</v>
      </c>
      <c r="C3596" s="132" t="n">
        <v>5058151.68705</v>
      </c>
      <c r="D3596" s="132" t="s">
        <v>3194</v>
      </c>
      <c r="E3596" s="147" t="n">
        <v>521.2</v>
      </c>
      <c r="F3596" s="144" t="n">
        <f aca="false">E3596*10.76391</f>
        <v>5610.149892</v>
      </c>
      <c r="G3596" s="132" t="s">
        <v>333</v>
      </c>
      <c r="H3596" s="132" t="n">
        <v>0</v>
      </c>
      <c r="I3596" s="132" t="n">
        <v>0</v>
      </c>
      <c r="J3596" s="132" t="n">
        <f aca="false">IF(L3596=13.5,IF(X3596=1,12,9),-0.392532+1.267037*L3596+0.472239*X3596+0.58658*W3596+0.089417*V3596+0.531633*U3596+0.337883*T3596-0.403545*S3596)</f>
        <v>2.141542</v>
      </c>
      <c r="K3596" s="145" t="n">
        <f aca="false">IF(I3596=0,J3596,I3596)</f>
        <v>2.141542</v>
      </c>
      <c r="L3596" s="132" t="n">
        <v>2</v>
      </c>
      <c r="M3596" s="132" t="n">
        <v>1</v>
      </c>
      <c r="N3596" s="132" t="n">
        <v>3</v>
      </c>
      <c r="O3596" s="132" t="s">
        <v>150</v>
      </c>
      <c r="P3596" s="132" t="n">
        <v>2</v>
      </c>
      <c r="Q3596" s="132" t="n">
        <v>1.5</v>
      </c>
      <c r="R3596" s="132" t="n">
        <v>1</v>
      </c>
      <c r="S3596" s="132" t="n">
        <v>0</v>
      </c>
      <c r="T3596" s="132" t="n">
        <v>0</v>
      </c>
      <c r="U3596" s="132" t="n">
        <v>0</v>
      </c>
      <c r="V3596" s="132" t="n">
        <v>0</v>
      </c>
      <c r="W3596" s="132" t="n">
        <v>0</v>
      </c>
      <c r="X3596" s="132" t="n">
        <v>0</v>
      </c>
      <c r="Y3596" s="132" t="n">
        <f aca="false">IF(L3596&lt;=2.5,1,IF(L3596&lt;=4.5,2,IF(L3596&lt;=6.5,3,4)))</f>
        <v>1</v>
      </c>
      <c r="Z3596" s="132" t="n">
        <f aca="false">IF(R3596=1,35,IF(S3596=1,64,IF(T3596=1,IF(Y3596=1,85,104),IF(U3596=1,IF(Y3596=1,124,152),IF(V3596=1,(IF(Y3596=1,146,IF(Y3596=2,178,263))),IF(W3596=1,(IF(Y3596=1,178,IF(Y3596=2,218,321))),IF(X3596=1,IF(Y3596=1,190,IF(Y3596=2,242,IF(Y3596=3,357,896))))))))))</f>
        <v>35</v>
      </c>
      <c r="AA3596" s="146" t="n">
        <f aca="false">Z3596*F3596</f>
        <v>196355.24622</v>
      </c>
      <c r="AB3596" s="141" t="n">
        <v>0</v>
      </c>
      <c r="AC3596" s="136" t="s">
        <v>126</v>
      </c>
    </row>
    <row r="3597" customFormat="false" ht="13.8" hidden="false" customHeight="false" outlineLevel="0" collapsed="false">
      <c r="A3597" s="136" t="n">
        <v>3596</v>
      </c>
      <c r="B3597" s="132" t="n">
        <v>304640.204746</v>
      </c>
      <c r="C3597" s="132" t="n">
        <v>5058121.12053</v>
      </c>
      <c r="D3597" s="132" t="s">
        <v>3195</v>
      </c>
      <c r="E3597" s="147" t="n">
        <v>521.2</v>
      </c>
      <c r="F3597" s="144" t="n">
        <f aca="false">E3597*10.76391</f>
        <v>5610.149892</v>
      </c>
      <c r="G3597" s="132" t="s">
        <v>333</v>
      </c>
      <c r="H3597" s="132" t="n">
        <v>0</v>
      </c>
      <c r="I3597" s="132" t="n">
        <v>0</v>
      </c>
      <c r="J3597" s="132" t="n">
        <f aca="false">IF(L3597=13.5,IF(X3597=1,12,9),-0.392532+1.267037*L3597+0.472239*X3597+0.58658*W3597+0.089417*V3597+0.531633*U3597+0.337883*T3597-0.403545*S3597)</f>
        <v>2.141542</v>
      </c>
      <c r="K3597" s="145" t="n">
        <f aca="false">IF(I3597=0,J3597,I3597)</f>
        <v>2.141542</v>
      </c>
      <c r="L3597" s="132" t="n">
        <v>2</v>
      </c>
      <c r="M3597" s="132" t="n">
        <v>1</v>
      </c>
      <c r="N3597" s="132" t="n">
        <v>3</v>
      </c>
      <c r="O3597" s="132" t="s">
        <v>150</v>
      </c>
      <c r="P3597" s="132" t="n">
        <v>2</v>
      </c>
      <c r="Q3597" s="132" t="n">
        <v>1.5</v>
      </c>
      <c r="R3597" s="132" t="n">
        <v>1</v>
      </c>
      <c r="S3597" s="132" t="n">
        <v>0</v>
      </c>
      <c r="T3597" s="132" t="n">
        <v>0</v>
      </c>
      <c r="U3597" s="132" t="n">
        <v>0</v>
      </c>
      <c r="V3597" s="132" t="n">
        <v>0</v>
      </c>
      <c r="W3597" s="132" t="n">
        <v>0</v>
      </c>
      <c r="X3597" s="132" t="n">
        <v>0</v>
      </c>
      <c r="Y3597" s="132" t="n">
        <f aca="false">IF(L3597&lt;=2.5,1,IF(L3597&lt;=4.5,2,IF(L3597&lt;=6.5,3,4)))</f>
        <v>1</v>
      </c>
      <c r="Z3597" s="132" t="n">
        <f aca="false">IF(R3597=1,35,IF(S3597=1,64,IF(T3597=1,IF(Y3597=1,85,104),IF(U3597=1,IF(Y3597=1,124,152),IF(V3597=1,(IF(Y3597=1,146,IF(Y3597=2,178,263))),IF(W3597=1,(IF(Y3597=1,178,IF(Y3597=2,218,321))),IF(X3597=1,IF(Y3597=1,190,IF(Y3597=2,242,IF(Y3597=3,357,896))))))))))</f>
        <v>35</v>
      </c>
      <c r="AA3597" s="146" t="n">
        <f aca="false">Z3597*F3597</f>
        <v>196355.24622</v>
      </c>
      <c r="AB3597" s="141" t="n">
        <v>0</v>
      </c>
      <c r="AC3597" s="136" t="s">
        <v>126</v>
      </c>
    </row>
    <row r="3598" customFormat="false" ht="13.8" hidden="false" customHeight="false" outlineLevel="0" collapsed="false">
      <c r="A3598" s="136" t="n">
        <v>3597</v>
      </c>
      <c r="B3598" s="132" t="n">
        <v>299740.367907</v>
      </c>
      <c r="C3598" s="132" t="n">
        <v>5041040.4476</v>
      </c>
      <c r="D3598" s="132" t="s">
        <v>3196</v>
      </c>
      <c r="E3598" s="147" t="n">
        <v>521.1</v>
      </c>
      <c r="F3598" s="144" t="n">
        <f aca="false">E3598*10.76391</f>
        <v>5609.073501</v>
      </c>
      <c r="G3598" s="132" t="s">
        <v>224</v>
      </c>
      <c r="H3598" s="132" t="n">
        <v>0</v>
      </c>
      <c r="I3598" s="132" t="n">
        <v>6</v>
      </c>
      <c r="J3598" s="132" t="n">
        <f aca="false">IF(L3598=13.5,IF(X3598=1,12,9),-0.392532+1.267037*L3598+0.472239*X3598+0.58658*W3598+0.089417*V3598+0.531633*U3598+0.337883*T3598-0.403545*S3598)</f>
        <v>5.7813735</v>
      </c>
      <c r="K3598" s="145" t="n">
        <f aca="false">IF(I3598=0,J3598,I3598)</f>
        <v>6</v>
      </c>
      <c r="L3598" s="132" t="n">
        <v>4.5</v>
      </c>
      <c r="M3598" s="132" t="n">
        <v>0</v>
      </c>
      <c r="N3598" s="132" t="n">
        <v>0</v>
      </c>
      <c r="O3598" s="132" t="s">
        <v>156</v>
      </c>
      <c r="P3598" s="132" t="n">
        <v>0</v>
      </c>
      <c r="Q3598" s="132" t="n">
        <v>0</v>
      </c>
      <c r="R3598" s="132" t="n">
        <v>0</v>
      </c>
      <c r="S3598" s="132" t="n">
        <v>0</v>
      </c>
      <c r="T3598" s="132" t="n">
        <v>0</v>
      </c>
      <c r="U3598" s="132" t="n">
        <v>0</v>
      </c>
      <c r="V3598" s="132" t="n">
        <v>0</v>
      </c>
      <c r="W3598" s="132" t="n">
        <v>0</v>
      </c>
      <c r="X3598" s="132" t="n">
        <v>1</v>
      </c>
      <c r="Y3598" s="132" t="n">
        <f aca="false">IF(L3598&lt;=2.5,1,IF(L3598&lt;=4.5,2,IF(L3598&lt;=6.5,3,4)))</f>
        <v>2</v>
      </c>
      <c r="Z3598" s="132" t="n">
        <f aca="false">IF(R3598=1,35,IF(S3598=1,64,IF(T3598=1,IF(Y3598=1,85,104),IF(U3598=1,IF(Y3598=1,124,152),IF(V3598=1,(IF(Y3598=1,146,IF(Y3598=2,178,263))),IF(W3598=1,(IF(Y3598=1,178,IF(Y3598=2,218,321))),IF(X3598=1,IF(Y3598=1,190,IF(Y3598=2,242,IF(Y3598=3,357,896))))))))))</f>
        <v>242</v>
      </c>
      <c r="AA3598" s="146" t="n">
        <f aca="false">Z3598*F3598</f>
        <v>1357395.787242</v>
      </c>
      <c r="AB3598" s="141" t="n">
        <v>0</v>
      </c>
      <c r="AC3598" s="136" t="s">
        <v>291</v>
      </c>
    </row>
    <row r="3599" customFormat="false" ht="13.8" hidden="false" customHeight="false" outlineLevel="0" collapsed="false">
      <c r="A3599" s="136" t="n">
        <v>3598</v>
      </c>
      <c r="B3599" s="132" t="n">
        <v>295825.0276</v>
      </c>
      <c r="C3599" s="132" t="n">
        <v>5042924.588</v>
      </c>
      <c r="D3599" s="132" t="s">
        <v>3197</v>
      </c>
      <c r="E3599" s="147" t="n">
        <v>520.8</v>
      </c>
      <c r="F3599" s="144" t="n">
        <f aca="false">E3599*10.76391</f>
        <v>5605.844328</v>
      </c>
      <c r="G3599" s="132" t="s">
        <v>428</v>
      </c>
      <c r="H3599" s="132" t="n">
        <v>0.5</v>
      </c>
      <c r="I3599" s="132" t="n">
        <v>5</v>
      </c>
      <c r="J3599" s="132" t="n">
        <f aca="false">IF(L3599=13.5,IF(X3599=1,12,9),-0.392532+1.267037*L3599+0.472239*X3599+0.58658*W3599+0.089417*V3599+0.531633*U3599+0.337883*T3599-0.403545*S3599)</f>
        <v>4.6286775</v>
      </c>
      <c r="K3599" s="145" t="n">
        <f aca="false">IF(I3599=0,J3599,I3599)</f>
        <v>5</v>
      </c>
      <c r="L3599" s="132" t="n">
        <v>3.5</v>
      </c>
      <c r="M3599" s="132" t="n">
        <v>2</v>
      </c>
      <c r="N3599" s="132" t="n">
        <v>8</v>
      </c>
      <c r="O3599" s="132" t="s">
        <v>155</v>
      </c>
      <c r="P3599" s="132" t="n">
        <v>2</v>
      </c>
      <c r="Q3599" s="132" t="n">
        <v>2.5</v>
      </c>
      <c r="R3599" s="132" t="n">
        <v>0</v>
      </c>
      <c r="S3599" s="132" t="n">
        <v>0</v>
      </c>
      <c r="T3599" s="132" t="n">
        <v>0</v>
      </c>
      <c r="U3599" s="132" t="n">
        <v>0</v>
      </c>
      <c r="V3599" s="132" t="n">
        <v>0</v>
      </c>
      <c r="W3599" s="132" t="n">
        <v>1</v>
      </c>
      <c r="X3599" s="132" t="n">
        <v>0</v>
      </c>
      <c r="Y3599" s="132" t="n">
        <f aca="false">IF(L3599&lt;=2.5,1,IF(L3599&lt;=4.5,2,IF(L3599&lt;=6.5,3,4)))</f>
        <v>2</v>
      </c>
      <c r="Z3599" s="132" t="n">
        <f aca="false">IF(R3599=1,35,IF(S3599=1,64,IF(T3599=1,IF(Y3599=1,85,104),IF(U3599=1,IF(Y3599=1,124,152),IF(V3599=1,(IF(Y3599=1,146,IF(Y3599=2,178,263))),IF(W3599=1,(IF(Y3599=1,178,IF(Y3599=2,218,321))),IF(X3599=1,IF(Y3599=1,190,IF(Y3599=2,242,IF(Y3599=3,357,896))))))))))</f>
        <v>218</v>
      </c>
      <c r="AA3599" s="146" t="n">
        <f aca="false">Z3599*F3599</f>
        <v>1222074.063504</v>
      </c>
      <c r="AB3599" s="141" t="n">
        <v>0</v>
      </c>
      <c r="AC3599" s="136" t="s">
        <v>191</v>
      </c>
    </row>
    <row r="3600" customFormat="false" ht="13.8" hidden="false" customHeight="false" outlineLevel="0" collapsed="false">
      <c r="A3600" s="136" t="n">
        <v>3599</v>
      </c>
      <c r="B3600" s="132" t="n">
        <v>295642.543991</v>
      </c>
      <c r="C3600" s="132" t="n">
        <v>5042535.20289</v>
      </c>
      <c r="D3600" s="132" t="s">
        <v>3198</v>
      </c>
      <c r="E3600" s="147" t="n">
        <v>520.5</v>
      </c>
      <c r="F3600" s="144" t="n">
        <f aca="false">E3600*10.76391</f>
        <v>5602.615155</v>
      </c>
      <c r="G3600" s="132" t="s">
        <v>242</v>
      </c>
      <c r="H3600" s="132" t="n">
        <v>0</v>
      </c>
      <c r="I3600" s="132" t="n">
        <v>0</v>
      </c>
      <c r="J3600" s="132" t="n">
        <f aca="false">IF(L3600=13.5,IF(X3600=1,12,9),-0.392532+1.267037*L3600+0.472239*X3600+0.58658*W3600+0.089417*V3600+0.531633*U3600+0.337883*T3600-0.403545*S3600)</f>
        <v>3.995159</v>
      </c>
      <c r="K3600" s="145" t="n">
        <f aca="false">IF(I3600=0,J3600,I3600)</f>
        <v>3.995159</v>
      </c>
      <c r="L3600" s="132" t="n">
        <v>3</v>
      </c>
      <c r="M3600" s="132" t="n">
        <v>2</v>
      </c>
      <c r="N3600" s="132" t="n">
        <v>6</v>
      </c>
      <c r="O3600" s="132" t="s">
        <v>155</v>
      </c>
      <c r="P3600" s="132" t="n">
        <v>2</v>
      </c>
      <c r="Q3600" s="132" t="n">
        <v>2.5</v>
      </c>
      <c r="R3600" s="132" t="n">
        <v>0</v>
      </c>
      <c r="S3600" s="132" t="n">
        <v>0</v>
      </c>
      <c r="T3600" s="132" t="n">
        <v>0</v>
      </c>
      <c r="U3600" s="132" t="n">
        <v>0</v>
      </c>
      <c r="V3600" s="132" t="n">
        <v>0</v>
      </c>
      <c r="W3600" s="132" t="n">
        <v>1</v>
      </c>
      <c r="X3600" s="132" t="n">
        <v>0</v>
      </c>
      <c r="Y3600" s="132" t="n">
        <f aca="false">IF(L3600&lt;=2.5,1,IF(L3600&lt;=4.5,2,IF(L3600&lt;=6.5,3,4)))</f>
        <v>2</v>
      </c>
      <c r="Z3600" s="132" t="n">
        <f aca="false">IF(R3600=1,35,IF(S3600=1,64,IF(T3600=1,IF(Y3600=1,85,104),IF(U3600=1,IF(Y3600=1,124,152),IF(V3600=1,(IF(Y3600=1,146,IF(Y3600=2,178,263))),IF(W3600=1,(IF(Y3600=1,178,IF(Y3600=2,218,321))),IF(X3600=1,IF(Y3600=1,190,IF(Y3600=2,242,IF(Y3600=3,357,896))))))))))</f>
        <v>218</v>
      </c>
      <c r="AA3600" s="146" t="n">
        <f aca="false">Z3600*F3600</f>
        <v>1221370.10379</v>
      </c>
      <c r="AB3600" s="141" t="n">
        <v>0</v>
      </c>
      <c r="AC3600" s="136" t="s">
        <v>191</v>
      </c>
    </row>
    <row r="3601" customFormat="false" ht="13.8" hidden="false" customHeight="false" outlineLevel="0" collapsed="false">
      <c r="A3601" s="136" t="n">
        <v>3600</v>
      </c>
      <c r="B3601" s="132" t="n">
        <v>281387.488536</v>
      </c>
      <c r="C3601" s="132" t="n">
        <v>5040928.57279</v>
      </c>
      <c r="D3601" s="132" t="s">
        <v>3199</v>
      </c>
      <c r="E3601" s="147" t="n">
        <v>520.3</v>
      </c>
      <c r="F3601" s="144" t="n">
        <f aca="false">E3601*10.76391</f>
        <v>5600.462373</v>
      </c>
      <c r="G3601" s="132" t="s">
        <v>385</v>
      </c>
      <c r="H3601" s="132" t="n">
        <v>0</v>
      </c>
      <c r="I3601" s="132" t="n">
        <v>0</v>
      </c>
      <c r="J3601" s="132" t="n">
        <f aca="false">IF(L3601=13.5,IF(X3601=1,12,9),-0.392532+1.267037*L3601+0.472239*X3601+0.58658*W3601+0.089417*V3601+0.531633*U3601+0.337883*T3601-0.403545*S3601)</f>
        <v>1.5080235</v>
      </c>
      <c r="K3601" s="145" t="n">
        <f aca="false">IF(I3601=0,J3601,I3601)</f>
        <v>1.5080235</v>
      </c>
      <c r="L3601" s="132" t="n">
        <v>1.5</v>
      </c>
      <c r="M3601" s="132" t="n">
        <v>1</v>
      </c>
      <c r="N3601" s="132" t="n">
        <v>2</v>
      </c>
      <c r="O3601" s="132" t="s">
        <v>150</v>
      </c>
      <c r="P3601" s="132" t="n">
        <v>1</v>
      </c>
      <c r="Q3601" s="132" t="n">
        <v>1.5</v>
      </c>
      <c r="R3601" s="132" t="n">
        <v>1</v>
      </c>
      <c r="S3601" s="132" t="n">
        <v>0</v>
      </c>
      <c r="T3601" s="132" t="n">
        <v>0</v>
      </c>
      <c r="U3601" s="132" t="n">
        <v>0</v>
      </c>
      <c r="V3601" s="132" t="n">
        <v>0</v>
      </c>
      <c r="W3601" s="132" t="n">
        <v>0</v>
      </c>
      <c r="X3601" s="132" t="n">
        <v>0</v>
      </c>
      <c r="Y3601" s="132" t="n">
        <f aca="false">IF(L3601&lt;=2.5,1,IF(L3601&lt;=4.5,2,IF(L3601&lt;=6.5,3,4)))</f>
        <v>1</v>
      </c>
      <c r="Z3601" s="132" t="n">
        <f aca="false">IF(R3601=1,35,IF(S3601=1,64,IF(T3601=1,IF(Y3601=1,85,104),IF(U3601=1,IF(Y3601=1,124,152),IF(V3601=1,(IF(Y3601=1,146,IF(Y3601=2,178,263))),IF(W3601=1,(IF(Y3601=1,178,IF(Y3601=2,218,321))),IF(X3601=1,IF(Y3601=1,190,IF(Y3601=2,242,IF(Y3601=3,357,896))))))))))</f>
        <v>35</v>
      </c>
      <c r="AA3601" s="146" t="n">
        <f aca="false">Z3601*F3601</f>
        <v>196016.183055</v>
      </c>
      <c r="AB3601" s="141" t="n">
        <v>0</v>
      </c>
      <c r="AC3601" s="136" t="s">
        <v>126</v>
      </c>
    </row>
    <row r="3602" customFormat="false" ht="13.8" hidden="false" customHeight="false" outlineLevel="0" collapsed="false">
      <c r="A3602" s="136" t="n">
        <v>3601</v>
      </c>
      <c r="B3602" s="132" t="n">
        <v>280334.497927</v>
      </c>
      <c r="C3602" s="132" t="n">
        <v>5041619.88479</v>
      </c>
      <c r="D3602" s="132" t="s">
        <v>3200</v>
      </c>
      <c r="E3602" s="147" t="n">
        <v>520.3</v>
      </c>
      <c r="F3602" s="144" t="n">
        <f aca="false">E3602*10.76391</f>
        <v>5600.462373</v>
      </c>
      <c r="G3602" s="132" t="s">
        <v>385</v>
      </c>
      <c r="H3602" s="132" t="n">
        <v>0</v>
      </c>
      <c r="I3602" s="132" t="n">
        <v>0</v>
      </c>
      <c r="J3602" s="132" t="n">
        <f aca="false">IF(L3602=13.5,IF(X3602=1,12,9),-0.392532+1.267037*L3602+0.472239*X3602+0.58658*W3602+0.089417*V3602+0.531633*U3602+0.337883*T3602-0.403545*S3602)</f>
        <v>1.5080235</v>
      </c>
      <c r="K3602" s="145" t="n">
        <f aca="false">IF(I3602=0,J3602,I3602)</f>
        <v>1.5080235</v>
      </c>
      <c r="L3602" s="132" t="n">
        <v>1.5</v>
      </c>
      <c r="M3602" s="132" t="n">
        <v>1</v>
      </c>
      <c r="N3602" s="132" t="n">
        <v>2</v>
      </c>
      <c r="O3602" s="132" t="s">
        <v>150</v>
      </c>
      <c r="P3602" s="132" t="n">
        <v>1</v>
      </c>
      <c r="Q3602" s="132" t="n">
        <v>1.5</v>
      </c>
      <c r="R3602" s="132" t="n">
        <v>1</v>
      </c>
      <c r="S3602" s="132" t="n">
        <v>0</v>
      </c>
      <c r="T3602" s="132" t="n">
        <v>0</v>
      </c>
      <c r="U3602" s="132" t="n">
        <v>0</v>
      </c>
      <c r="V3602" s="132" t="n">
        <v>0</v>
      </c>
      <c r="W3602" s="132" t="n">
        <v>0</v>
      </c>
      <c r="X3602" s="132" t="n">
        <v>0</v>
      </c>
      <c r="Y3602" s="132" t="n">
        <f aca="false">IF(L3602&lt;=2.5,1,IF(L3602&lt;=4.5,2,IF(L3602&lt;=6.5,3,4)))</f>
        <v>1</v>
      </c>
      <c r="Z3602" s="132" t="n">
        <f aca="false">IF(R3602=1,35,IF(S3602=1,64,IF(T3602=1,IF(Y3602=1,85,104),IF(U3602=1,IF(Y3602=1,124,152),IF(V3602=1,(IF(Y3602=1,146,IF(Y3602=2,178,263))),IF(W3602=1,(IF(Y3602=1,178,IF(Y3602=2,218,321))),IF(X3602=1,IF(Y3602=1,190,IF(Y3602=2,242,IF(Y3602=3,357,896))))))))))</f>
        <v>35</v>
      </c>
      <c r="AA3602" s="146" t="n">
        <f aca="false">Z3602*F3602</f>
        <v>196016.183055</v>
      </c>
      <c r="AB3602" s="141" t="n">
        <v>1</v>
      </c>
      <c r="AC3602" s="136" t="s">
        <v>191</v>
      </c>
    </row>
    <row r="3603" customFormat="false" ht="13.8" hidden="false" customHeight="false" outlineLevel="0" collapsed="false">
      <c r="A3603" s="136" t="n">
        <v>3602</v>
      </c>
      <c r="B3603" s="132" t="n">
        <v>280833.602111</v>
      </c>
      <c r="C3603" s="132" t="n">
        <v>5041040.55162</v>
      </c>
      <c r="D3603" s="132" t="s">
        <v>3201</v>
      </c>
      <c r="E3603" s="147" t="n">
        <v>520.3</v>
      </c>
      <c r="F3603" s="144" t="n">
        <f aca="false">E3603*10.76391</f>
        <v>5600.462373</v>
      </c>
      <c r="G3603" s="132" t="s">
        <v>451</v>
      </c>
      <c r="H3603" s="132" t="n">
        <v>0</v>
      </c>
      <c r="I3603" s="132" t="n">
        <v>0</v>
      </c>
      <c r="J3603" s="132" t="n">
        <f aca="false">IF(L3603=13.5,IF(X3603=1,12,9),-0.392532+1.267037*L3603+0.472239*X3603+0.58658*W3603+0.089417*V3603+0.531633*U3603+0.337883*T3603-0.403545*S3603)</f>
        <v>3.408579</v>
      </c>
      <c r="K3603" s="145" t="n">
        <f aca="false">IF(I3603=0,J3603,I3603)</f>
        <v>3.408579</v>
      </c>
      <c r="L3603" s="132" t="n">
        <v>3</v>
      </c>
      <c r="M3603" s="132" t="n">
        <v>1</v>
      </c>
      <c r="N3603" s="132" t="n">
        <v>10</v>
      </c>
      <c r="O3603" s="132" t="s">
        <v>150</v>
      </c>
      <c r="P3603" s="132" t="n">
        <v>1.5</v>
      </c>
      <c r="Q3603" s="132" t="n">
        <v>1.5</v>
      </c>
      <c r="R3603" s="132" t="n">
        <v>1</v>
      </c>
      <c r="S3603" s="132" t="n">
        <v>0</v>
      </c>
      <c r="T3603" s="132" t="n">
        <v>0</v>
      </c>
      <c r="U3603" s="132" t="n">
        <v>0</v>
      </c>
      <c r="V3603" s="132" t="n">
        <v>0</v>
      </c>
      <c r="W3603" s="132" t="n">
        <v>0</v>
      </c>
      <c r="X3603" s="132" t="n">
        <v>0</v>
      </c>
      <c r="Y3603" s="132" t="n">
        <f aca="false">IF(L3603&lt;=2.5,1,IF(L3603&lt;=4.5,2,IF(L3603&lt;=6.5,3,4)))</f>
        <v>2</v>
      </c>
      <c r="Z3603" s="132" t="n">
        <f aca="false">IF(R3603=1,35,IF(S3603=1,64,IF(T3603=1,IF(Y3603=1,85,104),IF(U3603=1,IF(Y3603=1,124,152),IF(V3603=1,(IF(Y3603=1,146,IF(Y3603=2,178,263))),IF(W3603=1,(IF(Y3603=1,178,IF(Y3603=2,218,321))),IF(X3603=1,IF(Y3603=1,190,IF(Y3603=2,242,IF(Y3603=3,357,896))))))))))</f>
        <v>35</v>
      </c>
      <c r="AA3603" s="146" t="n">
        <f aca="false">Z3603*F3603</f>
        <v>196016.183055</v>
      </c>
      <c r="AB3603" s="141" t="n">
        <v>1</v>
      </c>
      <c r="AC3603" s="136" t="s">
        <v>191</v>
      </c>
    </row>
    <row r="3604" customFormat="false" ht="13.8" hidden="false" customHeight="false" outlineLevel="0" collapsed="false">
      <c r="A3604" s="136" t="n">
        <v>3603</v>
      </c>
      <c r="B3604" s="132" t="n">
        <v>294214.5105</v>
      </c>
      <c r="C3604" s="132" t="n">
        <v>5044509.501</v>
      </c>
      <c r="D3604" s="132" t="s">
        <v>3202</v>
      </c>
      <c r="E3604" s="147" t="n">
        <v>520.1</v>
      </c>
      <c r="F3604" s="144" t="n">
        <f aca="false">E3604*10.76391</f>
        <v>5598.309591</v>
      </c>
      <c r="G3604" s="132" t="s">
        <v>1371</v>
      </c>
      <c r="H3604" s="132" t="n">
        <v>0</v>
      </c>
      <c r="I3604" s="132" t="n">
        <v>0</v>
      </c>
      <c r="J3604" s="132" t="n">
        <f aca="false">IF(L3604=13.5,IF(X3604=1,12,9),-0.392532+1.267037*L3604+0.472239*X3604+0.58658*W3604+0.089417*V3604+0.531633*U3604+0.337883*T3604-0.403545*S3604)</f>
        <v>3.3066935</v>
      </c>
      <c r="K3604" s="145" t="n">
        <f aca="false">IF(I3604=0,J3604,I3604)</f>
        <v>3.3066935</v>
      </c>
      <c r="L3604" s="132" t="n">
        <v>2.5</v>
      </c>
      <c r="M3604" s="132" t="n">
        <v>2</v>
      </c>
      <c r="N3604" s="132" t="n">
        <v>4</v>
      </c>
      <c r="O3604" s="132" t="s">
        <v>153</v>
      </c>
      <c r="P3604" s="132" t="n">
        <v>2</v>
      </c>
      <c r="Q3604" s="132" t="n">
        <v>2</v>
      </c>
      <c r="R3604" s="132" t="n">
        <v>0</v>
      </c>
      <c r="S3604" s="132" t="n">
        <v>0</v>
      </c>
      <c r="T3604" s="132" t="n">
        <v>0</v>
      </c>
      <c r="U3604" s="132" t="n">
        <v>1</v>
      </c>
      <c r="V3604" s="132" t="n">
        <v>0</v>
      </c>
      <c r="W3604" s="132" t="n">
        <v>0</v>
      </c>
      <c r="X3604" s="132" t="n">
        <v>0</v>
      </c>
      <c r="Y3604" s="132" t="n">
        <f aca="false">IF(L3604&lt;=2.5,1,IF(L3604&lt;=4.5,2,IF(L3604&lt;=6.5,3,4)))</f>
        <v>1</v>
      </c>
      <c r="Z3604" s="132" t="n">
        <f aca="false">IF(R3604=1,35,IF(S3604=1,64,IF(T3604=1,IF(Y3604=1,85,104),IF(U3604=1,IF(Y3604=1,124,152),IF(V3604=1,(IF(Y3604=1,146,IF(Y3604=2,178,263))),IF(W3604=1,(IF(Y3604=1,178,IF(Y3604=2,218,321))),IF(X3604=1,IF(Y3604=1,190,IF(Y3604=2,242,IF(Y3604=3,357,896))))))))))</f>
        <v>124</v>
      </c>
      <c r="AA3604" s="146" t="n">
        <f aca="false">Z3604*F3604</f>
        <v>694190.389284</v>
      </c>
      <c r="AB3604" s="141" t="n">
        <v>0</v>
      </c>
      <c r="AC3604" s="136" t="s">
        <v>191</v>
      </c>
    </row>
    <row r="3605" customFormat="false" ht="13.8" hidden="false" customHeight="false" outlineLevel="0" collapsed="false">
      <c r="A3605" s="136" t="n">
        <v>3604</v>
      </c>
      <c r="B3605" s="132" t="n">
        <v>304750.527802</v>
      </c>
      <c r="C3605" s="132" t="n">
        <v>5058051.22206</v>
      </c>
      <c r="D3605" s="132" t="s">
        <v>3203</v>
      </c>
      <c r="E3605" s="147" t="n">
        <v>519.4</v>
      </c>
      <c r="F3605" s="144" t="n">
        <f aca="false">E3605*10.76391</f>
        <v>5590.774854</v>
      </c>
      <c r="G3605" s="132" t="s">
        <v>333</v>
      </c>
      <c r="H3605" s="132" t="n">
        <v>0</v>
      </c>
      <c r="I3605" s="132" t="n">
        <v>0</v>
      </c>
      <c r="J3605" s="132" t="n">
        <f aca="false">IF(L3605=13.5,IF(X3605=1,12,9),-0.392532+1.267037*L3605+0.472239*X3605+0.58658*W3605+0.089417*V3605+0.531633*U3605+0.337883*T3605-0.403545*S3605)</f>
        <v>2.141542</v>
      </c>
      <c r="K3605" s="145" t="n">
        <f aca="false">IF(I3605=0,J3605,I3605)</f>
        <v>2.141542</v>
      </c>
      <c r="L3605" s="132" t="n">
        <v>2</v>
      </c>
      <c r="M3605" s="132" t="n">
        <v>1</v>
      </c>
      <c r="N3605" s="132" t="n">
        <v>3</v>
      </c>
      <c r="O3605" s="132" t="s">
        <v>150</v>
      </c>
      <c r="P3605" s="132" t="n">
        <v>2</v>
      </c>
      <c r="Q3605" s="132" t="n">
        <v>1.5</v>
      </c>
      <c r="R3605" s="132" t="n">
        <v>1</v>
      </c>
      <c r="S3605" s="132" t="n">
        <v>0</v>
      </c>
      <c r="T3605" s="132" t="n">
        <v>0</v>
      </c>
      <c r="U3605" s="132" t="n">
        <v>0</v>
      </c>
      <c r="V3605" s="132" t="n">
        <v>0</v>
      </c>
      <c r="W3605" s="132" t="n">
        <v>0</v>
      </c>
      <c r="X3605" s="132" t="n">
        <v>0</v>
      </c>
      <c r="Y3605" s="132" t="n">
        <f aca="false">IF(L3605&lt;=2.5,1,IF(L3605&lt;=4.5,2,IF(L3605&lt;=6.5,3,4)))</f>
        <v>1</v>
      </c>
      <c r="Z3605" s="132" t="n">
        <f aca="false">IF(R3605=1,35,IF(S3605=1,64,IF(T3605=1,IF(Y3605=1,85,104),IF(U3605=1,IF(Y3605=1,124,152),IF(V3605=1,(IF(Y3605=1,146,IF(Y3605=2,178,263))),IF(W3605=1,(IF(Y3605=1,178,IF(Y3605=2,218,321))),IF(X3605=1,IF(Y3605=1,190,IF(Y3605=2,242,IF(Y3605=3,357,896))))))))))</f>
        <v>35</v>
      </c>
      <c r="AA3605" s="146" t="n">
        <f aca="false">Z3605*F3605</f>
        <v>195677.11989</v>
      </c>
      <c r="AB3605" s="141" t="n">
        <v>0</v>
      </c>
      <c r="AC3605" s="136" t="s">
        <v>126</v>
      </c>
    </row>
    <row r="3606" customFormat="false" ht="13.8" hidden="false" customHeight="false" outlineLevel="0" collapsed="false">
      <c r="A3606" s="136" t="n">
        <v>3605</v>
      </c>
      <c r="B3606" s="132" t="n">
        <v>301982.992481</v>
      </c>
      <c r="C3606" s="132" t="n">
        <v>5059534.93846</v>
      </c>
      <c r="D3606" s="132" t="s">
        <v>3204</v>
      </c>
      <c r="E3606" s="147" t="n">
        <v>519.4</v>
      </c>
      <c r="F3606" s="144" t="n">
        <f aca="false">E3606*10.76391</f>
        <v>5590.774854</v>
      </c>
      <c r="G3606" s="132" t="s">
        <v>307</v>
      </c>
      <c r="H3606" s="132" t="n">
        <v>0</v>
      </c>
      <c r="I3606" s="132" t="n">
        <v>0</v>
      </c>
      <c r="J3606" s="132" t="n">
        <f aca="false">IF(L3606=13.5,IF(X3606=1,12,9),-0.392532+1.267037*L3606+0.472239*X3606+0.58658*W3606+0.089417*V3606+0.531633*U3606+0.337883*T3606-0.403545*S3606)</f>
        <v>2.7750605</v>
      </c>
      <c r="K3606" s="145" t="n">
        <f aca="false">IF(I3606=0,J3606,I3606)</f>
        <v>2.7750605</v>
      </c>
      <c r="L3606" s="132" t="n">
        <v>2.5</v>
      </c>
      <c r="M3606" s="132" t="n">
        <v>0</v>
      </c>
      <c r="N3606" s="132" t="n">
        <v>0</v>
      </c>
      <c r="O3606" s="132" t="s">
        <v>150</v>
      </c>
      <c r="P3606" s="132" t="n">
        <v>0</v>
      </c>
      <c r="Q3606" s="132" t="n">
        <v>0</v>
      </c>
      <c r="R3606" s="132" t="n">
        <v>1</v>
      </c>
      <c r="S3606" s="132" t="n">
        <v>0</v>
      </c>
      <c r="T3606" s="132" t="n">
        <v>0</v>
      </c>
      <c r="U3606" s="132" t="n">
        <v>0</v>
      </c>
      <c r="V3606" s="132" t="n">
        <v>0</v>
      </c>
      <c r="W3606" s="132" t="n">
        <v>0</v>
      </c>
      <c r="X3606" s="132" t="n">
        <v>0</v>
      </c>
      <c r="Y3606" s="132" t="n">
        <f aca="false">IF(L3606&lt;=2.5,1,IF(L3606&lt;=4.5,2,IF(L3606&lt;=6.5,3,4)))</f>
        <v>1</v>
      </c>
      <c r="Z3606" s="132" t="n">
        <f aca="false">IF(R3606=1,35,IF(S3606=1,64,IF(T3606=1,IF(Y3606=1,85,104),IF(U3606=1,IF(Y3606=1,124,152),IF(V3606=1,(IF(Y3606=1,146,IF(Y3606=2,178,263))),IF(W3606=1,(IF(Y3606=1,178,IF(Y3606=2,218,321))),IF(X3606=1,IF(Y3606=1,190,IF(Y3606=2,242,IF(Y3606=3,357,896))))))))))</f>
        <v>35</v>
      </c>
      <c r="AA3606" s="146" t="n">
        <f aca="false">Z3606*F3606</f>
        <v>195677.11989</v>
      </c>
      <c r="AB3606" s="141" t="n">
        <v>0</v>
      </c>
      <c r="AC3606" s="136" t="s">
        <v>126</v>
      </c>
    </row>
    <row r="3607" customFormat="false" ht="13.8" hidden="false" customHeight="false" outlineLevel="0" collapsed="false">
      <c r="A3607" s="136" t="n">
        <v>3606</v>
      </c>
      <c r="B3607" s="132" t="n">
        <v>299961.042128</v>
      </c>
      <c r="C3607" s="132" t="n">
        <v>5039285.71709</v>
      </c>
      <c r="D3607" s="132" t="s">
        <v>3205</v>
      </c>
      <c r="E3607" s="147" t="n">
        <v>519.4</v>
      </c>
      <c r="F3607" s="144" t="n">
        <f aca="false">E3607*10.76391</f>
        <v>5590.774854</v>
      </c>
      <c r="G3607" s="132" t="s">
        <v>287</v>
      </c>
      <c r="H3607" s="132" t="n">
        <v>2</v>
      </c>
      <c r="I3607" s="132" t="n">
        <v>6</v>
      </c>
      <c r="J3607" s="132" t="n">
        <f aca="false">IF(L3607=13.5,IF(X3607=1,12,9),-0.392532+1.267037*L3607+0.472239*X3607+0.58658*W3607+0.089417*V3607+0.531633*U3607+0.337883*T3607-0.403545*S3607)</f>
        <v>3.880818</v>
      </c>
      <c r="K3607" s="145" t="n">
        <f aca="false">IF(I3607=0,J3607,I3607)</f>
        <v>6</v>
      </c>
      <c r="L3607" s="132" t="n">
        <v>3</v>
      </c>
      <c r="M3607" s="132" t="n">
        <v>2</v>
      </c>
      <c r="N3607" s="132" t="n">
        <v>8</v>
      </c>
      <c r="O3607" s="132" t="s">
        <v>156</v>
      </c>
      <c r="P3607" s="132" t="n">
        <v>2</v>
      </c>
      <c r="Q3607" s="132" t="n">
        <v>2</v>
      </c>
      <c r="R3607" s="132" t="n">
        <v>0</v>
      </c>
      <c r="S3607" s="132" t="n">
        <v>0</v>
      </c>
      <c r="T3607" s="132" t="n">
        <v>0</v>
      </c>
      <c r="U3607" s="132" t="n">
        <v>0</v>
      </c>
      <c r="V3607" s="132" t="n">
        <v>0</v>
      </c>
      <c r="W3607" s="132" t="n">
        <v>0</v>
      </c>
      <c r="X3607" s="132" t="n">
        <v>1</v>
      </c>
      <c r="Y3607" s="132" t="n">
        <f aca="false">IF(L3607&lt;=2.5,1,IF(L3607&lt;=4.5,2,IF(L3607&lt;=6.5,3,4)))</f>
        <v>2</v>
      </c>
      <c r="Z3607" s="132" t="n">
        <f aca="false">IF(R3607=1,35,IF(S3607=1,64,IF(T3607=1,IF(Y3607=1,85,104),IF(U3607=1,IF(Y3607=1,124,152),IF(V3607=1,(IF(Y3607=1,146,IF(Y3607=2,178,263))),IF(W3607=1,(IF(Y3607=1,178,IF(Y3607=2,218,321))),IF(X3607=1,IF(Y3607=1,190,IF(Y3607=2,242,IF(Y3607=3,357,896))))))))))</f>
        <v>242</v>
      </c>
      <c r="AA3607" s="146" t="n">
        <f aca="false">Z3607*F3607</f>
        <v>1352967.514668</v>
      </c>
      <c r="AB3607" s="141" t="n">
        <v>1</v>
      </c>
      <c r="AC3607" s="136" t="s">
        <v>291</v>
      </c>
    </row>
    <row r="3608" customFormat="false" ht="13.8" hidden="false" customHeight="false" outlineLevel="0" collapsed="false">
      <c r="A3608" s="136" t="n">
        <v>3607</v>
      </c>
      <c r="B3608" s="132" t="n">
        <v>275304.553145</v>
      </c>
      <c r="C3608" s="132" t="n">
        <v>5040733.31125</v>
      </c>
      <c r="D3608" s="132" t="s">
        <v>3206</v>
      </c>
      <c r="E3608" s="147" t="n">
        <v>519.1</v>
      </c>
      <c r="F3608" s="144" t="n">
        <f aca="false">E3608*10.76391</f>
        <v>5587.545681</v>
      </c>
      <c r="G3608" s="132" t="s">
        <v>173</v>
      </c>
      <c r="H3608" s="132" t="n">
        <v>0.2</v>
      </c>
      <c r="I3608" s="132" t="n">
        <v>1</v>
      </c>
      <c r="J3608" s="132" t="n">
        <f aca="false">IF(L3608=13.5,IF(X3608=1,12,9),-0.392532+1.267037*L3608+0.472239*X3608+0.58658*W3608+0.089417*V3608+0.531633*U3608+0.337883*T3608-0.403545*S3608)</f>
        <v>1.5080235</v>
      </c>
      <c r="K3608" s="145" t="n">
        <f aca="false">IF(I3608=0,J3608,I3608)</f>
        <v>1</v>
      </c>
      <c r="L3608" s="132" t="n">
        <v>1.5</v>
      </c>
      <c r="M3608" s="132" t="n">
        <v>1</v>
      </c>
      <c r="N3608" s="132" t="n">
        <v>2</v>
      </c>
      <c r="O3608" s="132" t="s">
        <v>150</v>
      </c>
      <c r="P3608" s="132" t="n">
        <v>1</v>
      </c>
      <c r="Q3608" s="132" t="n">
        <v>1.5</v>
      </c>
      <c r="R3608" s="132" t="n">
        <v>1</v>
      </c>
      <c r="S3608" s="132" t="n">
        <v>0</v>
      </c>
      <c r="T3608" s="132" t="n">
        <v>0</v>
      </c>
      <c r="U3608" s="132" t="n">
        <v>0</v>
      </c>
      <c r="V3608" s="132" t="n">
        <v>0</v>
      </c>
      <c r="W3608" s="132" t="n">
        <v>0</v>
      </c>
      <c r="X3608" s="132" t="n">
        <v>0</v>
      </c>
      <c r="Y3608" s="132" t="n">
        <f aca="false">IF(L3608&lt;=2.5,1,IF(L3608&lt;=4.5,2,IF(L3608&lt;=6.5,3,4)))</f>
        <v>1</v>
      </c>
      <c r="Z3608" s="132" t="n">
        <f aca="false">IF(R3608=1,35,IF(S3608=1,64,IF(T3608=1,IF(Y3608=1,85,104),IF(U3608=1,IF(Y3608=1,124,152),IF(V3608=1,(IF(Y3608=1,146,IF(Y3608=2,178,263))),IF(W3608=1,(IF(Y3608=1,178,IF(Y3608=2,218,321))),IF(X3608=1,IF(Y3608=1,190,IF(Y3608=2,242,IF(Y3608=3,357,896))))))))))</f>
        <v>35</v>
      </c>
      <c r="AA3608" s="146" t="n">
        <f aca="false">Z3608*F3608</f>
        <v>195564.098835</v>
      </c>
      <c r="AB3608" s="141" t="n">
        <v>0</v>
      </c>
      <c r="AC3608" s="136" t="s">
        <v>126</v>
      </c>
    </row>
    <row r="3609" customFormat="false" ht="13.8" hidden="false" customHeight="false" outlineLevel="0" collapsed="false">
      <c r="A3609" s="136" t="n">
        <v>3608</v>
      </c>
      <c r="B3609" s="132" t="n">
        <v>300327.2066</v>
      </c>
      <c r="C3609" s="132" t="n">
        <v>5039767.271</v>
      </c>
      <c r="D3609" s="132" t="s">
        <v>3207</v>
      </c>
      <c r="E3609" s="147" t="n">
        <v>518.8</v>
      </c>
      <c r="F3609" s="144" t="n">
        <f aca="false">E3609*10.76391</f>
        <v>5584.316508</v>
      </c>
      <c r="G3609" s="132" t="s">
        <v>224</v>
      </c>
      <c r="H3609" s="132" t="n">
        <v>0</v>
      </c>
      <c r="I3609" s="132" t="n">
        <v>6</v>
      </c>
      <c r="J3609" s="132" t="n">
        <f aca="false">IF(L3609=13.5,IF(X3609=1,12,9),-0.392532+1.267037*L3609+0.472239*X3609+0.58658*W3609+0.089417*V3609+0.531633*U3609+0.337883*T3609-0.403545*S3609)</f>
        <v>5.7813735</v>
      </c>
      <c r="K3609" s="145" t="n">
        <f aca="false">IF(I3609=0,J3609,I3609)</f>
        <v>6</v>
      </c>
      <c r="L3609" s="132" t="n">
        <v>4.5</v>
      </c>
      <c r="M3609" s="132" t="n">
        <v>0</v>
      </c>
      <c r="N3609" s="132" t="n">
        <v>0</v>
      </c>
      <c r="O3609" s="132" t="s">
        <v>156</v>
      </c>
      <c r="P3609" s="132" t="n">
        <v>0</v>
      </c>
      <c r="Q3609" s="132" t="n">
        <v>0</v>
      </c>
      <c r="R3609" s="132" t="n">
        <v>0</v>
      </c>
      <c r="S3609" s="132" t="n">
        <v>0</v>
      </c>
      <c r="T3609" s="132" t="n">
        <v>0</v>
      </c>
      <c r="U3609" s="132" t="n">
        <v>0</v>
      </c>
      <c r="V3609" s="132" t="n">
        <v>0</v>
      </c>
      <c r="W3609" s="132" t="n">
        <v>0</v>
      </c>
      <c r="X3609" s="132" t="n">
        <v>1</v>
      </c>
      <c r="Y3609" s="132" t="n">
        <f aca="false">IF(L3609&lt;=2.5,1,IF(L3609&lt;=4.5,2,IF(L3609&lt;=6.5,3,4)))</f>
        <v>2</v>
      </c>
      <c r="Z3609" s="132" t="n">
        <f aca="false">IF(R3609=1,35,IF(S3609=1,64,IF(T3609=1,IF(Y3609=1,85,104),IF(U3609=1,IF(Y3609=1,124,152),IF(V3609=1,(IF(Y3609=1,146,IF(Y3609=2,178,263))),IF(W3609=1,(IF(Y3609=1,178,IF(Y3609=2,218,321))),IF(X3609=1,IF(Y3609=1,190,IF(Y3609=2,242,IF(Y3609=3,357,896))))))))))</f>
        <v>242</v>
      </c>
      <c r="AA3609" s="146" t="n">
        <f aca="false">Z3609*F3609</f>
        <v>1351404.594936</v>
      </c>
      <c r="AB3609" s="141" t="n">
        <v>1</v>
      </c>
      <c r="AC3609" s="136" t="s">
        <v>291</v>
      </c>
    </row>
    <row r="3610" customFormat="false" ht="13.8" hidden="false" customHeight="false" outlineLevel="0" collapsed="false">
      <c r="A3610" s="136" t="n">
        <v>3609</v>
      </c>
      <c r="B3610" s="132" t="n">
        <v>301462.3153</v>
      </c>
      <c r="C3610" s="132" t="n">
        <v>5045316.886</v>
      </c>
      <c r="D3610" s="132" t="s">
        <v>3208</v>
      </c>
      <c r="E3610" s="147" t="n">
        <v>518.6</v>
      </c>
      <c r="F3610" s="144" t="n">
        <f aca="false">E3610*10.76391</f>
        <v>5582.163726</v>
      </c>
      <c r="G3610" s="132" t="s">
        <v>514</v>
      </c>
      <c r="H3610" s="132" t="n">
        <v>0</v>
      </c>
      <c r="I3610" s="132" t="n">
        <v>0</v>
      </c>
      <c r="J3610" s="132" t="n">
        <f aca="false">IF(L3610=13.5,IF(X3610=1,12,9),-0.392532+1.267037*L3610+0.472239*X3610+0.58658*W3610+0.089417*V3610+0.531633*U3610+0.337883*T3610-0.403545*S3610)</f>
        <v>3.1129435</v>
      </c>
      <c r="K3610" s="145" t="n">
        <f aca="false">IF(I3610=0,J3610,I3610)</f>
        <v>3.1129435</v>
      </c>
      <c r="L3610" s="132" t="n">
        <v>2.5</v>
      </c>
      <c r="M3610" s="132" t="n">
        <v>1</v>
      </c>
      <c r="N3610" s="132" t="n">
        <v>4</v>
      </c>
      <c r="O3610" s="132" t="s">
        <v>152</v>
      </c>
      <c r="P3610" s="132" t="n">
        <v>2</v>
      </c>
      <c r="Q3610" s="132" t="n">
        <v>2.5</v>
      </c>
      <c r="R3610" s="132" t="n">
        <v>0</v>
      </c>
      <c r="S3610" s="132" t="n">
        <v>0</v>
      </c>
      <c r="T3610" s="132" t="n">
        <v>1</v>
      </c>
      <c r="U3610" s="132" t="n">
        <v>0</v>
      </c>
      <c r="V3610" s="132" t="n">
        <v>0</v>
      </c>
      <c r="W3610" s="132" t="n">
        <v>0</v>
      </c>
      <c r="X3610" s="132" t="n">
        <v>0</v>
      </c>
      <c r="Y3610" s="132" t="n">
        <f aca="false">IF(L3610&lt;=2.5,1,IF(L3610&lt;=4.5,2,IF(L3610&lt;=6.5,3,4)))</f>
        <v>1</v>
      </c>
      <c r="Z3610" s="132" t="n">
        <f aca="false">IF(R3610=1,35,IF(S3610=1,64,IF(T3610=1,IF(Y3610=1,85,104),IF(U3610=1,IF(Y3610=1,124,152),IF(V3610=1,(IF(Y3610=1,146,IF(Y3610=2,178,263))),IF(W3610=1,(IF(Y3610=1,178,IF(Y3610=2,218,321))),IF(X3610=1,IF(Y3610=1,190,IF(Y3610=2,242,IF(Y3610=3,357,896))))))))))</f>
        <v>85</v>
      </c>
      <c r="AA3610" s="146" t="n">
        <f aca="false">Z3610*F3610</f>
        <v>474483.91671</v>
      </c>
      <c r="AB3610" s="141" t="n">
        <v>0</v>
      </c>
      <c r="AC3610" s="136" t="s">
        <v>125</v>
      </c>
    </row>
    <row r="3611" customFormat="false" ht="13.8" hidden="false" customHeight="false" outlineLevel="0" collapsed="false">
      <c r="A3611" s="136" t="n">
        <v>3610</v>
      </c>
      <c r="B3611" s="132" t="n">
        <v>294160.398303</v>
      </c>
      <c r="C3611" s="132" t="n">
        <v>5050064.56227</v>
      </c>
      <c r="D3611" s="132" t="s">
        <v>3209</v>
      </c>
      <c r="E3611" s="147" t="n">
        <v>518.4</v>
      </c>
      <c r="F3611" s="144" t="n">
        <f aca="false">E3611*10.76391</f>
        <v>5580.010944</v>
      </c>
      <c r="G3611" s="132" t="s">
        <v>278</v>
      </c>
      <c r="H3611" s="132" t="n">
        <v>3</v>
      </c>
      <c r="I3611" s="132" t="n">
        <v>9</v>
      </c>
      <c r="J3611" s="132" t="n">
        <f aca="false">IF(L3611=13.5,IF(X3611=1,12,9),-0.392532+1.267037*L3611+0.472239*X3611+0.58658*W3611+0.089417*V3611+0.531633*U3611+0.337883*T3611-0.403545*S3611)</f>
        <v>5.539108</v>
      </c>
      <c r="K3611" s="145" t="n">
        <f aca="false">IF(I3611=0,J3611,I3611)</f>
        <v>9</v>
      </c>
      <c r="L3611" s="132" t="n">
        <v>5</v>
      </c>
      <c r="M3611" s="132" t="n">
        <v>4</v>
      </c>
      <c r="N3611" s="132" t="n">
        <v>15</v>
      </c>
      <c r="O3611" s="132" t="s">
        <v>151</v>
      </c>
      <c r="P3611" s="132" t="n">
        <v>2</v>
      </c>
      <c r="Q3611" s="132" t="n">
        <v>2</v>
      </c>
      <c r="R3611" s="132" t="n">
        <v>0</v>
      </c>
      <c r="S3611" s="132" t="n">
        <v>1</v>
      </c>
      <c r="T3611" s="132" t="n">
        <v>0</v>
      </c>
      <c r="U3611" s="132" t="n">
        <v>0</v>
      </c>
      <c r="V3611" s="132" t="n">
        <v>0</v>
      </c>
      <c r="W3611" s="132" t="n">
        <v>0</v>
      </c>
      <c r="X3611" s="132" t="n">
        <v>0</v>
      </c>
      <c r="Y3611" s="132" t="n">
        <f aca="false">IF(L3611&lt;=2.5,1,IF(L3611&lt;=4.5,2,IF(L3611&lt;=6.5,3,4)))</f>
        <v>3</v>
      </c>
      <c r="Z3611" s="132" t="n">
        <f aca="false">IF(R3611=1,35,IF(S3611=1,64,IF(T3611=1,IF(Y3611=1,85,104),IF(U3611=1,IF(Y3611=1,124,152),IF(V3611=1,(IF(Y3611=1,146,IF(Y3611=2,178,263))),IF(W3611=1,(IF(Y3611=1,178,IF(Y3611=2,218,321))),IF(X3611=1,IF(Y3611=1,190,IF(Y3611=2,242,IF(Y3611=3,357,896))))))))))</f>
        <v>64</v>
      </c>
      <c r="AA3611" s="146" t="n">
        <f aca="false">Z3611*F3611</f>
        <v>357120.700416</v>
      </c>
      <c r="AB3611" s="141" t="n">
        <v>0</v>
      </c>
      <c r="AC3611" s="136" t="s">
        <v>125</v>
      </c>
    </row>
    <row r="3612" customFormat="false" ht="13.8" hidden="false" customHeight="false" outlineLevel="0" collapsed="false">
      <c r="A3612" s="136" t="n">
        <v>3611</v>
      </c>
      <c r="B3612" s="132" t="n">
        <v>298978.620441</v>
      </c>
      <c r="C3612" s="132" t="n">
        <v>5056931.00571</v>
      </c>
      <c r="D3612" s="132" t="s">
        <v>3210</v>
      </c>
      <c r="E3612" s="147" t="n">
        <v>518</v>
      </c>
      <c r="F3612" s="144" t="n">
        <f aca="false">E3612*10.76391</f>
        <v>5575.70538</v>
      </c>
      <c r="G3612" s="132" t="s">
        <v>350</v>
      </c>
      <c r="H3612" s="132" t="n">
        <v>0</v>
      </c>
      <c r="I3612" s="132" t="n">
        <v>0</v>
      </c>
      <c r="J3612" s="132" t="n">
        <f aca="false">IF(L3612=13.5,IF(X3612=1,12,9),-0.392532+1.267037*L3612+0.472239*X3612+0.58658*W3612+0.089417*V3612+0.531633*U3612+0.337883*T3612-0.403545*S3612)</f>
        <v>2.7750605</v>
      </c>
      <c r="K3612" s="145" t="n">
        <f aca="false">IF(I3612=0,J3612,I3612)</f>
        <v>2.7750605</v>
      </c>
      <c r="L3612" s="132" t="n">
        <v>2.5</v>
      </c>
      <c r="M3612" s="132" t="n">
        <v>2</v>
      </c>
      <c r="N3612" s="132" t="n">
        <v>4</v>
      </c>
      <c r="O3612" s="132" t="s">
        <v>150</v>
      </c>
      <c r="P3612" s="132" t="n">
        <v>2</v>
      </c>
      <c r="Q3612" s="132" t="n">
        <v>1.5</v>
      </c>
      <c r="R3612" s="132" t="n">
        <v>1</v>
      </c>
      <c r="S3612" s="132" t="n">
        <v>0</v>
      </c>
      <c r="T3612" s="132" t="n">
        <v>0</v>
      </c>
      <c r="U3612" s="132" t="n">
        <v>0</v>
      </c>
      <c r="V3612" s="132" t="n">
        <v>0</v>
      </c>
      <c r="W3612" s="132" t="n">
        <v>0</v>
      </c>
      <c r="X3612" s="132" t="n">
        <v>0</v>
      </c>
      <c r="Y3612" s="132" t="n">
        <f aca="false">IF(L3612&lt;=2.5,1,IF(L3612&lt;=4.5,2,IF(L3612&lt;=6.5,3,4)))</f>
        <v>1</v>
      </c>
      <c r="Z3612" s="132" t="n">
        <f aca="false">IF(R3612=1,35,IF(S3612=1,64,IF(T3612=1,IF(Y3612=1,85,104),IF(U3612=1,IF(Y3612=1,124,152),IF(V3612=1,(IF(Y3612=1,146,IF(Y3612=2,178,263))),IF(W3612=1,(IF(Y3612=1,178,IF(Y3612=2,218,321))),IF(X3612=1,IF(Y3612=1,190,IF(Y3612=2,242,IF(Y3612=3,357,896))))))))))</f>
        <v>35</v>
      </c>
      <c r="AA3612" s="146" t="n">
        <f aca="false">Z3612*F3612</f>
        <v>195149.6883</v>
      </c>
      <c r="AB3612" s="141" t="n">
        <v>0</v>
      </c>
      <c r="AC3612" s="136" t="s">
        <v>126</v>
      </c>
    </row>
    <row r="3613" customFormat="false" ht="13.8" hidden="false" customHeight="false" outlineLevel="0" collapsed="false">
      <c r="A3613" s="136" t="n">
        <v>3612</v>
      </c>
      <c r="B3613" s="132" t="n">
        <v>290644.5891</v>
      </c>
      <c r="C3613" s="132" t="n">
        <v>5033161.777</v>
      </c>
      <c r="D3613" s="132" t="s">
        <v>3211</v>
      </c>
      <c r="E3613" s="147" t="n">
        <v>517.9</v>
      </c>
      <c r="F3613" s="144" t="n">
        <f aca="false">E3613*10.76391</f>
        <v>5574.628989</v>
      </c>
      <c r="G3613" s="132" t="s">
        <v>252</v>
      </c>
      <c r="H3613" s="132" t="n">
        <v>0.2</v>
      </c>
      <c r="I3613" s="132" t="n">
        <v>4.8</v>
      </c>
      <c r="J3613" s="132" t="n">
        <f aca="false">IF(L3613=13.5,IF(X3613=1,12,9),-0.392532+1.267037*L3613+0.472239*X3613+0.58658*W3613+0.089417*V3613+0.531633*U3613+0.337883*T3613-0.403545*S3613)</f>
        <v>3.005034</v>
      </c>
      <c r="K3613" s="145" t="n">
        <f aca="false">IF(I3613=0,J3613,I3613)</f>
        <v>4.8</v>
      </c>
      <c r="L3613" s="132" t="n">
        <v>3</v>
      </c>
      <c r="M3613" s="132" t="n">
        <v>2</v>
      </c>
      <c r="N3613" s="132" t="n">
        <v>6</v>
      </c>
      <c r="O3613" s="132" t="s">
        <v>151</v>
      </c>
      <c r="P3613" s="132" t="n">
        <v>2</v>
      </c>
      <c r="Q3613" s="132" t="n">
        <v>2</v>
      </c>
      <c r="R3613" s="132" t="n">
        <v>0</v>
      </c>
      <c r="S3613" s="132" t="n">
        <v>1</v>
      </c>
      <c r="T3613" s="132" t="n">
        <v>0</v>
      </c>
      <c r="U3613" s="132" t="n">
        <v>0</v>
      </c>
      <c r="V3613" s="132" t="n">
        <v>0</v>
      </c>
      <c r="W3613" s="132" t="n">
        <v>0</v>
      </c>
      <c r="X3613" s="132" t="n">
        <v>0</v>
      </c>
      <c r="Y3613" s="132" t="n">
        <f aca="false">IF(L3613&lt;=2.5,1,IF(L3613&lt;=4.5,2,IF(L3613&lt;=6.5,3,4)))</f>
        <v>2</v>
      </c>
      <c r="Z3613" s="132" t="n">
        <f aca="false">IF(R3613=1,35,IF(S3613=1,64,IF(T3613=1,IF(Y3613=1,85,104),IF(U3613=1,IF(Y3613=1,124,152),IF(V3613=1,(IF(Y3613=1,146,IF(Y3613=2,178,263))),IF(W3613=1,(IF(Y3613=1,178,IF(Y3613=2,218,321))),IF(X3613=1,IF(Y3613=1,190,IF(Y3613=2,242,IF(Y3613=3,357,896))))))))))</f>
        <v>64</v>
      </c>
      <c r="AA3613" s="146" t="n">
        <f aca="false">Z3613*F3613</f>
        <v>356776.255296</v>
      </c>
      <c r="AB3613" s="141" t="n">
        <v>0</v>
      </c>
      <c r="AC3613" s="136" t="s">
        <v>125</v>
      </c>
    </row>
    <row r="3614" customFormat="false" ht="13.8" hidden="false" customHeight="false" outlineLevel="0" collapsed="false">
      <c r="A3614" s="136" t="n">
        <v>3613</v>
      </c>
      <c r="B3614" s="132" t="n">
        <v>292135.4385</v>
      </c>
      <c r="C3614" s="132" t="n">
        <v>5040116.367</v>
      </c>
      <c r="D3614" s="132" t="s">
        <v>3212</v>
      </c>
      <c r="E3614" s="147" t="n">
        <v>517.8</v>
      </c>
      <c r="F3614" s="144" t="n">
        <f aca="false">E3614*10.76391</f>
        <v>5573.552598</v>
      </c>
      <c r="G3614" s="132" t="s">
        <v>262</v>
      </c>
      <c r="H3614" s="132" t="n">
        <v>1</v>
      </c>
      <c r="I3614" s="132" t="n">
        <v>6</v>
      </c>
      <c r="J3614" s="132" t="n">
        <f aca="false">IF(L3614=13.5,IF(X3614=1,12,9),-0.392532+1.267037*L3614+0.472239*X3614+0.58658*W3614+0.089417*V3614+0.531633*U3614+0.337883*T3614-0.403545*S3614)</f>
        <v>5.013499</v>
      </c>
      <c r="K3614" s="145" t="n">
        <f aca="false">IF(I3614=0,J3614,I3614)</f>
        <v>6</v>
      </c>
      <c r="L3614" s="132" t="n">
        <v>4</v>
      </c>
      <c r="M3614" s="132" t="n">
        <v>2</v>
      </c>
      <c r="N3614" s="132" t="n">
        <v>12</v>
      </c>
      <c r="O3614" s="132" t="s">
        <v>152</v>
      </c>
      <c r="P3614" s="132" t="n">
        <v>2</v>
      </c>
      <c r="Q3614" s="132" t="n">
        <v>2.5</v>
      </c>
      <c r="R3614" s="132" t="n">
        <v>0</v>
      </c>
      <c r="S3614" s="132" t="n">
        <v>0</v>
      </c>
      <c r="T3614" s="132" t="n">
        <v>1</v>
      </c>
      <c r="U3614" s="132" t="n">
        <v>0</v>
      </c>
      <c r="V3614" s="132" t="n">
        <v>0</v>
      </c>
      <c r="W3614" s="132" t="n">
        <v>0</v>
      </c>
      <c r="X3614" s="132" t="n">
        <v>0</v>
      </c>
      <c r="Y3614" s="132" t="n">
        <f aca="false">IF(L3614&lt;=2.5,1,IF(L3614&lt;=4.5,2,IF(L3614&lt;=6.5,3,4)))</f>
        <v>2</v>
      </c>
      <c r="Z3614" s="132" t="n">
        <f aca="false">IF(R3614=1,35,IF(S3614=1,64,IF(T3614=1,IF(Y3614=1,85,104),IF(U3614=1,IF(Y3614=1,124,152),IF(V3614=1,(IF(Y3614=1,146,IF(Y3614=2,178,263))),IF(W3614=1,(IF(Y3614=1,178,IF(Y3614=2,218,321))),IF(X3614=1,IF(Y3614=1,190,IF(Y3614=2,242,IF(Y3614=3,357,896))))))))))</f>
        <v>104</v>
      </c>
      <c r="AA3614" s="146" t="n">
        <f aca="false">Z3614*F3614</f>
        <v>579649.470192</v>
      </c>
      <c r="AB3614" s="141" t="n">
        <v>0</v>
      </c>
      <c r="AC3614" s="136" t="s">
        <v>125</v>
      </c>
    </row>
    <row r="3615" customFormat="false" ht="13.8" hidden="false" customHeight="false" outlineLevel="0" collapsed="false">
      <c r="A3615" s="136" t="n">
        <v>3614</v>
      </c>
      <c r="B3615" s="132" t="n">
        <v>296731.7994</v>
      </c>
      <c r="C3615" s="132" t="n">
        <v>5043080.078</v>
      </c>
      <c r="D3615" s="132" t="s">
        <v>3213</v>
      </c>
      <c r="E3615" s="147" t="n">
        <v>517.4</v>
      </c>
      <c r="F3615" s="144" t="n">
        <f aca="false">E3615*10.76391</f>
        <v>5569.247034</v>
      </c>
      <c r="G3615" s="132" t="s">
        <v>1388</v>
      </c>
      <c r="H3615" s="132" t="n">
        <v>1</v>
      </c>
      <c r="I3615" s="132" t="n">
        <v>4</v>
      </c>
      <c r="J3615" s="132" t="n">
        <f aca="false">IF(L3615=13.5,IF(X3615=1,12,9),-0.392532+1.267037*L3615+0.472239*X3615+0.58658*W3615+0.089417*V3615+0.531633*U3615+0.337883*T3615-0.403545*S3615)</f>
        <v>3.497996</v>
      </c>
      <c r="K3615" s="145" t="n">
        <f aca="false">IF(I3615=0,J3615,I3615)</f>
        <v>4</v>
      </c>
      <c r="L3615" s="132" t="n">
        <v>3</v>
      </c>
      <c r="M3615" s="132" t="n">
        <v>2</v>
      </c>
      <c r="N3615" s="132" t="n">
        <v>4</v>
      </c>
      <c r="O3615" s="132" t="s">
        <v>154</v>
      </c>
      <c r="P3615" s="132" t="n">
        <v>3</v>
      </c>
      <c r="Q3615" s="132" t="n">
        <v>2.5</v>
      </c>
      <c r="R3615" s="132" t="n">
        <v>0</v>
      </c>
      <c r="S3615" s="132" t="n">
        <v>0</v>
      </c>
      <c r="T3615" s="132" t="n">
        <v>0</v>
      </c>
      <c r="U3615" s="132" t="n">
        <v>0</v>
      </c>
      <c r="V3615" s="132" t="n">
        <v>1</v>
      </c>
      <c r="W3615" s="132" t="n">
        <v>0</v>
      </c>
      <c r="X3615" s="132" t="n">
        <v>0</v>
      </c>
      <c r="Y3615" s="132" t="n">
        <f aca="false">IF(L3615&lt;=2.5,1,IF(L3615&lt;=4.5,2,IF(L3615&lt;=6.5,3,4)))</f>
        <v>2</v>
      </c>
      <c r="Z3615" s="132" t="n">
        <f aca="false">IF(R3615=1,35,IF(S3615=1,64,IF(T3615=1,IF(Y3615=1,85,104),IF(U3615=1,IF(Y3615=1,124,152),IF(V3615=1,(IF(Y3615=1,146,IF(Y3615=2,178,263))),IF(W3615=1,(IF(Y3615=1,178,IF(Y3615=2,218,321))),IF(X3615=1,IF(Y3615=1,190,IF(Y3615=2,242,IF(Y3615=3,357,896))))))))))</f>
        <v>178</v>
      </c>
      <c r="AA3615" s="146" t="n">
        <f aca="false">Z3615*F3615</f>
        <v>991325.972052</v>
      </c>
      <c r="AB3615" s="141" t="n">
        <v>0</v>
      </c>
      <c r="AC3615" s="136" t="s">
        <v>191</v>
      </c>
    </row>
    <row r="3616" customFormat="false" ht="13.8" hidden="false" customHeight="false" outlineLevel="0" collapsed="false">
      <c r="A3616" s="136" t="n">
        <v>3615</v>
      </c>
      <c r="B3616" s="132" t="n">
        <v>294301.405164</v>
      </c>
      <c r="C3616" s="132" t="n">
        <v>5049766.28466</v>
      </c>
      <c r="D3616" s="132" t="s">
        <v>3214</v>
      </c>
      <c r="E3616" s="147" t="n">
        <v>517.3</v>
      </c>
      <c r="F3616" s="144" t="n">
        <f aca="false">E3616*10.76391</f>
        <v>5568.170643</v>
      </c>
      <c r="G3616" s="132" t="s">
        <v>278</v>
      </c>
      <c r="H3616" s="132" t="n">
        <v>3</v>
      </c>
      <c r="I3616" s="132" t="n">
        <v>9</v>
      </c>
      <c r="J3616" s="132" t="n">
        <f aca="false">IF(L3616=13.5,IF(X3616=1,12,9),-0.392532+1.267037*L3616+0.472239*X3616+0.58658*W3616+0.089417*V3616+0.531633*U3616+0.337883*T3616-0.403545*S3616)</f>
        <v>5.539108</v>
      </c>
      <c r="K3616" s="145" t="n">
        <f aca="false">IF(I3616=0,J3616,I3616)</f>
        <v>9</v>
      </c>
      <c r="L3616" s="132" t="n">
        <v>5</v>
      </c>
      <c r="M3616" s="132" t="n">
        <v>4</v>
      </c>
      <c r="N3616" s="132" t="n">
        <v>15</v>
      </c>
      <c r="O3616" s="132" t="s">
        <v>151</v>
      </c>
      <c r="P3616" s="132" t="n">
        <v>2</v>
      </c>
      <c r="Q3616" s="132" t="n">
        <v>2</v>
      </c>
      <c r="R3616" s="132" t="n">
        <v>0</v>
      </c>
      <c r="S3616" s="132" t="n">
        <v>1</v>
      </c>
      <c r="T3616" s="132" t="n">
        <v>0</v>
      </c>
      <c r="U3616" s="132" t="n">
        <v>0</v>
      </c>
      <c r="V3616" s="132" t="n">
        <v>0</v>
      </c>
      <c r="W3616" s="132" t="n">
        <v>0</v>
      </c>
      <c r="X3616" s="132" t="n">
        <v>0</v>
      </c>
      <c r="Y3616" s="132" t="n">
        <f aca="false">IF(L3616&lt;=2.5,1,IF(L3616&lt;=4.5,2,IF(L3616&lt;=6.5,3,4)))</f>
        <v>3</v>
      </c>
      <c r="Z3616" s="132" t="n">
        <f aca="false">IF(R3616=1,35,IF(S3616=1,64,IF(T3616=1,IF(Y3616=1,85,104),IF(U3616=1,IF(Y3616=1,124,152),IF(V3616=1,(IF(Y3616=1,146,IF(Y3616=2,178,263))),IF(W3616=1,(IF(Y3616=1,178,IF(Y3616=2,218,321))),IF(X3616=1,IF(Y3616=1,190,IF(Y3616=2,242,IF(Y3616=3,357,896))))))))))</f>
        <v>64</v>
      </c>
      <c r="AA3616" s="146" t="n">
        <f aca="false">Z3616*F3616</f>
        <v>356362.921152</v>
      </c>
      <c r="AB3616" s="141" t="n">
        <v>0</v>
      </c>
      <c r="AC3616" s="136" t="s">
        <v>125</v>
      </c>
    </row>
    <row r="3617" customFormat="false" ht="13.8" hidden="false" customHeight="false" outlineLevel="0" collapsed="false">
      <c r="A3617" s="136" t="n">
        <v>3616</v>
      </c>
      <c r="B3617" s="132" t="n">
        <v>300441.235326</v>
      </c>
      <c r="C3617" s="132" t="n">
        <v>5040367.39843</v>
      </c>
      <c r="D3617" s="132" t="s">
        <v>3215</v>
      </c>
      <c r="E3617" s="147" t="n">
        <v>517.2</v>
      </c>
      <c r="F3617" s="144" t="n">
        <f aca="false">E3617*10.76391</f>
        <v>5567.094252</v>
      </c>
      <c r="G3617" s="132" t="s">
        <v>224</v>
      </c>
      <c r="H3617" s="132" t="n">
        <v>0</v>
      </c>
      <c r="I3617" s="132" t="n">
        <v>6</v>
      </c>
      <c r="J3617" s="132" t="n">
        <f aca="false">IF(L3617=13.5,IF(X3617=1,12,9),-0.392532+1.267037*L3617+0.472239*X3617+0.58658*W3617+0.089417*V3617+0.531633*U3617+0.337883*T3617-0.403545*S3617)</f>
        <v>5.7813735</v>
      </c>
      <c r="K3617" s="145" t="n">
        <f aca="false">IF(I3617=0,J3617,I3617)</f>
        <v>6</v>
      </c>
      <c r="L3617" s="132" t="n">
        <v>4.5</v>
      </c>
      <c r="M3617" s="132" t="n">
        <v>0</v>
      </c>
      <c r="N3617" s="132" t="n">
        <v>0</v>
      </c>
      <c r="O3617" s="132" t="s">
        <v>156</v>
      </c>
      <c r="P3617" s="132" t="n">
        <v>0</v>
      </c>
      <c r="Q3617" s="132" t="n">
        <v>0</v>
      </c>
      <c r="R3617" s="132" t="n">
        <v>0</v>
      </c>
      <c r="S3617" s="132" t="n">
        <v>0</v>
      </c>
      <c r="T3617" s="132" t="n">
        <v>0</v>
      </c>
      <c r="U3617" s="132" t="n">
        <v>0</v>
      </c>
      <c r="V3617" s="132" t="n">
        <v>0</v>
      </c>
      <c r="W3617" s="132" t="n">
        <v>0</v>
      </c>
      <c r="X3617" s="132" t="n">
        <v>1</v>
      </c>
      <c r="Y3617" s="132" t="n">
        <f aca="false">IF(L3617&lt;=2.5,1,IF(L3617&lt;=4.5,2,IF(L3617&lt;=6.5,3,4)))</f>
        <v>2</v>
      </c>
      <c r="Z3617" s="132" t="n">
        <f aca="false">IF(R3617=1,35,IF(S3617=1,64,IF(T3617=1,IF(Y3617=1,85,104),IF(U3617=1,IF(Y3617=1,124,152),IF(V3617=1,(IF(Y3617=1,146,IF(Y3617=2,178,263))),IF(W3617=1,(IF(Y3617=1,178,IF(Y3617=2,218,321))),IF(X3617=1,IF(Y3617=1,190,IF(Y3617=2,242,IF(Y3617=3,357,896))))))))))</f>
        <v>242</v>
      </c>
      <c r="AA3617" s="146" t="n">
        <f aca="false">Z3617*F3617</f>
        <v>1347236.808984</v>
      </c>
      <c r="AB3617" s="141" t="n">
        <v>1</v>
      </c>
      <c r="AC3617" s="136" t="s">
        <v>291</v>
      </c>
    </row>
    <row r="3618" customFormat="false" ht="13.8" hidden="false" customHeight="false" outlineLevel="0" collapsed="false">
      <c r="A3618" s="136" t="n">
        <v>3617</v>
      </c>
      <c r="B3618" s="132" t="n">
        <v>299286.759352</v>
      </c>
      <c r="C3618" s="132" t="n">
        <v>5039235.66213</v>
      </c>
      <c r="D3618" s="132" t="s">
        <v>3216</v>
      </c>
      <c r="E3618" s="147" t="n">
        <v>516.7</v>
      </c>
      <c r="F3618" s="144" t="n">
        <f aca="false">E3618*10.76391</f>
        <v>5561.712297</v>
      </c>
      <c r="G3618" s="132" t="s">
        <v>1307</v>
      </c>
      <c r="H3618" s="132" t="n">
        <v>0</v>
      </c>
      <c r="I3618" s="132" t="n">
        <v>3</v>
      </c>
      <c r="J3618" s="132" t="n">
        <f aca="false">IF(L3618=13.5,IF(X3618=1,12,9),-0.392532+1.267037*L3618+0.472239*X3618+0.58658*W3618+0.089417*V3618+0.531633*U3618+0.337883*T3618-0.403545*S3618)</f>
        <v>3.2472995</v>
      </c>
      <c r="K3618" s="145" t="n">
        <f aca="false">IF(I3618=0,J3618,I3618)</f>
        <v>3</v>
      </c>
      <c r="L3618" s="132" t="n">
        <v>2.5</v>
      </c>
      <c r="M3618" s="132" t="n">
        <v>0</v>
      </c>
      <c r="N3618" s="132" t="n">
        <v>0</v>
      </c>
      <c r="O3618" s="132" t="s">
        <v>156</v>
      </c>
      <c r="P3618" s="132" t="n">
        <v>0</v>
      </c>
      <c r="Q3618" s="132" t="n">
        <v>0</v>
      </c>
      <c r="R3618" s="132" t="n">
        <v>0</v>
      </c>
      <c r="S3618" s="132" t="n">
        <v>0</v>
      </c>
      <c r="T3618" s="132" t="n">
        <v>0</v>
      </c>
      <c r="U3618" s="132" t="n">
        <v>0</v>
      </c>
      <c r="V3618" s="132" t="n">
        <v>0</v>
      </c>
      <c r="W3618" s="132" t="n">
        <v>0</v>
      </c>
      <c r="X3618" s="132" t="n">
        <v>1</v>
      </c>
      <c r="Y3618" s="132" t="n">
        <f aca="false">IF(L3618&lt;=2.5,1,IF(L3618&lt;=4.5,2,IF(L3618&lt;=6.5,3,4)))</f>
        <v>1</v>
      </c>
      <c r="Z3618" s="132" t="n">
        <f aca="false">IF(R3618=1,35,IF(S3618=1,64,IF(T3618=1,IF(Y3618=1,85,104),IF(U3618=1,IF(Y3618=1,124,152),IF(V3618=1,(IF(Y3618=1,146,IF(Y3618=2,178,263))),IF(W3618=1,(IF(Y3618=1,178,IF(Y3618=2,218,321))),IF(X3618=1,IF(Y3618=1,190,IF(Y3618=2,242,IF(Y3618=3,357,896))))))))))</f>
        <v>190</v>
      </c>
      <c r="AA3618" s="146" t="n">
        <f aca="false">Z3618*F3618</f>
        <v>1056725.33643</v>
      </c>
      <c r="AB3618" s="141" t="n">
        <v>1</v>
      </c>
      <c r="AC3618" s="136" t="s">
        <v>291</v>
      </c>
    </row>
    <row r="3619" customFormat="false" ht="13.8" hidden="false" customHeight="false" outlineLevel="0" collapsed="false">
      <c r="A3619" s="136" t="n">
        <v>3618</v>
      </c>
      <c r="B3619" s="132" t="n">
        <v>300801.599943</v>
      </c>
      <c r="C3619" s="132" t="n">
        <v>5034330.775</v>
      </c>
      <c r="D3619" s="132" t="s">
        <v>3217</v>
      </c>
      <c r="E3619" s="147" t="n">
        <v>516.3</v>
      </c>
      <c r="F3619" s="144" t="n">
        <f aca="false">E3619*10.76391</f>
        <v>5557.406733</v>
      </c>
      <c r="G3619" s="132" t="s">
        <v>297</v>
      </c>
      <c r="H3619" s="132" t="n">
        <v>0.3</v>
      </c>
      <c r="I3619" s="132" t="n">
        <v>4</v>
      </c>
      <c r="J3619" s="132" t="n">
        <f aca="false">IF(L3619=13.5,IF(X3619=1,12,9),-0.392532+1.267037*L3619+0.472239*X3619+0.58658*W3619+0.089417*V3619+0.531633*U3619+0.337883*T3619-0.403545*S3619)</f>
        <v>5.3985515</v>
      </c>
      <c r="K3619" s="145" t="n">
        <f aca="false">IF(I3619=0,J3619,I3619)</f>
        <v>4</v>
      </c>
      <c r="L3619" s="132" t="n">
        <v>4.5</v>
      </c>
      <c r="M3619" s="132" t="n">
        <v>2</v>
      </c>
      <c r="N3619" s="132" t="n">
        <v>0</v>
      </c>
      <c r="O3619" s="132" t="s">
        <v>154</v>
      </c>
      <c r="P3619" s="132" t="n">
        <v>2</v>
      </c>
      <c r="Q3619" s="132" t="n">
        <v>1.5</v>
      </c>
      <c r="R3619" s="132" t="n">
        <v>0</v>
      </c>
      <c r="S3619" s="132" t="n">
        <v>0</v>
      </c>
      <c r="T3619" s="132" t="n">
        <v>0</v>
      </c>
      <c r="U3619" s="132" t="n">
        <v>0</v>
      </c>
      <c r="V3619" s="132" t="n">
        <v>1</v>
      </c>
      <c r="W3619" s="132" t="n">
        <v>0</v>
      </c>
      <c r="X3619" s="132" t="n">
        <v>0</v>
      </c>
      <c r="Y3619" s="132" t="n">
        <f aca="false">IF(L3619&lt;=2.5,1,IF(L3619&lt;=4.5,2,IF(L3619&lt;=6.5,3,4)))</f>
        <v>2</v>
      </c>
      <c r="Z3619" s="132" t="n">
        <f aca="false">IF(R3619=1,35,IF(S3619=1,64,IF(T3619=1,IF(Y3619=1,85,104),IF(U3619=1,IF(Y3619=1,124,152),IF(V3619=1,(IF(Y3619=1,146,IF(Y3619=2,178,263))),IF(W3619=1,(IF(Y3619=1,178,IF(Y3619=2,218,321))),IF(X3619=1,IF(Y3619=1,190,IF(Y3619=2,242,IF(Y3619=3,357,896))))))))))</f>
        <v>178</v>
      </c>
      <c r="AA3619" s="146" t="n">
        <f aca="false">Z3619*F3619</f>
        <v>989218.398474</v>
      </c>
      <c r="AB3619" s="141" t="n">
        <v>0</v>
      </c>
      <c r="AC3619" s="136" t="s">
        <v>191</v>
      </c>
    </row>
    <row r="3620" customFormat="false" ht="13.8" hidden="false" customHeight="false" outlineLevel="0" collapsed="false">
      <c r="A3620" s="136" t="n">
        <v>3619</v>
      </c>
      <c r="B3620" s="132" t="n">
        <v>299442.1319</v>
      </c>
      <c r="C3620" s="132" t="n">
        <v>5044323.657</v>
      </c>
      <c r="D3620" s="132" t="s">
        <v>3218</v>
      </c>
      <c r="E3620" s="147" t="n">
        <v>515.9</v>
      </c>
      <c r="F3620" s="144" t="n">
        <f aca="false">E3620*10.76391</f>
        <v>5553.101169</v>
      </c>
      <c r="G3620" s="132" t="s">
        <v>1388</v>
      </c>
      <c r="H3620" s="132" t="n">
        <v>1</v>
      </c>
      <c r="I3620" s="132" t="n">
        <v>4</v>
      </c>
      <c r="J3620" s="132" t="n">
        <f aca="false">IF(L3620=13.5,IF(X3620=1,12,9),-0.392532+1.267037*L3620+0.472239*X3620+0.58658*W3620+0.089417*V3620+0.531633*U3620+0.337883*T3620-0.403545*S3620)</f>
        <v>3.497996</v>
      </c>
      <c r="K3620" s="145" t="n">
        <f aca="false">IF(I3620=0,J3620,I3620)</f>
        <v>4</v>
      </c>
      <c r="L3620" s="132" t="n">
        <v>3</v>
      </c>
      <c r="M3620" s="132" t="n">
        <v>2</v>
      </c>
      <c r="N3620" s="132" t="n">
        <v>4</v>
      </c>
      <c r="O3620" s="132" t="s">
        <v>154</v>
      </c>
      <c r="P3620" s="132" t="n">
        <v>3</v>
      </c>
      <c r="Q3620" s="132" t="n">
        <v>2.5</v>
      </c>
      <c r="R3620" s="132" t="n">
        <v>0</v>
      </c>
      <c r="S3620" s="132" t="n">
        <v>0</v>
      </c>
      <c r="T3620" s="132" t="n">
        <v>0</v>
      </c>
      <c r="U3620" s="132" t="n">
        <v>0</v>
      </c>
      <c r="V3620" s="132" t="n">
        <v>1</v>
      </c>
      <c r="W3620" s="132" t="n">
        <v>0</v>
      </c>
      <c r="X3620" s="132" t="n">
        <v>0</v>
      </c>
      <c r="Y3620" s="132" t="n">
        <f aca="false">IF(L3620&lt;=2.5,1,IF(L3620&lt;=4.5,2,IF(L3620&lt;=6.5,3,4)))</f>
        <v>2</v>
      </c>
      <c r="Z3620" s="132" t="n">
        <f aca="false">IF(R3620=1,35,IF(S3620=1,64,IF(T3620=1,IF(Y3620=1,85,104),IF(U3620=1,IF(Y3620=1,124,152),IF(V3620=1,(IF(Y3620=1,146,IF(Y3620=2,178,263))),IF(W3620=1,(IF(Y3620=1,178,IF(Y3620=2,218,321))),IF(X3620=1,IF(Y3620=1,190,IF(Y3620=2,242,IF(Y3620=3,357,896))))))))))</f>
        <v>178</v>
      </c>
      <c r="AA3620" s="146" t="n">
        <f aca="false">Z3620*F3620</f>
        <v>988452.008082</v>
      </c>
      <c r="AB3620" s="141" t="n">
        <v>0</v>
      </c>
      <c r="AC3620" s="136" t="s">
        <v>191</v>
      </c>
    </row>
    <row r="3621" customFormat="false" ht="13.8" hidden="false" customHeight="false" outlineLevel="0" collapsed="false">
      <c r="A3621" s="136" t="n">
        <v>3620</v>
      </c>
      <c r="B3621" s="132" t="n">
        <v>292037.591672</v>
      </c>
      <c r="C3621" s="132" t="n">
        <v>5033158.73004</v>
      </c>
      <c r="D3621" s="132" t="s">
        <v>3219</v>
      </c>
      <c r="E3621" s="147" t="n">
        <v>515.8</v>
      </c>
      <c r="F3621" s="144" t="n">
        <f aca="false">E3621*10.76391</f>
        <v>5552.024778</v>
      </c>
      <c r="G3621" s="132" t="s">
        <v>248</v>
      </c>
      <c r="H3621" s="132" t="n">
        <v>0.5</v>
      </c>
      <c r="I3621" s="132" t="n">
        <v>4</v>
      </c>
      <c r="J3621" s="132" t="n">
        <f aca="false">IF(L3621=13.5,IF(X3621=1,12,9),-0.392532+1.267037*L3621+0.472239*X3621+0.58658*W3621+0.089417*V3621+0.531633*U3621+0.337883*T3621-0.403545*S3621)</f>
        <v>4.272071</v>
      </c>
      <c r="K3621" s="145" t="n">
        <f aca="false">IF(I3621=0,J3621,I3621)</f>
        <v>4</v>
      </c>
      <c r="L3621" s="132" t="n">
        <v>4</v>
      </c>
      <c r="M3621" s="132" t="n">
        <v>2</v>
      </c>
      <c r="N3621" s="132" t="n">
        <v>10</v>
      </c>
      <c r="O3621" s="132" t="s">
        <v>151</v>
      </c>
      <c r="P3621" s="132" t="n">
        <v>2</v>
      </c>
      <c r="Q3621" s="132" t="n">
        <v>2.5</v>
      </c>
      <c r="R3621" s="132" t="n">
        <v>0</v>
      </c>
      <c r="S3621" s="132" t="n">
        <v>1</v>
      </c>
      <c r="T3621" s="132" t="n">
        <v>0</v>
      </c>
      <c r="U3621" s="132" t="n">
        <v>0</v>
      </c>
      <c r="V3621" s="132" t="n">
        <v>0</v>
      </c>
      <c r="W3621" s="132" t="n">
        <v>0</v>
      </c>
      <c r="X3621" s="132" t="n">
        <v>0</v>
      </c>
      <c r="Y3621" s="132" t="n">
        <f aca="false">IF(L3621&lt;=2.5,1,IF(L3621&lt;=4.5,2,IF(L3621&lt;=6.5,3,4)))</f>
        <v>2</v>
      </c>
      <c r="Z3621" s="132" t="n">
        <f aca="false">IF(R3621=1,35,IF(S3621=1,64,IF(T3621=1,IF(Y3621=1,85,104),IF(U3621=1,IF(Y3621=1,124,152),IF(V3621=1,(IF(Y3621=1,146,IF(Y3621=2,178,263))),IF(W3621=1,(IF(Y3621=1,178,IF(Y3621=2,218,321))),IF(X3621=1,IF(Y3621=1,190,IF(Y3621=2,242,IF(Y3621=3,357,896))))))))))</f>
        <v>64</v>
      </c>
      <c r="AA3621" s="146" t="n">
        <f aca="false">Z3621*F3621</f>
        <v>355329.585792</v>
      </c>
      <c r="AB3621" s="141" t="n">
        <v>0</v>
      </c>
      <c r="AC3621" s="136" t="s">
        <v>125</v>
      </c>
    </row>
    <row r="3622" customFormat="false" ht="13.8" hidden="false" customHeight="false" outlineLevel="0" collapsed="false">
      <c r="A3622" s="136" t="n">
        <v>3621</v>
      </c>
      <c r="B3622" s="132" t="n">
        <v>290854.267679</v>
      </c>
      <c r="C3622" s="132" t="n">
        <v>5041772.46419</v>
      </c>
      <c r="D3622" s="132" t="s">
        <v>3220</v>
      </c>
      <c r="E3622" s="147" t="n">
        <v>515</v>
      </c>
      <c r="F3622" s="144" t="n">
        <f aca="false">E3622*10.76391</f>
        <v>5543.41365</v>
      </c>
      <c r="G3622" s="132" t="s">
        <v>2243</v>
      </c>
      <c r="H3622" s="132" t="n">
        <v>0</v>
      </c>
      <c r="I3622" s="132" t="n">
        <v>0</v>
      </c>
      <c r="J3622" s="132" t="n">
        <f aca="false">IF(L3622=13.5,IF(X3622=1,12,9),-0.392532+1.267037*L3622+0.472239*X3622+0.58658*W3622+0.089417*V3622+0.531633*U3622+0.337883*T3622-0.403545*S3622)</f>
        <v>2.3715155</v>
      </c>
      <c r="K3622" s="145" t="n">
        <f aca="false">IF(I3622=0,J3622,I3622)</f>
        <v>2.3715155</v>
      </c>
      <c r="L3622" s="132" t="n">
        <v>2.5</v>
      </c>
      <c r="M3622" s="132" t="n">
        <v>2</v>
      </c>
      <c r="N3622" s="132" t="n">
        <v>4</v>
      </c>
      <c r="O3622" s="132" t="s">
        <v>151</v>
      </c>
      <c r="P3622" s="132" t="n">
        <v>2</v>
      </c>
      <c r="Q3622" s="132" t="n">
        <v>2</v>
      </c>
      <c r="R3622" s="132" t="n">
        <v>0</v>
      </c>
      <c r="S3622" s="132" t="n">
        <v>1</v>
      </c>
      <c r="T3622" s="132" t="n">
        <v>0</v>
      </c>
      <c r="U3622" s="132" t="n">
        <v>0</v>
      </c>
      <c r="V3622" s="132" t="n">
        <v>0</v>
      </c>
      <c r="W3622" s="132" t="n">
        <v>0</v>
      </c>
      <c r="X3622" s="132" t="n">
        <v>0</v>
      </c>
      <c r="Y3622" s="132" t="n">
        <f aca="false">IF(L3622&lt;=2.5,1,IF(L3622&lt;=4.5,2,IF(L3622&lt;=6.5,3,4)))</f>
        <v>1</v>
      </c>
      <c r="Z3622" s="132" t="n">
        <f aca="false">IF(R3622=1,35,IF(S3622=1,64,IF(T3622=1,IF(Y3622=1,85,104),IF(U3622=1,IF(Y3622=1,124,152),IF(V3622=1,(IF(Y3622=1,146,IF(Y3622=2,178,263))),IF(W3622=1,(IF(Y3622=1,178,IF(Y3622=2,218,321))),IF(X3622=1,IF(Y3622=1,190,IF(Y3622=2,242,IF(Y3622=3,357,896))))))))))</f>
        <v>64</v>
      </c>
      <c r="AA3622" s="146" t="n">
        <f aca="false">Z3622*F3622</f>
        <v>354778.4736</v>
      </c>
      <c r="AB3622" s="141" t="n">
        <v>0</v>
      </c>
      <c r="AC3622" s="136" t="s">
        <v>125</v>
      </c>
    </row>
    <row r="3623" customFormat="false" ht="13.8" hidden="false" customHeight="false" outlineLevel="0" collapsed="false">
      <c r="A3623" s="136" t="n">
        <v>3622</v>
      </c>
      <c r="B3623" s="132" t="n">
        <v>301241.0665</v>
      </c>
      <c r="C3623" s="132" t="n">
        <v>5044819.113</v>
      </c>
      <c r="D3623" s="132" t="s">
        <v>3221</v>
      </c>
      <c r="E3623" s="147" t="n">
        <v>513.1</v>
      </c>
      <c r="F3623" s="144" t="n">
        <f aca="false">E3623*10.76391</f>
        <v>5522.962221</v>
      </c>
      <c r="G3623" s="132" t="s">
        <v>514</v>
      </c>
      <c r="H3623" s="132" t="n">
        <v>0</v>
      </c>
      <c r="I3623" s="132" t="n">
        <v>0</v>
      </c>
      <c r="J3623" s="132" t="n">
        <f aca="false">IF(L3623=13.5,IF(X3623=1,12,9),-0.392532+1.267037*L3623+0.472239*X3623+0.58658*W3623+0.089417*V3623+0.531633*U3623+0.337883*T3623-0.403545*S3623)</f>
        <v>3.1129435</v>
      </c>
      <c r="K3623" s="145" t="n">
        <f aca="false">IF(I3623=0,J3623,I3623)</f>
        <v>3.1129435</v>
      </c>
      <c r="L3623" s="132" t="n">
        <v>2.5</v>
      </c>
      <c r="M3623" s="132" t="n">
        <v>1</v>
      </c>
      <c r="N3623" s="132" t="n">
        <v>4</v>
      </c>
      <c r="O3623" s="132" t="s">
        <v>152</v>
      </c>
      <c r="P3623" s="132" t="n">
        <v>2</v>
      </c>
      <c r="Q3623" s="132" t="n">
        <v>2.5</v>
      </c>
      <c r="R3623" s="132" t="n">
        <v>0</v>
      </c>
      <c r="S3623" s="132" t="n">
        <v>0</v>
      </c>
      <c r="T3623" s="132" t="n">
        <v>1</v>
      </c>
      <c r="U3623" s="132" t="n">
        <v>0</v>
      </c>
      <c r="V3623" s="132" t="n">
        <v>0</v>
      </c>
      <c r="W3623" s="132" t="n">
        <v>0</v>
      </c>
      <c r="X3623" s="132" t="n">
        <v>0</v>
      </c>
      <c r="Y3623" s="132" t="n">
        <f aca="false">IF(L3623&lt;=2.5,1,IF(L3623&lt;=4.5,2,IF(L3623&lt;=6.5,3,4)))</f>
        <v>1</v>
      </c>
      <c r="Z3623" s="132" t="n">
        <f aca="false">IF(R3623=1,35,IF(S3623=1,64,IF(T3623=1,IF(Y3623=1,85,104),IF(U3623=1,IF(Y3623=1,124,152),IF(V3623=1,(IF(Y3623=1,146,IF(Y3623=2,178,263))),IF(W3623=1,(IF(Y3623=1,178,IF(Y3623=2,218,321))),IF(X3623=1,IF(Y3623=1,190,IF(Y3623=2,242,IF(Y3623=3,357,896))))))))))</f>
        <v>85</v>
      </c>
      <c r="AA3623" s="146" t="n">
        <f aca="false">Z3623*F3623</f>
        <v>469451.788785</v>
      </c>
      <c r="AB3623" s="141" t="n">
        <v>0</v>
      </c>
      <c r="AC3623" s="136" t="s">
        <v>125</v>
      </c>
    </row>
    <row r="3624" customFormat="false" ht="13.8" hidden="false" customHeight="false" outlineLevel="0" collapsed="false">
      <c r="A3624" s="136" t="n">
        <v>3623</v>
      </c>
      <c r="B3624" s="132" t="n">
        <v>294073.8435</v>
      </c>
      <c r="C3624" s="132" t="n">
        <v>5045324.142</v>
      </c>
      <c r="D3624" s="132" t="s">
        <v>3222</v>
      </c>
      <c r="E3624" s="147" t="n">
        <v>512.6</v>
      </c>
      <c r="F3624" s="144" t="n">
        <f aca="false">E3624*10.76391</f>
        <v>5517.580266</v>
      </c>
      <c r="G3624" s="132" t="s">
        <v>493</v>
      </c>
      <c r="H3624" s="132" t="n">
        <v>0</v>
      </c>
      <c r="I3624" s="132" t="n">
        <v>0</v>
      </c>
      <c r="J3624" s="132" t="n">
        <f aca="false">IF(L3624=13.5,IF(X3624=1,12,9),-0.392532+1.267037*L3624+0.472239*X3624+0.58658*W3624+0.089417*V3624+0.531633*U3624+0.337883*T3624-0.403545*S3624)</f>
        <v>2.479425</v>
      </c>
      <c r="K3624" s="145" t="n">
        <f aca="false">IF(I3624=0,J3624,I3624)</f>
        <v>2.479425</v>
      </c>
      <c r="L3624" s="132" t="n">
        <v>2</v>
      </c>
      <c r="M3624" s="132" t="n">
        <v>1</v>
      </c>
      <c r="N3624" s="132" t="n">
        <v>3</v>
      </c>
      <c r="O3624" s="132" t="s">
        <v>152</v>
      </c>
      <c r="P3624" s="132" t="n">
        <v>2</v>
      </c>
      <c r="Q3624" s="132" t="n">
        <v>2.5</v>
      </c>
      <c r="R3624" s="132" t="n">
        <v>0</v>
      </c>
      <c r="S3624" s="132" t="n">
        <v>0</v>
      </c>
      <c r="T3624" s="132" t="n">
        <v>1</v>
      </c>
      <c r="U3624" s="132" t="n">
        <v>0</v>
      </c>
      <c r="V3624" s="132" t="n">
        <v>0</v>
      </c>
      <c r="W3624" s="132" t="n">
        <v>0</v>
      </c>
      <c r="X3624" s="132" t="n">
        <v>0</v>
      </c>
      <c r="Y3624" s="132" t="n">
        <f aca="false">IF(L3624&lt;=2.5,1,IF(L3624&lt;=4.5,2,IF(L3624&lt;=6.5,3,4)))</f>
        <v>1</v>
      </c>
      <c r="Z3624" s="132" t="n">
        <f aca="false">IF(R3624=1,35,IF(S3624=1,64,IF(T3624=1,IF(Y3624=1,85,104),IF(U3624=1,IF(Y3624=1,124,152),IF(V3624=1,(IF(Y3624=1,146,IF(Y3624=2,178,263))),IF(W3624=1,(IF(Y3624=1,178,IF(Y3624=2,218,321))),IF(X3624=1,IF(Y3624=1,190,IF(Y3624=2,242,IF(Y3624=3,357,896))))))))))</f>
        <v>85</v>
      </c>
      <c r="AA3624" s="146" t="n">
        <f aca="false">Z3624*F3624</f>
        <v>468994.32261</v>
      </c>
      <c r="AB3624" s="141" t="n">
        <v>0</v>
      </c>
      <c r="AC3624" s="136" t="s">
        <v>125</v>
      </c>
    </row>
    <row r="3625" customFormat="false" ht="13.8" hidden="false" customHeight="false" outlineLevel="0" collapsed="false">
      <c r="A3625" s="136" t="n">
        <v>3624</v>
      </c>
      <c r="B3625" s="132" t="n">
        <v>298210.3479</v>
      </c>
      <c r="C3625" s="132" t="n">
        <v>5037578.584</v>
      </c>
      <c r="D3625" s="132" t="s">
        <v>3223</v>
      </c>
      <c r="E3625" s="147" t="n">
        <v>512.6</v>
      </c>
      <c r="F3625" s="144" t="n">
        <f aca="false">E3625*10.76391</f>
        <v>5517.580266</v>
      </c>
      <c r="G3625" s="132" t="s">
        <v>354</v>
      </c>
      <c r="H3625" s="132" t="n">
        <v>0</v>
      </c>
      <c r="I3625" s="132" t="n">
        <v>0</v>
      </c>
      <c r="J3625" s="132" t="n">
        <f aca="false">IF(L3625=13.5,IF(X3625=1,12,9),-0.392532+1.267037*L3625+0.472239*X3625+0.58658*W3625+0.089417*V3625+0.531633*U3625+0.337883*T3625-0.403545*S3625)</f>
        <v>3.1129435</v>
      </c>
      <c r="K3625" s="145" t="n">
        <f aca="false">IF(I3625=0,J3625,I3625)</f>
        <v>3.1129435</v>
      </c>
      <c r="L3625" s="132" t="n">
        <v>2.5</v>
      </c>
      <c r="M3625" s="132" t="n">
        <v>2</v>
      </c>
      <c r="N3625" s="132" t="n">
        <v>4</v>
      </c>
      <c r="O3625" s="132" t="s">
        <v>152</v>
      </c>
      <c r="P3625" s="132" t="n">
        <v>2</v>
      </c>
      <c r="Q3625" s="132" t="n">
        <v>1.5</v>
      </c>
      <c r="R3625" s="132" t="n">
        <v>0</v>
      </c>
      <c r="S3625" s="132" t="n">
        <v>0</v>
      </c>
      <c r="T3625" s="132" t="n">
        <v>1</v>
      </c>
      <c r="U3625" s="132" t="n">
        <v>0</v>
      </c>
      <c r="V3625" s="132" t="n">
        <v>0</v>
      </c>
      <c r="W3625" s="132" t="n">
        <v>0</v>
      </c>
      <c r="X3625" s="132" t="n">
        <v>0</v>
      </c>
      <c r="Y3625" s="132" t="n">
        <f aca="false">IF(L3625&lt;=2.5,1,IF(L3625&lt;=4.5,2,IF(L3625&lt;=6.5,3,4)))</f>
        <v>1</v>
      </c>
      <c r="Z3625" s="132" t="n">
        <f aca="false">IF(R3625=1,35,IF(S3625=1,64,IF(T3625=1,IF(Y3625=1,85,104),IF(U3625=1,IF(Y3625=1,124,152),IF(V3625=1,(IF(Y3625=1,146,IF(Y3625=2,178,263))),IF(W3625=1,(IF(Y3625=1,178,IF(Y3625=2,218,321))),IF(X3625=1,IF(Y3625=1,190,IF(Y3625=2,242,IF(Y3625=3,357,896))))))))))</f>
        <v>85</v>
      </c>
      <c r="AA3625" s="146" t="n">
        <f aca="false">Z3625*F3625</f>
        <v>468994.32261</v>
      </c>
      <c r="AB3625" s="141" t="n">
        <v>0</v>
      </c>
      <c r="AC3625" s="136" t="s">
        <v>125</v>
      </c>
    </row>
    <row r="3626" customFormat="false" ht="13.8" hidden="false" customHeight="false" outlineLevel="0" collapsed="false">
      <c r="A3626" s="136" t="n">
        <v>3625</v>
      </c>
      <c r="B3626" s="132" t="n">
        <v>294207.948454</v>
      </c>
      <c r="C3626" s="132" t="n">
        <v>5049886.36021</v>
      </c>
      <c r="D3626" s="132" t="s">
        <v>3224</v>
      </c>
      <c r="E3626" s="147" t="n">
        <v>512.5</v>
      </c>
      <c r="F3626" s="144" t="n">
        <f aca="false">E3626*10.76391</f>
        <v>5516.503875</v>
      </c>
      <c r="G3626" s="132" t="s">
        <v>278</v>
      </c>
      <c r="H3626" s="132" t="n">
        <v>3</v>
      </c>
      <c r="I3626" s="132" t="n">
        <v>9</v>
      </c>
      <c r="J3626" s="132" t="n">
        <f aca="false">IF(L3626=13.5,IF(X3626=1,12,9),-0.392532+1.267037*L3626+0.472239*X3626+0.58658*W3626+0.089417*V3626+0.531633*U3626+0.337883*T3626-0.403545*S3626)</f>
        <v>5.539108</v>
      </c>
      <c r="K3626" s="145" t="n">
        <f aca="false">IF(I3626=0,J3626,I3626)</f>
        <v>9</v>
      </c>
      <c r="L3626" s="132" t="n">
        <v>5</v>
      </c>
      <c r="M3626" s="132" t="n">
        <v>4</v>
      </c>
      <c r="N3626" s="132" t="n">
        <v>15</v>
      </c>
      <c r="O3626" s="132" t="s">
        <v>151</v>
      </c>
      <c r="P3626" s="132" t="n">
        <v>2</v>
      </c>
      <c r="Q3626" s="132" t="n">
        <v>2</v>
      </c>
      <c r="R3626" s="132" t="n">
        <v>0</v>
      </c>
      <c r="S3626" s="132" t="n">
        <v>1</v>
      </c>
      <c r="T3626" s="132" t="n">
        <v>0</v>
      </c>
      <c r="U3626" s="132" t="n">
        <v>0</v>
      </c>
      <c r="V3626" s="132" t="n">
        <v>0</v>
      </c>
      <c r="W3626" s="132" t="n">
        <v>0</v>
      </c>
      <c r="X3626" s="132" t="n">
        <v>0</v>
      </c>
      <c r="Y3626" s="132" t="n">
        <f aca="false">IF(L3626&lt;=2.5,1,IF(L3626&lt;=4.5,2,IF(L3626&lt;=6.5,3,4)))</f>
        <v>3</v>
      </c>
      <c r="Z3626" s="132" t="n">
        <f aca="false">IF(R3626=1,35,IF(S3626=1,64,IF(T3626=1,IF(Y3626=1,85,104),IF(U3626=1,IF(Y3626=1,124,152),IF(V3626=1,(IF(Y3626=1,146,IF(Y3626=2,178,263))),IF(W3626=1,(IF(Y3626=1,178,IF(Y3626=2,218,321))),IF(X3626=1,IF(Y3626=1,190,IF(Y3626=2,242,IF(Y3626=3,357,896))))))))))</f>
        <v>64</v>
      </c>
      <c r="AA3626" s="146" t="n">
        <f aca="false">Z3626*F3626</f>
        <v>353056.248</v>
      </c>
      <c r="AB3626" s="141" t="n">
        <v>0</v>
      </c>
      <c r="AC3626" s="136" t="s">
        <v>125</v>
      </c>
    </row>
    <row r="3627" customFormat="false" ht="13.8" hidden="false" customHeight="false" outlineLevel="0" collapsed="false">
      <c r="A3627" s="136" t="n">
        <v>3626</v>
      </c>
      <c r="B3627" s="132" t="n">
        <v>299317.185716</v>
      </c>
      <c r="C3627" s="132" t="n">
        <v>5057841.42705</v>
      </c>
      <c r="D3627" s="132" t="s">
        <v>3225</v>
      </c>
      <c r="E3627" s="147" t="n">
        <v>512</v>
      </c>
      <c r="F3627" s="144" t="n">
        <f aca="false">E3627*10.76391</f>
        <v>5511.12192</v>
      </c>
      <c r="G3627" s="132" t="s">
        <v>333</v>
      </c>
      <c r="H3627" s="132" t="n">
        <v>0</v>
      </c>
      <c r="I3627" s="132" t="n">
        <v>0</v>
      </c>
      <c r="J3627" s="132" t="n">
        <f aca="false">IF(L3627=13.5,IF(X3627=1,12,9),-0.392532+1.267037*L3627+0.472239*X3627+0.58658*W3627+0.089417*V3627+0.531633*U3627+0.337883*T3627-0.403545*S3627)</f>
        <v>2.141542</v>
      </c>
      <c r="K3627" s="145" t="n">
        <f aca="false">IF(I3627=0,J3627,I3627)</f>
        <v>2.141542</v>
      </c>
      <c r="L3627" s="132" t="n">
        <v>2</v>
      </c>
      <c r="M3627" s="132" t="n">
        <v>1</v>
      </c>
      <c r="N3627" s="132" t="n">
        <v>3</v>
      </c>
      <c r="O3627" s="132" t="s">
        <v>150</v>
      </c>
      <c r="P3627" s="132" t="n">
        <v>2</v>
      </c>
      <c r="Q3627" s="132" t="n">
        <v>1.5</v>
      </c>
      <c r="R3627" s="132" t="n">
        <v>1</v>
      </c>
      <c r="S3627" s="132" t="n">
        <v>0</v>
      </c>
      <c r="T3627" s="132" t="n">
        <v>0</v>
      </c>
      <c r="U3627" s="132" t="n">
        <v>0</v>
      </c>
      <c r="V3627" s="132" t="n">
        <v>0</v>
      </c>
      <c r="W3627" s="132" t="n">
        <v>0</v>
      </c>
      <c r="X3627" s="132" t="n">
        <v>0</v>
      </c>
      <c r="Y3627" s="132" t="n">
        <f aca="false">IF(L3627&lt;=2.5,1,IF(L3627&lt;=4.5,2,IF(L3627&lt;=6.5,3,4)))</f>
        <v>1</v>
      </c>
      <c r="Z3627" s="132" t="n">
        <f aca="false">IF(R3627=1,35,IF(S3627=1,64,IF(T3627=1,IF(Y3627=1,85,104),IF(U3627=1,IF(Y3627=1,124,152),IF(V3627=1,(IF(Y3627=1,146,IF(Y3627=2,178,263))),IF(W3627=1,(IF(Y3627=1,178,IF(Y3627=2,218,321))),IF(X3627=1,IF(Y3627=1,190,IF(Y3627=2,242,IF(Y3627=3,357,896))))))))))</f>
        <v>35</v>
      </c>
      <c r="AA3627" s="146" t="n">
        <f aca="false">Z3627*F3627</f>
        <v>192889.2672</v>
      </c>
      <c r="AB3627" s="141" t="n">
        <v>0</v>
      </c>
      <c r="AC3627" s="136" t="s">
        <v>126</v>
      </c>
    </row>
    <row r="3628" customFormat="false" ht="13.8" hidden="false" customHeight="false" outlineLevel="0" collapsed="false">
      <c r="A3628" s="136" t="n">
        <v>3627</v>
      </c>
      <c r="B3628" s="132" t="n">
        <v>289042.27935</v>
      </c>
      <c r="C3628" s="132" t="n">
        <v>5042371.6306</v>
      </c>
      <c r="D3628" s="132" t="s">
        <v>3226</v>
      </c>
      <c r="E3628" s="147" t="n">
        <v>511</v>
      </c>
      <c r="F3628" s="144" t="n">
        <f aca="false">E3628*10.76391</f>
        <v>5500.35801</v>
      </c>
      <c r="G3628" s="132" t="s">
        <v>2577</v>
      </c>
      <c r="H3628" s="132" t="n">
        <v>0</v>
      </c>
      <c r="I3628" s="132" t="n">
        <v>0</v>
      </c>
      <c r="J3628" s="132" t="n">
        <f aca="false">IF(L3628=13.5,IF(X3628=1,12,9),-0.392532+1.267037*L3628+0.472239*X3628+0.58658*W3628+0.089417*V3628+0.531633*U3628+0.337883*T3628-0.403545*S3628)</f>
        <v>1.1044785</v>
      </c>
      <c r="K3628" s="145" t="n">
        <f aca="false">IF(I3628=0,J3628,I3628)</f>
        <v>1.1044785</v>
      </c>
      <c r="L3628" s="132" t="n">
        <v>1.5</v>
      </c>
      <c r="M3628" s="132" t="n">
        <v>1</v>
      </c>
      <c r="N3628" s="132" t="n">
        <v>2</v>
      </c>
      <c r="O3628" s="132" t="s">
        <v>151</v>
      </c>
      <c r="P3628" s="132" t="n">
        <v>2</v>
      </c>
      <c r="Q3628" s="132" t="n">
        <v>1.5</v>
      </c>
      <c r="R3628" s="132" t="n">
        <v>0</v>
      </c>
      <c r="S3628" s="132" t="n">
        <v>1</v>
      </c>
      <c r="T3628" s="132" t="n">
        <v>0</v>
      </c>
      <c r="U3628" s="132" t="n">
        <v>0</v>
      </c>
      <c r="V3628" s="132" t="n">
        <v>0</v>
      </c>
      <c r="W3628" s="132" t="n">
        <v>0</v>
      </c>
      <c r="X3628" s="132" t="n">
        <v>0</v>
      </c>
      <c r="Y3628" s="132" t="n">
        <f aca="false">IF(L3628&lt;=2.5,1,IF(L3628&lt;=4.5,2,IF(L3628&lt;=6.5,3,4)))</f>
        <v>1</v>
      </c>
      <c r="Z3628" s="132" t="n">
        <f aca="false">IF(R3628=1,35,IF(S3628=1,64,IF(T3628=1,IF(Y3628=1,85,104),IF(U3628=1,IF(Y3628=1,124,152),IF(V3628=1,(IF(Y3628=1,146,IF(Y3628=2,178,263))),IF(W3628=1,(IF(Y3628=1,178,IF(Y3628=2,218,321))),IF(X3628=1,IF(Y3628=1,190,IF(Y3628=2,242,IF(Y3628=3,357,896))))))))))</f>
        <v>64</v>
      </c>
      <c r="AA3628" s="146" t="n">
        <f aca="false">Z3628*F3628</f>
        <v>352022.91264</v>
      </c>
      <c r="AB3628" s="141" t="n">
        <v>1</v>
      </c>
      <c r="AC3628" s="136" t="s">
        <v>125</v>
      </c>
    </row>
    <row r="3629" customFormat="false" ht="13.8" hidden="false" customHeight="false" outlineLevel="0" collapsed="false">
      <c r="A3629" s="136" t="n">
        <v>3628</v>
      </c>
      <c r="B3629" s="132" t="n">
        <v>301968.305185</v>
      </c>
      <c r="C3629" s="132" t="n">
        <v>5058764.51794</v>
      </c>
      <c r="D3629" s="132" t="s">
        <v>3227</v>
      </c>
      <c r="E3629" s="147" t="n">
        <v>511</v>
      </c>
      <c r="F3629" s="144" t="n">
        <f aca="false">E3629*10.76391</f>
        <v>5500.35801</v>
      </c>
      <c r="G3629" s="132" t="s">
        <v>333</v>
      </c>
      <c r="H3629" s="132" t="n">
        <v>0</v>
      </c>
      <c r="I3629" s="132" t="n">
        <v>0</v>
      </c>
      <c r="J3629" s="132" t="n">
        <f aca="false">IF(L3629=13.5,IF(X3629=1,12,9),-0.392532+1.267037*L3629+0.472239*X3629+0.58658*W3629+0.089417*V3629+0.531633*U3629+0.337883*T3629-0.403545*S3629)</f>
        <v>2.141542</v>
      </c>
      <c r="K3629" s="145" t="n">
        <f aca="false">IF(I3629=0,J3629,I3629)</f>
        <v>2.141542</v>
      </c>
      <c r="L3629" s="132" t="n">
        <v>2</v>
      </c>
      <c r="M3629" s="132" t="n">
        <v>1</v>
      </c>
      <c r="N3629" s="132" t="n">
        <v>3</v>
      </c>
      <c r="O3629" s="132" t="s">
        <v>150</v>
      </c>
      <c r="P3629" s="132" t="n">
        <v>2</v>
      </c>
      <c r="Q3629" s="132" t="n">
        <v>1.5</v>
      </c>
      <c r="R3629" s="132" t="n">
        <v>1</v>
      </c>
      <c r="S3629" s="132" t="n">
        <v>0</v>
      </c>
      <c r="T3629" s="132" t="n">
        <v>0</v>
      </c>
      <c r="U3629" s="132" t="n">
        <v>0</v>
      </c>
      <c r="V3629" s="132" t="n">
        <v>0</v>
      </c>
      <c r="W3629" s="132" t="n">
        <v>0</v>
      </c>
      <c r="X3629" s="132" t="n">
        <v>0</v>
      </c>
      <c r="Y3629" s="132" t="n">
        <f aca="false">IF(L3629&lt;=2.5,1,IF(L3629&lt;=4.5,2,IF(L3629&lt;=6.5,3,4)))</f>
        <v>1</v>
      </c>
      <c r="Z3629" s="132" t="n">
        <f aca="false">IF(R3629=1,35,IF(S3629=1,64,IF(T3629=1,IF(Y3629=1,85,104),IF(U3629=1,IF(Y3629=1,124,152),IF(V3629=1,(IF(Y3629=1,146,IF(Y3629=2,178,263))),IF(W3629=1,(IF(Y3629=1,178,IF(Y3629=2,218,321))),IF(X3629=1,IF(Y3629=1,190,IF(Y3629=2,242,IF(Y3629=3,357,896))))))))))</f>
        <v>35</v>
      </c>
      <c r="AA3629" s="146" t="n">
        <f aca="false">Z3629*F3629</f>
        <v>192512.53035</v>
      </c>
      <c r="AB3629" s="141" t="n">
        <v>0</v>
      </c>
      <c r="AC3629" s="136" t="s">
        <v>126</v>
      </c>
    </row>
    <row r="3630" customFormat="false" ht="13.8" hidden="false" customHeight="false" outlineLevel="0" collapsed="false">
      <c r="A3630" s="136" t="n">
        <v>3629</v>
      </c>
      <c r="B3630" s="132" t="n">
        <v>296765.0364</v>
      </c>
      <c r="C3630" s="132" t="n">
        <v>5042547.041</v>
      </c>
      <c r="D3630" s="132" t="s">
        <v>3228</v>
      </c>
      <c r="E3630" s="147" t="n">
        <v>511</v>
      </c>
      <c r="F3630" s="144" t="n">
        <f aca="false">E3630*10.76391</f>
        <v>5500.35801</v>
      </c>
      <c r="G3630" s="132" t="s">
        <v>1388</v>
      </c>
      <c r="H3630" s="132" t="n">
        <v>1</v>
      </c>
      <c r="I3630" s="132" t="n">
        <v>4</v>
      </c>
      <c r="J3630" s="132" t="n">
        <f aca="false">IF(L3630=13.5,IF(X3630=1,12,9),-0.392532+1.267037*L3630+0.472239*X3630+0.58658*W3630+0.089417*V3630+0.531633*U3630+0.337883*T3630-0.403545*S3630)</f>
        <v>3.497996</v>
      </c>
      <c r="K3630" s="145" t="n">
        <f aca="false">IF(I3630=0,J3630,I3630)</f>
        <v>4</v>
      </c>
      <c r="L3630" s="132" t="n">
        <v>3</v>
      </c>
      <c r="M3630" s="132" t="n">
        <v>2</v>
      </c>
      <c r="N3630" s="132" t="n">
        <v>4</v>
      </c>
      <c r="O3630" s="132" t="s">
        <v>154</v>
      </c>
      <c r="P3630" s="132" t="n">
        <v>3</v>
      </c>
      <c r="Q3630" s="132" t="n">
        <v>2.5</v>
      </c>
      <c r="R3630" s="132" t="n">
        <v>0</v>
      </c>
      <c r="S3630" s="132" t="n">
        <v>0</v>
      </c>
      <c r="T3630" s="132" t="n">
        <v>0</v>
      </c>
      <c r="U3630" s="132" t="n">
        <v>0</v>
      </c>
      <c r="V3630" s="132" t="n">
        <v>1</v>
      </c>
      <c r="W3630" s="132" t="n">
        <v>0</v>
      </c>
      <c r="X3630" s="132" t="n">
        <v>0</v>
      </c>
      <c r="Y3630" s="132" t="n">
        <f aca="false">IF(L3630&lt;=2.5,1,IF(L3630&lt;=4.5,2,IF(L3630&lt;=6.5,3,4)))</f>
        <v>2</v>
      </c>
      <c r="Z3630" s="132" t="n">
        <f aca="false">IF(R3630=1,35,IF(S3630=1,64,IF(T3630=1,IF(Y3630=1,85,104),IF(U3630=1,IF(Y3630=1,124,152),IF(V3630=1,(IF(Y3630=1,146,IF(Y3630=2,178,263))),IF(W3630=1,(IF(Y3630=1,178,IF(Y3630=2,218,321))),IF(X3630=1,IF(Y3630=1,190,IF(Y3630=2,242,IF(Y3630=3,357,896))))))))))</f>
        <v>178</v>
      </c>
      <c r="AA3630" s="146" t="n">
        <f aca="false">Z3630*F3630</f>
        <v>979063.72578</v>
      </c>
      <c r="AB3630" s="141" t="n">
        <v>0</v>
      </c>
      <c r="AC3630" s="136" t="s">
        <v>191</v>
      </c>
    </row>
    <row r="3631" customFormat="false" ht="13.8" hidden="false" customHeight="false" outlineLevel="0" collapsed="false">
      <c r="A3631" s="136" t="n">
        <v>3630</v>
      </c>
      <c r="B3631" s="132" t="n">
        <v>297226.18315</v>
      </c>
      <c r="C3631" s="132" t="n">
        <v>5042816.61355</v>
      </c>
      <c r="D3631" s="132" t="s">
        <v>3229</v>
      </c>
      <c r="E3631" s="147" t="n">
        <v>511</v>
      </c>
      <c r="F3631" s="144" t="n">
        <f aca="false">E3631*10.76391</f>
        <v>5500.35801</v>
      </c>
      <c r="G3631" s="132" t="s">
        <v>1388</v>
      </c>
      <c r="H3631" s="132" t="n">
        <v>1</v>
      </c>
      <c r="I3631" s="132" t="n">
        <v>4</v>
      </c>
      <c r="J3631" s="132" t="n">
        <f aca="false">IF(L3631=13.5,IF(X3631=1,12,9),-0.392532+1.267037*L3631+0.472239*X3631+0.58658*W3631+0.089417*V3631+0.531633*U3631+0.337883*T3631-0.403545*S3631)</f>
        <v>3.497996</v>
      </c>
      <c r="K3631" s="145" t="n">
        <f aca="false">IF(I3631=0,J3631,I3631)</f>
        <v>4</v>
      </c>
      <c r="L3631" s="132" t="n">
        <v>3</v>
      </c>
      <c r="M3631" s="132" t="n">
        <v>2</v>
      </c>
      <c r="N3631" s="132" t="n">
        <v>4</v>
      </c>
      <c r="O3631" s="132" t="s">
        <v>154</v>
      </c>
      <c r="P3631" s="132" t="n">
        <v>3</v>
      </c>
      <c r="Q3631" s="132" t="n">
        <v>2.5</v>
      </c>
      <c r="R3631" s="132" t="n">
        <v>0</v>
      </c>
      <c r="S3631" s="132" t="n">
        <v>0</v>
      </c>
      <c r="T3631" s="132" t="n">
        <v>0</v>
      </c>
      <c r="U3631" s="132" t="n">
        <v>0</v>
      </c>
      <c r="V3631" s="132" t="n">
        <v>1</v>
      </c>
      <c r="W3631" s="132" t="n">
        <v>0</v>
      </c>
      <c r="X3631" s="132" t="n">
        <v>0</v>
      </c>
      <c r="Y3631" s="132" t="n">
        <f aca="false">IF(L3631&lt;=2.5,1,IF(L3631&lt;=4.5,2,IF(L3631&lt;=6.5,3,4)))</f>
        <v>2</v>
      </c>
      <c r="Z3631" s="132" t="n">
        <f aca="false">IF(R3631=1,35,IF(S3631=1,64,IF(T3631=1,IF(Y3631=1,85,104),IF(U3631=1,IF(Y3631=1,124,152),IF(V3631=1,(IF(Y3631=1,146,IF(Y3631=2,178,263))),IF(W3631=1,(IF(Y3631=1,178,IF(Y3631=2,218,321))),IF(X3631=1,IF(Y3631=1,190,IF(Y3631=2,242,IF(Y3631=3,357,896))))))))))</f>
        <v>178</v>
      </c>
      <c r="AA3631" s="146" t="n">
        <f aca="false">Z3631*F3631</f>
        <v>979063.72578</v>
      </c>
      <c r="AB3631" s="141" t="n">
        <v>0</v>
      </c>
      <c r="AC3631" s="136" t="s">
        <v>191</v>
      </c>
    </row>
    <row r="3632" customFormat="false" ht="13.8" hidden="false" customHeight="false" outlineLevel="0" collapsed="false">
      <c r="A3632" s="136" t="n">
        <v>3631</v>
      </c>
      <c r="B3632" s="132" t="n">
        <v>288990.317638</v>
      </c>
      <c r="C3632" s="132" t="n">
        <v>5033386.38428</v>
      </c>
      <c r="D3632" s="132" t="s">
        <v>3230</v>
      </c>
      <c r="E3632" s="147" t="n">
        <v>510.8</v>
      </c>
      <c r="F3632" s="144" t="n">
        <f aca="false">E3632*10.76391</f>
        <v>5498.205228</v>
      </c>
      <c r="G3632" s="132" t="s">
        <v>1007</v>
      </c>
      <c r="H3632" s="132" t="n">
        <v>0</v>
      </c>
      <c r="I3632" s="132" t="n">
        <v>0</v>
      </c>
      <c r="J3632" s="132" t="n">
        <f aca="false">IF(L3632=13.5,IF(X3632=1,12,9),-0.392532+1.267037*L3632+0.472239*X3632+0.58658*W3632+0.089417*V3632+0.531633*U3632+0.337883*T3632-0.403545*S3632)</f>
        <v>1.1044785</v>
      </c>
      <c r="K3632" s="145" t="n">
        <f aca="false">IF(I3632=0,J3632,I3632)</f>
        <v>1.1044785</v>
      </c>
      <c r="L3632" s="132" t="n">
        <v>1.5</v>
      </c>
      <c r="M3632" s="132" t="n">
        <v>1</v>
      </c>
      <c r="N3632" s="132" t="n">
        <v>2</v>
      </c>
      <c r="O3632" s="132" t="s">
        <v>151</v>
      </c>
      <c r="P3632" s="132" t="n">
        <v>1</v>
      </c>
      <c r="Q3632" s="132" t="n">
        <v>1.5</v>
      </c>
      <c r="R3632" s="132" t="n">
        <v>0</v>
      </c>
      <c r="S3632" s="132" t="n">
        <v>1</v>
      </c>
      <c r="T3632" s="132" t="n">
        <v>0</v>
      </c>
      <c r="U3632" s="132" t="n">
        <v>0</v>
      </c>
      <c r="V3632" s="132" t="n">
        <v>0</v>
      </c>
      <c r="W3632" s="132" t="n">
        <v>0</v>
      </c>
      <c r="X3632" s="132" t="n">
        <v>0</v>
      </c>
      <c r="Y3632" s="132" t="n">
        <f aca="false">IF(L3632&lt;=2.5,1,IF(L3632&lt;=4.5,2,IF(L3632&lt;=6.5,3,4)))</f>
        <v>1</v>
      </c>
      <c r="Z3632" s="132" t="n">
        <f aca="false">IF(R3632=1,35,IF(S3632=1,64,IF(T3632=1,IF(Y3632=1,85,104),IF(U3632=1,IF(Y3632=1,124,152),IF(V3632=1,(IF(Y3632=1,146,IF(Y3632=2,178,263))),IF(W3632=1,(IF(Y3632=1,178,IF(Y3632=2,218,321))),IF(X3632=1,IF(Y3632=1,190,IF(Y3632=2,242,IF(Y3632=3,357,896))))))))))</f>
        <v>64</v>
      </c>
      <c r="AA3632" s="146" t="n">
        <f aca="false">Z3632*F3632</f>
        <v>351885.134592</v>
      </c>
      <c r="AB3632" s="141" t="n">
        <v>0</v>
      </c>
      <c r="AC3632" s="136" t="s">
        <v>125</v>
      </c>
    </row>
    <row r="3633" customFormat="false" ht="13.8" hidden="false" customHeight="false" outlineLevel="0" collapsed="false">
      <c r="A3633" s="136" t="n">
        <v>3632</v>
      </c>
      <c r="B3633" s="132" t="n">
        <v>298767.9681</v>
      </c>
      <c r="C3633" s="132" t="n">
        <v>5041952.552</v>
      </c>
      <c r="D3633" s="132" t="s">
        <v>3231</v>
      </c>
      <c r="E3633" s="147" t="n">
        <v>510.8</v>
      </c>
      <c r="F3633" s="144" t="n">
        <f aca="false">E3633*10.76391</f>
        <v>5498.205228</v>
      </c>
      <c r="G3633" s="132" t="s">
        <v>210</v>
      </c>
      <c r="H3633" s="132" t="n">
        <v>0</v>
      </c>
      <c r="I3633" s="132" t="n">
        <v>0</v>
      </c>
      <c r="J3633" s="132" t="n">
        <f aca="false">IF(L3633=13.5,IF(X3633=1,12,9),-0.392532+1.267037*L3633+0.472239*X3633+0.58658*W3633+0.089417*V3633+0.531633*U3633+0.337883*T3633-0.403545*S3633)</f>
        <v>3.2472995</v>
      </c>
      <c r="K3633" s="145" t="n">
        <f aca="false">IF(I3633=0,J3633,I3633)</f>
        <v>3.2472995</v>
      </c>
      <c r="L3633" s="132" t="n">
        <v>2.5</v>
      </c>
      <c r="M3633" s="132" t="n">
        <v>2</v>
      </c>
      <c r="N3633" s="132" t="n">
        <v>4</v>
      </c>
      <c r="O3633" s="132" t="s">
        <v>156</v>
      </c>
      <c r="P3633" s="132" t="n">
        <v>2</v>
      </c>
      <c r="Q3633" s="132" t="n">
        <v>2.5</v>
      </c>
      <c r="R3633" s="132" t="n">
        <v>0</v>
      </c>
      <c r="S3633" s="132" t="n">
        <v>0</v>
      </c>
      <c r="T3633" s="132" t="n">
        <v>0</v>
      </c>
      <c r="U3633" s="132" t="n">
        <v>0</v>
      </c>
      <c r="V3633" s="132" t="n">
        <v>0</v>
      </c>
      <c r="W3633" s="132" t="n">
        <v>0</v>
      </c>
      <c r="X3633" s="132" t="n">
        <v>1</v>
      </c>
      <c r="Y3633" s="132" t="n">
        <f aca="false">IF(L3633&lt;=2.5,1,IF(L3633&lt;=4.5,2,IF(L3633&lt;=6.5,3,4)))</f>
        <v>1</v>
      </c>
      <c r="Z3633" s="132" t="n">
        <f aca="false">IF(R3633=1,35,IF(S3633=1,64,IF(T3633=1,IF(Y3633=1,85,104),IF(U3633=1,IF(Y3633=1,124,152),IF(V3633=1,(IF(Y3633=1,146,IF(Y3633=2,178,263))),IF(W3633=1,(IF(Y3633=1,178,IF(Y3633=2,218,321))),IF(X3633=1,IF(Y3633=1,190,IF(Y3633=2,242,IF(Y3633=3,357,896))))))))))</f>
        <v>190</v>
      </c>
      <c r="AA3633" s="146" t="n">
        <f aca="false">Z3633*F3633</f>
        <v>1044658.99332</v>
      </c>
      <c r="AB3633" s="141" t="n">
        <v>0</v>
      </c>
      <c r="AC3633" s="136" t="s">
        <v>291</v>
      </c>
    </row>
    <row r="3634" customFormat="false" ht="13.8" hidden="false" customHeight="false" outlineLevel="0" collapsed="false">
      <c r="A3634" s="136" t="n">
        <v>3633</v>
      </c>
      <c r="B3634" s="132" t="n">
        <v>300276.3107</v>
      </c>
      <c r="C3634" s="132" t="n">
        <v>5040415.328</v>
      </c>
      <c r="D3634" s="132" t="s">
        <v>3232</v>
      </c>
      <c r="E3634" s="147" t="n">
        <v>510.6</v>
      </c>
      <c r="F3634" s="144" t="n">
        <f aca="false">E3634*10.76391</f>
        <v>5496.052446</v>
      </c>
      <c r="G3634" s="132" t="s">
        <v>466</v>
      </c>
      <c r="H3634" s="132" t="n">
        <v>0</v>
      </c>
      <c r="I3634" s="132" t="n">
        <v>12</v>
      </c>
      <c r="J3634" s="132" t="n">
        <f aca="false">IF(L3634=13.5,IF(X3634=1,12,9),-0.392532+1.267037*L3634+0.472239*X3634+0.58658*W3634+0.089417*V3634+0.531633*U3634+0.337883*T3634-0.403545*S3634)</f>
        <v>12</v>
      </c>
      <c r="K3634" s="145" t="n">
        <f aca="false">IF(I3634=0,J3634,I3634)</f>
        <v>12</v>
      </c>
      <c r="L3634" s="132" t="n">
        <v>13.5</v>
      </c>
      <c r="M3634" s="132" t="n">
        <v>0</v>
      </c>
      <c r="N3634" s="132" t="n">
        <v>0</v>
      </c>
      <c r="O3634" s="132" t="s">
        <v>156</v>
      </c>
      <c r="P3634" s="132" t="n">
        <v>0</v>
      </c>
      <c r="Q3634" s="132" t="n">
        <v>0</v>
      </c>
      <c r="R3634" s="132" t="n">
        <v>0</v>
      </c>
      <c r="S3634" s="132" t="n">
        <v>0</v>
      </c>
      <c r="T3634" s="132" t="n">
        <v>0</v>
      </c>
      <c r="U3634" s="132" t="n">
        <v>0</v>
      </c>
      <c r="V3634" s="132" t="n">
        <v>0</v>
      </c>
      <c r="W3634" s="132" t="n">
        <v>0</v>
      </c>
      <c r="X3634" s="132" t="n">
        <v>1</v>
      </c>
      <c r="Y3634" s="132" t="n">
        <f aca="false">IF(L3634&lt;=2.5,1,IF(L3634&lt;=4.5,2,IF(L3634&lt;=6.5,3,4)))</f>
        <v>4</v>
      </c>
      <c r="Z3634" s="132" t="n">
        <f aca="false">IF(R3634=1,35,IF(S3634=1,64,IF(T3634=1,IF(Y3634=1,85,104),IF(U3634=1,IF(Y3634=1,124,152),IF(V3634=1,(IF(Y3634=1,146,IF(Y3634=2,178,263))),IF(W3634=1,(IF(Y3634=1,178,IF(Y3634=2,218,321))),IF(X3634=1,IF(Y3634=1,190,IF(Y3634=2,242,IF(Y3634=3,357,896))))))))))</f>
        <v>896</v>
      </c>
      <c r="AA3634" s="146" t="n">
        <f aca="false">Z3634*F3634</f>
        <v>4924462.991616</v>
      </c>
      <c r="AB3634" s="141" t="n">
        <v>1</v>
      </c>
      <c r="AC3634" s="136" t="s">
        <v>291</v>
      </c>
    </row>
    <row r="3635" customFormat="false" ht="13.8" hidden="false" customHeight="false" outlineLevel="0" collapsed="false">
      <c r="A3635" s="136" t="n">
        <v>3634</v>
      </c>
      <c r="B3635" s="132" t="n">
        <v>305304.740052</v>
      </c>
      <c r="C3635" s="132" t="n">
        <v>5055245.72944</v>
      </c>
      <c r="D3635" s="132" t="s">
        <v>3233</v>
      </c>
      <c r="E3635" s="147" t="n">
        <v>510.3</v>
      </c>
      <c r="F3635" s="144" t="n">
        <f aca="false">E3635*10.76391</f>
        <v>5492.823273</v>
      </c>
      <c r="G3635" s="132" t="s">
        <v>333</v>
      </c>
      <c r="H3635" s="132" t="n">
        <v>0</v>
      </c>
      <c r="I3635" s="132" t="n">
        <v>0</v>
      </c>
      <c r="J3635" s="132" t="n">
        <f aca="false">IF(L3635=13.5,IF(X3635=1,12,9),-0.392532+1.267037*L3635+0.472239*X3635+0.58658*W3635+0.089417*V3635+0.531633*U3635+0.337883*T3635-0.403545*S3635)</f>
        <v>2.141542</v>
      </c>
      <c r="K3635" s="145" t="n">
        <f aca="false">IF(I3635=0,J3635,I3635)</f>
        <v>2.141542</v>
      </c>
      <c r="L3635" s="132" t="n">
        <v>2</v>
      </c>
      <c r="M3635" s="132" t="n">
        <v>1</v>
      </c>
      <c r="N3635" s="132" t="n">
        <v>3</v>
      </c>
      <c r="O3635" s="132" t="s">
        <v>150</v>
      </c>
      <c r="P3635" s="132" t="n">
        <v>2</v>
      </c>
      <c r="Q3635" s="132" t="n">
        <v>1.5</v>
      </c>
      <c r="R3635" s="132" t="n">
        <v>1</v>
      </c>
      <c r="S3635" s="132" t="n">
        <v>0</v>
      </c>
      <c r="T3635" s="132" t="n">
        <v>0</v>
      </c>
      <c r="U3635" s="132" t="n">
        <v>0</v>
      </c>
      <c r="V3635" s="132" t="n">
        <v>0</v>
      </c>
      <c r="W3635" s="132" t="n">
        <v>0</v>
      </c>
      <c r="X3635" s="132" t="n">
        <v>0</v>
      </c>
      <c r="Y3635" s="132" t="n">
        <f aca="false">IF(L3635&lt;=2.5,1,IF(L3635&lt;=4.5,2,IF(L3635&lt;=6.5,3,4)))</f>
        <v>1</v>
      </c>
      <c r="Z3635" s="132" t="n">
        <f aca="false">IF(R3635=1,35,IF(S3635=1,64,IF(T3635=1,IF(Y3635=1,85,104),IF(U3635=1,IF(Y3635=1,124,152),IF(V3635=1,(IF(Y3635=1,146,IF(Y3635=2,178,263))),IF(W3635=1,(IF(Y3635=1,178,IF(Y3635=2,218,321))),IF(X3635=1,IF(Y3635=1,190,IF(Y3635=2,242,IF(Y3635=3,357,896))))))))))</f>
        <v>35</v>
      </c>
      <c r="AA3635" s="146" t="n">
        <f aca="false">Z3635*F3635</f>
        <v>192248.814555</v>
      </c>
      <c r="AB3635" s="141" t="n">
        <v>0</v>
      </c>
      <c r="AC3635" s="136" t="s">
        <v>126</v>
      </c>
    </row>
    <row r="3636" customFormat="false" ht="13.8" hidden="false" customHeight="false" outlineLevel="0" collapsed="false">
      <c r="A3636" s="136" t="n">
        <v>3635</v>
      </c>
      <c r="B3636" s="132" t="n">
        <v>294583.497034</v>
      </c>
      <c r="C3636" s="132" t="n">
        <v>5041503.08486</v>
      </c>
      <c r="D3636" s="132" t="s">
        <v>3234</v>
      </c>
      <c r="E3636" s="147" t="n">
        <v>510.2</v>
      </c>
      <c r="F3636" s="144" t="n">
        <f aca="false">E3636*10.76391</f>
        <v>5491.746882</v>
      </c>
      <c r="G3636" s="132" t="s">
        <v>254</v>
      </c>
      <c r="H3636" s="132" t="n">
        <v>1</v>
      </c>
      <c r="I3636" s="132" t="n">
        <v>4</v>
      </c>
      <c r="J3636" s="132" t="n">
        <f aca="false">IF(L3636=13.5,IF(X3636=1,12,9),-0.392532+1.267037*L3636+0.472239*X3636+0.58658*W3636+0.089417*V3636+0.531633*U3636+0.337883*T3636-0.403545*S3636)</f>
        <v>3.746462</v>
      </c>
      <c r="K3636" s="145" t="n">
        <f aca="false">IF(I3636=0,J3636,I3636)</f>
        <v>4</v>
      </c>
      <c r="L3636" s="132" t="n">
        <v>3</v>
      </c>
      <c r="M3636" s="132" t="n">
        <v>2</v>
      </c>
      <c r="N3636" s="132" t="n">
        <v>6</v>
      </c>
      <c r="O3636" s="132" t="s">
        <v>152</v>
      </c>
      <c r="P3636" s="132" t="n">
        <v>2</v>
      </c>
      <c r="Q3636" s="132" t="n">
        <v>2</v>
      </c>
      <c r="R3636" s="132" t="n">
        <v>0</v>
      </c>
      <c r="S3636" s="132" t="n">
        <v>0</v>
      </c>
      <c r="T3636" s="132" t="n">
        <v>1</v>
      </c>
      <c r="U3636" s="132" t="n">
        <v>0</v>
      </c>
      <c r="V3636" s="132" t="n">
        <v>0</v>
      </c>
      <c r="W3636" s="132" t="n">
        <v>0</v>
      </c>
      <c r="X3636" s="132" t="n">
        <v>0</v>
      </c>
      <c r="Y3636" s="132" t="n">
        <f aca="false">IF(L3636&lt;=2.5,1,IF(L3636&lt;=4.5,2,IF(L3636&lt;=6.5,3,4)))</f>
        <v>2</v>
      </c>
      <c r="Z3636" s="132" t="n">
        <f aca="false">IF(R3636=1,35,IF(S3636=1,64,IF(T3636=1,IF(Y3636=1,85,104),IF(U3636=1,IF(Y3636=1,124,152),IF(V3636=1,(IF(Y3636=1,146,IF(Y3636=2,178,263))),IF(W3636=1,(IF(Y3636=1,178,IF(Y3636=2,218,321))),IF(X3636=1,IF(Y3636=1,190,IF(Y3636=2,242,IF(Y3636=3,357,896))))))))))</f>
        <v>104</v>
      </c>
      <c r="AA3636" s="146" t="n">
        <f aca="false">Z3636*F3636</f>
        <v>571141.675728</v>
      </c>
      <c r="AB3636" s="141" t="n">
        <v>1</v>
      </c>
      <c r="AC3636" s="136" t="s">
        <v>125</v>
      </c>
    </row>
    <row r="3637" customFormat="false" ht="13.8" hidden="false" customHeight="false" outlineLevel="0" collapsed="false">
      <c r="A3637" s="136" t="n">
        <v>3636</v>
      </c>
      <c r="B3637" s="132" t="n">
        <v>303089.5214</v>
      </c>
      <c r="C3637" s="132" t="n">
        <v>5050963.77</v>
      </c>
      <c r="D3637" s="132" t="s">
        <v>3235</v>
      </c>
      <c r="E3637" s="147" t="n">
        <v>510</v>
      </c>
      <c r="F3637" s="144" t="n">
        <f aca="false">E3637*10.76391</f>
        <v>5489.5941</v>
      </c>
      <c r="G3637" s="132" t="s">
        <v>1794</v>
      </c>
      <c r="H3637" s="132" t="n">
        <v>0</v>
      </c>
      <c r="I3637" s="132" t="n">
        <v>0</v>
      </c>
      <c r="J3637" s="132" t="n">
        <f aca="false">IF(L3637=13.5,IF(X3637=1,12,9),-0.392532+1.267037*L3637+0.472239*X3637+0.58658*W3637+0.089417*V3637+0.531633*U3637+0.337883*T3637-0.403545*S3637)</f>
        <v>1.737997</v>
      </c>
      <c r="K3637" s="145" t="n">
        <f aca="false">IF(I3637=0,J3637,I3637)</f>
        <v>1.737997</v>
      </c>
      <c r="L3637" s="132" t="n">
        <v>2</v>
      </c>
      <c r="M3637" s="132" t="n">
        <v>1</v>
      </c>
      <c r="N3637" s="132" t="n">
        <v>3</v>
      </c>
      <c r="O3637" s="132" t="s">
        <v>151</v>
      </c>
      <c r="P3637" s="132" t="n">
        <v>2</v>
      </c>
      <c r="Q3637" s="132" t="n">
        <v>1.5</v>
      </c>
      <c r="R3637" s="132" t="n">
        <v>0</v>
      </c>
      <c r="S3637" s="132" t="n">
        <v>1</v>
      </c>
      <c r="T3637" s="132" t="n">
        <v>0</v>
      </c>
      <c r="U3637" s="132" t="n">
        <v>0</v>
      </c>
      <c r="V3637" s="132" t="n">
        <v>0</v>
      </c>
      <c r="W3637" s="132" t="n">
        <v>0</v>
      </c>
      <c r="X3637" s="132" t="n">
        <v>0</v>
      </c>
      <c r="Y3637" s="132" t="n">
        <f aca="false">IF(L3637&lt;=2.5,1,IF(L3637&lt;=4.5,2,IF(L3637&lt;=6.5,3,4)))</f>
        <v>1</v>
      </c>
      <c r="Z3637" s="132" t="n">
        <f aca="false">IF(R3637=1,35,IF(S3637=1,64,IF(T3637=1,IF(Y3637=1,85,104),IF(U3637=1,IF(Y3637=1,124,152),IF(V3637=1,(IF(Y3637=1,146,IF(Y3637=2,178,263))),IF(W3637=1,(IF(Y3637=1,178,IF(Y3637=2,218,321))),IF(X3637=1,IF(Y3637=1,190,IF(Y3637=2,242,IF(Y3637=3,357,896))))))))))</f>
        <v>64</v>
      </c>
      <c r="AA3637" s="146" t="n">
        <f aca="false">Z3637*F3637</f>
        <v>351334.0224</v>
      </c>
      <c r="AB3637" s="141" t="n">
        <v>0</v>
      </c>
      <c r="AC3637" s="136" t="s">
        <v>125</v>
      </c>
    </row>
    <row r="3638" customFormat="false" ht="13.8" hidden="false" customHeight="false" outlineLevel="0" collapsed="false">
      <c r="A3638" s="136" t="n">
        <v>3637</v>
      </c>
      <c r="B3638" s="132" t="n">
        <v>295861.6481</v>
      </c>
      <c r="C3638" s="132" t="n">
        <v>5044379.385</v>
      </c>
      <c r="D3638" s="132" t="s">
        <v>3236</v>
      </c>
      <c r="E3638" s="147" t="n">
        <v>509.2</v>
      </c>
      <c r="F3638" s="144" t="n">
        <f aca="false">E3638*10.76391</f>
        <v>5480.982972</v>
      </c>
      <c r="G3638" s="132" t="s">
        <v>749</v>
      </c>
      <c r="H3638" s="132" t="n">
        <v>0</v>
      </c>
      <c r="I3638" s="132" t="n">
        <v>0</v>
      </c>
      <c r="J3638" s="132" t="n">
        <f aca="false">IF(L3638=13.5,IF(X3638=1,12,9),-0.392532+1.267037*L3638+0.472239*X3638+0.58658*W3638+0.089417*V3638+0.531633*U3638+0.337883*T3638-0.403545*S3638)</f>
        <v>2.673175</v>
      </c>
      <c r="K3638" s="145" t="n">
        <f aca="false">IF(I3638=0,J3638,I3638)</f>
        <v>2.673175</v>
      </c>
      <c r="L3638" s="132" t="n">
        <v>2</v>
      </c>
      <c r="M3638" s="132" t="n">
        <v>2</v>
      </c>
      <c r="N3638" s="132" t="n">
        <v>3</v>
      </c>
      <c r="O3638" s="132" t="s">
        <v>153</v>
      </c>
      <c r="P3638" s="132" t="n">
        <v>2</v>
      </c>
      <c r="Q3638" s="132" t="n">
        <v>2</v>
      </c>
      <c r="R3638" s="132" t="n">
        <v>0</v>
      </c>
      <c r="S3638" s="132" t="n">
        <v>0</v>
      </c>
      <c r="T3638" s="132" t="n">
        <v>0</v>
      </c>
      <c r="U3638" s="132" t="n">
        <v>1</v>
      </c>
      <c r="V3638" s="132" t="n">
        <v>0</v>
      </c>
      <c r="W3638" s="132" t="n">
        <v>0</v>
      </c>
      <c r="X3638" s="132" t="n">
        <v>0</v>
      </c>
      <c r="Y3638" s="132" t="n">
        <f aca="false">IF(L3638&lt;=2.5,1,IF(L3638&lt;=4.5,2,IF(L3638&lt;=6.5,3,4)))</f>
        <v>1</v>
      </c>
      <c r="Z3638" s="132" t="n">
        <f aca="false">IF(R3638=1,35,IF(S3638=1,64,IF(T3638=1,IF(Y3638=1,85,104),IF(U3638=1,IF(Y3638=1,124,152),IF(V3638=1,(IF(Y3638=1,146,IF(Y3638=2,178,263))),IF(W3638=1,(IF(Y3638=1,178,IF(Y3638=2,218,321))),IF(X3638=1,IF(Y3638=1,190,IF(Y3638=2,242,IF(Y3638=3,357,896))))))))))</f>
        <v>124</v>
      </c>
      <c r="AA3638" s="146" t="n">
        <f aca="false">Z3638*F3638</f>
        <v>679641.888528</v>
      </c>
      <c r="AB3638" s="141" t="n">
        <v>0</v>
      </c>
      <c r="AC3638" s="136" t="s">
        <v>191</v>
      </c>
    </row>
    <row r="3639" customFormat="false" ht="13.8" hidden="false" customHeight="false" outlineLevel="0" collapsed="false">
      <c r="A3639" s="136" t="n">
        <v>3638</v>
      </c>
      <c r="B3639" s="132" t="n">
        <v>276541.680516</v>
      </c>
      <c r="C3639" s="132" t="n">
        <v>5039699.48665</v>
      </c>
      <c r="D3639" s="132" t="s">
        <v>3237</v>
      </c>
      <c r="E3639" s="147" t="n">
        <v>509</v>
      </c>
      <c r="F3639" s="144" t="n">
        <f aca="false">E3639*10.76391</f>
        <v>5478.83019</v>
      </c>
      <c r="G3639" s="132" t="s">
        <v>184</v>
      </c>
      <c r="H3639" s="132" t="n">
        <v>0</v>
      </c>
      <c r="I3639" s="132" t="n">
        <v>0</v>
      </c>
      <c r="J3639" s="132" t="n">
        <f aca="false">IF(L3639=13.5,IF(X3639=1,12,9),-0.392532+1.267037*L3639+0.472239*X3639+0.58658*W3639+0.089417*V3639+0.531633*U3639+0.337883*T3639-0.403545*S3639)</f>
        <v>1.5080235</v>
      </c>
      <c r="K3639" s="145" t="n">
        <f aca="false">IF(I3639=0,J3639,I3639)</f>
        <v>1.5080235</v>
      </c>
      <c r="L3639" s="132" t="n">
        <v>1.5</v>
      </c>
      <c r="M3639" s="132" t="n">
        <v>1</v>
      </c>
      <c r="N3639" s="132" t="n">
        <v>2</v>
      </c>
      <c r="O3639" s="132" t="s">
        <v>150</v>
      </c>
      <c r="P3639" s="132" t="n">
        <v>1.5</v>
      </c>
      <c r="Q3639" s="132" t="n">
        <v>1.5</v>
      </c>
      <c r="R3639" s="132" t="n">
        <v>1</v>
      </c>
      <c r="S3639" s="132" t="n">
        <v>0</v>
      </c>
      <c r="T3639" s="132" t="n">
        <v>0</v>
      </c>
      <c r="U3639" s="132" t="n">
        <v>0</v>
      </c>
      <c r="V3639" s="132" t="n">
        <v>0</v>
      </c>
      <c r="W3639" s="132" t="n">
        <v>0</v>
      </c>
      <c r="X3639" s="132" t="n">
        <v>0</v>
      </c>
      <c r="Y3639" s="132" t="n">
        <f aca="false">IF(L3639&lt;=2.5,1,IF(L3639&lt;=4.5,2,IF(L3639&lt;=6.5,3,4)))</f>
        <v>1</v>
      </c>
      <c r="Z3639" s="132" t="n">
        <f aca="false">IF(R3639=1,35,IF(S3639=1,64,IF(T3639=1,IF(Y3639=1,85,104),IF(U3639=1,IF(Y3639=1,124,152),IF(V3639=1,(IF(Y3639=1,146,IF(Y3639=2,178,263))),IF(W3639=1,(IF(Y3639=1,178,IF(Y3639=2,218,321))),IF(X3639=1,IF(Y3639=1,190,IF(Y3639=2,242,IF(Y3639=3,357,896))))))))))</f>
        <v>35</v>
      </c>
      <c r="AA3639" s="146" t="n">
        <f aca="false">Z3639*F3639</f>
        <v>191759.05665</v>
      </c>
      <c r="AB3639" s="141" t="n">
        <v>0</v>
      </c>
      <c r="AC3639" s="136" t="s">
        <v>126</v>
      </c>
    </row>
    <row r="3640" customFormat="false" ht="13.8" hidden="false" customHeight="false" outlineLevel="0" collapsed="false">
      <c r="A3640" s="136" t="n">
        <v>3639</v>
      </c>
      <c r="B3640" s="132" t="n">
        <v>297569.821893</v>
      </c>
      <c r="C3640" s="132" t="n">
        <v>5053892.52401</v>
      </c>
      <c r="D3640" s="132" t="s">
        <v>3238</v>
      </c>
      <c r="E3640" s="147" t="n">
        <v>508.4</v>
      </c>
      <c r="F3640" s="144" t="n">
        <f aca="false">E3640*10.76391</f>
        <v>5472.371844</v>
      </c>
      <c r="G3640" s="132" t="s">
        <v>311</v>
      </c>
      <c r="H3640" s="132" t="n">
        <v>0.2</v>
      </c>
      <c r="I3640" s="132" t="n">
        <v>1.5</v>
      </c>
      <c r="J3640" s="132" t="n">
        <f aca="false">IF(L3640=13.5,IF(X3640=1,12,9),-0.392532+1.267037*L3640+0.472239*X3640+0.58658*W3640+0.089417*V3640+0.531633*U3640+0.337883*T3640-0.403545*S3640)</f>
        <v>2.141542</v>
      </c>
      <c r="K3640" s="145" t="n">
        <f aca="false">IF(I3640=0,J3640,I3640)</f>
        <v>1.5</v>
      </c>
      <c r="L3640" s="132" t="n">
        <v>2</v>
      </c>
      <c r="M3640" s="132" t="n">
        <v>2</v>
      </c>
      <c r="N3640" s="132" t="n">
        <v>3</v>
      </c>
      <c r="O3640" s="132" t="s">
        <v>150</v>
      </c>
      <c r="P3640" s="132" t="n">
        <v>2</v>
      </c>
      <c r="Q3640" s="132" t="n">
        <v>1.5</v>
      </c>
      <c r="R3640" s="132" t="n">
        <v>1</v>
      </c>
      <c r="S3640" s="132" t="n">
        <v>0</v>
      </c>
      <c r="T3640" s="132" t="n">
        <v>0</v>
      </c>
      <c r="U3640" s="132" t="n">
        <v>0</v>
      </c>
      <c r="V3640" s="132" t="n">
        <v>0</v>
      </c>
      <c r="W3640" s="132" t="n">
        <v>0</v>
      </c>
      <c r="X3640" s="132" t="n">
        <v>0</v>
      </c>
      <c r="Y3640" s="132" t="n">
        <f aca="false">IF(L3640&lt;=2.5,1,IF(L3640&lt;=4.5,2,IF(L3640&lt;=6.5,3,4)))</f>
        <v>1</v>
      </c>
      <c r="Z3640" s="132" t="n">
        <f aca="false">IF(R3640=1,35,IF(S3640=1,64,IF(T3640=1,IF(Y3640=1,85,104),IF(U3640=1,IF(Y3640=1,124,152),IF(V3640=1,(IF(Y3640=1,146,IF(Y3640=2,178,263))),IF(W3640=1,(IF(Y3640=1,178,IF(Y3640=2,218,321))),IF(X3640=1,IF(Y3640=1,190,IF(Y3640=2,242,IF(Y3640=3,357,896))))))))))</f>
        <v>35</v>
      </c>
      <c r="AA3640" s="146" t="n">
        <f aca="false">Z3640*F3640</f>
        <v>191533.01454</v>
      </c>
      <c r="AB3640" s="141" t="n">
        <v>0</v>
      </c>
      <c r="AC3640" s="136" t="s">
        <v>126</v>
      </c>
    </row>
    <row r="3641" customFormat="false" ht="13.8" hidden="false" customHeight="false" outlineLevel="0" collapsed="false">
      <c r="A3641" s="136" t="n">
        <v>3640</v>
      </c>
      <c r="B3641" s="132" t="n">
        <v>297562.094698</v>
      </c>
      <c r="C3641" s="132" t="n">
        <v>5053903.07754</v>
      </c>
      <c r="D3641" s="132" t="s">
        <v>3239</v>
      </c>
      <c r="E3641" s="147" t="n">
        <v>508.4</v>
      </c>
      <c r="F3641" s="144" t="n">
        <f aca="false">E3641*10.76391</f>
        <v>5472.371844</v>
      </c>
      <c r="G3641" s="132" t="s">
        <v>311</v>
      </c>
      <c r="H3641" s="132" t="n">
        <v>0.2</v>
      </c>
      <c r="I3641" s="132" t="n">
        <v>1.5</v>
      </c>
      <c r="J3641" s="132" t="n">
        <f aca="false">IF(L3641=13.5,IF(X3641=1,12,9),-0.392532+1.267037*L3641+0.472239*X3641+0.58658*W3641+0.089417*V3641+0.531633*U3641+0.337883*T3641-0.403545*S3641)</f>
        <v>2.141542</v>
      </c>
      <c r="K3641" s="145" t="n">
        <f aca="false">IF(I3641=0,J3641,I3641)</f>
        <v>1.5</v>
      </c>
      <c r="L3641" s="132" t="n">
        <v>2</v>
      </c>
      <c r="M3641" s="132" t="n">
        <v>2</v>
      </c>
      <c r="N3641" s="132" t="n">
        <v>3</v>
      </c>
      <c r="O3641" s="132" t="s">
        <v>150</v>
      </c>
      <c r="P3641" s="132" t="n">
        <v>2</v>
      </c>
      <c r="Q3641" s="132" t="n">
        <v>1.5</v>
      </c>
      <c r="R3641" s="132" t="n">
        <v>1</v>
      </c>
      <c r="S3641" s="132" t="n">
        <v>0</v>
      </c>
      <c r="T3641" s="132" t="n">
        <v>0</v>
      </c>
      <c r="U3641" s="132" t="n">
        <v>0</v>
      </c>
      <c r="V3641" s="132" t="n">
        <v>0</v>
      </c>
      <c r="W3641" s="132" t="n">
        <v>0</v>
      </c>
      <c r="X3641" s="132" t="n">
        <v>0</v>
      </c>
      <c r="Y3641" s="132" t="n">
        <f aca="false">IF(L3641&lt;=2.5,1,IF(L3641&lt;=4.5,2,IF(L3641&lt;=6.5,3,4)))</f>
        <v>1</v>
      </c>
      <c r="Z3641" s="132" t="n">
        <f aca="false">IF(R3641=1,35,IF(S3641=1,64,IF(T3641=1,IF(Y3641=1,85,104),IF(U3641=1,IF(Y3641=1,124,152),IF(V3641=1,(IF(Y3641=1,146,IF(Y3641=2,178,263))),IF(W3641=1,(IF(Y3641=1,178,IF(Y3641=2,218,321))),IF(X3641=1,IF(Y3641=1,190,IF(Y3641=2,242,IF(Y3641=3,357,896))))))))))</f>
        <v>35</v>
      </c>
      <c r="AA3641" s="146" t="n">
        <f aca="false">Z3641*F3641</f>
        <v>191533.01454</v>
      </c>
      <c r="AB3641" s="141" t="n">
        <v>0</v>
      </c>
      <c r="AC3641" s="136" t="s">
        <v>126</v>
      </c>
    </row>
    <row r="3642" customFormat="false" ht="13.8" hidden="false" customHeight="false" outlineLevel="0" collapsed="false">
      <c r="A3642" s="136" t="n">
        <v>3641</v>
      </c>
      <c r="B3642" s="132" t="n">
        <v>287989.632314</v>
      </c>
      <c r="C3642" s="132" t="n">
        <v>5042954.89233</v>
      </c>
      <c r="D3642" s="132" t="s">
        <v>3240</v>
      </c>
      <c r="E3642" s="147" t="n">
        <v>508.3</v>
      </c>
      <c r="F3642" s="144" t="n">
        <f aca="false">E3642*10.76391</f>
        <v>5471.295453</v>
      </c>
      <c r="G3642" s="132" t="s">
        <v>392</v>
      </c>
      <c r="H3642" s="132" t="n">
        <v>1</v>
      </c>
      <c r="I3642" s="132" t="n">
        <v>3</v>
      </c>
      <c r="J3642" s="132" t="n">
        <f aca="false">IF(L3642=13.5,IF(X3642=1,12,9),-0.392532+1.267037*L3642+0.472239*X3642+0.58658*W3642+0.089417*V3642+0.531633*U3642+0.337883*T3642-0.403545*S3642)</f>
        <v>3.6385525</v>
      </c>
      <c r="K3642" s="145" t="n">
        <f aca="false">IF(I3642=0,J3642,I3642)</f>
        <v>3</v>
      </c>
      <c r="L3642" s="132" t="n">
        <v>3.5</v>
      </c>
      <c r="M3642" s="132" t="n">
        <v>3</v>
      </c>
      <c r="N3642" s="132" t="n">
        <v>6</v>
      </c>
      <c r="O3642" s="132" t="s">
        <v>151</v>
      </c>
      <c r="P3642" s="132" t="n">
        <v>2.5</v>
      </c>
      <c r="Q3642" s="132" t="n">
        <v>2.5</v>
      </c>
      <c r="R3642" s="132" t="n">
        <v>0</v>
      </c>
      <c r="S3642" s="132" t="n">
        <v>1</v>
      </c>
      <c r="T3642" s="132" t="n">
        <v>0</v>
      </c>
      <c r="U3642" s="132" t="n">
        <v>0</v>
      </c>
      <c r="V3642" s="132" t="n">
        <v>0</v>
      </c>
      <c r="W3642" s="132" t="n">
        <v>0</v>
      </c>
      <c r="X3642" s="132" t="n">
        <v>0</v>
      </c>
      <c r="Y3642" s="132" t="n">
        <f aca="false">IF(L3642&lt;=2.5,1,IF(L3642&lt;=4.5,2,IF(L3642&lt;=6.5,3,4)))</f>
        <v>2</v>
      </c>
      <c r="Z3642" s="132" t="n">
        <f aca="false">IF(R3642=1,35,IF(S3642=1,64,IF(T3642=1,IF(Y3642=1,85,104),IF(U3642=1,IF(Y3642=1,124,152),IF(V3642=1,(IF(Y3642=1,146,IF(Y3642=2,178,263))),IF(W3642=1,(IF(Y3642=1,178,IF(Y3642=2,218,321))),IF(X3642=1,IF(Y3642=1,190,IF(Y3642=2,242,IF(Y3642=3,357,896))))))))))</f>
        <v>64</v>
      </c>
      <c r="AA3642" s="146" t="n">
        <f aca="false">Z3642*F3642</f>
        <v>350162.908992</v>
      </c>
      <c r="AB3642" s="141" t="n">
        <v>1</v>
      </c>
      <c r="AC3642" s="136" t="s">
        <v>125</v>
      </c>
    </row>
    <row r="3643" customFormat="false" ht="13.8" hidden="false" customHeight="false" outlineLevel="0" collapsed="false">
      <c r="A3643" s="136" t="n">
        <v>3642</v>
      </c>
      <c r="B3643" s="132" t="n">
        <v>301727.242076</v>
      </c>
      <c r="C3643" s="132" t="n">
        <v>5046609.13061</v>
      </c>
      <c r="D3643" s="132" t="s">
        <v>3241</v>
      </c>
      <c r="E3643" s="147" t="n">
        <v>507.5</v>
      </c>
      <c r="F3643" s="144" t="n">
        <f aca="false">E3643*10.76391</f>
        <v>5462.684325</v>
      </c>
      <c r="G3643" s="132" t="s">
        <v>227</v>
      </c>
      <c r="H3643" s="132" t="n">
        <v>0</v>
      </c>
      <c r="I3643" s="132" t="n">
        <v>0</v>
      </c>
      <c r="J3643" s="132" t="n">
        <f aca="false">IF(L3643=13.5,IF(X3643=1,12,9),-0.392532+1.267037*L3643+0.472239*X3643+0.58658*W3643+0.089417*V3643+0.531633*U3643+0.337883*T3643-0.403545*S3643)</f>
        <v>3.746462</v>
      </c>
      <c r="K3643" s="145" t="n">
        <f aca="false">IF(I3643=0,J3643,I3643)</f>
        <v>3.746462</v>
      </c>
      <c r="L3643" s="132" t="n">
        <v>3</v>
      </c>
      <c r="M3643" s="132" t="n">
        <v>2</v>
      </c>
      <c r="N3643" s="132" t="n">
        <v>6</v>
      </c>
      <c r="O3643" s="132" t="s">
        <v>152</v>
      </c>
      <c r="P3643" s="132" t="n">
        <v>2</v>
      </c>
      <c r="Q3643" s="132" t="n">
        <v>2</v>
      </c>
      <c r="R3643" s="132" t="n">
        <v>0</v>
      </c>
      <c r="S3643" s="132" t="n">
        <v>0</v>
      </c>
      <c r="T3643" s="132" t="n">
        <v>1</v>
      </c>
      <c r="U3643" s="132" t="n">
        <v>0</v>
      </c>
      <c r="V3643" s="132" t="n">
        <v>0</v>
      </c>
      <c r="W3643" s="132" t="n">
        <v>0</v>
      </c>
      <c r="X3643" s="132" t="n">
        <v>0</v>
      </c>
      <c r="Y3643" s="132" t="n">
        <f aca="false">IF(L3643&lt;=2.5,1,IF(L3643&lt;=4.5,2,IF(L3643&lt;=6.5,3,4)))</f>
        <v>2</v>
      </c>
      <c r="Z3643" s="132" t="n">
        <f aca="false">IF(R3643=1,35,IF(S3643=1,64,IF(T3643=1,IF(Y3643=1,85,104),IF(U3643=1,IF(Y3643=1,124,152),IF(V3643=1,(IF(Y3643=1,146,IF(Y3643=2,178,263))),IF(W3643=1,(IF(Y3643=1,178,IF(Y3643=2,218,321))),IF(X3643=1,IF(Y3643=1,190,IF(Y3643=2,242,IF(Y3643=3,357,896))))))))))</f>
        <v>104</v>
      </c>
      <c r="AA3643" s="146" t="n">
        <f aca="false">Z3643*F3643</f>
        <v>568119.1698</v>
      </c>
      <c r="AB3643" s="141" t="n">
        <v>0</v>
      </c>
      <c r="AC3643" s="136" t="s">
        <v>125</v>
      </c>
    </row>
    <row r="3644" customFormat="false" ht="13.8" hidden="false" customHeight="false" outlineLevel="0" collapsed="false">
      <c r="A3644" s="136" t="n">
        <v>3643</v>
      </c>
      <c r="B3644" s="132" t="n">
        <v>296593.76</v>
      </c>
      <c r="C3644" s="132" t="n">
        <v>5043756.583</v>
      </c>
      <c r="D3644" s="132" t="s">
        <v>3242</v>
      </c>
      <c r="E3644" s="147" t="n">
        <v>507.3</v>
      </c>
      <c r="F3644" s="144" t="n">
        <f aca="false">E3644*10.76391</f>
        <v>5460.531543</v>
      </c>
      <c r="G3644" s="132" t="s">
        <v>970</v>
      </c>
      <c r="H3644" s="132" t="n">
        <v>0</v>
      </c>
      <c r="I3644" s="132" t="n">
        <v>0</v>
      </c>
      <c r="J3644" s="132" t="n">
        <f aca="false">IF(L3644=13.5,IF(X3644=1,12,9),-0.392532+1.267037*L3644+0.472239*X3644+0.58658*W3644+0.089417*V3644+0.531633*U3644+0.337883*T3644-0.403545*S3644)</f>
        <v>3.3066935</v>
      </c>
      <c r="K3644" s="145" t="n">
        <f aca="false">IF(I3644=0,J3644,I3644)</f>
        <v>3.3066935</v>
      </c>
      <c r="L3644" s="132" t="n">
        <v>2.5</v>
      </c>
      <c r="M3644" s="132" t="n">
        <v>2</v>
      </c>
      <c r="N3644" s="132" t="n">
        <v>3</v>
      </c>
      <c r="O3644" s="132" t="s">
        <v>153</v>
      </c>
      <c r="P3644" s="132" t="n">
        <v>2</v>
      </c>
      <c r="Q3644" s="132" t="n">
        <v>2.5</v>
      </c>
      <c r="R3644" s="132" t="n">
        <v>0</v>
      </c>
      <c r="S3644" s="132" t="n">
        <v>0</v>
      </c>
      <c r="T3644" s="132" t="n">
        <v>0</v>
      </c>
      <c r="U3644" s="132" t="n">
        <v>1</v>
      </c>
      <c r="V3644" s="132" t="n">
        <v>0</v>
      </c>
      <c r="W3644" s="132" t="n">
        <v>0</v>
      </c>
      <c r="X3644" s="132" t="n">
        <v>0</v>
      </c>
      <c r="Y3644" s="132" t="n">
        <f aca="false">IF(L3644&lt;=2.5,1,IF(L3644&lt;=4.5,2,IF(L3644&lt;=6.5,3,4)))</f>
        <v>1</v>
      </c>
      <c r="Z3644" s="132" t="n">
        <f aca="false">IF(R3644=1,35,IF(S3644=1,64,IF(T3644=1,IF(Y3644=1,85,104),IF(U3644=1,IF(Y3644=1,124,152),IF(V3644=1,(IF(Y3644=1,146,IF(Y3644=2,178,263))),IF(W3644=1,(IF(Y3644=1,178,IF(Y3644=2,218,321))),IF(X3644=1,IF(Y3644=1,190,IF(Y3644=2,242,IF(Y3644=3,357,896))))))))))</f>
        <v>124</v>
      </c>
      <c r="AA3644" s="146" t="n">
        <f aca="false">Z3644*F3644</f>
        <v>677105.911332</v>
      </c>
      <c r="AB3644" s="141" t="n">
        <v>0</v>
      </c>
      <c r="AC3644" s="136" t="s">
        <v>191</v>
      </c>
    </row>
    <row r="3645" customFormat="false" ht="13.8" hidden="false" customHeight="false" outlineLevel="0" collapsed="false">
      <c r="A3645" s="136" t="n">
        <v>3644</v>
      </c>
      <c r="B3645" s="132" t="n">
        <v>304826.1619</v>
      </c>
      <c r="C3645" s="132" t="n">
        <v>5058608.874</v>
      </c>
      <c r="D3645" s="132" t="s">
        <v>3243</v>
      </c>
      <c r="E3645" s="147" t="n">
        <v>507.2</v>
      </c>
      <c r="F3645" s="144" t="n">
        <f aca="false">E3645*10.76391</f>
        <v>5459.455152</v>
      </c>
      <c r="G3645" s="132" t="s">
        <v>333</v>
      </c>
      <c r="H3645" s="132" t="n">
        <v>0</v>
      </c>
      <c r="I3645" s="132" t="n">
        <v>0</v>
      </c>
      <c r="J3645" s="132" t="n">
        <f aca="false">IF(L3645=13.5,IF(X3645=1,12,9),-0.392532+1.267037*L3645+0.472239*X3645+0.58658*W3645+0.089417*V3645+0.531633*U3645+0.337883*T3645-0.403545*S3645)</f>
        <v>2.141542</v>
      </c>
      <c r="K3645" s="145" t="n">
        <f aca="false">IF(I3645=0,J3645,I3645)</f>
        <v>2.141542</v>
      </c>
      <c r="L3645" s="132" t="n">
        <v>2</v>
      </c>
      <c r="M3645" s="132" t="n">
        <v>1</v>
      </c>
      <c r="N3645" s="132" t="n">
        <v>3</v>
      </c>
      <c r="O3645" s="132" t="s">
        <v>150</v>
      </c>
      <c r="P3645" s="132" t="n">
        <v>2</v>
      </c>
      <c r="Q3645" s="132" t="n">
        <v>1.5</v>
      </c>
      <c r="R3645" s="132" t="n">
        <v>1</v>
      </c>
      <c r="S3645" s="132" t="n">
        <v>0</v>
      </c>
      <c r="T3645" s="132" t="n">
        <v>0</v>
      </c>
      <c r="U3645" s="132" t="n">
        <v>0</v>
      </c>
      <c r="V3645" s="132" t="n">
        <v>0</v>
      </c>
      <c r="W3645" s="132" t="n">
        <v>0</v>
      </c>
      <c r="X3645" s="132" t="n">
        <v>0</v>
      </c>
      <c r="Y3645" s="132" t="n">
        <f aca="false">IF(L3645&lt;=2.5,1,IF(L3645&lt;=4.5,2,IF(L3645&lt;=6.5,3,4)))</f>
        <v>1</v>
      </c>
      <c r="Z3645" s="132" t="n">
        <f aca="false">IF(R3645=1,35,IF(S3645=1,64,IF(T3645=1,IF(Y3645=1,85,104),IF(U3645=1,IF(Y3645=1,124,152),IF(V3645=1,(IF(Y3645=1,146,IF(Y3645=2,178,263))),IF(W3645=1,(IF(Y3645=1,178,IF(Y3645=2,218,321))),IF(X3645=1,IF(Y3645=1,190,IF(Y3645=2,242,IF(Y3645=3,357,896))))))))))</f>
        <v>35</v>
      </c>
      <c r="AA3645" s="146" t="n">
        <f aca="false">Z3645*F3645</f>
        <v>191080.93032</v>
      </c>
      <c r="AB3645" s="141" t="n">
        <v>0</v>
      </c>
      <c r="AC3645" s="136" t="s">
        <v>126</v>
      </c>
    </row>
    <row r="3646" customFormat="false" ht="13.8" hidden="false" customHeight="false" outlineLevel="0" collapsed="false">
      <c r="A3646" s="136" t="n">
        <v>3645</v>
      </c>
      <c r="B3646" s="132" t="n">
        <v>297482.1157</v>
      </c>
      <c r="C3646" s="132" t="n">
        <v>5035979.048</v>
      </c>
      <c r="D3646" s="132" t="s">
        <v>3244</v>
      </c>
      <c r="E3646" s="147" t="n">
        <v>506.9</v>
      </c>
      <c r="F3646" s="144" t="n">
        <f aca="false">E3646*10.76391</f>
        <v>5456.225979</v>
      </c>
      <c r="G3646" s="132" t="s">
        <v>1271</v>
      </c>
      <c r="H3646" s="132" t="n">
        <v>0</v>
      </c>
      <c r="I3646" s="132" t="n">
        <v>0</v>
      </c>
      <c r="J3646" s="132" t="n">
        <f aca="false">IF(L3646=13.5,IF(X3646=1,12,9),-0.392532+1.267037*L3646+0.472239*X3646+0.58658*W3646+0.089417*V3646+0.531633*U3646+0.337883*T3646-0.403545*S3646)</f>
        <v>3.1129435</v>
      </c>
      <c r="K3646" s="145" t="n">
        <f aca="false">IF(I3646=0,J3646,I3646)</f>
        <v>3.1129435</v>
      </c>
      <c r="L3646" s="132" t="n">
        <v>2.5</v>
      </c>
      <c r="M3646" s="132" t="n">
        <v>1</v>
      </c>
      <c r="N3646" s="132" t="n">
        <v>6</v>
      </c>
      <c r="O3646" s="132" t="s">
        <v>152</v>
      </c>
      <c r="P3646" s="132" t="n">
        <v>2</v>
      </c>
      <c r="Q3646" s="132" t="n">
        <v>2</v>
      </c>
      <c r="R3646" s="132" t="n">
        <v>0</v>
      </c>
      <c r="S3646" s="132" t="n">
        <v>0</v>
      </c>
      <c r="T3646" s="132" t="n">
        <v>1</v>
      </c>
      <c r="U3646" s="132" t="n">
        <v>0</v>
      </c>
      <c r="V3646" s="132" t="n">
        <v>0</v>
      </c>
      <c r="W3646" s="132" t="n">
        <v>0</v>
      </c>
      <c r="X3646" s="132" t="n">
        <v>0</v>
      </c>
      <c r="Y3646" s="132" t="n">
        <f aca="false">IF(L3646&lt;=2.5,1,IF(L3646&lt;=4.5,2,IF(L3646&lt;=6.5,3,4)))</f>
        <v>1</v>
      </c>
      <c r="Z3646" s="132" t="n">
        <f aca="false">IF(R3646=1,35,IF(S3646=1,64,IF(T3646=1,IF(Y3646=1,85,104),IF(U3646=1,IF(Y3646=1,124,152),IF(V3646=1,(IF(Y3646=1,146,IF(Y3646=2,178,263))),IF(W3646=1,(IF(Y3646=1,178,IF(Y3646=2,218,321))),IF(X3646=1,IF(Y3646=1,190,IF(Y3646=2,242,IF(Y3646=3,357,896))))))))))</f>
        <v>85</v>
      </c>
      <c r="AA3646" s="146" t="n">
        <f aca="false">Z3646*F3646</f>
        <v>463779.208215</v>
      </c>
      <c r="AB3646" s="141" t="n">
        <v>0</v>
      </c>
      <c r="AC3646" s="136" t="s">
        <v>125</v>
      </c>
    </row>
    <row r="3647" customFormat="false" ht="13.8" hidden="false" customHeight="false" outlineLevel="0" collapsed="false">
      <c r="A3647" s="136" t="n">
        <v>3646</v>
      </c>
      <c r="B3647" s="132" t="n">
        <v>299481.515491</v>
      </c>
      <c r="C3647" s="132" t="n">
        <v>5038529.94497</v>
      </c>
      <c r="D3647" s="132" t="s">
        <v>3245</v>
      </c>
      <c r="E3647" s="147" t="n">
        <v>506.5</v>
      </c>
      <c r="F3647" s="144" t="n">
        <f aca="false">E3647*10.76391</f>
        <v>5451.920415</v>
      </c>
      <c r="G3647" s="132" t="s">
        <v>287</v>
      </c>
      <c r="H3647" s="132" t="n">
        <v>2</v>
      </c>
      <c r="I3647" s="132" t="n">
        <v>6</v>
      </c>
      <c r="J3647" s="132" t="n">
        <f aca="false">IF(L3647=13.5,IF(X3647=1,12,9),-0.392532+1.267037*L3647+0.472239*X3647+0.58658*W3647+0.089417*V3647+0.531633*U3647+0.337883*T3647-0.403545*S3647)</f>
        <v>3.880818</v>
      </c>
      <c r="K3647" s="145" t="n">
        <f aca="false">IF(I3647=0,J3647,I3647)</f>
        <v>6</v>
      </c>
      <c r="L3647" s="132" t="n">
        <v>3</v>
      </c>
      <c r="M3647" s="132" t="n">
        <v>2</v>
      </c>
      <c r="N3647" s="132" t="n">
        <v>8</v>
      </c>
      <c r="O3647" s="132" t="s">
        <v>156</v>
      </c>
      <c r="P3647" s="132" t="n">
        <v>2</v>
      </c>
      <c r="Q3647" s="132" t="n">
        <v>2</v>
      </c>
      <c r="R3647" s="132" t="n">
        <v>0</v>
      </c>
      <c r="S3647" s="132" t="n">
        <v>0</v>
      </c>
      <c r="T3647" s="132" t="n">
        <v>0</v>
      </c>
      <c r="U3647" s="132" t="n">
        <v>0</v>
      </c>
      <c r="V3647" s="132" t="n">
        <v>0</v>
      </c>
      <c r="W3647" s="132" t="n">
        <v>0</v>
      </c>
      <c r="X3647" s="132" t="n">
        <v>1</v>
      </c>
      <c r="Y3647" s="132" t="n">
        <f aca="false">IF(L3647&lt;=2.5,1,IF(L3647&lt;=4.5,2,IF(L3647&lt;=6.5,3,4)))</f>
        <v>2</v>
      </c>
      <c r="Z3647" s="132" t="n">
        <f aca="false">IF(R3647=1,35,IF(S3647=1,64,IF(T3647=1,IF(Y3647=1,85,104),IF(U3647=1,IF(Y3647=1,124,152),IF(V3647=1,(IF(Y3647=1,146,IF(Y3647=2,178,263))),IF(W3647=1,(IF(Y3647=1,178,IF(Y3647=2,218,321))),IF(X3647=1,IF(Y3647=1,190,IF(Y3647=2,242,IF(Y3647=3,357,896))))))))))</f>
        <v>242</v>
      </c>
      <c r="AA3647" s="146" t="n">
        <f aca="false">Z3647*F3647</f>
        <v>1319364.74043</v>
      </c>
      <c r="AB3647" s="141" t="n">
        <v>0</v>
      </c>
      <c r="AC3647" s="136" t="s">
        <v>291</v>
      </c>
    </row>
    <row r="3648" customFormat="false" ht="13.8" hidden="false" customHeight="false" outlineLevel="0" collapsed="false">
      <c r="A3648" s="136" t="n">
        <v>3647</v>
      </c>
      <c r="B3648" s="132" t="n">
        <v>291902.8</v>
      </c>
      <c r="C3648" s="132" t="n">
        <v>5040898.902</v>
      </c>
      <c r="D3648" s="132" t="s">
        <v>3246</v>
      </c>
      <c r="E3648" s="147" t="n">
        <v>506.4</v>
      </c>
      <c r="F3648" s="144" t="n">
        <f aca="false">E3648*10.76391</f>
        <v>5450.844024</v>
      </c>
      <c r="G3648" s="132" t="s">
        <v>1069</v>
      </c>
      <c r="H3648" s="132" t="n">
        <v>1</v>
      </c>
      <c r="I3648" s="132" t="n">
        <v>6</v>
      </c>
      <c r="J3648" s="132" t="n">
        <f aca="false">IF(L3648=13.5,IF(X3648=1,12,9),-0.392532+1.267037*L3648+0.472239*X3648+0.58658*W3648+0.089417*V3648+0.531633*U3648+0.337883*T3648-0.403545*S3648)</f>
        <v>4.272071</v>
      </c>
      <c r="K3648" s="145" t="n">
        <f aca="false">IF(I3648=0,J3648,I3648)</f>
        <v>6</v>
      </c>
      <c r="L3648" s="132" t="n">
        <v>4</v>
      </c>
      <c r="M3648" s="132" t="n">
        <v>3</v>
      </c>
      <c r="N3648" s="132" t="n">
        <v>99</v>
      </c>
      <c r="O3648" s="132" t="s">
        <v>151</v>
      </c>
      <c r="P3648" s="132" t="n">
        <v>2</v>
      </c>
      <c r="Q3648" s="132" t="n">
        <v>2.5</v>
      </c>
      <c r="R3648" s="132" t="n">
        <v>0</v>
      </c>
      <c r="S3648" s="132" t="n">
        <v>1</v>
      </c>
      <c r="T3648" s="132" t="n">
        <v>0</v>
      </c>
      <c r="U3648" s="132" t="n">
        <v>0</v>
      </c>
      <c r="V3648" s="132" t="n">
        <v>0</v>
      </c>
      <c r="W3648" s="132" t="n">
        <v>0</v>
      </c>
      <c r="X3648" s="132" t="n">
        <v>0</v>
      </c>
      <c r="Y3648" s="132" t="n">
        <f aca="false">IF(L3648&lt;=2.5,1,IF(L3648&lt;=4.5,2,IF(L3648&lt;=6.5,3,4)))</f>
        <v>2</v>
      </c>
      <c r="Z3648" s="132" t="n">
        <f aca="false">IF(R3648=1,35,IF(S3648=1,64,IF(T3648=1,IF(Y3648=1,85,104),IF(U3648=1,IF(Y3648=1,124,152),IF(V3648=1,(IF(Y3648=1,146,IF(Y3648=2,178,263))),IF(W3648=1,(IF(Y3648=1,178,IF(Y3648=2,218,321))),IF(X3648=1,IF(Y3648=1,190,IF(Y3648=2,242,IF(Y3648=3,357,896))))))))))</f>
        <v>64</v>
      </c>
      <c r="AA3648" s="146" t="n">
        <f aca="false">Z3648*F3648</f>
        <v>348854.017536</v>
      </c>
      <c r="AB3648" s="141" t="n">
        <v>0</v>
      </c>
      <c r="AC3648" s="136" t="s">
        <v>125</v>
      </c>
    </row>
    <row r="3649" customFormat="false" ht="13.8" hidden="false" customHeight="false" outlineLevel="0" collapsed="false">
      <c r="A3649" s="136" t="n">
        <v>3648</v>
      </c>
      <c r="B3649" s="132" t="n">
        <v>288541.586305</v>
      </c>
      <c r="C3649" s="132" t="n">
        <v>5044497.40639</v>
      </c>
      <c r="D3649" s="132" t="s">
        <v>3247</v>
      </c>
      <c r="E3649" s="147" t="n">
        <v>505.9</v>
      </c>
      <c r="F3649" s="144" t="n">
        <f aca="false">E3649*10.76391</f>
        <v>5445.462069</v>
      </c>
      <c r="G3649" s="132" t="s">
        <v>493</v>
      </c>
      <c r="H3649" s="132" t="n">
        <v>0</v>
      </c>
      <c r="I3649" s="132" t="n">
        <v>0</v>
      </c>
      <c r="J3649" s="132" t="n">
        <f aca="false">IF(L3649=13.5,IF(X3649=1,12,9),-0.392532+1.267037*L3649+0.472239*X3649+0.58658*W3649+0.089417*V3649+0.531633*U3649+0.337883*T3649-0.403545*S3649)</f>
        <v>2.479425</v>
      </c>
      <c r="K3649" s="145" t="n">
        <f aca="false">IF(I3649=0,J3649,I3649)</f>
        <v>2.479425</v>
      </c>
      <c r="L3649" s="132" t="n">
        <v>2</v>
      </c>
      <c r="M3649" s="132" t="n">
        <v>1</v>
      </c>
      <c r="N3649" s="132" t="n">
        <v>3</v>
      </c>
      <c r="O3649" s="132" t="s">
        <v>152</v>
      </c>
      <c r="P3649" s="132" t="n">
        <v>2</v>
      </c>
      <c r="Q3649" s="132" t="n">
        <v>2.5</v>
      </c>
      <c r="R3649" s="132" t="n">
        <v>0</v>
      </c>
      <c r="S3649" s="132" t="n">
        <v>0</v>
      </c>
      <c r="T3649" s="132" t="n">
        <v>1</v>
      </c>
      <c r="U3649" s="132" t="n">
        <v>0</v>
      </c>
      <c r="V3649" s="132" t="n">
        <v>0</v>
      </c>
      <c r="W3649" s="132" t="n">
        <v>0</v>
      </c>
      <c r="X3649" s="132" t="n">
        <v>0</v>
      </c>
      <c r="Y3649" s="132" t="n">
        <f aca="false">IF(L3649&lt;=2.5,1,IF(L3649&lt;=4.5,2,IF(L3649&lt;=6.5,3,4)))</f>
        <v>1</v>
      </c>
      <c r="Z3649" s="132" t="n">
        <f aca="false">IF(R3649=1,35,IF(S3649=1,64,IF(T3649=1,IF(Y3649=1,85,104),IF(U3649=1,IF(Y3649=1,124,152),IF(V3649=1,(IF(Y3649=1,146,IF(Y3649=2,178,263))),IF(W3649=1,(IF(Y3649=1,178,IF(Y3649=2,218,321))),IF(X3649=1,IF(Y3649=1,190,IF(Y3649=2,242,IF(Y3649=3,357,896))))))))))</f>
        <v>85</v>
      </c>
      <c r="AA3649" s="146" t="n">
        <f aca="false">Z3649*F3649</f>
        <v>462864.275865</v>
      </c>
      <c r="AB3649" s="141" t="n">
        <v>0</v>
      </c>
      <c r="AC3649" s="136" t="s">
        <v>125</v>
      </c>
    </row>
    <row r="3650" customFormat="false" ht="13.8" hidden="false" customHeight="false" outlineLevel="0" collapsed="false">
      <c r="A3650" s="136" t="n">
        <v>3649</v>
      </c>
      <c r="B3650" s="132" t="n">
        <v>295871.732218</v>
      </c>
      <c r="C3650" s="132" t="n">
        <v>5036236.11324</v>
      </c>
      <c r="D3650" s="132" t="s">
        <v>3248</v>
      </c>
      <c r="E3650" s="147" t="n">
        <v>505.6</v>
      </c>
      <c r="F3650" s="144" t="n">
        <f aca="false">E3650*10.76391</f>
        <v>5442.232896</v>
      </c>
      <c r="G3650" s="132" t="s">
        <v>186</v>
      </c>
      <c r="H3650" s="132" t="n">
        <v>0</v>
      </c>
      <c r="I3650" s="132" t="n">
        <v>0</v>
      </c>
      <c r="J3650" s="132" t="n">
        <f aca="false">IF(L3650=13.5,IF(X3650=1,12,9),-0.392532+1.267037*L3650+0.472239*X3650+0.58658*W3650+0.089417*V3650+0.531633*U3650+0.337883*T3650-0.403545*S3650)</f>
        <v>2.479425</v>
      </c>
      <c r="K3650" s="145" t="n">
        <f aca="false">IF(I3650=0,J3650,I3650)</f>
        <v>2.479425</v>
      </c>
      <c r="L3650" s="132" t="n">
        <v>2</v>
      </c>
      <c r="M3650" s="132" t="n">
        <v>2</v>
      </c>
      <c r="N3650" s="132" t="n">
        <v>3</v>
      </c>
      <c r="O3650" s="132" t="s">
        <v>152</v>
      </c>
      <c r="P3650" s="132" t="n">
        <v>2</v>
      </c>
      <c r="Q3650" s="132" t="n">
        <v>2</v>
      </c>
      <c r="R3650" s="132" t="n">
        <v>0</v>
      </c>
      <c r="S3650" s="132" t="n">
        <v>0</v>
      </c>
      <c r="T3650" s="132" t="n">
        <v>1</v>
      </c>
      <c r="U3650" s="132" t="n">
        <v>0</v>
      </c>
      <c r="V3650" s="132" t="n">
        <v>0</v>
      </c>
      <c r="W3650" s="132" t="n">
        <v>0</v>
      </c>
      <c r="X3650" s="132" t="n">
        <v>0</v>
      </c>
      <c r="Y3650" s="132" t="n">
        <f aca="false">IF(L3650&lt;=2.5,1,IF(L3650&lt;=4.5,2,IF(L3650&lt;=6.5,3,4)))</f>
        <v>1</v>
      </c>
      <c r="Z3650" s="132" t="n">
        <f aca="false">IF(R3650=1,35,IF(S3650=1,64,IF(T3650=1,IF(Y3650=1,85,104),IF(U3650=1,IF(Y3650=1,124,152),IF(V3650=1,(IF(Y3650=1,146,IF(Y3650=2,178,263))),IF(W3650=1,(IF(Y3650=1,178,IF(Y3650=2,218,321))),IF(X3650=1,IF(Y3650=1,190,IF(Y3650=2,242,IF(Y3650=3,357,896))))))))))</f>
        <v>85</v>
      </c>
      <c r="AA3650" s="146" t="n">
        <f aca="false">Z3650*F3650</f>
        <v>462589.79616</v>
      </c>
      <c r="AB3650" s="141" t="n">
        <v>0</v>
      </c>
      <c r="AC3650" s="136" t="s">
        <v>125</v>
      </c>
    </row>
    <row r="3651" customFormat="false" ht="13.8" hidden="false" customHeight="false" outlineLevel="0" collapsed="false">
      <c r="A3651" s="136" t="n">
        <v>3650</v>
      </c>
      <c r="B3651" s="132" t="n">
        <v>301507.147892</v>
      </c>
      <c r="C3651" s="132" t="n">
        <v>5045250.2167</v>
      </c>
      <c r="D3651" s="132" t="s">
        <v>3249</v>
      </c>
      <c r="E3651" s="147" t="n">
        <v>504.7</v>
      </c>
      <c r="F3651" s="144" t="n">
        <f aca="false">E3651*10.76391</f>
        <v>5432.545377</v>
      </c>
      <c r="G3651" s="132" t="s">
        <v>514</v>
      </c>
      <c r="H3651" s="132" t="n">
        <v>0</v>
      </c>
      <c r="I3651" s="132" t="n">
        <v>0</v>
      </c>
      <c r="J3651" s="132" t="n">
        <f aca="false">IF(L3651=13.5,IF(X3651=1,12,9),-0.392532+1.267037*L3651+0.472239*X3651+0.58658*W3651+0.089417*V3651+0.531633*U3651+0.337883*T3651-0.403545*S3651)</f>
        <v>3.1129435</v>
      </c>
      <c r="K3651" s="145" t="n">
        <f aca="false">IF(I3651=0,J3651,I3651)</f>
        <v>3.1129435</v>
      </c>
      <c r="L3651" s="132" t="n">
        <v>2.5</v>
      </c>
      <c r="M3651" s="132" t="n">
        <v>1</v>
      </c>
      <c r="N3651" s="132" t="n">
        <v>4</v>
      </c>
      <c r="O3651" s="132" t="s">
        <v>152</v>
      </c>
      <c r="P3651" s="132" t="n">
        <v>2</v>
      </c>
      <c r="Q3651" s="132" t="n">
        <v>2.5</v>
      </c>
      <c r="R3651" s="132" t="n">
        <v>0</v>
      </c>
      <c r="S3651" s="132" t="n">
        <v>0</v>
      </c>
      <c r="T3651" s="132" t="n">
        <v>1</v>
      </c>
      <c r="U3651" s="132" t="n">
        <v>0</v>
      </c>
      <c r="V3651" s="132" t="n">
        <v>0</v>
      </c>
      <c r="W3651" s="132" t="n">
        <v>0</v>
      </c>
      <c r="X3651" s="132" t="n">
        <v>0</v>
      </c>
      <c r="Y3651" s="132" t="n">
        <f aca="false">IF(L3651&lt;=2.5,1,IF(L3651&lt;=4.5,2,IF(L3651&lt;=6.5,3,4)))</f>
        <v>1</v>
      </c>
      <c r="Z3651" s="132" t="n">
        <f aca="false">IF(R3651=1,35,IF(S3651=1,64,IF(T3651=1,IF(Y3651=1,85,104),IF(U3651=1,IF(Y3651=1,124,152),IF(V3651=1,(IF(Y3651=1,146,IF(Y3651=2,178,263))),IF(W3651=1,(IF(Y3651=1,178,IF(Y3651=2,218,321))),IF(X3651=1,IF(Y3651=1,190,IF(Y3651=2,242,IF(Y3651=3,357,896))))))))))</f>
        <v>85</v>
      </c>
      <c r="AA3651" s="146" t="n">
        <f aca="false">Z3651*F3651</f>
        <v>461766.357045</v>
      </c>
      <c r="AB3651" s="141" t="n">
        <v>0</v>
      </c>
      <c r="AC3651" s="136" t="s">
        <v>125</v>
      </c>
    </row>
    <row r="3652" customFormat="false" ht="13.8" hidden="false" customHeight="false" outlineLevel="0" collapsed="false">
      <c r="A3652" s="136" t="n">
        <v>3651</v>
      </c>
      <c r="B3652" s="132" t="n">
        <v>299299.4489</v>
      </c>
      <c r="C3652" s="132" t="n">
        <v>5057698.926</v>
      </c>
      <c r="D3652" s="132" t="s">
        <v>3250</v>
      </c>
      <c r="E3652" s="147" t="n">
        <v>504.4</v>
      </c>
      <c r="F3652" s="144" t="n">
        <f aca="false">E3652*10.76391</f>
        <v>5429.316204</v>
      </c>
      <c r="G3652" s="132" t="s">
        <v>333</v>
      </c>
      <c r="H3652" s="132" t="n">
        <v>0</v>
      </c>
      <c r="I3652" s="132" t="n">
        <v>0</v>
      </c>
      <c r="J3652" s="132" t="n">
        <f aca="false">IF(L3652=13.5,IF(X3652=1,12,9),-0.392532+1.267037*L3652+0.472239*X3652+0.58658*W3652+0.089417*V3652+0.531633*U3652+0.337883*T3652-0.403545*S3652)</f>
        <v>2.141542</v>
      </c>
      <c r="K3652" s="145" t="n">
        <f aca="false">IF(I3652=0,J3652,I3652)</f>
        <v>2.141542</v>
      </c>
      <c r="L3652" s="132" t="n">
        <v>2</v>
      </c>
      <c r="M3652" s="132" t="n">
        <v>1</v>
      </c>
      <c r="N3652" s="132" t="n">
        <v>3</v>
      </c>
      <c r="O3652" s="132" t="s">
        <v>150</v>
      </c>
      <c r="P3652" s="132" t="n">
        <v>2</v>
      </c>
      <c r="Q3652" s="132" t="n">
        <v>1.5</v>
      </c>
      <c r="R3652" s="132" t="n">
        <v>1</v>
      </c>
      <c r="S3652" s="132" t="n">
        <v>0</v>
      </c>
      <c r="T3652" s="132" t="n">
        <v>0</v>
      </c>
      <c r="U3652" s="132" t="n">
        <v>0</v>
      </c>
      <c r="V3652" s="132" t="n">
        <v>0</v>
      </c>
      <c r="W3652" s="132" t="n">
        <v>0</v>
      </c>
      <c r="X3652" s="132" t="n">
        <v>0</v>
      </c>
      <c r="Y3652" s="132" t="n">
        <f aca="false">IF(L3652&lt;=2.5,1,IF(L3652&lt;=4.5,2,IF(L3652&lt;=6.5,3,4)))</f>
        <v>1</v>
      </c>
      <c r="Z3652" s="132" t="n">
        <f aca="false">IF(R3652=1,35,IF(S3652=1,64,IF(T3652=1,IF(Y3652=1,85,104),IF(U3652=1,IF(Y3652=1,124,152),IF(V3652=1,(IF(Y3652=1,146,IF(Y3652=2,178,263))),IF(W3652=1,(IF(Y3652=1,178,IF(Y3652=2,218,321))),IF(X3652=1,IF(Y3652=1,190,IF(Y3652=2,242,IF(Y3652=3,357,896))))))))))</f>
        <v>35</v>
      </c>
      <c r="AA3652" s="146" t="n">
        <f aca="false">Z3652*F3652</f>
        <v>190026.06714</v>
      </c>
      <c r="AB3652" s="141" t="n">
        <v>0</v>
      </c>
      <c r="AC3652" s="136" t="s">
        <v>126</v>
      </c>
    </row>
    <row r="3653" customFormat="false" ht="13.8" hidden="false" customHeight="false" outlineLevel="0" collapsed="false">
      <c r="A3653" s="136" t="n">
        <v>3652</v>
      </c>
      <c r="B3653" s="132" t="n">
        <v>301256.845237</v>
      </c>
      <c r="C3653" s="132" t="n">
        <v>5052648.92403</v>
      </c>
      <c r="D3653" s="132" t="s">
        <v>3251</v>
      </c>
      <c r="E3653" s="147" t="n">
        <v>503.4</v>
      </c>
      <c r="F3653" s="144" t="n">
        <f aca="false">E3653*10.76391</f>
        <v>5418.552294</v>
      </c>
      <c r="G3653" s="132" t="s">
        <v>1794</v>
      </c>
      <c r="H3653" s="132" t="n">
        <v>0</v>
      </c>
      <c r="I3653" s="132" t="n">
        <v>0</v>
      </c>
      <c r="J3653" s="132" t="n">
        <f aca="false">IF(L3653=13.5,IF(X3653=1,12,9),-0.392532+1.267037*L3653+0.472239*X3653+0.58658*W3653+0.089417*V3653+0.531633*U3653+0.337883*T3653-0.403545*S3653)</f>
        <v>1.737997</v>
      </c>
      <c r="K3653" s="145" t="n">
        <f aca="false">IF(I3653=0,J3653,I3653)</f>
        <v>1.737997</v>
      </c>
      <c r="L3653" s="132" t="n">
        <v>2</v>
      </c>
      <c r="M3653" s="132" t="n">
        <v>1</v>
      </c>
      <c r="N3653" s="132" t="n">
        <v>3</v>
      </c>
      <c r="O3653" s="132" t="s">
        <v>151</v>
      </c>
      <c r="P3653" s="132" t="n">
        <v>2</v>
      </c>
      <c r="Q3653" s="132" t="n">
        <v>1.5</v>
      </c>
      <c r="R3653" s="132" t="n">
        <v>0</v>
      </c>
      <c r="S3653" s="132" t="n">
        <v>1</v>
      </c>
      <c r="T3653" s="132" t="n">
        <v>0</v>
      </c>
      <c r="U3653" s="132" t="n">
        <v>0</v>
      </c>
      <c r="V3653" s="132" t="n">
        <v>0</v>
      </c>
      <c r="W3653" s="132" t="n">
        <v>0</v>
      </c>
      <c r="X3653" s="132" t="n">
        <v>0</v>
      </c>
      <c r="Y3653" s="132" t="n">
        <f aca="false">IF(L3653&lt;=2.5,1,IF(L3653&lt;=4.5,2,IF(L3653&lt;=6.5,3,4)))</f>
        <v>1</v>
      </c>
      <c r="Z3653" s="132" t="n">
        <f aca="false">IF(R3653=1,35,IF(S3653=1,64,IF(T3653=1,IF(Y3653=1,85,104),IF(U3653=1,IF(Y3653=1,124,152),IF(V3653=1,(IF(Y3653=1,146,IF(Y3653=2,178,263))),IF(W3653=1,(IF(Y3653=1,178,IF(Y3653=2,218,321))),IF(X3653=1,IF(Y3653=1,190,IF(Y3653=2,242,IF(Y3653=3,357,896))))))))))</f>
        <v>64</v>
      </c>
      <c r="AA3653" s="146" t="n">
        <f aca="false">Z3653*F3653</f>
        <v>346787.346816</v>
      </c>
      <c r="AB3653" s="141" t="n">
        <v>0</v>
      </c>
      <c r="AC3653" s="136" t="s">
        <v>125</v>
      </c>
    </row>
    <row r="3654" customFormat="false" ht="13.8" hidden="false" customHeight="false" outlineLevel="0" collapsed="false">
      <c r="A3654" s="136" t="n">
        <v>3653</v>
      </c>
      <c r="B3654" s="132" t="n">
        <v>296390.555477</v>
      </c>
      <c r="C3654" s="132" t="n">
        <v>5042333.757</v>
      </c>
      <c r="D3654" s="132" t="s">
        <v>3252</v>
      </c>
      <c r="E3654" s="147" t="n">
        <v>503.3</v>
      </c>
      <c r="F3654" s="144" t="n">
        <f aca="false">E3654*10.76391</f>
        <v>5417.475903</v>
      </c>
      <c r="G3654" s="132" t="s">
        <v>3253</v>
      </c>
      <c r="H3654" s="132" t="n">
        <v>0</v>
      </c>
      <c r="I3654" s="132" t="n">
        <v>0</v>
      </c>
      <c r="J3654" s="132" t="n">
        <f aca="false">IF(L3654=13.5,IF(X3654=1,12,9),-0.392532+1.267037*L3654+0.472239*X3654+0.58658*W3654+0.089417*V3654+0.531633*U3654+0.337883*T3654-0.403545*S3654)</f>
        <v>4.6286775</v>
      </c>
      <c r="K3654" s="145" t="n">
        <f aca="false">IF(I3654=0,J3654,I3654)</f>
        <v>4.6286775</v>
      </c>
      <c r="L3654" s="132" t="n">
        <v>3.5</v>
      </c>
      <c r="M3654" s="132" t="n">
        <v>3</v>
      </c>
      <c r="N3654" s="132" t="n">
        <v>8</v>
      </c>
      <c r="O3654" s="132" t="s">
        <v>155</v>
      </c>
      <c r="P3654" s="132" t="n">
        <v>2</v>
      </c>
      <c r="Q3654" s="132" t="n">
        <v>2.5</v>
      </c>
      <c r="R3654" s="132" t="n">
        <v>0</v>
      </c>
      <c r="S3654" s="132" t="n">
        <v>0</v>
      </c>
      <c r="T3654" s="132" t="n">
        <v>0</v>
      </c>
      <c r="U3654" s="132" t="n">
        <v>0</v>
      </c>
      <c r="V3654" s="132" t="n">
        <v>0</v>
      </c>
      <c r="W3654" s="132" t="n">
        <v>1</v>
      </c>
      <c r="X3654" s="132" t="n">
        <v>0</v>
      </c>
      <c r="Y3654" s="132" t="n">
        <f aca="false">IF(L3654&lt;=2.5,1,IF(L3654&lt;=4.5,2,IF(L3654&lt;=6.5,3,4)))</f>
        <v>2</v>
      </c>
      <c r="Z3654" s="132" t="n">
        <f aca="false">IF(R3654=1,35,IF(S3654=1,64,IF(T3654=1,IF(Y3654=1,85,104),IF(U3654=1,IF(Y3654=1,124,152),IF(V3654=1,(IF(Y3654=1,146,IF(Y3654=2,178,263))),IF(W3654=1,(IF(Y3654=1,178,IF(Y3654=2,218,321))),IF(X3654=1,IF(Y3654=1,190,IF(Y3654=2,242,IF(Y3654=3,357,896))))))))))</f>
        <v>218</v>
      </c>
      <c r="AA3654" s="146" t="n">
        <f aca="false">Z3654*F3654</f>
        <v>1181009.746854</v>
      </c>
      <c r="AB3654" s="141" t="n">
        <v>0</v>
      </c>
      <c r="AC3654" s="136" t="s">
        <v>191</v>
      </c>
    </row>
    <row r="3655" customFormat="false" ht="13.8" hidden="false" customHeight="false" outlineLevel="0" collapsed="false">
      <c r="A3655" s="136" t="n">
        <v>3654</v>
      </c>
      <c r="B3655" s="132" t="n">
        <v>294300.1573</v>
      </c>
      <c r="C3655" s="132" t="n">
        <v>5048149.495</v>
      </c>
      <c r="D3655" s="132" t="s">
        <v>3254</v>
      </c>
      <c r="E3655" s="147" t="n">
        <v>503.1</v>
      </c>
      <c r="F3655" s="144" t="n">
        <f aca="false">E3655*10.76391</f>
        <v>5415.323121</v>
      </c>
      <c r="G3655" s="132" t="s">
        <v>473</v>
      </c>
      <c r="H3655" s="132" t="n">
        <v>0</v>
      </c>
      <c r="I3655" s="132" t="n">
        <v>0</v>
      </c>
      <c r="J3655" s="132" t="n">
        <f aca="false">IF(L3655=13.5,IF(X3655=1,12,9),-0.392532+1.267037*L3655+0.472239*X3655+0.58658*W3655+0.089417*V3655+0.531633*U3655+0.337883*T3655-0.403545*S3655)</f>
        <v>1.737997</v>
      </c>
      <c r="K3655" s="145" t="n">
        <f aca="false">IF(I3655=0,J3655,I3655)</f>
        <v>1.737997</v>
      </c>
      <c r="L3655" s="132" t="n">
        <v>2</v>
      </c>
      <c r="M3655" s="132" t="n">
        <v>1</v>
      </c>
      <c r="N3655" s="132" t="n">
        <v>3</v>
      </c>
      <c r="O3655" s="132" t="s">
        <v>151</v>
      </c>
      <c r="P3655" s="132" t="n">
        <v>2</v>
      </c>
      <c r="Q3655" s="132" t="n">
        <v>1.5</v>
      </c>
      <c r="R3655" s="132" t="n">
        <v>0</v>
      </c>
      <c r="S3655" s="132" t="n">
        <v>1</v>
      </c>
      <c r="T3655" s="132" t="n">
        <v>0</v>
      </c>
      <c r="U3655" s="132" t="n">
        <v>0</v>
      </c>
      <c r="V3655" s="132" t="n">
        <v>0</v>
      </c>
      <c r="W3655" s="132" t="n">
        <v>0</v>
      </c>
      <c r="X3655" s="132" t="n">
        <v>0</v>
      </c>
      <c r="Y3655" s="132" t="n">
        <f aca="false">IF(L3655&lt;=2.5,1,IF(L3655&lt;=4.5,2,IF(L3655&lt;=6.5,3,4)))</f>
        <v>1</v>
      </c>
      <c r="Z3655" s="132" t="n">
        <f aca="false">IF(R3655=1,35,IF(S3655=1,64,IF(T3655=1,IF(Y3655=1,85,104),IF(U3655=1,IF(Y3655=1,124,152),IF(V3655=1,(IF(Y3655=1,146,IF(Y3655=2,178,263))),IF(W3655=1,(IF(Y3655=1,178,IF(Y3655=2,218,321))),IF(X3655=1,IF(Y3655=1,190,IF(Y3655=2,242,IF(Y3655=3,357,896))))))))))</f>
        <v>64</v>
      </c>
      <c r="AA3655" s="146" t="n">
        <f aca="false">Z3655*F3655</f>
        <v>346580.679744</v>
      </c>
      <c r="AB3655" s="141" t="n">
        <v>0</v>
      </c>
      <c r="AC3655" s="136" t="s">
        <v>125</v>
      </c>
    </row>
    <row r="3656" customFormat="false" ht="13.8" hidden="false" customHeight="false" outlineLevel="0" collapsed="false">
      <c r="A3656" s="136" t="n">
        <v>3655</v>
      </c>
      <c r="B3656" s="132" t="n">
        <v>295639.6032</v>
      </c>
      <c r="C3656" s="132" t="n">
        <v>5033057.1</v>
      </c>
      <c r="D3656" s="132" t="s">
        <v>3255</v>
      </c>
      <c r="E3656" s="147" t="n">
        <v>503</v>
      </c>
      <c r="F3656" s="144" t="n">
        <f aca="false">E3656*10.76391</f>
        <v>5414.24673</v>
      </c>
      <c r="G3656" s="132" t="s">
        <v>828</v>
      </c>
      <c r="H3656" s="132" t="n">
        <v>0.5</v>
      </c>
      <c r="I3656" s="132" t="n">
        <v>3</v>
      </c>
      <c r="J3656" s="132" t="n">
        <f aca="false">IF(L3656=13.5,IF(X3656=1,12,9),-0.392532+1.267037*L3656+0.472239*X3656+0.58658*W3656+0.089417*V3656+0.531633*U3656+0.337883*T3656-0.403545*S3656)</f>
        <v>3.005034</v>
      </c>
      <c r="K3656" s="145" t="n">
        <f aca="false">IF(I3656=0,J3656,I3656)</f>
        <v>3</v>
      </c>
      <c r="L3656" s="132" t="n">
        <v>3</v>
      </c>
      <c r="M3656" s="132" t="n">
        <v>2</v>
      </c>
      <c r="N3656" s="132" t="n">
        <v>6</v>
      </c>
      <c r="O3656" s="132" t="s">
        <v>151</v>
      </c>
      <c r="P3656" s="132" t="n">
        <v>2</v>
      </c>
      <c r="Q3656" s="132" t="n">
        <v>2</v>
      </c>
      <c r="R3656" s="132" t="n">
        <v>0</v>
      </c>
      <c r="S3656" s="132" t="n">
        <v>1</v>
      </c>
      <c r="T3656" s="132" t="n">
        <v>0</v>
      </c>
      <c r="U3656" s="132" t="n">
        <v>0</v>
      </c>
      <c r="V3656" s="132" t="n">
        <v>0</v>
      </c>
      <c r="W3656" s="132" t="n">
        <v>0</v>
      </c>
      <c r="X3656" s="132" t="n">
        <v>0</v>
      </c>
      <c r="Y3656" s="132" t="n">
        <f aca="false">IF(L3656&lt;=2.5,1,IF(L3656&lt;=4.5,2,IF(L3656&lt;=6.5,3,4)))</f>
        <v>2</v>
      </c>
      <c r="Z3656" s="132" t="n">
        <f aca="false">IF(R3656=1,35,IF(S3656=1,64,IF(T3656=1,IF(Y3656=1,85,104),IF(U3656=1,IF(Y3656=1,124,152),IF(V3656=1,(IF(Y3656=1,146,IF(Y3656=2,178,263))),IF(W3656=1,(IF(Y3656=1,178,IF(Y3656=2,218,321))),IF(X3656=1,IF(Y3656=1,190,IF(Y3656=2,242,IF(Y3656=3,357,896))))))))))</f>
        <v>64</v>
      </c>
      <c r="AA3656" s="146" t="n">
        <f aca="false">Z3656*F3656</f>
        <v>346511.79072</v>
      </c>
      <c r="AB3656" s="141" t="n">
        <v>0</v>
      </c>
      <c r="AC3656" s="136" t="s">
        <v>125</v>
      </c>
    </row>
    <row r="3657" customFormat="false" ht="13.8" hidden="false" customHeight="false" outlineLevel="0" collapsed="false">
      <c r="A3657" s="136" t="n">
        <v>3656</v>
      </c>
      <c r="B3657" s="132" t="n">
        <v>304857.438088</v>
      </c>
      <c r="C3657" s="132" t="n">
        <v>5058026.87967</v>
      </c>
      <c r="D3657" s="132" t="s">
        <v>3256</v>
      </c>
      <c r="E3657" s="147" t="n">
        <v>502.5</v>
      </c>
      <c r="F3657" s="144" t="n">
        <f aca="false">E3657*10.76391</f>
        <v>5408.864775</v>
      </c>
      <c r="G3657" s="132" t="s">
        <v>333</v>
      </c>
      <c r="H3657" s="132" t="n">
        <v>0</v>
      </c>
      <c r="I3657" s="132" t="n">
        <v>0</v>
      </c>
      <c r="J3657" s="132" t="n">
        <f aca="false">IF(L3657=13.5,IF(X3657=1,12,9),-0.392532+1.267037*L3657+0.472239*X3657+0.58658*W3657+0.089417*V3657+0.531633*U3657+0.337883*T3657-0.403545*S3657)</f>
        <v>2.141542</v>
      </c>
      <c r="K3657" s="145" t="n">
        <f aca="false">IF(I3657=0,J3657,I3657)</f>
        <v>2.141542</v>
      </c>
      <c r="L3657" s="132" t="n">
        <v>2</v>
      </c>
      <c r="M3657" s="132" t="n">
        <v>1</v>
      </c>
      <c r="N3657" s="132" t="n">
        <v>3</v>
      </c>
      <c r="O3657" s="132" t="s">
        <v>150</v>
      </c>
      <c r="P3657" s="132" t="n">
        <v>2</v>
      </c>
      <c r="Q3657" s="132" t="n">
        <v>1.5</v>
      </c>
      <c r="R3657" s="132" t="n">
        <v>1</v>
      </c>
      <c r="S3657" s="132" t="n">
        <v>0</v>
      </c>
      <c r="T3657" s="132" t="n">
        <v>0</v>
      </c>
      <c r="U3657" s="132" t="n">
        <v>0</v>
      </c>
      <c r="V3657" s="132" t="n">
        <v>0</v>
      </c>
      <c r="W3657" s="132" t="n">
        <v>0</v>
      </c>
      <c r="X3657" s="132" t="n">
        <v>0</v>
      </c>
      <c r="Y3657" s="132" t="n">
        <f aca="false">IF(L3657&lt;=2.5,1,IF(L3657&lt;=4.5,2,IF(L3657&lt;=6.5,3,4)))</f>
        <v>1</v>
      </c>
      <c r="Z3657" s="132" t="n">
        <f aca="false">IF(R3657=1,35,IF(S3657=1,64,IF(T3657=1,IF(Y3657=1,85,104),IF(U3657=1,IF(Y3657=1,124,152),IF(V3657=1,(IF(Y3657=1,146,IF(Y3657=2,178,263))),IF(W3657=1,(IF(Y3657=1,178,IF(Y3657=2,218,321))),IF(X3657=1,IF(Y3657=1,190,IF(Y3657=2,242,IF(Y3657=3,357,896))))))))))</f>
        <v>35</v>
      </c>
      <c r="AA3657" s="146" t="n">
        <f aca="false">Z3657*F3657</f>
        <v>189310.267125</v>
      </c>
      <c r="AB3657" s="141" t="n">
        <v>0</v>
      </c>
      <c r="AC3657" s="136" t="s">
        <v>126</v>
      </c>
    </row>
    <row r="3658" customFormat="false" ht="13.8" hidden="false" customHeight="false" outlineLevel="0" collapsed="false">
      <c r="A3658" s="136" t="n">
        <v>3657</v>
      </c>
      <c r="B3658" s="132" t="n">
        <v>290495.332915</v>
      </c>
      <c r="C3658" s="132" t="n">
        <v>5041533.87628</v>
      </c>
      <c r="D3658" s="132" t="s">
        <v>3257</v>
      </c>
      <c r="E3658" s="147" t="n">
        <v>502.4</v>
      </c>
      <c r="F3658" s="144" t="n">
        <f aca="false">E3658*10.76391</f>
        <v>5407.788384</v>
      </c>
      <c r="G3658" s="132" t="s">
        <v>398</v>
      </c>
      <c r="H3658" s="132" t="n">
        <v>0</v>
      </c>
      <c r="I3658" s="132" t="n">
        <v>0</v>
      </c>
      <c r="J3658" s="132" t="n">
        <f aca="false">IF(L3658=13.5,IF(X3658=1,12,9),-0.392532+1.267037*L3658+0.472239*X3658+0.58658*W3658+0.089417*V3658+0.531633*U3658+0.337883*T3658-0.403545*S3658)</f>
        <v>3.005034</v>
      </c>
      <c r="K3658" s="145" t="n">
        <f aca="false">IF(I3658=0,J3658,I3658)</f>
        <v>3.005034</v>
      </c>
      <c r="L3658" s="132" t="n">
        <v>3</v>
      </c>
      <c r="M3658" s="132" t="n">
        <v>3</v>
      </c>
      <c r="N3658" s="132" t="n">
        <v>6</v>
      </c>
      <c r="O3658" s="132" t="s">
        <v>151</v>
      </c>
      <c r="P3658" s="132" t="n">
        <v>2</v>
      </c>
      <c r="Q3658" s="132" t="n">
        <v>2.5</v>
      </c>
      <c r="R3658" s="132" t="n">
        <v>0</v>
      </c>
      <c r="S3658" s="132" t="n">
        <v>1</v>
      </c>
      <c r="T3658" s="132" t="n">
        <v>0</v>
      </c>
      <c r="U3658" s="132" t="n">
        <v>0</v>
      </c>
      <c r="V3658" s="132" t="n">
        <v>0</v>
      </c>
      <c r="W3658" s="132" t="n">
        <v>0</v>
      </c>
      <c r="X3658" s="132" t="n">
        <v>0</v>
      </c>
      <c r="Y3658" s="132" t="n">
        <f aca="false">IF(L3658&lt;=2.5,1,IF(L3658&lt;=4.5,2,IF(L3658&lt;=6.5,3,4)))</f>
        <v>2</v>
      </c>
      <c r="Z3658" s="132" t="n">
        <f aca="false">IF(R3658=1,35,IF(S3658=1,64,IF(T3658=1,IF(Y3658=1,85,104),IF(U3658=1,IF(Y3658=1,124,152),IF(V3658=1,(IF(Y3658=1,146,IF(Y3658=2,178,263))),IF(W3658=1,(IF(Y3658=1,178,IF(Y3658=2,218,321))),IF(X3658=1,IF(Y3658=1,190,IF(Y3658=2,242,IF(Y3658=3,357,896))))))))))</f>
        <v>64</v>
      </c>
      <c r="AA3658" s="146" t="n">
        <f aca="false">Z3658*F3658</f>
        <v>346098.456576</v>
      </c>
      <c r="AB3658" s="141" t="n">
        <v>0</v>
      </c>
      <c r="AC3658" s="136" t="s">
        <v>125</v>
      </c>
    </row>
    <row r="3659" customFormat="false" ht="13.8" hidden="false" customHeight="false" outlineLevel="0" collapsed="false">
      <c r="A3659" s="136" t="n">
        <v>3658</v>
      </c>
      <c r="B3659" s="132" t="n">
        <v>289785.3535</v>
      </c>
      <c r="C3659" s="132" t="n">
        <v>5044453.531</v>
      </c>
      <c r="D3659" s="132" t="s">
        <v>3258</v>
      </c>
      <c r="E3659" s="147" t="n">
        <v>501.7</v>
      </c>
      <c r="F3659" s="144" t="n">
        <f aca="false">E3659*10.76391</f>
        <v>5400.253647</v>
      </c>
      <c r="G3659" s="132" t="s">
        <v>493</v>
      </c>
      <c r="H3659" s="132" t="n">
        <v>0</v>
      </c>
      <c r="I3659" s="132" t="n">
        <v>0</v>
      </c>
      <c r="J3659" s="132" t="n">
        <f aca="false">IF(L3659=13.5,IF(X3659=1,12,9),-0.392532+1.267037*L3659+0.472239*X3659+0.58658*W3659+0.089417*V3659+0.531633*U3659+0.337883*T3659-0.403545*S3659)</f>
        <v>2.479425</v>
      </c>
      <c r="K3659" s="145" t="n">
        <f aca="false">IF(I3659=0,J3659,I3659)</f>
        <v>2.479425</v>
      </c>
      <c r="L3659" s="132" t="n">
        <v>2</v>
      </c>
      <c r="M3659" s="132" t="n">
        <v>1</v>
      </c>
      <c r="N3659" s="132" t="n">
        <v>3</v>
      </c>
      <c r="O3659" s="132" t="s">
        <v>152</v>
      </c>
      <c r="P3659" s="132" t="n">
        <v>2</v>
      </c>
      <c r="Q3659" s="132" t="n">
        <v>2.5</v>
      </c>
      <c r="R3659" s="132" t="n">
        <v>0</v>
      </c>
      <c r="S3659" s="132" t="n">
        <v>0</v>
      </c>
      <c r="T3659" s="132" t="n">
        <v>1</v>
      </c>
      <c r="U3659" s="132" t="n">
        <v>0</v>
      </c>
      <c r="V3659" s="132" t="n">
        <v>0</v>
      </c>
      <c r="W3659" s="132" t="n">
        <v>0</v>
      </c>
      <c r="X3659" s="132" t="n">
        <v>0</v>
      </c>
      <c r="Y3659" s="132" t="n">
        <f aca="false">IF(L3659&lt;=2.5,1,IF(L3659&lt;=4.5,2,IF(L3659&lt;=6.5,3,4)))</f>
        <v>1</v>
      </c>
      <c r="Z3659" s="132" t="n">
        <f aca="false">IF(R3659=1,35,IF(S3659=1,64,IF(T3659=1,IF(Y3659=1,85,104),IF(U3659=1,IF(Y3659=1,124,152),IF(V3659=1,(IF(Y3659=1,146,IF(Y3659=2,178,263))),IF(W3659=1,(IF(Y3659=1,178,IF(Y3659=2,218,321))),IF(X3659=1,IF(Y3659=1,190,IF(Y3659=2,242,IF(Y3659=3,357,896))))))))))</f>
        <v>85</v>
      </c>
      <c r="AA3659" s="146" t="n">
        <f aca="false">Z3659*F3659</f>
        <v>459021.559995</v>
      </c>
      <c r="AB3659" s="141" t="n">
        <v>0</v>
      </c>
      <c r="AC3659" s="136" t="s">
        <v>125</v>
      </c>
    </row>
    <row r="3660" customFormat="false" ht="13.8" hidden="false" customHeight="false" outlineLevel="0" collapsed="false">
      <c r="A3660" s="136" t="n">
        <v>3659</v>
      </c>
      <c r="B3660" s="132" t="n">
        <v>301022.2499</v>
      </c>
      <c r="C3660" s="132" t="n">
        <v>5043452.601</v>
      </c>
      <c r="D3660" s="132" t="s">
        <v>3259</v>
      </c>
      <c r="E3660" s="147" t="n">
        <v>501.7</v>
      </c>
      <c r="F3660" s="144" t="n">
        <f aca="false">E3660*10.76391</f>
        <v>5400.253647</v>
      </c>
      <c r="G3660" s="132" t="s">
        <v>1074</v>
      </c>
      <c r="H3660" s="132" t="n">
        <v>0</v>
      </c>
      <c r="I3660" s="132" t="n">
        <v>3</v>
      </c>
      <c r="J3660" s="132" t="n">
        <f aca="false">IF(L3660=13.5,IF(X3660=1,12,9),-0.392532+1.267037*L3660+0.472239*X3660+0.58658*W3660+0.089417*V3660+0.531633*U3660+0.337883*T3660-0.403545*S3660)</f>
        <v>3.1129435</v>
      </c>
      <c r="K3660" s="145" t="n">
        <f aca="false">IF(I3660=0,J3660,I3660)</f>
        <v>3</v>
      </c>
      <c r="L3660" s="132" t="n">
        <v>2.5</v>
      </c>
      <c r="M3660" s="132" t="n">
        <v>2</v>
      </c>
      <c r="N3660" s="132" t="n">
        <v>0</v>
      </c>
      <c r="O3660" s="132" t="s">
        <v>152</v>
      </c>
      <c r="P3660" s="132" t="n">
        <v>3</v>
      </c>
      <c r="Q3660" s="132" t="n">
        <v>2.5</v>
      </c>
      <c r="R3660" s="132" t="n">
        <v>0</v>
      </c>
      <c r="S3660" s="132" t="n">
        <v>0</v>
      </c>
      <c r="T3660" s="132" t="n">
        <v>1</v>
      </c>
      <c r="U3660" s="132" t="n">
        <v>0</v>
      </c>
      <c r="V3660" s="132" t="n">
        <v>0</v>
      </c>
      <c r="W3660" s="132" t="n">
        <v>0</v>
      </c>
      <c r="X3660" s="132" t="n">
        <v>0</v>
      </c>
      <c r="Y3660" s="132" t="n">
        <f aca="false">IF(L3660&lt;=2.5,1,IF(L3660&lt;=4.5,2,IF(L3660&lt;=6.5,3,4)))</f>
        <v>1</v>
      </c>
      <c r="Z3660" s="132" t="n">
        <f aca="false">IF(R3660=1,35,IF(S3660=1,64,IF(T3660=1,IF(Y3660=1,85,104),IF(U3660=1,IF(Y3660=1,124,152),IF(V3660=1,(IF(Y3660=1,146,IF(Y3660=2,178,263))),IF(W3660=1,(IF(Y3660=1,178,IF(Y3660=2,218,321))),IF(X3660=1,IF(Y3660=1,190,IF(Y3660=2,242,IF(Y3660=3,357,896))))))))))</f>
        <v>85</v>
      </c>
      <c r="AA3660" s="146" t="n">
        <f aca="false">Z3660*F3660</f>
        <v>459021.559995</v>
      </c>
      <c r="AB3660" s="141" t="n">
        <v>0</v>
      </c>
      <c r="AC3660" s="136" t="s">
        <v>125</v>
      </c>
    </row>
    <row r="3661" customFormat="false" ht="13.8" hidden="false" customHeight="false" outlineLevel="0" collapsed="false">
      <c r="A3661" s="136" t="n">
        <v>3660</v>
      </c>
      <c r="B3661" s="132" t="n">
        <v>298387.4099</v>
      </c>
      <c r="C3661" s="132" t="n">
        <v>5037612.833</v>
      </c>
      <c r="D3661" s="132" t="s">
        <v>3260</v>
      </c>
      <c r="E3661" s="147" t="n">
        <v>501.7</v>
      </c>
      <c r="F3661" s="144" t="n">
        <f aca="false">E3661*10.76391</f>
        <v>5400.253647</v>
      </c>
      <c r="G3661" s="132" t="s">
        <v>354</v>
      </c>
      <c r="H3661" s="132" t="n">
        <v>0</v>
      </c>
      <c r="I3661" s="132" t="n">
        <v>0</v>
      </c>
      <c r="J3661" s="132" t="n">
        <f aca="false">IF(L3661=13.5,IF(X3661=1,12,9),-0.392532+1.267037*L3661+0.472239*X3661+0.58658*W3661+0.089417*V3661+0.531633*U3661+0.337883*T3661-0.403545*S3661)</f>
        <v>3.1129435</v>
      </c>
      <c r="K3661" s="145" t="n">
        <f aca="false">IF(I3661=0,J3661,I3661)</f>
        <v>3.1129435</v>
      </c>
      <c r="L3661" s="132" t="n">
        <v>2.5</v>
      </c>
      <c r="M3661" s="132" t="n">
        <v>2</v>
      </c>
      <c r="N3661" s="132" t="n">
        <v>4</v>
      </c>
      <c r="O3661" s="132" t="s">
        <v>152</v>
      </c>
      <c r="P3661" s="132" t="n">
        <v>2</v>
      </c>
      <c r="Q3661" s="132" t="n">
        <v>1.5</v>
      </c>
      <c r="R3661" s="132" t="n">
        <v>0</v>
      </c>
      <c r="S3661" s="132" t="n">
        <v>0</v>
      </c>
      <c r="T3661" s="132" t="n">
        <v>1</v>
      </c>
      <c r="U3661" s="132" t="n">
        <v>0</v>
      </c>
      <c r="V3661" s="132" t="n">
        <v>0</v>
      </c>
      <c r="W3661" s="132" t="n">
        <v>0</v>
      </c>
      <c r="X3661" s="132" t="n">
        <v>0</v>
      </c>
      <c r="Y3661" s="132" t="n">
        <f aca="false">IF(L3661&lt;=2.5,1,IF(L3661&lt;=4.5,2,IF(L3661&lt;=6.5,3,4)))</f>
        <v>1</v>
      </c>
      <c r="Z3661" s="132" t="n">
        <f aca="false">IF(R3661=1,35,IF(S3661=1,64,IF(T3661=1,IF(Y3661=1,85,104),IF(U3661=1,IF(Y3661=1,124,152),IF(V3661=1,(IF(Y3661=1,146,IF(Y3661=2,178,263))),IF(W3661=1,(IF(Y3661=1,178,IF(Y3661=2,218,321))),IF(X3661=1,IF(Y3661=1,190,IF(Y3661=2,242,IF(Y3661=3,357,896))))))))))</f>
        <v>85</v>
      </c>
      <c r="AA3661" s="146" t="n">
        <f aca="false">Z3661*F3661</f>
        <v>459021.559995</v>
      </c>
      <c r="AB3661" s="141" t="n">
        <v>0</v>
      </c>
      <c r="AC3661" s="136" t="s">
        <v>125</v>
      </c>
    </row>
    <row r="3662" customFormat="false" ht="13.8" hidden="false" customHeight="false" outlineLevel="0" collapsed="false">
      <c r="A3662" s="136" t="n">
        <v>3661</v>
      </c>
      <c r="B3662" s="132" t="n">
        <v>296871.191331</v>
      </c>
      <c r="C3662" s="132" t="n">
        <v>5043106.45781</v>
      </c>
      <c r="D3662" s="132" t="s">
        <v>3261</v>
      </c>
      <c r="E3662" s="147" t="n">
        <v>501.7</v>
      </c>
      <c r="F3662" s="144" t="n">
        <f aca="false">E3662*10.76391</f>
        <v>5400.253647</v>
      </c>
      <c r="G3662" s="132" t="s">
        <v>2648</v>
      </c>
      <c r="H3662" s="132" t="n">
        <v>2</v>
      </c>
      <c r="I3662" s="132" t="n">
        <v>3</v>
      </c>
      <c r="J3662" s="132" t="n">
        <f aca="false">IF(L3662=13.5,IF(X3662=1,12,9),-0.392532+1.267037*L3662+0.472239*X3662+0.58658*W3662+0.089417*V3662+0.531633*U3662+0.337883*T3662-0.403545*S3662)</f>
        <v>3.497996</v>
      </c>
      <c r="K3662" s="145" t="n">
        <f aca="false">IF(I3662=0,J3662,I3662)</f>
        <v>3</v>
      </c>
      <c r="L3662" s="132" t="n">
        <v>3</v>
      </c>
      <c r="M3662" s="132" t="n">
        <v>3</v>
      </c>
      <c r="N3662" s="132" t="n">
        <v>5</v>
      </c>
      <c r="O3662" s="132" t="s">
        <v>154</v>
      </c>
      <c r="P3662" s="132" t="n">
        <v>2</v>
      </c>
      <c r="Q3662" s="132" t="n">
        <v>2.5</v>
      </c>
      <c r="R3662" s="132" t="n">
        <v>0</v>
      </c>
      <c r="S3662" s="132" t="n">
        <v>0</v>
      </c>
      <c r="T3662" s="132" t="n">
        <v>0</v>
      </c>
      <c r="U3662" s="132" t="n">
        <v>0</v>
      </c>
      <c r="V3662" s="132" t="n">
        <v>1</v>
      </c>
      <c r="W3662" s="132" t="n">
        <v>0</v>
      </c>
      <c r="X3662" s="132" t="n">
        <v>0</v>
      </c>
      <c r="Y3662" s="132" t="n">
        <f aca="false">IF(L3662&lt;=2.5,1,IF(L3662&lt;=4.5,2,IF(L3662&lt;=6.5,3,4)))</f>
        <v>2</v>
      </c>
      <c r="Z3662" s="132" t="n">
        <f aca="false">IF(R3662=1,35,IF(S3662=1,64,IF(T3662=1,IF(Y3662=1,85,104),IF(U3662=1,IF(Y3662=1,124,152),IF(V3662=1,(IF(Y3662=1,146,IF(Y3662=2,178,263))),IF(W3662=1,(IF(Y3662=1,178,IF(Y3662=2,218,321))),IF(X3662=1,IF(Y3662=1,190,IF(Y3662=2,242,IF(Y3662=3,357,896))))))))))</f>
        <v>178</v>
      </c>
      <c r="AA3662" s="146" t="n">
        <f aca="false">Z3662*F3662</f>
        <v>961245.149166</v>
      </c>
      <c r="AB3662" s="141" t="n">
        <v>0</v>
      </c>
      <c r="AC3662" s="136" t="s">
        <v>191</v>
      </c>
    </row>
    <row r="3663" customFormat="false" ht="13.8" hidden="false" customHeight="false" outlineLevel="0" collapsed="false">
      <c r="A3663" s="136" t="n">
        <v>3662</v>
      </c>
      <c r="B3663" s="132" t="n">
        <v>294375.399</v>
      </c>
      <c r="C3663" s="132" t="n">
        <v>5051387.774</v>
      </c>
      <c r="D3663" s="132" t="s">
        <v>3262</v>
      </c>
      <c r="E3663" s="147" t="n">
        <v>501.6</v>
      </c>
      <c r="F3663" s="144" t="n">
        <f aca="false">E3663*10.76391</f>
        <v>5399.177256</v>
      </c>
      <c r="G3663" s="132" t="s">
        <v>906</v>
      </c>
      <c r="H3663" s="132" t="n">
        <v>0</v>
      </c>
      <c r="I3663" s="132" t="n">
        <v>0</v>
      </c>
      <c r="J3663" s="132" t="n">
        <f aca="false">IF(L3663=13.5,IF(X3663=1,12,9),-0.392532+1.267037*L3663+0.472239*X3663+0.58658*W3663+0.089417*V3663+0.531633*U3663+0.337883*T3663-0.403545*S3663)</f>
        <v>3.6385525</v>
      </c>
      <c r="K3663" s="145" t="n">
        <f aca="false">IF(I3663=0,J3663,I3663)</f>
        <v>3.6385525</v>
      </c>
      <c r="L3663" s="132" t="n">
        <v>3.5</v>
      </c>
      <c r="M3663" s="132" t="n">
        <v>2</v>
      </c>
      <c r="N3663" s="132" t="n">
        <v>8</v>
      </c>
      <c r="O3663" s="132" t="s">
        <v>151</v>
      </c>
      <c r="P3663" s="132" t="n">
        <v>2</v>
      </c>
      <c r="Q3663" s="132" t="n">
        <v>2.5</v>
      </c>
      <c r="R3663" s="132" t="n">
        <v>0</v>
      </c>
      <c r="S3663" s="132" t="n">
        <v>1</v>
      </c>
      <c r="T3663" s="132" t="n">
        <v>0</v>
      </c>
      <c r="U3663" s="132" t="n">
        <v>0</v>
      </c>
      <c r="V3663" s="132" t="n">
        <v>0</v>
      </c>
      <c r="W3663" s="132" t="n">
        <v>0</v>
      </c>
      <c r="X3663" s="132" t="n">
        <v>0</v>
      </c>
      <c r="Y3663" s="132" t="n">
        <f aca="false">IF(L3663&lt;=2.5,1,IF(L3663&lt;=4.5,2,IF(L3663&lt;=6.5,3,4)))</f>
        <v>2</v>
      </c>
      <c r="Z3663" s="132" t="n">
        <f aca="false">IF(R3663=1,35,IF(S3663=1,64,IF(T3663=1,IF(Y3663=1,85,104),IF(U3663=1,IF(Y3663=1,124,152),IF(V3663=1,(IF(Y3663=1,146,IF(Y3663=2,178,263))),IF(W3663=1,(IF(Y3663=1,178,IF(Y3663=2,218,321))),IF(X3663=1,IF(Y3663=1,190,IF(Y3663=2,242,IF(Y3663=3,357,896))))))))))</f>
        <v>64</v>
      </c>
      <c r="AA3663" s="146" t="n">
        <f aca="false">Z3663*F3663</f>
        <v>345547.344384</v>
      </c>
      <c r="AB3663" s="141" t="n">
        <v>0</v>
      </c>
      <c r="AC3663" s="136" t="s">
        <v>125</v>
      </c>
    </row>
    <row r="3664" customFormat="false" ht="13.8" hidden="false" customHeight="false" outlineLevel="0" collapsed="false">
      <c r="A3664" s="136" t="n">
        <v>3663</v>
      </c>
      <c r="B3664" s="132" t="n">
        <v>300411.702205</v>
      </c>
      <c r="C3664" s="132" t="n">
        <v>5043307.1814</v>
      </c>
      <c r="D3664" s="132" t="s">
        <v>3263</v>
      </c>
      <c r="E3664" s="147" t="n">
        <v>501.1</v>
      </c>
      <c r="F3664" s="144" t="n">
        <f aca="false">E3664*10.76391</f>
        <v>5393.795301</v>
      </c>
      <c r="G3664" s="132" t="s">
        <v>794</v>
      </c>
      <c r="H3664" s="132" t="n">
        <v>0</v>
      </c>
      <c r="I3664" s="132" t="n">
        <v>4</v>
      </c>
      <c r="J3664" s="132" t="n">
        <f aca="false">IF(L3664=13.5,IF(X3664=1,12,9),-0.392532+1.267037*L3664+0.472239*X3664+0.58658*W3664+0.089417*V3664+0.531633*U3664+0.337883*T3664-0.403545*S3664)</f>
        <v>4.3799805</v>
      </c>
      <c r="K3664" s="145" t="n">
        <f aca="false">IF(I3664=0,J3664,I3664)</f>
        <v>4</v>
      </c>
      <c r="L3664" s="132" t="n">
        <v>3.5</v>
      </c>
      <c r="M3664" s="132" t="n">
        <v>3</v>
      </c>
      <c r="N3664" s="132" t="n">
        <v>5</v>
      </c>
      <c r="O3664" s="132" t="s">
        <v>152</v>
      </c>
      <c r="P3664" s="132" t="n">
        <v>2</v>
      </c>
      <c r="Q3664" s="132" t="n">
        <v>2.5</v>
      </c>
      <c r="R3664" s="132" t="n">
        <v>0</v>
      </c>
      <c r="S3664" s="132" t="n">
        <v>0</v>
      </c>
      <c r="T3664" s="132" t="n">
        <v>1</v>
      </c>
      <c r="U3664" s="132" t="n">
        <v>0</v>
      </c>
      <c r="V3664" s="132" t="n">
        <v>0</v>
      </c>
      <c r="W3664" s="132" t="n">
        <v>0</v>
      </c>
      <c r="X3664" s="132" t="n">
        <v>0</v>
      </c>
      <c r="Y3664" s="132" t="n">
        <f aca="false">IF(L3664&lt;=2.5,1,IF(L3664&lt;=4.5,2,IF(L3664&lt;=6.5,3,4)))</f>
        <v>2</v>
      </c>
      <c r="Z3664" s="132" t="n">
        <f aca="false">IF(R3664=1,35,IF(S3664=1,64,IF(T3664=1,IF(Y3664=1,85,104),IF(U3664=1,IF(Y3664=1,124,152),IF(V3664=1,(IF(Y3664=1,146,IF(Y3664=2,178,263))),IF(W3664=1,(IF(Y3664=1,178,IF(Y3664=2,218,321))),IF(X3664=1,IF(Y3664=1,190,IF(Y3664=2,242,IF(Y3664=3,357,896))))))))))</f>
        <v>104</v>
      </c>
      <c r="AA3664" s="146" t="n">
        <f aca="false">Z3664*F3664</f>
        <v>560954.711304</v>
      </c>
      <c r="AB3664" s="141" t="n">
        <v>0</v>
      </c>
      <c r="AC3664" s="136" t="s">
        <v>125</v>
      </c>
    </row>
    <row r="3665" customFormat="false" ht="13.8" hidden="false" customHeight="false" outlineLevel="0" collapsed="false">
      <c r="A3665" s="136" t="n">
        <v>3664</v>
      </c>
      <c r="B3665" s="132" t="n">
        <v>299395.35394</v>
      </c>
      <c r="C3665" s="132" t="n">
        <v>5055456.59246</v>
      </c>
      <c r="D3665" s="132" t="s">
        <v>3264</v>
      </c>
      <c r="E3665" s="147" t="n">
        <v>501.03</v>
      </c>
      <c r="F3665" s="144" t="n">
        <f aca="false">E3665*10.76391</f>
        <v>5393.0418273</v>
      </c>
      <c r="G3665" s="132" t="s">
        <v>305</v>
      </c>
      <c r="H3665" s="132" t="n">
        <v>0</v>
      </c>
      <c r="I3665" s="132" t="n">
        <v>0</v>
      </c>
      <c r="J3665" s="132" t="n">
        <f aca="false">IF(L3665=13.5,IF(X3665=1,12,9),-0.392532+1.267037*L3665+0.472239*X3665+0.58658*W3665+0.089417*V3665+0.531633*U3665+0.337883*T3665-0.403545*S3665)</f>
        <v>2.141542</v>
      </c>
      <c r="K3665" s="145" t="n">
        <f aca="false">IF(I3665=0,J3665,I3665)</f>
        <v>2.141542</v>
      </c>
      <c r="L3665" s="132" t="n">
        <v>2</v>
      </c>
      <c r="M3665" s="132" t="n">
        <v>2</v>
      </c>
      <c r="N3665" s="132" t="n">
        <v>3</v>
      </c>
      <c r="O3665" s="132" t="s">
        <v>150</v>
      </c>
      <c r="P3665" s="132" t="n">
        <v>2</v>
      </c>
      <c r="Q3665" s="132" t="n">
        <v>1.5</v>
      </c>
      <c r="R3665" s="132" t="n">
        <v>1</v>
      </c>
      <c r="S3665" s="132" t="n">
        <v>0</v>
      </c>
      <c r="T3665" s="132" t="n">
        <v>0</v>
      </c>
      <c r="U3665" s="132" t="n">
        <v>0</v>
      </c>
      <c r="V3665" s="132" t="n">
        <v>0</v>
      </c>
      <c r="W3665" s="132" t="n">
        <v>0</v>
      </c>
      <c r="X3665" s="132" t="n">
        <v>0</v>
      </c>
      <c r="Y3665" s="132" t="n">
        <f aca="false">IF(L3665&lt;=2.5,1,IF(L3665&lt;=4.5,2,IF(L3665&lt;=6.5,3,4)))</f>
        <v>1</v>
      </c>
      <c r="Z3665" s="132" t="n">
        <f aca="false">IF(R3665=1,35,IF(S3665=1,64,IF(T3665=1,IF(Y3665=1,85,104),IF(U3665=1,IF(Y3665=1,124,152),IF(V3665=1,(IF(Y3665=1,146,IF(Y3665=2,178,263))),IF(W3665=1,(IF(Y3665=1,178,IF(Y3665=2,218,321))),IF(X3665=1,IF(Y3665=1,190,IF(Y3665=2,242,IF(Y3665=3,357,896))))))))))</f>
        <v>35</v>
      </c>
      <c r="AA3665" s="146" t="n">
        <f aca="false">Z3665*F3665</f>
        <v>188756.4639555</v>
      </c>
      <c r="AB3665" s="141" t="n">
        <v>0</v>
      </c>
      <c r="AC3665" s="136" t="s">
        <v>126</v>
      </c>
    </row>
    <row r="3666" customFormat="false" ht="13.8" hidden="false" customHeight="false" outlineLevel="0" collapsed="false">
      <c r="A3666" s="136" t="n">
        <v>3665</v>
      </c>
      <c r="B3666" s="132" t="n">
        <v>280851.035331</v>
      </c>
      <c r="C3666" s="132" t="n">
        <v>5041038.41954</v>
      </c>
      <c r="D3666" s="132" t="s">
        <v>3265</v>
      </c>
      <c r="E3666" s="147" t="n">
        <v>500.9</v>
      </c>
      <c r="F3666" s="144" t="n">
        <f aca="false">E3666*10.76391</f>
        <v>5391.642519</v>
      </c>
      <c r="G3666" s="132" t="s">
        <v>451</v>
      </c>
      <c r="H3666" s="132" t="n">
        <v>0</v>
      </c>
      <c r="I3666" s="132" t="n">
        <v>0</v>
      </c>
      <c r="J3666" s="132" t="n">
        <f aca="false">IF(L3666=13.5,IF(X3666=1,12,9),-0.392532+1.267037*L3666+0.472239*X3666+0.58658*W3666+0.089417*V3666+0.531633*U3666+0.337883*T3666-0.403545*S3666)</f>
        <v>3.408579</v>
      </c>
      <c r="K3666" s="145" t="n">
        <f aca="false">IF(I3666=0,J3666,I3666)</f>
        <v>3.408579</v>
      </c>
      <c r="L3666" s="132" t="n">
        <v>3</v>
      </c>
      <c r="M3666" s="132" t="n">
        <v>1</v>
      </c>
      <c r="N3666" s="132" t="n">
        <v>10</v>
      </c>
      <c r="O3666" s="132" t="s">
        <v>150</v>
      </c>
      <c r="P3666" s="132" t="n">
        <v>1.5</v>
      </c>
      <c r="Q3666" s="132" t="n">
        <v>1.5</v>
      </c>
      <c r="R3666" s="132" t="n">
        <v>1</v>
      </c>
      <c r="S3666" s="132" t="n">
        <v>0</v>
      </c>
      <c r="T3666" s="132" t="n">
        <v>0</v>
      </c>
      <c r="U3666" s="132" t="n">
        <v>0</v>
      </c>
      <c r="V3666" s="132" t="n">
        <v>0</v>
      </c>
      <c r="W3666" s="132" t="n">
        <v>0</v>
      </c>
      <c r="X3666" s="132" t="n">
        <v>0</v>
      </c>
      <c r="Y3666" s="132" t="n">
        <f aca="false">IF(L3666&lt;=2.5,1,IF(L3666&lt;=4.5,2,IF(L3666&lt;=6.5,3,4)))</f>
        <v>2</v>
      </c>
      <c r="Z3666" s="132" t="n">
        <f aca="false">IF(R3666=1,35,IF(S3666=1,64,IF(T3666=1,IF(Y3666=1,85,104),IF(U3666=1,IF(Y3666=1,124,152),IF(V3666=1,(IF(Y3666=1,146,IF(Y3666=2,178,263))),IF(W3666=1,(IF(Y3666=1,178,IF(Y3666=2,218,321))),IF(X3666=1,IF(Y3666=1,190,IF(Y3666=2,242,IF(Y3666=3,357,896))))))))))</f>
        <v>35</v>
      </c>
      <c r="AA3666" s="146" t="n">
        <f aca="false">Z3666*F3666</f>
        <v>188707.488165</v>
      </c>
      <c r="AB3666" s="141" t="n">
        <v>1</v>
      </c>
      <c r="AC3666" s="136" t="s">
        <v>191</v>
      </c>
    </row>
    <row r="3667" customFormat="false" ht="13.8" hidden="false" customHeight="false" outlineLevel="0" collapsed="false">
      <c r="A3667" s="136" t="n">
        <v>3666</v>
      </c>
      <c r="B3667" s="132" t="n">
        <v>296053.6879</v>
      </c>
      <c r="C3667" s="132" t="n">
        <v>5033764.845</v>
      </c>
      <c r="D3667" s="132" t="s">
        <v>3266</v>
      </c>
      <c r="E3667" s="147" t="n">
        <v>499.9</v>
      </c>
      <c r="F3667" s="144" t="n">
        <f aca="false">E3667*10.76391</f>
        <v>5380.878609</v>
      </c>
      <c r="G3667" s="132" t="s">
        <v>1482</v>
      </c>
      <c r="H3667" s="132" t="n">
        <v>0</v>
      </c>
      <c r="I3667" s="132" t="n">
        <v>0</v>
      </c>
      <c r="J3667" s="132" t="n">
        <f aca="false">IF(L3667=13.5,IF(X3667=1,12,9),-0.392532+1.267037*L3667+0.472239*X3667+0.58658*W3667+0.089417*V3667+0.531633*U3667+0.337883*T3667-0.403545*S3667)</f>
        <v>2.3715155</v>
      </c>
      <c r="K3667" s="145" t="n">
        <f aca="false">IF(I3667=0,J3667,I3667)</f>
        <v>2.3715155</v>
      </c>
      <c r="L3667" s="132" t="n">
        <v>2.5</v>
      </c>
      <c r="M3667" s="132" t="n">
        <v>2</v>
      </c>
      <c r="N3667" s="132" t="n">
        <v>6</v>
      </c>
      <c r="O3667" s="132" t="s">
        <v>151</v>
      </c>
      <c r="P3667" s="132" t="n">
        <v>2</v>
      </c>
      <c r="Q3667" s="132" t="n">
        <v>1.5</v>
      </c>
      <c r="R3667" s="132" t="n">
        <v>0</v>
      </c>
      <c r="S3667" s="132" t="n">
        <v>1</v>
      </c>
      <c r="T3667" s="132" t="n">
        <v>0</v>
      </c>
      <c r="U3667" s="132" t="n">
        <v>0</v>
      </c>
      <c r="V3667" s="132" t="n">
        <v>0</v>
      </c>
      <c r="W3667" s="132" t="n">
        <v>0</v>
      </c>
      <c r="X3667" s="132" t="n">
        <v>0</v>
      </c>
      <c r="Y3667" s="132" t="n">
        <f aca="false">IF(L3667&lt;=2.5,1,IF(L3667&lt;=4.5,2,IF(L3667&lt;=6.5,3,4)))</f>
        <v>1</v>
      </c>
      <c r="Z3667" s="132" t="n">
        <f aca="false">IF(R3667=1,35,IF(S3667=1,64,IF(T3667=1,IF(Y3667=1,85,104),IF(U3667=1,IF(Y3667=1,124,152),IF(V3667=1,(IF(Y3667=1,146,IF(Y3667=2,178,263))),IF(W3667=1,(IF(Y3667=1,178,IF(Y3667=2,218,321))),IF(X3667=1,IF(Y3667=1,190,IF(Y3667=2,242,IF(Y3667=3,357,896))))))))))</f>
        <v>64</v>
      </c>
      <c r="AA3667" s="146" t="n">
        <f aca="false">Z3667*F3667</f>
        <v>344376.230976</v>
      </c>
      <c r="AB3667" s="141" t="n">
        <v>0</v>
      </c>
      <c r="AC3667" s="136" t="s">
        <v>125</v>
      </c>
    </row>
    <row r="3668" customFormat="false" ht="13.8" hidden="false" customHeight="false" outlineLevel="0" collapsed="false">
      <c r="A3668" s="136" t="n">
        <v>3667</v>
      </c>
      <c r="B3668" s="132" t="n">
        <v>295578.6267</v>
      </c>
      <c r="C3668" s="132" t="n">
        <v>5045764.488</v>
      </c>
      <c r="D3668" s="132" t="s">
        <v>3267</v>
      </c>
      <c r="E3668" s="147" t="n">
        <v>499.4</v>
      </c>
      <c r="F3668" s="144" t="n">
        <f aca="false">E3668*10.76391</f>
        <v>5375.496654</v>
      </c>
      <c r="G3668" s="132" t="s">
        <v>473</v>
      </c>
      <c r="H3668" s="132" t="n">
        <v>0</v>
      </c>
      <c r="I3668" s="132" t="n">
        <v>0</v>
      </c>
      <c r="J3668" s="132" t="n">
        <f aca="false">IF(L3668=13.5,IF(X3668=1,12,9),-0.392532+1.267037*L3668+0.472239*X3668+0.58658*W3668+0.089417*V3668+0.531633*U3668+0.337883*T3668-0.403545*S3668)</f>
        <v>2.673175</v>
      </c>
      <c r="K3668" s="145" t="n">
        <f aca="false">IF(I3668=0,J3668,I3668)</f>
        <v>2.673175</v>
      </c>
      <c r="L3668" s="132" t="n">
        <v>2</v>
      </c>
      <c r="M3668" s="132" t="n">
        <v>1</v>
      </c>
      <c r="N3668" s="132" t="n">
        <v>3</v>
      </c>
      <c r="O3668" s="132" t="s">
        <v>153</v>
      </c>
      <c r="P3668" s="132" t="n">
        <v>2</v>
      </c>
      <c r="Q3668" s="132" t="n">
        <v>1.5</v>
      </c>
      <c r="R3668" s="132" t="n">
        <v>0</v>
      </c>
      <c r="S3668" s="132" t="n">
        <v>0</v>
      </c>
      <c r="T3668" s="132" t="n">
        <v>0</v>
      </c>
      <c r="U3668" s="132" t="n">
        <v>1</v>
      </c>
      <c r="V3668" s="132" t="n">
        <v>0</v>
      </c>
      <c r="W3668" s="132" t="n">
        <v>0</v>
      </c>
      <c r="X3668" s="132" t="n">
        <v>0</v>
      </c>
      <c r="Y3668" s="132" t="n">
        <f aca="false">IF(L3668&lt;=2.5,1,IF(L3668&lt;=4.5,2,IF(L3668&lt;=6.5,3,4)))</f>
        <v>1</v>
      </c>
      <c r="Z3668" s="132" t="n">
        <f aca="false">IF(R3668=1,35,IF(S3668=1,64,IF(T3668=1,IF(Y3668=1,85,104),IF(U3668=1,IF(Y3668=1,124,152),IF(V3668=1,(IF(Y3668=1,146,IF(Y3668=2,178,263))),IF(W3668=1,(IF(Y3668=1,178,IF(Y3668=2,218,321))),IF(X3668=1,IF(Y3668=1,190,IF(Y3668=2,242,IF(Y3668=3,357,896))))))))))</f>
        <v>124</v>
      </c>
      <c r="AA3668" s="146" t="n">
        <f aca="false">Z3668*F3668</f>
        <v>666561.585096</v>
      </c>
      <c r="AB3668" s="141" t="n">
        <v>0</v>
      </c>
      <c r="AC3668" s="136" t="s">
        <v>191</v>
      </c>
    </row>
    <row r="3669" customFormat="false" ht="13.8" hidden="false" customHeight="false" outlineLevel="0" collapsed="false">
      <c r="A3669" s="136" t="n">
        <v>3668</v>
      </c>
      <c r="B3669" s="132" t="n">
        <v>293434.577228</v>
      </c>
      <c r="C3669" s="132" t="n">
        <v>5032533.47104</v>
      </c>
      <c r="D3669" s="132" t="s">
        <v>3268</v>
      </c>
      <c r="E3669" s="147" t="n">
        <v>499.4</v>
      </c>
      <c r="F3669" s="144" t="n">
        <f aca="false">E3669*10.76391</f>
        <v>5375.496654</v>
      </c>
      <c r="G3669" s="132" t="s">
        <v>672</v>
      </c>
      <c r="H3669" s="132" t="n">
        <v>0</v>
      </c>
      <c r="I3669" s="132" t="n">
        <v>0</v>
      </c>
      <c r="J3669" s="132" t="n">
        <f aca="false">IF(L3669=13.5,IF(X3669=1,12,9),-0.392532+1.267037*L3669+0.472239*X3669+0.58658*W3669+0.089417*V3669+0.531633*U3669+0.337883*T3669-0.403545*S3669)</f>
        <v>1.737997</v>
      </c>
      <c r="K3669" s="145" t="n">
        <f aca="false">IF(I3669=0,J3669,I3669)</f>
        <v>1.737997</v>
      </c>
      <c r="L3669" s="132" t="n">
        <v>2</v>
      </c>
      <c r="M3669" s="132" t="n">
        <v>1</v>
      </c>
      <c r="N3669" s="132" t="n">
        <v>3</v>
      </c>
      <c r="O3669" s="132" t="s">
        <v>151</v>
      </c>
      <c r="P3669" s="132" t="n">
        <v>2</v>
      </c>
      <c r="Q3669" s="132" t="n">
        <v>1.5</v>
      </c>
      <c r="R3669" s="132" t="n">
        <v>0</v>
      </c>
      <c r="S3669" s="132" t="n">
        <v>1</v>
      </c>
      <c r="T3669" s="132" t="n">
        <v>0</v>
      </c>
      <c r="U3669" s="132" t="n">
        <v>0</v>
      </c>
      <c r="V3669" s="132" t="n">
        <v>0</v>
      </c>
      <c r="W3669" s="132" t="n">
        <v>0</v>
      </c>
      <c r="X3669" s="132" t="n">
        <v>0</v>
      </c>
      <c r="Y3669" s="132" t="n">
        <f aca="false">IF(L3669&lt;=2.5,1,IF(L3669&lt;=4.5,2,IF(L3669&lt;=6.5,3,4)))</f>
        <v>1</v>
      </c>
      <c r="Z3669" s="132" t="n">
        <f aca="false">IF(R3669=1,35,IF(S3669=1,64,IF(T3669=1,IF(Y3669=1,85,104),IF(U3669=1,IF(Y3669=1,124,152),IF(V3669=1,(IF(Y3669=1,146,IF(Y3669=2,178,263))),IF(W3669=1,(IF(Y3669=1,178,IF(Y3669=2,218,321))),IF(X3669=1,IF(Y3669=1,190,IF(Y3669=2,242,IF(Y3669=3,357,896))))))))))</f>
        <v>64</v>
      </c>
      <c r="AA3669" s="146" t="n">
        <f aca="false">Z3669*F3669</f>
        <v>344031.785856</v>
      </c>
      <c r="AB3669" s="141" t="n">
        <v>0</v>
      </c>
      <c r="AC3669" s="136" t="s">
        <v>125</v>
      </c>
    </row>
    <row r="3670" customFormat="false" ht="13.8" hidden="false" customHeight="false" outlineLevel="0" collapsed="false">
      <c r="A3670" s="136" t="n">
        <v>3669</v>
      </c>
      <c r="B3670" s="132" t="n">
        <v>290505.935818</v>
      </c>
      <c r="C3670" s="132" t="n">
        <v>5041545.62626</v>
      </c>
      <c r="D3670" s="132" t="s">
        <v>3269</v>
      </c>
      <c r="E3670" s="147" t="n">
        <v>498.9</v>
      </c>
      <c r="F3670" s="144" t="n">
        <f aca="false">E3670*10.76391</f>
        <v>5370.114699</v>
      </c>
      <c r="G3670" s="132" t="s">
        <v>398</v>
      </c>
      <c r="H3670" s="132" t="n">
        <v>0</v>
      </c>
      <c r="I3670" s="132" t="n">
        <v>0</v>
      </c>
      <c r="J3670" s="132" t="n">
        <f aca="false">IF(L3670=13.5,IF(X3670=1,12,9),-0.392532+1.267037*L3670+0.472239*X3670+0.58658*W3670+0.089417*V3670+0.531633*U3670+0.337883*T3670-0.403545*S3670)</f>
        <v>3.005034</v>
      </c>
      <c r="K3670" s="145" t="n">
        <f aca="false">IF(I3670=0,J3670,I3670)</f>
        <v>3.005034</v>
      </c>
      <c r="L3670" s="132" t="n">
        <v>3</v>
      </c>
      <c r="M3670" s="132" t="n">
        <v>3</v>
      </c>
      <c r="N3670" s="132" t="n">
        <v>6</v>
      </c>
      <c r="O3670" s="132" t="s">
        <v>151</v>
      </c>
      <c r="P3670" s="132" t="n">
        <v>2</v>
      </c>
      <c r="Q3670" s="132" t="n">
        <v>2.5</v>
      </c>
      <c r="R3670" s="132" t="n">
        <v>0</v>
      </c>
      <c r="S3670" s="132" t="n">
        <v>1</v>
      </c>
      <c r="T3670" s="132" t="n">
        <v>0</v>
      </c>
      <c r="U3670" s="132" t="n">
        <v>0</v>
      </c>
      <c r="V3670" s="132" t="n">
        <v>0</v>
      </c>
      <c r="W3670" s="132" t="n">
        <v>0</v>
      </c>
      <c r="X3670" s="132" t="n">
        <v>0</v>
      </c>
      <c r="Y3670" s="132" t="n">
        <f aca="false">IF(L3670&lt;=2.5,1,IF(L3670&lt;=4.5,2,IF(L3670&lt;=6.5,3,4)))</f>
        <v>2</v>
      </c>
      <c r="Z3670" s="132" t="n">
        <f aca="false">IF(R3670=1,35,IF(S3670=1,64,IF(T3670=1,IF(Y3670=1,85,104),IF(U3670=1,IF(Y3670=1,124,152),IF(V3670=1,(IF(Y3670=1,146,IF(Y3670=2,178,263))),IF(W3670=1,(IF(Y3670=1,178,IF(Y3670=2,218,321))),IF(X3670=1,IF(Y3670=1,190,IF(Y3670=2,242,IF(Y3670=3,357,896))))))))))</f>
        <v>64</v>
      </c>
      <c r="AA3670" s="146" t="n">
        <f aca="false">Z3670*F3670</f>
        <v>343687.340736</v>
      </c>
      <c r="AB3670" s="141" t="n">
        <v>0</v>
      </c>
      <c r="AC3670" s="136" t="s">
        <v>125</v>
      </c>
    </row>
    <row r="3671" customFormat="false" ht="13.8" hidden="false" customHeight="false" outlineLevel="0" collapsed="false">
      <c r="A3671" s="136" t="n">
        <v>3670</v>
      </c>
      <c r="B3671" s="132" t="n">
        <v>298833.356604</v>
      </c>
      <c r="C3671" s="132" t="n">
        <v>5057118.7598</v>
      </c>
      <c r="D3671" s="132" t="s">
        <v>3270</v>
      </c>
      <c r="E3671" s="147" t="n">
        <v>498.82</v>
      </c>
      <c r="F3671" s="144" t="n">
        <f aca="false">E3671*10.76391</f>
        <v>5369.2535862</v>
      </c>
      <c r="G3671" s="132" t="s">
        <v>333</v>
      </c>
      <c r="H3671" s="132" t="n">
        <v>0</v>
      </c>
      <c r="I3671" s="132" t="n">
        <v>0</v>
      </c>
      <c r="J3671" s="132" t="n">
        <f aca="false">IF(L3671=13.5,IF(X3671=1,12,9),-0.392532+1.267037*L3671+0.472239*X3671+0.58658*W3671+0.089417*V3671+0.531633*U3671+0.337883*T3671-0.403545*S3671)</f>
        <v>2.141542</v>
      </c>
      <c r="K3671" s="145" t="n">
        <f aca="false">IF(I3671=0,J3671,I3671)</f>
        <v>2.141542</v>
      </c>
      <c r="L3671" s="132" t="n">
        <v>2</v>
      </c>
      <c r="M3671" s="132" t="n">
        <v>1</v>
      </c>
      <c r="N3671" s="132" t="n">
        <v>3</v>
      </c>
      <c r="O3671" s="132" t="s">
        <v>150</v>
      </c>
      <c r="P3671" s="132" t="n">
        <v>2</v>
      </c>
      <c r="Q3671" s="132" t="n">
        <v>1.5</v>
      </c>
      <c r="R3671" s="132" t="n">
        <v>1</v>
      </c>
      <c r="S3671" s="132" t="n">
        <v>0</v>
      </c>
      <c r="T3671" s="132" t="n">
        <v>0</v>
      </c>
      <c r="U3671" s="132" t="n">
        <v>0</v>
      </c>
      <c r="V3671" s="132" t="n">
        <v>0</v>
      </c>
      <c r="W3671" s="132" t="n">
        <v>0</v>
      </c>
      <c r="X3671" s="132" t="n">
        <v>0</v>
      </c>
      <c r="Y3671" s="132" t="n">
        <f aca="false">IF(L3671&lt;=2.5,1,IF(L3671&lt;=4.5,2,IF(L3671&lt;=6.5,3,4)))</f>
        <v>1</v>
      </c>
      <c r="Z3671" s="132" t="n">
        <f aca="false">IF(R3671=1,35,IF(S3671=1,64,IF(T3671=1,IF(Y3671=1,85,104),IF(U3671=1,IF(Y3671=1,124,152),IF(V3671=1,(IF(Y3671=1,146,IF(Y3671=2,178,263))),IF(W3671=1,(IF(Y3671=1,178,IF(Y3671=2,218,321))),IF(X3671=1,IF(Y3671=1,190,IF(Y3671=2,242,IF(Y3671=3,357,896))))))))))</f>
        <v>35</v>
      </c>
      <c r="AA3671" s="146" t="n">
        <f aca="false">Z3671*F3671</f>
        <v>187923.875517</v>
      </c>
      <c r="AB3671" s="141" t="n">
        <v>0</v>
      </c>
      <c r="AC3671" s="136" t="s">
        <v>126</v>
      </c>
    </row>
    <row r="3672" customFormat="false" ht="13.8" hidden="false" customHeight="false" outlineLevel="0" collapsed="false">
      <c r="A3672" s="136" t="n">
        <v>3671</v>
      </c>
      <c r="B3672" s="132" t="n">
        <v>300311.9214</v>
      </c>
      <c r="C3672" s="132" t="n">
        <v>5039775.534</v>
      </c>
      <c r="D3672" s="132" t="s">
        <v>3271</v>
      </c>
      <c r="E3672" s="147" t="n">
        <v>498.6</v>
      </c>
      <c r="F3672" s="144" t="n">
        <f aca="false">E3672*10.76391</f>
        <v>5366.885526</v>
      </c>
      <c r="G3672" s="132" t="s">
        <v>224</v>
      </c>
      <c r="H3672" s="132" t="n">
        <v>0</v>
      </c>
      <c r="I3672" s="132" t="n">
        <v>6</v>
      </c>
      <c r="J3672" s="132" t="n">
        <f aca="false">IF(L3672=13.5,IF(X3672=1,12,9),-0.392532+1.267037*L3672+0.472239*X3672+0.58658*W3672+0.089417*V3672+0.531633*U3672+0.337883*T3672-0.403545*S3672)</f>
        <v>5.7813735</v>
      </c>
      <c r="K3672" s="145" t="n">
        <f aca="false">IF(I3672=0,J3672,I3672)</f>
        <v>6</v>
      </c>
      <c r="L3672" s="132" t="n">
        <v>4.5</v>
      </c>
      <c r="M3672" s="132" t="n">
        <v>0</v>
      </c>
      <c r="N3672" s="132" t="n">
        <v>0</v>
      </c>
      <c r="O3672" s="132" t="s">
        <v>156</v>
      </c>
      <c r="P3672" s="132" t="n">
        <v>0</v>
      </c>
      <c r="Q3672" s="132" t="n">
        <v>0</v>
      </c>
      <c r="R3672" s="132" t="n">
        <v>0</v>
      </c>
      <c r="S3672" s="132" t="n">
        <v>0</v>
      </c>
      <c r="T3672" s="132" t="n">
        <v>0</v>
      </c>
      <c r="U3672" s="132" t="n">
        <v>0</v>
      </c>
      <c r="V3672" s="132" t="n">
        <v>0</v>
      </c>
      <c r="W3672" s="132" t="n">
        <v>0</v>
      </c>
      <c r="X3672" s="132" t="n">
        <v>1</v>
      </c>
      <c r="Y3672" s="132" t="n">
        <f aca="false">IF(L3672&lt;=2.5,1,IF(L3672&lt;=4.5,2,IF(L3672&lt;=6.5,3,4)))</f>
        <v>2</v>
      </c>
      <c r="Z3672" s="132" t="n">
        <f aca="false">IF(R3672=1,35,IF(S3672=1,64,IF(T3672=1,IF(Y3672=1,85,104),IF(U3672=1,IF(Y3672=1,124,152),IF(V3672=1,(IF(Y3672=1,146,IF(Y3672=2,178,263))),IF(W3672=1,(IF(Y3672=1,178,IF(Y3672=2,218,321))),IF(X3672=1,IF(Y3672=1,190,IF(Y3672=2,242,IF(Y3672=3,357,896))))))))))</f>
        <v>242</v>
      </c>
      <c r="AA3672" s="146" t="n">
        <f aca="false">Z3672*F3672</f>
        <v>1298786.297292</v>
      </c>
      <c r="AB3672" s="141" t="n">
        <v>1</v>
      </c>
      <c r="AC3672" s="136" t="s">
        <v>291</v>
      </c>
    </row>
    <row r="3673" customFormat="false" ht="13.8" hidden="false" customHeight="false" outlineLevel="0" collapsed="false">
      <c r="A3673" s="136" t="n">
        <v>3672</v>
      </c>
      <c r="B3673" s="132" t="n">
        <v>299786.8497</v>
      </c>
      <c r="C3673" s="132" t="n">
        <v>5038007.076</v>
      </c>
      <c r="D3673" s="132" t="s">
        <v>3272</v>
      </c>
      <c r="E3673" s="147" t="n">
        <v>498.5</v>
      </c>
      <c r="F3673" s="144" t="n">
        <f aca="false">E3673*10.76391</f>
        <v>5365.809135</v>
      </c>
      <c r="G3673" s="132" t="s">
        <v>509</v>
      </c>
      <c r="H3673" s="132" t="n">
        <v>0</v>
      </c>
      <c r="I3673" s="132" t="n">
        <v>0</v>
      </c>
      <c r="J3673" s="132" t="n">
        <f aca="false">IF(L3673=13.5,IF(X3673=1,12,9),-0.392532+1.267037*L3673+0.472239*X3673+0.58658*W3673+0.089417*V3673+0.531633*U3673+0.337883*T3673-0.403545*S3673)</f>
        <v>3.1129435</v>
      </c>
      <c r="K3673" s="145" t="n">
        <f aca="false">IF(I3673=0,J3673,I3673)</f>
        <v>3.1129435</v>
      </c>
      <c r="L3673" s="132" t="n">
        <v>2.5</v>
      </c>
      <c r="M3673" s="132" t="n">
        <v>1</v>
      </c>
      <c r="N3673" s="132" t="n">
        <v>4</v>
      </c>
      <c r="O3673" s="132" t="s">
        <v>152</v>
      </c>
      <c r="P3673" s="132" t="n">
        <v>2</v>
      </c>
      <c r="Q3673" s="132" t="n">
        <v>2</v>
      </c>
      <c r="R3673" s="132" t="n">
        <v>0</v>
      </c>
      <c r="S3673" s="132" t="n">
        <v>0</v>
      </c>
      <c r="T3673" s="132" t="n">
        <v>1</v>
      </c>
      <c r="U3673" s="132" t="n">
        <v>0</v>
      </c>
      <c r="V3673" s="132" t="n">
        <v>0</v>
      </c>
      <c r="W3673" s="132" t="n">
        <v>0</v>
      </c>
      <c r="X3673" s="132" t="n">
        <v>0</v>
      </c>
      <c r="Y3673" s="132" t="n">
        <f aca="false">IF(L3673&lt;=2.5,1,IF(L3673&lt;=4.5,2,IF(L3673&lt;=6.5,3,4)))</f>
        <v>1</v>
      </c>
      <c r="Z3673" s="132" t="n">
        <f aca="false">IF(R3673=1,35,IF(S3673=1,64,IF(T3673=1,IF(Y3673=1,85,104),IF(U3673=1,IF(Y3673=1,124,152),IF(V3673=1,(IF(Y3673=1,146,IF(Y3673=2,178,263))),IF(W3673=1,(IF(Y3673=1,178,IF(Y3673=2,218,321))),IF(X3673=1,IF(Y3673=1,190,IF(Y3673=2,242,IF(Y3673=3,357,896))))))))))</f>
        <v>85</v>
      </c>
      <c r="AA3673" s="146" t="n">
        <f aca="false">Z3673*F3673</f>
        <v>456093.776475</v>
      </c>
      <c r="AB3673" s="141" t="n">
        <v>0</v>
      </c>
      <c r="AC3673" s="136" t="s">
        <v>125</v>
      </c>
    </row>
    <row r="3674" customFormat="false" ht="13.8" hidden="false" customHeight="false" outlineLevel="0" collapsed="false">
      <c r="A3674" s="136" t="n">
        <v>3673</v>
      </c>
      <c r="B3674" s="132" t="n">
        <v>304499.103342</v>
      </c>
      <c r="C3674" s="132" t="n">
        <v>5058776.98779</v>
      </c>
      <c r="D3674" s="132" t="s">
        <v>3273</v>
      </c>
      <c r="E3674" s="147" t="n">
        <v>498</v>
      </c>
      <c r="F3674" s="144" t="n">
        <f aca="false">E3674*10.76391</f>
        <v>5360.42718</v>
      </c>
      <c r="G3674" s="132" t="s">
        <v>480</v>
      </c>
      <c r="H3674" s="132" t="n">
        <v>0</v>
      </c>
      <c r="I3674" s="132" t="n">
        <v>0</v>
      </c>
      <c r="J3674" s="132" t="n">
        <f aca="false">IF(L3674=13.5,IF(X3674=1,12,9),-0.392532+1.267037*L3674+0.472239*X3674+0.58658*W3674+0.089417*V3674+0.531633*U3674+0.337883*T3674-0.403545*S3674)</f>
        <v>2.7750605</v>
      </c>
      <c r="K3674" s="145" t="n">
        <f aca="false">IF(I3674=0,J3674,I3674)</f>
        <v>2.7750605</v>
      </c>
      <c r="L3674" s="132" t="n">
        <v>2.5</v>
      </c>
      <c r="M3674" s="132" t="n">
        <v>2</v>
      </c>
      <c r="N3674" s="132" t="n">
        <v>6</v>
      </c>
      <c r="O3674" s="132" t="s">
        <v>150</v>
      </c>
      <c r="P3674" s="132" t="n">
        <v>2</v>
      </c>
      <c r="Q3674" s="132" t="n">
        <v>1.5</v>
      </c>
      <c r="R3674" s="132" t="n">
        <v>1</v>
      </c>
      <c r="S3674" s="132" t="n">
        <v>0</v>
      </c>
      <c r="T3674" s="132" t="n">
        <v>0</v>
      </c>
      <c r="U3674" s="132" t="n">
        <v>0</v>
      </c>
      <c r="V3674" s="132" t="n">
        <v>0</v>
      </c>
      <c r="W3674" s="132" t="n">
        <v>0</v>
      </c>
      <c r="X3674" s="132" t="n">
        <v>0</v>
      </c>
      <c r="Y3674" s="132" t="n">
        <f aca="false">IF(L3674&lt;=2.5,1,IF(L3674&lt;=4.5,2,IF(L3674&lt;=6.5,3,4)))</f>
        <v>1</v>
      </c>
      <c r="Z3674" s="132" t="n">
        <f aca="false">IF(R3674=1,35,IF(S3674=1,64,IF(T3674=1,IF(Y3674=1,85,104),IF(U3674=1,IF(Y3674=1,124,152),IF(V3674=1,(IF(Y3674=1,146,IF(Y3674=2,178,263))),IF(W3674=1,(IF(Y3674=1,178,IF(Y3674=2,218,321))),IF(X3674=1,IF(Y3674=1,190,IF(Y3674=2,242,IF(Y3674=3,357,896))))))))))</f>
        <v>35</v>
      </c>
      <c r="AA3674" s="146" t="n">
        <f aca="false">Z3674*F3674</f>
        <v>187614.9513</v>
      </c>
      <c r="AB3674" s="141" t="n">
        <v>0</v>
      </c>
      <c r="AC3674" s="136" t="s">
        <v>126</v>
      </c>
    </row>
    <row r="3675" customFormat="false" ht="13.8" hidden="false" customHeight="false" outlineLevel="0" collapsed="false">
      <c r="A3675" s="136" t="n">
        <v>3674</v>
      </c>
      <c r="B3675" s="132" t="n">
        <v>293119.331539</v>
      </c>
      <c r="C3675" s="132" t="n">
        <v>5034205.60841</v>
      </c>
      <c r="D3675" s="132" t="s">
        <v>3274</v>
      </c>
      <c r="E3675" s="147" t="n">
        <v>497.8</v>
      </c>
      <c r="F3675" s="144" t="n">
        <f aca="false">E3675*10.76391</f>
        <v>5358.274398</v>
      </c>
      <c r="G3675" s="132" t="s">
        <v>1215</v>
      </c>
      <c r="H3675" s="132" t="n">
        <v>0.1</v>
      </c>
      <c r="I3675" s="132" t="n">
        <v>3</v>
      </c>
      <c r="J3675" s="132" t="n">
        <f aca="false">IF(L3675=13.5,IF(X3675=1,12,9),-0.392532+1.267037*L3675+0.472239*X3675+0.58658*W3675+0.089417*V3675+0.531633*U3675+0.337883*T3675-0.403545*S3675)</f>
        <v>2.7750605</v>
      </c>
      <c r="K3675" s="145" t="n">
        <f aca="false">IF(I3675=0,J3675,I3675)</f>
        <v>3</v>
      </c>
      <c r="L3675" s="132" t="n">
        <v>2.5</v>
      </c>
      <c r="M3675" s="132" t="n">
        <v>2</v>
      </c>
      <c r="N3675" s="132" t="n">
        <v>4</v>
      </c>
      <c r="O3675" s="132" t="s">
        <v>150</v>
      </c>
      <c r="P3675" s="132" t="n">
        <v>2</v>
      </c>
      <c r="Q3675" s="132" t="n">
        <v>1.5</v>
      </c>
      <c r="R3675" s="132" t="n">
        <v>1</v>
      </c>
      <c r="S3675" s="132" t="n">
        <v>0</v>
      </c>
      <c r="T3675" s="132" t="n">
        <v>0</v>
      </c>
      <c r="U3675" s="132" t="n">
        <v>0</v>
      </c>
      <c r="V3675" s="132" t="n">
        <v>0</v>
      </c>
      <c r="W3675" s="132" t="n">
        <v>0</v>
      </c>
      <c r="X3675" s="132" t="n">
        <v>0</v>
      </c>
      <c r="Y3675" s="132" t="n">
        <f aca="false">IF(L3675&lt;=2.5,1,IF(L3675&lt;=4.5,2,IF(L3675&lt;=6.5,3,4)))</f>
        <v>1</v>
      </c>
      <c r="Z3675" s="132" t="n">
        <f aca="false">IF(R3675=1,35,IF(S3675=1,64,IF(T3675=1,IF(Y3675=1,85,104),IF(U3675=1,IF(Y3675=1,124,152),IF(V3675=1,(IF(Y3675=1,146,IF(Y3675=2,178,263))),IF(W3675=1,(IF(Y3675=1,178,IF(Y3675=2,218,321))),IF(X3675=1,IF(Y3675=1,190,IF(Y3675=2,242,IF(Y3675=3,357,896))))))))))</f>
        <v>35</v>
      </c>
      <c r="AA3675" s="146" t="n">
        <f aca="false">Z3675*F3675</f>
        <v>187539.60393</v>
      </c>
      <c r="AB3675" s="141" t="n">
        <v>0</v>
      </c>
      <c r="AC3675" s="136" t="s">
        <v>126</v>
      </c>
    </row>
    <row r="3676" customFormat="false" ht="13.8" hidden="false" customHeight="false" outlineLevel="0" collapsed="false">
      <c r="A3676" s="136" t="n">
        <v>3675</v>
      </c>
      <c r="B3676" s="132" t="n">
        <v>300156.103566</v>
      </c>
      <c r="C3676" s="132" t="n">
        <v>5040799.78978</v>
      </c>
      <c r="D3676" s="132" t="s">
        <v>3275</v>
      </c>
      <c r="E3676" s="147" t="n">
        <v>497.7</v>
      </c>
      <c r="F3676" s="144" t="n">
        <f aca="false">E3676*10.76391</f>
        <v>5357.198007</v>
      </c>
      <c r="G3676" s="132" t="s">
        <v>224</v>
      </c>
      <c r="H3676" s="132" t="n">
        <v>0</v>
      </c>
      <c r="I3676" s="132" t="n">
        <v>6</v>
      </c>
      <c r="J3676" s="132" t="n">
        <f aca="false">IF(L3676=13.5,IF(X3676=1,12,9),-0.392532+1.267037*L3676+0.472239*X3676+0.58658*W3676+0.089417*V3676+0.531633*U3676+0.337883*T3676-0.403545*S3676)</f>
        <v>5.7813735</v>
      </c>
      <c r="K3676" s="145" t="n">
        <f aca="false">IF(I3676=0,J3676,I3676)</f>
        <v>6</v>
      </c>
      <c r="L3676" s="132" t="n">
        <v>4.5</v>
      </c>
      <c r="M3676" s="132" t="n">
        <v>0</v>
      </c>
      <c r="N3676" s="132" t="n">
        <v>0</v>
      </c>
      <c r="O3676" s="132" t="s">
        <v>156</v>
      </c>
      <c r="P3676" s="132" t="n">
        <v>0</v>
      </c>
      <c r="Q3676" s="132" t="n">
        <v>0</v>
      </c>
      <c r="R3676" s="132" t="n">
        <v>0</v>
      </c>
      <c r="S3676" s="132" t="n">
        <v>0</v>
      </c>
      <c r="T3676" s="132" t="n">
        <v>0</v>
      </c>
      <c r="U3676" s="132" t="n">
        <v>0</v>
      </c>
      <c r="V3676" s="132" t="n">
        <v>0</v>
      </c>
      <c r="W3676" s="132" t="n">
        <v>0</v>
      </c>
      <c r="X3676" s="132" t="n">
        <v>1</v>
      </c>
      <c r="Y3676" s="132" t="n">
        <f aca="false">IF(L3676&lt;=2.5,1,IF(L3676&lt;=4.5,2,IF(L3676&lt;=6.5,3,4)))</f>
        <v>2</v>
      </c>
      <c r="Z3676" s="132" t="n">
        <f aca="false">IF(R3676=1,35,IF(S3676=1,64,IF(T3676=1,IF(Y3676=1,85,104),IF(U3676=1,IF(Y3676=1,124,152),IF(V3676=1,(IF(Y3676=1,146,IF(Y3676=2,178,263))),IF(W3676=1,(IF(Y3676=1,178,IF(Y3676=2,218,321))),IF(X3676=1,IF(Y3676=1,190,IF(Y3676=2,242,IF(Y3676=3,357,896))))))))))</f>
        <v>242</v>
      </c>
      <c r="AA3676" s="146" t="n">
        <f aca="false">Z3676*F3676</f>
        <v>1296441.917694</v>
      </c>
      <c r="AB3676" s="141" t="n">
        <v>0</v>
      </c>
      <c r="AC3676" s="136" t="s">
        <v>291</v>
      </c>
    </row>
    <row r="3677" customFormat="false" ht="13.8" hidden="false" customHeight="false" outlineLevel="0" collapsed="false">
      <c r="A3677" s="136" t="n">
        <v>3676</v>
      </c>
      <c r="B3677" s="132" t="n">
        <v>296986.048786</v>
      </c>
      <c r="C3677" s="132" t="n">
        <v>5053698.20051</v>
      </c>
      <c r="D3677" s="132" t="s">
        <v>3276</v>
      </c>
      <c r="E3677" s="147" t="n">
        <v>497.35</v>
      </c>
      <c r="F3677" s="144" t="n">
        <f aca="false">E3677*10.76391</f>
        <v>5353.4306385</v>
      </c>
      <c r="G3677" s="132" t="s">
        <v>333</v>
      </c>
      <c r="H3677" s="132" t="n">
        <v>0</v>
      </c>
      <c r="I3677" s="132" t="n">
        <v>0</v>
      </c>
      <c r="J3677" s="132" t="n">
        <f aca="false">IF(L3677=13.5,IF(X3677=1,12,9),-0.392532+1.267037*L3677+0.472239*X3677+0.58658*W3677+0.089417*V3677+0.531633*U3677+0.337883*T3677-0.403545*S3677)</f>
        <v>2.141542</v>
      </c>
      <c r="K3677" s="145" t="n">
        <f aca="false">IF(I3677=0,J3677,I3677)</f>
        <v>2.141542</v>
      </c>
      <c r="L3677" s="132" t="n">
        <v>2</v>
      </c>
      <c r="M3677" s="132" t="n">
        <v>1</v>
      </c>
      <c r="N3677" s="132" t="n">
        <v>3</v>
      </c>
      <c r="O3677" s="132" t="s">
        <v>150</v>
      </c>
      <c r="P3677" s="132" t="n">
        <v>2</v>
      </c>
      <c r="Q3677" s="132" t="n">
        <v>1.5</v>
      </c>
      <c r="R3677" s="132" t="n">
        <v>1</v>
      </c>
      <c r="S3677" s="132" t="n">
        <v>0</v>
      </c>
      <c r="T3677" s="132" t="n">
        <v>0</v>
      </c>
      <c r="U3677" s="132" t="n">
        <v>0</v>
      </c>
      <c r="V3677" s="132" t="n">
        <v>0</v>
      </c>
      <c r="W3677" s="132" t="n">
        <v>0</v>
      </c>
      <c r="X3677" s="132" t="n">
        <v>0</v>
      </c>
      <c r="Y3677" s="132" t="n">
        <f aca="false">IF(L3677&lt;=2.5,1,IF(L3677&lt;=4.5,2,IF(L3677&lt;=6.5,3,4)))</f>
        <v>1</v>
      </c>
      <c r="Z3677" s="132" t="n">
        <f aca="false">IF(R3677=1,35,IF(S3677=1,64,IF(T3677=1,IF(Y3677=1,85,104),IF(U3677=1,IF(Y3677=1,124,152),IF(V3677=1,(IF(Y3677=1,146,IF(Y3677=2,178,263))),IF(W3677=1,(IF(Y3677=1,178,IF(Y3677=2,218,321))),IF(X3677=1,IF(Y3677=1,190,IF(Y3677=2,242,IF(Y3677=3,357,896))))))))))</f>
        <v>35</v>
      </c>
      <c r="AA3677" s="146" t="n">
        <f aca="false">Z3677*F3677</f>
        <v>187370.0723475</v>
      </c>
      <c r="AB3677" s="141" t="n">
        <v>0</v>
      </c>
      <c r="AC3677" s="136" t="s">
        <v>126</v>
      </c>
    </row>
    <row r="3678" customFormat="false" ht="13.8" hidden="false" customHeight="false" outlineLevel="0" collapsed="false">
      <c r="A3678" s="136" t="n">
        <v>3677</v>
      </c>
      <c r="B3678" s="132" t="n">
        <v>292283.61685</v>
      </c>
      <c r="C3678" s="132" t="n">
        <v>5045637.24314</v>
      </c>
      <c r="D3678" s="132" t="s">
        <v>3277</v>
      </c>
      <c r="E3678" s="147" t="n">
        <v>496.2</v>
      </c>
      <c r="F3678" s="144" t="n">
        <f aca="false">E3678*10.76391</f>
        <v>5341.052142</v>
      </c>
      <c r="G3678" s="132" t="s">
        <v>493</v>
      </c>
      <c r="H3678" s="132" t="n">
        <v>0</v>
      </c>
      <c r="I3678" s="132" t="n">
        <v>0</v>
      </c>
      <c r="J3678" s="132" t="n">
        <f aca="false">IF(L3678=13.5,IF(X3678=1,12,9),-0.392532+1.267037*L3678+0.472239*X3678+0.58658*W3678+0.089417*V3678+0.531633*U3678+0.337883*T3678-0.403545*S3678)</f>
        <v>2.479425</v>
      </c>
      <c r="K3678" s="145" t="n">
        <f aca="false">IF(I3678=0,J3678,I3678)</f>
        <v>2.479425</v>
      </c>
      <c r="L3678" s="132" t="n">
        <v>2</v>
      </c>
      <c r="M3678" s="132" t="n">
        <v>1</v>
      </c>
      <c r="N3678" s="132" t="n">
        <v>3</v>
      </c>
      <c r="O3678" s="132" t="s">
        <v>152</v>
      </c>
      <c r="P3678" s="132" t="n">
        <v>2</v>
      </c>
      <c r="Q3678" s="132" t="n">
        <v>2.5</v>
      </c>
      <c r="R3678" s="132" t="n">
        <v>0</v>
      </c>
      <c r="S3678" s="132" t="n">
        <v>0</v>
      </c>
      <c r="T3678" s="132" t="n">
        <v>1</v>
      </c>
      <c r="U3678" s="132" t="n">
        <v>0</v>
      </c>
      <c r="V3678" s="132" t="n">
        <v>0</v>
      </c>
      <c r="W3678" s="132" t="n">
        <v>0</v>
      </c>
      <c r="X3678" s="132" t="n">
        <v>0</v>
      </c>
      <c r="Y3678" s="132" t="n">
        <f aca="false">IF(L3678&lt;=2.5,1,IF(L3678&lt;=4.5,2,IF(L3678&lt;=6.5,3,4)))</f>
        <v>1</v>
      </c>
      <c r="Z3678" s="132" t="n">
        <f aca="false">IF(R3678=1,35,IF(S3678=1,64,IF(T3678=1,IF(Y3678=1,85,104),IF(U3678=1,IF(Y3678=1,124,152),IF(V3678=1,(IF(Y3678=1,146,IF(Y3678=2,178,263))),IF(W3678=1,(IF(Y3678=1,178,IF(Y3678=2,218,321))),IF(X3678=1,IF(Y3678=1,190,IF(Y3678=2,242,IF(Y3678=3,357,896))))))))))</f>
        <v>85</v>
      </c>
      <c r="AA3678" s="146" t="n">
        <f aca="false">Z3678*F3678</f>
        <v>453989.43207</v>
      </c>
      <c r="AB3678" s="141" t="n">
        <v>0</v>
      </c>
      <c r="AC3678" s="136" t="s">
        <v>125</v>
      </c>
    </row>
    <row r="3679" customFormat="false" ht="13.8" hidden="false" customHeight="false" outlineLevel="0" collapsed="false">
      <c r="A3679" s="136" t="n">
        <v>3678</v>
      </c>
      <c r="B3679" s="132" t="n">
        <v>301885.7082</v>
      </c>
      <c r="C3679" s="132" t="n">
        <v>5045122.685</v>
      </c>
      <c r="D3679" s="132" t="s">
        <v>3278</v>
      </c>
      <c r="E3679" s="147" t="n">
        <v>495.6</v>
      </c>
      <c r="F3679" s="144" t="n">
        <f aca="false">E3679*10.76391</f>
        <v>5334.593796</v>
      </c>
      <c r="G3679" s="132" t="s">
        <v>514</v>
      </c>
      <c r="H3679" s="132" t="n">
        <v>0</v>
      </c>
      <c r="I3679" s="132" t="n">
        <v>0</v>
      </c>
      <c r="J3679" s="132" t="n">
        <f aca="false">IF(L3679=13.5,IF(X3679=1,12,9),-0.392532+1.267037*L3679+0.472239*X3679+0.58658*W3679+0.089417*V3679+0.531633*U3679+0.337883*T3679-0.403545*S3679)</f>
        <v>3.1129435</v>
      </c>
      <c r="K3679" s="145" t="n">
        <f aca="false">IF(I3679=0,J3679,I3679)</f>
        <v>3.1129435</v>
      </c>
      <c r="L3679" s="132" t="n">
        <v>2.5</v>
      </c>
      <c r="M3679" s="132" t="n">
        <v>1</v>
      </c>
      <c r="N3679" s="132" t="n">
        <v>4</v>
      </c>
      <c r="O3679" s="132" t="s">
        <v>152</v>
      </c>
      <c r="P3679" s="132" t="n">
        <v>2</v>
      </c>
      <c r="Q3679" s="132" t="n">
        <v>2.5</v>
      </c>
      <c r="R3679" s="132" t="n">
        <v>0</v>
      </c>
      <c r="S3679" s="132" t="n">
        <v>0</v>
      </c>
      <c r="T3679" s="132" t="n">
        <v>1</v>
      </c>
      <c r="U3679" s="132" t="n">
        <v>0</v>
      </c>
      <c r="V3679" s="132" t="n">
        <v>0</v>
      </c>
      <c r="W3679" s="132" t="n">
        <v>0</v>
      </c>
      <c r="X3679" s="132" t="n">
        <v>0</v>
      </c>
      <c r="Y3679" s="132" t="n">
        <f aca="false">IF(L3679&lt;=2.5,1,IF(L3679&lt;=4.5,2,IF(L3679&lt;=6.5,3,4)))</f>
        <v>1</v>
      </c>
      <c r="Z3679" s="132" t="n">
        <f aca="false">IF(R3679=1,35,IF(S3679=1,64,IF(T3679=1,IF(Y3679=1,85,104),IF(U3679=1,IF(Y3679=1,124,152),IF(V3679=1,(IF(Y3679=1,146,IF(Y3679=2,178,263))),IF(W3679=1,(IF(Y3679=1,178,IF(Y3679=2,218,321))),IF(X3679=1,IF(Y3679=1,190,IF(Y3679=2,242,IF(Y3679=3,357,896))))))))))</f>
        <v>85</v>
      </c>
      <c r="AA3679" s="146" t="n">
        <f aca="false">Z3679*F3679</f>
        <v>453440.47266</v>
      </c>
      <c r="AB3679" s="141" t="n">
        <v>0</v>
      </c>
      <c r="AC3679" s="136" t="s">
        <v>125</v>
      </c>
    </row>
    <row r="3680" customFormat="false" ht="13.8" hidden="false" customHeight="false" outlineLevel="0" collapsed="false">
      <c r="A3680" s="136" t="n">
        <v>3679</v>
      </c>
      <c r="B3680" s="132" t="n">
        <v>294530.177031</v>
      </c>
      <c r="C3680" s="132" t="n">
        <v>5041528.39062</v>
      </c>
      <c r="D3680" s="132" t="s">
        <v>3279</v>
      </c>
      <c r="E3680" s="147" t="n">
        <v>494.3</v>
      </c>
      <c r="F3680" s="144" t="n">
        <f aca="false">E3680*10.76391</f>
        <v>5320.600713</v>
      </c>
      <c r="G3680" s="132" t="s">
        <v>254</v>
      </c>
      <c r="H3680" s="132" t="n">
        <v>1</v>
      </c>
      <c r="I3680" s="132" t="n">
        <v>4</v>
      </c>
      <c r="J3680" s="132" t="n">
        <f aca="false">IF(L3680=13.5,IF(X3680=1,12,9),-0.392532+1.267037*L3680+0.472239*X3680+0.58658*W3680+0.089417*V3680+0.531633*U3680+0.337883*T3680-0.403545*S3680)</f>
        <v>3.746462</v>
      </c>
      <c r="K3680" s="145" t="n">
        <f aca="false">IF(I3680=0,J3680,I3680)</f>
        <v>4</v>
      </c>
      <c r="L3680" s="132" t="n">
        <v>3</v>
      </c>
      <c r="M3680" s="132" t="n">
        <v>2</v>
      </c>
      <c r="N3680" s="132" t="n">
        <v>6</v>
      </c>
      <c r="O3680" s="132" t="s">
        <v>152</v>
      </c>
      <c r="P3680" s="132" t="n">
        <v>2</v>
      </c>
      <c r="Q3680" s="132" t="n">
        <v>2</v>
      </c>
      <c r="R3680" s="132" t="n">
        <v>0</v>
      </c>
      <c r="S3680" s="132" t="n">
        <v>0</v>
      </c>
      <c r="T3680" s="132" t="n">
        <v>1</v>
      </c>
      <c r="U3680" s="132" t="n">
        <v>0</v>
      </c>
      <c r="V3680" s="132" t="n">
        <v>0</v>
      </c>
      <c r="W3680" s="132" t="n">
        <v>0</v>
      </c>
      <c r="X3680" s="132" t="n">
        <v>0</v>
      </c>
      <c r="Y3680" s="132" t="n">
        <f aca="false">IF(L3680&lt;=2.5,1,IF(L3680&lt;=4.5,2,IF(L3680&lt;=6.5,3,4)))</f>
        <v>2</v>
      </c>
      <c r="Z3680" s="132" t="n">
        <f aca="false">IF(R3680=1,35,IF(S3680=1,64,IF(T3680=1,IF(Y3680=1,85,104),IF(U3680=1,IF(Y3680=1,124,152),IF(V3680=1,(IF(Y3680=1,146,IF(Y3680=2,178,263))),IF(W3680=1,(IF(Y3680=1,178,IF(Y3680=2,218,321))),IF(X3680=1,IF(Y3680=1,190,IF(Y3680=2,242,IF(Y3680=3,357,896))))))))))</f>
        <v>104</v>
      </c>
      <c r="AA3680" s="146" t="n">
        <f aca="false">Z3680*F3680</f>
        <v>553342.474152</v>
      </c>
      <c r="AB3680" s="141" t="n">
        <v>1</v>
      </c>
      <c r="AC3680" s="136" t="s">
        <v>125</v>
      </c>
    </row>
    <row r="3681" customFormat="false" ht="13.8" hidden="false" customHeight="false" outlineLevel="0" collapsed="false">
      <c r="A3681" s="136" t="n">
        <v>3680</v>
      </c>
      <c r="B3681" s="132" t="n">
        <v>295658.1012</v>
      </c>
      <c r="C3681" s="132" t="n">
        <v>5033052.915</v>
      </c>
      <c r="D3681" s="132" t="s">
        <v>3280</v>
      </c>
      <c r="E3681" s="147" t="n">
        <v>493.3</v>
      </c>
      <c r="F3681" s="144" t="n">
        <f aca="false">E3681*10.76391</f>
        <v>5309.836803</v>
      </c>
      <c r="G3681" s="132" t="s">
        <v>828</v>
      </c>
      <c r="H3681" s="132" t="n">
        <v>0.5</v>
      </c>
      <c r="I3681" s="132" t="n">
        <v>3</v>
      </c>
      <c r="J3681" s="132" t="n">
        <f aca="false">IF(L3681=13.5,IF(X3681=1,12,9),-0.392532+1.267037*L3681+0.472239*X3681+0.58658*W3681+0.089417*V3681+0.531633*U3681+0.337883*T3681-0.403545*S3681)</f>
        <v>3.005034</v>
      </c>
      <c r="K3681" s="145" t="n">
        <f aca="false">IF(I3681=0,J3681,I3681)</f>
        <v>3</v>
      </c>
      <c r="L3681" s="132" t="n">
        <v>3</v>
      </c>
      <c r="M3681" s="132" t="n">
        <v>2</v>
      </c>
      <c r="N3681" s="132" t="n">
        <v>6</v>
      </c>
      <c r="O3681" s="132" t="s">
        <v>151</v>
      </c>
      <c r="P3681" s="132" t="n">
        <v>2</v>
      </c>
      <c r="Q3681" s="132" t="n">
        <v>2</v>
      </c>
      <c r="R3681" s="132" t="n">
        <v>0</v>
      </c>
      <c r="S3681" s="132" t="n">
        <v>1</v>
      </c>
      <c r="T3681" s="132" t="n">
        <v>0</v>
      </c>
      <c r="U3681" s="132" t="n">
        <v>0</v>
      </c>
      <c r="V3681" s="132" t="n">
        <v>0</v>
      </c>
      <c r="W3681" s="132" t="n">
        <v>0</v>
      </c>
      <c r="X3681" s="132" t="n">
        <v>0</v>
      </c>
      <c r="Y3681" s="132" t="n">
        <f aca="false">IF(L3681&lt;=2.5,1,IF(L3681&lt;=4.5,2,IF(L3681&lt;=6.5,3,4)))</f>
        <v>2</v>
      </c>
      <c r="Z3681" s="132" t="n">
        <f aca="false">IF(R3681=1,35,IF(S3681=1,64,IF(T3681=1,IF(Y3681=1,85,104),IF(U3681=1,IF(Y3681=1,124,152),IF(V3681=1,(IF(Y3681=1,146,IF(Y3681=2,178,263))),IF(W3681=1,(IF(Y3681=1,178,IF(Y3681=2,218,321))),IF(X3681=1,IF(Y3681=1,190,IF(Y3681=2,242,IF(Y3681=3,357,896))))))))))</f>
        <v>64</v>
      </c>
      <c r="AA3681" s="146" t="n">
        <f aca="false">Z3681*F3681</f>
        <v>339829.555392</v>
      </c>
      <c r="AB3681" s="141" t="n">
        <v>0</v>
      </c>
      <c r="AC3681" s="136" t="s">
        <v>125</v>
      </c>
    </row>
    <row r="3682" customFormat="false" ht="13.8" hidden="false" customHeight="false" outlineLevel="0" collapsed="false">
      <c r="A3682" s="136" t="n">
        <v>3681</v>
      </c>
      <c r="B3682" s="132" t="n">
        <v>302451.724713</v>
      </c>
      <c r="C3682" s="132" t="n">
        <v>5051574.35692</v>
      </c>
      <c r="D3682" s="132" t="s">
        <v>3281</v>
      </c>
      <c r="E3682" s="147" t="n">
        <v>493.3</v>
      </c>
      <c r="F3682" s="144" t="n">
        <f aca="false">E3682*10.76391</f>
        <v>5309.836803</v>
      </c>
      <c r="G3682" s="132" t="s">
        <v>340</v>
      </c>
      <c r="H3682" s="132" t="n">
        <v>0</v>
      </c>
      <c r="I3682" s="132" t="n">
        <v>0</v>
      </c>
      <c r="J3682" s="132" t="n">
        <f aca="false">IF(L3682=13.5,IF(X3682=1,12,9),-0.392532+1.267037*L3682+0.472239*X3682+0.58658*W3682+0.089417*V3682+0.531633*U3682+0.337883*T3682-0.403545*S3682)</f>
        <v>3.6385525</v>
      </c>
      <c r="K3682" s="145" t="n">
        <f aca="false">IF(I3682=0,J3682,I3682)</f>
        <v>3.6385525</v>
      </c>
      <c r="L3682" s="132" t="n">
        <v>3.5</v>
      </c>
      <c r="M3682" s="132" t="n">
        <v>3</v>
      </c>
      <c r="N3682" s="132" t="n">
        <v>8</v>
      </c>
      <c r="O3682" s="132" t="s">
        <v>151</v>
      </c>
      <c r="P3682" s="132" t="n">
        <v>1.5</v>
      </c>
      <c r="Q3682" s="132" t="n">
        <v>2</v>
      </c>
      <c r="R3682" s="132" t="n">
        <v>0</v>
      </c>
      <c r="S3682" s="132" t="n">
        <v>1</v>
      </c>
      <c r="T3682" s="132" t="n">
        <v>0</v>
      </c>
      <c r="U3682" s="132" t="n">
        <v>0</v>
      </c>
      <c r="V3682" s="132" t="n">
        <v>0</v>
      </c>
      <c r="W3682" s="132" t="n">
        <v>0</v>
      </c>
      <c r="X3682" s="132" t="n">
        <v>0</v>
      </c>
      <c r="Y3682" s="132" t="n">
        <f aca="false">IF(L3682&lt;=2.5,1,IF(L3682&lt;=4.5,2,IF(L3682&lt;=6.5,3,4)))</f>
        <v>2</v>
      </c>
      <c r="Z3682" s="132" t="n">
        <f aca="false">IF(R3682=1,35,IF(S3682=1,64,IF(T3682=1,IF(Y3682=1,85,104),IF(U3682=1,IF(Y3682=1,124,152),IF(V3682=1,(IF(Y3682=1,146,IF(Y3682=2,178,263))),IF(W3682=1,(IF(Y3682=1,178,IF(Y3682=2,218,321))),IF(X3682=1,IF(Y3682=1,190,IF(Y3682=2,242,IF(Y3682=3,357,896))))))))))</f>
        <v>64</v>
      </c>
      <c r="AA3682" s="146" t="n">
        <f aca="false">Z3682*F3682</f>
        <v>339829.555392</v>
      </c>
      <c r="AB3682" s="141" t="n">
        <v>0</v>
      </c>
      <c r="AC3682" s="136" t="s">
        <v>125</v>
      </c>
    </row>
    <row r="3683" customFormat="false" ht="13.8" hidden="false" customHeight="false" outlineLevel="0" collapsed="false">
      <c r="A3683" s="136" t="n">
        <v>3682</v>
      </c>
      <c r="B3683" s="132" t="n">
        <v>305123.909911</v>
      </c>
      <c r="C3683" s="132" t="n">
        <v>5058008.89961</v>
      </c>
      <c r="D3683" s="132" t="s">
        <v>3282</v>
      </c>
      <c r="E3683" s="147" t="n">
        <v>493.2</v>
      </c>
      <c r="F3683" s="144" t="n">
        <f aca="false">E3683*10.76391</f>
        <v>5308.760412</v>
      </c>
      <c r="G3683" s="132" t="s">
        <v>333</v>
      </c>
      <c r="H3683" s="132" t="n">
        <v>0</v>
      </c>
      <c r="I3683" s="132" t="n">
        <v>0</v>
      </c>
      <c r="J3683" s="132" t="n">
        <f aca="false">IF(L3683=13.5,IF(X3683=1,12,9),-0.392532+1.267037*L3683+0.472239*X3683+0.58658*W3683+0.089417*V3683+0.531633*U3683+0.337883*T3683-0.403545*S3683)</f>
        <v>2.141542</v>
      </c>
      <c r="K3683" s="145" t="n">
        <f aca="false">IF(I3683=0,J3683,I3683)</f>
        <v>2.141542</v>
      </c>
      <c r="L3683" s="132" t="n">
        <v>2</v>
      </c>
      <c r="M3683" s="132" t="n">
        <v>1</v>
      </c>
      <c r="N3683" s="132" t="n">
        <v>3</v>
      </c>
      <c r="O3683" s="132" t="s">
        <v>150</v>
      </c>
      <c r="P3683" s="132" t="n">
        <v>2</v>
      </c>
      <c r="Q3683" s="132" t="n">
        <v>1.5</v>
      </c>
      <c r="R3683" s="132" t="n">
        <v>1</v>
      </c>
      <c r="S3683" s="132" t="n">
        <v>0</v>
      </c>
      <c r="T3683" s="132" t="n">
        <v>0</v>
      </c>
      <c r="U3683" s="132" t="n">
        <v>0</v>
      </c>
      <c r="V3683" s="132" t="n">
        <v>0</v>
      </c>
      <c r="W3683" s="132" t="n">
        <v>0</v>
      </c>
      <c r="X3683" s="132" t="n">
        <v>0</v>
      </c>
      <c r="Y3683" s="132" t="n">
        <f aca="false">IF(L3683&lt;=2.5,1,IF(L3683&lt;=4.5,2,IF(L3683&lt;=6.5,3,4)))</f>
        <v>1</v>
      </c>
      <c r="Z3683" s="132" t="n">
        <f aca="false">IF(R3683=1,35,IF(S3683=1,64,IF(T3683=1,IF(Y3683=1,85,104),IF(U3683=1,IF(Y3683=1,124,152),IF(V3683=1,(IF(Y3683=1,146,IF(Y3683=2,178,263))),IF(W3683=1,(IF(Y3683=1,178,IF(Y3683=2,218,321))),IF(X3683=1,IF(Y3683=1,190,IF(Y3683=2,242,IF(Y3683=3,357,896))))))))))</f>
        <v>35</v>
      </c>
      <c r="AA3683" s="146" t="n">
        <f aca="false">Z3683*F3683</f>
        <v>185806.61442</v>
      </c>
      <c r="AB3683" s="141" t="n">
        <v>0</v>
      </c>
      <c r="AC3683" s="136" t="s">
        <v>126</v>
      </c>
    </row>
    <row r="3684" customFormat="false" ht="13.8" hidden="false" customHeight="false" outlineLevel="0" collapsed="false">
      <c r="A3684" s="136" t="n">
        <v>3683</v>
      </c>
      <c r="B3684" s="132" t="n">
        <v>294125.73485</v>
      </c>
      <c r="C3684" s="132" t="n">
        <v>5050131.92975</v>
      </c>
      <c r="D3684" s="132" t="s">
        <v>3283</v>
      </c>
      <c r="E3684" s="147" t="n">
        <v>493.1</v>
      </c>
      <c r="F3684" s="144" t="n">
        <f aca="false">E3684*10.76391</f>
        <v>5307.684021</v>
      </c>
      <c r="G3684" s="132" t="s">
        <v>278</v>
      </c>
      <c r="H3684" s="132" t="n">
        <v>3</v>
      </c>
      <c r="I3684" s="132" t="n">
        <v>9</v>
      </c>
      <c r="J3684" s="132" t="n">
        <f aca="false">IF(L3684=13.5,IF(X3684=1,12,9),-0.392532+1.267037*L3684+0.472239*X3684+0.58658*W3684+0.089417*V3684+0.531633*U3684+0.337883*T3684-0.403545*S3684)</f>
        <v>5.539108</v>
      </c>
      <c r="K3684" s="145" t="n">
        <f aca="false">IF(I3684=0,J3684,I3684)</f>
        <v>9</v>
      </c>
      <c r="L3684" s="132" t="n">
        <v>5</v>
      </c>
      <c r="M3684" s="132" t="n">
        <v>4</v>
      </c>
      <c r="N3684" s="132" t="n">
        <v>15</v>
      </c>
      <c r="O3684" s="132" t="s">
        <v>151</v>
      </c>
      <c r="P3684" s="132" t="n">
        <v>2</v>
      </c>
      <c r="Q3684" s="132" t="n">
        <v>2</v>
      </c>
      <c r="R3684" s="132" t="n">
        <v>0</v>
      </c>
      <c r="S3684" s="132" t="n">
        <v>1</v>
      </c>
      <c r="T3684" s="132" t="n">
        <v>0</v>
      </c>
      <c r="U3684" s="132" t="n">
        <v>0</v>
      </c>
      <c r="V3684" s="132" t="n">
        <v>0</v>
      </c>
      <c r="W3684" s="132" t="n">
        <v>0</v>
      </c>
      <c r="X3684" s="132" t="n">
        <v>0</v>
      </c>
      <c r="Y3684" s="132" t="n">
        <f aca="false">IF(L3684&lt;=2.5,1,IF(L3684&lt;=4.5,2,IF(L3684&lt;=6.5,3,4)))</f>
        <v>3</v>
      </c>
      <c r="Z3684" s="132" t="n">
        <f aca="false">IF(R3684=1,35,IF(S3684=1,64,IF(T3684=1,IF(Y3684=1,85,104),IF(U3684=1,IF(Y3684=1,124,152),IF(V3684=1,(IF(Y3684=1,146,IF(Y3684=2,178,263))),IF(W3684=1,(IF(Y3684=1,178,IF(Y3684=2,218,321))),IF(X3684=1,IF(Y3684=1,190,IF(Y3684=2,242,IF(Y3684=3,357,896))))))))))</f>
        <v>64</v>
      </c>
      <c r="AA3684" s="146" t="n">
        <f aca="false">Z3684*F3684</f>
        <v>339691.777344</v>
      </c>
      <c r="AB3684" s="141" t="n">
        <v>0</v>
      </c>
      <c r="AC3684" s="136" t="s">
        <v>125</v>
      </c>
    </row>
    <row r="3685" customFormat="false" ht="13.8" hidden="false" customHeight="false" outlineLevel="0" collapsed="false">
      <c r="A3685" s="136" t="n">
        <v>3684</v>
      </c>
      <c r="B3685" s="132" t="n">
        <v>298698.960047</v>
      </c>
      <c r="C3685" s="132" t="n">
        <v>5036185.67908</v>
      </c>
      <c r="D3685" s="132" t="s">
        <v>3284</v>
      </c>
      <c r="E3685" s="147" t="n">
        <v>492.9</v>
      </c>
      <c r="F3685" s="144" t="n">
        <f aca="false">E3685*10.76391</f>
        <v>5305.531239</v>
      </c>
      <c r="G3685" s="132" t="s">
        <v>666</v>
      </c>
      <c r="H3685" s="132" t="n">
        <v>0.7</v>
      </c>
      <c r="I3685" s="132" t="n">
        <v>4</v>
      </c>
      <c r="J3685" s="132" t="n">
        <f aca="false">IF(L3685=13.5,IF(X3685=1,12,9),-0.392532+1.267037*L3685+0.472239*X3685+0.58658*W3685+0.089417*V3685+0.531633*U3685+0.337883*T3685-0.403545*S3685)</f>
        <v>3.746462</v>
      </c>
      <c r="K3685" s="145" t="n">
        <f aca="false">IF(I3685=0,J3685,I3685)</f>
        <v>4</v>
      </c>
      <c r="L3685" s="132" t="n">
        <v>3</v>
      </c>
      <c r="M3685" s="132" t="n">
        <v>2</v>
      </c>
      <c r="N3685" s="132" t="n">
        <v>8</v>
      </c>
      <c r="O3685" s="132" t="s">
        <v>152</v>
      </c>
      <c r="P3685" s="132" t="n">
        <v>2</v>
      </c>
      <c r="Q3685" s="132" t="n">
        <v>2</v>
      </c>
      <c r="R3685" s="132" t="n">
        <v>0</v>
      </c>
      <c r="S3685" s="132" t="n">
        <v>0</v>
      </c>
      <c r="T3685" s="132" t="n">
        <v>1</v>
      </c>
      <c r="U3685" s="132" t="n">
        <v>0</v>
      </c>
      <c r="V3685" s="132" t="n">
        <v>0</v>
      </c>
      <c r="W3685" s="132" t="n">
        <v>0</v>
      </c>
      <c r="X3685" s="132" t="n">
        <v>0</v>
      </c>
      <c r="Y3685" s="132" t="n">
        <f aca="false">IF(L3685&lt;=2.5,1,IF(L3685&lt;=4.5,2,IF(L3685&lt;=6.5,3,4)))</f>
        <v>2</v>
      </c>
      <c r="Z3685" s="132" t="n">
        <f aca="false">IF(R3685=1,35,IF(S3685=1,64,IF(T3685=1,IF(Y3685=1,85,104),IF(U3685=1,IF(Y3685=1,124,152),IF(V3685=1,(IF(Y3685=1,146,IF(Y3685=2,178,263))),IF(W3685=1,(IF(Y3685=1,178,IF(Y3685=2,218,321))),IF(X3685=1,IF(Y3685=1,190,IF(Y3685=2,242,IF(Y3685=3,357,896))))))))))</f>
        <v>104</v>
      </c>
      <c r="AA3685" s="146" t="n">
        <f aca="false">Z3685*F3685</f>
        <v>551775.248856</v>
      </c>
      <c r="AB3685" s="141" t="n">
        <v>0</v>
      </c>
      <c r="AC3685" s="136" t="s">
        <v>125</v>
      </c>
    </row>
    <row r="3686" customFormat="false" ht="13.8" hidden="false" customHeight="false" outlineLevel="0" collapsed="false">
      <c r="A3686" s="136" t="n">
        <v>3685</v>
      </c>
      <c r="B3686" s="132" t="n">
        <v>293377.879412</v>
      </c>
      <c r="C3686" s="132" t="n">
        <v>5049446.0994</v>
      </c>
      <c r="D3686" s="132" t="s">
        <v>3285</v>
      </c>
      <c r="E3686" s="147" t="n">
        <v>492.4</v>
      </c>
      <c r="F3686" s="144" t="n">
        <f aca="false">E3686*10.76391</f>
        <v>5300.149284</v>
      </c>
      <c r="G3686" s="132" t="s">
        <v>1301</v>
      </c>
      <c r="H3686" s="132" t="n">
        <v>0</v>
      </c>
      <c r="I3686" s="132" t="n">
        <v>0</v>
      </c>
      <c r="J3686" s="132" t="n">
        <f aca="false">IF(L3686=13.5,IF(X3686=1,12,9),-0.392532+1.267037*L3686+0.472239*X3686+0.58658*W3686+0.089417*V3686+0.531633*U3686+0.337883*T3686-0.403545*S3686)</f>
        <v>1.737997</v>
      </c>
      <c r="K3686" s="145" t="n">
        <f aca="false">IF(I3686=0,J3686,I3686)</f>
        <v>1.737997</v>
      </c>
      <c r="L3686" s="132" t="n">
        <v>2</v>
      </c>
      <c r="M3686" s="132" t="n">
        <v>1</v>
      </c>
      <c r="N3686" s="132" t="n">
        <v>3</v>
      </c>
      <c r="O3686" s="132" t="s">
        <v>151</v>
      </c>
      <c r="P3686" s="132" t="n">
        <v>2</v>
      </c>
      <c r="Q3686" s="132" t="n">
        <v>2</v>
      </c>
      <c r="R3686" s="132" t="n">
        <v>0</v>
      </c>
      <c r="S3686" s="132" t="n">
        <v>1</v>
      </c>
      <c r="T3686" s="132" t="n">
        <v>0</v>
      </c>
      <c r="U3686" s="132" t="n">
        <v>0</v>
      </c>
      <c r="V3686" s="132" t="n">
        <v>0</v>
      </c>
      <c r="W3686" s="132" t="n">
        <v>0</v>
      </c>
      <c r="X3686" s="132" t="n">
        <v>0</v>
      </c>
      <c r="Y3686" s="132" t="n">
        <f aca="false">IF(L3686&lt;=2.5,1,IF(L3686&lt;=4.5,2,IF(L3686&lt;=6.5,3,4)))</f>
        <v>1</v>
      </c>
      <c r="Z3686" s="132" t="n">
        <f aca="false">IF(R3686=1,35,IF(S3686=1,64,IF(T3686=1,IF(Y3686=1,85,104),IF(U3686=1,IF(Y3686=1,124,152),IF(V3686=1,(IF(Y3686=1,146,IF(Y3686=2,178,263))),IF(W3686=1,(IF(Y3686=1,178,IF(Y3686=2,218,321))),IF(X3686=1,IF(Y3686=1,190,IF(Y3686=2,242,IF(Y3686=3,357,896))))))))))</f>
        <v>64</v>
      </c>
      <c r="AA3686" s="146" t="n">
        <f aca="false">Z3686*F3686</f>
        <v>339209.554176</v>
      </c>
      <c r="AB3686" s="141" t="n">
        <v>0</v>
      </c>
      <c r="AC3686" s="136" t="s">
        <v>125</v>
      </c>
    </row>
    <row r="3687" customFormat="false" ht="13.8" hidden="false" customHeight="false" outlineLevel="0" collapsed="false">
      <c r="A3687" s="136" t="n">
        <v>3686</v>
      </c>
      <c r="B3687" s="132" t="n">
        <v>301803.940718</v>
      </c>
      <c r="C3687" s="132" t="n">
        <v>5058735.61317</v>
      </c>
      <c r="D3687" s="132" t="s">
        <v>3286</v>
      </c>
      <c r="E3687" s="147" t="n">
        <v>492.4</v>
      </c>
      <c r="F3687" s="144" t="n">
        <f aca="false">E3687*10.76391</f>
        <v>5300.149284</v>
      </c>
      <c r="G3687" s="132" t="s">
        <v>333</v>
      </c>
      <c r="H3687" s="132" t="n">
        <v>0</v>
      </c>
      <c r="I3687" s="132" t="n">
        <v>0</v>
      </c>
      <c r="J3687" s="132" t="n">
        <f aca="false">IF(L3687=13.5,IF(X3687=1,12,9),-0.392532+1.267037*L3687+0.472239*X3687+0.58658*W3687+0.089417*V3687+0.531633*U3687+0.337883*T3687-0.403545*S3687)</f>
        <v>2.141542</v>
      </c>
      <c r="K3687" s="145" t="n">
        <f aca="false">IF(I3687=0,J3687,I3687)</f>
        <v>2.141542</v>
      </c>
      <c r="L3687" s="132" t="n">
        <v>2</v>
      </c>
      <c r="M3687" s="132" t="n">
        <v>1</v>
      </c>
      <c r="N3687" s="132" t="n">
        <v>3</v>
      </c>
      <c r="O3687" s="132" t="s">
        <v>150</v>
      </c>
      <c r="P3687" s="132" t="n">
        <v>2</v>
      </c>
      <c r="Q3687" s="132" t="n">
        <v>1.5</v>
      </c>
      <c r="R3687" s="132" t="n">
        <v>1</v>
      </c>
      <c r="S3687" s="132" t="n">
        <v>0</v>
      </c>
      <c r="T3687" s="132" t="n">
        <v>0</v>
      </c>
      <c r="U3687" s="132" t="n">
        <v>0</v>
      </c>
      <c r="V3687" s="132" t="n">
        <v>0</v>
      </c>
      <c r="W3687" s="132" t="n">
        <v>0</v>
      </c>
      <c r="X3687" s="132" t="n">
        <v>0</v>
      </c>
      <c r="Y3687" s="132" t="n">
        <f aca="false">IF(L3687&lt;=2.5,1,IF(L3687&lt;=4.5,2,IF(L3687&lt;=6.5,3,4)))</f>
        <v>1</v>
      </c>
      <c r="Z3687" s="132" t="n">
        <f aca="false">IF(R3687=1,35,IF(S3687=1,64,IF(T3687=1,IF(Y3687=1,85,104),IF(U3687=1,IF(Y3687=1,124,152),IF(V3687=1,(IF(Y3687=1,146,IF(Y3687=2,178,263))),IF(W3687=1,(IF(Y3687=1,178,IF(Y3687=2,218,321))),IF(X3687=1,IF(Y3687=1,190,IF(Y3687=2,242,IF(Y3687=3,357,896))))))))))</f>
        <v>35</v>
      </c>
      <c r="AA3687" s="146" t="n">
        <f aca="false">Z3687*F3687</f>
        <v>185505.22494</v>
      </c>
      <c r="AB3687" s="141" t="n">
        <v>0</v>
      </c>
      <c r="AC3687" s="136" t="s">
        <v>126</v>
      </c>
    </row>
    <row r="3688" customFormat="false" ht="13.8" hidden="false" customHeight="false" outlineLevel="0" collapsed="false">
      <c r="A3688" s="136" t="n">
        <v>3687</v>
      </c>
      <c r="B3688" s="132" t="n">
        <v>299628.160091</v>
      </c>
      <c r="C3688" s="132" t="n">
        <v>5057808.70945</v>
      </c>
      <c r="D3688" s="132" t="s">
        <v>3287</v>
      </c>
      <c r="E3688" s="147" t="n">
        <v>492.3</v>
      </c>
      <c r="F3688" s="144" t="n">
        <f aca="false">E3688*10.76391</f>
        <v>5299.072893</v>
      </c>
      <c r="G3688" s="132" t="s">
        <v>333</v>
      </c>
      <c r="H3688" s="132" t="n">
        <v>0</v>
      </c>
      <c r="I3688" s="132" t="n">
        <v>0</v>
      </c>
      <c r="J3688" s="132" t="n">
        <f aca="false">IF(L3688=13.5,IF(X3688=1,12,9),-0.392532+1.267037*L3688+0.472239*X3688+0.58658*W3688+0.089417*V3688+0.531633*U3688+0.337883*T3688-0.403545*S3688)</f>
        <v>2.141542</v>
      </c>
      <c r="K3688" s="145" t="n">
        <f aca="false">IF(I3688=0,J3688,I3688)</f>
        <v>2.141542</v>
      </c>
      <c r="L3688" s="132" t="n">
        <v>2</v>
      </c>
      <c r="M3688" s="132" t="n">
        <v>1</v>
      </c>
      <c r="N3688" s="132" t="n">
        <v>3</v>
      </c>
      <c r="O3688" s="132" t="s">
        <v>150</v>
      </c>
      <c r="P3688" s="132" t="n">
        <v>2</v>
      </c>
      <c r="Q3688" s="132" t="n">
        <v>1.5</v>
      </c>
      <c r="R3688" s="132" t="n">
        <v>1</v>
      </c>
      <c r="S3688" s="132" t="n">
        <v>0</v>
      </c>
      <c r="T3688" s="132" t="n">
        <v>0</v>
      </c>
      <c r="U3688" s="132" t="n">
        <v>0</v>
      </c>
      <c r="V3688" s="132" t="n">
        <v>0</v>
      </c>
      <c r="W3688" s="132" t="n">
        <v>0</v>
      </c>
      <c r="X3688" s="132" t="n">
        <v>0</v>
      </c>
      <c r="Y3688" s="132" t="n">
        <f aca="false">IF(L3688&lt;=2.5,1,IF(L3688&lt;=4.5,2,IF(L3688&lt;=6.5,3,4)))</f>
        <v>1</v>
      </c>
      <c r="Z3688" s="132" t="n">
        <f aca="false">IF(R3688=1,35,IF(S3688=1,64,IF(T3688=1,IF(Y3688=1,85,104),IF(U3688=1,IF(Y3688=1,124,152),IF(V3688=1,(IF(Y3688=1,146,IF(Y3688=2,178,263))),IF(W3688=1,(IF(Y3688=1,178,IF(Y3688=2,218,321))),IF(X3688=1,IF(Y3688=1,190,IF(Y3688=2,242,IF(Y3688=3,357,896))))))))))</f>
        <v>35</v>
      </c>
      <c r="AA3688" s="146" t="n">
        <f aca="false">Z3688*F3688</f>
        <v>185467.551255</v>
      </c>
      <c r="AB3688" s="141" t="n">
        <v>0</v>
      </c>
      <c r="AC3688" s="136" t="s">
        <v>126</v>
      </c>
    </row>
    <row r="3689" customFormat="false" ht="13.8" hidden="false" customHeight="false" outlineLevel="0" collapsed="false">
      <c r="A3689" s="136" t="n">
        <v>3688</v>
      </c>
      <c r="B3689" s="132" t="n">
        <v>293561.8085</v>
      </c>
      <c r="C3689" s="132" t="n">
        <v>5048823.009</v>
      </c>
      <c r="D3689" s="132" t="s">
        <v>3288</v>
      </c>
      <c r="E3689" s="147" t="n">
        <v>492</v>
      </c>
      <c r="F3689" s="144" t="n">
        <f aca="false">E3689*10.76391</f>
        <v>5295.84372</v>
      </c>
      <c r="G3689" s="132" t="s">
        <v>1301</v>
      </c>
      <c r="H3689" s="132" t="n">
        <v>0</v>
      </c>
      <c r="I3689" s="132" t="n">
        <v>0</v>
      </c>
      <c r="J3689" s="132" t="n">
        <f aca="false">IF(L3689=13.5,IF(X3689=1,12,9),-0.392532+1.267037*L3689+0.472239*X3689+0.58658*W3689+0.089417*V3689+0.531633*U3689+0.337883*T3689-0.403545*S3689)</f>
        <v>1.737997</v>
      </c>
      <c r="K3689" s="145" t="n">
        <f aca="false">IF(I3689=0,J3689,I3689)</f>
        <v>1.737997</v>
      </c>
      <c r="L3689" s="132" t="n">
        <v>2</v>
      </c>
      <c r="M3689" s="132" t="n">
        <v>1</v>
      </c>
      <c r="N3689" s="132" t="n">
        <v>3</v>
      </c>
      <c r="O3689" s="132" t="s">
        <v>151</v>
      </c>
      <c r="P3689" s="132" t="n">
        <v>2</v>
      </c>
      <c r="Q3689" s="132" t="n">
        <v>2</v>
      </c>
      <c r="R3689" s="132" t="n">
        <v>0</v>
      </c>
      <c r="S3689" s="132" t="n">
        <v>1</v>
      </c>
      <c r="T3689" s="132" t="n">
        <v>0</v>
      </c>
      <c r="U3689" s="132" t="n">
        <v>0</v>
      </c>
      <c r="V3689" s="132" t="n">
        <v>0</v>
      </c>
      <c r="W3689" s="132" t="n">
        <v>0</v>
      </c>
      <c r="X3689" s="132" t="n">
        <v>0</v>
      </c>
      <c r="Y3689" s="132" t="n">
        <f aca="false">IF(L3689&lt;=2.5,1,IF(L3689&lt;=4.5,2,IF(L3689&lt;=6.5,3,4)))</f>
        <v>1</v>
      </c>
      <c r="Z3689" s="132" t="n">
        <f aca="false">IF(R3689=1,35,IF(S3689=1,64,IF(T3689=1,IF(Y3689=1,85,104),IF(U3689=1,IF(Y3689=1,124,152),IF(V3689=1,(IF(Y3689=1,146,IF(Y3689=2,178,263))),IF(W3689=1,(IF(Y3689=1,178,IF(Y3689=2,218,321))),IF(X3689=1,IF(Y3689=1,190,IF(Y3689=2,242,IF(Y3689=3,357,896))))))))))</f>
        <v>64</v>
      </c>
      <c r="AA3689" s="146" t="n">
        <f aca="false">Z3689*F3689</f>
        <v>338933.99808</v>
      </c>
      <c r="AB3689" s="141" t="n">
        <v>0</v>
      </c>
      <c r="AC3689" s="136" t="s">
        <v>125</v>
      </c>
    </row>
    <row r="3690" customFormat="false" ht="13.8" hidden="false" customHeight="false" outlineLevel="0" collapsed="false">
      <c r="A3690" s="136" t="n">
        <v>3689</v>
      </c>
      <c r="B3690" s="132" t="n">
        <v>292546.29367</v>
      </c>
      <c r="C3690" s="132" t="n">
        <v>5039959.14076</v>
      </c>
      <c r="D3690" s="132" t="s">
        <v>3289</v>
      </c>
      <c r="E3690" s="147" t="n">
        <v>491.8</v>
      </c>
      <c r="F3690" s="144" t="n">
        <f aca="false">E3690*10.76391</f>
        <v>5293.690938</v>
      </c>
      <c r="G3690" s="132" t="s">
        <v>262</v>
      </c>
      <c r="H3690" s="132" t="n">
        <v>1</v>
      </c>
      <c r="I3690" s="132" t="n">
        <v>6</v>
      </c>
      <c r="J3690" s="132" t="n">
        <f aca="false">IF(L3690=13.5,IF(X3690=1,12,9),-0.392532+1.267037*L3690+0.472239*X3690+0.58658*W3690+0.089417*V3690+0.531633*U3690+0.337883*T3690-0.403545*S3690)</f>
        <v>5.013499</v>
      </c>
      <c r="K3690" s="145" t="n">
        <f aca="false">IF(I3690=0,J3690,I3690)</f>
        <v>6</v>
      </c>
      <c r="L3690" s="132" t="n">
        <v>4</v>
      </c>
      <c r="M3690" s="132" t="n">
        <v>2</v>
      </c>
      <c r="N3690" s="132" t="n">
        <v>12</v>
      </c>
      <c r="O3690" s="132" t="s">
        <v>152</v>
      </c>
      <c r="P3690" s="132" t="n">
        <v>2</v>
      </c>
      <c r="Q3690" s="132" t="n">
        <v>2.5</v>
      </c>
      <c r="R3690" s="132" t="n">
        <v>0</v>
      </c>
      <c r="S3690" s="132" t="n">
        <v>0</v>
      </c>
      <c r="T3690" s="132" t="n">
        <v>1</v>
      </c>
      <c r="U3690" s="132" t="n">
        <v>0</v>
      </c>
      <c r="V3690" s="132" t="n">
        <v>0</v>
      </c>
      <c r="W3690" s="132" t="n">
        <v>0</v>
      </c>
      <c r="X3690" s="132" t="n">
        <v>0</v>
      </c>
      <c r="Y3690" s="132" t="n">
        <f aca="false">IF(L3690&lt;=2.5,1,IF(L3690&lt;=4.5,2,IF(L3690&lt;=6.5,3,4)))</f>
        <v>2</v>
      </c>
      <c r="Z3690" s="132" t="n">
        <f aca="false">IF(R3690=1,35,IF(S3690=1,64,IF(T3690=1,IF(Y3690=1,85,104),IF(U3690=1,IF(Y3690=1,124,152),IF(V3690=1,(IF(Y3690=1,146,IF(Y3690=2,178,263))),IF(W3690=1,(IF(Y3690=1,178,IF(Y3690=2,218,321))),IF(X3690=1,IF(Y3690=1,190,IF(Y3690=2,242,IF(Y3690=3,357,896))))))))))</f>
        <v>104</v>
      </c>
      <c r="AA3690" s="146" t="n">
        <f aca="false">Z3690*F3690</f>
        <v>550543.857552</v>
      </c>
      <c r="AB3690" s="141" t="n">
        <v>0</v>
      </c>
      <c r="AC3690" s="136" t="s">
        <v>125</v>
      </c>
    </row>
    <row r="3691" customFormat="false" ht="13.8" hidden="false" customHeight="false" outlineLevel="0" collapsed="false">
      <c r="A3691" s="136" t="n">
        <v>3690</v>
      </c>
      <c r="B3691" s="132" t="n">
        <v>293419.990366</v>
      </c>
      <c r="C3691" s="132" t="n">
        <v>5032537.87638</v>
      </c>
      <c r="D3691" s="132" t="s">
        <v>3290</v>
      </c>
      <c r="E3691" s="147" t="n">
        <v>491.6</v>
      </c>
      <c r="F3691" s="144" t="n">
        <f aca="false">E3691*10.76391</f>
        <v>5291.538156</v>
      </c>
      <c r="G3691" s="132" t="s">
        <v>672</v>
      </c>
      <c r="H3691" s="132" t="n">
        <v>0</v>
      </c>
      <c r="I3691" s="132" t="n">
        <v>0</v>
      </c>
      <c r="J3691" s="132" t="n">
        <f aca="false">IF(L3691=13.5,IF(X3691=1,12,9),-0.392532+1.267037*L3691+0.472239*X3691+0.58658*W3691+0.089417*V3691+0.531633*U3691+0.337883*T3691-0.403545*S3691)</f>
        <v>1.737997</v>
      </c>
      <c r="K3691" s="145" t="n">
        <f aca="false">IF(I3691=0,J3691,I3691)</f>
        <v>1.737997</v>
      </c>
      <c r="L3691" s="132" t="n">
        <v>2</v>
      </c>
      <c r="M3691" s="132" t="n">
        <v>1</v>
      </c>
      <c r="N3691" s="132" t="n">
        <v>3</v>
      </c>
      <c r="O3691" s="132" t="s">
        <v>151</v>
      </c>
      <c r="P3691" s="132" t="n">
        <v>2</v>
      </c>
      <c r="Q3691" s="132" t="n">
        <v>1.5</v>
      </c>
      <c r="R3691" s="132" t="n">
        <v>0</v>
      </c>
      <c r="S3691" s="132" t="n">
        <v>1</v>
      </c>
      <c r="T3691" s="132" t="n">
        <v>0</v>
      </c>
      <c r="U3691" s="132" t="n">
        <v>0</v>
      </c>
      <c r="V3691" s="132" t="n">
        <v>0</v>
      </c>
      <c r="W3691" s="132" t="n">
        <v>0</v>
      </c>
      <c r="X3691" s="132" t="n">
        <v>0</v>
      </c>
      <c r="Y3691" s="132" t="n">
        <f aca="false">IF(L3691&lt;=2.5,1,IF(L3691&lt;=4.5,2,IF(L3691&lt;=6.5,3,4)))</f>
        <v>1</v>
      </c>
      <c r="Z3691" s="132" t="n">
        <f aca="false">IF(R3691=1,35,IF(S3691=1,64,IF(T3691=1,IF(Y3691=1,85,104),IF(U3691=1,IF(Y3691=1,124,152),IF(V3691=1,(IF(Y3691=1,146,IF(Y3691=2,178,263))),IF(W3691=1,(IF(Y3691=1,178,IF(Y3691=2,218,321))),IF(X3691=1,IF(Y3691=1,190,IF(Y3691=2,242,IF(Y3691=3,357,896))))))))))</f>
        <v>64</v>
      </c>
      <c r="AA3691" s="146" t="n">
        <f aca="false">Z3691*F3691</f>
        <v>338658.441984</v>
      </c>
      <c r="AB3691" s="141" t="n">
        <v>0</v>
      </c>
      <c r="AC3691" s="136" t="s">
        <v>125</v>
      </c>
    </row>
    <row r="3692" customFormat="false" ht="13.8" hidden="false" customHeight="false" outlineLevel="0" collapsed="false">
      <c r="A3692" s="136" t="n">
        <v>3691</v>
      </c>
      <c r="B3692" s="132" t="n">
        <v>298484.1165</v>
      </c>
      <c r="C3692" s="132" t="n">
        <v>5039488.363</v>
      </c>
      <c r="D3692" s="132" t="s">
        <v>3291</v>
      </c>
      <c r="E3692" s="147" t="n">
        <v>491.6</v>
      </c>
      <c r="F3692" s="144" t="n">
        <f aca="false">E3692*10.76391</f>
        <v>5291.538156</v>
      </c>
      <c r="G3692" s="132" t="s">
        <v>531</v>
      </c>
      <c r="H3692" s="132" t="n">
        <v>0</v>
      </c>
      <c r="I3692" s="132" t="n">
        <v>9</v>
      </c>
      <c r="J3692" s="132" t="n">
        <f aca="false">IF(L3692=13.5,IF(X3692=1,12,9),-0.392532+1.267037*L3692+0.472239*X3692+0.58658*W3692+0.089417*V3692+0.531633*U3692+0.337883*T3692-0.403545*S3692)</f>
        <v>7.681929</v>
      </c>
      <c r="K3692" s="145" t="n">
        <f aca="false">IF(I3692=0,J3692,I3692)</f>
        <v>9</v>
      </c>
      <c r="L3692" s="132" t="n">
        <v>6</v>
      </c>
      <c r="M3692" s="132" t="n">
        <v>0</v>
      </c>
      <c r="N3692" s="132" t="n">
        <v>0</v>
      </c>
      <c r="O3692" s="132" t="s">
        <v>156</v>
      </c>
      <c r="P3692" s="132" t="n">
        <v>0</v>
      </c>
      <c r="Q3692" s="132" t="n">
        <v>0</v>
      </c>
      <c r="R3692" s="132" t="n">
        <v>0</v>
      </c>
      <c r="S3692" s="132" t="n">
        <v>0</v>
      </c>
      <c r="T3692" s="132" t="n">
        <v>0</v>
      </c>
      <c r="U3692" s="132" t="n">
        <v>0</v>
      </c>
      <c r="V3692" s="132" t="n">
        <v>0</v>
      </c>
      <c r="W3692" s="132" t="n">
        <v>0</v>
      </c>
      <c r="X3692" s="132" t="n">
        <v>1</v>
      </c>
      <c r="Y3692" s="132" t="n">
        <f aca="false">IF(L3692&lt;=2.5,1,IF(L3692&lt;=4.5,2,IF(L3692&lt;=6.5,3,4)))</f>
        <v>3</v>
      </c>
      <c r="Z3692" s="132" t="n">
        <f aca="false">IF(R3692=1,35,IF(S3692=1,64,IF(T3692=1,IF(Y3692=1,85,104),IF(U3692=1,IF(Y3692=1,124,152),IF(V3692=1,(IF(Y3692=1,146,IF(Y3692=2,178,263))),IF(W3692=1,(IF(Y3692=1,178,IF(Y3692=2,218,321))),IF(X3692=1,IF(Y3692=1,190,IF(Y3692=2,242,IF(Y3692=3,357,896))))))))))</f>
        <v>357</v>
      </c>
      <c r="AA3692" s="146" t="n">
        <f aca="false">Z3692*F3692</f>
        <v>1889079.121692</v>
      </c>
      <c r="AB3692" s="141" t="n">
        <v>0</v>
      </c>
      <c r="AC3692" s="136" t="s">
        <v>291</v>
      </c>
    </row>
    <row r="3693" customFormat="false" ht="13.8" hidden="false" customHeight="false" outlineLevel="0" collapsed="false">
      <c r="A3693" s="136" t="n">
        <v>3692</v>
      </c>
      <c r="B3693" s="132" t="n">
        <v>290806.173178</v>
      </c>
      <c r="C3693" s="132" t="n">
        <v>5032676.15447</v>
      </c>
      <c r="D3693" s="132" t="s">
        <v>3292</v>
      </c>
      <c r="E3693" s="147" t="n">
        <v>490.6</v>
      </c>
      <c r="F3693" s="144" t="n">
        <f aca="false">E3693*10.76391</f>
        <v>5280.774246</v>
      </c>
      <c r="G3693" s="132" t="s">
        <v>196</v>
      </c>
      <c r="H3693" s="132" t="n">
        <v>0</v>
      </c>
      <c r="I3693" s="132" t="n">
        <v>0</v>
      </c>
      <c r="J3693" s="132" t="n">
        <f aca="false">IF(L3693=13.5,IF(X3693=1,12,9),-0.392532+1.267037*L3693+0.472239*X3693+0.58658*W3693+0.089417*V3693+0.531633*U3693+0.337883*T3693-0.403545*S3693)</f>
        <v>1.737997</v>
      </c>
      <c r="K3693" s="145" t="n">
        <f aca="false">IF(I3693=0,J3693,I3693)</f>
        <v>1.737997</v>
      </c>
      <c r="L3693" s="132" t="n">
        <v>2</v>
      </c>
      <c r="M3693" s="132" t="n">
        <v>1</v>
      </c>
      <c r="N3693" s="132" t="n">
        <v>4</v>
      </c>
      <c r="O3693" s="132" t="s">
        <v>151</v>
      </c>
      <c r="P3693" s="132" t="n">
        <v>2</v>
      </c>
      <c r="Q3693" s="132" t="n">
        <v>2</v>
      </c>
      <c r="R3693" s="132" t="n">
        <v>0</v>
      </c>
      <c r="S3693" s="132" t="n">
        <v>1</v>
      </c>
      <c r="T3693" s="132" t="n">
        <v>0</v>
      </c>
      <c r="U3693" s="132" t="n">
        <v>0</v>
      </c>
      <c r="V3693" s="132" t="n">
        <v>0</v>
      </c>
      <c r="W3693" s="132" t="n">
        <v>0</v>
      </c>
      <c r="X3693" s="132" t="n">
        <v>0</v>
      </c>
      <c r="Y3693" s="132" t="n">
        <f aca="false">IF(L3693&lt;=2.5,1,IF(L3693&lt;=4.5,2,IF(L3693&lt;=6.5,3,4)))</f>
        <v>1</v>
      </c>
      <c r="Z3693" s="132" t="n">
        <f aca="false">IF(R3693=1,35,IF(S3693=1,64,IF(T3693=1,IF(Y3693=1,85,104),IF(U3693=1,IF(Y3693=1,124,152),IF(V3693=1,(IF(Y3693=1,146,IF(Y3693=2,178,263))),IF(W3693=1,(IF(Y3693=1,178,IF(Y3693=2,218,321))),IF(X3693=1,IF(Y3693=1,190,IF(Y3693=2,242,IF(Y3693=3,357,896))))))))))</f>
        <v>64</v>
      </c>
      <c r="AA3693" s="146" t="n">
        <f aca="false">Z3693*F3693</f>
        <v>337969.551744</v>
      </c>
      <c r="AB3693" s="141" t="n">
        <v>0</v>
      </c>
      <c r="AC3693" s="136" t="s">
        <v>125</v>
      </c>
    </row>
    <row r="3694" customFormat="false" ht="13.8" hidden="false" customHeight="false" outlineLevel="0" collapsed="false">
      <c r="A3694" s="136" t="n">
        <v>3693</v>
      </c>
      <c r="B3694" s="132" t="n">
        <v>291731.9149</v>
      </c>
      <c r="C3694" s="132" t="n">
        <v>5033195.743</v>
      </c>
      <c r="D3694" s="132" t="s">
        <v>3293</v>
      </c>
      <c r="E3694" s="147" t="n">
        <v>490.5</v>
      </c>
      <c r="F3694" s="144" t="n">
        <f aca="false">E3694*10.76391</f>
        <v>5279.697855</v>
      </c>
      <c r="G3694" s="132" t="s">
        <v>196</v>
      </c>
      <c r="H3694" s="132" t="n">
        <v>0</v>
      </c>
      <c r="I3694" s="132" t="n">
        <v>0</v>
      </c>
      <c r="J3694" s="132" t="n">
        <f aca="false">IF(L3694=13.5,IF(X3694=1,12,9),-0.392532+1.267037*L3694+0.472239*X3694+0.58658*W3694+0.089417*V3694+0.531633*U3694+0.337883*T3694-0.403545*S3694)</f>
        <v>1.737997</v>
      </c>
      <c r="K3694" s="145" t="n">
        <f aca="false">IF(I3694=0,J3694,I3694)</f>
        <v>1.737997</v>
      </c>
      <c r="L3694" s="132" t="n">
        <v>2</v>
      </c>
      <c r="M3694" s="132" t="n">
        <v>1</v>
      </c>
      <c r="N3694" s="132" t="n">
        <v>4</v>
      </c>
      <c r="O3694" s="132" t="s">
        <v>151</v>
      </c>
      <c r="P3694" s="132" t="n">
        <v>2</v>
      </c>
      <c r="Q3694" s="132" t="n">
        <v>2</v>
      </c>
      <c r="R3694" s="132" t="n">
        <v>0</v>
      </c>
      <c r="S3694" s="132" t="n">
        <v>1</v>
      </c>
      <c r="T3694" s="132" t="n">
        <v>0</v>
      </c>
      <c r="U3694" s="132" t="n">
        <v>0</v>
      </c>
      <c r="V3694" s="132" t="n">
        <v>0</v>
      </c>
      <c r="W3694" s="132" t="n">
        <v>0</v>
      </c>
      <c r="X3694" s="132" t="n">
        <v>0</v>
      </c>
      <c r="Y3694" s="132" t="n">
        <f aca="false">IF(L3694&lt;=2.5,1,IF(L3694&lt;=4.5,2,IF(L3694&lt;=6.5,3,4)))</f>
        <v>1</v>
      </c>
      <c r="Z3694" s="132" t="n">
        <f aca="false">IF(R3694=1,35,IF(S3694=1,64,IF(T3694=1,IF(Y3694=1,85,104),IF(U3694=1,IF(Y3694=1,124,152),IF(V3694=1,(IF(Y3694=1,146,IF(Y3694=2,178,263))),IF(W3694=1,(IF(Y3694=1,178,IF(Y3694=2,218,321))),IF(X3694=1,IF(Y3694=1,190,IF(Y3694=2,242,IF(Y3694=3,357,896))))))))))</f>
        <v>64</v>
      </c>
      <c r="AA3694" s="146" t="n">
        <f aca="false">Z3694*F3694</f>
        <v>337900.66272</v>
      </c>
      <c r="AB3694" s="141" t="n">
        <v>0</v>
      </c>
      <c r="AC3694" s="136" t="s">
        <v>125</v>
      </c>
    </row>
    <row r="3695" customFormat="false" ht="13.8" hidden="false" customHeight="false" outlineLevel="0" collapsed="false">
      <c r="A3695" s="136" t="n">
        <v>3694</v>
      </c>
      <c r="B3695" s="132" t="n">
        <v>300769.0769</v>
      </c>
      <c r="C3695" s="132" t="n">
        <v>5045252.06</v>
      </c>
      <c r="D3695" s="132" t="s">
        <v>3294</v>
      </c>
      <c r="E3695" s="147" t="n">
        <v>490.5</v>
      </c>
      <c r="F3695" s="144" t="n">
        <f aca="false">E3695*10.76391</f>
        <v>5279.697855</v>
      </c>
      <c r="G3695" s="132" t="s">
        <v>514</v>
      </c>
      <c r="H3695" s="132" t="n">
        <v>0</v>
      </c>
      <c r="I3695" s="132" t="n">
        <v>0</v>
      </c>
      <c r="J3695" s="132" t="n">
        <f aca="false">IF(L3695=13.5,IF(X3695=1,12,9),-0.392532+1.267037*L3695+0.472239*X3695+0.58658*W3695+0.089417*V3695+0.531633*U3695+0.337883*T3695-0.403545*S3695)</f>
        <v>3.1129435</v>
      </c>
      <c r="K3695" s="145" t="n">
        <f aca="false">IF(I3695=0,J3695,I3695)</f>
        <v>3.1129435</v>
      </c>
      <c r="L3695" s="132" t="n">
        <v>2.5</v>
      </c>
      <c r="M3695" s="132" t="n">
        <v>1</v>
      </c>
      <c r="N3695" s="132" t="n">
        <v>4</v>
      </c>
      <c r="O3695" s="132" t="s">
        <v>152</v>
      </c>
      <c r="P3695" s="132" t="n">
        <v>2</v>
      </c>
      <c r="Q3695" s="132" t="n">
        <v>2.5</v>
      </c>
      <c r="R3695" s="132" t="n">
        <v>0</v>
      </c>
      <c r="S3695" s="132" t="n">
        <v>0</v>
      </c>
      <c r="T3695" s="132" t="n">
        <v>1</v>
      </c>
      <c r="U3695" s="132" t="n">
        <v>0</v>
      </c>
      <c r="V3695" s="132" t="n">
        <v>0</v>
      </c>
      <c r="W3695" s="132" t="n">
        <v>0</v>
      </c>
      <c r="X3695" s="132" t="n">
        <v>0</v>
      </c>
      <c r="Y3695" s="132" t="n">
        <f aca="false">IF(L3695&lt;=2.5,1,IF(L3695&lt;=4.5,2,IF(L3695&lt;=6.5,3,4)))</f>
        <v>1</v>
      </c>
      <c r="Z3695" s="132" t="n">
        <f aca="false">IF(R3695=1,35,IF(S3695=1,64,IF(T3695=1,IF(Y3695=1,85,104),IF(U3695=1,IF(Y3695=1,124,152),IF(V3695=1,(IF(Y3695=1,146,IF(Y3695=2,178,263))),IF(W3695=1,(IF(Y3695=1,178,IF(Y3695=2,218,321))),IF(X3695=1,IF(Y3695=1,190,IF(Y3695=2,242,IF(Y3695=3,357,896))))))))))</f>
        <v>85</v>
      </c>
      <c r="AA3695" s="146" t="n">
        <f aca="false">Z3695*F3695</f>
        <v>448774.317675</v>
      </c>
      <c r="AB3695" s="141" t="n">
        <v>0</v>
      </c>
      <c r="AC3695" s="136" t="s">
        <v>125</v>
      </c>
    </row>
    <row r="3696" customFormat="false" ht="13.8" hidden="false" customHeight="false" outlineLevel="0" collapsed="false">
      <c r="A3696" s="136" t="n">
        <v>3695</v>
      </c>
      <c r="B3696" s="132" t="n">
        <v>292694.177885</v>
      </c>
      <c r="C3696" s="132" t="n">
        <v>5039826.64022</v>
      </c>
      <c r="D3696" s="132" t="s">
        <v>3295</v>
      </c>
      <c r="E3696" s="147" t="n">
        <v>490.4</v>
      </c>
      <c r="F3696" s="144" t="n">
        <f aca="false">E3696*10.76391</f>
        <v>5278.621464</v>
      </c>
      <c r="G3696" s="132" t="s">
        <v>262</v>
      </c>
      <c r="H3696" s="132" t="n">
        <v>1</v>
      </c>
      <c r="I3696" s="132" t="n">
        <v>6</v>
      </c>
      <c r="J3696" s="132" t="n">
        <f aca="false">IF(L3696=13.5,IF(X3696=1,12,9),-0.392532+1.267037*L3696+0.472239*X3696+0.58658*W3696+0.089417*V3696+0.531633*U3696+0.337883*T3696-0.403545*S3696)</f>
        <v>5.013499</v>
      </c>
      <c r="K3696" s="145" t="n">
        <f aca="false">IF(I3696=0,J3696,I3696)</f>
        <v>6</v>
      </c>
      <c r="L3696" s="132" t="n">
        <v>4</v>
      </c>
      <c r="M3696" s="132" t="n">
        <v>2</v>
      </c>
      <c r="N3696" s="132" t="n">
        <v>12</v>
      </c>
      <c r="O3696" s="132" t="s">
        <v>152</v>
      </c>
      <c r="P3696" s="132" t="n">
        <v>2</v>
      </c>
      <c r="Q3696" s="132" t="n">
        <v>2.5</v>
      </c>
      <c r="R3696" s="132" t="n">
        <v>0</v>
      </c>
      <c r="S3696" s="132" t="n">
        <v>0</v>
      </c>
      <c r="T3696" s="132" t="n">
        <v>1</v>
      </c>
      <c r="U3696" s="132" t="n">
        <v>0</v>
      </c>
      <c r="V3696" s="132" t="n">
        <v>0</v>
      </c>
      <c r="W3696" s="132" t="n">
        <v>0</v>
      </c>
      <c r="X3696" s="132" t="n">
        <v>0</v>
      </c>
      <c r="Y3696" s="132" t="n">
        <f aca="false">IF(L3696&lt;=2.5,1,IF(L3696&lt;=4.5,2,IF(L3696&lt;=6.5,3,4)))</f>
        <v>2</v>
      </c>
      <c r="Z3696" s="132" t="n">
        <f aca="false">IF(R3696=1,35,IF(S3696=1,64,IF(T3696=1,IF(Y3696=1,85,104),IF(U3696=1,IF(Y3696=1,124,152),IF(V3696=1,(IF(Y3696=1,146,IF(Y3696=2,178,263))),IF(W3696=1,(IF(Y3696=1,178,IF(Y3696=2,218,321))),IF(X3696=1,IF(Y3696=1,190,IF(Y3696=2,242,IF(Y3696=3,357,896))))))))))</f>
        <v>104</v>
      </c>
      <c r="AA3696" s="146" t="n">
        <f aca="false">Z3696*F3696</f>
        <v>548976.632256</v>
      </c>
      <c r="AB3696" s="141" t="n">
        <v>0</v>
      </c>
      <c r="AC3696" s="136" t="s">
        <v>125</v>
      </c>
    </row>
    <row r="3697" customFormat="false" ht="13.8" hidden="false" customHeight="false" outlineLevel="0" collapsed="false">
      <c r="A3697" s="136" t="n">
        <v>3696</v>
      </c>
      <c r="B3697" s="132" t="n">
        <v>304126.537582</v>
      </c>
      <c r="C3697" s="132" t="n">
        <v>5059291.89627</v>
      </c>
      <c r="D3697" s="132" t="s">
        <v>3296</v>
      </c>
      <c r="E3697" s="147" t="n">
        <v>489.8</v>
      </c>
      <c r="F3697" s="144" t="n">
        <f aca="false">E3697*10.76391</f>
        <v>5272.163118</v>
      </c>
      <c r="G3697" s="132" t="s">
        <v>2130</v>
      </c>
      <c r="H3697" s="132" t="n">
        <v>0.4</v>
      </c>
      <c r="I3697" s="132" t="n">
        <v>1.2</v>
      </c>
      <c r="J3697" s="132" t="n">
        <f aca="false">IF(L3697=13.5,IF(X3697=1,12,9),-0.392532+1.267037*L3697+0.472239*X3697+0.58658*W3697+0.089417*V3697+0.531633*U3697+0.337883*T3697-0.403545*S3697)</f>
        <v>2.141542</v>
      </c>
      <c r="K3697" s="145" t="n">
        <f aca="false">IF(I3697=0,J3697,I3697)</f>
        <v>1.2</v>
      </c>
      <c r="L3697" s="132" t="n">
        <v>2</v>
      </c>
      <c r="M3697" s="132" t="n">
        <v>2</v>
      </c>
      <c r="N3697" s="132" t="n">
        <v>3</v>
      </c>
      <c r="O3697" s="132" t="s">
        <v>150</v>
      </c>
      <c r="P3697" s="132" t="n">
        <v>2</v>
      </c>
      <c r="Q3697" s="132" t="n">
        <v>1.5</v>
      </c>
      <c r="R3697" s="132" t="n">
        <v>1</v>
      </c>
      <c r="S3697" s="132" t="n">
        <v>0</v>
      </c>
      <c r="T3697" s="132" t="n">
        <v>0</v>
      </c>
      <c r="U3697" s="132" t="n">
        <v>0</v>
      </c>
      <c r="V3697" s="132" t="n">
        <v>0</v>
      </c>
      <c r="W3697" s="132" t="n">
        <v>0</v>
      </c>
      <c r="X3697" s="132" t="n">
        <v>0</v>
      </c>
      <c r="Y3697" s="132" t="n">
        <f aca="false">IF(L3697&lt;=2.5,1,IF(L3697&lt;=4.5,2,IF(L3697&lt;=6.5,3,4)))</f>
        <v>1</v>
      </c>
      <c r="Z3697" s="132" t="n">
        <f aca="false">IF(R3697=1,35,IF(S3697=1,64,IF(T3697=1,IF(Y3697=1,85,104),IF(U3697=1,IF(Y3697=1,124,152),IF(V3697=1,(IF(Y3697=1,146,IF(Y3697=2,178,263))),IF(W3697=1,(IF(Y3697=1,178,IF(Y3697=2,218,321))),IF(X3697=1,IF(Y3697=1,190,IF(Y3697=2,242,IF(Y3697=3,357,896))))))))))</f>
        <v>35</v>
      </c>
      <c r="AA3697" s="146" t="n">
        <f aca="false">Z3697*F3697</f>
        <v>184525.70913</v>
      </c>
      <c r="AB3697" s="141" t="n">
        <v>0</v>
      </c>
      <c r="AC3697" s="136" t="s">
        <v>126</v>
      </c>
    </row>
    <row r="3698" customFormat="false" ht="13.8" hidden="false" customHeight="false" outlineLevel="0" collapsed="false">
      <c r="A3698" s="136" t="n">
        <v>3697</v>
      </c>
      <c r="B3698" s="132" t="n">
        <v>304547.845073</v>
      </c>
      <c r="C3698" s="132" t="n">
        <v>5058169.15286</v>
      </c>
      <c r="D3698" s="132" t="s">
        <v>3297</v>
      </c>
      <c r="E3698" s="147" t="n">
        <v>489.6</v>
      </c>
      <c r="F3698" s="144" t="n">
        <f aca="false">E3698*10.76391</f>
        <v>5270.010336</v>
      </c>
      <c r="G3698" s="132" t="s">
        <v>333</v>
      </c>
      <c r="H3698" s="132" t="n">
        <v>0</v>
      </c>
      <c r="I3698" s="132" t="n">
        <v>0</v>
      </c>
      <c r="J3698" s="132" t="n">
        <f aca="false">IF(L3698=13.5,IF(X3698=1,12,9),-0.392532+1.267037*L3698+0.472239*X3698+0.58658*W3698+0.089417*V3698+0.531633*U3698+0.337883*T3698-0.403545*S3698)</f>
        <v>2.141542</v>
      </c>
      <c r="K3698" s="145" t="n">
        <f aca="false">IF(I3698=0,J3698,I3698)</f>
        <v>2.141542</v>
      </c>
      <c r="L3698" s="132" t="n">
        <v>2</v>
      </c>
      <c r="M3698" s="132" t="n">
        <v>1</v>
      </c>
      <c r="N3698" s="132" t="n">
        <v>3</v>
      </c>
      <c r="O3698" s="132" t="s">
        <v>150</v>
      </c>
      <c r="P3698" s="132" t="n">
        <v>2</v>
      </c>
      <c r="Q3698" s="132" t="n">
        <v>1.5</v>
      </c>
      <c r="R3698" s="132" t="n">
        <v>1</v>
      </c>
      <c r="S3698" s="132" t="n">
        <v>0</v>
      </c>
      <c r="T3698" s="132" t="n">
        <v>0</v>
      </c>
      <c r="U3698" s="132" t="n">
        <v>0</v>
      </c>
      <c r="V3698" s="132" t="n">
        <v>0</v>
      </c>
      <c r="W3698" s="132" t="n">
        <v>0</v>
      </c>
      <c r="X3698" s="132" t="n">
        <v>0</v>
      </c>
      <c r="Y3698" s="132" t="n">
        <f aca="false">IF(L3698&lt;=2.5,1,IF(L3698&lt;=4.5,2,IF(L3698&lt;=6.5,3,4)))</f>
        <v>1</v>
      </c>
      <c r="Z3698" s="132" t="n">
        <f aca="false">IF(R3698=1,35,IF(S3698=1,64,IF(T3698=1,IF(Y3698=1,85,104),IF(U3698=1,IF(Y3698=1,124,152),IF(V3698=1,(IF(Y3698=1,146,IF(Y3698=2,178,263))),IF(W3698=1,(IF(Y3698=1,178,IF(Y3698=2,218,321))),IF(X3698=1,IF(Y3698=1,190,IF(Y3698=2,242,IF(Y3698=3,357,896))))))))))</f>
        <v>35</v>
      </c>
      <c r="AA3698" s="146" t="n">
        <f aca="false">Z3698*F3698</f>
        <v>184450.36176</v>
      </c>
      <c r="AB3698" s="141" t="n">
        <v>0</v>
      </c>
      <c r="AC3698" s="136" t="s">
        <v>126</v>
      </c>
    </row>
    <row r="3699" customFormat="false" ht="13.8" hidden="false" customHeight="false" outlineLevel="0" collapsed="false">
      <c r="A3699" s="136" t="n">
        <v>3698</v>
      </c>
      <c r="B3699" s="132" t="n">
        <v>304612.536073</v>
      </c>
      <c r="C3699" s="132" t="n">
        <v>5058154.14391</v>
      </c>
      <c r="D3699" s="132" t="s">
        <v>3298</v>
      </c>
      <c r="E3699" s="147" t="n">
        <v>489.6</v>
      </c>
      <c r="F3699" s="144" t="n">
        <f aca="false">E3699*10.76391</f>
        <v>5270.010336</v>
      </c>
      <c r="G3699" s="132" t="s">
        <v>333</v>
      </c>
      <c r="H3699" s="132" t="n">
        <v>0</v>
      </c>
      <c r="I3699" s="132" t="n">
        <v>0</v>
      </c>
      <c r="J3699" s="132" t="n">
        <f aca="false">IF(L3699=13.5,IF(X3699=1,12,9),-0.392532+1.267037*L3699+0.472239*X3699+0.58658*W3699+0.089417*V3699+0.531633*U3699+0.337883*T3699-0.403545*S3699)</f>
        <v>2.141542</v>
      </c>
      <c r="K3699" s="145" t="n">
        <f aca="false">IF(I3699=0,J3699,I3699)</f>
        <v>2.141542</v>
      </c>
      <c r="L3699" s="132" t="n">
        <v>2</v>
      </c>
      <c r="M3699" s="132" t="n">
        <v>1</v>
      </c>
      <c r="N3699" s="132" t="n">
        <v>3</v>
      </c>
      <c r="O3699" s="132" t="s">
        <v>150</v>
      </c>
      <c r="P3699" s="132" t="n">
        <v>2</v>
      </c>
      <c r="Q3699" s="132" t="n">
        <v>1.5</v>
      </c>
      <c r="R3699" s="132" t="n">
        <v>1</v>
      </c>
      <c r="S3699" s="132" t="n">
        <v>0</v>
      </c>
      <c r="T3699" s="132" t="n">
        <v>0</v>
      </c>
      <c r="U3699" s="132" t="n">
        <v>0</v>
      </c>
      <c r="V3699" s="132" t="n">
        <v>0</v>
      </c>
      <c r="W3699" s="132" t="n">
        <v>0</v>
      </c>
      <c r="X3699" s="132" t="n">
        <v>0</v>
      </c>
      <c r="Y3699" s="132" t="n">
        <f aca="false">IF(L3699&lt;=2.5,1,IF(L3699&lt;=4.5,2,IF(L3699&lt;=6.5,3,4)))</f>
        <v>1</v>
      </c>
      <c r="Z3699" s="132" t="n">
        <f aca="false">IF(R3699=1,35,IF(S3699=1,64,IF(T3699=1,IF(Y3699=1,85,104),IF(U3699=1,IF(Y3699=1,124,152),IF(V3699=1,(IF(Y3699=1,146,IF(Y3699=2,178,263))),IF(W3699=1,(IF(Y3699=1,178,IF(Y3699=2,218,321))),IF(X3699=1,IF(Y3699=1,190,IF(Y3699=2,242,IF(Y3699=3,357,896))))))))))</f>
        <v>35</v>
      </c>
      <c r="AA3699" s="146" t="n">
        <f aca="false">Z3699*F3699</f>
        <v>184450.36176</v>
      </c>
      <c r="AB3699" s="141" t="n">
        <v>0</v>
      </c>
      <c r="AC3699" s="136" t="s">
        <v>126</v>
      </c>
    </row>
    <row r="3700" customFormat="false" ht="13.8" hidden="false" customHeight="false" outlineLevel="0" collapsed="false">
      <c r="A3700" s="136" t="n">
        <v>3699</v>
      </c>
      <c r="B3700" s="132" t="n">
        <v>305046.368979</v>
      </c>
      <c r="C3700" s="132" t="n">
        <v>5058026.89482</v>
      </c>
      <c r="D3700" s="132" t="s">
        <v>3299</v>
      </c>
      <c r="E3700" s="147" t="n">
        <v>489.6</v>
      </c>
      <c r="F3700" s="144" t="n">
        <f aca="false">E3700*10.76391</f>
        <v>5270.010336</v>
      </c>
      <c r="G3700" s="132" t="s">
        <v>333</v>
      </c>
      <c r="H3700" s="132" t="n">
        <v>0</v>
      </c>
      <c r="I3700" s="132" t="n">
        <v>0</v>
      </c>
      <c r="J3700" s="132" t="n">
        <f aca="false">IF(L3700=13.5,IF(X3700=1,12,9),-0.392532+1.267037*L3700+0.472239*X3700+0.58658*W3700+0.089417*V3700+0.531633*U3700+0.337883*T3700-0.403545*S3700)</f>
        <v>2.141542</v>
      </c>
      <c r="K3700" s="145" t="n">
        <f aca="false">IF(I3700=0,J3700,I3700)</f>
        <v>2.141542</v>
      </c>
      <c r="L3700" s="132" t="n">
        <v>2</v>
      </c>
      <c r="M3700" s="132" t="n">
        <v>1</v>
      </c>
      <c r="N3700" s="132" t="n">
        <v>3</v>
      </c>
      <c r="O3700" s="132" t="s">
        <v>150</v>
      </c>
      <c r="P3700" s="132" t="n">
        <v>2</v>
      </c>
      <c r="Q3700" s="132" t="n">
        <v>1.5</v>
      </c>
      <c r="R3700" s="132" t="n">
        <v>1</v>
      </c>
      <c r="S3700" s="132" t="n">
        <v>0</v>
      </c>
      <c r="T3700" s="132" t="n">
        <v>0</v>
      </c>
      <c r="U3700" s="132" t="n">
        <v>0</v>
      </c>
      <c r="V3700" s="132" t="n">
        <v>0</v>
      </c>
      <c r="W3700" s="132" t="n">
        <v>0</v>
      </c>
      <c r="X3700" s="132" t="n">
        <v>0</v>
      </c>
      <c r="Y3700" s="132" t="n">
        <f aca="false">IF(L3700&lt;=2.5,1,IF(L3700&lt;=4.5,2,IF(L3700&lt;=6.5,3,4)))</f>
        <v>1</v>
      </c>
      <c r="Z3700" s="132" t="n">
        <f aca="false">IF(R3700=1,35,IF(S3700=1,64,IF(T3700=1,IF(Y3700=1,85,104),IF(U3700=1,IF(Y3700=1,124,152),IF(V3700=1,(IF(Y3700=1,146,IF(Y3700=2,178,263))),IF(W3700=1,(IF(Y3700=1,178,IF(Y3700=2,218,321))),IF(X3700=1,IF(Y3700=1,190,IF(Y3700=2,242,IF(Y3700=3,357,896))))))))))</f>
        <v>35</v>
      </c>
      <c r="AA3700" s="146" t="n">
        <f aca="false">Z3700*F3700</f>
        <v>184450.36176</v>
      </c>
      <c r="AB3700" s="141" t="n">
        <v>0</v>
      </c>
      <c r="AC3700" s="136" t="s">
        <v>126</v>
      </c>
    </row>
    <row r="3701" customFormat="false" ht="13.8" hidden="false" customHeight="false" outlineLevel="0" collapsed="false">
      <c r="A3701" s="136" t="n">
        <v>3700</v>
      </c>
      <c r="B3701" s="132" t="n">
        <v>288951.425953</v>
      </c>
      <c r="C3701" s="132" t="n">
        <v>5033396.36518</v>
      </c>
      <c r="D3701" s="132" t="s">
        <v>3300</v>
      </c>
      <c r="E3701" s="147" t="n">
        <v>489.1</v>
      </c>
      <c r="F3701" s="144" t="n">
        <f aca="false">E3701*10.76391</f>
        <v>5264.628381</v>
      </c>
      <c r="G3701" s="132" t="s">
        <v>1007</v>
      </c>
      <c r="H3701" s="132" t="n">
        <v>0</v>
      </c>
      <c r="I3701" s="132" t="n">
        <v>0</v>
      </c>
      <c r="J3701" s="132" t="n">
        <f aca="false">IF(L3701=13.5,IF(X3701=1,12,9),-0.392532+1.267037*L3701+0.472239*X3701+0.58658*W3701+0.089417*V3701+0.531633*U3701+0.337883*T3701-0.403545*S3701)</f>
        <v>1.1044785</v>
      </c>
      <c r="K3701" s="145" t="n">
        <f aca="false">IF(I3701=0,J3701,I3701)</f>
        <v>1.1044785</v>
      </c>
      <c r="L3701" s="132" t="n">
        <v>1.5</v>
      </c>
      <c r="M3701" s="132" t="n">
        <v>1</v>
      </c>
      <c r="N3701" s="132" t="n">
        <v>2</v>
      </c>
      <c r="O3701" s="132" t="s">
        <v>151</v>
      </c>
      <c r="P3701" s="132" t="n">
        <v>1</v>
      </c>
      <c r="Q3701" s="132" t="n">
        <v>1.5</v>
      </c>
      <c r="R3701" s="132" t="n">
        <v>0</v>
      </c>
      <c r="S3701" s="132" t="n">
        <v>1</v>
      </c>
      <c r="T3701" s="132" t="n">
        <v>0</v>
      </c>
      <c r="U3701" s="132" t="n">
        <v>0</v>
      </c>
      <c r="V3701" s="132" t="n">
        <v>0</v>
      </c>
      <c r="W3701" s="132" t="n">
        <v>0</v>
      </c>
      <c r="X3701" s="132" t="n">
        <v>0</v>
      </c>
      <c r="Y3701" s="132" t="n">
        <f aca="false">IF(L3701&lt;=2.5,1,IF(L3701&lt;=4.5,2,IF(L3701&lt;=6.5,3,4)))</f>
        <v>1</v>
      </c>
      <c r="Z3701" s="132" t="n">
        <f aca="false">IF(R3701=1,35,IF(S3701=1,64,IF(T3701=1,IF(Y3701=1,85,104),IF(U3701=1,IF(Y3701=1,124,152),IF(V3701=1,(IF(Y3701=1,146,IF(Y3701=2,178,263))),IF(W3701=1,(IF(Y3701=1,178,IF(Y3701=2,218,321))),IF(X3701=1,IF(Y3701=1,190,IF(Y3701=2,242,IF(Y3701=3,357,896))))))))))</f>
        <v>64</v>
      </c>
      <c r="AA3701" s="146" t="n">
        <f aca="false">Z3701*F3701</f>
        <v>336936.216384</v>
      </c>
      <c r="AB3701" s="141" t="n">
        <v>0</v>
      </c>
      <c r="AC3701" s="136" t="s">
        <v>125</v>
      </c>
    </row>
    <row r="3702" customFormat="false" ht="13.8" hidden="false" customHeight="false" outlineLevel="0" collapsed="false">
      <c r="A3702" s="136" t="n">
        <v>3701</v>
      </c>
      <c r="B3702" s="132" t="n">
        <v>295778.5825</v>
      </c>
      <c r="C3702" s="132" t="n">
        <v>5043799.458</v>
      </c>
      <c r="D3702" s="132" t="s">
        <v>3301</v>
      </c>
      <c r="E3702" s="147" t="n">
        <v>489.1</v>
      </c>
      <c r="F3702" s="144" t="n">
        <f aca="false">E3702*10.76391</f>
        <v>5264.628381</v>
      </c>
      <c r="G3702" s="132" t="s">
        <v>970</v>
      </c>
      <c r="H3702" s="132" t="n">
        <v>0</v>
      </c>
      <c r="I3702" s="132" t="n">
        <v>0</v>
      </c>
      <c r="J3702" s="132" t="n">
        <f aca="false">IF(L3702=13.5,IF(X3702=1,12,9),-0.392532+1.267037*L3702+0.472239*X3702+0.58658*W3702+0.089417*V3702+0.531633*U3702+0.337883*T3702-0.403545*S3702)</f>
        <v>3.3066935</v>
      </c>
      <c r="K3702" s="145" t="n">
        <f aca="false">IF(I3702=0,J3702,I3702)</f>
        <v>3.3066935</v>
      </c>
      <c r="L3702" s="132" t="n">
        <v>2.5</v>
      </c>
      <c r="M3702" s="132" t="n">
        <v>2</v>
      </c>
      <c r="N3702" s="132" t="n">
        <v>3</v>
      </c>
      <c r="O3702" s="132" t="s">
        <v>153</v>
      </c>
      <c r="P3702" s="132" t="n">
        <v>2</v>
      </c>
      <c r="Q3702" s="132" t="n">
        <v>2.5</v>
      </c>
      <c r="R3702" s="132" t="n">
        <v>0</v>
      </c>
      <c r="S3702" s="132" t="n">
        <v>0</v>
      </c>
      <c r="T3702" s="132" t="n">
        <v>0</v>
      </c>
      <c r="U3702" s="132" t="n">
        <v>1</v>
      </c>
      <c r="V3702" s="132" t="n">
        <v>0</v>
      </c>
      <c r="W3702" s="132" t="n">
        <v>0</v>
      </c>
      <c r="X3702" s="132" t="n">
        <v>0</v>
      </c>
      <c r="Y3702" s="132" t="n">
        <f aca="false">IF(L3702&lt;=2.5,1,IF(L3702&lt;=4.5,2,IF(L3702&lt;=6.5,3,4)))</f>
        <v>1</v>
      </c>
      <c r="Z3702" s="132" t="n">
        <f aca="false">IF(R3702=1,35,IF(S3702=1,64,IF(T3702=1,IF(Y3702=1,85,104),IF(U3702=1,IF(Y3702=1,124,152),IF(V3702=1,(IF(Y3702=1,146,IF(Y3702=2,178,263))),IF(W3702=1,(IF(Y3702=1,178,IF(Y3702=2,218,321))),IF(X3702=1,IF(Y3702=1,190,IF(Y3702=2,242,IF(Y3702=3,357,896))))))))))</f>
        <v>124</v>
      </c>
      <c r="AA3702" s="146" t="n">
        <f aca="false">Z3702*F3702</f>
        <v>652813.919244</v>
      </c>
      <c r="AB3702" s="141" t="n">
        <v>0</v>
      </c>
      <c r="AC3702" s="136" t="s">
        <v>191</v>
      </c>
    </row>
    <row r="3703" customFormat="false" ht="13.8" hidden="false" customHeight="false" outlineLevel="0" collapsed="false">
      <c r="A3703" s="136" t="n">
        <v>3702</v>
      </c>
      <c r="B3703" s="132" t="n">
        <v>297036.599624</v>
      </c>
      <c r="C3703" s="132" t="n">
        <v>5054407.56758</v>
      </c>
      <c r="D3703" s="132" t="s">
        <v>3302</v>
      </c>
      <c r="E3703" s="147" t="n">
        <v>489</v>
      </c>
      <c r="F3703" s="144" t="n">
        <f aca="false">E3703*10.76391</f>
        <v>5263.55199</v>
      </c>
      <c r="G3703" s="132" t="s">
        <v>305</v>
      </c>
      <c r="H3703" s="132" t="n">
        <v>0</v>
      </c>
      <c r="I3703" s="132" t="n">
        <v>0</v>
      </c>
      <c r="J3703" s="132" t="n">
        <f aca="false">IF(L3703=13.5,IF(X3703=1,12,9),-0.392532+1.267037*L3703+0.472239*X3703+0.58658*W3703+0.089417*V3703+0.531633*U3703+0.337883*T3703-0.403545*S3703)</f>
        <v>2.141542</v>
      </c>
      <c r="K3703" s="145" t="n">
        <f aca="false">IF(I3703=0,J3703,I3703)</f>
        <v>2.141542</v>
      </c>
      <c r="L3703" s="132" t="n">
        <v>2</v>
      </c>
      <c r="M3703" s="132" t="n">
        <v>2</v>
      </c>
      <c r="N3703" s="132" t="n">
        <v>3</v>
      </c>
      <c r="O3703" s="132" t="s">
        <v>150</v>
      </c>
      <c r="P3703" s="132" t="n">
        <v>2</v>
      </c>
      <c r="Q3703" s="132" t="n">
        <v>1.5</v>
      </c>
      <c r="R3703" s="132" t="n">
        <v>1</v>
      </c>
      <c r="S3703" s="132" t="n">
        <v>0</v>
      </c>
      <c r="T3703" s="132" t="n">
        <v>0</v>
      </c>
      <c r="U3703" s="132" t="n">
        <v>0</v>
      </c>
      <c r="V3703" s="132" t="n">
        <v>0</v>
      </c>
      <c r="W3703" s="132" t="n">
        <v>0</v>
      </c>
      <c r="X3703" s="132" t="n">
        <v>0</v>
      </c>
      <c r="Y3703" s="132" t="n">
        <f aca="false">IF(L3703&lt;=2.5,1,IF(L3703&lt;=4.5,2,IF(L3703&lt;=6.5,3,4)))</f>
        <v>1</v>
      </c>
      <c r="Z3703" s="132" t="n">
        <f aca="false">IF(R3703=1,35,IF(S3703=1,64,IF(T3703=1,IF(Y3703=1,85,104),IF(U3703=1,IF(Y3703=1,124,152),IF(V3703=1,(IF(Y3703=1,146,IF(Y3703=2,178,263))),IF(W3703=1,(IF(Y3703=1,178,IF(Y3703=2,218,321))),IF(X3703=1,IF(Y3703=1,190,IF(Y3703=2,242,IF(Y3703=3,357,896))))))))))</f>
        <v>35</v>
      </c>
      <c r="AA3703" s="146" t="n">
        <f aca="false">Z3703*F3703</f>
        <v>184224.31965</v>
      </c>
      <c r="AB3703" s="141" t="n">
        <v>0</v>
      </c>
      <c r="AC3703" s="136" t="s">
        <v>126</v>
      </c>
    </row>
    <row r="3704" customFormat="false" ht="13.8" hidden="false" customHeight="false" outlineLevel="0" collapsed="false">
      <c r="A3704" s="136" t="n">
        <v>3703</v>
      </c>
      <c r="B3704" s="132" t="n">
        <v>297026.876162</v>
      </c>
      <c r="C3704" s="132" t="n">
        <v>5054420.64861</v>
      </c>
      <c r="D3704" s="132" t="s">
        <v>3303</v>
      </c>
      <c r="E3704" s="147" t="n">
        <v>489</v>
      </c>
      <c r="F3704" s="144" t="n">
        <f aca="false">E3704*10.76391</f>
        <v>5263.55199</v>
      </c>
      <c r="G3704" s="132" t="s">
        <v>305</v>
      </c>
      <c r="H3704" s="132" t="n">
        <v>0</v>
      </c>
      <c r="I3704" s="132" t="n">
        <v>0</v>
      </c>
      <c r="J3704" s="132" t="n">
        <f aca="false">IF(L3704=13.5,IF(X3704=1,12,9),-0.392532+1.267037*L3704+0.472239*X3704+0.58658*W3704+0.089417*V3704+0.531633*U3704+0.337883*T3704-0.403545*S3704)</f>
        <v>2.141542</v>
      </c>
      <c r="K3704" s="145" t="n">
        <f aca="false">IF(I3704=0,J3704,I3704)</f>
        <v>2.141542</v>
      </c>
      <c r="L3704" s="132" t="n">
        <v>2</v>
      </c>
      <c r="M3704" s="132" t="n">
        <v>2</v>
      </c>
      <c r="N3704" s="132" t="n">
        <v>3</v>
      </c>
      <c r="O3704" s="132" t="s">
        <v>150</v>
      </c>
      <c r="P3704" s="132" t="n">
        <v>2</v>
      </c>
      <c r="Q3704" s="132" t="n">
        <v>1.5</v>
      </c>
      <c r="R3704" s="132" t="n">
        <v>1</v>
      </c>
      <c r="S3704" s="132" t="n">
        <v>0</v>
      </c>
      <c r="T3704" s="132" t="n">
        <v>0</v>
      </c>
      <c r="U3704" s="132" t="n">
        <v>0</v>
      </c>
      <c r="V3704" s="132" t="n">
        <v>0</v>
      </c>
      <c r="W3704" s="132" t="n">
        <v>0</v>
      </c>
      <c r="X3704" s="132" t="n">
        <v>0</v>
      </c>
      <c r="Y3704" s="132" t="n">
        <f aca="false">IF(L3704&lt;=2.5,1,IF(L3704&lt;=4.5,2,IF(L3704&lt;=6.5,3,4)))</f>
        <v>1</v>
      </c>
      <c r="Z3704" s="132" t="n">
        <f aca="false">IF(R3704=1,35,IF(S3704=1,64,IF(T3704=1,IF(Y3704=1,85,104),IF(U3704=1,IF(Y3704=1,124,152),IF(V3704=1,(IF(Y3704=1,146,IF(Y3704=2,178,263))),IF(W3704=1,(IF(Y3704=1,178,IF(Y3704=2,218,321))),IF(X3704=1,IF(Y3704=1,190,IF(Y3704=2,242,IF(Y3704=3,357,896))))))))))</f>
        <v>35</v>
      </c>
      <c r="AA3704" s="146" t="n">
        <f aca="false">Z3704*F3704</f>
        <v>184224.31965</v>
      </c>
      <c r="AB3704" s="141" t="n">
        <v>0</v>
      </c>
      <c r="AC3704" s="136" t="s">
        <v>126</v>
      </c>
    </row>
    <row r="3705" customFormat="false" ht="13.8" hidden="false" customHeight="false" outlineLevel="0" collapsed="false">
      <c r="A3705" s="136" t="n">
        <v>3704</v>
      </c>
      <c r="B3705" s="132" t="n">
        <v>297576.932151</v>
      </c>
      <c r="C3705" s="132" t="n">
        <v>5053881.77282</v>
      </c>
      <c r="D3705" s="132" t="s">
        <v>3304</v>
      </c>
      <c r="E3705" s="147" t="n">
        <v>488.9</v>
      </c>
      <c r="F3705" s="144" t="n">
        <f aca="false">E3705*10.76391</f>
        <v>5262.475599</v>
      </c>
      <c r="G3705" s="132" t="s">
        <v>311</v>
      </c>
      <c r="H3705" s="132" t="n">
        <v>0.2</v>
      </c>
      <c r="I3705" s="132" t="n">
        <v>1.5</v>
      </c>
      <c r="J3705" s="132" t="n">
        <f aca="false">IF(L3705=13.5,IF(X3705=1,12,9),-0.392532+1.267037*L3705+0.472239*X3705+0.58658*W3705+0.089417*V3705+0.531633*U3705+0.337883*T3705-0.403545*S3705)</f>
        <v>2.141542</v>
      </c>
      <c r="K3705" s="145" t="n">
        <f aca="false">IF(I3705=0,J3705,I3705)</f>
        <v>1.5</v>
      </c>
      <c r="L3705" s="132" t="n">
        <v>2</v>
      </c>
      <c r="M3705" s="132" t="n">
        <v>2</v>
      </c>
      <c r="N3705" s="132" t="n">
        <v>3</v>
      </c>
      <c r="O3705" s="132" t="s">
        <v>150</v>
      </c>
      <c r="P3705" s="132" t="n">
        <v>2</v>
      </c>
      <c r="Q3705" s="132" t="n">
        <v>1.5</v>
      </c>
      <c r="R3705" s="132" t="n">
        <v>1</v>
      </c>
      <c r="S3705" s="132" t="n">
        <v>0</v>
      </c>
      <c r="T3705" s="132" t="n">
        <v>0</v>
      </c>
      <c r="U3705" s="132" t="n">
        <v>0</v>
      </c>
      <c r="V3705" s="132" t="n">
        <v>0</v>
      </c>
      <c r="W3705" s="132" t="n">
        <v>0</v>
      </c>
      <c r="X3705" s="132" t="n">
        <v>0</v>
      </c>
      <c r="Y3705" s="132" t="n">
        <f aca="false">IF(L3705&lt;=2.5,1,IF(L3705&lt;=4.5,2,IF(L3705&lt;=6.5,3,4)))</f>
        <v>1</v>
      </c>
      <c r="Z3705" s="132" t="n">
        <f aca="false">IF(R3705=1,35,IF(S3705=1,64,IF(T3705=1,IF(Y3705=1,85,104),IF(U3705=1,IF(Y3705=1,124,152),IF(V3705=1,(IF(Y3705=1,146,IF(Y3705=2,178,263))),IF(W3705=1,(IF(Y3705=1,178,IF(Y3705=2,218,321))),IF(X3705=1,IF(Y3705=1,190,IF(Y3705=2,242,IF(Y3705=3,357,896))))))))))</f>
        <v>35</v>
      </c>
      <c r="AA3705" s="146" t="n">
        <f aca="false">Z3705*F3705</f>
        <v>184186.645965</v>
      </c>
      <c r="AB3705" s="141" t="n">
        <v>0</v>
      </c>
      <c r="AC3705" s="136" t="s">
        <v>126</v>
      </c>
    </row>
    <row r="3706" customFormat="false" ht="13.8" hidden="false" customHeight="false" outlineLevel="0" collapsed="false">
      <c r="A3706" s="136" t="n">
        <v>3705</v>
      </c>
      <c r="B3706" s="132" t="n">
        <v>292924.108439</v>
      </c>
      <c r="C3706" s="132" t="n">
        <v>5049577.46896</v>
      </c>
      <c r="D3706" s="132" t="s">
        <v>3305</v>
      </c>
      <c r="E3706" s="147" t="n">
        <v>488.8</v>
      </c>
      <c r="F3706" s="144" t="n">
        <f aca="false">E3706*10.76391</f>
        <v>5261.399208</v>
      </c>
      <c r="G3706" s="132" t="s">
        <v>1301</v>
      </c>
      <c r="H3706" s="132" t="n">
        <v>0</v>
      </c>
      <c r="I3706" s="132" t="n">
        <v>0</v>
      </c>
      <c r="J3706" s="132" t="n">
        <f aca="false">IF(L3706=13.5,IF(X3706=1,12,9),-0.392532+1.267037*L3706+0.472239*X3706+0.58658*W3706+0.089417*V3706+0.531633*U3706+0.337883*T3706-0.403545*S3706)</f>
        <v>1.737997</v>
      </c>
      <c r="K3706" s="145" t="n">
        <f aca="false">IF(I3706=0,J3706,I3706)</f>
        <v>1.737997</v>
      </c>
      <c r="L3706" s="132" t="n">
        <v>2</v>
      </c>
      <c r="M3706" s="132" t="n">
        <v>1</v>
      </c>
      <c r="N3706" s="132" t="n">
        <v>3</v>
      </c>
      <c r="O3706" s="132" t="s">
        <v>151</v>
      </c>
      <c r="P3706" s="132" t="n">
        <v>2</v>
      </c>
      <c r="Q3706" s="132" t="n">
        <v>2</v>
      </c>
      <c r="R3706" s="132" t="n">
        <v>0</v>
      </c>
      <c r="S3706" s="132" t="n">
        <v>1</v>
      </c>
      <c r="T3706" s="132" t="n">
        <v>0</v>
      </c>
      <c r="U3706" s="132" t="n">
        <v>0</v>
      </c>
      <c r="V3706" s="132" t="n">
        <v>0</v>
      </c>
      <c r="W3706" s="132" t="n">
        <v>0</v>
      </c>
      <c r="X3706" s="132" t="n">
        <v>0</v>
      </c>
      <c r="Y3706" s="132" t="n">
        <f aca="false">IF(L3706&lt;=2.5,1,IF(L3706&lt;=4.5,2,IF(L3706&lt;=6.5,3,4)))</f>
        <v>1</v>
      </c>
      <c r="Z3706" s="132" t="n">
        <f aca="false">IF(R3706=1,35,IF(S3706=1,64,IF(T3706=1,IF(Y3706=1,85,104),IF(U3706=1,IF(Y3706=1,124,152),IF(V3706=1,(IF(Y3706=1,146,IF(Y3706=2,178,263))),IF(W3706=1,(IF(Y3706=1,178,IF(Y3706=2,218,321))),IF(X3706=1,IF(Y3706=1,190,IF(Y3706=2,242,IF(Y3706=3,357,896))))))))))</f>
        <v>64</v>
      </c>
      <c r="AA3706" s="146" t="n">
        <f aca="false">Z3706*F3706</f>
        <v>336729.549312</v>
      </c>
      <c r="AB3706" s="141" t="n">
        <v>0</v>
      </c>
      <c r="AC3706" s="136" t="s">
        <v>125</v>
      </c>
    </row>
    <row r="3707" customFormat="false" ht="13.8" hidden="false" customHeight="false" outlineLevel="0" collapsed="false">
      <c r="A3707" s="136" t="n">
        <v>3706</v>
      </c>
      <c r="B3707" s="132" t="n">
        <v>304122.991796</v>
      </c>
      <c r="C3707" s="132" t="n">
        <v>5059276.38268</v>
      </c>
      <c r="D3707" s="132" t="s">
        <v>3306</v>
      </c>
      <c r="E3707" s="147" t="n">
        <v>488.7</v>
      </c>
      <c r="F3707" s="144" t="n">
        <f aca="false">E3707*10.76391</f>
        <v>5260.322817</v>
      </c>
      <c r="G3707" s="132" t="s">
        <v>2130</v>
      </c>
      <c r="H3707" s="132" t="n">
        <v>0.4</v>
      </c>
      <c r="I3707" s="132" t="n">
        <v>1.2</v>
      </c>
      <c r="J3707" s="132" t="n">
        <f aca="false">IF(L3707=13.5,IF(X3707=1,12,9),-0.392532+1.267037*L3707+0.472239*X3707+0.58658*W3707+0.089417*V3707+0.531633*U3707+0.337883*T3707-0.403545*S3707)</f>
        <v>2.141542</v>
      </c>
      <c r="K3707" s="145" t="n">
        <f aca="false">IF(I3707=0,J3707,I3707)</f>
        <v>1.2</v>
      </c>
      <c r="L3707" s="132" t="n">
        <v>2</v>
      </c>
      <c r="M3707" s="132" t="n">
        <v>2</v>
      </c>
      <c r="N3707" s="132" t="n">
        <v>3</v>
      </c>
      <c r="O3707" s="132" t="s">
        <v>150</v>
      </c>
      <c r="P3707" s="132" t="n">
        <v>2</v>
      </c>
      <c r="Q3707" s="132" t="n">
        <v>1.5</v>
      </c>
      <c r="R3707" s="132" t="n">
        <v>1</v>
      </c>
      <c r="S3707" s="132" t="n">
        <v>0</v>
      </c>
      <c r="T3707" s="132" t="n">
        <v>0</v>
      </c>
      <c r="U3707" s="132" t="n">
        <v>0</v>
      </c>
      <c r="V3707" s="132" t="n">
        <v>0</v>
      </c>
      <c r="W3707" s="132" t="n">
        <v>0</v>
      </c>
      <c r="X3707" s="132" t="n">
        <v>0</v>
      </c>
      <c r="Y3707" s="132" t="n">
        <f aca="false">IF(L3707&lt;=2.5,1,IF(L3707&lt;=4.5,2,IF(L3707&lt;=6.5,3,4)))</f>
        <v>1</v>
      </c>
      <c r="Z3707" s="132" t="n">
        <f aca="false">IF(R3707=1,35,IF(S3707=1,64,IF(T3707=1,IF(Y3707=1,85,104),IF(U3707=1,IF(Y3707=1,124,152),IF(V3707=1,(IF(Y3707=1,146,IF(Y3707=2,178,263))),IF(W3707=1,(IF(Y3707=1,178,IF(Y3707=2,218,321))),IF(X3707=1,IF(Y3707=1,190,IF(Y3707=2,242,IF(Y3707=3,357,896))))))))))</f>
        <v>35</v>
      </c>
      <c r="AA3707" s="146" t="n">
        <f aca="false">Z3707*F3707</f>
        <v>184111.298595</v>
      </c>
      <c r="AB3707" s="141" t="n">
        <v>0</v>
      </c>
      <c r="AC3707" s="136" t="s">
        <v>126</v>
      </c>
    </row>
    <row r="3708" customFormat="false" ht="13.8" hidden="false" customHeight="false" outlineLevel="0" collapsed="false">
      <c r="A3708" s="136" t="n">
        <v>3707</v>
      </c>
      <c r="B3708" s="132" t="n">
        <v>297687.3283</v>
      </c>
      <c r="C3708" s="132" t="n">
        <v>5044162.203</v>
      </c>
      <c r="D3708" s="132" t="s">
        <v>3307</v>
      </c>
      <c r="E3708" s="147" t="n">
        <v>487.7</v>
      </c>
      <c r="F3708" s="144" t="n">
        <f aca="false">E3708*10.76391</f>
        <v>5249.558907</v>
      </c>
      <c r="G3708" s="132" t="s">
        <v>1213</v>
      </c>
      <c r="H3708" s="132" t="n">
        <v>1</v>
      </c>
      <c r="I3708" s="132" t="n">
        <v>3</v>
      </c>
      <c r="J3708" s="132" t="n">
        <f aca="false">IF(L3708=13.5,IF(X3708=1,12,9),-0.392532+1.267037*L3708+0.472239*X3708+0.58658*W3708+0.089417*V3708+0.531633*U3708+0.337883*T3708-0.403545*S3708)</f>
        <v>3.746462</v>
      </c>
      <c r="K3708" s="145" t="n">
        <f aca="false">IF(I3708=0,J3708,I3708)</f>
        <v>3</v>
      </c>
      <c r="L3708" s="132" t="n">
        <v>3</v>
      </c>
      <c r="M3708" s="132" t="n">
        <v>3</v>
      </c>
      <c r="N3708" s="132" t="n">
        <v>6</v>
      </c>
      <c r="O3708" s="132" t="s">
        <v>152</v>
      </c>
      <c r="P3708" s="132" t="n">
        <v>2</v>
      </c>
      <c r="Q3708" s="132" t="n">
        <v>2.5</v>
      </c>
      <c r="R3708" s="132" t="n">
        <v>0</v>
      </c>
      <c r="S3708" s="132" t="n">
        <v>0</v>
      </c>
      <c r="T3708" s="132" t="n">
        <v>1</v>
      </c>
      <c r="U3708" s="132" t="n">
        <v>0</v>
      </c>
      <c r="V3708" s="132" t="n">
        <v>0</v>
      </c>
      <c r="W3708" s="132" t="n">
        <v>0</v>
      </c>
      <c r="X3708" s="132" t="n">
        <v>0</v>
      </c>
      <c r="Y3708" s="132" t="n">
        <f aca="false">IF(L3708&lt;=2.5,1,IF(L3708&lt;=4.5,2,IF(L3708&lt;=6.5,3,4)))</f>
        <v>2</v>
      </c>
      <c r="Z3708" s="132" t="n">
        <f aca="false">IF(R3708=1,35,IF(S3708=1,64,IF(T3708=1,IF(Y3708=1,85,104),IF(U3708=1,IF(Y3708=1,124,152),IF(V3708=1,(IF(Y3708=1,146,IF(Y3708=2,178,263))),IF(W3708=1,(IF(Y3708=1,178,IF(Y3708=2,218,321))),IF(X3708=1,IF(Y3708=1,190,IF(Y3708=2,242,IF(Y3708=3,357,896))))))))))</f>
        <v>104</v>
      </c>
      <c r="AA3708" s="146" t="n">
        <f aca="false">Z3708*F3708</f>
        <v>545954.126328</v>
      </c>
      <c r="AB3708" s="141" t="n">
        <v>0</v>
      </c>
      <c r="AC3708" s="136" t="s">
        <v>125</v>
      </c>
    </row>
    <row r="3709" customFormat="false" ht="13.8" hidden="false" customHeight="false" outlineLevel="0" collapsed="false">
      <c r="A3709" s="136" t="n">
        <v>3708</v>
      </c>
      <c r="B3709" s="132" t="n">
        <v>304119.418599</v>
      </c>
      <c r="C3709" s="132" t="n">
        <v>5059260.93646</v>
      </c>
      <c r="D3709" s="132" t="s">
        <v>3308</v>
      </c>
      <c r="E3709" s="147" t="n">
        <v>487.6</v>
      </c>
      <c r="F3709" s="144" t="n">
        <f aca="false">E3709*10.76391</f>
        <v>5248.482516</v>
      </c>
      <c r="G3709" s="132" t="s">
        <v>2130</v>
      </c>
      <c r="H3709" s="132" t="n">
        <v>0.4</v>
      </c>
      <c r="I3709" s="132" t="n">
        <v>1.2</v>
      </c>
      <c r="J3709" s="132" t="n">
        <f aca="false">IF(L3709=13.5,IF(X3709=1,12,9),-0.392532+1.267037*L3709+0.472239*X3709+0.58658*W3709+0.089417*V3709+0.531633*U3709+0.337883*T3709-0.403545*S3709)</f>
        <v>2.141542</v>
      </c>
      <c r="K3709" s="145" t="n">
        <f aca="false">IF(I3709=0,J3709,I3709)</f>
        <v>1.2</v>
      </c>
      <c r="L3709" s="132" t="n">
        <v>2</v>
      </c>
      <c r="M3709" s="132" t="n">
        <v>2</v>
      </c>
      <c r="N3709" s="132" t="n">
        <v>3</v>
      </c>
      <c r="O3709" s="132" t="s">
        <v>150</v>
      </c>
      <c r="P3709" s="132" t="n">
        <v>2</v>
      </c>
      <c r="Q3709" s="132" t="n">
        <v>1.5</v>
      </c>
      <c r="R3709" s="132" t="n">
        <v>1</v>
      </c>
      <c r="S3709" s="132" t="n">
        <v>0</v>
      </c>
      <c r="T3709" s="132" t="n">
        <v>0</v>
      </c>
      <c r="U3709" s="132" t="n">
        <v>0</v>
      </c>
      <c r="V3709" s="132" t="n">
        <v>0</v>
      </c>
      <c r="W3709" s="132" t="n">
        <v>0</v>
      </c>
      <c r="X3709" s="132" t="n">
        <v>0</v>
      </c>
      <c r="Y3709" s="132" t="n">
        <f aca="false">IF(L3709&lt;=2.5,1,IF(L3709&lt;=4.5,2,IF(L3709&lt;=6.5,3,4)))</f>
        <v>1</v>
      </c>
      <c r="Z3709" s="132" t="n">
        <f aca="false">IF(R3709=1,35,IF(S3709=1,64,IF(T3709=1,IF(Y3709=1,85,104),IF(U3709=1,IF(Y3709=1,124,152),IF(V3709=1,(IF(Y3709=1,146,IF(Y3709=2,178,263))),IF(W3709=1,(IF(Y3709=1,178,IF(Y3709=2,218,321))),IF(X3709=1,IF(Y3709=1,190,IF(Y3709=2,242,IF(Y3709=3,357,896))))))))))</f>
        <v>35</v>
      </c>
      <c r="AA3709" s="146" t="n">
        <f aca="false">Z3709*F3709</f>
        <v>183696.88806</v>
      </c>
      <c r="AB3709" s="141" t="n">
        <v>0</v>
      </c>
      <c r="AC3709" s="136" t="s">
        <v>126</v>
      </c>
    </row>
    <row r="3710" customFormat="false" ht="13.8" hidden="false" customHeight="false" outlineLevel="0" collapsed="false">
      <c r="A3710" s="136" t="n">
        <v>3709</v>
      </c>
      <c r="B3710" s="132" t="n">
        <v>298796.136973</v>
      </c>
      <c r="C3710" s="132" t="n">
        <v>5057091.60247</v>
      </c>
      <c r="D3710" s="132" t="s">
        <v>3309</v>
      </c>
      <c r="E3710" s="147" t="n">
        <v>487.56</v>
      </c>
      <c r="F3710" s="144" t="n">
        <f aca="false">E3710*10.76391</f>
        <v>5248.0519596</v>
      </c>
      <c r="G3710" s="132" t="s">
        <v>333</v>
      </c>
      <c r="H3710" s="132" t="n">
        <v>0</v>
      </c>
      <c r="I3710" s="132" t="n">
        <v>0</v>
      </c>
      <c r="J3710" s="132" t="n">
        <f aca="false">IF(L3710=13.5,IF(X3710=1,12,9),-0.392532+1.267037*L3710+0.472239*X3710+0.58658*W3710+0.089417*V3710+0.531633*U3710+0.337883*T3710-0.403545*S3710)</f>
        <v>2.141542</v>
      </c>
      <c r="K3710" s="145" t="n">
        <f aca="false">IF(I3710=0,J3710,I3710)</f>
        <v>2.141542</v>
      </c>
      <c r="L3710" s="132" t="n">
        <v>2</v>
      </c>
      <c r="M3710" s="132" t="n">
        <v>1</v>
      </c>
      <c r="N3710" s="132" t="n">
        <v>3</v>
      </c>
      <c r="O3710" s="132" t="s">
        <v>150</v>
      </c>
      <c r="P3710" s="132" t="n">
        <v>2</v>
      </c>
      <c r="Q3710" s="132" t="n">
        <v>1.5</v>
      </c>
      <c r="R3710" s="132" t="n">
        <v>1</v>
      </c>
      <c r="S3710" s="132" t="n">
        <v>0</v>
      </c>
      <c r="T3710" s="132" t="n">
        <v>0</v>
      </c>
      <c r="U3710" s="132" t="n">
        <v>0</v>
      </c>
      <c r="V3710" s="132" t="n">
        <v>0</v>
      </c>
      <c r="W3710" s="132" t="n">
        <v>0</v>
      </c>
      <c r="X3710" s="132" t="n">
        <v>0</v>
      </c>
      <c r="Y3710" s="132" t="n">
        <f aca="false">IF(L3710&lt;=2.5,1,IF(L3710&lt;=4.5,2,IF(L3710&lt;=6.5,3,4)))</f>
        <v>1</v>
      </c>
      <c r="Z3710" s="132" t="n">
        <f aca="false">IF(R3710=1,35,IF(S3710=1,64,IF(T3710=1,IF(Y3710=1,85,104),IF(U3710=1,IF(Y3710=1,124,152),IF(V3710=1,(IF(Y3710=1,146,IF(Y3710=2,178,263))),IF(W3710=1,(IF(Y3710=1,178,IF(Y3710=2,218,321))),IF(X3710=1,IF(Y3710=1,190,IF(Y3710=2,242,IF(Y3710=3,357,896))))))))))</f>
        <v>35</v>
      </c>
      <c r="AA3710" s="146" t="n">
        <f aca="false">Z3710*F3710</f>
        <v>183681.818586</v>
      </c>
      <c r="AB3710" s="141" t="n">
        <v>0</v>
      </c>
      <c r="AC3710" s="136" t="s">
        <v>126</v>
      </c>
    </row>
    <row r="3711" customFormat="false" ht="13.8" hidden="false" customHeight="false" outlineLevel="0" collapsed="false">
      <c r="A3711" s="136" t="n">
        <v>3710</v>
      </c>
      <c r="B3711" s="132" t="n">
        <v>289765.843724</v>
      </c>
      <c r="C3711" s="132" t="n">
        <v>5039802.77759</v>
      </c>
      <c r="D3711" s="132" t="s">
        <v>3310</v>
      </c>
      <c r="E3711" s="147" t="n">
        <v>487.2</v>
      </c>
      <c r="F3711" s="144" t="n">
        <f aca="false">E3711*10.76391</f>
        <v>5244.176952</v>
      </c>
      <c r="G3711" s="132" t="s">
        <v>1841</v>
      </c>
      <c r="H3711" s="132" t="n">
        <v>0</v>
      </c>
      <c r="I3711" s="132" t="n">
        <v>0</v>
      </c>
      <c r="J3711" s="132" t="n">
        <f aca="false">IF(L3711=13.5,IF(X3711=1,12,9),-0.392532+1.267037*L3711+0.472239*X3711+0.58658*W3711+0.089417*V3711+0.531633*U3711+0.337883*T3711-0.403545*S3711)</f>
        <v>1.737997</v>
      </c>
      <c r="K3711" s="145" t="n">
        <f aca="false">IF(I3711=0,J3711,I3711)</f>
        <v>1.737997</v>
      </c>
      <c r="L3711" s="132" t="n">
        <v>2</v>
      </c>
      <c r="M3711" s="132" t="n">
        <v>1</v>
      </c>
      <c r="N3711" s="132" t="n">
        <v>2</v>
      </c>
      <c r="O3711" s="132" t="s">
        <v>151</v>
      </c>
      <c r="P3711" s="132" t="n">
        <v>2</v>
      </c>
      <c r="Q3711" s="132" t="n">
        <v>2</v>
      </c>
      <c r="R3711" s="132" t="n">
        <v>0</v>
      </c>
      <c r="S3711" s="132" t="n">
        <v>1</v>
      </c>
      <c r="T3711" s="132" t="n">
        <v>0</v>
      </c>
      <c r="U3711" s="132" t="n">
        <v>0</v>
      </c>
      <c r="V3711" s="132" t="n">
        <v>0</v>
      </c>
      <c r="W3711" s="132" t="n">
        <v>0</v>
      </c>
      <c r="X3711" s="132" t="n">
        <v>0</v>
      </c>
      <c r="Y3711" s="132" t="n">
        <f aca="false">IF(L3711&lt;=2.5,1,IF(L3711&lt;=4.5,2,IF(L3711&lt;=6.5,3,4)))</f>
        <v>1</v>
      </c>
      <c r="Z3711" s="132" t="n">
        <f aca="false">IF(R3711=1,35,IF(S3711=1,64,IF(T3711=1,IF(Y3711=1,85,104),IF(U3711=1,IF(Y3711=1,124,152),IF(V3711=1,(IF(Y3711=1,146,IF(Y3711=2,178,263))),IF(W3711=1,(IF(Y3711=1,178,IF(Y3711=2,218,321))),IF(X3711=1,IF(Y3711=1,190,IF(Y3711=2,242,IF(Y3711=3,357,896))))))))))</f>
        <v>64</v>
      </c>
      <c r="AA3711" s="146" t="n">
        <f aca="false">Z3711*F3711</f>
        <v>335627.324928</v>
      </c>
      <c r="AB3711" s="141" t="n">
        <v>0</v>
      </c>
      <c r="AC3711" s="136" t="s">
        <v>125</v>
      </c>
    </row>
    <row r="3712" customFormat="false" ht="13.8" hidden="false" customHeight="false" outlineLevel="0" collapsed="false">
      <c r="A3712" s="136" t="n">
        <v>3711</v>
      </c>
      <c r="B3712" s="132" t="n">
        <v>300446.2207</v>
      </c>
      <c r="C3712" s="132" t="n">
        <v>5043350.374</v>
      </c>
      <c r="D3712" s="132" t="s">
        <v>3311</v>
      </c>
      <c r="E3712" s="147" t="n">
        <v>487.2</v>
      </c>
      <c r="F3712" s="144" t="n">
        <f aca="false">E3712*10.76391</f>
        <v>5244.176952</v>
      </c>
      <c r="G3712" s="132" t="s">
        <v>794</v>
      </c>
      <c r="H3712" s="132" t="n">
        <v>0</v>
      </c>
      <c r="I3712" s="132" t="n">
        <v>4</v>
      </c>
      <c r="J3712" s="132" t="n">
        <f aca="false">IF(L3712=13.5,IF(X3712=1,12,9),-0.392532+1.267037*L3712+0.472239*X3712+0.58658*W3712+0.089417*V3712+0.531633*U3712+0.337883*T3712-0.403545*S3712)</f>
        <v>4.3799805</v>
      </c>
      <c r="K3712" s="145" t="n">
        <f aca="false">IF(I3712=0,J3712,I3712)</f>
        <v>4</v>
      </c>
      <c r="L3712" s="132" t="n">
        <v>3.5</v>
      </c>
      <c r="M3712" s="132" t="n">
        <v>3</v>
      </c>
      <c r="N3712" s="132" t="n">
        <v>5</v>
      </c>
      <c r="O3712" s="132" t="s">
        <v>152</v>
      </c>
      <c r="P3712" s="132" t="n">
        <v>2</v>
      </c>
      <c r="Q3712" s="132" t="n">
        <v>2.5</v>
      </c>
      <c r="R3712" s="132" t="n">
        <v>0</v>
      </c>
      <c r="S3712" s="132" t="n">
        <v>0</v>
      </c>
      <c r="T3712" s="132" t="n">
        <v>1</v>
      </c>
      <c r="U3712" s="132" t="n">
        <v>0</v>
      </c>
      <c r="V3712" s="132" t="n">
        <v>0</v>
      </c>
      <c r="W3712" s="132" t="n">
        <v>0</v>
      </c>
      <c r="X3712" s="132" t="n">
        <v>0</v>
      </c>
      <c r="Y3712" s="132" t="n">
        <f aca="false">IF(L3712&lt;=2.5,1,IF(L3712&lt;=4.5,2,IF(L3712&lt;=6.5,3,4)))</f>
        <v>2</v>
      </c>
      <c r="Z3712" s="132" t="n">
        <f aca="false">IF(R3712=1,35,IF(S3712=1,64,IF(T3712=1,IF(Y3712=1,85,104),IF(U3712=1,IF(Y3712=1,124,152),IF(V3712=1,(IF(Y3712=1,146,IF(Y3712=2,178,263))),IF(W3712=1,(IF(Y3712=1,178,IF(Y3712=2,218,321))),IF(X3712=1,IF(Y3712=1,190,IF(Y3712=2,242,IF(Y3712=3,357,896))))))))))</f>
        <v>104</v>
      </c>
      <c r="AA3712" s="146" t="n">
        <f aca="false">Z3712*F3712</f>
        <v>545394.403008</v>
      </c>
      <c r="AB3712" s="141" t="n">
        <v>0</v>
      </c>
      <c r="AC3712" s="136" t="s">
        <v>125</v>
      </c>
    </row>
    <row r="3713" customFormat="false" ht="13.8" hidden="false" customHeight="false" outlineLevel="0" collapsed="false">
      <c r="A3713" s="136" t="n">
        <v>3712</v>
      </c>
      <c r="B3713" s="132" t="n">
        <v>293952.187396</v>
      </c>
      <c r="C3713" s="132" t="n">
        <v>5051544.29902</v>
      </c>
      <c r="D3713" s="132" t="s">
        <v>3312</v>
      </c>
      <c r="E3713" s="147" t="n">
        <v>487</v>
      </c>
      <c r="F3713" s="144" t="n">
        <f aca="false">E3713*10.76391</f>
        <v>5242.02417</v>
      </c>
      <c r="G3713" s="132" t="s">
        <v>1301</v>
      </c>
      <c r="H3713" s="132" t="n">
        <v>0</v>
      </c>
      <c r="I3713" s="132" t="n">
        <v>0</v>
      </c>
      <c r="J3713" s="132" t="n">
        <f aca="false">IF(L3713=13.5,IF(X3713=1,12,9),-0.392532+1.267037*L3713+0.472239*X3713+0.58658*W3713+0.089417*V3713+0.531633*U3713+0.337883*T3713-0.403545*S3713)</f>
        <v>1.737997</v>
      </c>
      <c r="K3713" s="145" t="n">
        <f aca="false">IF(I3713=0,J3713,I3713)</f>
        <v>1.737997</v>
      </c>
      <c r="L3713" s="132" t="n">
        <v>2</v>
      </c>
      <c r="M3713" s="132" t="n">
        <v>1</v>
      </c>
      <c r="N3713" s="132" t="n">
        <v>3</v>
      </c>
      <c r="O3713" s="132" t="s">
        <v>151</v>
      </c>
      <c r="P3713" s="132" t="n">
        <v>2</v>
      </c>
      <c r="Q3713" s="132" t="n">
        <v>2</v>
      </c>
      <c r="R3713" s="132" t="n">
        <v>0</v>
      </c>
      <c r="S3713" s="132" t="n">
        <v>1</v>
      </c>
      <c r="T3713" s="132" t="n">
        <v>0</v>
      </c>
      <c r="U3713" s="132" t="n">
        <v>0</v>
      </c>
      <c r="V3713" s="132" t="n">
        <v>0</v>
      </c>
      <c r="W3713" s="132" t="n">
        <v>0</v>
      </c>
      <c r="X3713" s="132" t="n">
        <v>0</v>
      </c>
      <c r="Y3713" s="132" t="n">
        <f aca="false">IF(L3713&lt;=2.5,1,IF(L3713&lt;=4.5,2,IF(L3713&lt;=6.5,3,4)))</f>
        <v>1</v>
      </c>
      <c r="Z3713" s="132" t="n">
        <f aca="false">IF(R3713=1,35,IF(S3713=1,64,IF(T3713=1,IF(Y3713=1,85,104),IF(U3713=1,IF(Y3713=1,124,152),IF(V3713=1,(IF(Y3713=1,146,IF(Y3713=2,178,263))),IF(W3713=1,(IF(Y3713=1,178,IF(Y3713=2,218,321))),IF(X3713=1,IF(Y3713=1,190,IF(Y3713=2,242,IF(Y3713=3,357,896))))))))))</f>
        <v>64</v>
      </c>
      <c r="AA3713" s="146" t="n">
        <f aca="false">Z3713*F3713</f>
        <v>335489.54688</v>
      </c>
      <c r="AB3713" s="141" t="n">
        <v>0</v>
      </c>
      <c r="AC3713" s="136" t="s">
        <v>125</v>
      </c>
    </row>
    <row r="3714" customFormat="false" ht="13.8" hidden="false" customHeight="false" outlineLevel="0" collapsed="false">
      <c r="A3714" s="136" t="n">
        <v>3713</v>
      </c>
      <c r="B3714" s="132" t="n">
        <v>294141.3125</v>
      </c>
      <c r="C3714" s="132" t="n">
        <v>5051468.481</v>
      </c>
      <c r="D3714" s="132" t="s">
        <v>3313</v>
      </c>
      <c r="E3714" s="147" t="n">
        <v>486.9</v>
      </c>
      <c r="F3714" s="144" t="n">
        <f aca="false">E3714*10.76391</f>
        <v>5240.947779</v>
      </c>
      <c r="G3714" s="132" t="s">
        <v>906</v>
      </c>
      <c r="H3714" s="132" t="n">
        <v>0</v>
      </c>
      <c r="I3714" s="132" t="n">
        <v>0</v>
      </c>
      <c r="J3714" s="132" t="n">
        <f aca="false">IF(L3714=13.5,IF(X3714=1,12,9),-0.392532+1.267037*L3714+0.472239*X3714+0.58658*W3714+0.089417*V3714+0.531633*U3714+0.337883*T3714-0.403545*S3714)</f>
        <v>3.6385525</v>
      </c>
      <c r="K3714" s="145" t="n">
        <f aca="false">IF(I3714=0,J3714,I3714)</f>
        <v>3.6385525</v>
      </c>
      <c r="L3714" s="132" t="n">
        <v>3.5</v>
      </c>
      <c r="M3714" s="132" t="n">
        <v>2</v>
      </c>
      <c r="N3714" s="132" t="n">
        <v>8</v>
      </c>
      <c r="O3714" s="132" t="s">
        <v>151</v>
      </c>
      <c r="P3714" s="132" t="n">
        <v>2</v>
      </c>
      <c r="Q3714" s="132" t="n">
        <v>2.5</v>
      </c>
      <c r="R3714" s="132" t="n">
        <v>0</v>
      </c>
      <c r="S3714" s="132" t="n">
        <v>1</v>
      </c>
      <c r="T3714" s="132" t="n">
        <v>0</v>
      </c>
      <c r="U3714" s="132" t="n">
        <v>0</v>
      </c>
      <c r="V3714" s="132" t="n">
        <v>0</v>
      </c>
      <c r="W3714" s="132" t="n">
        <v>0</v>
      </c>
      <c r="X3714" s="132" t="n">
        <v>0</v>
      </c>
      <c r="Y3714" s="132" t="n">
        <f aca="false">IF(L3714&lt;=2.5,1,IF(L3714&lt;=4.5,2,IF(L3714&lt;=6.5,3,4)))</f>
        <v>2</v>
      </c>
      <c r="Z3714" s="132" t="n">
        <f aca="false">IF(R3714=1,35,IF(S3714=1,64,IF(T3714=1,IF(Y3714=1,85,104),IF(U3714=1,IF(Y3714=1,124,152),IF(V3714=1,(IF(Y3714=1,146,IF(Y3714=2,178,263))),IF(W3714=1,(IF(Y3714=1,178,IF(Y3714=2,218,321))),IF(X3714=1,IF(Y3714=1,190,IF(Y3714=2,242,IF(Y3714=3,357,896))))))))))</f>
        <v>64</v>
      </c>
      <c r="AA3714" s="146" t="n">
        <f aca="false">Z3714*F3714</f>
        <v>335420.657856</v>
      </c>
      <c r="AB3714" s="141" t="n">
        <v>0</v>
      </c>
      <c r="AC3714" s="136" t="s">
        <v>125</v>
      </c>
    </row>
    <row r="3715" customFormat="false" ht="13.8" hidden="false" customHeight="false" outlineLevel="0" collapsed="false">
      <c r="A3715" s="136" t="n">
        <v>3714</v>
      </c>
      <c r="B3715" s="132" t="n">
        <v>299590.6477</v>
      </c>
      <c r="C3715" s="132" t="n">
        <v>5042181.904</v>
      </c>
      <c r="D3715" s="132" t="s">
        <v>3314</v>
      </c>
      <c r="E3715" s="147" t="n">
        <v>486.3</v>
      </c>
      <c r="F3715" s="144" t="n">
        <f aca="false">E3715*10.76391</f>
        <v>5234.489433</v>
      </c>
      <c r="G3715" s="132" t="s">
        <v>3315</v>
      </c>
      <c r="H3715" s="132" t="n">
        <v>2</v>
      </c>
      <c r="I3715" s="132" t="n">
        <v>4</v>
      </c>
      <c r="J3715" s="132" t="n">
        <f aca="false">IF(L3715=13.5,IF(X3715=1,12,9),-0.392532+1.267037*L3715+0.472239*X3715+0.58658*W3715+0.089417*V3715+0.531633*U3715+0.337883*T3715-0.403545*S3715)</f>
        <v>4.5143365</v>
      </c>
      <c r="K3715" s="145" t="n">
        <f aca="false">IF(I3715=0,J3715,I3715)</f>
        <v>4</v>
      </c>
      <c r="L3715" s="132" t="n">
        <v>3.5</v>
      </c>
      <c r="M3715" s="132" t="n">
        <v>3</v>
      </c>
      <c r="N3715" s="132" t="n">
        <v>8</v>
      </c>
      <c r="O3715" s="132" t="s">
        <v>156</v>
      </c>
      <c r="P3715" s="132" t="n">
        <v>2</v>
      </c>
      <c r="Q3715" s="132" t="n">
        <v>2.5</v>
      </c>
      <c r="R3715" s="132" t="n">
        <v>0</v>
      </c>
      <c r="S3715" s="132" t="n">
        <v>0</v>
      </c>
      <c r="T3715" s="132" t="n">
        <v>0</v>
      </c>
      <c r="U3715" s="132" t="n">
        <v>0</v>
      </c>
      <c r="V3715" s="132" t="n">
        <v>0</v>
      </c>
      <c r="W3715" s="132" t="n">
        <v>0</v>
      </c>
      <c r="X3715" s="132" t="n">
        <v>1</v>
      </c>
      <c r="Y3715" s="132" t="n">
        <f aca="false">IF(L3715&lt;=2.5,1,IF(L3715&lt;=4.5,2,IF(L3715&lt;=6.5,3,4)))</f>
        <v>2</v>
      </c>
      <c r="Z3715" s="132" t="n">
        <f aca="false">IF(R3715=1,35,IF(S3715=1,64,IF(T3715=1,IF(Y3715=1,85,104),IF(U3715=1,IF(Y3715=1,124,152),IF(V3715=1,(IF(Y3715=1,146,IF(Y3715=2,178,263))),IF(W3715=1,(IF(Y3715=1,178,IF(Y3715=2,218,321))),IF(X3715=1,IF(Y3715=1,190,IF(Y3715=2,242,IF(Y3715=3,357,896))))))))))</f>
        <v>242</v>
      </c>
      <c r="AA3715" s="146" t="n">
        <f aca="false">Z3715*F3715</f>
        <v>1266746.442786</v>
      </c>
      <c r="AB3715" s="141" t="n">
        <v>0</v>
      </c>
      <c r="AC3715" s="136" t="s">
        <v>291</v>
      </c>
    </row>
    <row r="3716" customFormat="false" ht="13.8" hidden="false" customHeight="false" outlineLevel="0" collapsed="false">
      <c r="A3716" s="136" t="n">
        <v>3715</v>
      </c>
      <c r="B3716" s="132" t="n">
        <v>298440.559164</v>
      </c>
      <c r="C3716" s="132" t="n">
        <v>5037199.17515</v>
      </c>
      <c r="D3716" s="132" t="s">
        <v>3316</v>
      </c>
      <c r="E3716" s="147" t="n">
        <v>485.3</v>
      </c>
      <c r="F3716" s="144" t="n">
        <f aca="false">E3716*10.76391</f>
        <v>5223.725523</v>
      </c>
      <c r="G3716" s="132" t="s">
        <v>354</v>
      </c>
      <c r="H3716" s="132" t="n">
        <v>0</v>
      </c>
      <c r="I3716" s="132" t="n">
        <v>0</v>
      </c>
      <c r="J3716" s="132" t="n">
        <f aca="false">IF(L3716=13.5,IF(X3716=1,12,9),-0.392532+1.267037*L3716+0.472239*X3716+0.58658*W3716+0.089417*V3716+0.531633*U3716+0.337883*T3716-0.403545*S3716)</f>
        <v>3.1129435</v>
      </c>
      <c r="K3716" s="145" t="n">
        <f aca="false">IF(I3716=0,J3716,I3716)</f>
        <v>3.1129435</v>
      </c>
      <c r="L3716" s="132" t="n">
        <v>2.5</v>
      </c>
      <c r="M3716" s="132" t="n">
        <v>2</v>
      </c>
      <c r="N3716" s="132" t="n">
        <v>4</v>
      </c>
      <c r="O3716" s="132" t="s">
        <v>152</v>
      </c>
      <c r="P3716" s="132" t="n">
        <v>2</v>
      </c>
      <c r="Q3716" s="132" t="n">
        <v>1.5</v>
      </c>
      <c r="R3716" s="132" t="n">
        <v>0</v>
      </c>
      <c r="S3716" s="132" t="n">
        <v>0</v>
      </c>
      <c r="T3716" s="132" t="n">
        <v>1</v>
      </c>
      <c r="U3716" s="132" t="n">
        <v>0</v>
      </c>
      <c r="V3716" s="132" t="n">
        <v>0</v>
      </c>
      <c r="W3716" s="132" t="n">
        <v>0</v>
      </c>
      <c r="X3716" s="132" t="n">
        <v>0</v>
      </c>
      <c r="Y3716" s="132" t="n">
        <f aca="false">IF(L3716&lt;=2.5,1,IF(L3716&lt;=4.5,2,IF(L3716&lt;=6.5,3,4)))</f>
        <v>1</v>
      </c>
      <c r="Z3716" s="132" t="n">
        <f aca="false">IF(R3716=1,35,IF(S3716=1,64,IF(T3716=1,IF(Y3716=1,85,104),IF(U3716=1,IF(Y3716=1,124,152),IF(V3716=1,(IF(Y3716=1,146,IF(Y3716=2,178,263))),IF(W3716=1,(IF(Y3716=1,178,IF(Y3716=2,218,321))),IF(X3716=1,IF(Y3716=1,190,IF(Y3716=2,242,IF(Y3716=3,357,896))))))))))</f>
        <v>85</v>
      </c>
      <c r="AA3716" s="146" t="n">
        <f aca="false">Z3716*F3716</f>
        <v>444016.669455</v>
      </c>
      <c r="AB3716" s="141" t="n">
        <v>0</v>
      </c>
      <c r="AC3716" s="136" t="s">
        <v>125</v>
      </c>
    </row>
    <row r="3717" customFormat="false" ht="13.8" hidden="false" customHeight="false" outlineLevel="0" collapsed="false">
      <c r="A3717" s="136" t="n">
        <v>3716</v>
      </c>
      <c r="B3717" s="132" t="n">
        <v>304163.203331</v>
      </c>
      <c r="C3717" s="132" t="n">
        <v>5059234.05012</v>
      </c>
      <c r="D3717" s="132" t="s">
        <v>3317</v>
      </c>
      <c r="E3717" s="147" t="n">
        <v>485</v>
      </c>
      <c r="F3717" s="144" t="n">
        <f aca="false">E3717*10.76391</f>
        <v>5220.49635</v>
      </c>
      <c r="G3717" s="132" t="s">
        <v>2130</v>
      </c>
      <c r="H3717" s="132" t="n">
        <v>0.4</v>
      </c>
      <c r="I3717" s="132" t="n">
        <v>1.2</v>
      </c>
      <c r="J3717" s="132" t="n">
        <f aca="false">IF(L3717=13.5,IF(X3717=1,12,9),-0.392532+1.267037*L3717+0.472239*X3717+0.58658*W3717+0.089417*V3717+0.531633*U3717+0.337883*T3717-0.403545*S3717)</f>
        <v>2.141542</v>
      </c>
      <c r="K3717" s="145" t="n">
        <f aca="false">IF(I3717=0,J3717,I3717)</f>
        <v>1.2</v>
      </c>
      <c r="L3717" s="132" t="n">
        <v>2</v>
      </c>
      <c r="M3717" s="132" t="n">
        <v>2</v>
      </c>
      <c r="N3717" s="132" t="n">
        <v>3</v>
      </c>
      <c r="O3717" s="132" t="s">
        <v>150</v>
      </c>
      <c r="P3717" s="132" t="n">
        <v>2</v>
      </c>
      <c r="Q3717" s="132" t="n">
        <v>1.5</v>
      </c>
      <c r="R3717" s="132" t="n">
        <v>1</v>
      </c>
      <c r="S3717" s="132" t="n">
        <v>0</v>
      </c>
      <c r="T3717" s="132" t="n">
        <v>0</v>
      </c>
      <c r="U3717" s="132" t="n">
        <v>0</v>
      </c>
      <c r="V3717" s="132" t="n">
        <v>0</v>
      </c>
      <c r="W3717" s="132" t="n">
        <v>0</v>
      </c>
      <c r="X3717" s="132" t="n">
        <v>0</v>
      </c>
      <c r="Y3717" s="132" t="n">
        <f aca="false">IF(L3717&lt;=2.5,1,IF(L3717&lt;=4.5,2,IF(L3717&lt;=6.5,3,4)))</f>
        <v>1</v>
      </c>
      <c r="Z3717" s="132" t="n">
        <f aca="false">IF(R3717=1,35,IF(S3717=1,64,IF(T3717=1,IF(Y3717=1,85,104),IF(U3717=1,IF(Y3717=1,124,152),IF(V3717=1,(IF(Y3717=1,146,IF(Y3717=2,178,263))),IF(W3717=1,(IF(Y3717=1,178,IF(Y3717=2,218,321))),IF(X3717=1,IF(Y3717=1,190,IF(Y3717=2,242,IF(Y3717=3,357,896))))))))))</f>
        <v>35</v>
      </c>
      <c r="AA3717" s="146" t="n">
        <f aca="false">Z3717*F3717</f>
        <v>182717.37225</v>
      </c>
      <c r="AB3717" s="141" t="n">
        <v>0</v>
      </c>
      <c r="AC3717" s="136" t="s">
        <v>126</v>
      </c>
    </row>
    <row r="3718" customFormat="false" ht="13.8" hidden="false" customHeight="false" outlineLevel="0" collapsed="false">
      <c r="A3718" s="136" t="n">
        <v>3717</v>
      </c>
      <c r="B3718" s="132" t="n">
        <v>301658.061581</v>
      </c>
      <c r="C3718" s="132" t="n">
        <v>5059203.6987</v>
      </c>
      <c r="D3718" s="132" t="s">
        <v>3318</v>
      </c>
      <c r="E3718" s="147" t="n">
        <v>485</v>
      </c>
      <c r="F3718" s="144" t="n">
        <f aca="false">E3718*10.76391</f>
        <v>5220.49635</v>
      </c>
      <c r="G3718" s="132" t="s">
        <v>333</v>
      </c>
      <c r="H3718" s="132" t="n">
        <v>0</v>
      </c>
      <c r="I3718" s="132" t="n">
        <v>0</v>
      </c>
      <c r="J3718" s="132" t="n">
        <f aca="false">IF(L3718=13.5,IF(X3718=1,12,9),-0.392532+1.267037*L3718+0.472239*X3718+0.58658*W3718+0.089417*V3718+0.531633*U3718+0.337883*T3718-0.403545*S3718)</f>
        <v>2.141542</v>
      </c>
      <c r="K3718" s="145" t="n">
        <f aca="false">IF(I3718=0,J3718,I3718)</f>
        <v>2.141542</v>
      </c>
      <c r="L3718" s="132" t="n">
        <v>2</v>
      </c>
      <c r="M3718" s="132" t="n">
        <v>1</v>
      </c>
      <c r="N3718" s="132" t="n">
        <v>3</v>
      </c>
      <c r="O3718" s="132" t="s">
        <v>150</v>
      </c>
      <c r="P3718" s="132" t="n">
        <v>2</v>
      </c>
      <c r="Q3718" s="132" t="n">
        <v>1.5</v>
      </c>
      <c r="R3718" s="132" t="n">
        <v>1</v>
      </c>
      <c r="S3718" s="132" t="n">
        <v>0</v>
      </c>
      <c r="T3718" s="132" t="n">
        <v>0</v>
      </c>
      <c r="U3718" s="132" t="n">
        <v>0</v>
      </c>
      <c r="V3718" s="132" t="n">
        <v>0</v>
      </c>
      <c r="W3718" s="132" t="n">
        <v>0</v>
      </c>
      <c r="X3718" s="132" t="n">
        <v>0</v>
      </c>
      <c r="Y3718" s="132" t="n">
        <f aca="false">IF(L3718&lt;=2.5,1,IF(L3718&lt;=4.5,2,IF(L3718&lt;=6.5,3,4)))</f>
        <v>1</v>
      </c>
      <c r="Z3718" s="132" t="n">
        <f aca="false">IF(R3718=1,35,IF(S3718=1,64,IF(T3718=1,IF(Y3718=1,85,104),IF(U3718=1,IF(Y3718=1,124,152),IF(V3718=1,(IF(Y3718=1,146,IF(Y3718=2,178,263))),IF(W3718=1,(IF(Y3718=1,178,IF(Y3718=2,218,321))),IF(X3718=1,IF(Y3718=1,190,IF(Y3718=2,242,IF(Y3718=3,357,896))))))))))</f>
        <v>35</v>
      </c>
      <c r="AA3718" s="146" t="n">
        <f aca="false">Z3718*F3718</f>
        <v>182717.37225</v>
      </c>
      <c r="AB3718" s="141" t="n">
        <v>0</v>
      </c>
      <c r="AC3718" s="136" t="s">
        <v>126</v>
      </c>
    </row>
    <row r="3719" customFormat="false" ht="13.8" hidden="false" customHeight="false" outlineLevel="0" collapsed="false">
      <c r="A3719" s="136" t="n">
        <v>3718</v>
      </c>
      <c r="B3719" s="132" t="n">
        <v>289476.8324</v>
      </c>
      <c r="C3719" s="132" t="n">
        <v>5032734.93</v>
      </c>
      <c r="D3719" s="132" t="s">
        <v>3319</v>
      </c>
      <c r="E3719" s="147" t="n">
        <v>484.95</v>
      </c>
      <c r="F3719" s="144" t="n">
        <f aca="false">E3719*10.76391</f>
        <v>5219.9581545</v>
      </c>
      <c r="G3719" s="132" t="s">
        <v>196</v>
      </c>
      <c r="H3719" s="132" t="n">
        <v>0</v>
      </c>
      <c r="I3719" s="132" t="n">
        <v>0</v>
      </c>
      <c r="J3719" s="132" t="n">
        <f aca="false">IF(L3719=13.5,IF(X3719=1,12,9),-0.392532+1.267037*L3719+0.472239*X3719+0.58658*W3719+0.089417*V3719+0.531633*U3719+0.337883*T3719-0.403545*S3719)</f>
        <v>1.737997</v>
      </c>
      <c r="K3719" s="145" t="n">
        <f aca="false">IF(I3719=0,J3719,I3719)</f>
        <v>1.737997</v>
      </c>
      <c r="L3719" s="132" t="n">
        <v>2</v>
      </c>
      <c r="M3719" s="132" t="n">
        <v>1</v>
      </c>
      <c r="N3719" s="132" t="n">
        <v>4</v>
      </c>
      <c r="O3719" s="132" t="s">
        <v>151</v>
      </c>
      <c r="P3719" s="132" t="n">
        <v>2</v>
      </c>
      <c r="Q3719" s="132" t="n">
        <v>2</v>
      </c>
      <c r="R3719" s="132" t="n">
        <v>0</v>
      </c>
      <c r="S3719" s="132" t="n">
        <v>1</v>
      </c>
      <c r="T3719" s="132" t="n">
        <v>0</v>
      </c>
      <c r="U3719" s="132" t="n">
        <v>0</v>
      </c>
      <c r="V3719" s="132" t="n">
        <v>0</v>
      </c>
      <c r="W3719" s="132" t="n">
        <v>0</v>
      </c>
      <c r="X3719" s="132" t="n">
        <v>0</v>
      </c>
      <c r="Y3719" s="132" t="n">
        <f aca="false">IF(L3719&lt;=2.5,1,IF(L3719&lt;=4.5,2,IF(L3719&lt;=6.5,3,4)))</f>
        <v>1</v>
      </c>
      <c r="Z3719" s="132" t="n">
        <f aca="false">IF(R3719=1,35,IF(S3719=1,64,IF(T3719=1,IF(Y3719=1,85,104),IF(U3719=1,IF(Y3719=1,124,152),IF(V3719=1,(IF(Y3719=1,146,IF(Y3719=2,178,263))),IF(W3719=1,(IF(Y3719=1,178,IF(Y3719=2,218,321))),IF(X3719=1,IF(Y3719=1,190,IF(Y3719=2,242,IF(Y3719=3,357,896))))))))))</f>
        <v>64</v>
      </c>
      <c r="AA3719" s="146" t="n">
        <f aca="false">Z3719*F3719</f>
        <v>334077.321888</v>
      </c>
      <c r="AB3719" s="141" t="n">
        <v>0</v>
      </c>
      <c r="AC3719" s="136" t="s">
        <v>125</v>
      </c>
    </row>
    <row r="3720" customFormat="false" ht="13.8" hidden="false" customHeight="false" outlineLevel="0" collapsed="false">
      <c r="A3720" s="136" t="n">
        <v>3719</v>
      </c>
      <c r="B3720" s="132" t="n">
        <v>293405.40766</v>
      </c>
      <c r="C3720" s="132" t="n">
        <v>5032542.28172</v>
      </c>
      <c r="D3720" s="132" t="s">
        <v>3320</v>
      </c>
      <c r="E3720" s="147" t="n">
        <v>483.9</v>
      </c>
      <c r="F3720" s="144" t="n">
        <f aca="false">E3720*10.76391</f>
        <v>5208.656049</v>
      </c>
      <c r="G3720" s="132" t="s">
        <v>672</v>
      </c>
      <c r="H3720" s="132" t="n">
        <v>0</v>
      </c>
      <c r="I3720" s="132" t="n">
        <v>0</v>
      </c>
      <c r="J3720" s="132" t="n">
        <f aca="false">IF(L3720=13.5,IF(X3720=1,12,9),-0.392532+1.267037*L3720+0.472239*X3720+0.58658*W3720+0.089417*V3720+0.531633*U3720+0.337883*T3720-0.403545*S3720)</f>
        <v>1.737997</v>
      </c>
      <c r="K3720" s="145" t="n">
        <f aca="false">IF(I3720=0,J3720,I3720)</f>
        <v>1.737997</v>
      </c>
      <c r="L3720" s="132" t="n">
        <v>2</v>
      </c>
      <c r="M3720" s="132" t="n">
        <v>1</v>
      </c>
      <c r="N3720" s="132" t="n">
        <v>3</v>
      </c>
      <c r="O3720" s="132" t="s">
        <v>151</v>
      </c>
      <c r="P3720" s="132" t="n">
        <v>2</v>
      </c>
      <c r="Q3720" s="132" t="n">
        <v>1.5</v>
      </c>
      <c r="R3720" s="132" t="n">
        <v>0</v>
      </c>
      <c r="S3720" s="132" t="n">
        <v>1</v>
      </c>
      <c r="T3720" s="132" t="n">
        <v>0</v>
      </c>
      <c r="U3720" s="132" t="n">
        <v>0</v>
      </c>
      <c r="V3720" s="132" t="n">
        <v>0</v>
      </c>
      <c r="W3720" s="132" t="n">
        <v>0</v>
      </c>
      <c r="X3720" s="132" t="n">
        <v>0</v>
      </c>
      <c r="Y3720" s="132" t="n">
        <f aca="false">IF(L3720&lt;=2.5,1,IF(L3720&lt;=4.5,2,IF(L3720&lt;=6.5,3,4)))</f>
        <v>1</v>
      </c>
      <c r="Z3720" s="132" t="n">
        <f aca="false">IF(R3720=1,35,IF(S3720=1,64,IF(T3720=1,IF(Y3720=1,85,104),IF(U3720=1,IF(Y3720=1,124,152),IF(V3720=1,(IF(Y3720=1,146,IF(Y3720=2,178,263))),IF(W3720=1,(IF(Y3720=1,178,IF(Y3720=2,218,321))),IF(X3720=1,IF(Y3720=1,190,IF(Y3720=2,242,IF(Y3720=3,357,896))))))))))</f>
        <v>64</v>
      </c>
      <c r="AA3720" s="146" t="n">
        <f aca="false">Z3720*F3720</f>
        <v>333353.987136</v>
      </c>
      <c r="AB3720" s="141" t="n">
        <v>0</v>
      </c>
      <c r="AC3720" s="136" t="s">
        <v>125</v>
      </c>
    </row>
    <row r="3721" customFormat="false" ht="13.8" hidden="false" customHeight="false" outlineLevel="0" collapsed="false">
      <c r="A3721" s="136" t="n">
        <v>3720</v>
      </c>
      <c r="B3721" s="132" t="n">
        <v>298859.977508</v>
      </c>
      <c r="C3721" s="132" t="n">
        <v>5057013.23162</v>
      </c>
      <c r="D3721" s="132" t="s">
        <v>3321</v>
      </c>
      <c r="E3721" s="147" t="n">
        <v>483.87</v>
      </c>
      <c r="F3721" s="144" t="n">
        <f aca="false">E3721*10.76391</f>
        <v>5208.3331317</v>
      </c>
      <c r="G3721" s="132" t="s">
        <v>333</v>
      </c>
      <c r="H3721" s="132" t="n">
        <v>0</v>
      </c>
      <c r="I3721" s="132" t="n">
        <v>0</v>
      </c>
      <c r="J3721" s="132" t="n">
        <f aca="false">IF(L3721=13.5,IF(X3721=1,12,9),-0.392532+1.267037*L3721+0.472239*X3721+0.58658*W3721+0.089417*V3721+0.531633*U3721+0.337883*T3721-0.403545*S3721)</f>
        <v>2.141542</v>
      </c>
      <c r="K3721" s="145" t="n">
        <f aca="false">IF(I3721=0,J3721,I3721)</f>
        <v>2.141542</v>
      </c>
      <c r="L3721" s="132" t="n">
        <v>2</v>
      </c>
      <c r="M3721" s="132" t="n">
        <v>1</v>
      </c>
      <c r="N3721" s="132" t="n">
        <v>3</v>
      </c>
      <c r="O3721" s="132" t="s">
        <v>150</v>
      </c>
      <c r="P3721" s="132" t="n">
        <v>2</v>
      </c>
      <c r="Q3721" s="132" t="n">
        <v>1.5</v>
      </c>
      <c r="R3721" s="132" t="n">
        <v>1</v>
      </c>
      <c r="S3721" s="132" t="n">
        <v>0</v>
      </c>
      <c r="T3721" s="132" t="n">
        <v>0</v>
      </c>
      <c r="U3721" s="132" t="n">
        <v>0</v>
      </c>
      <c r="V3721" s="132" t="n">
        <v>0</v>
      </c>
      <c r="W3721" s="132" t="n">
        <v>0</v>
      </c>
      <c r="X3721" s="132" t="n">
        <v>0</v>
      </c>
      <c r="Y3721" s="132" t="n">
        <f aca="false">IF(L3721&lt;=2.5,1,IF(L3721&lt;=4.5,2,IF(L3721&lt;=6.5,3,4)))</f>
        <v>1</v>
      </c>
      <c r="Z3721" s="132" t="n">
        <f aca="false">IF(R3721=1,35,IF(S3721=1,64,IF(T3721=1,IF(Y3721=1,85,104),IF(U3721=1,IF(Y3721=1,124,152),IF(V3721=1,(IF(Y3721=1,146,IF(Y3721=2,178,263))),IF(W3721=1,(IF(Y3721=1,178,IF(Y3721=2,218,321))),IF(X3721=1,IF(Y3721=1,190,IF(Y3721=2,242,IF(Y3721=3,357,896))))))))))</f>
        <v>35</v>
      </c>
      <c r="AA3721" s="146" t="n">
        <f aca="false">Z3721*F3721</f>
        <v>182291.6596095</v>
      </c>
      <c r="AB3721" s="141" t="n">
        <v>0</v>
      </c>
      <c r="AC3721" s="136" t="s">
        <v>126</v>
      </c>
    </row>
    <row r="3722" customFormat="false" ht="13.8" hidden="false" customHeight="false" outlineLevel="0" collapsed="false">
      <c r="A3722" s="136" t="n">
        <v>3721</v>
      </c>
      <c r="B3722" s="132" t="n">
        <v>300803.8011</v>
      </c>
      <c r="C3722" s="132" t="n">
        <v>5044234.347</v>
      </c>
      <c r="D3722" s="132" t="s">
        <v>3322</v>
      </c>
      <c r="E3722" s="147" t="n">
        <v>483.2</v>
      </c>
      <c r="F3722" s="144" t="n">
        <f aca="false">E3722*10.76391</f>
        <v>5201.121312</v>
      </c>
      <c r="G3722" s="132" t="s">
        <v>1074</v>
      </c>
      <c r="H3722" s="132" t="n">
        <v>0</v>
      </c>
      <c r="I3722" s="132" t="n">
        <v>3</v>
      </c>
      <c r="J3722" s="132" t="n">
        <f aca="false">IF(L3722=13.5,IF(X3722=1,12,9),-0.392532+1.267037*L3722+0.472239*X3722+0.58658*W3722+0.089417*V3722+0.531633*U3722+0.337883*T3722-0.403545*S3722)</f>
        <v>3.1129435</v>
      </c>
      <c r="K3722" s="145" t="n">
        <f aca="false">IF(I3722=0,J3722,I3722)</f>
        <v>3</v>
      </c>
      <c r="L3722" s="132" t="n">
        <v>2.5</v>
      </c>
      <c r="M3722" s="132" t="n">
        <v>2</v>
      </c>
      <c r="N3722" s="132" t="n">
        <v>0</v>
      </c>
      <c r="O3722" s="132" t="s">
        <v>152</v>
      </c>
      <c r="P3722" s="132" t="n">
        <v>3</v>
      </c>
      <c r="Q3722" s="132" t="n">
        <v>2.5</v>
      </c>
      <c r="R3722" s="132" t="n">
        <v>0</v>
      </c>
      <c r="S3722" s="132" t="n">
        <v>0</v>
      </c>
      <c r="T3722" s="132" t="n">
        <v>1</v>
      </c>
      <c r="U3722" s="132" t="n">
        <v>0</v>
      </c>
      <c r="V3722" s="132" t="n">
        <v>0</v>
      </c>
      <c r="W3722" s="132" t="n">
        <v>0</v>
      </c>
      <c r="X3722" s="132" t="n">
        <v>0</v>
      </c>
      <c r="Y3722" s="132" t="n">
        <f aca="false">IF(L3722&lt;=2.5,1,IF(L3722&lt;=4.5,2,IF(L3722&lt;=6.5,3,4)))</f>
        <v>1</v>
      </c>
      <c r="Z3722" s="132" t="n">
        <f aca="false">IF(R3722=1,35,IF(S3722=1,64,IF(T3722=1,IF(Y3722=1,85,104),IF(U3722=1,IF(Y3722=1,124,152),IF(V3722=1,(IF(Y3722=1,146,IF(Y3722=2,178,263))),IF(W3722=1,(IF(Y3722=1,178,IF(Y3722=2,218,321))),IF(X3722=1,IF(Y3722=1,190,IF(Y3722=2,242,IF(Y3722=3,357,896))))))))))</f>
        <v>85</v>
      </c>
      <c r="AA3722" s="146" t="n">
        <f aca="false">Z3722*F3722</f>
        <v>442095.31152</v>
      </c>
      <c r="AB3722" s="141" t="n">
        <v>0</v>
      </c>
      <c r="AC3722" s="136" t="s">
        <v>125</v>
      </c>
    </row>
    <row r="3723" customFormat="false" ht="13.8" hidden="false" customHeight="false" outlineLevel="0" collapsed="false">
      <c r="A3723" s="136" t="n">
        <v>3722</v>
      </c>
      <c r="B3723" s="132" t="n">
        <v>277120.561146</v>
      </c>
      <c r="C3723" s="132" t="n">
        <v>5039147.44011</v>
      </c>
      <c r="D3723" s="132" t="s">
        <v>3323</v>
      </c>
      <c r="E3723" s="147" t="n">
        <v>483.2</v>
      </c>
      <c r="F3723" s="144" t="n">
        <f aca="false">E3723*10.76391</f>
        <v>5201.121312</v>
      </c>
      <c r="G3723" s="132" t="s">
        <v>754</v>
      </c>
      <c r="H3723" s="132" t="n">
        <v>0.2</v>
      </c>
      <c r="I3723" s="132" t="n">
        <v>3</v>
      </c>
      <c r="J3723" s="132" t="n">
        <f aca="false">IF(L3723=13.5,IF(X3723=1,12,9),-0.392532+1.267037*L3723+0.472239*X3723+0.58658*W3723+0.089417*V3723+0.531633*U3723+0.337883*T3723-0.403545*S3723)</f>
        <v>4.0420975</v>
      </c>
      <c r="K3723" s="145" t="n">
        <f aca="false">IF(I3723=0,J3723,I3723)</f>
        <v>3</v>
      </c>
      <c r="L3723" s="132" t="n">
        <v>3.5</v>
      </c>
      <c r="M3723" s="132" t="n">
        <v>1</v>
      </c>
      <c r="N3723" s="132" t="n">
        <v>12</v>
      </c>
      <c r="O3723" s="132" t="s">
        <v>150</v>
      </c>
      <c r="P3723" s="132" t="n">
        <v>2</v>
      </c>
      <c r="Q3723" s="132" t="n">
        <v>1.5</v>
      </c>
      <c r="R3723" s="132" t="n">
        <v>1</v>
      </c>
      <c r="S3723" s="132" t="n">
        <v>0</v>
      </c>
      <c r="T3723" s="132" t="n">
        <v>0</v>
      </c>
      <c r="U3723" s="132" t="n">
        <v>0</v>
      </c>
      <c r="V3723" s="132" t="n">
        <v>0</v>
      </c>
      <c r="W3723" s="132" t="n">
        <v>0</v>
      </c>
      <c r="X3723" s="132" t="n">
        <v>0</v>
      </c>
      <c r="Y3723" s="132" t="n">
        <f aca="false">IF(L3723&lt;=2.5,1,IF(L3723&lt;=4.5,2,IF(L3723&lt;=6.5,3,4)))</f>
        <v>2</v>
      </c>
      <c r="Z3723" s="132" t="n">
        <f aca="false">IF(R3723=1,35,IF(S3723=1,64,IF(T3723=1,IF(Y3723=1,85,104),IF(U3723=1,IF(Y3723=1,124,152),IF(V3723=1,(IF(Y3723=1,146,IF(Y3723=2,178,263))),IF(W3723=1,(IF(Y3723=1,178,IF(Y3723=2,218,321))),IF(X3723=1,IF(Y3723=1,190,IF(Y3723=2,242,IF(Y3723=3,357,896))))))))))</f>
        <v>35</v>
      </c>
      <c r="AA3723" s="146" t="n">
        <f aca="false">Z3723*F3723</f>
        <v>182039.24592</v>
      </c>
      <c r="AB3723" s="141" t="n">
        <v>0</v>
      </c>
      <c r="AC3723" s="136" t="s">
        <v>126</v>
      </c>
    </row>
    <row r="3724" customFormat="false" ht="13.8" hidden="false" customHeight="false" outlineLevel="0" collapsed="false">
      <c r="A3724" s="136" t="n">
        <v>3723</v>
      </c>
      <c r="B3724" s="132" t="n">
        <v>294769.570508</v>
      </c>
      <c r="C3724" s="132" t="n">
        <v>5036544.05951</v>
      </c>
      <c r="D3724" s="132" t="s">
        <v>3324</v>
      </c>
      <c r="E3724" s="147" t="n">
        <v>483.1</v>
      </c>
      <c r="F3724" s="144" t="n">
        <f aca="false">E3724*10.76391</f>
        <v>5200.044921</v>
      </c>
      <c r="G3724" s="132" t="s">
        <v>186</v>
      </c>
      <c r="H3724" s="132" t="n">
        <v>0</v>
      </c>
      <c r="I3724" s="132" t="n">
        <v>0</v>
      </c>
      <c r="J3724" s="132" t="n">
        <f aca="false">IF(L3724=13.5,IF(X3724=1,12,9),-0.392532+1.267037*L3724+0.472239*X3724+0.58658*W3724+0.089417*V3724+0.531633*U3724+0.337883*T3724-0.403545*S3724)</f>
        <v>2.673175</v>
      </c>
      <c r="K3724" s="145" t="n">
        <f aca="false">IF(I3724=0,J3724,I3724)</f>
        <v>2.673175</v>
      </c>
      <c r="L3724" s="132" t="n">
        <v>2</v>
      </c>
      <c r="M3724" s="132" t="n">
        <v>2</v>
      </c>
      <c r="N3724" s="132" t="n">
        <v>3</v>
      </c>
      <c r="O3724" s="132" t="s">
        <v>153</v>
      </c>
      <c r="P3724" s="132" t="n">
        <v>2</v>
      </c>
      <c r="Q3724" s="132" t="n">
        <v>2</v>
      </c>
      <c r="R3724" s="132" t="n">
        <v>0</v>
      </c>
      <c r="S3724" s="132" t="n">
        <v>0</v>
      </c>
      <c r="T3724" s="132" t="n">
        <v>0</v>
      </c>
      <c r="U3724" s="132" t="n">
        <v>1</v>
      </c>
      <c r="V3724" s="132" t="n">
        <v>0</v>
      </c>
      <c r="W3724" s="132" t="n">
        <v>0</v>
      </c>
      <c r="X3724" s="132" t="n">
        <v>0</v>
      </c>
      <c r="Y3724" s="132" t="n">
        <f aca="false">IF(L3724&lt;=2.5,1,IF(L3724&lt;=4.5,2,IF(L3724&lt;=6.5,3,4)))</f>
        <v>1</v>
      </c>
      <c r="Z3724" s="132" t="n">
        <f aca="false">IF(R3724=1,35,IF(S3724=1,64,IF(T3724=1,IF(Y3724=1,85,104),IF(U3724=1,IF(Y3724=1,124,152),IF(V3724=1,(IF(Y3724=1,146,IF(Y3724=2,178,263))),IF(W3724=1,(IF(Y3724=1,178,IF(Y3724=2,218,321))),IF(X3724=1,IF(Y3724=1,190,IF(Y3724=2,242,IF(Y3724=3,357,896))))))))))</f>
        <v>124</v>
      </c>
      <c r="AA3724" s="146" t="n">
        <f aca="false">Z3724*F3724</f>
        <v>644805.570204</v>
      </c>
      <c r="AB3724" s="141" t="n">
        <v>0</v>
      </c>
      <c r="AC3724" s="136" t="s">
        <v>191</v>
      </c>
    </row>
    <row r="3725" customFormat="false" ht="13.8" hidden="false" customHeight="false" outlineLevel="0" collapsed="false">
      <c r="A3725" s="136" t="n">
        <v>3724</v>
      </c>
      <c r="B3725" s="132" t="n">
        <v>290545.30425</v>
      </c>
      <c r="C3725" s="132" t="n">
        <v>5041547.91042</v>
      </c>
      <c r="D3725" s="132" t="s">
        <v>3325</v>
      </c>
      <c r="E3725" s="147" t="n">
        <v>483.1</v>
      </c>
      <c r="F3725" s="144" t="n">
        <f aca="false">E3725*10.76391</f>
        <v>5200.044921</v>
      </c>
      <c r="G3725" s="132" t="s">
        <v>398</v>
      </c>
      <c r="H3725" s="132" t="n">
        <v>0</v>
      </c>
      <c r="I3725" s="132" t="n">
        <v>0</v>
      </c>
      <c r="J3725" s="132" t="n">
        <f aca="false">IF(L3725=13.5,IF(X3725=1,12,9),-0.392532+1.267037*L3725+0.472239*X3725+0.58658*W3725+0.089417*V3725+0.531633*U3725+0.337883*T3725-0.403545*S3725)</f>
        <v>3.005034</v>
      </c>
      <c r="K3725" s="145" t="n">
        <f aca="false">IF(I3725=0,J3725,I3725)</f>
        <v>3.005034</v>
      </c>
      <c r="L3725" s="132" t="n">
        <v>3</v>
      </c>
      <c r="M3725" s="132" t="n">
        <v>3</v>
      </c>
      <c r="N3725" s="132" t="n">
        <v>6</v>
      </c>
      <c r="O3725" s="132" t="s">
        <v>151</v>
      </c>
      <c r="P3725" s="132" t="n">
        <v>2</v>
      </c>
      <c r="Q3725" s="132" t="n">
        <v>2.5</v>
      </c>
      <c r="R3725" s="132" t="n">
        <v>0</v>
      </c>
      <c r="S3725" s="132" t="n">
        <v>1</v>
      </c>
      <c r="T3725" s="132" t="n">
        <v>0</v>
      </c>
      <c r="U3725" s="132" t="n">
        <v>0</v>
      </c>
      <c r="V3725" s="132" t="n">
        <v>0</v>
      </c>
      <c r="W3725" s="132" t="n">
        <v>0</v>
      </c>
      <c r="X3725" s="132" t="n">
        <v>0</v>
      </c>
      <c r="Y3725" s="132" t="n">
        <f aca="false">IF(L3725&lt;=2.5,1,IF(L3725&lt;=4.5,2,IF(L3725&lt;=6.5,3,4)))</f>
        <v>2</v>
      </c>
      <c r="Z3725" s="132" t="n">
        <f aca="false">IF(R3725=1,35,IF(S3725=1,64,IF(T3725=1,IF(Y3725=1,85,104),IF(U3725=1,IF(Y3725=1,124,152),IF(V3725=1,(IF(Y3725=1,146,IF(Y3725=2,178,263))),IF(W3725=1,(IF(Y3725=1,178,IF(Y3725=2,218,321))),IF(X3725=1,IF(Y3725=1,190,IF(Y3725=2,242,IF(Y3725=3,357,896))))))))))</f>
        <v>64</v>
      </c>
      <c r="AA3725" s="146" t="n">
        <f aca="false">Z3725*F3725</f>
        <v>332802.874944</v>
      </c>
      <c r="AB3725" s="141" t="n">
        <v>0</v>
      </c>
      <c r="AC3725" s="136" t="s">
        <v>125</v>
      </c>
    </row>
    <row r="3726" customFormat="false" ht="13.8" hidden="false" customHeight="false" outlineLevel="0" collapsed="false">
      <c r="A3726" s="136" t="n">
        <v>3725</v>
      </c>
      <c r="B3726" s="132" t="n">
        <v>299514.0895</v>
      </c>
      <c r="C3726" s="132" t="n">
        <v>5035460.538</v>
      </c>
      <c r="D3726" s="132" t="s">
        <v>3326</v>
      </c>
      <c r="E3726" s="147" t="n">
        <v>483.1</v>
      </c>
      <c r="F3726" s="144" t="n">
        <f aca="false">E3726*10.76391</f>
        <v>5200.044921</v>
      </c>
      <c r="G3726" s="132" t="s">
        <v>1330</v>
      </c>
      <c r="H3726" s="132" t="n">
        <v>0</v>
      </c>
      <c r="I3726" s="132" t="n">
        <v>0</v>
      </c>
      <c r="J3726" s="132" t="n">
        <f aca="false">IF(L3726=13.5,IF(X3726=1,12,9),-0.392532+1.267037*L3726+0.472239*X3726+0.58658*W3726+0.089417*V3726+0.531633*U3726+0.337883*T3726-0.403545*S3726)</f>
        <v>4.3799805</v>
      </c>
      <c r="K3726" s="145" t="n">
        <f aca="false">IF(I3726=0,J3726,I3726)</f>
        <v>4.3799805</v>
      </c>
      <c r="L3726" s="132" t="n">
        <v>3.5</v>
      </c>
      <c r="M3726" s="132" t="n">
        <v>2</v>
      </c>
      <c r="N3726" s="132" t="n">
        <v>6</v>
      </c>
      <c r="O3726" s="132" t="s">
        <v>152</v>
      </c>
      <c r="P3726" s="132" t="n">
        <v>3</v>
      </c>
      <c r="Q3726" s="132" t="n">
        <v>2.5</v>
      </c>
      <c r="R3726" s="132" t="n">
        <v>0</v>
      </c>
      <c r="S3726" s="132" t="n">
        <v>0</v>
      </c>
      <c r="T3726" s="132" t="n">
        <v>1</v>
      </c>
      <c r="U3726" s="132" t="n">
        <v>0</v>
      </c>
      <c r="V3726" s="132" t="n">
        <v>0</v>
      </c>
      <c r="W3726" s="132" t="n">
        <v>0</v>
      </c>
      <c r="X3726" s="132" t="n">
        <v>0</v>
      </c>
      <c r="Y3726" s="132" t="n">
        <f aca="false">IF(L3726&lt;=2.5,1,IF(L3726&lt;=4.5,2,IF(L3726&lt;=6.5,3,4)))</f>
        <v>2</v>
      </c>
      <c r="Z3726" s="132" t="n">
        <f aca="false">IF(R3726=1,35,IF(S3726=1,64,IF(T3726=1,IF(Y3726=1,85,104),IF(U3726=1,IF(Y3726=1,124,152),IF(V3726=1,(IF(Y3726=1,146,IF(Y3726=2,178,263))),IF(W3726=1,(IF(Y3726=1,178,IF(Y3726=2,218,321))),IF(X3726=1,IF(Y3726=1,190,IF(Y3726=2,242,IF(Y3726=3,357,896))))))))))</f>
        <v>104</v>
      </c>
      <c r="AA3726" s="146" t="n">
        <f aca="false">Z3726*F3726</f>
        <v>540804.671784</v>
      </c>
      <c r="AB3726" s="141" t="n">
        <v>0</v>
      </c>
      <c r="AC3726" s="136" t="s">
        <v>125</v>
      </c>
    </row>
    <row r="3727" customFormat="false" ht="13.8" hidden="false" customHeight="false" outlineLevel="0" collapsed="false">
      <c r="A3727" s="136" t="n">
        <v>3726</v>
      </c>
      <c r="B3727" s="132" t="n">
        <v>293211.914716</v>
      </c>
      <c r="C3727" s="132" t="n">
        <v>5039456.34964</v>
      </c>
      <c r="D3727" s="132" t="s">
        <v>3327</v>
      </c>
      <c r="E3727" s="147" t="n">
        <v>483.1</v>
      </c>
      <c r="F3727" s="144" t="n">
        <f aca="false">E3727*10.76391</f>
        <v>5200.044921</v>
      </c>
      <c r="G3727" s="132" t="s">
        <v>262</v>
      </c>
      <c r="H3727" s="132" t="n">
        <v>1</v>
      </c>
      <c r="I3727" s="132" t="n">
        <v>6</v>
      </c>
      <c r="J3727" s="132" t="n">
        <f aca="false">IF(L3727=13.5,IF(X3727=1,12,9),-0.392532+1.267037*L3727+0.472239*X3727+0.58658*W3727+0.089417*V3727+0.531633*U3727+0.337883*T3727-0.403545*S3727)</f>
        <v>5.013499</v>
      </c>
      <c r="K3727" s="145" t="n">
        <f aca="false">IF(I3727=0,J3727,I3727)</f>
        <v>6</v>
      </c>
      <c r="L3727" s="132" t="n">
        <v>4</v>
      </c>
      <c r="M3727" s="132" t="n">
        <v>2</v>
      </c>
      <c r="N3727" s="132" t="n">
        <v>12</v>
      </c>
      <c r="O3727" s="132" t="s">
        <v>152</v>
      </c>
      <c r="P3727" s="132" t="n">
        <v>2</v>
      </c>
      <c r="Q3727" s="132" t="n">
        <v>2.5</v>
      </c>
      <c r="R3727" s="132" t="n">
        <v>0</v>
      </c>
      <c r="S3727" s="132" t="n">
        <v>0</v>
      </c>
      <c r="T3727" s="132" t="n">
        <v>1</v>
      </c>
      <c r="U3727" s="132" t="n">
        <v>0</v>
      </c>
      <c r="V3727" s="132" t="n">
        <v>0</v>
      </c>
      <c r="W3727" s="132" t="n">
        <v>0</v>
      </c>
      <c r="X3727" s="132" t="n">
        <v>0</v>
      </c>
      <c r="Y3727" s="132" t="n">
        <f aca="false">IF(L3727&lt;=2.5,1,IF(L3727&lt;=4.5,2,IF(L3727&lt;=6.5,3,4)))</f>
        <v>2</v>
      </c>
      <c r="Z3727" s="132" t="n">
        <f aca="false">IF(R3727=1,35,IF(S3727=1,64,IF(T3727=1,IF(Y3727=1,85,104),IF(U3727=1,IF(Y3727=1,124,152),IF(V3727=1,(IF(Y3727=1,146,IF(Y3727=2,178,263))),IF(W3727=1,(IF(Y3727=1,178,IF(Y3727=2,218,321))),IF(X3727=1,IF(Y3727=1,190,IF(Y3727=2,242,IF(Y3727=3,357,896))))))))))</f>
        <v>104</v>
      </c>
      <c r="AA3727" s="146" t="n">
        <f aca="false">Z3727*F3727</f>
        <v>540804.671784</v>
      </c>
      <c r="AB3727" s="141" t="n">
        <v>0</v>
      </c>
      <c r="AC3727" s="136" t="s">
        <v>125</v>
      </c>
    </row>
    <row r="3728" customFormat="false" ht="13.8" hidden="false" customHeight="false" outlineLevel="0" collapsed="false">
      <c r="A3728" s="136" t="n">
        <v>3727</v>
      </c>
      <c r="B3728" s="132" t="n">
        <v>273485.584241</v>
      </c>
      <c r="C3728" s="132" t="n">
        <v>5041463.59993</v>
      </c>
      <c r="D3728" s="132" t="s">
        <v>3328</v>
      </c>
      <c r="E3728" s="147" t="n">
        <v>481.6</v>
      </c>
      <c r="F3728" s="144" t="n">
        <f aca="false">E3728*10.76391</f>
        <v>5183.899056</v>
      </c>
      <c r="G3728" s="132" t="s">
        <v>184</v>
      </c>
      <c r="H3728" s="132" t="n">
        <v>0</v>
      </c>
      <c r="I3728" s="132" t="n">
        <v>0</v>
      </c>
      <c r="J3728" s="132" t="n">
        <f aca="false">IF(L3728=13.5,IF(X3728=1,12,9),-0.392532+1.267037*L3728+0.472239*X3728+0.58658*W3728+0.089417*V3728+0.531633*U3728+0.337883*T3728-0.403545*S3728)</f>
        <v>1.5080235</v>
      </c>
      <c r="K3728" s="145" t="n">
        <f aca="false">IF(I3728=0,J3728,I3728)</f>
        <v>1.5080235</v>
      </c>
      <c r="L3728" s="132" t="n">
        <v>1.5</v>
      </c>
      <c r="M3728" s="132" t="n">
        <v>1</v>
      </c>
      <c r="N3728" s="132" t="n">
        <v>2</v>
      </c>
      <c r="O3728" s="132" t="s">
        <v>150</v>
      </c>
      <c r="P3728" s="132" t="n">
        <v>1.5</v>
      </c>
      <c r="Q3728" s="132" t="n">
        <v>1.5</v>
      </c>
      <c r="R3728" s="132" t="n">
        <v>1</v>
      </c>
      <c r="S3728" s="132" t="n">
        <v>0</v>
      </c>
      <c r="T3728" s="132" t="n">
        <v>0</v>
      </c>
      <c r="U3728" s="132" t="n">
        <v>0</v>
      </c>
      <c r="V3728" s="132" t="n">
        <v>0</v>
      </c>
      <c r="W3728" s="132" t="n">
        <v>0</v>
      </c>
      <c r="X3728" s="132" t="n">
        <v>0</v>
      </c>
      <c r="Y3728" s="132" t="n">
        <f aca="false">IF(L3728&lt;=2.5,1,IF(L3728&lt;=4.5,2,IF(L3728&lt;=6.5,3,4)))</f>
        <v>1</v>
      </c>
      <c r="Z3728" s="132" t="n">
        <f aca="false">IF(R3728=1,35,IF(S3728=1,64,IF(T3728=1,IF(Y3728=1,85,104),IF(U3728=1,IF(Y3728=1,124,152),IF(V3728=1,(IF(Y3728=1,146,IF(Y3728=2,178,263))),IF(W3728=1,(IF(Y3728=1,178,IF(Y3728=2,218,321))),IF(X3728=1,IF(Y3728=1,190,IF(Y3728=2,242,IF(Y3728=3,357,896))))))))))</f>
        <v>35</v>
      </c>
      <c r="AA3728" s="146" t="n">
        <f aca="false">Z3728*F3728</f>
        <v>181436.46696</v>
      </c>
      <c r="AB3728" s="141" t="n">
        <v>0</v>
      </c>
      <c r="AC3728" s="136" t="s">
        <v>126</v>
      </c>
    </row>
    <row r="3729" customFormat="false" ht="13.8" hidden="false" customHeight="false" outlineLevel="0" collapsed="false">
      <c r="A3729" s="136" t="n">
        <v>3728</v>
      </c>
      <c r="B3729" s="132" t="n">
        <v>299054.7515</v>
      </c>
      <c r="C3729" s="132" t="n">
        <v>5041697.713</v>
      </c>
      <c r="D3729" s="132" t="s">
        <v>3329</v>
      </c>
      <c r="E3729" s="147" t="n">
        <v>481.6</v>
      </c>
      <c r="F3729" s="144" t="n">
        <f aca="false">E3729*10.76391</f>
        <v>5183.899056</v>
      </c>
      <c r="G3729" s="132" t="s">
        <v>210</v>
      </c>
      <c r="H3729" s="132" t="n">
        <v>0</v>
      </c>
      <c r="I3729" s="132" t="n">
        <v>0</v>
      </c>
      <c r="J3729" s="132" t="n">
        <f aca="false">IF(L3729=13.5,IF(X3729=1,12,9),-0.392532+1.267037*L3729+0.472239*X3729+0.58658*W3729+0.089417*V3729+0.531633*U3729+0.337883*T3729-0.403545*S3729)</f>
        <v>3.2472995</v>
      </c>
      <c r="K3729" s="145" t="n">
        <f aca="false">IF(I3729=0,J3729,I3729)</f>
        <v>3.2472995</v>
      </c>
      <c r="L3729" s="132" t="n">
        <v>2.5</v>
      </c>
      <c r="M3729" s="132" t="n">
        <v>2</v>
      </c>
      <c r="N3729" s="132" t="n">
        <v>4</v>
      </c>
      <c r="O3729" s="132" t="s">
        <v>156</v>
      </c>
      <c r="P3729" s="132" t="n">
        <v>2</v>
      </c>
      <c r="Q3729" s="132" t="n">
        <v>2.5</v>
      </c>
      <c r="R3729" s="132" t="n">
        <v>0</v>
      </c>
      <c r="S3729" s="132" t="n">
        <v>0</v>
      </c>
      <c r="T3729" s="132" t="n">
        <v>0</v>
      </c>
      <c r="U3729" s="132" t="n">
        <v>0</v>
      </c>
      <c r="V3729" s="132" t="n">
        <v>0</v>
      </c>
      <c r="W3729" s="132" t="n">
        <v>0</v>
      </c>
      <c r="X3729" s="132" t="n">
        <v>1</v>
      </c>
      <c r="Y3729" s="132" t="n">
        <f aca="false">IF(L3729&lt;=2.5,1,IF(L3729&lt;=4.5,2,IF(L3729&lt;=6.5,3,4)))</f>
        <v>1</v>
      </c>
      <c r="Z3729" s="132" t="n">
        <f aca="false">IF(R3729=1,35,IF(S3729=1,64,IF(T3729=1,IF(Y3729=1,85,104),IF(U3729=1,IF(Y3729=1,124,152),IF(V3729=1,(IF(Y3729=1,146,IF(Y3729=2,178,263))),IF(W3729=1,(IF(Y3729=1,178,IF(Y3729=2,218,321))),IF(X3729=1,IF(Y3729=1,190,IF(Y3729=2,242,IF(Y3729=3,357,896))))))))))</f>
        <v>190</v>
      </c>
      <c r="AA3729" s="146" t="n">
        <f aca="false">Z3729*F3729</f>
        <v>984940.82064</v>
      </c>
      <c r="AB3729" s="141" t="n">
        <v>0</v>
      </c>
      <c r="AC3729" s="136" t="s">
        <v>291</v>
      </c>
    </row>
    <row r="3730" customFormat="false" ht="13.8" hidden="false" customHeight="false" outlineLevel="0" collapsed="false">
      <c r="A3730" s="136" t="n">
        <v>3729</v>
      </c>
      <c r="B3730" s="132" t="n">
        <v>288004.937643</v>
      </c>
      <c r="C3730" s="132" t="n">
        <v>5034248.46972</v>
      </c>
      <c r="D3730" s="132" t="s">
        <v>3330</v>
      </c>
      <c r="E3730" s="147" t="n">
        <v>481.5</v>
      </c>
      <c r="F3730" s="144" t="n">
        <f aca="false">E3730*10.76391</f>
        <v>5182.822665</v>
      </c>
      <c r="G3730" s="132" t="s">
        <v>1007</v>
      </c>
      <c r="H3730" s="132" t="n">
        <v>0</v>
      </c>
      <c r="I3730" s="132" t="n">
        <v>0</v>
      </c>
      <c r="J3730" s="132" t="n">
        <f aca="false">IF(L3730=13.5,IF(X3730=1,12,9),-0.392532+1.267037*L3730+0.472239*X3730+0.58658*W3730+0.089417*V3730+0.531633*U3730+0.337883*T3730-0.403545*S3730)</f>
        <v>1.1044785</v>
      </c>
      <c r="K3730" s="145" t="n">
        <f aca="false">IF(I3730=0,J3730,I3730)</f>
        <v>1.1044785</v>
      </c>
      <c r="L3730" s="132" t="n">
        <v>1.5</v>
      </c>
      <c r="M3730" s="132" t="n">
        <v>1</v>
      </c>
      <c r="N3730" s="132" t="n">
        <v>2</v>
      </c>
      <c r="O3730" s="132" t="s">
        <v>151</v>
      </c>
      <c r="P3730" s="132" t="n">
        <v>1</v>
      </c>
      <c r="Q3730" s="132" t="n">
        <v>1.5</v>
      </c>
      <c r="R3730" s="132" t="n">
        <v>0</v>
      </c>
      <c r="S3730" s="132" t="n">
        <v>1</v>
      </c>
      <c r="T3730" s="132" t="n">
        <v>0</v>
      </c>
      <c r="U3730" s="132" t="n">
        <v>0</v>
      </c>
      <c r="V3730" s="132" t="n">
        <v>0</v>
      </c>
      <c r="W3730" s="132" t="n">
        <v>0</v>
      </c>
      <c r="X3730" s="132" t="n">
        <v>0</v>
      </c>
      <c r="Y3730" s="132" t="n">
        <f aca="false">IF(L3730&lt;=2.5,1,IF(L3730&lt;=4.5,2,IF(L3730&lt;=6.5,3,4)))</f>
        <v>1</v>
      </c>
      <c r="Z3730" s="132" t="n">
        <f aca="false">IF(R3730=1,35,IF(S3730=1,64,IF(T3730=1,IF(Y3730=1,85,104),IF(U3730=1,IF(Y3730=1,124,152),IF(V3730=1,(IF(Y3730=1,146,IF(Y3730=2,178,263))),IF(W3730=1,(IF(Y3730=1,178,IF(Y3730=2,218,321))),IF(X3730=1,IF(Y3730=1,190,IF(Y3730=2,242,IF(Y3730=3,357,896))))))))))</f>
        <v>64</v>
      </c>
      <c r="AA3730" s="146" t="n">
        <f aca="false">Z3730*F3730</f>
        <v>331700.65056</v>
      </c>
      <c r="AB3730" s="141" t="n">
        <v>0</v>
      </c>
      <c r="AC3730" s="136" t="s">
        <v>125</v>
      </c>
    </row>
    <row r="3731" customFormat="false" ht="13.8" hidden="false" customHeight="false" outlineLevel="0" collapsed="false">
      <c r="A3731" s="136" t="n">
        <v>3730</v>
      </c>
      <c r="B3731" s="132" t="n">
        <v>296671.7491</v>
      </c>
      <c r="C3731" s="132" t="n">
        <v>5037199.67</v>
      </c>
      <c r="D3731" s="132" t="s">
        <v>3331</v>
      </c>
      <c r="E3731" s="147" t="n">
        <v>481.5</v>
      </c>
      <c r="F3731" s="144" t="n">
        <f aca="false">E3731*10.76391</f>
        <v>5182.822665</v>
      </c>
      <c r="G3731" s="132" t="s">
        <v>186</v>
      </c>
      <c r="H3731" s="132" t="n">
        <v>0</v>
      </c>
      <c r="I3731" s="132" t="n">
        <v>0</v>
      </c>
      <c r="J3731" s="132" t="n">
        <f aca="false">IF(L3731=13.5,IF(X3731=1,12,9),-0.392532+1.267037*L3731+0.472239*X3731+0.58658*W3731+0.089417*V3731+0.531633*U3731+0.337883*T3731-0.403545*S3731)</f>
        <v>2.673175</v>
      </c>
      <c r="K3731" s="145" t="n">
        <f aca="false">IF(I3731=0,J3731,I3731)</f>
        <v>2.673175</v>
      </c>
      <c r="L3731" s="132" t="n">
        <v>2</v>
      </c>
      <c r="M3731" s="132" t="n">
        <v>2</v>
      </c>
      <c r="N3731" s="132" t="n">
        <v>3</v>
      </c>
      <c r="O3731" s="132" t="s">
        <v>153</v>
      </c>
      <c r="P3731" s="132" t="n">
        <v>2</v>
      </c>
      <c r="Q3731" s="132" t="n">
        <v>2</v>
      </c>
      <c r="R3731" s="132" t="n">
        <v>0</v>
      </c>
      <c r="S3731" s="132" t="n">
        <v>0</v>
      </c>
      <c r="T3731" s="132" t="n">
        <v>0</v>
      </c>
      <c r="U3731" s="132" t="n">
        <v>1</v>
      </c>
      <c r="V3731" s="132" t="n">
        <v>0</v>
      </c>
      <c r="W3731" s="132" t="n">
        <v>0</v>
      </c>
      <c r="X3731" s="132" t="n">
        <v>0</v>
      </c>
      <c r="Y3731" s="132" t="n">
        <f aca="false">IF(L3731&lt;=2.5,1,IF(L3731&lt;=4.5,2,IF(L3731&lt;=6.5,3,4)))</f>
        <v>1</v>
      </c>
      <c r="Z3731" s="132" t="n">
        <f aca="false">IF(R3731=1,35,IF(S3731=1,64,IF(T3731=1,IF(Y3731=1,85,104),IF(U3731=1,IF(Y3731=1,124,152),IF(V3731=1,(IF(Y3731=1,146,IF(Y3731=2,178,263))),IF(W3731=1,(IF(Y3731=1,178,IF(Y3731=2,218,321))),IF(X3731=1,IF(Y3731=1,190,IF(Y3731=2,242,IF(Y3731=3,357,896))))))))))</f>
        <v>124</v>
      </c>
      <c r="AA3731" s="146" t="n">
        <f aca="false">Z3731*F3731</f>
        <v>642670.01046</v>
      </c>
      <c r="AB3731" s="141" t="n">
        <v>0</v>
      </c>
      <c r="AC3731" s="136" t="s">
        <v>191</v>
      </c>
    </row>
    <row r="3732" customFormat="false" ht="13.8" hidden="false" customHeight="false" outlineLevel="0" collapsed="false">
      <c r="A3732" s="136" t="n">
        <v>3731</v>
      </c>
      <c r="B3732" s="132" t="n">
        <v>291500.609802</v>
      </c>
      <c r="C3732" s="132" t="n">
        <v>5032486.18126</v>
      </c>
      <c r="D3732" s="132" t="s">
        <v>3332</v>
      </c>
      <c r="E3732" s="147" t="n">
        <v>481.2</v>
      </c>
      <c r="F3732" s="144" t="n">
        <f aca="false">E3732*10.76391</f>
        <v>5179.593492</v>
      </c>
      <c r="G3732" s="132" t="s">
        <v>196</v>
      </c>
      <c r="H3732" s="132" t="n">
        <v>0</v>
      </c>
      <c r="I3732" s="132" t="n">
        <v>0</v>
      </c>
      <c r="J3732" s="132" t="n">
        <f aca="false">IF(L3732=13.5,IF(X3732=1,12,9),-0.392532+1.267037*L3732+0.472239*X3732+0.58658*W3732+0.089417*V3732+0.531633*U3732+0.337883*T3732-0.403545*S3732)</f>
        <v>1.737997</v>
      </c>
      <c r="K3732" s="145" t="n">
        <f aca="false">IF(I3732=0,J3732,I3732)</f>
        <v>1.737997</v>
      </c>
      <c r="L3732" s="132" t="n">
        <v>2</v>
      </c>
      <c r="M3732" s="132" t="n">
        <v>1</v>
      </c>
      <c r="N3732" s="132" t="n">
        <v>4</v>
      </c>
      <c r="O3732" s="132" t="s">
        <v>151</v>
      </c>
      <c r="P3732" s="132" t="n">
        <v>2</v>
      </c>
      <c r="Q3732" s="132" t="n">
        <v>2</v>
      </c>
      <c r="R3732" s="132" t="n">
        <v>0</v>
      </c>
      <c r="S3732" s="132" t="n">
        <v>1</v>
      </c>
      <c r="T3732" s="132" t="n">
        <v>0</v>
      </c>
      <c r="U3732" s="132" t="n">
        <v>0</v>
      </c>
      <c r="V3732" s="132" t="n">
        <v>0</v>
      </c>
      <c r="W3732" s="132" t="n">
        <v>0</v>
      </c>
      <c r="X3732" s="132" t="n">
        <v>0</v>
      </c>
      <c r="Y3732" s="132" t="n">
        <f aca="false">IF(L3732&lt;=2.5,1,IF(L3732&lt;=4.5,2,IF(L3732&lt;=6.5,3,4)))</f>
        <v>1</v>
      </c>
      <c r="Z3732" s="132" t="n">
        <f aca="false">IF(R3732=1,35,IF(S3732=1,64,IF(T3732=1,IF(Y3732=1,85,104),IF(U3732=1,IF(Y3732=1,124,152),IF(V3732=1,(IF(Y3732=1,146,IF(Y3732=2,178,263))),IF(W3732=1,(IF(Y3732=1,178,IF(Y3732=2,218,321))),IF(X3732=1,IF(Y3732=1,190,IF(Y3732=2,242,IF(Y3732=3,357,896))))))))))</f>
        <v>64</v>
      </c>
      <c r="AA3732" s="146" t="n">
        <f aca="false">Z3732*F3732</f>
        <v>331493.983488</v>
      </c>
      <c r="AB3732" s="141" t="n">
        <v>0</v>
      </c>
      <c r="AC3732" s="136" t="s">
        <v>125</v>
      </c>
    </row>
    <row r="3733" customFormat="false" ht="13.8" hidden="false" customHeight="false" outlineLevel="0" collapsed="false">
      <c r="A3733" s="136" t="n">
        <v>3732</v>
      </c>
      <c r="B3733" s="132" t="n">
        <v>304996.081699</v>
      </c>
      <c r="C3733" s="132" t="n">
        <v>5057995.31682</v>
      </c>
      <c r="D3733" s="132" t="s">
        <v>3333</v>
      </c>
      <c r="E3733" s="147" t="n">
        <v>480.5</v>
      </c>
      <c r="F3733" s="144" t="n">
        <f aca="false">E3733*10.76391</f>
        <v>5172.058755</v>
      </c>
      <c r="G3733" s="132" t="s">
        <v>333</v>
      </c>
      <c r="H3733" s="132" t="n">
        <v>0</v>
      </c>
      <c r="I3733" s="132" t="n">
        <v>0</v>
      </c>
      <c r="J3733" s="132" t="n">
        <f aca="false">IF(L3733=13.5,IF(X3733=1,12,9),-0.392532+1.267037*L3733+0.472239*X3733+0.58658*W3733+0.089417*V3733+0.531633*U3733+0.337883*T3733-0.403545*S3733)</f>
        <v>2.141542</v>
      </c>
      <c r="K3733" s="145" t="n">
        <f aca="false">IF(I3733=0,J3733,I3733)</f>
        <v>2.141542</v>
      </c>
      <c r="L3733" s="132" t="n">
        <v>2</v>
      </c>
      <c r="M3733" s="132" t="n">
        <v>1</v>
      </c>
      <c r="N3733" s="132" t="n">
        <v>3</v>
      </c>
      <c r="O3733" s="132" t="s">
        <v>150</v>
      </c>
      <c r="P3733" s="132" t="n">
        <v>2</v>
      </c>
      <c r="Q3733" s="132" t="n">
        <v>1.5</v>
      </c>
      <c r="R3733" s="132" t="n">
        <v>1</v>
      </c>
      <c r="S3733" s="132" t="n">
        <v>0</v>
      </c>
      <c r="T3733" s="132" t="n">
        <v>0</v>
      </c>
      <c r="U3733" s="132" t="n">
        <v>0</v>
      </c>
      <c r="V3733" s="132" t="n">
        <v>0</v>
      </c>
      <c r="W3733" s="132" t="n">
        <v>0</v>
      </c>
      <c r="X3733" s="132" t="n">
        <v>0</v>
      </c>
      <c r="Y3733" s="132" t="n">
        <f aca="false">IF(L3733&lt;=2.5,1,IF(L3733&lt;=4.5,2,IF(L3733&lt;=6.5,3,4)))</f>
        <v>1</v>
      </c>
      <c r="Z3733" s="132" t="n">
        <f aca="false">IF(R3733=1,35,IF(S3733=1,64,IF(T3733=1,IF(Y3733=1,85,104),IF(U3733=1,IF(Y3733=1,124,152),IF(V3733=1,(IF(Y3733=1,146,IF(Y3733=2,178,263))),IF(W3733=1,(IF(Y3733=1,178,IF(Y3733=2,218,321))),IF(X3733=1,IF(Y3733=1,190,IF(Y3733=2,242,IF(Y3733=3,357,896))))))))))</f>
        <v>35</v>
      </c>
      <c r="AA3733" s="146" t="n">
        <f aca="false">Z3733*F3733</f>
        <v>181022.056425</v>
      </c>
      <c r="AB3733" s="141" t="n">
        <v>0</v>
      </c>
      <c r="AC3733" s="136" t="s">
        <v>126</v>
      </c>
    </row>
    <row r="3734" customFormat="false" ht="13.8" hidden="false" customHeight="false" outlineLevel="0" collapsed="false">
      <c r="A3734" s="136" t="n">
        <v>3733</v>
      </c>
      <c r="B3734" s="132" t="n">
        <v>273259.371431</v>
      </c>
      <c r="C3734" s="132" t="n">
        <v>5040828.72728</v>
      </c>
      <c r="D3734" s="132" t="s">
        <v>3334</v>
      </c>
      <c r="E3734" s="147" t="n">
        <v>480.2</v>
      </c>
      <c r="F3734" s="144" t="n">
        <f aca="false">E3734*10.76391</f>
        <v>5168.829582</v>
      </c>
      <c r="G3734" s="132" t="s">
        <v>184</v>
      </c>
      <c r="H3734" s="132" t="n">
        <v>0</v>
      </c>
      <c r="I3734" s="132" t="n">
        <v>0</v>
      </c>
      <c r="J3734" s="132" t="n">
        <f aca="false">IF(L3734=13.5,IF(X3734=1,12,9),-0.392532+1.267037*L3734+0.472239*X3734+0.58658*W3734+0.089417*V3734+0.531633*U3734+0.337883*T3734-0.403545*S3734)</f>
        <v>1.5080235</v>
      </c>
      <c r="K3734" s="145" t="n">
        <f aca="false">IF(I3734=0,J3734,I3734)</f>
        <v>1.5080235</v>
      </c>
      <c r="L3734" s="132" t="n">
        <v>1.5</v>
      </c>
      <c r="M3734" s="132" t="n">
        <v>1</v>
      </c>
      <c r="N3734" s="132" t="n">
        <v>2</v>
      </c>
      <c r="O3734" s="132" t="s">
        <v>150</v>
      </c>
      <c r="P3734" s="132" t="n">
        <v>1.5</v>
      </c>
      <c r="Q3734" s="132" t="n">
        <v>1.5</v>
      </c>
      <c r="R3734" s="132" t="n">
        <v>1</v>
      </c>
      <c r="S3734" s="132" t="n">
        <v>0</v>
      </c>
      <c r="T3734" s="132" t="n">
        <v>0</v>
      </c>
      <c r="U3734" s="132" t="n">
        <v>0</v>
      </c>
      <c r="V3734" s="132" t="n">
        <v>0</v>
      </c>
      <c r="W3734" s="132" t="n">
        <v>0</v>
      </c>
      <c r="X3734" s="132" t="n">
        <v>0</v>
      </c>
      <c r="Y3734" s="132" t="n">
        <f aca="false">IF(L3734&lt;=2.5,1,IF(L3734&lt;=4.5,2,IF(L3734&lt;=6.5,3,4)))</f>
        <v>1</v>
      </c>
      <c r="Z3734" s="132" t="n">
        <f aca="false">IF(R3734=1,35,IF(S3734=1,64,IF(T3734=1,IF(Y3734=1,85,104),IF(U3734=1,IF(Y3734=1,124,152),IF(V3734=1,(IF(Y3734=1,146,IF(Y3734=2,178,263))),IF(W3734=1,(IF(Y3734=1,178,IF(Y3734=2,218,321))),IF(X3734=1,IF(Y3734=1,190,IF(Y3734=2,242,IF(Y3734=3,357,896))))))))))</f>
        <v>35</v>
      </c>
      <c r="AA3734" s="146" t="n">
        <f aca="false">Z3734*F3734</f>
        <v>180909.03537</v>
      </c>
      <c r="AB3734" s="141" t="n">
        <v>0</v>
      </c>
      <c r="AC3734" s="136" t="s">
        <v>126</v>
      </c>
    </row>
    <row r="3735" customFormat="false" ht="13.8" hidden="false" customHeight="false" outlineLevel="0" collapsed="false">
      <c r="A3735" s="136" t="n">
        <v>3734</v>
      </c>
      <c r="B3735" s="132" t="n">
        <v>280024.474988</v>
      </c>
      <c r="C3735" s="132" t="n">
        <v>5041092.87994</v>
      </c>
      <c r="D3735" s="132" t="s">
        <v>3335</v>
      </c>
      <c r="E3735" s="147" t="n">
        <v>480</v>
      </c>
      <c r="F3735" s="144" t="n">
        <f aca="false">E3735*10.76391</f>
        <v>5166.6768</v>
      </c>
      <c r="G3735" s="132" t="s">
        <v>385</v>
      </c>
      <c r="H3735" s="132" t="n">
        <v>0</v>
      </c>
      <c r="I3735" s="132" t="n">
        <v>0</v>
      </c>
      <c r="J3735" s="132" t="n">
        <f aca="false">IF(L3735=13.5,IF(X3735=1,12,9),-0.392532+1.267037*L3735+0.472239*X3735+0.58658*W3735+0.089417*V3735+0.531633*U3735+0.337883*T3735-0.403545*S3735)</f>
        <v>1.5080235</v>
      </c>
      <c r="K3735" s="145" t="n">
        <f aca="false">IF(I3735=0,J3735,I3735)</f>
        <v>1.5080235</v>
      </c>
      <c r="L3735" s="132" t="n">
        <v>1.5</v>
      </c>
      <c r="M3735" s="132" t="n">
        <v>1</v>
      </c>
      <c r="N3735" s="132" t="n">
        <v>2</v>
      </c>
      <c r="O3735" s="132" t="s">
        <v>150</v>
      </c>
      <c r="P3735" s="132" t="n">
        <v>1</v>
      </c>
      <c r="Q3735" s="132" t="n">
        <v>1.5</v>
      </c>
      <c r="R3735" s="132" t="n">
        <v>1</v>
      </c>
      <c r="S3735" s="132" t="n">
        <v>0</v>
      </c>
      <c r="T3735" s="132" t="n">
        <v>0</v>
      </c>
      <c r="U3735" s="132" t="n">
        <v>0</v>
      </c>
      <c r="V3735" s="132" t="n">
        <v>0</v>
      </c>
      <c r="W3735" s="132" t="n">
        <v>0</v>
      </c>
      <c r="X3735" s="132" t="n">
        <v>0</v>
      </c>
      <c r="Y3735" s="132" t="n">
        <f aca="false">IF(L3735&lt;=2.5,1,IF(L3735&lt;=4.5,2,IF(L3735&lt;=6.5,3,4)))</f>
        <v>1</v>
      </c>
      <c r="Z3735" s="132" t="n">
        <f aca="false">IF(R3735=1,35,IF(S3735=1,64,IF(T3735=1,IF(Y3735=1,85,104),IF(U3735=1,IF(Y3735=1,124,152),IF(V3735=1,(IF(Y3735=1,146,IF(Y3735=2,178,263))),IF(W3735=1,(IF(Y3735=1,178,IF(Y3735=2,218,321))),IF(X3735=1,IF(Y3735=1,190,IF(Y3735=2,242,IF(Y3735=3,357,896))))))))))</f>
        <v>35</v>
      </c>
      <c r="AA3735" s="146" t="n">
        <f aca="false">Z3735*F3735</f>
        <v>180833.688</v>
      </c>
      <c r="AB3735" s="141" t="n">
        <v>1</v>
      </c>
      <c r="AC3735" s="136" t="s">
        <v>191</v>
      </c>
    </row>
    <row r="3736" customFormat="false" ht="13.8" hidden="false" customHeight="false" outlineLevel="0" collapsed="false">
      <c r="A3736" s="136" t="n">
        <v>3735</v>
      </c>
      <c r="B3736" s="132" t="n">
        <v>299469.055124</v>
      </c>
      <c r="C3736" s="132" t="n">
        <v>5038634.34502</v>
      </c>
      <c r="D3736" s="132" t="s">
        <v>3336</v>
      </c>
      <c r="E3736" s="147" t="n">
        <v>479.5</v>
      </c>
      <c r="F3736" s="144" t="n">
        <f aca="false">E3736*10.76391</f>
        <v>5161.294845</v>
      </c>
      <c r="G3736" s="132" t="s">
        <v>287</v>
      </c>
      <c r="H3736" s="132" t="n">
        <v>2</v>
      </c>
      <c r="I3736" s="132" t="n">
        <v>6</v>
      </c>
      <c r="J3736" s="132" t="n">
        <f aca="false">IF(L3736=13.5,IF(X3736=1,12,9),-0.392532+1.267037*L3736+0.472239*X3736+0.58658*W3736+0.089417*V3736+0.531633*U3736+0.337883*T3736-0.403545*S3736)</f>
        <v>3.880818</v>
      </c>
      <c r="K3736" s="145" t="n">
        <f aca="false">IF(I3736=0,J3736,I3736)</f>
        <v>6</v>
      </c>
      <c r="L3736" s="132" t="n">
        <v>3</v>
      </c>
      <c r="M3736" s="132" t="n">
        <v>2</v>
      </c>
      <c r="N3736" s="132" t="n">
        <v>8</v>
      </c>
      <c r="O3736" s="132" t="s">
        <v>156</v>
      </c>
      <c r="P3736" s="132" t="n">
        <v>2</v>
      </c>
      <c r="Q3736" s="132" t="n">
        <v>2</v>
      </c>
      <c r="R3736" s="132" t="n">
        <v>0</v>
      </c>
      <c r="S3736" s="132" t="n">
        <v>0</v>
      </c>
      <c r="T3736" s="132" t="n">
        <v>0</v>
      </c>
      <c r="U3736" s="132" t="n">
        <v>0</v>
      </c>
      <c r="V3736" s="132" t="n">
        <v>0</v>
      </c>
      <c r="W3736" s="132" t="n">
        <v>0</v>
      </c>
      <c r="X3736" s="132" t="n">
        <v>1</v>
      </c>
      <c r="Y3736" s="132" t="n">
        <f aca="false">IF(L3736&lt;=2.5,1,IF(L3736&lt;=4.5,2,IF(L3736&lt;=6.5,3,4)))</f>
        <v>2</v>
      </c>
      <c r="Z3736" s="132" t="n">
        <f aca="false">IF(R3736=1,35,IF(S3736=1,64,IF(T3736=1,IF(Y3736=1,85,104),IF(U3736=1,IF(Y3736=1,124,152),IF(V3736=1,(IF(Y3736=1,146,IF(Y3736=2,178,263))),IF(W3736=1,(IF(Y3736=1,178,IF(Y3736=2,218,321))),IF(X3736=1,IF(Y3736=1,190,IF(Y3736=2,242,IF(Y3736=3,357,896))))))))))</f>
        <v>242</v>
      </c>
      <c r="AA3736" s="146" t="n">
        <f aca="false">Z3736*F3736</f>
        <v>1249033.35249</v>
      </c>
      <c r="AB3736" s="141" t="n">
        <v>0</v>
      </c>
      <c r="AC3736" s="136" t="s">
        <v>291</v>
      </c>
    </row>
    <row r="3737" customFormat="false" ht="13.8" hidden="false" customHeight="false" outlineLevel="0" collapsed="false">
      <c r="A3737" s="136" t="n">
        <v>3736</v>
      </c>
      <c r="B3737" s="132" t="n">
        <v>293978.152131</v>
      </c>
      <c r="C3737" s="132" t="n">
        <v>5051655.49996</v>
      </c>
      <c r="D3737" s="132" t="s">
        <v>3337</v>
      </c>
      <c r="E3737" s="147" t="n">
        <v>479.3</v>
      </c>
      <c r="F3737" s="144" t="n">
        <f aca="false">E3737*10.76391</f>
        <v>5159.142063</v>
      </c>
      <c r="G3737" s="132" t="s">
        <v>1301</v>
      </c>
      <c r="H3737" s="132" t="n">
        <v>0</v>
      </c>
      <c r="I3737" s="132" t="n">
        <v>0</v>
      </c>
      <c r="J3737" s="132" t="n">
        <f aca="false">IF(L3737=13.5,IF(X3737=1,12,9),-0.392532+1.267037*L3737+0.472239*X3737+0.58658*W3737+0.089417*V3737+0.531633*U3737+0.337883*T3737-0.403545*S3737)</f>
        <v>1.737997</v>
      </c>
      <c r="K3737" s="145" t="n">
        <f aca="false">IF(I3737=0,J3737,I3737)</f>
        <v>1.737997</v>
      </c>
      <c r="L3737" s="132" t="n">
        <v>2</v>
      </c>
      <c r="M3737" s="132" t="n">
        <v>1</v>
      </c>
      <c r="N3737" s="132" t="n">
        <v>3</v>
      </c>
      <c r="O3737" s="132" t="s">
        <v>151</v>
      </c>
      <c r="P3737" s="132" t="n">
        <v>2</v>
      </c>
      <c r="Q3737" s="132" t="n">
        <v>2</v>
      </c>
      <c r="R3737" s="132" t="n">
        <v>0</v>
      </c>
      <c r="S3737" s="132" t="n">
        <v>1</v>
      </c>
      <c r="T3737" s="132" t="n">
        <v>0</v>
      </c>
      <c r="U3737" s="132" t="n">
        <v>0</v>
      </c>
      <c r="V3737" s="132" t="n">
        <v>0</v>
      </c>
      <c r="W3737" s="132" t="n">
        <v>0</v>
      </c>
      <c r="X3737" s="132" t="n">
        <v>0</v>
      </c>
      <c r="Y3737" s="132" t="n">
        <f aca="false">IF(L3737&lt;=2.5,1,IF(L3737&lt;=4.5,2,IF(L3737&lt;=6.5,3,4)))</f>
        <v>1</v>
      </c>
      <c r="Z3737" s="132" t="n">
        <f aca="false">IF(R3737=1,35,IF(S3737=1,64,IF(T3737=1,IF(Y3737=1,85,104),IF(U3737=1,IF(Y3737=1,124,152),IF(V3737=1,(IF(Y3737=1,146,IF(Y3737=2,178,263))),IF(W3737=1,(IF(Y3737=1,178,IF(Y3737=2,218,321))),IF(X3737=1,IF(Y3737=1,190,IF(Y3737=2,242,IF(Y3737=3,357,896))))))))))</f>
        <v>64</v>
      </c>
      <c r="AA3737" s="146" t="n">
        <f aca="false">Z3737*F3737</f>
        <v>330185.092032</v>
      </c>
      <c r="AB3737" s="141" t="n">
        <v>0</v>
      </c>
      <c r="AC3737" s="136" t="s">
        <v>125</v>
      </c>
    </row>
    <row r="3738" customFormat="false" ht="13.8" hidden="false" customHeight="false" outlineLevel="0" collapsed="false">
      <c r="A3738" s="136" t="n">
        <v>3737</v>
      </c>
      <c r="B3738" s="132" t="n">
        <v>296326.1535</v>
      </c>
      <c r="C3738" s="132" t="n">
        <v>5037157.552</v>
      </c>
      <c r="D3738" s="132" t="s">
        <v>3338</v>
      </c>
      <c r="E3738" s="147" t="n">
        <v>479.1</v>
      </c>
      <c r="F3738" s="144" t="n">
        <f aca="false">E3738*10.76391</f>
        <v>5156.989281</v>
      </c>
      <c r="G3738" s="132" t="s">
        <v>1283</v>
      </c>
      <c r="H3738" s="132" t="n">
        <v>0</v>
      </c>
      <c r="I3738" s="132" t="n">
        <v>0</v>
      </c>
      <c r="J3738" s="132" t="n">
        <f aca="false">IF(L3738=13.5,IF(X3738=1,12,9),-0.392532+1.267037*L3738+0.472239*X3738+0.58658*W3738+0.089417*V3738+0.531633*U3738+0.337883*T3738-0.403545*S3738)</f>
        <v>3.940212</v>
      </c>
      <c r="K3738" s="145" t="n">
        <f aca="false">IF(I3738=0,J3738,I3738)</f>
        <v>3.940212</v>
      </c>
      <c r="L3738" s="132" t="n">
        <v>3</v>
      </c>
      <c r="M3738" s="132" t="n">
        <v>3</v>
      </c>
      <c r="N3738" s="132" t="n">
        <v>4</v>
      </c>
      <c r="O3738" s="132" t="s">
        <v>153</v>
      </c>
      <c r="P3738" s="132" t="n">
        <v>2</v>
      </c>
      <c r="Q3738" s="132" t="n">
        <v>2.5</v>
      </c>
      <c r="R3738" s="132" t="n">
        <v>0</v>
      </c>
      <c r="S3738" s="132" t="n">
        <v>0</v>
      </c>
      <c r="T3738" s="132" t="n">
        <v>0</v>
      </c>
      <c r="U3738" s="132" t="n">
        <v>1</v>
      </c>
      <c r="V3738" s="132" t="n">
        <v>0</v>
      </c>
      <c r="W3738" s="132" t="n">
        <v>0</v>
      </c>
      <c r="X3738" s="132" t="n">
        <v>0</v>
      </c>
      <c r="Y3738" s="132" t="n">
        <f aca="false">IF(L3738&lt;=2.5,1,IF(L3738&lt;=4.5,2,IF(L3738&lt;=6.5,3,4)))</f>
        <v>2</v>
      </c>
      <c r="Z3738" s="132" t="n">
        <f aca="false">IF(R3738=1,35,IF(S3738=1,64,IF(T3738=1,IF(Y3738=1,85,104),IF(U3738=1,IF(Y3738=1,124,152),IF(V3738=1,(IF(Y3738=1,146,IF(Y3738=2,178,263))),IF(W3738=1,(IF(Y3738=1,178,IF(Y3738=2,218,321))),IF(X3738=1,IF(Y3738=1,190,IF(Y3738=2,242,IF(Y3738=3,357,896))))))))))</f>
        <v>152</v>
      </c>
      <c r="AA3738" s="146" t="n">
        <f aca="false">Z3738*F3738</f>
        <v>783862.370712</v>
      </c>
      <c r="AB3738" s="141" t="n">
        <v>0</v>
      </c>
      <c r="AC3738" s="136" t="s">
        <v>191</v>
      </c>
    </row>
    <row r="3739" customFormat="false" ht="13.8" hidden="false" customHeight="false" outlineLevel="0" collapsed="false">
      <c r="A3739" s="136" t="n">
        <v>3738</v>
      </c>
      <c r="B3739" s="132" t="n">
        <v>297521.6556</v>
      </c>
      <c r="C3739" s="132" t="n">
        <v>5047228.82</v>
      </c>
      <c r="D3739" s="132" t="s">
        <v>3339</v>
      </c>
      <c r="E3739" s="147" t="n">
        <v>478.5</v>
      </c>
      <c r="F3739" s="144" t="n">
        <f aca="false">E3739*10.76391</f>
        <v>5150.530935</v>
      </c>
      <c r="G3739" s="132" t="s">
        <v>1374</v>
      </c>
      <c r="H3739" s="132" t="n">
        <v>0</v>
      </c>
      <c r="I3739" s="132" t="n">
        <v>0</v>
      </c>
      <c r="J3739" s="132" t="n">
        <f aca="false">IF(L3739=13.5,IF(X3739=1,12,9),-0.392532+1.267037*L3739+0.472239*X3739+0.58658*W3739+0.089417*V3739+0.531633*U3739+0.337883*T3739-0.403545*S3739)</f>
        <v>3.005034</v>
      </c>
      <c r="K3739" s="145" t="n">
        <f aca="false">IF(I3739=0,J3739,I3739)</f>
        <v>3.005034</v>
      </c>
      <c r="L3739" s="132" t="n">
        <v>3</v>
      </c>
      <c r="M3739" s="132" t="n">
        <v>2</v>
      </c>
      <c r="N3739" s="132" t="n">
        <v>6</v>
      </c>
      <c r="O3739" s="132" t="s">
        <v>151</v>
      </c>
      <c r="P3739" s="132" t="n">
        <v>2</v>
      </c>
      <c r="Q3739" s="132" t="n">
        <v>2.5</v>
      </c>
      <c r="R3739" s="132" t="n">
        <v>0</v>
      </c>
      <c r="S3739" s="132" t="n">
        <v>1</v>
      </c>
      <c r="T3739" s="132" t="n">
        <v>0</v>
      </c>
      <c r="U3739" s="132" t="n">
        <v>0</v>
      </c>
      <c r="V3739" s="132" t="n">
        <v>0</v>
      </c>
      <c r="W3739" s="132" t="n">
        <v>0</v>
      </c>
      <c r="X3739" s="132" t="n">
        <v>0</v>
      </c>
      <c r="Y3739" s="132" t="n">
        <f aca="false">IF(L3739&lt;=2.5,1,IF(L3739&lt;=4.5,2,IF(L3739&lt;=6.5,3,4)))</f>
        <v>2</v>
      </c>
      <c r="Z3739" s="132" t="n">
        <f aca="false">IF(R3739=1,35,IF(S3739=1,64,IF(T3739=1,IF(Y3739=1,85,104),IF(U3739=1,IF(Y3739=1,124,152),IF(V3739=1,(IF(Y3739=1,146,IF(Y3739=2,178,263))),IF(W3739=1,(IF(Y3739=1,178,IF(Y3739=2,218,321))),IF(X3739=1,IF(Y3739=1,190,IF(Y3739=2,242,IF(Y3739=3,357,896))))))))))</f>
        <v>64</v>
      </c>
      <c r="AA3739" s="146" t="n">
        <f aca="false">Z3739*F3739</f>
        <v>329633.97984</v>
      </c>
      <c r="AB3739" s="141" t="n">
        <v>0</v>
      </c>
      <c r="AC3739" s="136" t="s">
        <v>125</v>
      </c>
    </row>
    <row r="3740" customFormat="false" ht="13.8" hidden="false" customHeight="false" outlineLevel="0" collapsed="false">
      <c r="A3740" s="136" t="n">
        <v>3739</v>
      </c>
      <c r="B3740" s="132" t="n">
        <v>290464.485851</v>
      </c>
      <c r="C3740" s="132" t="n">
        <v>5041498.8697</v>
      </c>
      <c r="D3740" s="132" t="s">
        <v>3340</v>
      </c>
      <c r="E3740" s="147" t="n">
        <v>477.6</v>
      </c>
      <c r="F3740" s="144" t="n">
        <f aca="false">E3740*10.76391</f>
        <v>5140.843416</v>
      </c>
      <c r="G3740" s="132" t="s">
        <v>2243</v>
      </c>
      <c r="H3740" s="132" t="n">
        <v>0</v>
      </c>
      <c r="I3740" s="132" t="n">
        <v>0</v>
      </c>
      <c r="J3740" s="132" t="n">
        <f aca="false">IF(L3740=13.5,IF(X3740=1,12,9),-0.392532+1.267037*L3740+0.472239*X3740+0.58658*W3740+0.089417*V3740+0.531633*U3740+0.337883*T3740-0.403545*S3740)</f>
        <v>2.3715155</v>
      </c>
      <c r="K3740" s="145" t="n">
        <f aca="false">IF(I3740=0,J3740,I3740)</f>
        <v>2.3715155</v>
      </c>
      <c r="L3740" s="132" t="n">
        <v>2.5</v>
      </c>
      <c r="M3740" s="132" t="n">
        <v>2</v>
      </c>
      <c r="N3740" s="132" t="n">
        <v>4</v>
      </c>
      <c r="O3740" s="132" t="s">
        <v>151</v>
      </c>
      <c r="P3740" s="132" t="n">
        <v>2</v>
      </c>
      <c r="Q3740" s="132" t="n">
        <v>2</v>
      </c>
      <c r="R3740" s="132" t="n">
        <v>0</v>
      </c>
      <c r="S3740" s="132" t="n">
        <v>1</v>
      </c>
      <c r="T3740" s="132" t="n">
        <v>0</v>
      </c>
      <c r="U3740" s="132" t="n">
        <v>0</v>
      </c>
      <c r="V3740" s="132" t="n">
        <v>0</v>
      </c>
      <c r="W3740" s="132" t="n">
        <v>0</v>
      </c>
      <c r="X3740" s="132" t="n">
        <v>0</v>
      </c>
      <c r="Y3740" s="132" t="n">
        <f aca="false">IF(L3740&lt;=2.5,1,IF(L3740&lt;=4.5,2,IF(L3740&lt;=6.5,3,4)))</f>
        <v>1</v>
      </c>
      <c r="Z3740" s="132" t="n">
        <f aca="false">IF(R3740=1,35,IF(S3740=1,64,IF(T3740=1,IF(Y3740=1,85,104),IF(U3740=1,IF(Y3740=1,124,152),IF(V3740=1,(IF(Y3740=1,146,IF(Y3740=2,178,263))),IF(W3740=1,(IF(Y3740=1,178,IF(Y3740=2,218,321))),IF(X3740=1,IF(Y3740=1,190,IF(Y3740=2,242,IF(Y3740=3,357,896))))))))))</f>
        <v>64</v>
      </c>
      <c r="AA3740" s="146" t="n">
        <f aca="false">Z3740*F3740</f>
        <v>329013.978624</v>
      </c>
      <c r="AB3740" s="141" t="n">
        <v>0</v>
      </c>
      <c r="AC3740" s="136" t="s">
        <v>125</v>
      </c>
    </row>
    <row r="3741" customFormat="false" ht="13.8" hidden="false" customHeight="false" outlineLevel="0" collapsed="false">
      <c r="A3741" s="136" t="n">
        <v>3740</v>
      </c>
      <c r="B3741" s="132" t="n">
        <v>300006.030465</v>
      </c>
      <c r="C3741" s="132" t="n">
        <v>5039332.66155</v>
      </c>
      <c r="D3741" s="132" t="s">
        <v>3341</v>
      </c>
      <c r="E3741" s="147" t="n">
        <v>477.2</v>
      </c>
      <c r="F3741" s="144" t="n">
        <f aca="false">E3741*10.76391</f>
        <v>5136.537852</v>
      </c>
      <c r="G3741" s="132" t="s">
        <v>287</v>
      </c>
      <c r="H3741" s="132" t="n">
        <v>2</v>
      </c>
      <c r="I3741" s="132" t="n">
        <v>6</v>
      </c>
      <c r="J3741" s="132" t="n">
        <f aca="false">IF(L3741=13.5,IF(X3741=1,12,9),-0.392532+1.267037*L3741+0.472239*X3741+0.58658*W3741+0.089417*V3741+0.531633*U3741+0.337883*T3741-0.403545*S3741)</f>
        <v>3.880818</v>
      </c>
      <c r="K3741" s="145" t="n">
        <f aca="false">IF(I3741=0,J3741,I3741)</f>
        <v>6</v>
      </c>
      <c r="L3741" s="132" t="n">
        <v>3</v>
      </c>
      <c r="M3741" s="132" t="n">
        <v>2</v>
      </c>
      <c r="N3741" s="132" t="n">
        <v>8</v>
      </c>
      <c r="O3741" s="132" t="s">
        <v>156</v>
      </c>
      <c r="P3741" s="132" t="n">
        <v>2</v>
      </c>
      <c r="Q3741" s="132" t="n">
        <v>2</v>
      </c>
      <c r="R3741" s="132" t="n">
        <v>0</v>
      </c>
      <c r="S3741" s="132" t="n">
        <v>0</v>
      </c>
      <c r="T3741" s="132" t="n">
        <v>0</v>
      </c>
      <c r="U3741" s="132" t="n">
        <v>0</v>
      </c>
      <c r="V3741" s="132" t="n">
        <v>0</v>
      </c>
      <c r="W3741" s="132" t="n">
        <v>0</v>
      </c>
      <c r="X3741" s="132" t="n">
        <v>1</v>
      </c>
      <c r="Y3741" s="132" t="n">
        <f aca="false">IF(L3741&lt;=2.5,1,IF(L3741&lt;=4.5,2,IF(L3741&lt;=6.5,3,4)))</f>
        <v>2</v>
      </c>
      <c r="Z3741" s="132" t="n">
        <f aca="false">IF(R3741=1,35,IF(S3741=1,64,IF(T3741=1,IF(Y3741=1,85,104),IF(U3741=1,IF(Y3741=1,124,152),IF(V3741=1,(IF(Y3741=1,146,IF(Y3741=2,178,263))),IF(W3741=1,(IF(Y3741=1,178,IF(Y3741=2,218,321))),IF(X3741=1,IF(Y3741=1,190,IF(Y3741=2,242,IF(Y3741=3,357,896))))))))))</f>
        <v>242</v>
      </c>
      <c r="AA3741" s="146" t="n">
        <f aca="false">Z3741*F3741</f>
        <v>1243042.160184</v>
      </c>
      <c r="AB3741" s="141" t="n">
        <v>1</v>
      </c>
      <c r="AC3741" s="136" t="s">
        <v>291</v>
      </c>
    </row>
    <row r="3742" customFormat="false" ht="13.8" hidden="false" customHeight="false" outlineLevel="0" collapsed="false">
      <c r="A3742" s="136" t="n">
        <v>3741</v>
      </c>
      <c r="B3742" s="132" t="n">
        <v>300424.0111</v>
      </c>
      <c r="C3742" s="132" t="n">
        <v>5041019.04943</v>
      </c>
      <c r="D3742" s="132" t="s">
        <v>3342</v>
      </c>
      <c r="E3742" s="147" t="n">
        <v>477.2</v>
      </c>
      <c r="F3742" s="144" t="n">
        <f aca="false">E3742*10.76391</f>
        <v>5136.537852</v>
      </c>
      <c r="G3742" s="132" t="s">
        <v>599</v>
      </c>
      <c r="H3742" s="132" t="n">
        <v>0</v>
      </c>
      <c r="I3742" s="132" t="n">
        <v>6</v>
      </c>
      <c r="J3742" s="132" t="n">
        <f aca="false">IF(L3742=13.5,IF(X3742=1,12,9),-0.392532+1.267037*L3742+0.472239*X3742+0.58658*W3742+0.089417*V3742+0.531633*U3742+0.337883*T3742-0.403545*S3742)</f>
        <v>5.7813735</v>
      </c>
      <c r="K3742" s="145" t="n">
        <f aca="false">IF(I3742=0,J3742,I3742)</f>
        <v>6</v>
      </c>
      <c r="L3742" s="132" t="n">
        <v>4.5</v>
      </c>
      <c r="M3742" s="132" t="n">
        <v>0</v>
      </c>
      <c r="N3742" s="132" t="n">
        <v>0</v>
      </c>
      <c r="O3742" s="132" t="s">
        <v>156</v>
      </c>
      <c r="P3742" s="132" t="n">
        <v>0</v>
      </c>
      <c r="Q3742" s="132" t="n">
        <v>0</v>
      </c>
      <c r="R3742" s="132" t="n">
        <v>0</v>
      </c>
      <c r="S3742" s="132" t="n">
        <v>0</v>
      </c>
      <c r="T3742" s="132" t="n">
        <v>0</v>
      </c>
      <c r="U3742" s="132" t="n">
        <v>0</v>
      </c>
      <c r="V3742" s="132" t="n">
        <v>0</v>
      </c>
      <c r="W3742" s="132" t="n">
        <v>0</v>
      </c>
      <c r="X3742" s="132" t="n">
        <v>1</v>
      </c>
      <c r="Y3742" s="132" t="n">
        <f aca="false">IF(L3742&lt;=2.5,1,IF(L3742&lt;=4.5,2,IF(L3742&lt;=6.5,3,4)))</f>
        <v>2</v>
      </c>
      <c r="Z3742" s="132" t="n">
        <f aca="false">IF(R3742=1,35,IF(S3742=1,64,IF(T3742=1,IF(Y3742=1,85,104),IF(U3742=1,IF(Y3742=1,124,152),IF(V3742=1,(IF(Y3742=1,146,IF(Y3742=2,178,263))),IF(W3742=1,(IF(Y3742=1,178,IF(Y3742=2,218,321))),IF(X3742=1,IF(Y3742=1,190,IF(Y3742=2,242,IF(Y3742=3,357,896))))))))))</f>
        <v>242</v>
      </c>
      <c r="AA3742" s="146" t="n">
        <f aca="false">Z3742*F3742</f>
        <v>1243042.160184</v>
      </c>
      <c r="AB3742" s="141" t="n">
        <v>0</v>
      </c>
      <c r="AC3742" s="136" t="s">
        <v>291</v>
      </c>
    </row>
    <row r="3743" customFormat="false" ht="13.8" hidden="false" customHeight="false" outlineLevel="0" collapsed="false">
      <c r="A3743" s="136" t="n">
        <v>3742</v>
      </c>
      <c r="B3743" s="132" t="n">
        <v>297564.298325</v>
      </c>
      <c r="C3743" s="132" t="n">
        <v>5053663.64239</v>
      </c>
      <c r="D3743" s="132" t="s">
        <v>3343</v>
      </c>
      <c r="E3743" s="147" t="n">
        <v>477.1</v>
      </c>
      <c r="F3743" s="144" t="n">
        <f aca="false">E3743*10.76391</f>
        <v>5135.461461</v>
      </c>
      <c r="G3743" s="132" t="s">
        <v>311</v>
      </c>
      <c r="H3743" s="132" t="n">
        <v>0.2</v>
      </c>
      <c r="I3743" s="132" t="n">
        <v>1.5</v>
      </c>
      <c r="J3743" s="132" t="n">
        <f aca="false">IF(L3743=13.5,IF(X3743=1,12,9),-0.392532+1.267037*L3743+0.472239*X3743+0.58658*W3743+0.089417*V3743+0.531633*U3743+0.337883*T3743-0.403545*S3743)</f>
        <v>2.141542</v>
      </c>
      <c r="K3743" s="145" t="n">
        <f aca="false">IF(I3743=0,J3743,I3743)</f>
        <v>1.5</v>
      </c>
      <c r="L3743" s="132" t="n">
        <v>2</v>
      </c>
      <c r="M3743" s="132" t="n">
        <v>2</v>
      </c>
      <c r="N3743" s="132" t="n">
        <v>3</v>
      </c>
      <c r="O3743" s="132" t="s">
        <v>150</v>
      </c>
      <c r="P3743" s="132" t="n">
        <v>2</v>
      </c>
      <c r="Q3743" s="132" t="n">
        <v>1.5</v>
      </c>
      <c r="R3743" s="132" t="n">
        <v>1</v>
      </c>
      <c r="S3743" s="132" t="n">
        <v>0</v>
      </c>
      <c r="T3743" s="132" t="n">
        <v>0</v>
      </c>
      <c r="U3743" s="132" t="n">
        <v>0</v>
      </c>
      <c r="V3743" s="132" t="n">
        <v>0</v>
      </c>
      <c r="W3743" s="132" t="n">
        <v>0</v>
      </c>
      <c r="X3743" s="132" t="n">
        <v>0</v>
      </c>
      <c r="Y3743" s="132" t="n">
        <f aca="false">IF(L3743&lt;=2.5,1,IF(L3743&lt;=4.5,2,IF(L3743&lt;=6.5,3,4)))</f>
        <v>1</v>
      </c>
      <c r="Z3743" s="132" t="n">
        <f aca="false">IF(R3743=1,35,IF(S3743=1,64,IF(T3743=1,IF(Y3743=1,85,104),IF(U3743=1,IF(Y3743=1,124,152),IF(V3743=1,(IF(Y3743=1,146,IF(Y3743=2,178,263))),IF(W3743=1,(IF(Y3743=1,178,IF(Y3743=2,218,321))),IF(X3743=1,IF(Y3743=1,190,IF(Y3743=2,242,IF(Y3743=3,357,896))))))))))</f>
        <v>35</v>
      </c>
      <c r="AA3743" s="146" t="n">
        <f aca="false">Z3743*F3743</f>
        <v>179741.151135</v>
      </c>
      <c r="AB3743" s="141" t="n">
        <v>0</v>
      </c>
      <c r="AC3743" s="136" t="s">
        <v>126</v>
      </c>
    </row>
    <row r="3744" customFormat="false" ht="13.8" hidden="false" customHeight="false" outlineLevel="0" collapsed="false">
      <c r="A3744" s="136" t="n">
        <v>3743</v>
      </c>
      <c r="B3744" s="132" t="n">
        <v>294299.9671</v>
      </c>
      <c r="C3744" s="132" t="n">
        <v>5052624.16103</v>
      </c>
      <c r="D3744" s="132" t="s">
        <v>3344</v>
      </c>
      <c r="E3744" s="147" t="n">
        <v>476.59</v>
      </c>
      <c r="F3744" s="144" t="n">
        <f aca="false">E3744*10.76391</f>
        <v>5129.9718669</v>
      </c>
      <c r="G3744" s="132" t="s">
        <v>1301</v>
      </c>
      <c r="H3744" s="132" t="n">
        <v>0</v>
      </c>
      <c r="I3744" s="132" t="n">
        <v>0</v>
      </c>
      <c r="J3744" s="132" t="n">
        <f aca="false">IF(L3744=13.5,IF(X3744=1,12,9),-0.392532+1.267037*L3744+0.472239*X3744+0.58658*W3744+0.089417*V3744+0.531633*U3744+0.337883*T3744-0.403545*S3744)</f>
        <v>1.737997</v>
      </c>
      <c r="K3744" s="145" t="n">
        <f aca="false">IF(I3744=0,J3744,I3744)</f>
        <v>1.737997</v>
      </c>
      <c r="L3744" s="132" t="n">
        <v>2</v>
      </c>
      <c r="M3744" s="132" t="n">
        <v>1</v>
      </c>
      <c r="N3744" s="132" t="n">
        <v>3</v>
      </c>
      <c r="O3744" s="132" t="s">
        <v>151</v>
      </c>
      <c r="P3744" s="132" t="n">
        <v>2</v>
      </c>
      <c r="Q3744" s="132" t="n">
        <v>2</v>
      </c>
      <c r="R3744" s="132" t="n">
        <v>0</v>
      </c>
      <c r="S3744" s="132" t="n">
        <v>1</v>
      </c>
      <c r="T3744" s="132" t="n">
        <v>0</v>
      </c>
      <c r="U3744" s="132" t="n">
        <v>0</v>
      </c>
      <c r="V3744" s="132" t="n">
        <v>0</v>
      </c>
      <c r="W3744" s="132" t="n">
        <v>0</v>
      </c>
      <c r="X3744" s="132" t="n">
        <v>0</v>
      </c>
      <c r="Y3744" s="132" t="n">
        <f aca="false">IF(L3744&lt;=2.5,1,IF(L3744&lt;=4.5,2,IF(L3744&lt;=6.5,3,4)))</f>
        <v>1</v>
      </c>
      <c r="Z3744" s="132" t="n">
        <f aca="false">IF(R3744=1,35,IF(S3744=1,64,IF(T3744=1,IF(Y3744=1,85,104),IF(U3744=1,IF(Y3744=1,124,152),IF(V3744=1,(IF(Y3744=1,146,IF(Y3744=2,178,263))),IF(W3744=1,(IF(Y3744=1,178,IF(Y3744=2,218,321))),IF(X3744=1,IF(Y3744=1,190,IF(Y3744=2,242,IF(Y3744=3,357,896))))))))))</f>
        <v>64</v>
      </c>
      <c r="AA3744" s="146" t="n">
        <f aca="false">Z3744*F3744</f>
        <v>328318.1994816</v>
      </c>
      <c r="AB3744" s="141" t="n">
        <v>0</v>
      </c>
      <c r="AC3744" s="136" t="s">
        <v>125</v>
      </c>
    </row>
    <row r="3745" customFormat="false" ht="13.8" hidden="false" customHeight="false" outlineLevel="0" collapsed="false">
      <c r="A3745" s="136" t="n">
        <v>3744</v>
      </c>
      <c r="B3745" s="132" t="n">
        <v>291642.845938</v>
      </c>
      <c r="C3745" s="132" t="n">
        <v>5032581.43077</v>
      </c>
      <c r="D3745" s="132" t="s">
        <v>3345</v>
      </c>
      <c r="E3745" s="147" t="n">
        <v>476.3</v>
      </c>
      <c r="F3745" s="144" t="n">
        <f aca="false">E3745*10.76391</f>
        <v>5126.850333</v>
      </c>
      <c r="G3745" s="132" t="s">
        <v>170</v>
      </c>
      <c r="H3745" s="132" t="n">
        <v>0.2</v>
      </c>
      <c r="I3745" s="132" t="n">
        <v>5</v>
      </c>
      <c r="J3745" s="132" t="n">
        <f aca="false">IF(L3745=13.5,IF(X3745=1,12,9),-0.392532+1.267037*L3745+0.472239*X3745+0.58658*W3745+0.089417*V3745+0.531633*U3745+0.337883*T3745-0.403545*S3745)</f>
        <v>2.3715155</v>
      </c>
      <c r="K3745" s="145" t="n">
        <f aca="false">IF(I3745=0,J3745,I3745)</f>
        <v>5</v>
      </c>
      <c r="L3745" s="132" t="n">
        <v>2.5</v>
      </c>
      <c r="M3745" s="132" t="n">
        <v>2</v>
      </c>
      <c r="N3745" s="132" t="n">
        <v>6</v>
      </c>
      <c r="O3745" s="132" t="s">
        <v>151</v>
      </c>
      <c r="P3745" s="132" t="n">
        <v>2</v>
      </c>
      <c r="Q3745" s="132" t="n">
        <v>1.5</v>
      </c>
      <c r="R3745" s="132" t="n">
        <v>0</v>
      </c>
      <c r="S3745" s="132" t="n">
        <v>1</v>
      </c>
      <c r="T3745" s="132" t="n">
        <v>0</v>
      </c>
      <c r="U3745" s="132" t="n">
        <v>0</v>
      </c>
      <c r="V3745" s="132" t="n">
        <v>0</v>
      </c>
      <c r="W3745" s="132" t="n">
        <v>0</v>
      </c>
      <c r="X3745" s="132" t="n">
        <v>0</v>
      </c>
      <c r="Y3745" s="132" t="n">
        <f aca="false">IF(L3745&lt;=2.5,1,IF(L3745&lt;=4.5,2,IF(L3745&lt;=6.5,3,4)))</f>
        <v>1</v>
      </c>
      <c r="Z3745" s="132" t="n">
        <f aca="false">IF(R3745=1,35,IF(S3745=1,64,IF(T3745=1,IF(Y3745=1,85,104),IF(U3745=1,IF(Y3745=1,124,152),IF(V3745=1,(IF(Y3745=1,146,IF(Y3745=2,178,263))),IF(W3745=1,(IF(Y3745=1,178,IF(Y3745=2,218,321))),IF(X3745=1,IF(Y3745=1,190,IF(Y3745=2,242,IF(Y3745=3,357,896))))))))))</f>
        <v>64</v>
      </c>
      <c r="AA3745" s="146" t="n">
        <f aca="false">Z3745*F3745</f>
        <v>328118.421312</v>
      </c>
      <c r="AB3745" s="141" t="n">
        <v>0</v>
      </c>
      <c r="AC3745" s="136" t="s">
        <v>125</v>
      </c>
    </row>
    <row r="3746" customFormat="false" ht="13.8" hidden="false" customHeight="false" outlineLevel="0" collapsed="false">
      <c r="A3746" s="136" t="n">
        <v>3745</v>
      </c>
      <c r="B3746" s="132" t="n">
        <v>304166.827733</v>
      </c>
      <c r="C3746" s="132" t="n">
        <v>5059249.69977</v>
      </c>
      <c r="D3746" s="132" t="s">
        <v>3346</v>
      </c>
      <c r="E3746" s="147" t="n">
        <v>475.8</v>
      </c>
      <c r="F3746" s="144" t="n">
        <f aca="false">E3746*10.76391</f>
        <v>5121.468378</v>
      </c>
      <c r="G3746" s="132" t="s">
        <v>2130</v>
      </c>
      <c r="H3746" s="132" t="n">
        <v>0.4</v>
      </c>
      <c r="I3746" s="132" t="n">
        <v>1.2</v>
      </c>
      <c r="J3746" s="132" t="n">
        <f aca="false">IF(L3746=13.5,IF(X3746=1,12,9),-0.392532+1.267037*L3746+0.472239*X3746+0.58658*W3746+0.089417*V3746+0.531633*U3746+0.337883*T3746-0.403545*S3746)</f>
        <v>2.141542</v>
      </c>
      <c r="K3746" s="145" t="n">
        <f aca="false">IF(I3746=0,J3746,I3746)</f>
        <v>1.2</v>
      </c>
      <c r="L3746" s="132" t="n">
        <v>2</v>
      </c>
      <c r="M3746" s="132" t="n">
        <v>2</v>
      </c>
      <c r="N3746" s="132" t="n">
        <v>3</v>
      </c>
      <c r="O3746" s="132" t="s">
        <v>150</v>
      </c>
      <c r="P3746" s="132" t="n">
        <v>2</v>
      </c>
      <c r="Q3746" s="132" t="n">
        <v>1.5</v>
      </c>
      <c r="R3746" s="132" t="n">
        <v>1</v>
      </c>
      <c r="S3746" s="132" t="n">
        <v>0</v>
      </c>
      <c r="T3746" s="132" t="n">
        <v>0</v>
      </c>
      <c r="U3746" s="132" t="n">
        <v>0</v>
      </c>
      <c r="V3746" s="132" t="n">
        <v>0</v>
      </c>
      <c r="W3746" s="132" t="n">
        <v>0</v>
      </c>
      <c r="X3746" s="132" t="n">
        <v>0</v>
      </c>
      <c r="Y3746" s="132" t="n">
        <f aca="false">IF(L3746&lt;=2.5,1,IF(L3746&lt;=4.5,2,IF(L3746&lt;=6.5,3,4)))</f>
        <v>1</v>
      </c>
      <c r="Z3746" s="132" t="n">
        <f aca="false">IF(R3746=1,35,IF(S3746=1,64,IF(T3746=1,IF(Y3746=1,85,104),IF(U3746=1,IF(Y3746=1,124,152),IF(V3746=1,(IF(Y3746=1,146,IF(Y3746=2,178,263))),IF(W3746=1,(IF(Y3746=1,178,IF(Y3746=2,218,321))),IF(X3746=1,IF(Y3746=1,190,IF(Y3746=2,242,IF(Y3746=3,357,896))))))))))</f>
        <v>35</v>
      </c>
      <c r="AA3746" s="146" t="n">
        <f aca="false">Z3746*F3746</f>
        <v>179251.39323</v>
      </c>
      <c r="AB3746" s="141" t="n">
        <v>0</v>
      </c>
      <c r="AC3746" s="136" t="s">
        <v>126</v>
      </c>
    </row>
    <row r="3747" customFormat="false" ht="13.8" hidden="false" customHeight="false" outlineLevel="0" collapsed="false">
      <c r="A3747" s="136" t="n">
        <v>3746</v>
      </c>
      <c r="B3747" s="132" t="n">
        <v>297660.734704</v>
      </c>
      <c r="C3747" s="132" t="n">
        <v>5036718.31581</v>
      </c>
      <c r="D3747" s="132" t="s">
        <v>3347</v>
      </c>
      <c r="E3747" s="147" t="n">
        <v>475.7</v>
      </c>
      <c r="F3747" s="144" t="n">
        <f aca="false">E3747*10.76391</f>
        <v>5120.391987</v>
      </c>
      <c r="G3747" s="132" t="s">
        <v>354</v>
      </c>
      <c r="H3747" s="132" t="n">
        <v>0</v>
      </c>
      <c r="I3747" s="132" t="n">
        <v>0</v>
      </c>
      <c r="J3747" s="132" t="n">
        <f aca="false">IF(L3747=13.5,IF(X3747=1,12,9),-0.392532+1.267037*L3747+0.472239*X3747+0.58658*W3747+0.089417*V3747+0.531633*U3747+0.337883*T3747-0.403545*S3747)</f>
        <v>3.1129435</v>
      </c>
      <c r="K3747" s="145" t="n">
        <f aca="false">IF(I3747=0,J3747,I3747)</f>
        <v>3.1129435</v>
      </c>
      <c r="L3747" s="132" t="n">
        <v>2.5</v>
      </c>
      <c r="M3747" s="132" t="n">
        <v>2</v>
      </c>
      <c r="N3747" s="132" t="n">
        <v>4</v>
      </c>
      <c r="O3747" s="132" t="s">
        <v>152</v>
      </c>
      <c r="P3747" s="132" t="n">
        <v>2</v>
      </c>
      <c r="Q3747" s="132" t="n">
        <v>1.5</v>
      </c>
      <c r="R3747" s="132" t="n">
        <v>0</v>
      </c>
      <c r="S3747" s="132" t="n">
        <v>0</v>
      </c>
      <c r="T3747" s="132" t="n">
        <v>1</v>
      </c>
      <c r="U3747" s="132" t="n">
        <v>0</v>
      </c>
      <c r="V3747" s="132" t="n">
        <v>0</v>
      </c>
      <c r="W3747" s="132" t="n">
        <v>0</v>
      </c>
      <c r="X3747" s="132" t="n">
        <v>0</v>
      </c>
      <c r="Y3747" s="132" t="n">
        <f aca="false">IF(L3747&lt;=2.5,1,IF(L3747&lt;=4.5,2,IF(L3747&lt;=6.5,3,4)))</f>
        <v>1</v>
      </c>
      <c r="Z3747" s="132" t="n">
        <f aca="false">IF(R3747=1,35,IF(S3747=1,64,IF(T3747=1,IF(Y3747=1,85,104),IF(U3747=1,IF(Y3747=1,124,152),IF(V3747=1,(IF(Y3747=1,146,IF(Y3747=2,178,263))),IF(W3747=1,(IF(Y3747=1,178,IF(Y3747=2,218,321))),IF(X3747=1,IF(Y3747=1,190,IF(Y3747=2,242,IF(Y3747=3,357,896))))))))))</f>
        <v>85</v>
      </c>
      <c r="AA3747" s="146" t="n">
        <f aca="false">Z3747*F3747</f>
        <v>435233.318895</v>
      </c>
      <c r="AB3747" s="141" t="n">
        <v>0</v>
      </c>
      <c r="AC3747" s="136" t="s">
        <v>125</v>
      </c>
    </row>
    <row r="3748" customFormat="false" ht="13.8" hidden="false" customHeight="false" outlineLevel="0" collapsed="false">
      <c r="A3748" s="136" t="n">
        <v>3747</v>
      </c>
      <c r="B3748" s="132" t="n">
        <v>298944.399661</v>
      </c>
      <c r="C3748" s="132" t="n">
        <v>5056852.10199</v>
      </c>
      <c r="D3748" s="132" t="s">
        <v>3348</v>
      </c>
      <c r="E3748" s="147" t="n">
        <v>475.4</v>
      </c>
      <c r="F3748" s="144" t="n">
        <f aca="false">E3748*10.76391</f>
        <v>5117.162814</v>
      </c>
      <c r="G3748" s="132" t="s">
        <v>333</v>
      </c>
      <c r="H3748" s="132" t="n">
        <v>0</v>
      </c>
      <c r="I3748" s="132" t="n">
        <v>0</v>
      </c>
      <c r="J3748" s="132" t="n">
        <f aca="false">IF(L3748=13.5,IF(X3748=1,12,9),-0.392532+1.267037*L3748+0.472239*X3748+0.58658*W3748+0.089417*V3748+0.531633*U3748+0.337883*T3748-0.403545*S3748)</f>
        <v>2.141542</v>
      </c>
      <c r="K3748" s="145" t="n">
        <f aca="false">IF(I3748=0,J3748,I3748)</f>
        <v>2.141542</v>
      </c>
      <c r="L3748" s="132" t="n">
        <v>2</v>
      </c>
      <c r="M3748" s="132" t="n">
        <v>1</v>
      </c>
      <c r="N3748" s="132" t="n">
        <v>3</v>
      </c>
      <c r="O3748" s="132" t="s">
        <v>150</v>
      </c>
      <c r="P3748" s="132" t="n">
        <v>2</v>
      </c>
      <c r="Q3748" s="132" t="n">
        <v>1.5</v>
      </c>
      <c r="R3748" s="132" t="n">
        <v>1</v>
      </c>
      <c r="S3748" s="132" t="n">
        <v>0</v>
      </c>
      <c r="T3748" s="132" t="n">
        <v>0</v>
      </c>
      <c r="U3748" s="132" t="n">
        <v>0</v>
      </c>
      <c r="V3748" s="132" t="n">
        <v>0</v>
      </c>
      <c r="W3748" s="132" t="n">
        <v>0</v>
      </c>
      <c r="X3748" s="132" t="n">
        <v>0</v>
      </c>
      <c r="Y3748" s="132" t="n">
        <f aca="false">IF(L3748&lt;=2.5,1,IF(L3748&lt;=4.5,2,IF(L3748&lt;=6.5,3,4)))</f>
        <v>1</v>
      </c>
      <c r="Z3748" s="132" t="n">
        <f aca="false">IF(R3748=1,35,IF(S3748=1,64,IF(T3748=1,IF(Y3748=1,85,104),IF(U3748=1,IF(Y3748=1,124,152),IF(V3748=1,(IF(Y3748=1,146,IF(Y3748=2,178,263))),IF(W3748=1,(IF(Y3748=1,178,IF(Y3748=2,218,321))),IF(X3748=1,IF(Y3748=1,190,IF(Y3748=2,242,IF(Y3748=3,357,896))))))))))</f>
        <v>35</v>
      </c>
      <c r="AA3748" s="146" t="n">
        <f aca="false">Z3748*F3748</f>
        <v>179100.69849</v>
      </c>
      <c r="AB3748" s="141" t="n">
        <v>0</v>
      </c>
      <c r="AC3748" s="136" t="s">
        <v>126</v>
      </c>
    </row>
    <row r="3749" customFormat="false" ht="13.8" hidden="false" customHeight="false" outlineLevel="0" collapsed="false">
      <c r="A3749" s="136" t="n">
        <v>3748</v>
      </c>
      <c r="B3749" s="132" t="n">
        <v>298953.498782</v>
      </c>
      <c r="C3749" s="132" t="n">
        <v>5056839.85062</v>
      </c>
      <c r="D3749" s="132" t="s">
        <v>3349</v>
      </c>
      <c r="E3749" s="147" t="n">
        <v>475.4</v>
      </c>
      <c r="F3749" s="144" t="n">
        <f aca="false">E3749*10.76391</f>
        <v>5117.162814</v>
      </c>
      <c r="G3749" s="132" t="s">
        <v>333</v>
      </c>
      <c r="H3749" s="132" t="n">
        <v>0</v>
      </c>
      <c r="I3749" s="132" t="n">
        <v>0</v>
      </c>
      <c r="J3749" s="132" t="n">
        <f aca="false">IF(L3749=13.5,IF(X3749=1,12,9),-0.392532+1.267037*L3749+0.472239*X3749+0.58658*W3749+0.089417*V3749+0.531633*U3749+0.337883*T3749-0.403545*S3749)</f>
        <v>2.141542</v>
      </c>
      <c r="K3749" s="145" t="n">
        <f aca="false">IF(I3749=0,J3749,I3749)</f>
        <v>2.141542</v>
      </c>
      <c r="L3749" s="132" t="n">
        <v>2</v>
      </c>
      <c r="M3749" s="132" t="n">
        <v>1</v>
      </c>
      <c r="N3749" s="132" t="n">
        <v>3</v>
      </c>
      <c r="O3749" s="132" t="s">
        <v>150</v>
      </c>
      <c r="P3749" s="132" t="n">
        <v>2</v>
      </c>
      <c r="Q3749" s="132" t="n">
        <v>1.5</v>
      </c>
      <c r="R3749" s="132" t="n">
        <v>1</v>
      </c>
      <c r="S3749" s="132" t="n">
        <v>0</v>
      </c>
      <c r="T3749" s="132" t="n">
        <v>0</v>
      </c>
      <c r="U3749" s="132" t="n">
        <v>0</v>
      </c>
      <c r="V3749" s="132" t="n">
        <v>0</v>
      </c>
      <c r="W3749" s="132" t="n">
        <v>0</v>
      </c>
      <c r="X3749" s="132" t="n">
        <v>0</v>
      </c>
      <c r="Y3749" s="132" t="n">
        <f aca="false">IF(L3749&lt;=2.5,1,IF(L3749&lt;=4.5,2,IF(L3749&lt;=6.5,3,4)))</f>
        <v>1</v>
      </c>
      <c r="Z3749" s="132" t="n">
        <f aca="false">IF(R3749=1,35,IF(S3749=1,64,IF(T3749=1,IF(Y3749=1,85,104),IF(U3749=1,IF(Y3749=1,124,152),IF(V3749=1,(IF(Y3749=1,146,IF(Y3749=2,178,263))),IF(W3749=1,(IF(Y3749=1,178,IF(Y3749=2,218,321))),IF(X3749=1,IF(Y3749=1,190,IF(Y3749=2,242,IF(Y3749=3,357,896))))))))))</f>
        <v>35</v>
      </c>
      <c r="AA3749" s="146" t="n">
        <f aca="false">Z3749*F3749</f>
        <v>179100.69849</v>
      </c>
      <c r="AB3749" s="141" t="n">
        <v>0</v>
      </c>
      <c r="AC3749" s="136" t="s">
        <v>126</v>
      </c>
    </row>
    <row r="3750" customFormat="false" ht="13.8" hidden="false" customHeight="false" outlineLevel="0" collapsed="false">
      <c r="A3750" s="136" t="n">
        <v>3749</v>
      </c>
      <c r="B3750" s="132" t="n">
        <v>298971.715216</v>
      </c>
      <c r="C3750" s="132" t="n">
        <v>5056815.36323</v>
      </c>
      <c r="D3750" s="132" t="s">
        <v>3350</v>
      </c>
      <c r="E3750" s="147" t="n">
        <v>475.3</v>
      </c>
      <c r="F3750" s="144" t="n">
        <f aca="false">E3750*10.76391</f>
        <v>5116.086423</v>
      </c>
      <c r="G3750" s="132" t="s">
        <v>333</v>
      </c>
      <c r="H3750" s="132" t="n">
        <v>0</v>
      </c>
      <c r="I3750" s="132" t="n">
        <v>0</v>
      </c>
      <c r="J3750" s="132" t="n">
        <f aca="false">IF(L3750=13.5,IF(X3750=1,12,9),-0.392532+1.267037*L3750+0.472239*X3750+0.58658*W3750+0.089417*V3750+0.531633*U3750+0.337883*T3750-0.403545*S3750)</f>
        <v>2.141542</v>
      </c>
      <c r="K3750" s="145" t="n">
        <f aca="false">IF(I3750=0,J3750,I3750)</f>
        <v>2.141542</v>
      </c>
      <c r="L3750" s="132" t="n">
        <v>2</v>
      </c>
      <c r="M3750" s="132" t="n">
        <v>1</v>
      </c>
      <c r="N3750" s="132" t="n">
        <v>3</v>
      </c>
      <c r="O3750" s="132" t="s">
        <v>150</v>
      </c>
      <c r="P3750" s="132" t="n">
        <v>2</v>
      </c>
      <c r="Q3750" s="132" t="n">
        <v>1.5</v>
      </c>
      <c r="R3750" s="132" t="n">
        <v>1</v>
      </c>
      <c r="S3750" s="132" t="n">
        <v>0</v>
      </c>
      <c r="T3750" s="132" t="n">
        <v>0</v>
      </c>
      <c r="U3750" s="132" t="n">
        <v>0</v>
      </c>
      <c r="V3750" s="132" t="n">
        <v>0</v>
      </c>
      <c r="W3750" s="132" t="n">
        <v>0</v>
      </c>
      <c r="X3750" s="132" t="n">
        <v>0</v>
      </c>
      <c r="Y3750" s="132" t="n">
        <f aca="false">IF(L3750&lt;=2.5,1,IF(L3750&lt;=4.5,2,IF(L3750&lt;=6.5,3,4)))</f>
        <v>1</v>
      </c>
      <c r="Z3750" s="132" t="n">
        <f aca="false">IF(R3750=1,35,IF(S3750=1,64,IF(T3750=1,IF(Y3750=1,85,104),IF(U3750=1,IF(Y3750=1,124,152),IF(V3750=1,(IF(Y3750=1,146,IF(Y3750=2,178,263))),IF(W3750=1,(IF(Y3750=1,178,IF(Y3750=2,218,321))),IF(X3750=1,IF(Y3750=1,190,IF(Y3750=2,242,IF(Y3750=3,357,896))))))))))</f>
        <v>35</v>
      </c>
      <c r="AA3750" s="146" t="n">
        <f aca="false">Z3750*F3750</f>
        <v>179063.024805</v>
      </c>
      <c r="AB3750" s="141" t="n">
        <v>0</v>
      </c>
      <c r="AC3750" s="136" t="s">
        <v>126</v>
      </c>
    </row>
    <row r="3751" customFormat="false" ht="13.8" hidden="false" customHeight="false" outlineLevel="0" collapsed="false">
      <c r="A3751" s="136" t="n">
        <v>3750</v>
      </c>
      <c r="B3751" s="132" t="n">
        <v>298962.60275</v>
      </c>
      <c r="C3751" s="132" t="n">
        <v>5056827.6012</v>
      </c>
      <c r="D3751" s="132" t="s">
        <v>3351</v>
      </c>
      <c r="E3751" s="147" t="n">
        <v>475.3</v>
      </c>
      <c r="F3751" s="144" t="n">
        <f aca="false">E3751*10.76391</f>
        <v>5116.086423</v>
      </c>
      <c r="G3751" s="132" t="s">
        <v>333</v>
      </c>
      <c r="H3751" s="132" t="n">
        <v>0</v>
      </c>
      <c r="I3751" s="132" t="n">
        <v>0</v>
      </c>
      <c r="J3751" s="132" t="n">
        <f aca="false">IF(L3751=13.5,IF(X3751=1,12,9),-0.392532+1.267037*L3751+0.472239*X3751+0.58658*W3751+0.089417*V3751+0.531633*U3751+0.337883*T3751-0.403545*S3751)</f>
        <v>2.141542</v>
      </c>
      <c r="K3751" s="145" t="n">
        <f aca="false">IF(I3751=0,J3751,I3751)</f>
        <v>2.141542</v>
      </c>
      <c r="L3751" s="132" t="n">
        <v>2</v>
      </c>
      <c r="M3751" s="132" t="n">
        <v>1</v>
      </c>
      <c r="N3751" s="132" t="n">
        <v>3</v>
      </c>
      <c r="O3751" s="132" t="s">
        <v>150</v>
      </c>
      <c r="P3751" s="132" t="n">
        <v>2</v>
      </c>
      <c r="Q3751" s="132" t="n">
        <v>1.5</v>
      </c>
      <c r="R3751" s="132" t="n">
        <v>1</v>
      </c>
      <c r="S3751" s="132" t="n">
        <v>0</v>
      </c>
      <c r="T3751" s="132" t="n">
        <v>0</v>
      </c>
      <c r="U3751" s="132" t="n">
        <v>0</v>
      </c>
      <c r="V3751" s="132" t="n">
        <v>0</v>
      </c>
      <c r="W3751" s="132" t="n">
        <v>0</v>
      </c>
      <c r="X3751" s="132" t="n">
        <v>0</v>
      </c>
      <c r="Y3751" s="132" t="n">
        <f aca="false">IF(L3751&lt;=2.5,1,IF(L3751&lt;=4.5,2,IF(L3751&lt;=6.5,3,4)))</f>
        <v>1</v>
      </c>
      <c r="Z3751" s="132" t="n">
        <f aca="false">IF(R3751=1,35,IF(S3751=1,64,IF(T3751=1,IF(Y3751=1,85,104),IF(U3751=1,IF(Y3751=1,124,152),IF(V3751=1,(IF(Y3751=1,146,IF(Y3751=2,178,263))),IF(W3751=1,(IF(Y3751=1,178,IF(Y3751=2,218,321))),IF(X3751=1,IF(Y3751=1,190,IF(Y3751=2,242,IF(Y3751=3,357,896))))))))))</f>
        <v>35</v>
      </c>
      <c r="AA3751" s="146" t="n">
        <f aca="false">Z3751*F3751</f>
        <v>179063.024805</v>
      </c>
      <c r="AB3751" s="141" t="n">
        <v>0</v>
      </c>
      <c r="AC3751" s="136" t="s">
        <v>126</v>
      </c>
    </row>
    <row r="3752" customFormat="false" ht="13.8" hidden="false" customHeight="false" outlineLevel="0" collapsed="false">
      <c r="A3752" s="136" t="n">
        <v>3751</v>
      </c>
      <c r="B3752" s="132" t="n">
        <v>298980.827424</v>
      </c>
      <c r="C3752" s="132" t="n">
        <v>5056803.12383</v>
      </c>
      <c r="D3752" s="132" t="s">
        <v>3352</v>
      </c>
      <c r="E3752" s="147" t="n">
        <v>475.2</v>
      </c>
      <c r="F3752" s="144" t="n">
        <f aca="false">E3752*10.76391</f>
        <v>5115.010032</v>
      </c>
      <c r="G3752" s="132" t="s">
        <v>333</v>
      </c>
      <c r="H3752" s="132" t="n">
        <v>0</v>
      </c>
      <c r="I3752" s="132" t="n">
        <v>0</v>
      </c>
      <c r="J3752" s="132" t="n">
        <f aca="false">IF(L3752=13.5,IF(X3752=1,12,9),-0.392532+1.267037*L3752+0.472239*X3752+0.58658*W3752+0.089417*V3752+0.531633*U3752+0.337883*T3752-0.403545*S3752)</f>
        <v>2.141542</v>
      </c>
      <c r="K3752" s="145" t="n">
        <f aca="false">IF(I3752=0,J3752,I3752)</f>
        <v>2.141542</v>
      </c>
      <c r="L3752" s="132" t="n">
        <v>2</v>
      </c>
      <c r="M3752" s="132" t="n">
        <v>1</v>
      </c>
      <c r="N3752" s="132" t="n">
        <v>3</v>
      </c>
      <c r="O3752" s="132" t="s">
        <v>150</v>
      </c>
      <c r="P3752" s="132" t="n">
        <v>2</v>
      </c>
      <c r="Q3752" s="132" t="n">
        <v>1.5</v>
      </c>
      <c r="R3752" s="132" t="n">
        <v>1</v>
      </c>
      <c r="S3752" s="132" t="n">
        <v>0</v>
      </c>
      <c r="T3752" s="132" t="n">
        <v>0</v>
      </c>
      <c r="U3752" s="132" t="n">
        <v>0</v>
      </c>
      <c r="V3752" s="132" t="n">
        <v>0</v>
      </c>
      <c r="W3752" s="132" t="n">
        <v>0</v>
      </c>
      <c r="X3752" s="132" t="n">
        <v>0</v>
      </c>
      <c r="Y3752" s="132" t="n">
        <f aca="false">IF(L3752&lt;=2.5,1,IF(L3752&lt;=4.5,2,IF(L3752&lt;=6.5,3,4)))</f>
        <v>1</v>
      </c>
      <c r="Z3752" s="132" t="n">
        <f aca="false">IF(R3752=1,35,IF(S3752=1,64,IF(T3752=1,IF(Y3752=1,85,104),IF(U3752=1,IF(Y3752=1,124,152),IF(V3752=1,(IF(Y3752=1,146,IF(Y3752=2,178,263))),IF(W3752=1,(IF(Y3752=1,178,IF(Y3752=2,218,321))),IF(X3752=1,IF(Y3752=1,190,IF(Y3752=2,242,IF(Y3752=3,357,896))))))))))</f>
        <v>35</v>
      </c>
      <c r="AA3752" s="146" t="n">
        <f aca="false">Z3752*F3752</f>
        <v>179025.35112</v>
      </c>
      <c r="AB3752" s="141" t="n">
        <v>0</v>
      </c>
      <c r="AC3752" s="136" t="s">
        <v>126</v>
      </c>
    </row>
    <row r="3753" customFormat="false" ht="13.8" hidden="false" customHeight="false" outlineLevel="0" collapsed="false">
      <c r="A3753" s="136" t="n">
        <v>3752</v>
      </c>
      <c r="B3753" s="132" t="n">
        <v>299044.618007</v>
      </c>
      <c r="C3753" s="132" t="n">
        <v>5056717.43993</v>
      </c>
      <c r="D3753" s="132" t="s">
        <v>3353</v>
      </c>
      <c r="E3753" s="147" t="n">
        <v>475.1</v>
      </c>
      <c r="F3753" s="144" t="n">
        <f aca="false">E3753*10.76391</f>
        <v>5113.933641</v>
      </c>
      <c r="G3753" s="132" t="s">
        <v>333</v>
      </c>
      <c r="H3753" s="132" t="n">
        <v>0</v>
      </c>
      <c r="I3753" s="132" t="n">
        <v>0</v>
      </c>
      <c r="J3753" s="132" t="n">
        <f aca="false">IF(L3753=13.5,IF(X3753=1,12,9),-0.392532+1.267037*L3753+0.472239*X3753+0.58658*W3753+0.089417*V3753+0.531633*U3753+0.337883*T3753-0.403545*S3753)</f>
        <v>2.141542</v>
      </c>
      <c r="K3753" s="145" t="n">
        <f aca="false">IF(I3753=0,J3753,I3753)</f>
        <v>2.141542</v>
      </c>
      <c r="L3753" s="132" t="n">
        <v>2</v>
      </c>
      <c r="M3753" s="132" t="n">
        <v>1</v>
      </c>
      <c r="N3753" s="132" t="n">
        <v>3</v>
      </c>
      <c r="O3753" s="132" t="s">
        <v>150</v>
      </c>
      <c r="P3753" s="132" t="n">
        <v>2</v>
      </c>
      <c r="Q3753" s="132" t="n">
        <v>1.5</v>
      </c>
      <c r="R3753" s="132" t="n">
        <v>1</v>
      </c>
      <c r="S3753" s="132" t="n">
        <v>0</v>
      </c>
      <c r="T3753" s="132" t="n">
        <v>0</v>
      </c>
      <c r="U3753" s="132" t="n">
        <v>0</v>
      </c>
      <c r="V3753" s="132" t="n">
        <v>0</v>
      </c>
      <c r="W3753" s="132" t="n">
        <v>0</v>
      </c>
      <c r="X3753" s="132" t="n">
        <v>0</v>
      </c>
      <c r="Y3753" s="132" t="n">
        <f aca="false">IF(L3753&lt;=2.5,1,IF(L3753&lt;=4.5,2,IF(L3753&lt;=6.5,3,4)))</f>
        <v>1</v>
      </c>
      <c r="Z3753" s="132" t="n">
        <f aca="false">IF(R3753=1,35,IF(S3753=1,64,IF(T3753=1,IF(Y3753=1,85,104),IF(U3753=1,IF(Y3753=1,124,152),IF(V3753=1,(IF(Y3753=1,146,IF(Y3753=2,178,263))),IF(W3753=1,(IF(Y3753=1,178,IF(Y3753=2,218,321))),IF(X3753=1,IF(Y3753=1,190,IF(Y3753=2,242,IF(Y3753=3,357,896))))))))))</f>
        <v>35</v>
      </c>
      <c r="AA3753" s="146" t="n">
        <f aca="false">Z3753*F3753</f>
        <v>178987.677435</v>
      </c>
      <c r="AB3753" s="141" t="n">
        <v>0</v>
      </c>
      <c r="AC3753" s="136" t="s">
        <v>126</v>
      </c>
    </row>
    <row r="3754" customFormat="false" ht="13.8" hidden="false" customHeight="false" outlineLevel="0" collapsed="false">
      <c r="A3754" s="136" t="n">
        <v>3753</v>
      </c>
      <c r="B3754" s="132" t="n">
        <v>299026.395488</v>
      </c>
      <c r="C3754" s="132" t="n">
        <v>5056741.92308</v>
      </c>
      <c r="D3754" s="132" t="s">
        <v>3354</v>
      </c>
      <c r="E3754" s="147" t="n">
        <v>475</v>
      </c>
      <c r="F3754" s="144" t="n">
        <f aca="false">E3754*10.76391</f>
        <v>5112.85725</v>
      </c>
      <c r="G3754" s="132" t="s">
        <v>333</v>
      </c>
      <c r="H3754" s="132" t="n">
        <v>0</v>
      </c>
      <c r="I3754" s="132" t="n">
        <v>0</v>
      </c>
      <c r="J3754" s="132" t="n">
        <f aca="false">IF(L3754=13.5,IF(X3754=1,12,9),-0.392532+1.267037*L3754+0.472239*X3754+0.58658*W3754+0.089417*V3754+0.531633*U3754+0.337883*T3754-0.403545*S3754)</f>
        <v>2.141542</v>
      </c>
      <c r="K3754" s="145" t="n">
        <f aca="false">IF(I3754=0,J3754,I3754)</f>
        <v>2.141542</v>
      </c>
      <c r="L3754" s="132" t="n">
        <v>2</v>
      </c>
      <c r="M3754" s="132" t="n">
        <v>1</v>
      </c>
      <c r="N3754" s="132" t="n">
        <v>3</v>
      </c>
      <c r="O3754" s="132" t="s">
        <v>150</v>
      </c>
      <c r="P3754" s="132" t="n">
        <v>2</v>
      </c>
      <c r="Q3754" s="132" t="n">
        <v>1.5</v>
      </c>
      <c r="R3754" s="132" t="n">
        <v>1</v>
      </c>
      <c r="S3754" s="132" t="n">
        <v>0</v>
      </c>
      <c r="T3754" s="132" t="n">
        <v>0</v>
      </c>
      <c r="U3754" s="132" t="n">
        <v>0</v>
      </c>
      <c r="V3754" s="132" t="n">
        <v>0</v>
      </c>
      <c r="W3754" s="132" t="n">
        <v>0</v>
      </c>
      <c r="X3754" s="132" t="n">
        <v>0</v>
      </c>
      <c r="Y3754" s="132" t="n">
        <f aca="false">IF(L3754&lt;=2.5,1,IF(L3754&lt;=4.5,2,IF(L3754&lt;=6.5,3,4)))</f>
        <v>1</v>
      </c>
      <c r="Z3754" s="132" t="n">
        <f aca="false">IF(R3754=1,35,IF(S3754=1,64,IF(T3754=1,IF(Y3754=1,85,104),IF(U3754=1,IF(Y3754=1,124,152),IF(V3754=1,(IF(Y3754=1,146,IF(Y3754=2,178,263))),IF(W3754=1,(IF(Y3754=1,178,IF(Y3754=2,218,321))),IF(X3754=1,IF(Y3754=1,190,IF(Y3754=2,242,IF(Y3754=3,357,896))))))))))</f>
        <v>35</v>
      </c>
      <c r="AA3754" s="146" t="n">
        <f aca="false">Z3754*F3754</f>
        <v>178950.00375</v>
      </c>
      <c r="AB3754" s="141" t="n">
        <v>0</v>
      </c>
      <c r="AC3754" s="136" t="s">
        <v>126</v>
      </c>
    </row>
    <row r="3755" customFormat="false" ht="13.8" hidden="false" customHeight="false" outlineLevel="0" collapsed="false">
      <c r="A3755" s="136" t="n">
        <v>3754</v>
      </c>
      <c r="B3755" s="132" t="n">
        <v>299035.507382</v>
      </c>
      <c r="C3755" s="132" t="n">
        <v>5056729.68194</v>
      </c>
      <c r="D3755" s="132" t="s">
        <v>3355</v>
      </c>
      <c r="E3755" s="147" t="n">
        <v>475</v>
      </c>
      <c r="F3755" s="144" t="n">
        <f aca="false">E3755*10.76391</f>
        <v>5112.85725</v>
      </c>
      <c r="G3755" s="132" t="s">
        <v>333</v>
      </c>
      <c r="H3755" s="132" t="n">
        <v>0</v>
      </c>
      <c r="I3755" s="132" t="n">
        <v>0</v>
      </c>
      <c r="J3755" s="132" t="n">
        <f aca="false">IF(L3755=13.5,IF(X3755=1,12,9),-0.392532+1.267037*L3755+0.472239*X3755+0.58658*W3755+0.089417*V3755+0.531633*U3755+0.337883*T3755-0.403545*S3755)</f>
        <v>2.141542</v>
      </c>
      <c r="K3755" s="145" t="n">
        <f aca="false">IF(I3755=0,J3755,I3755)</f>
        <v>2.141542</v>
      </c>
      <c r="L3755" s="132" t="n">
        <v>2</v>
      </c>
      <c r="M3755" s="132" t="n">
        <v>1</v>
      </c>
      <c r="N3755" s="132" t="n">
        <v>3</v>
      </c>
      <c r="O3755" s="132" t="s">
        <v>150</v>
      </c>
      <c r="P3755" s="132" t="n">
        <v>2</v>
      </c>
      <c r="Q3755" s="132" t="n">
        <v>1.5</v>
      </c>
      <c r="R3755" s="132" t="n">
        <v>1</v>
      </c>
      <c r="S3755" s="132" t="n">
        <v>0</v>
      </c>
      <c r="T3755" s="132" t="n">
        <v>0</v>
      </c>
      <c r="U3755" s="132" t="n">
        <v>0</v>
      </c>
      <c r="V3755" s="132" t="n">
        <v>0</v>
      </c>
      <c r="W3755" s="132" t="n">
        <v>0</v>
      </c>
      <c r="X3755" s="132" t="n">
        <v>0</v>
      </c>
      <c r="Y3755" s="132" t="n">
        <f aca="false">IF(L3755&lt;=2.5,1,IF(L3755&lt;=4.5,2,IF(L3755&lt;=6.5,3,4)))</f>
        <v>1</v>
      </c>
      <c r="Z3755" s="132" t="n">
        <f aca="false">IF(R3755=1,35,IF(S3755=1,64,IF(T3755=1,IF(Y3755=1,85,104),IF(U3755=1,IF(Y3755=1,124,152),IF(V3755=1,(IF(Y3755=1,146,IF(Y3755=2,178,263))),IF(W3755=1,(IF(Y3755=1,178,IF(Y3755=2,218,321))),IF(X3755=1,IF(Y3755=1,190,IF(Y3755=2,242,IF(Y3755=3,357,896))))))))))</f>
        <v>35</v>
      </c>
      <c r="AA3755" s="146" t="n">
        <f aca="false">Z3755*F3755</f>
        <v>178950.00375</v>
      </c>
      <c r="AB3755" s="141" t="n">
        <v>0</v>
      </c>
      <c r="AC3755" s="136" t="s">
        <v>126</v>
      </c>
    </row>
    <row r="3756" customFormat="false" ht="13.8" hidden="false" customHeight="false" outlineLevel="0" collapsed="false">
      <c r="A3756" s="136" t="n">
        <v>3755</v>
      </c>
      <c r="B3756" s="132" t="n">
        <v>293075.0534</v>
      </c>
      <c r="C3756" s="132" t="n">
        <v>5033705.286</v>
      </c>
      <c r="D3756" s="132" t="s">
        <v>3356</v>
      </c>
      <c r="E3756" s="147" t="n">
        <v>474.9</v>
      </c>
      <c r="F3756" s="144" t="n">
        <f aca="false">E3756*10.76391</f>
        <v>5111.780859</v>
      </c>
      <c r="G3756" s="132" t="s">
        <v>770</v>
      </c>
      <c r="H3756" s="132" t="n">
        <v>0</v>
      </c>
      <c r="I3756" s="132" t="n">
        <v>0</v>
      </c>
      <c r="J3756" s="132" t="n">
        <f aca="false">IF(L3756=13.5,IF(X3756=1,12,9),-0.392532+1.267037*L3756+0.472239*X3756+0.58658*W3756+0.089417*V3756+0.531633*U3756+0.337883*T3756-0.403545*S3756)</f>
        <v>2.141542</v>
      </c>
      <c r="K3756" s="145" t="n">
        <f aca="false">IF(I3756=0,J3756,I3756)</f>
        <v>2.141542</v>
      </c>
      <c r="L3756" s="132" t="n">
        <v>2</v>
      </c>
      <c r="M3756" s="132" t="n">
        <v>1</v>
      </c>
      <c r="N3756" s="132" t="n">
        <v>4</v>
      </c>
      <c r="O3756" s="132" t="s">
        <v>150</v>
      </c>
      <c r="P3756" s="132" t="n">
        <v>2</v>
      </c>
      <c r="Q3756" s="132" t="n">
        <v>2</v>
      </c>
      <c r="R3756" s="132" t="n">
        <v>1</v>
      </c>
      <c r="S3756" s="132" t="n">
        <v>0</v>
      </c>
      <c r="T3756" s="132" t="n">
        <v>0</v>
      </c>
      <c r="U3756" s="132" t="n">
        <v>0</v>
      </c>
      <c r="V3756" s="132" t="n">
        <v>0</v>
      </c>
      <c r="W3756" s="132" t="n">
        <v>0</v>
      </c>
      <c r="X3756" s="132" t="n">
        <v>0</v>
      </c>
      <c r="Y3756" s="132" t="n">
        <f aca="false">IF(L3756&lt;=2.5,1,IF(L3756&lt;=4.5,2,IF(L3756&lt;=6.5,3,4)))</f>
        <v>1</v>
      </c>
      <c r="Z3756" s="132" t="n">
        <f aca="false">IF(R3756=1,35,IF(S3756=1,64,IF(T3756=1,IF(Y3756=1,85,104),IF(U3756=1,IF(Y3756=1,124,152),IF(V3756=1,(IF(Y3756=1,146,IF(Y3756=2,178,263))),IF(W3756=1,(IF(Y3756=1,178,IF(Y3756=2,218,321))),IF(X3756=1,IF(Y3756=1,190,IF(Y3756=2,242,IF(Y3756=3,357,896))))))))))</f>
        <v>35</v>
      </c>
      <c r="AA3756" s="146" t="n">
        <f aca="false">Z3756*F3756</f>
        <v>178912.330065</v>
      </c>
      <c r="AB3756" s="141" t="n">
        <v>0</v>
      </c>
      <c r="AC3756" s="136" t="s">
        <v>126</v>
      </c>
    </row>
    <row r="3757" customFormat="false" ht="13.8" hidden="false" customHeight="false" outlineLevel="0" collapsed="false">
      <c r="A3757" s="136" t="n">
        <v>3756</v>
      </c>
      <c r="B3757" s="132" t="n">
        <v>297550.024687</v>
      </c>
      <c r="C3757" s="132" t="n">
        <v>5053653.03259</v>
      </c>
      <c r="D3757" s="132" t="s">
        <v>3357</v>
      </c>
      <c r="E3757" s="147" t="n">
        <v>474.3</v>
      </c>
      <c r="F3757" s="144" t="n">
        <f aca="false">E3757*10.76391</f>
        <v>5105.322513</v>
      </c>
      <c r="G3757" s="132" t="s">
        <v>311</v>
      </c>
      <c r="H3757" s="132" t="n">
        <v>0.2</v>
      </c>
      <c r="I3757" s="132" t="n">
        <v>1.5</v>
      </c>
      <c r="J3757" s="132" t="n">
        <f aca="false">IF(L3757=13.5,IF(X3757=1,12,9),-0.392532+1.267037*L3757+0.472239*X3757+0.58658*W3757+0.089417*V3757+0.531633*U3757+0.337883*T3757-0.403545*S3757)</f>
        <v>2.141542</v>
      </c>
      <c r="K3757" s="145" t="n">
        <f aca="false">IF(I3757=0,J3757,I3757)</f>
        <v>1.5</v>
      </c>
      <c r="L3757" s="132" t="n">
        <v>2</v>
      </c>
      <c r="M3757" s="132" t="n">
        <v>2</v>
      </c>
      <c r="N3757" s="132" t="n">
        <v>3</v>
      </c>
      <c r="O3757" s="132" t="s">
        <v>150</v>
      </c>
      <c r="P3757" s="132" t="n">
        <v>2</v>
      </c>
      <c r="Q3757" s="132" t="n">
        <v>1.5</v>
      </c>
      <c r="R3757" s="132" t="n">
        <v>1</v>
      </c>
      <c r="S3757" s="132" t="n">
        <v>0</v>
      </c>
      <c r="T3757" s="132" t="n">
        <v>0</v>
      </c>
      <c r="U3757" s="132" t="n">
        <v>0</v>
      </c>
      <c r="V3757" s="132" t="n">
        <v>0</v>
      </c>
      <c r="W3757" s="132" t="n">
        <v>0</v>
      </c>
      <c r="X3757" s="132" t="n">
        <v>0</v>
      </c>
      <c r="Y3757" s="132" t="n">
        <f aca="false">IF(L3757&lt;=2.5,1,IF(L3757&lt;=4.5,2,IF(L3757&lt;=6.5,3,4)))</f>
        <v>1</v>
      </c>
      <c r="Z3757" s="132" t="n">
        <f aca="false">IF(R3757=1,35,IF(S3757=1,64,IF(T3757=1,IF(Y3757=1,85,104),IF(U3757=1,IF(Y3757=1,124,152),IF(V3757=1,(IF(Y3757=1,146,IF(Y3757=2,178,263))),IF(W3757=1,(IF(Y3757=1,178,IF(Y3757=2,218,321))),IF(X3757=1,IF(Y3757=1,190,IF(Y3757=2,242,IF(Y3757=3,357,896))))))))))</f>
        <v>35</v>
      </c>
      <c r="AA3757" s="146" t="n">
        <f aca="false">Z3757*F3757</f>
        <v>178686.287955</v>
      </c>
      <c r="AB3757" s="141" t="n">
        <v>0</v>
      </c>
      <c r="AC3757" s="136" t="s">
        <v>126</v>
      </c>
    </row>
    <row r="3758" customFormat="false" ht="13.8" hidden="false" customHeight="false" outlineLevel="0" collapsed="false">
      <c r="A3758" s="136" t="n">
        <v>3757</v>
      </c>
      <c r="B3758" s="132" t="n">
        <v>276282.298912</v>
      </c>
      <c r="C3758" s="132" t="n">
        <v>5036215.07116</v>
      </c>
      <c r="D3758" s="132" t="s">
        <v>3358</v>
      </c>
      <c r="E3758" s="147" t="n">
        <v>473.95</v>
      </c>
      <c r="F3758" s="144" t="n">
        <f aca="false">E3758*10.76391</f>
        <v>5101.5551445</v>
      </c>
      <c r="G3758" s="132" t="s">
        <v>168</v>
      </c>
      <c r="H3758" s="132" t="n">
        <v>0</v>
      </c>
      <c r="I3758" s="132" t="n">
        <v>0</v>
      </c>
      <c r="J3758" s="132" t="n">
        <f aca="false">IF(L3758=13.5,IF(X3758=1,12,9),-0.392532+1.267037*L3758+0.472239*X3758+0.58658*W3758+0.089417*V3758+0.531633*U3758+0.337883*T3758-0.403545*S3758)</f>
        <v>2.141542</v>
      </c>
      <c r="K3758" s="145" t="n">
        <f aca="false">IF(I3758=0,J3758,I3758)</f>
        <v>2.141542</v>
      </c>
      <c r="L3758" s="132" t="n">
        <v>2</v>
      </c>
      <c r="M3758" s="132" t="n">
        <v>1</v>
      </c>
      <c r="N3758" s="132" t="n">
        <v>3</v>
      </c>
      <c r="O3758" s="132" t="s">
        <v>150</v>
      </c>
      <c r="P3758" s="132" t="n">
        <v>2</v>
      </c>
      <c r="Q3758" s="132" t="n">
        <v>1.5</v>
      </c>
      <c r="R3758" s="132" t="n">
        <v>1</v>
      </c>
      <c r="S3758" s="132" t="n">
        <v>0</v>
      </c>
      <c r="T3758" s="132" t="n">
        <v>0</v>
      </c>
      <c r="U3758" s="132" t="n">
        <v>0</v>
      </c>
      <c r="V3758" s="132" t="n">
        <v>0</v>
      </c>
      <c r="W3758" s="132" t="n">
        <v>0</v>
      </c>
      <c r="X3758" s="132" t="n">
        <v>0</v>
      </c>
      <c r="Y3758" s="132" t="n">
        <f aca="false">IF(L3758&lt;=2.5,1,IF(L3758&lt;=4.5,2,IF(L3758&lt;=6.5,3,4)))</f>
        <v>1</v>
      </c>
      <c r="Z3758" s="132" t="n">
        <f aca="false">IF(R3758=1,35,IF(S3758=1,64,IF(T3758=1,IF(Y3758=1,85,104),IF(U3758=1,IF(Y3758=1,124,152),IF(V3758=1,(IF(Y3758=1,146,IF(Y3758=2,178,263))),IF(W3758=1,(IF(Y3758=1,178,IF(Y3758=2,218,321))),IF(X3758=1,IF(Y3758=1,190,IF(Y3758=2,242,IF(Y3758=3,357,896))))))))))</f>
        <v>35</v>
      </c>
      <c r="AA3758" s="146" t="n">
        <f aca="false">Z3758*F3758</f>
        <v>178554.4300575</v>
      </c>
      <c r="AB3758" s="141" t="n">
        <v>0</v>
      </c>
      <c r="AC3758" s="136" t="s">
        <v>126</v>
      </c>
    </row>
    <row r="3759" customFormat="false" ht="13.8" hidden="false" customHeight="false" outlineLevel="0" collapsed="false">
      <c r="A3759" s="136" t="n">
        <v>3758</v>
      </c>
      <c r="B3759" s="132" t="n">
        <v>301302.145297</v>
      </c>
      <c r="C3759" s="132" t="n">
        <v>5052632.93824</v>
      </c>
      <c r="D3759" s="132" t="s">
        <v>3359</v>
      </c>
      <c r="E3759" s="147" t="n">
        <v>473.7</v>
      </c>
      <c r="F3759" s="144" t="n">
        <f aca="false">E3759*10.76391</f>
        <v>5098.864167</v>
      </c>
      <c r="G3759" s="132" t="s">
        <v>1794</v>
      </c>
      <c r="H3759" s="132" t="n">
        <v>0</v>
      </c>
      <c r="I3759" s="132" t="n">
        <v>0</v>
      </c>
      <c r="J3759" s="132" t="n">
        <f aca="false">IF(L3759=13.5,IF(X3759=1,12,9),-0.392532+1.267037*L3759+0.472239*X3759+0.58658*W3759+0.089417*V3759+0.531633*U3759+0.337883*T3759-0.403545*S3759)</f>
        <v>1.737997</v>
      </c>
      <c r="K3759" s="145" t="n">
        <f aca="false">IF(I3759=0,J3759,I3759)</f>
        <v>1.737997</v>
      </c>
      <c r="L3759" s="132" t="n">
        <v>2</v>
      </c>
      <c r="M3759" s="132" t="n">
        <v>1</v>
      </c>
      <c r="N3759" s="132" t="n">
        <v>3</v>
      </c>
      <c r="O3759" s="132" t="s">
        <v>151</v>
      </c>
      <c r="P3759" s="132" t="n">
        <v>2</v>
      </c>
      <c r="Q3759" s="132" t="n">
        <v>1.5</v>
      </c>
      <c r="R3759" s="132" t="n">
        <v>0</v>
      </c>
      <c r="S3759" s="132" t="n">
        <v>1</v>
      </c>
      <c r="T3759" s="132" t="n">
        <v>0</v>
      </c>
      <c r="U3759" s="132" t="n">
        <v>0</v>
      </c>
      <c r="V3759" s="132" t="n">
        <v>0</v>
      </c>
      <c r="W3759" s="132" t="n">
        <v>0</v>
      </c>
      <c r="X3759" s="132" t="n">
        <v>0</v>
      </c>
      <c r="Y3759" s="132" t="n">
        <f aca="false">IF(L3759&lt;=2.5,1,IF(L3759&lt;=4.5,2,IF(L3759&lt;=6.5,3,4)))</f>
        <v>1</v>
      </c>
      <c r="Z3759" s="132" t="n">
        <f aca="false">IF(R3759=1,35,IF(S3759=1,64,IF(T3759=1,IF(Y3759=1,85,104),IF(U3759=1,IF(Y3759=1,124,152),IF(V3759=1,(IF(Y3759=1,146,IF(Y3759=2,178,263))),IF(W3759=1,(IF(Y3759=1,178,IF(Y3759=2,218,321))),IF(X3759=1,IF(Y3759=1,190,IF(Y3759=2,242,IF(Y3759=3,357,896))))))))))</f>
        <v>64</v>
      </c>
      <c r="AA3759" s="146" t="n">
        <f aca="false">Z3759*F3759</f>
        <v>326327.306688</v>
      </c>
      <c r="AB3759" s="141" t="n">
        <v>0</v>
      </c>
      <c r="AC3759" s="136" t="s">
        <v>125</v>
      </c>
    </row>
    <row r="3760" customFormat="false" ht="13.8" hidden="false" customHeight="false" outlineLevel="0" collapsed="false">
      <c r="A3760" s="136" t="n">
        <v>3759</v>
      </c>
      <c r="B3760" s="132" t="n">
        <v>285011.0249</v>
      </c>
      <c r="C3760" s="132" t="n">
        <v>5041228.452</v>
      </c>
      <c r="D3760" s="132" t="s">
        <v>3360</v>
      </c>
      <c r="E3760" s="147" t="n">
        <v>473</v>
      </c>
      <c r="F3760" s="144" t="n">
        <f aca="false">E3760*10.76391</f>
        <v>5091.32943</v>
      </c>
      <c r="G3760" s="132" t="s">
        <v>1030</v>
      </c>
      <c r="H3760" s="132" t="n">
        <v>0</v>
      </c>
      <c r="I3760" s="132" t="n">
        <v>0</v>
      </c>
      <c r="J3760" s="132" t="n">
        <f aca="false">IF(L3760=13.5,IF(X3760=1,12,9),-0.392532+1.267037*L3760+0.472239*X3760+0.58658*W3760+0.089417*V3760+0.531633*U3760+0.337883*T3760-0.403545*S3760)</f>
        <v>1.1044785</v>
      </c>
      <c r="K3760" s="145" t="n">
        <f aca="false">IF(I3760=0,J3760,I3760)</f>
        <v>1.1044785</v>
      </c>
      <c r="L3760" s="132" t="n">
        <v>1.5</v>
      </c>
      <c r="M3760" s="132" t="n">
        <v>1</v>
      </c>
      <c r="N3760" s="132" t="n">
        <v>2</v>
      </c>
      <c r="O3760" s="132" t="s">
        <v>151</v>
      </c>
      <c r="P3760" s="132" t="n">
        <v>2</v>
      </c>
      <c r="Q3760" s="132" t="n">
        <v>1.5</v>
      </c>
      <c r="R3760" s="132" t="n">
        <v>0</v>
      </c>
      <c r="S3760" s="132" t="n">
        <v>1</v>
      </c>
      <c r="T3760" s="132" t="n">
        <v>0</v>
      </c>
      <c r="U3760" s="132" t="n">
        <v>0</v>
      </c>
      <c r="V3760" s="132" t="n">
        <v>0</v>
      </c>
      <c r="W3760" s="132" t="n">
        <v>0</v>
      </c>
      <c r="X3760" s="132" t="n">
        <v>0</v>
      </c>
      <c r="Y3760" s="132" t="n">
        <f aca="false">IF(L3760&lt;=2.5,1,IF(L3760&lt;=4.5,2,IF(L3760&lt;=6.5,3,4)))</f>
        <v>1</v>
      </c>
      <c r="Z3760" s="132" t="n">
        <f aca="false">IF(R3760=1,35,IF(S3760=1,64,IF(T3760=1,IF(Y3760=1,85,104),IF(U3760=1,IF(Y3760=1,124,152),IF(V3760=1,(IF(Y3760=1,146,IF(Y3760=2,178,263))),IF(W3760=1,(IF(Y3760=1,178,IF(Y3760=2,218,321))),IF(X3760=1,IF(Y3760=1,190,IF(Y3760=2,242,IF(Y3760=3,357,896))))))))))</f>
        <v>64</v>
      </c>
      <c r="AA3760" s="146" t="n">
        <f aca="false">Z3760*F3760</f>
        <v>325845.08352</v>
      </c>
      <c r="AB3760" s="141" t="n">
        <v>0</v>
      </c>
      <c r="AC3760" s="136" t="s">
        <v>125</v>
      </c>
    </row>
    <row r="3761" customFormat="false" ht="13.8" hidden="false" customHeight="false" outlineLevel="0" collapsed="false">
      <c r="A3761" s="136" t="n">
        <v>3760</v>
      </c>
      <c r="B3761" s="132" t="n">
        <v>300728.681276</v>
      </c>
      <c r="C3761" s="132" t="n">
        <v>5042590.72644</v>
      </c>
      <c r="D3761" s="132" t="s">
        <v>3361</v>
      </c>
      <c r="E3761" s="147" t="n">
        <v>471.9</v>
      </c>
      <c r="F3761" s="144" t="n">
        <f aca="false">E3761*10.76391</f>
        <v>5079.489129</v>
      </c>
      <c r="G3761" s="132" t="s">
        <v>2556</v>
      </c>
      <c r="H3761" s="132" t="n">
        <v>0</v>
      </c>
      <c r="I3761" s="132" t="n">
        <v>4</v>
      </c>
      <c r="J3761" s="132" t="n">
        <f aca="false">IF(L3761=13.5,IF(X3761=1,12,9),-0.392532+1.267037*L3761+0.472239*X3761+0.58658*W3761+0.089417*V3761+0.531633*U3761+0.337883*T3761-0.403545*S3761)</f>
        <v>4.1315145</v>
      </c>
      <c r="K3761" s="145" t="n">
        <f aca="false">IF(I3761=0,J3761,I3761)</f>
        <v>4</v>
      </c>
      <c r="L3761" s="132" t="n">
        <v>3.5</v>
      </c>
      <c r="M3761" s="132" t="n">
        <v>3</v>
      </c>
      <c r="N3761" s="132" t="n">
        <v>0</v>
      </c>
      <c r="O3761" s="132" t="s">
        <v>154</v>
      </c>
      <c r="P3761" s="132" t="n">
        <v>3</v>
      </c>
      <c r="Q3761" s="132" t="n">
        <v>2.5</v>
      </c>
      <c r="R3761" s="132" t="n">
        <v>0</v>
      </c>
      <c r="S3761" s="132" t="n">
        <v>0</v>
      </c>
      <c r="T3761" s="132" t="n">
        <v>0</v>
      </c>
      <c r="U3761" s="132" t="n">
        <v>0</v>
      </c>
      <c r="V3761" s="132" t="n">
        <v>1</v>
      </c>
      <c r="W3761" s="132" t="n">
        <v>0</v>
      </c>
      <c r="X3761" s="132" t="n">
        <v>0</v>
      </c>
      <c r="Y3761" s="132" t="n">
        <f aca="false">IF(L3761&lt;=2.5,1,IF(L3761&lt;=4.5,2,IF(L3761&lt;=6.5,3,4)))</f>
        <v>2</v>
      </c>
      <c r="Z3761" s="132" t="n">
        <f aca="false">IF(R3761=1,35,IF(S3761=1,64,IF(T3761=1,IF(Y3761=1,85,104),IF(U3761=1,IF(Y3761=1,124,152),IF(V3761=1,(IF(Y3761=1,146,IF(Y3761=2,178,263))),IF(W3761=1,(IF(Y3761=1,178,IF(Y3761=2,218,321))),IF(X3761=1,IF(Y3761=1,190,IF(Y3761=2,242,IF(Y3761=3,357,896))))))))))</f>
        <v>178</v>
      </c>
      <c r="AA3761" s="146" t="n">
        <f aca="false">Z3761*F3761</f>
        <v>904149.064962</v>
      </c>
      <c r="AB3761" s="141" t="n">
        <v>0</v>
      </c>
      <c r="AC3761" s="136" t="s">
        <v>191</v>
      </c>
    </row>
    <row r="3762" customFormat="false" ht="13.8" hidden="false" customHeight="false" outlineLevel="0" collapsed="false">
      <c r="A3762" s="136" t="n">
        <v>3761</v>
      </c>
      <c r="B3762" s="132" t="n">
        <v>299195.981609</v>
      </c>
      <c r="C3762" s="132" t="n">
        <v>5056514.3736</v>
      </c>
      <c r="D3762" s="132" t="s">
        <v>3362</v>
      </c>
      <c r="E3762" s="147" t="n">
        <v>471.1</v>
      </c>
      <c r="F3762" s="144" t="n">
        <f aca="false">E3762*10.76391</f>
        <v>5070.878001</v>
      </c>
      <c r="G3762" s="132" t="s">
        <v>333</v>
      </c>
      <c r="H3762" s="132" t="n">
        <v>0</v>
      </c>
      <c r="I3762" s="132" t="n">
        <v>0</v>
      </c>
      <c r="J3762" s="132" t="n">
        <f aca="false">IF(L3762=13.5,IF(X3762=1,12,9),-0.392532+1.267037*L3762+0.472239*X3762+0.58658*W3762+0.089417*V3762+0.531633*U3762+0.337883*T3762-0.403545*S3762)</f>
        <v>2.141542</v>
      </c>
      <c r="K3762" s="145" t="n">
        <f aca="false">IF(I3762=0,J3762,I3762)</f>
        <v>2.141542</v>
      </c>
      <c r="L3762" s="132" t="n">
        <v>2</v>
      </c>
      <c r="M3762" s="132" t="n">
        <v>1</v>
      </c>
      <c r="N3762" s="132" t="n">
        <v>3</v>
      </c>
      <c r="O3762" s="132" t="s">
        <v>150</v>
      </c>
      <c r="P3762" s="132" t="n">
        <v>2</v>
      </c>
      <c r="Q3762" s="132" t="n">
        <v>1.5</v>
      </c>
      <c r="R3762" s="132" t="n">
        <v>1</v>
      </c>
      <c r="S3762" s="132" t="n">
        <v>0</v>
      </c>
      <c r="T3762" s="132" t="n">
        <v>0</v>
      </c>
      <c r="U3762" s="132" t="n">
        <v>0</v>
      </c>
      <c r="V3762" s="132" t="n">
        <v>0</v>
      </c>
      <c r="W3762" s="132" t="n">
        <v>0</v>
      </c>
      <c r="X3762" s="132" t="n">
        <v>0</v>
      </c>
      <c r="Y3762" s="132" t="n">
        <f aca="false">IF(L3762&lt;=2.5,1,IF(L3762&lt;=4.5,2,IF(L3762&lt;=6.5,3,4)))</f>
        <v>1</v>
      </c>
      <c r="Z3762" s="132" t="n">
        <f aca="false">IF(R3762=1,35,IF(S3762=1,64,IF(T3762=1,IF(Y3762=1,85,104),IF(U3762=1,IF(Y3762=1,124,152),IF(V3762=1,(IF(Y3762=1,146,IF(Y3762=2,178,263))),IF(W3762=1,(IF(Y3762=1,178,IF(Y3762=2,218,321))),IF(X3762=1,IF(Y3762=1,190,IF(Y3762=2,242,IF(Y3762=3,357,896))))))))))</f>
        <v>35</v>
      </c>
      <c r="AA3762" s="146" t="n">
        <f aca="false">Z3762*F3762</f>
        <v>177480.730035</v>
      </c>
      <c r="AB3762" s="141" t="n">
        <v>0</v>
      </c>
      <c r="AC3762" s="136" t="s">
        <v>126</v>
      </c>
    </row>
    <row r="3763" customFormat="false" ht="13.8" hidden="false" customHeight="false" outlineLevel="0" collapsed="false">
      <c r="A3763" s="136" t="n">
        <v>3762</v>
      </c>
      <c r="B3763" s="132" t="n">
        <v>297636.252</v>
      </c>
      <c r="C3763" s="132" t="n">
        <v>5047394.087</v>
      </c>
      <c r="D3763" s="132" t="s">
        <v>3363</v>
      </c>
      <c r="E3763" s="147" t="n">
        <v>470.9</v>
      </c>
      <c r="F3763" s="144" t="n">
        <f aca="false">E3763*10.76391</f>
        <v>5068.725219</v>
      </c>
      <c r="G3763" s="132" t="s">
        <v>1374</v>
      </c>
      <c r="H3763" s="132" t="n">
        <v>0</v>
      </c>
      <c r="I3763" s="132" t="n">
        <v>0</v>
      </c>
      <c r="J3763" s="132" t="n">
        <f aca="false">IF(L3763=13.5,IF(X3763=1,12,9),-0.392532+1.267037*L3763+0.472239*X3763+0.58658*W3763+0.089417*V3763+0.531633*U3763+0.337883*T3763-0.403545*S3763)</f>
        <v>3.005034</v>
      </c>
      <c r="K3763" s="145" t="n">
        <f aca="false">IF(I3763=0,J3763,I3763)</f>
        <v>3.005034</v>
      </c>
      <c r="L3763" s="132" t="n">
        <v>3</v>
      </c>
      <c r="M3763" s="132" t="n">
        <v>2</v>
      </c>
      <c r="N3763" s="132" t="n">
        <v>6</v>
      </c>
      <c r="O3763" s="132" t="s">
        <v>151</v>
      </c>
      <c r="P3763" s="132" t="n">
        <v>2</v>
      </c>
      <c r="Q3763" s="132" t="n">
        <v>2.5</v>
      </c>
      <c r="R3763" s="132" t="n">
        <v>0</v>
      </c>
      <c r="S3763" s="132" t="n">
        <v>1</v>
      </c>
      <c r="T3763" s="132" t="n">
        <v>0</v>
      </c>
      <c r="U3763" s="132" t="n">
        <v>0</v>
      </c>
      <c r="V3763" s="132" t="n">
        <v>0</v>
      </c>
      <c r="W3763" s="132" t="n">
        <v>0</v>
      </c>
      <c r="X3763" s="132" t="n">
        <v>0</v>
      </c>
      <c r="Y3763" s="132" t="n">
        <f aca="false">IF(L3763&lt;=2.5,1,IF(L3763&lt;=4.5,2,IF(L3763&lt;=6.5,3,4)))</f>
        <v>2</v>
      </c>
      <c r="Z3763" s="132" t="n">
        <f aca="false">IF(R3763=1,35,IF(S3763=1,64,IF(T3763=1,IF(Y3763=1,85,104),IF(U3763=1,IF(Y3763=1,124,152),IF(V3763=1,(IF(Y3763=1,146,IF(Y3763=2,178,263))),IF(W3763=1,(IF(Y3763=1,178,IF(Y3763=2,218,321))),IF(X3763=1,IF(Y3763=1,190,IF(Y3763=2,242,IF(Y3763=3,357,896))))))))))</f>
        <v>64</v>
      </c>
      <c r="AA3763" s="146" t="n">
        <f aca="false">Z3763*F3763</f>
        <v>324398.414016</v>
      </c>
      <c r="AB3763" s="141" t="n">
        <v>0</v>
      </c>
      <c r="AC3763" s="136" t="s">
        <v>125</v>
      </c>
    </row>
    <row r="3764" customFormat="false" ht="13.8" hidden="false" customHeight="false" outlineLevel="0" collapsed="false">
      <c r="A3764" s="136" t="n">
        <v>3763</v>
      </c>
      <c r="B3764" s="132" t="n">
        <v>299109.41558</v>
      </c>
      <c r="C3764" s="132" t="n">
        <v>5056630.63783</v>
      </c>
      <c r="D3764" s="132" t="s">
        <v>3364</v>
      </c>
      <c r="E3764" s="147" t="n">
        <v>470.8</v>
      </c>
      <c r="F3764" s="144" t="n">
        <f aca="false">E3764*10.76391</f>
        <v>5067.648828</v>
      </c>
      <c r="G3764" s="132" t="s">
        <v>333</v>
      </c>
      <c r="H3764" s="132" t="n">
        <v>0</v>
      </c>
      <c r="I3764" s="132" t="n">
        <v>0</v>
      </c>
      <c r="J3764" s="132" t="n">
        <f aca="false">IF(L3764=13.5,IF(X3764=1,12,9),-0.392532+1.267037*L3764+0.472239*X3764+0.58658*W3764+0.089417*V3764+0.531633*U3764+0.337883*T3764-0.403545*S3764)</f>
        <v>2.141542</v>
      </c>
      <c r="K3764" s="145" t="n">
        <f aca="false">IF(I3764=0,J3764,I3764)</f>
        <v>2.141542</v>
      </c>
      <c r="L3764" s="132" t="n">
        <v>2</v>
      </c>
      <c r="M3764" s="132" t="n">
        <v>1</v>
      </c>
      <c r="N3764" s="132" t="n">
        <v>3</v>
      </c>
      <c r="O3764" s="132" t="s">
        <v>150</v>
      </c>
      <c r="P3764" s="132" t="n">
        <v>2</v>
      </c>
      <c r="Q3764" s="132" t="n">
        <v>1.5</v>
      </c>
      <c r="R3764" s="132" t="n">
        <v>1</v>
      </c>
      <c r="S3764" s="132" t="n">
        <v>0</v>
      </c>
      <c r="T3764" s="132" t="n">
        <v>0</v>
      </c>
      <c r="U3764" s="132" t="n">
        <v>0</v>
      </c>
      <c r="V3764" s="132" t="n">
        <v>0</v>
      </c>
      <c r="W3764" s="132" t="n">
        <v>0</v>
      </c>
      <c r="X3764" s="132" t="n">
        <v>0</v>
      </c>
      <c r="Y3764" s="132" t="n">
        <f aca="false">IF(L3764&lt;=2.5,1,IF(L3764&lt;=4.5,2,IF(L3764&lt;=6.5,3,4)))</f>
        <v>1</v>
      </c>
      <c r="Z3764" s="132" t="n">
        <f aca="false">IF(R3764=1,35,IF(S3764=1,64,IF(T3764=1,IF(Y3764=1,85,104),IF(U3764=1,IF(Y3764=1,124,152),IF(V3764=1,(IF(Y3764=1,146,IF(Y3764=2,178,263))),IF(W3764=1,(IF(Y3764=1,178,IF(Y3764=2,218,321))),IF(X3764=1,IF(Y3764=1,190,IF(Y3764=2,242,IF(Y3764=3,357,896))))))))))</f>
        <v>35</v>
      </c>
      <c r="AA3764" s="146" t="n">
        <f aca="false">Z3764*F3764</f>
        <v>177367.70898</v>
      </c>
      <c r="AB3764" s="141" t="n">
        <v>0</v>
      </c>
      <c r="AC3764" s="136" t="s">
        <v>126</v>
      </c>
    </row>
    <row r="3765" customFormat="false" ht="13.8" hidden="false" customHeight="false" outlineLevel="0" collapsed="false">
      <c r="A3765" s="136" t="n">
        <v>3764</v>
      </c>
      <c r="B3765" s="132" t="n">
        <v>299118.52811</v>
      </c>
      <c r="C3765" s="132" t="n">
        <v>5056618.39754</v>
      </c>
      <c r="D3765" s="132" t="s">
        <v>3365</v>
      </c>
      <c r="E3765" s="147" t="n">
        <v>470.8</v>
      </c>
      <c r="F3765" s="144" t="n">
        <f aca="false">E3765*10.76391</f>
        <v>5067.648828</v>
      </c>
      <c r="G3765" s="132" t="s">
        <v>333</v>
      </c>
      <c r="H3765" s="132" t="n">
        <v>0</v>
      </c>
      <c r="I3765" s="132" t="n">
        <v>0</v>
      </c>
      <c r="J3765" s="132" t="n">
        <f aca="false">IF(L3765=13.5,IF(X3765=1,12,9),-0.392532+1.267037*L3765+0.472239*X3765+0.58658*W3765+0.089417*V3765+0.531633*U3765+0.337883*T3765-0.403545*S3765)</f>
        <v>2.141542</v>
      </c>
      <c r="K3765" s="145" t="n">
        <f aca="false">IF(I3765=0,J3765,I3765)</f>
        <v>2.141542</v>
      </c>
      <c r="L3765" s="132" t="n">
        <v>2</v>
      </c>
      <c r="M3765" s="132" t="n">
        <v>1</v>
      </c>
      <c r="N3765" s="132" t="n">
        <v>3</v>
      </c>
      <c r="O3765" s="132" t="s">
        <v>150</v>
      </c>
      <c r="P3765" s="132" t="n">
        <v>2</v>
      </c>
      <c r="Q3765" s="132" t="n">
        <v>1.5</v>
      </c>
      <c r="R3765" s="132" t="n">
        <v>1</v>
      </c>
      <c r="S3765" s="132" t="n">
        <v>0</v>
      </c>
      <c r="T3765" s="132" t="n">
        <v>0</v>
      </c>
      <c r="U3765" s="132" t="n">
        <v>0</v>
      </c>
      <c r="V3765" s="132" t="n">
        <v>0</v>
      </c>
      <c r="W3765" s="132" t="n">
        <v>0</v>
      </c>
      <c r="X3765" s="132" t="n">
        <v>0</v>
      </c>
      <c r="Y3765" s="132" t="n">
        <f aca="false">IF(L3765&lt;=2.5,1,IF(L3765&lt;=4.5,2,IF(L3765&lt;=6.5,3,4)))</f>
        <v>1</v>
      </c>
      <c r="Z3765" s="132" t="n">
        <f aca="false">IF(R3765=1,35,IF(S3765=1,64,IF(T3765=1,IF(Y3765=1,85,104),IF(U3765=1,IF(Y3765=1,124,152),IF(V3765=1,(IF(Y3765=1,146,IF(Y3765=2,178,263))),IF(W3765=1,(IF(Y3765=1,178,IF(Y3765=2,218,321))),IF(X3765=1,IF(Y3765=1,190,IF(Y3765=2,242,IF(Y3765=3,357,896))))))))))</f>
        <v>35</v>
      </c>
      <c r="AA3765" s="146" t="n">
        <f aca="false">Z3765*F3765</f>
        <v>177367.70898</v>
      </c>
      <c r="AB3765" s="141" t="n">
        <v>0</v>
      </c>
      <c r="AC3765" s="136" t="s">
        <v>126</v>
      </c>
    </row>
    <row r="3766" customFormat="false" ht="13.8" hidden="false" customHeight="false" outlineLevel="0" collapsed="false">
      <c r="A3766" s="136" t="n">
        <v>3765</v>
      </c>
      <c r="B3766" s="132" t="n">
        <v>299100.303834</v>
      </c>
      <c r="C3766" s="132" t="n">
        <v>5056642.87425</v>
      </c>
      <c r="D3766" s="132" t="s">
        <v>3366</v>
      </c>
      <c r="E3766" s="147" t="n">
        <v>470.8</v>
      </c>
      <c r="F3766" s="144" t="n">
        <f aca="false">E3766*10.76391</f>
        <v>5067.648828</v>
      </c>
      <c r="G3766" s="132" t="s">
        <v>333</v>
      </c>
      <c r="H3766" s="132" t="n">
        <v>0</v>
      </c>
      <c r="I3766" s="132" t="n">
        <v>0</v>
      </c>
      <c r="J3766" s="132" t="n">
        <f aca="false">IF(L3766=13.5,IF(X3766=1,12,9),-0.392532+1.267037*L3766+0.472239*X3766+0.58658*W3766+0.089417*V3766+0.531633*U3766+0.337883*T3766-0.403545*S3766)</f>
        <v>2.141542</v>
      </c>
      <c r="K3766" s="145" t="n">
        <f aca="false">IF(I3766=0,J3766,I3766)</f>
        <v>2.141542</v>
      </c>
      <c r="L3766" s="132" t="n">
        <v>2</v>
      </c>
      <c r="M3766" s="132" t="n">
        <v>1</v>
      </c>
      <c r="N3766" s="132" t="n">
        <v>3</v>
      </c>
      <c r="O3766" s="132" t="s">
        <v>150</v>
      </c>
      <c r="P3766" s="132" t="n">
        <v>2</v>
      </c>
      <c r="Q3766" s="132" t="n">
        <v>1.5</v>
      </c>
      <c r="R3766" s="132" t="n">
        <v>1</v>
      </c>
      <c r="S3766" s="132" t="n">
        <v>0</v>
      </c>
      <c r="T3766" s="132" t="n">
        <v>0</v>
      </c>
      <c r="U3766" s="132" t="n">
        <v>0</v>
      </c>
      <c r="V3766" s="132" t="n">
        <v>0</v>
      </c>
      <c r="W3766" s="132" t="n">
        <v>0</v>
      </c>
      <c r="X3766" s="132" t="n">
        <v>0</v>
      </c>
      <c r="Y3766" s="132" t="n">
        <f aca="false">IF(L3766&lt;=2.5,1,IF(L3766&lt;=4.5,2,IF(L3766&lt;=6.5,3,4)))</f>
        <v>1</v>
      </c>
      <c r="Z3766" s="132" t="n">
        <f aca="false">IF(R3766=1,35,IF(S3766=1,64,IF(T3766=1,IF(Y3766=1,85,104),IF(U3766=1,IF(Y3766=1,124,152),IF(V3766=1,(IF(Y3766=1,146,IF(Y3766=2,178,263))),IF(W3766=1,(IF(Y3766=1,178,IF(Y3766=2,218,321))),IF(X3766=1,IF(Y3766=1,190,IF(Y3766=2,242,IF(Y3766=3,357,896))))))))))</f>
        <v>35</v>
      </c>
      <c r="AA3766" s="146" t="n">
        <f aca="false">Z3766*F3766</f>
        <v>177367.70898</v>
      </c>
      <c r="AB3766" s="141" t="n">
        <v>0</v>
      </c>
      <c r="AC3766" s="136" t="s">
        <v>126</v>
      </c>
    </row>
    <row r="3767" customFormat="false" ht="13.8" hidden="false" customHeight="false" outlineLevel="0" collapsed="false">
      <c r="A3767" s="136" t="n">
        <v>3766</v>
      </c>
      <c r="B3767" s="132" t="n">
        <v>299127.641757</v>
      </c>
      <c r="C3767" s="132" t="n">
        <v>5056606.16481</v>
      </c>
      <c r="D3767" s="132" t="s">
        <v>3367</v>
      </c>
      <c r="E3767" s="147" t="n">
        <v>470.7</v>
      </c>
      <c r="F3767" s="144" t="n">
        <f aca="false">E3767*10.76391</f>
        <v>5066.572437</v>
      </c>
      <c r="G3767" s="132" t="s">
        <v>333</v>
      </c>
      <c r="H3767" s="132" t="n">
        <v>0</v>
      </c>
      <c r="I3767" s="132" t="n">
        <v>0</v>
      </c>
      <c r="J3767" s="132" t="n">
        <f aca="false">IF(L3767=13.5,IF(X3767=1,12,9),-0.392532+1.267037*L3767+0.472239*X3767+0.58658*W3767+0.089417*V3767+0.531633*U3767+0.337883*T3767-0.403545*S3767)</f>
        <v>2.141542</v>
      </c>
      <c r="K3767" s="145" t="n">
        <f aca="false">IF(I3767=0,J3767,I3767)</f>
        <v>2.141542</v>
      </c>
      <c r="L3767" s="132" t="n">
        <v>2</v>
      </c>
      <c r="M3767" s="132" t="n">
        <v>1</v>
      </c>
      <c r="N3767" s="132" t="n">
        <v>3</v>
      </c>
      <c r="O3767" s="132" t="s">
        <v>150</v>
      </c>
      <c r="P3767" s="132" t="n">
        <v>2</v>
      </c>
      <c r="Q3767" s="132" t="n">
        <v>1.5</v>
      </c>
      <c r="R3767" s="132" t="n">
        <v>1</v>
      </c>
      <c r="S3767" s="132" t="n">
        <v>0</v>
      </c>
      <c r="T3767" s="132" t="n">
        <v>0</v>
      </c>
      <c r="U3767" s="132" t="n">
        <v>0</v>
      </c>
      <c r="V3767" s="132" t="n">
        <v>0</v>
      </c>
      <c r="W3767" s="132" t="n">
        <v>0</v>
      </c>
      <c r="X3767" s="132" t="n">
        <v>0</v>
      </c>
      <c r="Y3767" s="132" t="n">
        <f aca="false">IF(L3767&lt;=2.5,1,IF(L3767&lt;=4.5,2,IF(L3767&lt;=6.5,3,4)))</f>
        <v>1</v>
      </c>
      <c r="Z3767" s="132" t="n">
        <f aca="false">IF(R3767=1,35,IF(S3767=1,64,IF(T3767=1,IF(Y3767=1,85,104),IF(U3767=1,IF(Y3767=1,124,152),IF(V3767=1,(IF(Y3767=1,146,IF(Y3767=2,178,263))),IF(W3767=1,(IF(Y3767=1,178,IF(Y3767=2,218,321))),IF(X3767=1,IF(Y3767=1,190,IF(Y3767=2,242,IF(Y3767=3,357,896))))))))))</f>
        <v>35</v>
      </c>
      <c r="AA3767" s="146" t="n">
        <f aca="false">Z3767*F3767</f>
        <v>177330.035295</v>
      </c>
      <c r="AB3767" s="141" t="n">
        <v>0</v>
      </c>
      <c r="AC3767" s="136" t="s">
        <v>126</v>
      </c>
    </row>
    <row r="3768" customFormat="false" ht="13.8" hidden="false" customHeight="false" outlineLevel="0" collapsed="false">
      <c r="A3768" s="136" t="n">
        <v>3767</v>
      </c>
      <c r="B3768" s="132" t="n">
        <v>299136.753476</v>
      </c>
      <c r="C3768" s="132" t="n">
        <v>5056593.9285</v>
      </c>
      <c r="D3768" s="132" t="s">
        <v>3368</v>
      </c>
      <c r="E3768" s="147" t="n">
        <v>470.7</v>
      </c>
      <c r="F3768" s="144" t="n">
        <f aca="false">E3768*10.76391</f>
        <v>5066.572437</v>
      </c>
      <c r="G3768" s="132" t="s">
        <v>333</v>
      </c>
      <c r="H3768" s="132" t="n">
        <v>0</v>
      </c>
      <c r="I3768" s="132" t="n">
        <v>0</v>
      </c>
      <c r="J3768" s="132" t="n">
        <f aca="false">IF(L3768=13.5,IF(X3768=1,12,9),-0.392532+1.267037*L3768+0.472239*X3768+0.58658*W3768+0.089417*V3768+0.531633*U3768+0.337883*T3768-0.403545*S3768)</f>
        <v>2.141542</v>
      </c>
      <c r="K3768" s="145" t="n">
        <f aca="false">IF(I3768=0,J3768,I3768)</f>
        <v>2.141542</v>
      </c>
      <c r="L3768" s="132" t="n">
        <v>2</v>
      </c>
      <c r="M3768" s="132" t="n">
        <v>1</v>
      </c>
      <c r="N3768" s="132" t="n">
        <v>3</v>
      </c>
      <c r="O3768" s="132" t="s">
        <v>150</v>
      </c>
      <c r="P3768" s="132" t="n">
        <v>2</v>
      </c>
      <c r="Q3768" s="132" t="n">
        <v>1.5</v>
      </c>
      <c r="R3768" s="132" t="n">
        <v>1</v>
      </c>
      <c r="S3768" s="132" t="n">
        <v>0</v>
      </c>
      <c r="T3768" s="132" t="n">
        <v>0</v>
      </c>
      <c r="U3768" s="132" t="n">
        <v>0</v>
      </c>
      <c r="V3768" s="132" t="n">
        <v>0</v>
      </c>
      <c r="W3768" s="132" t="n">
        <v>0</v>
      </c>
      <c r="X3768" s="132" t="n">
        <v>0</v>
      </c>
      <c r="Y3768" s="132" t="n">
        <f aca="false">IF(L3768&lt;=2.5,1,IF(L3768&lt;=4.5,2,IF(L3768&lt;=6.5,3,4)))</f>
        <v>1</v>
      </c>
      <c r="Z3768" s="132" t="n">
        <f aca="false">IF(R3768=1,35,IF(S3768=1,64,IF(T3768=1,IF(Y3768=1,85,104),IF(U3768=1,IF(Y3768=1,124,152),IF(V3768=1,(IF(Y3768=1,146,IF(Y3768=2,178,263))),IF(W3768=1,(IF(Y3768=1,178,IF(Y3768=2,218,321))),IF(X3768=1,IF(Y3768=1,190,IF(Y3768=2,242,IF(Y3768=3,357,896))))))))))</f>
        <v>35</v>
      </c>
      <c r="AA3768" s="146" t="n">
        <f aca="false">Z3768*F3768</f>
        <v>177330.035295</v>
      </c>
      <c r="AB3768" s="141" t="n">
        <v>0</v>
      </c>
      <c r="AC3768" s="136" t="s">
        <v>126</v>
      </c>
    </row>
    <row r="3769" customFormat="false" ht="13.8" hidden="false" customHeight="false" outlineLevel="0" collapsed="false">
      <c r="A3769" s="136" t="n">
        <v>3768</v>
      </c>
      <c r="B3769" s="132" t="n">
        <v>299274.5159</v>
      </c>
      <c r="C3769" s="132" t="n">
        <v>5048148.602</v>
      </c>
      <c r="D3769" s="132" t="s">
        <v>3369</v>
      </c>
      <c r="E3769" s="147" t="n">
        <v>470.6</v>
      </c>
      <c r="F3769" s="144" t="n">
        <f aca="false">E3769*10.76391</f>
        <v>5065.496046</v>
      </c>
      <c r="G3769" s="132" t="s">
        <v>1190</v>
      </c>
      <c r="H3769" s="132" t="n">
        <v>0</v>
      </c>
      <c r="I3769" s="132" t="n">
        <v>0</v>
      </c>
      <c r="J3769" s="132" t="n">
        <f aca="false">IF(L3769=13.5,IF(X3769=1,12,9),-0.392532+1.267037*L3769+0.472239*X3769+0.58658*W3769+0.089417*V3769+0.531633*U3769+0.337883*T3769-0.403545*S3769)</f>
        <v>2.479425</v>
      </c>
      <c r="K3769" s="145" t="n">
        <f aca="false">IF(I3769=0,J3769,I3769)</f>
        <v>2.479425</v>
      </c>
      <c r="L3769" s="132" t="n">
        <v>2</v>
      </c>
      <c r="M3769" s="132" t="n">
        <v>1</v>
      </c>
      <c r="N3769" s="132" t="n">
        <v>3</v>
      </c>
      <c r="O3769" s="132" t="s">
        <v>152</v>
      </c>
      <c r="P3769" s="132" t="n">
        <v>2</v>
      </c>
      <c r="Q3769" s="132" t="n">
        <v>1.5</v>
      </c>
      <c r="R3769" s="132" t="n">
        <v>0</v>
      </c>
      <c r="S3769" s="132" t="n">
        <v>0</v>
      </c>
      <c r="T3769" s="132" t="n">
        <v>1</v>
      </c>
      <c r="U3769" s="132" t="n">
        <v>0</v>
      </c>
      <c r="V3769" s="132" t="n">
        <v>0</v>
      </c>
      <c r="W3769" s="132" t="n">
        <v>0</v>
      </c>
      <c r="X3769" s="132" t="n">
        <v>0</v>
      </c>
      <c r="Y3769" s="132" t="n">
        <f aca="false">IF(L3769&lt;=2.5,1,IF(L3769&lt;=4.5,2,IF(L3769&lt;=6.5,3,4)))</f>
        <v>1</v>
      </c>
      <c r="Z3769" s="132" t="n">
        <f aca="false">IF(R3769=1,35,IF(S3769=1,64,IF(T3769=1,IF(Y3769=1,85,104),IF(U3769=1,IF(Y3769=1,124,152),IF(V3769=1,(IF(Y3769=1,146,IF(Y3769=2,178,263))),IF(W3769=1,(IF(Y3769=1,178,IF(Y3769=2,218,321))),IF(X3769=1,IF(Y3769=1,190,IF(Y3769=2,242,IF(Y3769=3,357,896))))))))))</f>
        <v>85</v>
      </c>
      <c r="AA3769" s="146" t="n">
        <f aca="false">Z3769*F3769</f>
        <v>430567.16391</v>
      </c>
      <c r="AB3769" s="141" t="n">
        <v>0</v>
      </c>
      <c r="AC3769" s="136" t="s">
        <v>125</v>
      </c>
    </row>
    <row r="3770" customFormat="false" ht="13.8" hidden="false" customHeight="false" outlineLevel="0" collapsed="false">
      <c r="A3770" s="136" t="n">
        <v>3769</v>
      </c>
      <c r="B3770" s="132" t="n">
        <v>299159.5396</v>
      </c>
      <c r="C3770" s="132" t="n">
        <v>5056563.3357</v>
      </c>
      <c r="D3770" s="132" t="s">
        <v>3370</v>
      </c>
      <c r="E3770" s="147" t="n">
        <v>470.6</v>
      </c>
      <c r="F3770" s="144" t="n">
        <f aca="false">E3770*10.76391</f>
        <v>5065.496046</v>
      </c>
      <c r="G3770" s="132" t="s">
        <v>333</v>
      </c>
      <c r="H3770" s="132" t="n">
        <v>0</v>
      </c>
      <c r="I3770" s="132" t="n">
        <v>0</v>
      </c>
      <c r="J3770" s="132" t="n">
        <f aca="false">IF(L3770=13.5,IF(X3770=1,12,9),-0.392532+1.267037*L3770+0.472239*X3770+0.58658*W3770+0.089417*V3770+0.531633*U3770+0.337883*T3770-0.403545*S3770)</f>
        <v>2.141542</v>
      </c>
      <c r="K3770" s="145" t="n">
        <f aca="false">IF(I3770=0,J3770,I3770)</f>
        <v>2.141542</v>
      </c>
      <c r="L3770" s="132" t="n">
        <v>2</v>
      </c>
      <c r="M3770" s="132" t="n">
        <v>1</v>
      </c>
      <c r="N3770" s="132" t="n">
        <v>3</v>
      </c>
      <c r="O3770" s="132" t="s">
        <v>150</v>
      </c>
      <c r="P3770" s="132" t="n">
        <v>2</v>
      </c>
      <c r="Q3770" s="132" t="n">
        <v>1.5</v>
      </c>
      <c r="R3770" s="132" t="n">
        <v>1</v>
      </c>
      <c r="S3770" s="132" t="n">
        <v>0</v>
      </c>
      <c r="T3770" s="132" t="n">
        <v>0</v>
      </c>
      <c r="U3770" s="132" t="n">
        <v>0</v>
      </c>
      <c r="V3770" s="132" t="n">
        <v>0</v>
      </c>
      <c r="W3770" s="132" t="n">
        <v>0</v>
      </c>
      <c r="X3770" s="132" t="n">
        <v>0</v>
      </c>
      <c r="Y3770" s="132" t="n">
        <f aca="false">IF(L3770&lt;=2.5,1,IF(L3770&lt;=4.5,2,IF(L3770&lt;=6.5,3,4)))</f>
        <v>1</v>
      </c>
      <c r="Z3770" s="132" t="n">
        <f aca="false">IF(R3770=1,35,IF(S3770=1,64,IF(T3770=1,IF(Y3770=1,85,104),IF(U3770=1,IF(Y3770=1,124,152),IF(V3770=1,(IF(Y3770=1,146,IF(Y3770=2,178,263))),IF(W3770=1,(IF(Y3770=1,178,IF(Y3770=2,218,321))),IF(X3770=1,IF(Y3770=1,190,IF(Y3770=2,242,IF(Y3770=3,357,896))))))))))</f>
        <v>35</v>
      </c>
      <c r="AA3770" s="146" t="n">
        <f aca="false">Z3770*F3770</f>
        <v>177292.36161</v>
      </c>
      <c r="AB3770" s="141" t="n">
        <v>0</v>
      </c>
      <c r="AC3770" s="136" t="s">
        <v>126</v>
      </c>
    </row>
    <row r="3771" customFormat="false" ht="13.8" hidden="false" customHeight="false" outlineLevel="0" collapsed="false">
      <c r="A3771" s="136" t="n">
        <v>3770</v>
      </c>
      <c r="B3771" s="132" t="n">
        <v>299168.653964</v>
      </c>
      <c r="C3771" s="132" t="n">
        <v>5056551.09946</v>
      </c>
      <c r="D3771" s="132" t="s">
        <v>3371</v>
      </c>
      <c r="E3771" s="147" t="n">
        <v>470.6</v>
      </c>
      <c r="F3771" s="144" t="n">
        <f aca="false">E3771*10.76391</f>
        <v>5065.496046</v>
      </c>
      <c r="G3771" s="132" t="s">
        <v>333</v>
      </c>
      <c r="H3771" s="132" t="n">
        <v>0</v>
      </c>
      <c r="I3771" s="132" t="n">
        <v>0</v>
      </c>
      <c r="J3771" s="132" t="n">
        <f aca="false">IF(L3771=13.5,IF(X3771=1,12,9),-0.392532+1.267037*L3771+0.472239*X3771+0.58658*W3771+0.089417*V3771+0.531633*U3771+0.337883*T3771-0.403545*S3771)</f>
        <v>2.141542</v>
      </c>
      <c r="K3771" s="145" t="n">
        <f aca="false">IF(I3771=0,J3771,I3771)</f>
        <v>2.141542</v>
      </c>
      <c r="L3771" s="132" t="n">
        <v>2</v>
      </c>
      <c r="M3771" s="132" t="n">
        <v>1</v>
      </c>
      <c r="N3771" s="132" t="n">
        <v>3</v>
      </c>
      <c r="O3771" s="132" t="s">
        <v>150</v>
      </c>
      <c r="P3771" s="132" t="n">
        <v>2</v>
      </c>
      <c r="Q3771" s="132" t="n">
        <v>1.5</v>
      </c>
      <c r="R3771" s="132" t="n">
        <v>1</v>
      </c>
      <c r="S3771" s="132" t="n">
        <v>0</v>
      </c>
      <c r="T3771" s="132" t="n">
        <v>0</v>
      </c>
      <c r="U3771" s="132" t="n">
        <v>0</v>
      </c>
      <c r="V3771" s="132" t="n">
        <v>0</v>
      </c>
      <c r="W3771" s="132" t="n">
        <v>0</v>
      </c>
      <c r="X3771" s="132" t="n">
        <v>0</v>
      </c>
      <c r="Y3771" s="132" t="n">
        <f aca="false">IF(L3771&lt;=2.5,1,IF(L3771&lt;=4.5,2,IF(L3771&lt;=6.5,3,4)))</f>
        <v>1</v>
      </c>
      <c r="Z3771" s="132" t="n">
        <f aca="false">IF(R3771=1,35,IF(S3771=1,64,IF(T3771=1,IF(Y3771=1,85,104),IF(U3771=1,IF(Y3771=1,124,152),IF(V3771=1,(IF(Y3771=1,146,IF(Y3771=2,178,263))),IF(W3771=1,(IF(Y3771=1,178,IF(Y3771=2,218,321))),IF(X3771=1,IF(Y3771=1,190,IF(Y3771=2,242,IF(Y3771=3,357,896))))))))))</f>
        <v>35</v>
      </c>
      <c r="AA3771" s="146" t="n">
        <f aca="false">Z3771*F3771</f>
        <v>177292.36161</v>
      </c>
      <c r="AB3771" s="141" t="n">
        <v>0</v>
      </c>
      <c r="AC3771" s="136" t="s">
        <v>126</v>
      </c>
    </row>
    <row r="3772" customFormat="false" ht="13.8" hidden="false" customHeight="false" outlineLevel="0" collapsed="false">
      <c r="A3772" s="136" t="n">
        <v>3771</v>
      </c>
      <c r="B3772" s="132" t="n">
        <v>299177.766905</v>
      </c>
      <c r="C3772" s="132" t="n">
        <v>5056538.8633</v>
      </c>
      <c r="D3772" s="132" t="s">
        <v>3372</v>
      </c>
      <c r="E3772" s="147" t="n">
        <v>470.6</v>
      </c>
      <c r="F3772" s="144" t="n">
        <f aca="false">E3772*10.76391</f>
        <v>5065.496046</v>
      </c>
      <c r="G3772" s="132" t="s">
        <v>333</v>
      </c>
      <c r="H3772" s="132" t="n">
        <v>0</v>
      </c>
      <c r="I3772" s="132" t="n">
        <v>0</v>
      </c>
      <c r="J3772" s="132" t="n">
        <f aca="false">IF(L3772=13.5,IF(X3772=1,12,9),-0.392532+1.267037*L3772+0.472239*X3772+0.58658*W3772+0.089417*V3772+0.531633*U3772+0.337883*T3772-0.403545*S3772)</f>
        <v>2.141542</v>
      </c>
      <c r="K3772" s="145" t="n">
        <f aca="false">IF(I3772=0,J3772,I3772)</f>
        <v>2.141542</v>
      </c>
      <c r="L3772" s="132" t="n">
        <v>2</v>
      </c>
      <c r="M3772" s="132" t="n">
        <v>1</v>
      </c>
      <c r="N3772" s="132" t="n">
        <v>3</v>
      </c>
      <c r="O3772" s="132" t="s">
        <v>150</v>
      </c>
      <c r="P3772" s="132" t="n">
        <v>2</v>
      </c>
      <c r="Q3772" s="132" t="n">
        <v>1.5</v>
      </c>
      <c r="R3772" s="132" t="n">
        <v>1</v>
      </c>
      <c r="S3772" s="132" t="n">
        <v>0</v>
      </c>
      <c r="T3772" s="132" t="n">
        <v>0</v>
      </c>
      <c r="U3772" s="132" t="n">
        <v>0</v>
      </c>
      <c r="V3772" s="132" t="n">
        <v>0</v>
      </c>
      <c r="W3772" s="132" t="n">
        <v>0</v>
      </c>
      <c r="X3772" s="132" t="n">
        <v>0</v>
      </c>
      <c r="Y3772" s="132" t="n">
        <f aca="false">IF(L3772&lt;=2.5,1,IF(L3772&lt;=4.5,2,IF(L3772&lt;=6.5,3,4)))</f>
        <v>1</v>
      </c>
      <c r="Z3772" s="132" t="n">
        <f aca="false">IF(R3772=1,35,IF(S3772=1,64,IF(T3772=1,IF(Y3772=1,85,104),IF(U3772=1,IF(Y3772=1,124,152),IF(V3772=1,(IF(Y3772=1,146,IF(Y3772=2,178,263))),IF(W3772=1,(IF(Y3772=1,178,IF(Y3772=2,218,321))),IF(X3772=1,IF(Y3772=1,190,IF(Y3772=2,242,IF(Y3772=3,357,896))))))))))</f>
        <v>35</v>
      </c>
      <c r="AA3772" s="146" t="n">
        <f aca="false">Z3772*F3772</f>
        <v>177292.36161</v>
      </c>
      <c r="AB3772" s="141" t="n">
        <v>0</v>
      </c>
      <c r="AC3772" s="136" t="s">
        <v>126</v>
      </c>
    </row>
    <row r="3773" customFormat="false" ht="13.8" hidden="false" customHeight="false" outlineLevel="0" collapsed="false">
      <c r="A3773" s="136" t="n">
        <v>3772</v>
      </c>
      <c r="B3773" s="132" t="n">
        <v>299186.87834</v>
      </c>
      <c r="C3773" s="132" t="n">
        <v>5056526.62675</v>
      </c>
      <c r="D3773" s="132" t="s">
        <v>3373</v>
      </c>
      <c r="E3773" s="147" t="n">
        <v>470.5</v>
      </c>
      <c r="F3773" s="144" t="n">
        <f aca="false">E3773*10.76391</f>
        <v>5064.419655</v>
      </c>
      <c r="G3773" s="132" t="s">
        <v>333</v>
      </c>
      <c r="H3773" s="132" t="n">
        <v>0</v>
      </c>
      <c r="I3773" s="132" t="n">
        <v>0</v>
      </c>
      <c r="J3773" s="132" t="n">
        <f aca="false">IF(L3773=13.5,IF(X3773=1,12,9),-0.392532+1.267037*L3773+0.472239*X3773+0.58658*W3773+0.089417*V3773+0.531633*U3773+0.337883*T3773-0.403545*S3773)</f>
        <v>2.141542</v>
      </c>
      <c r="K3773" s="145" t="n">
        <f aca="false">IF(I3773=0,J3773,I3773)</f>
        <v>2.141542</v>
      </c>
      <c r="L3773" s="132" t="n">
        <v>2</v>
      </c>
      <c r="M3773" s="132" t="n">
        <v>1</v>
      </c>
      <c r="N3773" s="132" t="n">
        <v>3</v>
      </c>
      <c r="O3773" s="132" t="s">
        <v>150</v>
      </c>
      <c r="P3773" s="132" t="n">
        <v>2</v>
      </c>
      <c r="Q3773" s="132" t="n">
        <v>1.5</v>
      </c>
      <c r="R3773" s="132" t="n">
        <v>1</v>
      </c>
      <c r="S3773" s="132" t="n">
        <v>0</v>
      </c>
      <c r="T3773" s="132" t="n">
        <v>0</v>
      </c>
      <c r="U3773" s="132" t="n">
        <v>0</v>
      </c>
      <c r="V3773" s="132" t="n">
        <v>0</v>
      </c>
      <c r="W3773" s="132" t="n">
        <v>0</v>
      </c>
      <c r="X3773" s="132" t="n">
        <v>0</v>
      </c>
      <c r="Y3773" s="132" t="n">
        <f aca="false">IF(L3773&lt;=2.5,1,IF(L3773&lt;=4.5,2,IF(L3773&lt;=6.5,3,4)))</f>
        <v>1</v>
      </c>
      <c r="Z3773" s="132" t="n">
        <f aca="false">IF(R3773=1,35,IF(S3773=1,64,IF(T3773=1,IF(Y3773=1,85,104),IF(U3773=1,IF(Y3773=1,124,152),IF(V3773=1,(IF(Y3773=1,146,IF(Y3773=2,178,263))),IF(W3773=1,(IF(Y3773=1,178,IF(Y3773=2,218,321))),IF(X3773=1,IF(Y3773=1,190,IF(Y3773=2,242,IF(Y3773=3,357,896))))))))))</f>
        <v>35</v>
      </c>
      <c r="AA3773" s="146" t="n">
        <f aca="false">Z3773*F3773</f>
        <v>177254.687925</v>
      </c>
      <c r="AB3773" s="141" t="n">
        <v>0</v>
      </c>
      <c r="AC3773" s="136" t="s">
        <v>126</v>
      </c>
    </row>
    <row r="3774" customFormat="false" ht="13.8" hidden="false" customHeight="false" outlineLevel="0" collapsed="false">
      <c r="A3774" s="136" t="n">
        <v>3773</v>
      </c>
      <c r="B3774" s="132" t="n">
        <v>300228.9787</v>
      </c>
      <c r="C3774" s="132" t="n">
        <v>5037721.746</v>
      </c>
      <c r="D3774" s="132" t="s">
        <v>3374</v>
      </c>
      <c r="E3774" s="147" t="n">
        <v>469.7</v>
      </c>
      <c r="F3774" s="144" t="n">
        <f aca="false">E3774*10.76391</f>
        <v>5055.808527</v>
      </c>
      <c r="G3774" s="132" t="s">
        <v>509</v>
      </c>
      <c r="H3774" s="132" t="n">
        <v>0</v>
      </c>
      <c r="I3774" s="132" t="n">
        <v>0</v>
      </c>
      <c r="J3774" s="132" t="n">
        <f aca="false">IF(L3774=13.5,IF(X3774=1,12,9),-0.392532+1.267037*L3774+0.472239*X3774+0.58658*W3774+0.089417*V3774+0.531633*U3774+0.337883*T3774-0.403545*S3774)</f>
        <v>3.1129435</v>
      </c>
      <c r="K3774" s="145" t="n">
        <f aca="false">IF(I3774=0,J3774,I3774)</f>
        <v>3.1129435</v>
      </c>
      <c r="L3774" s="132" t="n">
        <v>2.5</v>
      </c>
      <c r="M3774" s="132" t="n">
        <v>1</v>
      </c>
      <c r="N3774" s="132" t="n">
        <v>4</v>
      </c>
      <c r="O3774" s="132" t="s">
        <v>152</v>
      </c>
      <c r="P3774" s="132" t="n">
        <v>2</v>
      </c>
      <c r="Q3774" s="132" t="n">
        <v>2</v>
      </c>
      <c r="R3774" s="132" t="n">
        <v>0</v>
      </c>
      <c r="S3774" s="132" t="n">
        <v>0</v>
      </c>
      <c r="T3774" s="132" t="n">
        <v>1</v>
      </c>
      <c r="U3774" s="132" t="n">
        <v>0</v>
      </c>
      <c r="V3774" s="132" t="n">
        <v>0</v>
      </c>
      <c r="W3774" s="132" t="n">
        <v>0</v>
      </c>
      <c r="X3774" s="132" t="n">
        <v>0</v>
      </c>
      <c r="Y3774" s="132" t="n">
        <f aca="false">IF(L3774&lt;=2.5,1,IF(L3774&lt;=4.5,2,IF(L3774&lt;=6.5,3,4)))</f>
        <v>1</v>
      </c>
      <c r="Z3774" s="132" t="n">
        <f aca="false">IF(R3774=1,35,IF(S3774=1,64,IF(T3774=1,IF(Y3774=1,85,104),IF(U3774=1,IF(Y3774=1,124,152),IF(V3774=1,(IF(Y3774=1,146,IF(Y3774=2,178,263))),IF(W3774=1,(IF(Y3774=1,178,IF(Y3774=2,218,321))),IF(X3774=1,IF(Y3774=1,190,IF(Y3774=2,242,IF(Y3774=3,357,896))))))))))</f>
        <v>85</v>
      </c>
      <c r="AA3774" s="146" t="n">
        <f aca="false">Z3774*F3774</f>
        <v>429743.724795</v>
      </c>
      <c r="AB3774" s="141" t="n">
        <v>0</v>
      </c>
      <c r="AC3774" s="136" t="s">
        <v>125</v>
      </c>
    </row>
    <row r="3775" customFormat="false" ht="13.8" hidden="false" customHeight="false" outlineLevel="0" collapsed="false">
      <c r="A3775" s="136" t="n">
        <v>3774</v>
      </c>
      <c r="B3775" s="132" t="n">
        <v>302247.006502</v>
      </c>
      <c r="C3775" s="132" t="n">
        <v>5047998.65601</v>
      </c>
      <c r="D3775" s="132" t="s">
        <v>3375</v>
      </c>
      <c r="E3775" s="147" t="n">
        <v>468.97</v>
      </c>
      <c r="F3775" s="144" t="n">
        <f aca="false">E3775*10.76391</f>
        <v>5047.9508727</v>
      </c>
      <c r="G3775" s="132" t="s">
        <v>1489</v>
      </c>
      <c r="H3775" s="132" t="n">
        <v>0</v>
      </c>
      <c r="I3775" s="132" t="n">
        <v>0</v>
      </c>
      <c r="J3775" s="132" t="n">
        <f aca="false">IF(L3775=13.5,IF(X3775=1,12,9),-0.392532+1.267037*L3775+0.472239*X3775+0.58658*W3775+0.089417*V3775+0.531633*U3775+0.337883*T3775-0.403545*S3775)</f>
        <v>1.737997</v>
      </c>
      <c r="K3775" s="145" t="n">
        <f aca="false">IF(I3775=0,J3775,I3775)</f>
        <v>1.737997</v>
      </c>
      <c r="L3775" s="132" t="n">
        <v>2</v>
      </c>
      <c r="M3775" s="132" t="n">
        <v>1</v>
      </c>
      <c r="N3775" s="132" t="n">
        <v>4</v>
      </c>
      <c r="O3775" s="132" t="s">
        <v>151</v>
      </c>
      <c r="P3775" s="132" t="n">
        <v>2</v>
      </c>
      <c r="Q3775" s="132" t="n">
        <v>1.5</v>
      </c>
      <c r="R3775" s="132" t="n">
        <v>0</v>
      </c>
      <c r="S3775" s="132" t="n">
        <v>1</v>
      </c>
      <c r="T3775" s="132" t="n">
        <v>0</v>
      </c>
      <c r="U3775" s="132" t="n">
        <v>0</v>
      </c>
      <c r="V3775" s="132" t="n">
        <v>0</v>
      </c>
      <c r="W3775" s="132" t="n">
        <v>0</v>
      </c>
      <c r="X3775" s="132" t="n">
        <v>0</v>
      </c>
      <c r="Y3775" s="132" t="n">
        <f aca="false">IF(L3775&lt;=2.5,1,IF(L3775&lt;=4.5,2,IF(L3775&lt;=6.5,3,4)))</f>
        <v>1</v>
      </c>
      <c r="Z3775" s="132" t="n">
        <f aca="false">IF(R3775=1,35,IF(S3775=1,64,IF(T3775=1,IF(Y3775=1,85,104),IF(U3775=1,IF(Y3775=1,124,152),IF(V3775=1,(IF(Y3775=1,146,IF(Y3775=2,178,263))),IF(W3775=1,(IF(Y3775=1,178,IF(Y3775=2,218,321))),IF(X3775=1,IF(Y3775=1,190,IF(Y3775=2,242,IF(Y3775=3,357,896))))))))))</f>
        <v>64</v>
      </c>
      <c r="AA3775" s="146" t="n">
        <f aca="false">Z3775*F3775</f>
        <v>323068.8558528</v>
      </c>
      <c r="AB3775" s="141" t="n">
        <v>0</v>
      </c>
      <c r="AC3775" s="136" t="s">
        <v>125</v>
      </c>
    </row>
    <row r="3776" customFormat="false" ht="13.8" hidden="false" customHeight="false" outlineLevel="0" collapsed="false">
      <c r="A3776" s="136" t="n">
        <v>3775</v>
      </c>
      <c r="B3776" s="132" t="n">
        <v>287942.144074</v>
      </c>
      <c r="C3776" s="132" t="n">
        <v>5042920.13877</v>
      </c>
      <c r="D3776" s="132" t="s">
        <v>3376</v>
      </c>
      <c r="E3776" s="147" t="n">
        <v>468.7</v>
      </c>
      <c r="F3776" s="144" t="n">
        <f aca="false">E3776*10.76391</f>
        <v>5045.044617</v>
      </c>
      <c r="G3776" s="132" t="s">
        <v>392</v>
      </c>
      <c r="H3776" s="132" t="n">
        <v>1</v>
      </c>
      <c r="I3776" s="132" t="n">
        <v>3</v>
      </c>
      <c r="J3776" s="132" t="n">
        <f aca="false">IF(L3776=13.5,IF(X3776=1,12,9),-0.392532+1.267037*L3776+0.472239*X3776+0.58658*W3776+0.089417*V3776+0.531633*U3776+0.337883*T3776-0.403545*S3776)</f>
        <v>3.6385525</v>
      </c>
      <c r="K3776" s="145" t="n">
        <f aca="false">IF(I3776=0,J3776,I3776)</f>
        <v>3</v>
      </c>
      <c r="L3776" s="132" t="n">
        <v>3.5</v>
      </c>
      <c r="M3776" s="132" t="n">
        <v>3</v>
      </c>
      <c r="N3776" s="132" t="n">
        <v>6</v>
      </c>
      <c r="O3776" s="132" t="s">
        <v>151</v>
      </c>
      <c r="P3776" s="132" t="n">
        <v>2.5</v>
      </c>
      <c r="Q3776" s="132" t="n">
        <v>2.5</v>
      </c>
      <c r="R3776" s="132" t="n">
        <v>0</v>
      </c>
      <c r="S3776" s="132" t="n">
        <v>1</v>
      </c>
      <c r="T3776" s="132" t="n">
        <v>0</v>
      </c>
      <c r="U3776" s="132" t="n">
        <v>0</v>
      </c>
      <c r="V3776" s="132" t="n">
        <v>0</v>
      </c>
      <c r="W3776" s="132" t="n">
        <v>0</v>
      </c>
      <c r="X3776" s="132" t="n">
        <v>0</v>
      </c>
      <c r="Y3776" s="132" t="n">
        <f aca="false">IF(L3776&lt;=2.5,1,IF(L3776&lt;=4.5,2,IF(L3776&lt;=6.5,3,4)))</f>
        <v>2</v>
      </c>
      <c r="Z3776" s="132" t="n">
        <f aca="false">IF(R3776=1,35,IF(S3776=1,64,IF(T3776=1,IF(Y3776=1,85,104),IF(U3776=1,IF(Y3776=1,124,152),IF(V3776=1,(IF(Y3776=1,146,IF(Y3776=2,178,263))),IF(W3776=1,(IF(Y3776=1,178,IF(Y3776=2,218,321))),IF(X3776=1,IF(Y3776=1,190,IF(Y3776=2,242,IF(Y3776=3,357,896))))))))))</f>
        <v>64</v>
      </c>
      <c r="AA3776" s="146" t="n">
        <f aca="false">Z3776*F3776</f>
        <v>322882.855488</v>
      </c>
      <c r="AB3776" s="141" t="n">
        <v>1</v>
      </c>
      <c r="AC3776" s="136" t="s">
        <v>125</v>
      </c>
    </row>
    <row r="3777" customFormat="false" ht="13.8" hidden="false" customHeight="false" outlineLevel="0" collapsed="false">
      <c r="A3777" s="136" t="n">
        <v>3776</v>
      </c>
      <c r="B3777" s="132" t="n">
        <v>294313.0345</v>
      </c>
      <c r="C3777" s="132" t="n">
        <v>5044536.477</v>
      </c>
      <c r="D3777" s="132" t="s">
        <v>3377</v>
      </c>
      <c r="E3777" s="147" t="n">
        <v>468.2</v>
      </c>
      <c r="F3777" s="144" t="n">
        <f aca="false">E3777*10.76391</f>
        <v>5039.662662</v>
      </c>
      <c r="G3777" s="132" t="s">
        <v>749</v>
      </c>
      <c r="H3777" s="132" t="n">
        <v>0</v>
      </c>
      <c r="I3777" s="132" t="n">
        <v>0</v>
      </c>
      <c r="J3777" s="132" t="n">
        <f aca="false">IF(L3777=13.5,IF(X3777=1,12,9),-0.392532+1.267037*L3777+0.472239*X3777+0.58658*W3777+0.089417*V3777+0.531633*U3777+0.337883*T3777-0.403545*S3777)</f>
        <v>2.673175</v>
      </c>
      <c r="K3777" s="145" t="n">
        <f aca="false">IF(I3777=0,J3777,I3777)</f>
        <v>2.673175</v>
      </c>
      <c r="L3777" s="132" t="n">
        <v>2</v>
      </c>
      <c r="M3777" s="132" t="n">
        <v>2</v>
      </c>
      <c r="N3777" s="132" t="n">
        <v>3</v>
      </c>
      <c r="O3777" s="132" t="s">
        <v>153</v>
      </c>
      <c r="P3777" s="132" t="n">
        <v>2</v>
      </c>
      <c r="Q3777" s="132" t="n">
        <v>2</v>
      </c>
      <c r="R3777" s="132" t="n">
        <v>0</v>
      </c>
      <c r="S3777" s="132" t="n">
        <v>0</v>
      </c>
      <c r="T3777" s="132" t="n">
        <v>0</v>
      </c>
      <c r="U3777" s="132" t="n">
        <v>1</v>
      </c>
      <c r="V3777" s="132" t="n">
        <v>0</v>
      </c>
      <c r="W3777" s="132" t="n">
        <v>0</v>
      </c>
      <c r="X3777" s="132" t="n">
        <v>0</v>
      </c>
      <c r="Y3777" s="132" t="n">
        <f aca="false">IF(L3777&lt;=2.5,1,IF(L3777&lt;=4.5,2,IF(L3777&lt;=6.5,3,4)))</f>
        <v>1</v>
      </c>
      <c r="Z3777" s="132" t="n">
        <f aca="false">IF(R3777=1,35,IF(S3777=1,64,IF(T3777=1,IF(Y3777=1,85,104),IF(U3777=1,IF(Y3777=1,124,152),IF(V3777=1,(IF(Y3777=1,146,IF(Y3777=2,178,263))),IF(W3777=1,(IF(Y3777=1,178,IF(Y3777=2,218,321))),IF(X3777=1,IF(Y3777=1,190,IF(Y3777=2,242,IF(Y3777=3,357,896))))))))))</f>
        <v>124</v>
      </c>
      <c r="AA3777" s="146" t="n">
        <f aca="false">Z3777*F3777</f>
        <v>624918.170088</v>
      </c>
      <c r="AB3777" s="141" t="n">
        <v>0</v>
      </c>
      <c r="AC3777" s="136" t="s">
        <v>191</v>
      </c>
    </row>
    <row r="3778" customFormat="false" ht="13.8" hidden="false" customHeight="false" outlineLevel="0" collapsed="false">
      <c r="A3778" s="136" t="n">
        <v>3777</v>
      </c>
      <c r="B3778" s="132" t="n">
        <v>274234.286109</v>
      </c>
      <c r="C3778" s="132" t="n">
        <v>5039197.87623</v>
      </c>
      <c r="D3778" s="132" t="s">
        <v>3378</v>
      </c>
      <c r="E3778" s="147" t="n">
        <v>468</v>
      </c>
      <c r="F3778" s="144" t="n">
        <f aca="false">E3778*10.76391</f>
        <v>5037.50988</v>
      </c>
      <c r="G3778" s="132" t="s">
        <v>166</v>
      </c>
      <c r="H3778" s="132" t="n">
        <v>0</v>
      </c>
      <c r="I3778" s="132" t="n">
        <v>0</v>
      </c>
      <c r="J3778" s="132" t="n">
        <f aca="false">IF(L3778=13.5,IF(X3778=1,12,9),-0.392532+1.267037*L3778+0.472239*X3778+0.58658*W3778+0.089417*V3778+0.531633*U3778+0.337883*T3778-0.403545*S3778)</f>
        <v>0.874505</v>
      </c>
      <c r="K3778" s="145" t="n">
        <f aca="false">IF(I3778=0,J3778,I3778)</f>
        <v>0.874505</v>
      </c>
      <c r="L3778" s="132" t="n">
        <v>1</v>
      </c>
      <c r="M3778" s="132" t="n">
        <v>1</v>
      </c>
      <c r="N3778" s="132" t="n">
        <v>2</v>
      </c>
      <c r="O3778" s="132" t="s">
        <v>150</v>
      </c>
      <c r="P3778" s="132" t="n">
        <v>1</v>
      </c>
      <c r="Q3778" s="132" t="n">
        <v>1</v>
      </c>
      <c r="R3778" s="132" t="n">
        <v>1</v>
      </c>
      <c r="S3778" s="132" t="n">
        <v>0</v>
      </c>
      <c r="T3778" s="132" t="n">
        <v>0</v>
      </c>
      <c r="U3778" s="132" t="n">
        <v>0</v>
      </c>
      <c r="V3778" s="132" t="n">
        <v>0</v>
      </c>
      <c r="W3778" s="132" t="n">
        <v>0</v>
      </c>
      <c r="X3778" s="132" t="n">
        <v>0</v>
      </c>
      <c r="Y3778" s="132" t="n">
        <f aca="false">IF(L3778&lt;=2.5,1,IF(L3778&lt;=4.5,2,IF(L3778&lt;=6.5,3,4)))</f>
        <v>1</v>
      </c>
      <c r="Z3778" s="132" t="n">
        <f aca="false">IF(R3778=1,35,IF(S3778=1,64,IF(T3778=1,IF(Y3778=1,85,104),IF(U3778=1,IF(Y3778=1,124,152),IF(V3778=1,(IF(Y3778=1,146,IF(Y3778=2,178,263))),IF(W3778=1,(IF(Y3778=1,178,IF(Y3778=2,218,321))),IF(X3778=1,IF(Y3778=1,190,IF(Y3778=2,242,IF(Y3778=3,357,896))))))))))</f>
        <v>35</v>
      </c>
      <c r="AA3778" s="146" t="n">
        <f aca="false">Z3778*F3778</f>
        <v>176312.8458</v>
      </c>
      <c r="AB3778" s="141" t="n">
        <v>0</v>
      </c>
      <c r="AC3778" s="136" t="s">
        <v>126</v>
      </c>
    </row>
    <row r="3779" customFormat="false" ht="13.8" hidden="false" customHeight="false" outlineLevel="0" collapsed="false">
      <c r="A3779" s="136" t="n">
        <v>3778</v>
      </c>
      <c r="B3779" s="132" t="n">
        <v>298361.3544</v>
      </c>
      <c r="C3779" s="132" t="n">
        <v>5041834.544</v>
      </c>
      <c r="D3779" s="132" t="s">
        <v>3379</v>
      </c>
      <c r="E3779" s="147" t="n">
        <v>467.6</v>
      </c>
      <c r="F3779" s="144" t="n">
        <f aca="false">E3779*10.76391</f>
        <v>5033.204316</v>
      </c>
      <c r="G3779" s="132" t="s">
        <v>210</v>
      </c>
      <c r="H3779" s="132" t="n">
        <v>0</v>
      </c>
      <c r="I3779" s="132" t="n">
        <v>0</v>
      </c>
      <c r="J3779" s="132" t="n">
        <f aca="false">IF(L3779=13.5,IF(X3779=1,12,9),-0.392532+1.267037*L3779+0.472239*X3779+0.58658*W3779+0.089417*V3779+0.531633*U3779+0.337883*T3779-0.403545*S3779)</f>
        <v>3.2472995</v>
      </c>
      <c r="K3779" s="145" t="n">
        <f aca="false">IF(I3779=0,J3779,I3779)</f>
        <v>3.2472995</v>
      </c>
      <c r="L3779" s="132" t="n">
        <v>2.5</v>
      </c>
      <c r="M3779" s="132" t="n">
        <v>2</v>
      </c>
      <c r="N3779" s="132" t="n">
        <v>4</v>
      </c>
      <c r="O3779" s="132" t="s">
        <v>156</v>
      </c>
      <c r="P3779" s="132" t="n">
        <v>2</v>
      </c>
      <c r="Q3779" s="132" t="n">
        <v>2.5</v>
      </c>
      <c r="R3779" s="132" t="n">
        <v>0</v>
      </c>
      <c r="S3779" s="132" t="n">
        <v>0</v>
      </c>
      <c r="T3779" s="132" t="n">
        <v>0</v>
      </c>
      <c r="U3779" s="132" t="n">
        <v>0</v>
      </c>
      <c r="V3779" s="132" t="n">
        <v>0</v>
      </c>
      <c r="W3779" s="132" t="n">
        <v>0</v>
      </c>
      <c r="X3779" s="132" t="n">
        <v>1</v>
      </c>
      <c r="Y3779" s="132" t="n">
        <f aca="false">IF(L3779&lt;=2.5,1,IF(L3779&lt;=4.5,2,IF(L3779&lt;=6.5,3,4)))</f>
        <v>1</v>
      </c>
      <c r="Z3779" s="132" t="n">
        <f aca="false">IF(R3779=1,35,IF(S3779=1,64,IF(T3779=1,IF(Y3779=1,85,104),IF(U3779=1,IF(Y3779=1,124,152),IF(V3779=1,(IF(Y3779=1,146,IF(Y3779=2,178,263))),IF(W3779=1,(IF(Y3779=1,178,IF(Y3779=2,218,321))),IF(X3779=1,IF(Y3779=1,190,IF(Y3779=2,242,IF(Y3779=3,357,896))))))))))</f>
        <v>190</v>
      </c>
      <c r="AA3779" s="146" t="n">
        <f aca="false">Z3779*F3779</f>
        <v>956308.82004</v>
      </c>
      <c r="AB3779" s="141" t="n">
        <v>0</v>
      </c>
      <c r="AC3779" s="136" t="s">
        <v>291</v>
      </c>
    </row>
    <row r="3780" customFormat="false" ht="13.8" hidden="false" customHeight="false" outlineLevel="0" collapsed="false">
      <c r="A3780" s="136" t="n">
        <v>3779</v>
      </c>
      <c r="B3780" s="132" t="n">
        <v>304280.1868</v>
      </c>
      <c r="C3780" s="132" t="n">
        <v>5059247.2098</v>
      </c>
      <c r="D3780" s="132" t="s">
        <v>3380</v>
      </c>
      <c r="E3780" s="147" t="n">
        <v>466.4</v>
      </c>
      <c r="F3780" s="144" t="n">
        <f aca="false">E3780*10.76391</f>
        <v>5020.287624</v>
      </c>
      <c r="G3780" s="132" t="s">
        <v>1582</v>
      </c>
      <c r="H3780" s="132" t="n">
        <v>1.5</v>
      </c>
      <c r="I3780" s="132" t="n">
        <v>4</v>
      </c>
      <c r="J3780" s="132" t="n">
        <f aca="false">IF(L3780=13.5,IF(X3780=1,12,9),-0.392532+1.267037*L3780+0.472239*X3780+0.58658*W3780+0.089417*V3780+0.531633*U3780+0.337883*T3780-0.403545*S3780)</f>
        <v>4.0420975</v>
      </c>
      <c r="K3780" s="145" t="n">
        <f aca="false">IF(I3780=0,J3780,I3780)</f>
        <v>4</v>
      </c>
      <c r="L3780" s="132" t="n">
        <v>3.5</v>
      </c>
      <c r="M3780" s="132" t="n">
        <v>5</v>
      </c>
      <c r="N3780" s="132" t="n">
        <v>6</v>
      </c>
      <c r="O3780" s="132" t="s">
        <v>150</v>
      </c>
      <c r="P3780" s="132" t="n">
        <v>2</v>
      </c>
      <c r="Q3780" s="132" t="n">
        <v>1.5</v>
      </c>
      <c r="R3780" s="132" t="n">
        <v>1</v>
      </c>
      <c r="S3780" s="132" t="n">
        <v>0</v>
      </c>
      <c r="T3780" s="132" t="n">
        <v>0</v>
      </c>
      <c r="U3780" s="132" t="n">
        <v>0</v>
      </c>
      <c r="V3780" s="132" t="n">
        <v>0</v>
      </c>
      <c r="W3780" s="132" t="n">
        <v>0</v>
      </c>
      <c r="X3780" s="132" t="n">
        <v>0</v>
      </c>
      <c r="Y3780" s="132" t="n">
        <f aca="false">IF(L3780&lt;=2.5,1,IF(L3780&lt;=4.5,2,IF(L3780&lt;=6.5,3,4)))</f>
        <v>2</v>
      </c>
      <c r="Z3780" s="132" t="n">
        <f aca="false">IF(R3780=1,35,IF(S3780=1,64,IF(T3780=1,IF(Y3780=1,85,104),IF(U3780=1,IF(Y3780=1,124,152),IF(V3780=1,(IF(Y3780=1,146,IF(Y3780=2,178,263))),IF(W3780=1,(IF(Y3780=1,178,IF(Y3780=2,218,321))),IF(X3780=1,IF(Y3780=1,190,IF(Y3780=2,242,IF(Y3780=3,357,896))))))))))</f>
        <v>35</v>
      </c>
      <c r="AA3780" s="146" t="n">
        <f aca="false">Z3780*F3780</f>
        <v>175710.06684</v>
      </c>
      <c r="AB3780" s="141" t="n">
        <v>0</v>
      </c>
      <c r="AC3780" s="136" t="s">
        <v>126</v>
      </c>
    </row>
    <row r="3781" customFormat="false" ht="13.8" hidden="false" customHeight="false" outlineLevel="0" collapsed="false">
      <c r="A3781" s="136" t="n">
        <v>3780</v>
      </c>
      <c r="B3781" s="132" t="n">
        <v>304324.913327</v>
      </c>
      <c r="C3781" s="132" t="n">
        <v>5059236.3788</v>
      </c>
      <c r="D3781" s="132" t="s">
        <v>3381</v>
      </c>
      <c r="E3781" s="147" t="n">
        <v>466.4</v>
      </c>
      <c r="F3781" s="144" t="n">
        <f aca="false">E3781*10.76391</f>
        <v>5020.287624</v>
      </c>
      <c r="G3781" s="132" t="s">
        <v>1582</v>
      </c>
      <c r="H3781" s="132" t="n">
        <v>1.5</v>
      </c>
      <c r="I3781" s="132" t="n">
        <v>4</v>
      </c>
      <c r="J3781" s="132" t="n">
        <f aca="false">IF(L3781=13.5,IF(X3781=1,12,9),-0.392532+1.267037*L3781+0.472239*X3781+0.58658*W3781+0.089417*V3781+0.531633*U3781+0.337883*T3781-0.403545*S3781)</f>
        <v>4.0420975</v>
      </c>
      <c r="K3781" s="145" t="n">
        <f aca="false">IF(I3781=0,J3781,I3781)</f>
        <v>4</v>
      </c>
      <c r="L3781" s="132" t="n">
        <v>3.5</v>
      </c>
      <c r="M3781" s="132" t="n">
        <v>5</v>
      </c>
      <c r="N3781" s="132" t="n">
        <v>6</v>
      </c>
      <c r="O3781" s="132" t="s">
        <v>150</v>
      </c>
      <c r="P3781" s="132" t="n">
        <v>2</v>
      </c>
      <c r="Q3781" s="132" t="n">
        <v>1.5</v>
      </c>
      <c r="R3781" s="132" t="n">
        <v>1</v>
      </c>
      <c r="S3781" s="132" t="n">
        <v>0</v>
      </c>
      <c r="T3781" s="132" t="n">
        <v>0</v>
      </c>
      <c r="U3781" s="132" t="n">
        <v>0</v>
      </c>
      <c r="V3781" s="132" t="n">
        <v>0</v>
      </c>
      <c r="W3781" s="132" t="n">
        <v>0</v>
      </c>
      <c r="X3781" s="132" t="n">
        <v>0</v>
      </c>
      <c r="Y3781" s="132" t="n">
        <f aca="false">IF(L3781&lt;=2.5,1,IF(L3781&lt;=4.5,2,IF(L3781&lt;=6.5,3,4)))</f>
        <v>2</v>
      </c>
      <c r="Z3781" s="132" t="n">
        <f aca="false">IF(R3781=1,35,IF(S3781=1,64,IF(T3781=1,IF(Y3781=1,85,104),IF(U3781=1,IF(Y3781=1,124,152),IF(V3781=1,(IF(Y3781=1,146,IF(Y3781=2,178,263))),IF(W3781=1,(IF(Y3781=1,178,IF(Y3781=2,218,321))),IF(X3781=1,IF(Y3781=1,190,IF(Y3781=2,242,IF(Y3781=3,357,896))))))))))</f>
        <v>35</v>
      </c>
      <c r="AA3781" s="146" t="n">
        <f aca="false">Z3781*F3781</f>
        <v>175710.06684</v>
      </c>
      <c r="AB3781" s="141" t="n">
        <v>0</v>
      </c>
      <c r="AC3781" s="136" t="s">
        <v>126</v>
      </c>
    </row>
    <row r="3782" customFormat="false" ht="13.8" hidden="false" customHeight="false" outlineLevel="0" collapsed="false">
      <c r="A3782" s="136" t="n">
        <v>3781</v>
      </c>
      <c r="B3782" s="132" t="n">
        <v>304295.13688</v>
      </c>
      <c r="C3782" s="132" t="n">
        <v>5059243.58947</v>
      </c>
      <c r="D3782" s="132" t="s">
        <v>3382</v>
      </c>
      <c r="E3782" s="147" t="n">
        <v>466.4</v>
      </c>
      <c r="F3782" s="144" t="n">
        <f aca="false">E3782*10.76391</f>
        <v>5020.287624</v>
      </c>
      <c r="G3782" s="132" t="s">
        <v>1582</v>
      </c>
      <c r="H3782" s="132" t="n">
        <v>1.5</v>
      </c>
      <c r="I3782" s="132" t="n">
        <v>4</v>
      </c>
      <c r="J3782" s="132" t="n">
        <f aca="false">IF(L3782=13.5,IF(X3782=1,12,9),-0.392532+1.267037*L3782+0.472239*X3782+0.58658*W3782+0.089417*V3782+0.531633*U3782+0.337883*T3782-0.403545*S3782)</f>
        <v>4.0420975</v>
      </c>
      <c r="K3782" s="145" t="n">
        <f aca="false">IF(I3782=0,J3782,I3782)</f>
        <v>4</v>
      </c>
      <c r="L3782" s="132" t="n">
        <v>3.5</v>
      </c>
      <c r="M3782" s="132" t="n">
        <v>5</v>
      </c>
      <c r="N3782" s="132" t="n">
        <v>6</v>
      </c>
      <c r="O3782" s="132" t="s">
        <v>150</v>
      </c>
      <c r="P3782" s="132" t="n">
        <v>2</v>
      </c>
      <c r="Q3782" s="132" t="n">
        <v>1.5</v>
      </c>
      <c r="R3782" s="132" t="n">
        <v>1</v>
      </c>
      <c r="S3782" s="132" t="n">
        <v>0</v>
      </c>
      <c r="T3782" s="132" t="n">
        <v>0</v>
      </c>
      <c r="U3782" s="132" t="n">
        <v>0</v>
      </c>
      <c r="V3782" s="132" t="n">
        <v>0</v>
      </c>
      <c r="W3782" s="132" t="n">
        <v>0</v>
      </c>
      <c r="X3782" s="132" t="n">
        <v>0</v>
      </c>
      <c r="Y3782" s="132" t="n">
        <f aca="false">IF(L3782&lt;=2.5,1,IF(L3782&lt;=4.5,2,IF(L3782&lt;=6.5,3,4)))</f>
        <v>2</v>
      </c>
      <c r="Z3782" s="132" t="n">
        <f aca="false">IF(R3782=1,35,IF(S3782=1,64,IF(T3782=1,IF(Y3782=1,85,104),IF(U3782=1,IF(Y3782=1,124,152),IF(V3782=1,(IF(Y3782=1,146,IF(Y3782=2,178,263))),IF(W3782=1,(IF(Y3782=1,178,IF(Y3782=2,218,321))),IF(X3782=1,IF(Y3782=1,190,IF(Y3782=2,242,IF(Y3782=3,357,896))))))))))</f>
        <v>35</v>
      </c>
      <c r="AA3782" s="146" t="n">
        <f aca="false">Z3782*F3782</f>
        <v>175710.06684</v>
      </c>
      <c r="AB3782" s="141" t="n">
        <v>0</v>
      </c>
      <c r="AC3782" s="136" t="s">
        <v>126</v>
      </c>
    </row>
    <row r="3783" customFormat="false" ht="13.8" hidden="false" customHeight="false" outlineLevel="0" collapsed="false">
      <c r="A3783" s="136" t="n">
        <v>3782</v>
      </c>
      <c r="B3783" s="132" t="n">
        <v>304310.04572</v>
      </c>
      <c r="C3783" s="132" t="n">
        <v>5059239.97908</v>
      </c>
      <c r="D3783" s="132" t="s">
        <v>3383</v>
      </c>
      <c r="E3783" s="147" t="n">
        <v>466.4</v>
      </c>
      <c r="F3783" s="144" t="n">
        <f aca="false">E3783*10.76391</f>
        <v>5020.287624</v>
      </c>
      <c r="G3783" s="132" t="s">
        <v>1582</v>
      </c>
      <c r="H3783" s="132" t="n">
        <v>1.5</v>
      </c>
      <c r="I3783" s="132" t="n">
        <v>4</v>
      </c>
      <c r="J3783" s="132" t="n">
        <f aca="false">IF(L3783=13.5,IF(X3783=1,12,9),-0.392532+1.267037*L3783+0.472239*X3783+0.58658*W3783+0.089417*V3783+0.531633*U3783+0.337883*T3783-0.403545*S3783)</f>
        <v>4.0420975</v>
      </c>
      <c r="K3783" s="145" t="n">
        <f aca="false">IF(I3783=0,J3783,I3783)</f>
        <v>4</v>
      </c>
      <c r="L3783" s="132" t="n">
        <v>3.5</v>
      </c>
      <c r="M3783" s="132" t="n">
        <v>5</v>
      </c>
      <c r="N3783" s="132" t="n">
        <v>6</v>
      </c>
      <c r="O3783" s="132" t="s">
        <v>150</v>
      </c>
      <c r="P3783" s="132" t="n">
        <v>2</v>
      </c>
      <c r="Q3783" s="132" t="n">
        <v>1.5</v>
      </c>
      <c r="R3783" s="132" t="n">
        <v>1</v>
      </c>
      <c r="S3783" s="132" t="n">
        <v>0</v>
      </c>
      <c r="T3783" s="132" t="n">
        <v>0</v>
      </c>
      <c r="U3783" s="132" t="n">
        <v>0</v>
      </c>
      <c r="V3783" s="132" t="n">
        <v>0</v>
      </c>
      <c r="W3783" s="132" t="n">
        <v>0</v>
      </c>
      <c r="X3783" s="132" t="n">
        <v>0</v>
      </c>
      <c r="Y3783" s="132" t="n">
        <f aca="false">IF(L3783&lt;=2.5,1,IF(L3783&lt;=4.5,2,IF(L3783&lt;=6.5,3,4)))</f>
        <v>2</v>
      </c>
      <c r="Z3783" s="132" t="n">
        <f aca="false">IF(R3783=1,35,IF(S3783=1,64,IF(T3783=1,IF(Y3783=1,85,104),IF(U3783=1,IF(Y3783=1,124,152),IF(V3783=1,(IF(Y3783=1,146,IF(Y3783=2,178,263))),IF(W3783=1,(IF(Y3783=1,178,IF(Y3783=2,218,321))),IF(X3783=1,IF(Y3783=1,190,IF(Y3783=2,242,IF(Y3783=3,357,896))))))))))</f>
        <v>35</v>
      </c>
      <c r="AA3783" s="146" t="n">
        <f aca="false">Z3783*F3783</f>
        <v>175710.06684</v>
      </c>
      <c r="AB3783" s="141" t="n">
        <v>0</v>
      </c>
      <c r="AC3783" s="136" t="s">
        <v>126</v>
      </c>
    </row>
    <row r="3784" customFormat="false" ht="13.8" hidden="false" customHeight="false" outlineLevel="0" collapsed="false">
      <c r="A3784" s="136" t="n">
        <v>3783</v>
      </c>
      <c r="B3784" s="132" t="n">
        <v>298903.976511</v>
      </c>
      <c r="C3784" s="132" t="n">
        <v>5042714.99944</v>
      </c>
      <c r="D3784" s="132" t="s">
        <v>3384</v>
      </c>
      <c r="E3784" s="147" t="n">
        <v>466.3</v>
      </c>
      <c r="F3784" s="144" t="n">
        <f aca="false">E3784*10.76391</f>
        <v>5019.211233</v>
      </c>
      <c r="G3784" s="132" t="s">
        <v>210</v>
      </c>
      <c r="H3784" s="132" t="n">
        <v>0</v>
      </c>
      <c r="I3784" s="132" t="n">
        <v>0</v>
      </c>
      <c r="J3784" s="132" t="n">
        <f aca="false">IF(L3784=13.5,IF(X3784=1,12,9),-0.392532+1.267037*L3784+0.472239*X3784+0.58658*W3784+0.089417*V3784+0.531633*U3784+0.337883*T3784-0.403545*S3784)</f>
        <v>3.3616405</v>
      </c>
      <c r="K3784" s="145" t="n">
        <f aca="false">IF(I3784=0,J3784,I3784)</f>
        <v>3.3616405</v>
      </c>
      <c r="L3784" s="132" t="n">
        <v>2.5</v>
      </c>
      <c r="M3784" s="132" t="n">
        <v>2</v>
      </c>
      <c r="N3784" s="132" t="n">
        <v>4</v>
      </c>
      <c r="O3784" s="132" t="s">
        <v>155</v>
      </c>
      <c r="P3784" s="132" t="n">
        <v>2</v>
      </c>
      <c r="Q3784" s="132" t="n">
        <v>2.5</v>
      </c>
      <c r="R3784" s="132" t="n">
        <v>0</v>
      </c>
      <c r="S3784" s="132" t="n">
        <v>0</v>
      </c>
      <c r="T3784" s="132" t="n">
        <v>0</v>
      </c>
      <c r="U3784" s="132" t="n">
        <v>0</v>
      </c>
      <c r="V3784" s="132" t="n">
        <v>0</v>
      </c>
      <c r="W3784" s="132" t="n">
        <v>1</v>
      </c>
      <c r="X3784" s="132" t="n">
        <v>0</v>
      </c>
      <c r="Y3784" s="132" t="n">
        <f aca="false">IF(L3784&lt;=2.5,1,IF(L3784&lt;=4.5,2,IF(L3784&lt;=6.5,3,4)))</f>
        <v>1</v>
      </c>
      <c r="Z3784" s="132" t="n">
        <f aca="false">IF(R3784=1,35,IF(S3784=1,64,IF(T3784=1,IF(Y3784=1,85,104),IF(U3784=1,IF(Y3784=1,124,152),IF(V3784=1,(IF(Y3784=1,146,IF(Y3784=2,178,263))),IF(W3784=1,(IF(Y3784=1,178,IF(Y3784=2,218,321))),IF(X3784=1,IF(Y3784=1,190,IF(Y3784=2,242,IF(Y3784=3,357,896))))))))))</f>
        <v>178</v>
      </c>
      <c r="AA3784" s="146" t="n">
        <f aca="false">Z3784*F3784</f>
        <v>893419.599474</v>
      </c>
      <c r="AB3784" s="141" t="n">
        <v>0</v>
      </c>
      <c r="AC3784" s="136" t="s">
        <v>191</v>
      </c>
    </row>
    <row r="3785" customFormat="false" ht="13.8" hidden="false" customHeight="false" outlineLevel="0" collapsed="false">
      <c r="A3785" s="136" t="n">
        <v>3784</v>
      </c>
      <c r="B3785" s="132" t="n">
        <v>294928.8366</v>
      </c>
      <c r="C3785" s="132" t="n">
        <v>5045046.309</v>
      </c>
      <c r="D3785" s="132" t="s">
        <v>3385</v>
      </c>
      <c r="E3785" s="147" t="n">
        <v>465.4</v>
      </c>
      <c r="F3785" s="144" t="n">
        <f aca="false">E3785*10.76391</f>
        <v>5009.523714</v>
      </c>
      <c r="G3785" s="132" t="s">
        <v>749</v>
      </c>
      <c r="H3785" s="132" t="n">
        <v>0</v>
      </c>
      <c r="I3785" s="132" t="n">
        <v>0</v>
      </c>
      <c r="J3785" s="132" t="n">
        <f aca="false">IF(L3785=13.5,IF(X3785=1,12,9),-0.392532+1.267037*L3785+0.472239*X3785+0.58658*W3785+0.089417*V3785+0.531633*U3785+0.337883*T3785-0.403545*S3785)</f>
        <v>2.673175</v>
      </c>
      <c r="K3785" s="145" t="n">
        <f aca="false">IF(I3785=0,J3785,I3785)</f>
        <v>2.673175</v>
      </c>
      <c r="L3785" s="132" t="n">
        <v>2</v>
      </c>
      <c r="M3785" s="132" t="n">
        <v>2</v>
      </c>
      <c r="N3785" s="132" t="n">
        <v>3</v>
      </c>
      <c r="O3785" s="132" t="s">
        <v>153</v>
      </c>
      <c r="P3785" s="132" t="n">
        <v>2</v>
      </c>
      <c r="Q3785" s="132" t="n">
        <v>2</v>
      </c>
      <c r="R3785" s="132" t="n">
        <v>0</v>
      </c>
      <c r="S3785" s="132" t="n">
        <v>0</v>
      </c>
      <c r="T3785" s="132" t="n">
        <v>0</v>
      </c>
      <c r="U3785" s="132" t="n">
        <v>1</v>
      </c>
      <c r="V3785" s="132" t="n">
        <v>0</v>
      </c>
      <c r="W3785" s="132" t="n">
        <v>0</v>
      </c>
      <c r="X3785" s="132" t="n">
        <v>0</v>
      </c>
      <c r="Y3785" s="132" t="n">
        <f aca="false">IF(L3785&lt;=2.5,1,IF(L3785&lt;=4.5,2,IF(L3785&lt;=6.5,3,4)))</f>
        <v>1</v>
      </c>
      <c r="Z3785" s="132" t="n">
        <f aca="false">IF(R3785=1,35,IF(S3785=1,64,IF(T3785=1,IF(Y3785=1,85,104),IF(U3785=1,IF(Y3785=1,124,152),IF(V3785=1,(IF(Y3785=1,146,IF(Y3785=2,178,263))),IF(W3785=1,(IF(Y3785=1,178,IF(Y3785=2,218,321))),IF(X3785=1,IF(Y3785=1,190,IF(Y3785=2,242,IF(Y3785=3,357,896))))))))))</f>
        <v>124</v>
      </c>
      <c r="AA3785" s="146" t="n">
        <f aca="false">Z3785*F3785</f>
        <v>621180.940536</v>
      </c>
      <c r="AB3785" s="141" t="n">
        <v>0</v>
      </c>
      <c r="AC3785" s="136" t="s">
        <v>191</v>
      </c>
    </row>
    <row r="3786" customFormat="false" ht="13.8" hidden="false" customHeight="false" outlineLevel="0" collapsed="false">
      <c r="A3786" s="136" t="n">
        <v>3785</v>
      </c>
      <c r="B3786" s="132" t="n">
        <v>276183.35223</v>
      </c>
      <c r="C3786" s="132" t="n">
        <v>5038401.77132</v>
      </c>
      <c r="D3786" s="132" t="s">
        <v>3386</v>
      </c>
      <c r="E3786" s="147" t="n">
        <v>465.1</v>
      </c>
      <c r="F3786" s="144" t="n">
        <f aca="false">E3786*10.76391</f>
        <v>5006.294541</v>
      </c>
      <c r="G3786" s="132" t="s">
        <v>338</v>
      </c>
      <c r="H3786" s="132" t="n">
        <v>0</v>
      </c>
      <c r="I3786" s="132" t="n">
        <v>0</v>
      </c>
      <c r="J3786" s="132" t="n">
        <f aca="false">IF(L3786=13.5,IF(X3786=1,12,9),-0.392532+1.267037*L3786+0.472239*X3786+0.58658*W3786+0.089417*V3786+0.531633*U3786+0.337883*T3786-0.403545*S3786)</f>
        <v>2.141542</v>
      </c>
      <c r="K3786" s="145" t="n">
        <f aca="false">IF(I3786=0,J3786,I3786)</f>
        <v>2.141542</v>
      </c>
      <c r="L3786" s="132" t="n">
        <v>2</v>
      </c>
      <c r="M3786" s="132" t="n">
        <v>1</v>
      </c>
      <c r="N3786" s="132" t="n">
        <v>3</v>
      </c>
      <c r="O3786" s="132" t="s">
        <v>150</v>
      </c>
      <c r="P3786" s="132" t="n">
        <v>2</v>
      </c>
      <c r="Q3786" s="132" t="n">
        <v>1.5</v>
      </c>
      <c r="R3786" s="132" t="n">
        <v>1</v>
      </c>
      <c r="S3786" s="132" t="n">
        <v>0</v>
      </c>
      <c r="T3786" s="132" t="n">
        <v>0</v>
      </c>
      <c r="U3786" s="132" t="n">
        <v>0</v>
      </c>
      <c r="V3786" s="132" t="n">
        <v>0</v>
      </c>
      <c r="W3786" s="132" t="n">
        <v>0</v>
      </c>
      <c r="X3786" s="132" t="n">
        <v>0</v>
      </c>
      <c r="Y3786" s="132" t="n">
        <f aca="false">IF(L3786&lt;=2.5,1,IF(L3786&lt;=4.5,2,IF(L3786&lt;=6.5,3,4)))</f>
        <v>1</v>
      </c>
      <c r="Z3786" s="132" t="n">
        <f aca="false">IF(R3786=1,35,IF(S3786=1,64,IF(T3786=1,IF(Y3786=1,85,104),IF(U3786=1,IF(Y3786=1,124,152),IF(V3786=1,(IF(Y3786=1,146,IF(Y3786=2,178,263))),IF(W3786=1,(IF(Y3786=1,178,IF(Y3786=2,218,321))),IF(X3786=1,IF(Y3786=1,190,IF(Y3786=2,242,IF(Y3786=3,357,896))))))))))</f>
        <v>35</v>
      </c>
      <c r="AA3786" s="146" t="n">
        <f aca="false">Z3786*F3786</f>
        <v>175220.308935</v>
      </c>
      <c r="AB3786" s="141" t="n">
        <v>0</v>
      </c>
      <c r="AC3786" s="136" t="s">
        <v>126</v>
      </c>
    </row>
    <row r="3787" customFormat="false" ht="13.8" hidden="false" customHeight="false" outlineLevel="0" collapsed="false">
      <c r="A3787" s="136" t="n">
        <v>3786</v>
      </c>
      <c r="B3787" s="132" t="n">
        <v>300353.9684</v>
      </c>
      <c r="C3787" s="132" t="n">
        <v>5041419.588</v>
      </c>
      <c r="D3787" s="132" t="s">
        <v>3387</v>
      </c>
      <c r="E3787" s="147" t="n">
        <v>465.1</v>
      </c>
      <c r="F3787" s="144" t="n">
        <f aca="false">E3787*10.76391</f>
        <v>5006.294541</v>
      </c>
      <c r="G3787" s="132" t="s">
        <v>1307</v>
      </c>
      <c r="H3787" s="132" t="n">
        <v>0</v>
      </c>
      <c r="I3787" s="132" t="n">
        <v>3</v>
      </c>
      <c r="J3787" s="132" t="n">
        <f aca="false">IF(L3787=13.5,IF(X3787=1,12,9),-0.392532+1.267037*L3787+0.472239*X3787+0.58658*W3787+0.089417*V3787+0.531633*U3787+0.337883*T3787-0.403545*S3787)</f>
        <v>3.2472995</v>
      </c>
      <c r="K3787" s="145" t="n">
        <f aca="false">IF(I3787=0,J3787,I3787)</f>
        <v>3</v>
      </c>
      <c r="L3787" s="132" t="n">
        <v>2.5</v>
      </c>
      <c r="M3787" s="132" t="n">
        <v>0</v>
      </c>
      <c r="N3787" s="132" t="n">
        <v>0</v>
      </c>
      <c r="O3787" s="132" t="s">
        <v>156</v>
      </c>
      <c r="P3787" s="132" t="n">
        <v>0</v>
      </c>
      <c r="Q3787" s="132" t="n">
        <v>0</v>
      </c>
      <c r="R3787" s="132" t="n">
        <v>0</v>
      </c>
      <c r="S3787" s="132" t="n">
        <v>0</v>
      </c>
      <c r="T3787" s="132" t="n">
        <v>0</v>
      </c>
      <c r="U3787" s="132" t="n">
        <v>0</v>
      </c>
      <c r="V3787" s="132" t="n">
        <v>0</v>
      </c>
      <c r="W3787" s="132" t="n">
        <v>0</v>
      </c>
      <c r="X3787" s="132" t="n">
        <v>1</v>
      </c>
      <c r="Y3787" s="132" t="n">
        <f aca="false">IF(L3787&lt;=2.5,1,IF(L3787&lt;=4.5,2,IF(L3787&lt;=6.5,3,4)))</f>
        <v>1</v>
      </c>
      <c r="Z3787" s="132" t="n">
        <f aca="false">IF(R3787=1,35,IF(S3787=1,64,IF(T3787=1,IF(Y3787=1,85,104),IF(U3787=1,IF(Y3787=1,124,152),IF(V3787=1,(IF(Y3787=1,146,IF(Y3787=2,178,263))),IF(W3787=1,(IF(Y3787=1,178,IF(Y3787=2,218,321))),IF(X3787=1,IF(Y3787=1,190,IF(Y3787=2,242,IF(Y3787=3,357,896))))))))))</f>
        <v>190</v>
      </c>
      <c r="AA3787" s="146" t="n">
        <f aca="false">Z3787*F3787</f>
        <v>951195.96279</v>
      </c>
      <c r="AB3787" s="141" t="n">
        <v>0</v>
      </c>
      <c r="AC3787" s="136" t="s">
        <v>291</v>
      </c>
    </row>
    <row r="3788" customFormat="false" ht="13.8" hidden="false" customHeight="false" outlineLevel="0" collapsed="false">
      <c r="A3788" s="136" t="n">
        <v>3787</v>
      </c>
      <c r="B3788" s="132" t="n">
        <v>298351.148835</v>
      </c>
      <c r="C3788" s="132" t="n">
        <v>5044049.33985</v>
      </c>
      <c r="D3788" s="132" t="s">
        <v>3388</v>
      </c>
      <c r="E3788" s="147" t="n">
        <v>465</v>
      </c>
      <c r="F3788" s="144" t="n">
        <f aca="false">E3788*10.76391</f>
        <v>5005.21815</v>
      </c>
      <c r="G3788" s="132" t="s">
        <v>210</v>
      </c>
      <c r="H3788" s="132" t="n">
        <v>0</v>
      </c>
      <c r="I3788" s="132" t="n">
        <v>0</v>
      </c>
      <c r="J3788" s="132" t="n">
        <f aca="false">IF(L3788=13.5,IF(X3788=1,12,9),-0.392532+1.267037*L3788+0.472239*X3788+0.58658*W3788+0.089417*V3788+0.531633*U3788+0.337883*T3788-0.403545*S3788)</f>
        <v>2.8644775</v>
      </c>
      <c r="K3788" s="145" t="n">
        <f aca="false">IF(I3788=0,J3788,I3788)</f>
        <v>2.8644775</v>
      </c>
      <c r="L3788" s="132" t="n">
        <v>2.5</v>
      </c>
      <c r="M3788" s="132" t="n">
        <v>2</v>
      </c>
      <c r="N3788" s="132" t="n">
        <v>4</v>
      </c>
      <c r="O3788" s="132" t="s">
        <v>154</v>
      </c>
      <c r="P3788" s="132" t="n">
        <v>2</v>
      </c>
      <c r="Q3788" s="132" t="n">
        <v>2.5</v>
      </c>
      <c r="R3788" s="132" t="n">
        <v>0</v>
      </c>
      <c r="S3788" s="132" t="n">
        <v>0</v>
      </c>
      <c r="T3788" s="132" t="n">
        <v>0</v>
      </c>
      <c r="U3788" s="132" t="n">
        <v>0</v>
      </c>
      <c r="V3788" s="132" t="n">
        <v>1</v>
      </c>
      <c r="W3788" s="132" t="n">
        <v>0</v>
      </c>
      <c r="X3788" s="132" t="n">
        <v>0</v>
      </c>
      <c r="Y3788" s="132" t="n">
        <f aca="false">IF(L3788&lt;=2.5,1,IF(L3788&lt;=4.5,2,IF(L3788&lt;=6.5,3,4)))</f>
        <v>1</v>
      </c>
      <c r="Z3788" s="132" t="n">
        <f aca="false">IF(R3788=1,35,IF(S3788=1,64,IF(T3788=1,IF(Y3788=1,85,104),IF(U3788=1,IF(Y3788=1,124,152),IF(V3788=1,(IF(Y3788=1,146,IF(Y3788=2,178,263))),IF(W3788=1,(IF(Y3788=1,178,IF(Y3788=2,218,321))),IF(X3788=1,IF(Y3788=1,190,IF(Y3788=2,242,IF(Y3788=3,357,896))))))))))</f>
        <v>146</v>
      </c>
      <c r="AA3788" s="146" t="n">
        <f aca="false">Z3788*F3788</f>
        <v>730761.8499</v>
      </c>
      <c r="AB3788" s="141" t="n">
        <v>0</v>
      </c>
      <c r="AC3788" s="136" t="s">
        <v>191</v>
      </c>
    </row>
    <row r="3789" customFormat="false" ht="13.8" hidden="false" customHeight="false" outlineLevel="0" collapsed="false">
      <c r="A3789" s="136" t="n">
        <v>3788</v>
      </c>
      <c r="B3789" s="132" t="n">
        <v>294026.974567</v>
      </c>
      <c r="C3789" s="132" t="n">
        <v>5048674.46294</v>
      </c>
      <c r="D3789" s="132" t="s">
        <v>3389</v>
      </c>
      <c r="E3789" s="147" t="n">
        <v>464.8</v>
      </c>
      <c r="F3789" s="144" t="n">
        <f aca="false">E3789*10.76391</f>
        <v>5003.065368</v>
      </c>
      <c r="G3789" s="132" t="s">
        <v>874</v>
      </c>
      <c r="H3789" s="132" t="n">
        <v>0</v>
      </c>
      <c r="I3789" s="132" t="n">
        <v>0</v>
      </c>
      <c r="J3789" s="132" t="n">
        <f aca="false">IF(L3789=13.5,IF(X3789=1,12,9),-0.392532+1.267037*L3789+0.472239*X3789+0.58658*W3789+0.089417*V3789+0.531633*U3789+0.337883*T3789-0.403545*S3789)</f>
        <v>2.3715155</v>
      </c>
      <c r="K3789" s="145" t="n">
        <f aca="false">IF(I3789=0,J3789,I3789)</f>
        <v>2.3715155</v>
      </c>
      <c r="L3789" s="132" t="n">
        <v>2.5</v>
      </c>
      <c r="M3789" s="132" t="n">
        <v>1</v>
      </c>
      <c r="N3789" s="132" t="n">
        <v>6</v>
      </c>
      <c r="O3789" s="132" t="s">
        <v>151</v>
      </c>
      <c r="P3789" s="132" t="n">
        <v>2</v>
      </c>
      <c r="Q3789" s="132" t="n">
        <v>1.5</v>
      </c>
      <c r="R3789" s="132" t="n">
        <v>0</v>
      </c>
      <c r="S3789" s="132" t="n">
        <v>1</v>
      </c>
      <c r="T3789" s="132" t="n">
        <v>0</v>
      </c>
      <c r="U3789" s="132" t="n">
        <v>0</v>
      </c>
      <c r="V3789" s="132" t="n">
        <v>0</v>
      </c>
      <c r="W3789" s="132" t="n">
        <v>0</v>
      </c>
      <c r="X3789" s="132" t="n">
        <v>0</v>
      </c>
      <c r="Y3789" s="132" t="n">
        <f aca="false">IF(L3789&lt;=2.5,1,IF(L3789&lt;=4.5,2,IF(L3789&lt;=6.5,3,4)))</f>
        <v>1</v>
      </c>
      <c r="Z3789" s="132" t="n">
        <f aca="false">IF(R3789=1,35,IF(S3789=1,64,IF(T3789=1,IF(Y3789=1,85,104),IF(U3789=1,IF(Y3789=1,124,152),IF(V3789=1,(IF(Y3789=1,146,IF(Y3789=2,178,263))),IF(W3789=1,(IF(Y3789=1,178,IF(Y3789=2,218,321))),IF(X3789=1,IF(Y3789=1,190,IF(Y3789=2,242,IF(Y3789=3,357,896))))))))))</f>
        <v>64</v>
      </c>
      <c r="AA3789" s="146" t="n">
        <f aca="false">Z3789*F3789</f>
        <v>320196.183552</v>
      </c>
      <c r="AB3789" s="141" t="n">
        <v>0</v>
      </c>
      <c r="AC3789" s="136" t="s">
        <v>125</v>
      </c>
    </row>
    <row r="3790" customFormat="false" ht="13.8" hidden="false" customHeight="false" outlineLevel="0" collapsed="false">
      <c r="A3790" s="136" t="n">
        <v>3789</v>
      </c>
      <c r="B3790" s="132" t="n">
        <v>293069.9707</v>
      </c>
      <c r="C3790" s="132" t="n">
        <v>5046375.727</v>
      </c>
      <c r="D3790" s="132" t="s">
        <v>3390</v>
      </c>
      <c r="E3790" s="147" t="n">
        <v>464.5</v>
      </c>
      <c r="F3790" s="144" t="n">
        <f aca="false">E3790*10.76391</f>
        <v>4999.836195</v>
      </c>
      <c r="G3790" s="132" t="s">
        <v>493</v>
      </c>
      <c r="H3790" s="132" t="n">
        <v>0</v>
      </c>
      <c r="I3790" s="132" t="n">
        <v>0</v>
      </c>
      <c r="J3790" s="132" t="n">
        <f aca="false">IF(L3790=13.5,IF(X3790=1,12,9),-0.392532+1.267037*L3790+0.472239*X3790+0.58658*W3790+0.089417*V3790+0.531633*U3790+0.337883*T3790-0.403545*S3790)</f>
        <v>2.479425</v>
      </c>
      <c r="K3790" s="145" t="n">
        <f aca="false">IF(I3790=0,J3790,I3790)</f>
        <v>2.479425</v>
      </c>
      <c r="L3790" s="132" t="n">
        <v>2</v>
      </c>
      <c r="M3790" s="132" t="n">
        <v>1</v>
      </c>
      <c r="N3790" s="132" t="n">
        <v>3</v>
      </c>
      <c r="O3790" s="132" t="s">
        <v>152</v>
      </c>
      <c r="P3790" s="132" t="n">
        <v>2</v>
      </c>
      <c r="Q3790" s="132" t="n">
        <v>2.5</v>
      </c>
      <c r="R3790" s="132" t="n">
        <v>0</v>
      </c>
      <c r="S3790" s="132" t="n">
        <v>0</v>
      </c>
      <c r="T3790" s="132" t="n">
        <v>1</v>
      </c>
      <c r="U3790" s="132" t="n">
        <v>0</v>
      </c>
      <c r="V3790" s="132" t="n">
        <v>0</v>
      </c>
      <c r="W3790" s="132" t="n">
        <v>0</v>
      </c>
      <c r="X3790" s="132" t="n">
        <v>0</v>
      </c>
      <c r="Y3790" s="132" t="n">
        <f aca="false">IF(L3790&lt;=2.5,1,IF(L3790&lt;=4.5,2,IF(L3790&lt;=6.5,3,4)))</f>
        <v>1</v>
      </c>
      <c r="Z3790" s="132" t="n">
        <f aca="false">IF(R3790=1,35,IF(S3790=1,64,IF(T3790=1,IF(Y3790=1,85,104),IF(U3790=1,IF(Y3790=1,124,152),IF(V3790=1,(IF(Y3790=1,146,IF(Y3790=2,178,263))),IF(W3790=1,(IF(Y3790=1,178,IF(Y3790=2,218,321))),IF(X3790=1,IF(Y3790=1,190,IF(Y3790=2,242,IF(Y3790=3,357,896))))))))))</f>
        <v>85</v>
      </c>
      <c r="AA3790" s="146" t="n">
        <f aca="false">Z3790*F3790</f>
        <v>424986.076575</v>
      </c>
      <c r="AB3790" s="141" t="n">
        <v>0</v>
      </c>
      <c r="AC3790" s="136" t="s">
        <v>125</v>
      </c>
    </row>
    <row r="3791" customFormat="false" ht="13.8" hidden="false" customHeight="false" outlineLevel="0" collapsed="false">
      <c r="A3791" s="136" t="n">
        <v>3790</v>
      </c>
      <c r="B3791" s="132" t="n">
        <v>292922.2423</v>
      </c>
      <c r="C3791" s="132" t="n">
        <v>5046399.401</v>
      </c>
      <c r="D3791" s="132" t="s">
        <v>3391</v>
      </c>
      <c r="E3791" s="147" t="n">
        <v>464.5</v>
      </c>
      <c r="F3791" s="144" t="n">
        <f aca="false">E3791*10.76391</f>
        <v>4999.836195</v>
      </c>
      <c r="G3791" s="132" t="s">
        <v>493</v>
      </c>
      <c r="H3791" s="132" t="n">
        <v>0</v>
      </c>
      <c r="I3791" s="132" t="n">
        <v>0</v>
      </c>
      <c r="J3791" s="132" t="n">
        <f aca="false">IF(L3791=13.5,IF(X3791=1,12,9),-0.392532+1.267037*L3791+0.472239*X3791+0.58658*W3791+0.089417*V3791+0.531633*U3791+0.337883*T3791-0.403545*S3791)</f>
        <v>2.479425</v>
      </c>
      <c r="K3791" s="145" t="n">
        <f aca="false">IF(I3791=0,J3791,I3791)</f>
        <v>2.479425</v>
      </c>
      <c r="L3791" s="132" t="n">
        <v>2</v>
      </c>
      <c r="M3791" s="132" t="n">
        <v>1</v>
      </c>
      <c r="N3791" s="132" t="n">
        <v>3</v>
      </c>
      <c r="O3791" s="132" t="s">
        <v>152</v>
      </c>
      <c r="P3791" s="132" t="n">
        <v>2</v>
      </c>
      <c r="Q3791" s="132" t="n">
        <v>2.5</v>
      </c>
      <c r="R3791" s="132" t="n">
        <v>0</v>
      </c>
      <c r="S3791" s="132" t="n">
        <v>0</v>
      </c>
      <c r="T3791" s="132" t="n">
        <v>1</v>
      </c>
      <c r="U3791" s="132" t="n">
        <v>0</v>
      </c>
      <c r="V3791" s="132" t="n">
        <v>0</v>
      </c>
      <c r="W3791" s="132" t="n">
        <v>0</v>
      </c>
      <c r="X3791" s="132" t="n">
        <v>0</v>
      </c>
      <c r="Y3791" s="132" t="n">
        <f aca="false">IF(L3791&lt;=2.5,1,IF(L3791&lt;=4.5,2,IF(L3791&lt;=6.5,3,4)))</f>
        <v>1</v>
      </c>
      <c r="Z3791" s="132" t="n">
        <f aca="false">IF(R3791=1,35,IF(S3791=1,64,IF(T3791=1,IF(Y3791=1,85,104),IF(U3791=1,IF(Y3791=1,124,152),IF(V3791=1,(IF(Y3791=1,146,IF(Y3791=2,178,263))),IF(W3791=1,(IF(Y3791=1,178,IF(Y3791=2,218,321))),IF(X3791=1,IF(Y3791=1,190,IF(Y3791=2,242,IF(Y3791=3,357,896))))))))))</f>
        <v>85</v>
      </c>
      <c r="AA3791" s="146" t="n">
        <f aca="false">Z3791*F3791</f>
        <v>424986.076575</v>
      </c>
      <c r="AB3791" s="141" t="n">
        <v>0</v>
      </c>
      <c r="AC3791" s="136" t="s">
        <v>125</v>
      </c>
    </row>
    <row r="3792" customFormat="false" ht="13.8" hidden="false" customHeight="false" outlineLevel="0" collapsed="false">
      <c r="A3792" s="136" t="n">
        <v>3791</v>
      </c>
      <c r="B3792" s="132" t="n">
        <v>292419.6302</v>
      </c>
      <c r="C3792" s="132" t="n">
        <v>5032141.095</v>
      </c>
      <c r="D3792" s="132" t="s">
        <v>3392</v>
      </c>
      <c r="E3792" s="147" t="n">
        <v>464.5</v>
      </c>
      <c r="F3792" s="144" t="n">
        <f aca="false">E3792*10.76391</f>
        <v>4999.836195</v>
      </c>
      <c r="G3792" s="132" t="s">
        <v>672</v>
      </c>
      <c r="H3792" s="132" t="n">
        <v>0</v>
      </c>
      <c r="I3792" s="132" t="n">
        <v>0</v>
      </c>
      <c r="J3792" s="132" t="n">
        <f aca="false">IF(L3792=13.5,IF(X3792=1,12,9),-0.392532+1.267037*L3792+0.472239*X3792+0.58658*W3792+0.089417*V3792+0.531633*U3792+0.337883*T3792-0.403545*S3792)</f>
        <v>1.737997</v>
      </c>
      <c r="K3792" s="145" t="n">
        <f aca="false">IF(I3792=0,J3792,I3792)</f>
        <v>1.737997</v>
      </c>
      <c r="L3792" s="132" t="n">
        <v>2</v>
      </c>
      <c r="M3792" s="132" t="n">
        <v>1</v>
      </c>
      <c r="N3792" s="132" t="n">
        <v>3</v>
      </c>
      <c r="O3792" s="132" t="s">
        <v>151</v>
      </c>
      <c r="P3792" s="132" t="n">
        <v>2</v>
      </c>
      <c r="Q3792" s="132" t="n">
        <v>1.5</v>
      </c>
      <c r="R3792" s="132" t="n">
        <v>0</v>
      </c>
      <c r="S3792" s="132" t="n">
        <v>1</v>
      </c>
      <c r="T3792" s="132" t="n">
        <v>0</v>
      </c>
      <c r="U3792" s="132" t="n">
        <v>0</v>
      </c>
      <c r="V3792" s="132" t="n">
        <v>0</v>
      </c>
      <c r="W3792" s="132" t="n">
        <v>0</v>
      </c>
      <c r="X3792" s="132" t="n">
        <v>0</v>
      </c>
      <c r="Y3792" s="132" t="n">
        <f aca="false">IF(L3792&lt;=2.5,1,IF(L3792&lt;=4.5,2,IF(L3792&lt;=6.5,3,4)))</f>
        <v>1</v>
      </c>
      <c r="Z3792" s="132" t="n">
        <f aca="false">IF(R3792=1,35,IF(S3792=1,64,IF(T3792=1,IF(Y3792=1,85,104),IF(U3792=1,IF(Y3792=1,124,152),IF(V3792=1,(IF(Y3792=1,146,IF(Y3792=2,178,263))),IF(W3792=1,(IF(Y3792=1,178,IF(Y3792=2,218,321))),IF(X3792=1,IF(Y3792=1,190,IF(Y3792=2,242,IF(Y3792=3,357,896))))))))))</f>
        <v>64</v>
      </c>
      <c r="AA3792" s="146" t="n">
        <f aca="false">Z3792*F3792</f>
        <v>319989.51648</v>
      </c>
      <c r="AB3792" s="141" t="n">
        <v>0</v>
      </c>
      <c r="AC3792" s="136" t="s">
        <v>125</v>
      </c>
    </row>
    <row r="3793" customFormat="false" ht="13.8" hidden="false" customHeight="false" outlineLevel="0" collapsed="false">
      <c r="A3793" s="136" t="n">
        <v>3792</v>
      </c>
      <c r="B3793" s="132" t="n">
        <v>292527.68695</v>
      </c>
      <c r="C3793" s="132" t="n">
        <v>5032004.96507</v>
      </c>
      <c r="D3793" s="132" t="s">
        <v>3393</v>
      </c>
      <c r="E3793" s="147" t="n">
        <v>464.5</v>
      </c>
      <c r="F3793" s="144" t="n">
        <f aca="false">E3793*10.76391</f>
        <v>4999.836195</v>
      </c>
      <c r="G3793" s="132" t="s">
        <v>672</v>
      </c>
      <c r="H3793" s="132" t="n">
        <v>0</v>
      </c>
      <c r="I3793" s="132" t="n">
        <v>0</v>
      </c>
      <c r="J3793" s="132" t="n">
        <f aca="false">IF(L3793=13.5,IF(X3793=1,12,9),-0.392532+1.267037*L3793+0.472239*X3793+0.58658*W3793+0.089417*V3793+0.531633*U3793+0.337883*T3793-0.403545*S3793)</f>
        <v>1.737997</v>
      </c>
      <c r="K3793" s="145" t="n">
        <f aca="false">IF(I3793=0,J3793,I3793)</f>
        <v>1.737997</v>
      </c>
      <c r="L3793" s="132" t="n">
        <v>2</v>
      </c>
      <c r="M3793" s="132" t="n">
        <v>1</v>
      </c>
      <c r="N3793" s="132" t="n">
        <v>3</v>
      </c>
      <c r="O3793" s="132" t="s">
        <v>151</v>
      </c>
      <c r="P3793" s="132" t="n">
        <v>2</v>
      </c>
      <c r="Q3793" s="132" t="n">
        <v>1.5</v>
      </c>
      <c r="R3793" s="132" t="n">
        <v>0</v>
      </c>
      <c r="S3793" s="132" t="n">
        <v>1</v>
      </c>
      <c r="T3793" s="132" t="n">
        <v>0</v>
      </c>
      <c r="U3793" s="132" t="n">
        <v>0</v>
      </c>
      <c r="V3793" s="132" t="n">
        <v>0</v>
      </c>
      <c r="W3793" s="132" t="n">
        <v>0</v>
      </c>
      <c r="X3793" s="132" t="n">
        <v>0</v>
      </c>
      <c r="Y3793" s="132" t="n">
        <f aca="false">IF(L3793&lt;=2.5,1,IF(L3793&lt;=4.5,2,IF(L3793&lt;=6.5,3,4)))</f>
        <v>1</v>
      </c>
      <c r="Z3793" s="132" t="n">
        <f aca="false">IF(R3793=1,35,IF(S3793=1,64,IF(T3793=1,IF(Y3793=1,85,104),IF(U3793=1,IF(Y3793=1,124,152),IF(V3793=1,(IF(Y3793=1,146,IF(Y3793=2,178,263))),IF(W3793=1,(IF(Y3793=1,178,IF(Y3793=2,218,321))),IF(X3793=1,IF(Y3793=1,190,IF(Y3793=2,242,IF(Y3793=3,357,896))))))))))</f>
        <v>64</v>
      </c>
      <c r="AA3793" s="146" t="n">
        <f aca="false">Z3793*F3793</f>
        <v>319989.51648</v>
      </c>
      <c r="AB3793" s="141" t="n">
        <v>0</v>
      </c>
      <c r="AC3793" s="136" t="s">
        <v>125</v>
      </c>
    </row>
    <row r="3794" customFormat="false" ht="13.8" hidden="false" customHeight="false" outlineLevel="0" collapsed="false">
      <c r="A3794" s="136" t="n">
        <v>3793</v>
      </c>
      <c r="B3794" s="132" t="n">
        <v>292341.954968</v>
      </c>
      <c r="C3794" s="132" t="n">
        <v>5032323.67034</v>
      </c>
      <c r="D3794" s="132" t="s">
        <v>3394</v>
      </c>
      <c r="E3794" s="147" t="n">
        <v>464.5</v>
      </c>
      <c r="F3794" s="144" t="n">
        <f aca="false">E3794*10.76391</f>
        <v>4999.836195</v>
      </c>
      <c r="G3794" s="132" t="s">
        <v>672</v>
      </c>
      <c r="H3794" s="132" t="n">
        <v>0</v>
      </c>
      <c r="I3794" s="132" t="n">
        <v>0</v>
      </c>
      <c r="J3794" s="132" t="n">
        <f aca="false">IF(L3794=13.5,IF(X3794=1,12,9),-0.392532+1.267037*L3794+0.472239*X3794+0.58658*W3794+0.089417*V3794+0.531633*U3794+0.337883*T3794-0.403545*S3794)</f>
        <v>1.737997</v>
      </c>
      <c r="K3794" s="145" t="n">
        <f aca="false">IF(I3794=0,J3794,I3794)</f>
        <v>1.737997</v>
      </c>
      <c r="L3794" s="132" t="n">
        <v>2</v>
      </c>
      <c r="M3794" s="132" t="n">
        <v>1</v>
      </c>
      <c r="N3794" s="132" t="n">
        <v>3</v>
      </c>
      <c r="O3794" s="132" t="s">
        <v>151</v>
      </c>
      <c r="P3794" s="132" t="n">
        <v>2</v>
      </c>
      <c r="Q3794" s="132" t="n">
        <v>1.5</v>
      </c>
      <c r="R3794" s="132" t="n">
        <v>0</v>
      </c>
      <c r="S3794" s="132" t="n">
        <v>1</v>
      </c>
      <c r="T3794" s="132" t="n">
        <v>0</v>
      </c>
      <c r="U3794" s="132" t="n">
        <v>0</v>
      </c>
      <c r="V3794" s="132" t="n">
        <v>0</v>
      </c>
      <c r="W3794" s="132" t="n">
        <v>0</v>
      </c>
      <c r="X3794" s="132" t="n">
        <v>0</v>
      </c>
      <c r="Y3794" s="132" t="n">
        <f aca="false">IF(L3794&lt;=2.5,1,IF(L3794&lt;=4.5,2,IF(L3794&lt;=6.5,3,4)))</f>
        <v>1</v>
      </c>
      <c r="Z3794" s="132" t="n">
        <f aca="false">IF(R3794=1,35,IF(S3794=1,64,IF(T3794=1,IF(Y3794=1,85,104),IF(U3794=1,IF(Y3794=1,124,152),IF(V3794=1,(IF(Y3794=1,146,IF(Y3794=2,178,263))),IF(W3794=1,(IF(Y3794=1,178,IF(Y3794=2,218,321))),IF(X3794=1,IF(Y3794=1,190,IF(Y3794=2,242,IF(Y3794=3,357,896))))))))))</f>
        <v>64</v>
      </c>
      <c r="AA3794" s="146" t="n">
        <f aca="false">Z3794*F3794</f>
        <v>319989.51648</v>
      </c>
      <c r="AB3794" s="141" t="n">
        <v>0</v>
      </c>
      <c r="AC3794" s="136" t="s">
        <v>125</v>
      </c>
    </row>
    <row r="3795" customFormat="false" ht="13.8" hidden="false" customHeight="false" outlineLevel="0" collapsed="false">
      <c r="A3795" s="136" t="n">
        <v>3794</v>
      </c>
      <c r="B3795" s="132" t="n">
        <v>304960.755834</v>
      </c>
      <c r="C3795" s="132" t="n">
        <v>5061778.09581</v>
      </c>
      <c r="D3795" s="132" t="s">
        <v>3395</v>
      </c>
      <c r="E3795" s="147" t="n">
        <v>464.5</v>
      </c>
      <c r="F3795" s="144" t="n">
        <f aca="false">E3795*10.76391</f>
        <v>4999.836195</v>
      </c>
      <c r="G3795" s="132" t="s">
        <v>333</v>
      </c>
      <c r="H3795" s="132" t="n">
        <v>0</v>
      </c>
      <c r="I3795" s="132" t="n">
        <v>0</v>
      </c>
      <c r="J3795" s="132" t="n">
        <f aca="false">IF(L3795=13.5,IF(X3795=1,12,9),-0.392532+1.267037*L3795+0.472239*X3795+0.58658*W3795+0.089417*V3795+0.531633*U3795+0.337883*T3795-0.403545*S3795)</f>
        <v>2.141542</v>
      </c>
      <c r="K3795" s="145" t="n">
        <f aca="false">IF(I3795=0,J3795,I3795)</f>
        <v>2.141542</v>
      </c>
      <c r="L3795" s="132" t="n">
        <v>2</v>
      </c>
      <c r="M3795" s="132" t="n">
        <v>1</v>
      </c>
      <c r="N3795" s="132" t="n">
        <v>3</v>
      </c>
      <c r="O3795" s="132" t="s">
        <v>150</v>
      </c>
      <c r="P3795" s="132" t="n">
        <v>2</v>
      </c>
      <c r="Q3795" s="132" t="n">
        <v>1.5</v>
      </c>
      <c r="R3795" s="132" t="n">
        <v>1</v>
      </c>
      <c r="S3795" s="132" t="n">
        <v>0</v>
      </c>
      <c r="T3795" s="132" t="n">
        <v>0</v>
      </c>
      <c r="U3795" s="132" t="n">
        <v>0</v>
      </c>
      <c r="V3795" s="132" t="n">
        <v>0</v>
      </c>
      <c r="W3795" s="132" t="n">
        <v>0</v>
      </c>
      <c r="X3795" s="132" t="n">
        <v>0</v>
      </c>
      <c r="Y3795" s="132" t="n">
        <f aca="false">IF(L3795&lt;=2.5,1,IF(L3795&lt;=4.5,2,IF(L3795&lt;=6.5,3,4)))</f>
        <v>1</v>
      </c>
      <c r="Z3795" s="132" t="n">
        <f aca="false">IF(R3795=1,35,IF(S3795=1,64,IF(T3795=1,IF(Y3795=1,85,104),IF(U3795=1,IF(Y3795=1,124,152),IF(V3795=1,(IF(Y3795=1,146,IF(Y3795=2,178,263))),IF(W3795=1,(IF(Y3795=1,178,IF(Y3795=2,218,321))),IF(X3795=1,IF(Y3795=1,190,IF(Y3795=2,242,IF(Y3795=3,357,896))))))))))</f>
        <v>35</v>
      </c>
      <c r="AA3795" s="146" t="n">
        <f aca="false">Z3795*F3795</f>
        <v>174994.266825</v>
      </c>
      <c r="AB3795" s="141" t="n">
        <v>0</v>
      </c>
      <c r="AC3795" s="136" t="s">
        <v>126</v>
      </c>
    </row>
    <row r="3796" customFormat="false" ht="13.8" hidden="false" customHeight="false" outlineLevel="0" collapsed="false">
      <c r="A3796" s="136" t="n">
        <v>3795</v>
      </c>
      <c r="B3796" s="132" t="n">
        <v>301790.73812</v>
      </c>
      <c r="C3796" s="132" t="n">
        <v>5058785.47361</v>
      </c>
      <c r="D3796" s="132" t="s">
        <v>3396</v>
      </c>
      <c r="E3796" s="147" t="n">
        <v>464.5</v>
      </c>
      <c r="F3796" s="144" t="n">
        <f aca="false">E3796*10.76391</f>
        <v>4999.836195</v>
      </c>
      <c r="G3796" s="132" t="s">
        <v>333</v>
      </c>
      <c r="H3796" s="132" t="n">
        <v>0</v>
      </c>
      <c r="I3796" s="132" t="n">
        <v>0</v>
      </c>
      <c r="J3796" s="132" t="n">
        <f aca="false">IF(L3796=13.5,IF(X3796=1,12,9),-0.392532+1.267037*L3796+0.472239*X3796+0.58658*W3796+0.089417*V3796+0.531633*U3796+0.337883*T3796-0.403545*S3796)</f>
        <v>2.141542</v>
      </c>
      <c r="K3796" s="145" t="n">
        <f aca="false">IF(I3796=0,J3796,I3796)</f>
        <v>2.141542</v>
      </c>
      <c r="L3796" s="132" t="n">
        <v>2</v>
      </c>
      <c r="M3796" s="132" t="n">
        <v>1</v>
      </c>
      <c r="N3796" s="132" t="n">
        <v>3</v>
      </c>
      <c r="O3796" s="132" t="s">
        <v>150</v>
      </c>
      <c r="P3796" s="132" t="n">
        <v>2</v>
      </c>
      <c r="Q3796" s="132" t="n">
        <v>1.5</v>
      </c>
      <c r="R3796" s="132" t="n">
        <v>1</v>
      </c>
      <c r="S3796" s="132" t="n">
        <v>0</v>
      </c>
      <c r="T3796" s="132" t="n">
        <v>0</v>
      </c>
      <c r="U3796" s="132" t="n">
        <v>0</v>
      </c>
      <c r="V3796" s="132" t="n">
        <v>0</v>
      </c>
      <c r="W3796" s="132" t="n">
        <v>0</v>
      </c>
      <c r="X3796" s="132" t="n">
        <v>0</v>
      </c>
      <c r="Y3796" s="132" t="n">
        <f aca="false">IF(L3796&lt;=2.5,1,IF(L3796&lt;=4.5,2,IF(L3796&lt;=6.5,3,4)))</f>
        <v>1</v>
      </c>
      <c r="Z3796" s="132" t="n">
        <f aca="false">IF(R3796=1,35,IF(S3796=1,64,IF(T3796=1,IF(Y3796=1,85,104),IF(U3796=1,IF(Y3796=1,124,152),IF(V3796=1,(IF(Y3796=1,146,IF(Y3796=2,178,263))),IF(W3796=1,(IF(Y3796=1,178,IF(Y3796=2,218,321))),IF(X3796=1,IF(Y3796=1,190,IF(Y3796=2,242,IF(Y3796=3,357,896))))))))))</f>
        <v>35</v>
      </c>
      <c r="AA3796" s="146" t="n">
        <f aca="false">Z3796*F3796</f>
        <v>174994.266825</v>
      </c>
      <c r="AB3796" s="141" t="n">
        <v>0</v>
      </c>
      <c r="AC3796" s="136" t="s">
        <v>126</v>
      </c>
    </row>
    <row r="3797" customFormat="false" ht="13.8" hidden="false" customHeight="false" outlineLevel="0" collapsed="false">
      <c r="A3797" s="136" t="n">
        <v>3796</v>
      </c>
      <c r="B3797" s="132" t="n">
        <v>281312.296223</v>
      </c>
      <c r="C3797" s="132" t="n">
        <v>5041360.37387</v>
      </c>
      <c r="D3797" s="132" t="s">
        <v>3397</v>
      </c>
      <c r="E3797" s="147" t="n">
        <v>464.5</v>
      </c>
      <c r="F3797" s="144" t="n">
        <f aca="false">E3797*10.76391</f>
        <v>4999.836195</v>
      </c>
      <c r="G3797" s="132" t="s">
        <v>168</v>
      </c>
      <c r="H3797" s="132" t="n">
        <v>0</v>
      </c>
      <c r="I3797" s="132" t="n">
        <v>0</v>
      </c>
      <c r="J3797" s="132" t="n">
        <f aca="false">IF(L3797=13.5,IF(X3797=1,12,9),-0.392532+1.267037*L3797+0.472239*X3797+0.58658*W3797+0.089417*V3797+0.531633*U3797+0.337883*T3797-0.403545*S3797)</f>
        <v>2.141542</v>
      </c>
      <c r="K3797" s="145" t="n">
        <f aca="false">IF(I3797=0,J3797,I3797)</f>
        <v>2.141542</v>
      </c>
      <c r="L3797" s="132" t="n">
        <v>2</v>
      </c>
      <c r="M3797" s="132" t="n">
        <v>1</v>
      </c>
      <c r="N3797" s="132" t="n">
        <v>3</v>
      </c>
      <c r="O3797" s="132" t="s">
        <v>150</v>
      </c>
      <c r="P3797" s="132" t="n">
        <v>2</v>
      </c>
      <c r="Q3797" s="132" t="n">
        <v>1.5</v>
      </c>
      <c r="R3797" s="132" t="n">
        <v>1</v>
      </c>
      <c r="S3797" s="132" t="n">
        <v>0</v>
      </c>
      <c r="T3797" s="132" t="n">
        <v>0</v>
      </c>
      <c r="U3797" s="132" t="n">
        <v>0</v>
      </c>
      <c r="V3797" s="132" t="n">
        <v>0</v>
      </c>
      <c r="W3797" s="132" t="n">
        <v>0</v>
      </c>
      <c r="X3797" s="132" t="n">
        <v>0</v>
      </c>
      <c r="Y3797" s="132" t="n">
        <f aca="false">IF(L3797&lt;=2.5,1,IF(L3797&lt;=4.5,2,IF(L3797&lt;=6.5,3,4)))</f>
        <v>1</v>
      </c>
      <c r="Z3797" s="132" t="n">
        <f aca="false">IF(R3797=1,35,IF(S3797=1,64,IF(T3797=1,IF(Y3797=1,85,104),IF(U3797=1,IF(Y3797=1,124,152),IF(V3797=1,(IF(Y3797=1,146,IF(Y3797=2,178,263))),IF(W3797=1,(IF(Y3797=1,178,IF(Y3797=2,218,321))),IF(X3797=1,IF(Y3797=1,190,IF(Y3797=2,242,IF(Y3797=3,357,896))))))))))</f>
        <v>35</v>
      </c>
      <c r="AA3797" s="146" t="n">
        <f aca="false">Z3797*F3797</f>
        <v>174994.266825</v>
      </c>
      <c r="AB3797" s="141" t="n">
        <v>1</v>
      </c>
      <c r="AC3797" s="136" t="s">
        <v>191</v>
      </c>
    </row>
    <row r="3798" customFormat="false" ht="13.8" hidden="false" customHeight="false" outlineLevel="0" collapsed="false">
      <c r="A3798" s="136" t="n">
        <v>3797</v>
      </c>
      <c r="B3798" s="132" t="n">
        <v>299746.608612</v>
      </c>
      <c r="C3798" s="132" t="n">
        <v>5056954.36595</v>
      </c>
      <c r="D3798" s="132" t="s">
        <v>3398</v>
      </c>
      <c r="E3798" s="147" t="n">
        <v>464.5</v>
      </c>
      <c r="F3798" s="144" t="n">
        <f aca="false">E3798*10.76391</f>
        <v>4999.836195</v>
      </c>
      <c r="G3798" s="132" t="s">
        <v>333</v>
      </c>
      <c r="H3798" s="132" t="n">
        <v>0</v>
      </c>
      <c r="I3798" s="132" t="n">
        <v>0</v>
      </c>
      <c r="J3798" s="132" t="n">
        <f aca="false">IF(L3798=13.5,IF(X3798=1,12,9),-0.392532+1.267037*L3798+0.472239*X3798+0.58658*W3798+0.089417*V3798+0.531633*U3798+0.337883*T3798-0.403545*S3798)</f>
        <v>2.141542</v>
      </c>
      <c r="K3798" s="145" t="n">
        <f aca="false">IF(I3798=0,J3798,I3798)</f>
        <v>2.141542</v>
      </c>
      <c r="L3798" s="132" t="n">
        <v>2</v>
      </c>
      <c r="M3798" s="132" t="n">
        <v>1</v>
      </c>
      <c r="N3798" s="132" t="n">
        <v>3</v>
      </c>
      <c r="O3798" s="132" t="s">
        <v>150</v>
      </c>
      <c r="P3798" s="132" t="n">
        <v>2</v>
      </c>
      <c r="Q3798" s="132" t="n">
        <v>1.5</v>
      </c>
      <c r="R3798" s="132" t="n">
        <v>1</v>
      </c>
      <c r="S3798" s="132" t="n">
        <v>0</v>
      </c>
      <c r="T3798" s="132" t="n">
        <v>0</v>
      </c>
      <c r="U3798" s="132" t="n">
        <v>0</v>
      </c>
      <c r="V3798" s="132" t="n">
        <v>0</v>
      </c>
      <c r="W3798" s="132" t="n">
        <v>0</v>
      </c>
      <c r="X3798" s="132" t="n">
        <v>0</v>
      </c>
      <c r="Y3798" s="132" t="n">
        <f aca="false">IF(L3798&lt;=2.5,1,IF(L3798&lt;=4.5,2,IF(L3798&lt;=6.5,3,4)))</f>
        <v>1</v>
      </c>
      <c r="Z3798" s="132" t="n">
        <f aca="false">IF(R3798=1,35,IF(S3798=1,64,IF(T3798=1,IF(Y3798=1,85,104),IF(U3798=1,IF(Y3798=1,124,152),IF(V3798=1,(IF(Y3798=1,146,IF(Y3798=2,178,263))),IF(W3798=1,(IF(Y3798=1,178,IF(Y3798=2,218,321))),IF(X3798=1,IF(Y3798=1,190,IF(Y3798=2,242,IF(Y3798=3,357,896))))))))))</f>
        <v>35</v>
      </c>
      <c r="AA3798" s="146" t="n">
        <f aca="false">Z3798*F3798</f>
        <v>174994.266825</v>
      </c>
      <c r="AB3798" s="141" t="n">
        <v>0</v>
      </c>
      <c r="AC3798" s="136" t="s">
        <v>126</v>
      </c>
    </row>
    <row r="3799" customFormat="false" ht="13.8" hidden="false" customHeight="false" outlineLevel="0" collapsed="false">
      <c r="A3799" s="136" t="n">
        <v>3798</v>
      </c>
      <c r="B3799" s="132" t="n">
        <v>299943.195919</v>
      </c>
      <c r="C3799" s="132" t="n">
        <v>5038139.97202</v>
      </c>
      <c r="D3799" s="132" t="s">
        <v>3399</v>
      </c>
      <c r="E3799" s="147" t="n">
        <v>464.5</v>
      </c>
      <c r="F3799" s="144" t="n">
        <f aca="false">E3799*10.76391</f>
        <v>4999.836195</v>
      </c>
      <c r="G3799" s="132" t="s">
        <v>509</v>
      </c>
      <c r="H3799" s="132" t="n">
        <v>0</v>
      </c>
      <c r="I3799" s="132" t="n">
        <v>0</v>
      </c>
      <c r="J3799" s="132" t="n">
        <f aca="false">IF(L3799=13.5,IF(X3799=1,12,9),-0.392532+1.267037*L3799+0.472239*X3799+0.58658*W3799+0.089417*V3799+0.531633*U3799+0.337883*T3799-0.403545*S3799)</f>
        <v>2.8644775</v>
      </c>
      <c r="K3799" s="145" t="n">
        <f aca="false">IF(I3799=0,J3799,I3799)</f>
        <v>2.8644775</v>
      </c>
      <c r="L3799" s="132" t="n">
        <v>2.5</v>
      </c>
      <c r="M3799" s="132" t="n">
        <v>1</v>
      </c>
      <c r="N3799" s="132" t="n">
        <v>4</v>
      </c>
      <c r="O3799" s="132" t="s">
        <v>154</v>
      </c>
      <c r="P3799" s="132" t="n">
        <v>2</v>
      </c>
      <c r="Q3799" s="132" t="n">
        <v>2</v>
      </c>
      <c r="R3799" s="132" t="n">
        <v>0</v>
      </c>
      <c r="S3799" s="132" t="n">
        <v>0</v>
      </c>
      <c r="T3799" s="132" t="n">
        <v>0</v>
      </c>
      <c r="U3799" s="132" t="n">
        <v>0</v>
      </c>
      <c r="V3799" s="132" t="n">
        <v>1</v>
      </c>
      <c r="W3799" s="132" t="n">
        <v>0</v>
      </c>
      <c r="X3799" s="132" t="n">
        <v>0</v>
      </c>
      <c r="Y3799" s="132" t="n">
        <f aca="false">IF(L3799&lt;=2.5,1,IF(L3799&lt;=4.5,2,IF(L3799&lt;=6.5,3,4)))</f>
        <v>1</v>
      </c>
      <c r="Z3799" s="132" t="n">
        <f aca="false">IF(R3799=1,35,IF(S3799=1,64,IF(T3799=1,IF(Y3799=1,85,104),IF(U3799=1,IF(Y3799=1,124,152),IF(V3799=1,(IF(Y3799=1,146,IF(Y3799=2,178,263))),IF(W3799=1,(IF(Y3799=1,178,IF(Y3799=2,218,321))),IF(X3799=1,IF(Y3799=1,190,IF(Y3799=2,242,IF(Y3799=3,357,896))))))))))</f>
        <v>146</v>
      </c>
      <c r="AA3799" s="146" t="n">
        <f aca="false">Z3799*F3799</f>
        <v>729976.08447</v>
      </c>
      <c r="AB3799" s="141" t="n">
        <v>0</v>
      </c>
      <c r="AC3799" s="136" t="s">
        <v>191</v>
      </c>
    </row>
    <row r="3800" customFormat="false" ht="13.8" hidden="false" customHeight="false" outlineLevel="0" collapsed="false">
      <c r="A3800" s="136" t="n">
        <v>3799</v>
      </c>
      <c r="B3800" s="132" t="n">
        <v>297925.4008</v>
      </c>
      <c r="C3800" s="132" t="n">
        <v>5036891.676</v>
      </c>
      <c r="D3800" s="132" t="s">
        <v>3400</v>
      </c>
      <c r="E3800" s="147" t="n">
        <v>464.5</v>
      </c>
      <c r="F3800" s="144" t="n">
        <f aca="false">E3800*10.76391</f>
        <v>4999.836195</v>
      </c>
      <c r="G3800" s="132" t="s">
        <v>354</v>
      </c>
      <c r="H3800" s="132" t="n">
        <v>0</v>
      </c>
      <c r="I3800" s="132" t="n">
        <v>0</v>
      </c>
      <c r="J3800" s="132" t="n">
        <f aca="false">IF(L3800=13.5,IF(X3800=1,12,9),-0.392532+1.267037*L3800+0.472239*X3800+0.58658*W3800+0.089417*V3800+0.531633*U3800+0.337883*T3800-0.403545*S3800)</f>
        <v>3.1129435</v>
      </c>
      <c r="K3800" s="145" t="n">
        <f aca="false">IF(I3800=0,J3800,I3800)</f>
        <v>3.1129435</v>
      </c>
      <c r="L3800" s="132" t="n">
        <v>2.5</v>
      </c>
      <c r="M3800" s="132" t="n">
        <v>2</v>
      </c>
      <c r="N3800" s="132" t="n">
        <v>4</v>
      </c>
      <c r="O3800" s="132" t="s">
        <v>152</v>
      </c>
      <c r="P3800" s="132" t="n">
        <v>2</v>
      </c>
      <c r="Q3800" s="132" t="n">
        <v>1.5</v>
      </c>
      <c r="R3800" s="132" t="n">
        <v>0</v>
      </c>
      <c r="S3800" s="132" t="n">
        <v>0</v>
      </c>
      <c r="T3800" s="132" t="n">
        <v>1</v>
      </c>
      <c r="U3800" s="132" t="n">
        <v>0</v>
      </c>
      <c r="V3800" s="132" t="n">
        <v>0</v>
      </c>
      <c r="W3800" s="132" t="n">
        <v>0</v>
      </c>
      <c r="X3800" s="132" t="n">
        <v>0</v>
      </c>
      <c r="Y3800" s="132" t="n">
        <f aca="false">IF(L3800&lt;=2.5,1,IF(L3800&lt;=4.5,2,IF(L3800&lt;=6.5,3,4)))</f>
        <v>1</v>
      </c>
      <c r="Z3800" s="132" t="n">
        <f aca="false">IF(R3800=1,35,IF(S3800=1,64,IF(T3800=1,IF(Y3800=1,85,104),IF(U3800=1,IF(Y3800=1,124,152),IF(V3800=1,(IF(Y3800=1,146,IF(Y3800=2,178,263))),IF(W3800=1,(IF(Y3800=1,178,IF(Y3800=2,218,321))),IF(X3800=1,IF(Y3800=1,190,IF(Y3800=2,242,IF(Y3800=3,357,896))))))))))</f>
        <v>85</v>
      </c>
      <c r="AA3800" s="146" t="n">
        <f aca="false">Z3800*F3800</f>
        <v>424986.076575</v>
      </c>
      <c r="AB3800" s="141" t="n">
        <v>0</v>
      </c>
      <c r="AC3800" s="136" t="s">
        <v>125</v>
      </c>
    </row>
    <row r="3801" customFormat="false" ht="13.8" hidden="false" customHeight="false" outlineLevel="0" collapsed="false">
      <c r="A3801" s="136" t="n">
        <v>3800</v>
      </c>
      <c r="B3801" s="132" t="n">
        <v>291990.005483</v>
      </c>
      <c r="C3801" s="132" t="n">
        <v>5032983.16197</v>
      </c>
      <c r="D3801" s="132" t="s">
        <v>3401</v>
      </c>
      <c r="E3801" s="147" t="n">
        <v>464.5</v>
      </c>
      <c r="F3801" s="144" t="n">
        <f aca="false">E3801*10.76391</f>
        <v>4999.836195</v>
      </c>
      <c r="G3801" s="132" t="s">
        <v>170</v>
      </c>
      <c r="H3801" s="132" t="n">
        <v>0.2</v>
      </c>
      <c r="I3801" s="132" t="n">
        <v>5</v>
      </c>
      <c r="J3801" s="132" t="n">
        <f aca="false">IF(L3801=13.5,IF(X3801=1,12,9),-0.392532+1.267037*L3801+0.472239*X3801+0.58658*W3801+0.089417*V3801+0.531633*U3801+0.337883*T3801-0.403545*S3801)</f>
        <v>2.3715155</v>
      </c>
      <c r="K3801" s="145" t="n">
        <f aca="false">IF(I3801=0,J3801,I3801)</f>
        <v>5</v>
      </c>
      <c r="L3801" s="132" t="n">
        <v>2.5</v>
      </c>
      <c r="M3801" s="132" t="n">
        <v>2</v>
      </c>
      <c r="N3801" s="132" t="n">
        <v>6</v>
      </c>
      <c r="O3801" s="132" t="s">
        <v>151</v>
      </c>
      <c r="P3801" s="132" t="n">
        <v>2</v>
      </c>
      <c r="Q3801" s="132" t="n">
        <v>1.5</v>
      </c>
      <c r="R3801" s="132" t="n">
        <v>0</v>
      </c>
      <c r="S3801" s="132" t="n">
        <v>1</v>
      </c>
      <c r="T3801" s="132" t="n">
        <v>0</v>
      </c>
      <c r="U3801" s="132" t="n">
        <v>0</v>
      </c>
      <c r="V3801" s="132" t="n">
        <v>0</v>
      </c>
      <c r="W3801" s="132" t="n">
        <v>0</v>
      </c>
      <c r="X3801" s="132" t="n">
        <v>0</v>
      </c>
      <c r="Y3801" s="132" t="n">
        <f aca="false">IF(L3801&lt;=2.5,1,IF(L3801&lt;=4.5,2,IF(L3801&lt;=6.5,3,4)))</f>
        <v>1</v>
      </c>
      <c r="Z3801" s="132" t="n">
        <f aca="false">IF(R3801=1,35,IF(S3801=1,64,IF(T3801=1,IF(Y3801=1,85,104),IF(U3801=1,IF(Y3801=1,124,152),IF(V3801=1,(IF(Y3801=1,146,IF(Y3801=2,178,263))),IF(W3801=1,(IF(Y3801=1,178,IF(Y3801=2,218,321))),IF(X3801=1,IF(Y3801=1,190,IF(Y3801=2,242,IF(Y3801=3,357,896))))))))))</f>
        <v>64</v>
      </c>
      <c r="AA3801" s="146" t="n">
        <f aca="false">Z3801*F3801</f>
        <v>319989.51648</v>
      </c>
      <c r="AB3801" s="141" t="n">
        <v>0</v>
      </c>
      <c r="AC3801" s="136" t="s">
        <v>125</v>
      </c>
    </row>
    <row r="3802" customFormat="false" ht="13.8" hidden="false" customHeight="false" outlineLevel="0" collapsed="false">
      <c r="A3802" s="136" t="n">
        <v>3801</v>
      </c>
      <c r="B3802" s="132" t="n">
        <v>291959.226851</v>
      </c>
      <c r="C3802" s="132" t="n">
        <v>5032952.95839</v>
      </c>
      <c r="D3802" s="132" t="s">
        <v>3402</v>
      </c>
      <c r="E3802" s="147" t="n">
        <v>464.5</v>
      </c>
      <c r="F3802" s="144" t="n">
        <f aca="false">E3802*10.76391</f>
        <v>4999.836195</v>
      </c>
      <c r="G3802" s="132" t="s">
        <v>170</v>
      </c>
      <c r="H3802" s="132" t="n">
        <v>0.2</v>
      </c>
      <c r="I3802" s="132" t="n">
        <v>5</v>
      </c>
      <c r="J3802" s="132" t="n">
        <f aca="false">IF(L3802=13.5,IF(X3802=1,12,9),-0.392532+1.267037*L3802+0.472239*X3802+0.58658*W3802+0.089417*V3802+0.531633*U3802+0.337883*T3802-0.403545*S3802)</f>
        <v>2.3715155</v>
      </c>
      <c r="K3802" s="145" t="n">
        <f aca="false">IF(I3802=0,J3802,I3802)</f>
        <v>5</v>
      </c>
      <c r="L3802" s="132" t="n">
        <v>2.5</v>
      </c>
      <c r="M3802" s="132" t="n">
        <v>2</v>
      </c>
      <c r="N3802" s="132" t="n">
        <v>6</v>
      </c>
      <c r="O3802" s="132" t="s">
        <v>151</v>
      </c>
      <c r="P3802" s="132" t="n">
        <v>2</v>
      </c>
      <c r="Q3802" s="132" t="n">
        <v>1.5</v>
      </c>
      <c r="R3802" s="132" t="n">
        <v>0</v>
      </c>
      <c r="S3802" s="132" t="n">
        <v>1</v>
      </c>
      <c r="T3802" s="132" t="n">
        <v>0</v>
      </c>
      <c r="U3802" s="132" t="n">
        <v>0</v>
      </c>
      <c r="V3802" s="132" t="n">
        <v>0</v>
      </c>
      <c r="W3802" s="132" t="n">
        <v>0</v>
      </c>
      <c r="X3802" s="132" t="n">
        <v>0</v>
      </c>
      <c r="Y3802" s="132" t="n">
        <f aca="false">IF(L3802&lt;=2.5,1,IF(L3802&lt;=4.5,2,IF(L3802&lt;=6.5,3,4)))</f>
        <v>1</v>
      </c>
      <c r="Z3802" s="132" t="n">
        <f aca="false">IF(R3802=1,35,IF(S3802=1,64,IF(T3802=1,IF(Y3802=1,85,104),IF(U3802=1,IF(Y3802=1,124,152),IF(V3802=1,(IF(Y3802=1,146,IF(Y3802=2,178,263))),IF(W3802=1,(IF(Y3802=1,178,IF(Y3802=2,218,321))),IF(X3802=1,IF(Y3802=1,190,IF(Y3802=2,242,IF(Y3802=3,357,896))))))))))</f>
        <v>64</v>
      </c>
      <c r="AA3802" s="146" t="n">
        <f aca="false">Z3802*F3802</f>
        <v>319989.51648</v>
      </c>
      <c r="AB3802" s="141" t="n">
        <v>0</v>
      </c>
      <c r="AC3802" s="136" t="s">
        <v>125</v>
      </c>
    </row>
    <row r="3803" customFormat="false" ht="13.8" hidden="false" customHeight="false" outlineLevel="0" collapsed="false">
      <c r="A3803" s="136" t="n">
        <v>3802</v>
      </c>
      <c r="B3803" s="132" t="n">
        <v>291990.156078</v>
      </c>
      <c r="C3803" s="132" t="n">
        <v>5032998.4009</v>
      </c>
      <c r="D3803" s="132" t="s">
        <v>3403</v>
      </c>
      <c r="E3803" s="147" t="n">
        <v>464.5</v>
      </c>
      <c r="F3803" s="144" t="n">
        <f aca="false">E3803*10.76391</f>
        <v>4999.836195</v>
      </c>
      <c r="G3803" s="132" t="s">
        <v>170</v>
      </c>
      <c r="H3803" s="132" t="n">
        <v>0.2</v>
      </c>
      <c r="I3803" s="132" t="n">
        <v>5</v>
      </c>
      <c r="J3803" s="132" t="n">
        <f aca="false">IF(L3803=13.5,IF(X3803=1,12,9),-0.392532+1.267037*L3803+0.472239*X3803+0.58658*W3803+0.089417*V3803+0.531633*U3803+0.337883*T3803-0.403545*S3803)</f>
        <v>2.3715155</v>
      </c>
      <c r="K3803" s="145" t="n">
        <f aca="false">IF(I3803=0,J3803,I3803)</f>
        <v>5</v>
      </c>
      <c r="L3803" s="132" t="n">
        <v>2.5</v>
      </c>
      <c r="M3803" s="132" t="n">
        <v>2</v>
      </c>
      <c r="N3803" s="132" t="n">
        <v>6</v>
      </c>
      <c r="O3803" s="132" t="s">
        <v>151</v>
      </c>
      <c r="P3803" s="132" t="n">
        <v>2</v>
      </c>
      <c r="Q3803" s="132" t="n">
        <v>1.5</v>
      </c>
      <c r="R3803" s="132" t="n">
        <v>0</v>
      </c>
      <c r="S3803" s="132" t="n">
        <v>1</v>
      </c>
      <c r="T3803" s="132" t="n">
        <v>0</v>
      </c>
      <c r="U3803" s="132" t="n">
        <v>0</v>
      </c>
      <c r="V3803" s="132" t="n">
        <v>0</v>
      </c>
      <c r="W3803" s="132" t="n">
        <v>0</v>
      </c>
      <c r="X3803" s="132" t="n">
        <v>0</v>
      </c>
      <c r="Y3803" s="132" t="n">
        <f aca="false">IF(L3803&lt;=2.5,1,IF(L3803&lt;=4.5,2,IF(L3803&lt;=6.5,3,4)))</f>
        <v>1</v>
      </c>
      <c r="Z3803" s="132" t="n">
        <f aca="false">IF(R3803=1,35,IF(S3803=1,64,IF(T3803=1,IF(Y3803=1,85,104),IF(U3803=1,IF(Y3803=1,124,152),IF(V3803=1,(IF(Y3803=1,146,IF(Y3803=2,178,263))),IF(W3803=1,(IF(Y3803=1,178,IF(Y3803=2,218,321))),IF(X3803=1,IF(Y3803=1,190,IF(Y3803=2,242,IF(Y3803=3,357,896))))))))))</f>
        <v>64</v>
      </c>
      <c r="AA3803" s="146" t="n">
        <f aca="false">Z3803*F3803</f>
        <v>319989.51648</v>
      </c>
      <c r="AB3803" s="141" t="n">
        <v>0</v>
      </c>
      <c r="AC3803" s="136" t="s">
        <v>125</v>
      </c>
    </row>
    <row r="3804" customFormat="false" ht="13.8" hidden="false" customHeight="false" outlineLevel="0" collapsed="false">
      <c r="A3804" s="136" t="n">
        <v>3803</v>
      </c>
      <c r="B3804" s="132" t="n">
        <v>297552.1055</v>
      </c>
      <c r="C3804" s="132" t="n">
        <v>5042012.395</v>
      </c>
      <c r="D3804" s="132" t="s">
        <v>3404</v>
      </c>
      <c r="E3804" s="147" t="n">
        <v>464.5</v>
      </c>
      <c r="F3804" s="144" t="n">
        <f aca="false">E3804*10.76391</f>
        <v>4999.836195</v>
      </c>
      <c r="G3804" s="132" t="s">
        <v>1388</v>
      </c>
      <c r="H3804" s="132" t="n">
        <v>1</v>
      </c>
      <c r="I3804" s="132" t="n">
        <v>4</v>
      </c>
      <c r="J3804" s="132" t="n">
        <f aca="false">IF(L3804=13.5,IF(X3804=1,12,9),-0.392532+1.267037*L3804+0.472239*X3804+0.58658*W3804+0.089417*V3804+0.531633*U3804+0.337883*T3804-0.403545*S3804)</f>
        <v>3.995159</v>
      </c>
      <c r="K3804" s="145" t="n">
        <f aca="false">IF(I3804=0,J3804,I3804)</f>
        <v>4</v>
      </c>
      <c r="L3804" s="132" t="n">
        <v>3</v>
      </c>
      <c r="M3804" s="132" t="n">
        <v>2</v>
      </c>
      <c r="N3804" s="132" t="n">
        <v>4</v>
      </c>
      <c r="O3804" s="132" t="s">
        <v>155</v>
      </c>
      <c r="P3804" s="132" t="n">
        <v>3</v>
      </c>
      <c r="Q3804" s="132" t="n">
        <v>2.5</v>
      </c>
      <c r="R3804" s="132" t="n">
        <v>0</v>
      </c>
      <c r="S3804" s="132" t="n">
        <v>0</v>
      </c>
      <c r="T3804" s="132" t="n">
        <v>0</v>
      </c>
      <c r="U3804" s="132" t="n">
        <v>0</v>
      </c>
      <c r="V3804" s="132" t="n">
        <v>0</v>
      </c>
      <c r="W3804" s="132" t="n">
        <v>1</v>
      </c>
      <c r="X3804" s="132" t="n">
        <v>0</v>
      </c>
      <c r="Y3804" s="132" t="n">
        <f aca="false">IF(L3804&lt;=2.5,1,IF(L3804&lt;=4.5,2,IF(L3804&lt;=6.5,3,4)))</f>
        <v>2</v>
      </c>
      <c r="Z3804" s="132" t="n">
        <f aca="false">IF(R3804=1,35,IF(S3804=1,64,IF(T3804=1,IF(Y3804=1,85,104),IF(U3804=1,IF(Y3804=1,124,152),IF(V3804=1,(IF(Y3804=1,146,IF(Y3804=2,178,263))),IF(W3804=1,(IF(Y3804=1,178,IF(Y3804=2,218,321))),IF(X3804=1,IF(Y3804=1,190,IF(Y3804=2,242,IF(Y3804=3,357,896))))))))))</f>
        <v>218</v>
      </c>
      <c r="AA3804" s="146" t="n">
        <f aca="false">Z3804*F3804</f>
        <v>1089964.29051</v>
      </c>
      <c r="AB3804" s="141" t="n">
        <v>0</v>
      </c>
      <c r="AC3804" s="136" t="s">
        <v>191</v>
      </c>
    </row>
    <row r="3805" customFormat="false" ht="13.8" hidden="false" customHeight="false" outlineLevel="0" collapsed="false">
      <c r="A3805" s="136" t="n">
        <v>3804</v>
      </c>
      <c r="B3805" s="132" t="n">
        <v>306382.90031</v>
      </c>
      <c r="C3805" s="132" t="n">
        <v>5062186.28735</v>
      </c>
      <c r="D3805" s="132" t="s">
        <v>3405</v>
      </c>
      <c r="E3805" s="147" t="n">
        <v>464.5</v>
      </c>
      <c r="F3805" s="144" t="n">
        <f aca="false">E3805*10.76391</f>
        <v>4999.836195</v>
      </c>
      <c r="G3805" s="132" t="s">
        <v>484</v>
      </c>
      <c r="H3805" s="132" t="n">
        <v>0.5</v>
      </c>
      <c r="I3805" s="132" t="n">
        <v>4</v>
      </c>
      <c r="J3805" s="132" t="n">
        <f aca="false">IF(L3805=13.5,IF(X3805=1,12,9),-0.392532+1.267037*L3805+0.472239*X3805+0.58658*W3805+0.089417*V3805+0.531633*U3805+0.337883*T3805-0.403545*S3805)</f>
        <v>3.408579</v>
      </c>
      <c r="K3805" s="145" t="n">
        <f aca="false">IF(I3805=0,J3805,I3805)</f>
        <v>4</v>
      </c>
      <c r="L3805" s="132" t="n">
        <v>3</v>
      </c>
      <c r="M3805" s="132" t="n">
        <v>2</v>
      </c>
      <c r="N3805" s="132" t="n">
        <v>8</v>
      </c>
      <c r="O3805" s="132" t="s">
        <v>150</v>
      </c>
      <c r="P3805" s="132" t="n">
        <v>2</v>
      </c>
      <c r="Q3805" s="132" t="n">
        <v>1.5</v>
      </c>
      <c r="R3805" s="132" t="n">
        <v>1</v>
      </c>
      <c r="S3805" s="132" t="n">
        <v>0</v>
      </c>
      <c r="T3805" s="132" t="n">
        <v>0</v>
      </c>
      <c r="U3805" s="132" t="n">
        <v>0</v>
      </c>
      <c r="V3805" s="132" t="n">
        <v>0</v>
      </c>
      <c r="W3805" s="132" t="n">
        <v>0</v>
      </c>
      <c r="X3805" s="132" t="n">
        <v>0</v>
      </c>
      <c r="Y3805" s="132" t="n">
        <f aca="false">IF(L3805&lt;=2.5,1,IF(L3805&lt;=4.5,2,IF(L3805&lt;=6.5,3,4)))</f>
        <v>2</v>
      </c>
      <c r="Z3805" s="132" t="n">
        <f aca="false">IF(R3805=1,35,IF(S3805=1,64,IF(T3805=1,IF(Y3805=1,85,104),IF(U3805=1,IF(Y3805=1,124,152),IF(V3805=1,(IF(Y3805=1,146,IF(Y3805=2,178,263))),IF(W3805=1,(IF(Y3805=1,178,IF(Y3805=2,218,321))),IF(X3805=1,IF(Y3805=1,190,IF(Y3805=2,242,IF(Y3805=3,357,896))))))))))</f>
        <v>35</v>
      </c>
      <c r="AA3805" s="146" t="n">
        <f aca="false">Z3805*F3805</f>
        <v>174994.266825</v>
      </c>
      <c r="AB3805" s="141" t="n">
        <v>0</v>
      </c>
      <c r="AC3805" s="136" t="s">
        <v>126</v>
      </c>
    </row>
    <row r="3806" customFormat="false" ht="13.8" hidden="false" customHeight="false" outlineLevel="0" collapsed="false">
      <c r="A3806" s="136" t="n">
        <v>3805</v>
      </c>
      <c r="B3806" s="132" t="n">
        <v>306413.350965</v>
      </c>
      <c r="C3806" s="132" t="n">
        <v>5062184.97583</v>
      </c>
      <c r="D3806" s="132" t="s">
        <v>3406</v>
      </c>
      <c r="E3806" s="147" t="n">
        <v>464.5</v>
      </c>
      <c r="F3806" s="144" t="n">
        <f aca="false">E3806*10.76391</f>
        <v>4999.836195</v>
      </c>
      <c r="G3806" s="132" t="s">
        <v>484</v>
      </c>
      <c r="H3806" s="132" t="n">
        <v>0.5</v>
      </c>
      <c r="I3806" s="132" t="n">
        <v>4</v>
      </c>
      <c r="J3806" s="132" t="n">
        <f aca="false">IF(L3806=13.5,IF(X3806=1,12,9),-0.392532+1.267037*L3806+0.472239*X3806+0.58658*W3806+0.089417*V3806+0.531633*U3806+0.337883*T3806-0.403545*S3806)</f>
        <v>3.408579</v>
      </c>
      <c r="K3806" s="145" t="n">
        <f aca="false">IF(I3806=0,J3806,I3806)</f>
        <v>4</v>
      </c>
      <c r="L3806" s="132" t="n">
        <v>3</v>
      </c>
      <c r="M3806" s="132" t="n">
        <v>2</v>
      </c>
      <c r="N3806" s="132" t="n">
        <v>8</v>
      </c>
      <c r="O3806" s="132" t="s">
        <v>150</v>
      </c>
      <c r="P3806" s="132" t="n">
        <v>2</v>
      </c>
      <c r="Q3806" s="132" t="n">
        <v>1.5</v>
      </c>
      <c r="R3806" s="132" t="n">
        <v>1</v>
      </c>
      <c r="S3806" s="132" t="n">
        <v>0</v>
      </c>
      <c r="T3806" s="132" t="n">
        <v>0</v>
      </c>
      <c r="U3806" s="132" t="n">
        <v>0</v>
      </c>
      <c r="V3806" s="132" t="n">
        <v>0</v>
      </c>
      <c r="W3806" s="132" t="n">
        <v>0</v>
      </c>
      <c r="X3806" s="132" t="n">
        <v>0</v>
      </c>
      <c r="Y3806" s="132" t="n">
        <f aca="false">IF(L3806&lt;=2.5,1,IF(L3806&lt;=4.5,2,IF(L3806&lt;=6.5,3,4)))</f>
        <v>2</v>
      </c>
      <c r="Z3806" s="132" t="n">
        <f aca="false">IF(R3806=1,35,IF(S3806=1,64,IF(T3806=1,IF(Y3806=1,85,104),IF(U3806=1,IF(Y3806=1,124,152),IF(V3806=1,(IF(Y3806=1,146,IF(Y3806=2,178,263))),IF(W3806=1,(IF(Y3806=1,178,IF(Y3806=2,218,321))),IF(X3806=1,IF(Y3806=1,190,IF(Y3806=2,242,IF(Y3806=3,357,896))))))))))</f>
        <v>35</v>
      </c>
      <c r="AA3806" s="146" t="n">
        <f aca="false">Z3806*F3806</f>
        <v>174994.266825</v>
      </c>
      <c r="AB3806" s="141" t="n">
        <v>0</v>
      </c>
      <c r="AC3806" s="136" t="s">
        <v>126</v>
      </c>
    </row>
    <row r="3807" customFormat="false" ht="13.8" hidden="false" customHeight="false" outlineLevel="0" collapsed="false">
      <c r="A3807" s="136" t="n">
        <v>3806</v>
      </c>
      <c r="B3807" s="132" t="n">
        <v>306398.124557</v>
      </c>
      <c r="C3807" s="132" t="n">
        <v>5062185.63089</v>
      </c>
      <c r="D3807" s="132" t="s">
        <v>3407</v>
      </c>
      <c r="E3807" s="147" t="n">
        <v>464.5</v>
      </c>
      <c r="F3807" s="144" t="n">
        <f aca="false">E3807*10.76391</f>
        <v>4999.836195</v>
      </c>
      <c r="G3807" s="132" t="s">
        <v>484</v>
      </c>
      <c r="H3807" s="132" t="n">
        <v>0.5</v>
      </c>
      <c r="I3807" s="132" t="n">
        <v>4</v>
      </c>
      <c r="J3807" s="132" t="n">
        <f aca="false">IF(L3807=13.5,IF(X3807=1,12,9),-0.392532+1.267037*L3807+0.472239*X3807+0.58658*W3807+0.089417*V3807+0.531633*U3807+0.337883*T3807-0.403545*S3807)</f>
        <v>3.408579</v>
      </c>
      <c r="K3807" s="145" t="n">
        <f aca="false">IF(I3807=0,J3807,I3807)</f>
        <v>4</v>
      </c>
      <c r="L3807" s="132" t="n">
        <v>3</v>
      </c>
      <c r="M3807" s="132" t="n">
        <v>2</v>
      </c>
      <c r="N3807" s="132" t="n">
        <v>8</v>
      </c>
      <c r="O3807" s="132" t="s">
        <v>150</v>
      </c>
      <c r="P3807" s="132" t="n">
        <v>2</v>
      </c>
      <c r="Q3807" s="132" t="n">
        <v>1.5</v>
      </c>
      <c r="R3807" s="132" t="n">
        <v>1</v>
      </c>
      <c r="S3807" s="132" t="n">
        <v>0</v>
      </c>
      <c r="T3807" s="132" t="n">
        <v>0</v>
      </c>
      <c r="U3807" s="132" t="n">
        <v>0</v>
      </c>
      <c r="V3807" s="132" t="n">
        <v>0</v>
      </c>
      <c r="W3807" s="132" t="n">
        <v>0</v>
      </c>
      <c r="X3807" s="132" t="n">
        <v>0</v>
      </c>
      <c r="Y3807" s="132" t="n">
        <f aca="false">IF(L3807&lt;=2.5,1,IF(L3807&lt;=4.5,2,IF(L3807&lt;=6.5,3,4)))</f>
        <v>2</v>
      </c>
      <c r="Z3807" s="132" t="n">
        <f aca="false">IF(R3807=1,35,IF(S3807=1,64,IF(T3807=1,IF(Y3807=1,85,104),IF(U3807=1,IF(Y3807=1,124,152),IF(V3807=1,(IF(Y3807=1,146,IF(Y3807=2,178,263))),IF(W3807=1,(IF(Y3807=1,178,IF(Y3807=2,218,321))),IF(X3807=1,IF(Y3807=1,190,IF(Y3807=2,242,IF(Y3807=3,357,896))))))))))</f>
        <v>35</v>
      </c>
      <c r="AA3807" s="146" t="n">
        <f aca="false">Z3807*F3807</f>
        <v>174994.266825</v>
      </c>
      <c r="AB3807" s="141" t="n">
        <v>0</v>
      </c>
      <c r="AC3807" s="136" t="s">
        <v>126</v>
      </c>
    </row>
    <row r="3808" customFormat="false" ht="13.8" hidden="false" customHeight="false" outlineLevel="0" collapsed="false">
      <c r="A3808" s="136" t="n">
        <v>3807</v>
      </c>
      <c r="B3808" s="132" t="n">
        <v>280979.102063</v>
      </c>
      <c r="C3808" s="132" t="n">
        <v>5041197.54218</v>
      </c>
      <c r="D3808" s="132" t="s">
        <v>3408</v>
      </c>
      <c r="E3808" s="147" t="n">
        <v>464.4</v>
      </c>
      <c r="F3808" s="144" t="n">
        <f aca="false">E3808*10.76391</f>
        <v>4998.759804</v>
      </c>
      <c r="G3808" s="132" t="s">
        <v>451</v>
      </c>
      <c r="H3808" s="132" t="n">
        <v>0</v>
      </c>
      <c r="I3808" s="132" t="n">
        <v>0</v>
      </c>
      <c r="J3808" s="132" t="n">
        <f aca="false">IF(L3808=13.5,IF(X3808=1,12,9),-0.392532+1.267037*L3808+0.472239*X3808+0.58658*W3808+0.089417*V3808+0.531633*U3808+0.337883*T3808-0.403545*S3808)</f>
        <v>3.408579</v>
      </c>
      <c r="K3808" s="145" t="n">
        <f aca="false">IF(I3808=0,J3808,I3808)</f>
        <v>3.408579</v>
      </c>
      <c r="L3808" s="132" t="n">
        <v>3</v>
      </c>
      <c r="M3808" s="132" t="n">
        <v>1</v>
      </c>
      <c r="N3808" s="132" t="n">
        <v>10</v>
      </c>
      <c r="O3808" s="132" t="s">
        <v>150</v>
      </c>
      <c r="P3808" s="132" t="n">
        <v>1.5</v>
      </c>
      <c r="Q3808" s="132" t="n">
        <v>1.5</v>
      </c>
      <c r="R3808" s="132" t="n">
        <v>1</v>
      </c>
      <c r="S3808" s="132" t="n">
        <v>0</v>
      </c>
      <c r="T3808" s="132" t="n">
        <v>0</v>
      </c>
      <c r="U3808" s="132" t="n">
        <v>0</v>
      </c>
      <c r="V3808" s="132" t="n">
        <v>0</v>
      </c>
      <c r="W3808" s="132" t="n">
        <v>0</v>
      </c>
      <c r="X3808" s="132" t="n">
        <v>0</v>
      </c>
      <c r="Y3808" s="132" t="n">
        <f aca="false">IF(L3808&lt;=2.5,1,IF(L3808&lt;=4.5,2,IF(L3808&lt;=6.5,3,4)))</f>
        <v>2</v>
      </c>
      <c r="Z3808" s="132" t="n">
        <f aca="false">IF(R3808=1,35,IF(S3808=1,64,IF(T3808=1,IF(Y3808=1,85,104),IF(U3808=1,IF(Y3808=1,124,152),IF(V3808=1,(IF(Y3808=1,146,IF(Y3808=2,178,263))),IF(W3808=1,(IF(Y3808=1,178,IF(Y3808=2,218,321))),IF(X3808=1,IF(Y3808=1,190,IF(Y3808=2,242,IF(Y3808=3,357,896))))))))))</f>
        <v>35</v>
      </c>
      <c r="AA3808" s="146" t="n">
        <f aca="false">Z3808*F3808</f>
        <v>174956.59314</v>
      </c>
      <c r="AB3808" s="141" t="n">
        <v>1</v>
      </c>
      <c r="AC3808" s="136" t="s">
        <v>191</v>
      </c>
    </row>
    <row r="3809" customFormat="false" ht="13.8" hidden="false" customHeight="false" outlineLevel="0" collapsed="false">
      <c r="A3809" s="136" t="n">
        <v>3808</v>
      </c>
      <c r="B3809" s="132" t="n">
        <v>287533.5689</v>
      </c>
      <c r="C3809" s="132" t="n">
        <v>5043216.894</v>
      </c>
      <c r="D3809" s="132" t="s">
        <v>3409</v>
      </c>
      <c r="E3809" s="147" t="n">
        <v>464.1</v>
      </c>
      <c r="F3809" s="144" t="n">
        <f aca="false">E3809*10.76391</f>
        <v>4995.530631</v>
      </c>
      <c r="G3809" s="132" t="s">
        <v>392</v>
      </c>
      <c r="H3809" s="132" t="n">
        <v>1</v>
      </c>
      <c r="I3809" s="132" t="n">
        <v>3</v>
      </c>
      <c r="J3809" s="132" t="n">
        <f aca="false">IF(L3809=13.5,IF(X3809=1,12,9),-0.392532+1.267037*L3809+0.472239*X3809+0.58658*W3809+0.089417*V3809+0.531633*U3809+0.337883*T3809-0.403545*S3809)</f>
        <v>3.6385525</v>
      </c>
      <c r="K3809" s="145" t="n">
        <f aca="false">IF(I3809=0,J3809,I3809)</f>
        <v>3</v>
      </c>
      <c r="L3809" s="132" t="n">
        <v>3.5</v>
      </c>
      <c r="M3809" s="132" t="n">
        <v>3</v>
      </c>
      <c r="N3809" s="132" t="n">
        <v>6</v>
      </c>
      <c r="O3809" s="132" t="s">
        <v>151</v>
      </c>
      <c r="P3809" s="132" t="n">
        <v>2.5</v>
      </c>
      <c r="Q3809" s="132" t="n">
        <v>2.5</v>
      </c>
      <c r="R3809" s="132" t="n">
        <v>0</v>
      </c>
      <c r="S3809" s="132" t="n">
        <v>1</v>
      </c>
      <c r="T3809" s="132" t="n">
        <v>0</v>
      </c>
      <c r="U3809" s="132" t="n">
        <v>0</v>
      </c>
      <c r="V3809" s="132" t="n">
        <v>0</v>
      </c>
      <c r="W3809" s="132" t="n">
        <v>0</v>
      </c>
      <c r="X3809" s="132" t="n">
        <v>0</v>
      </c>
      <c r="Y3809" s="132" t="n">
        <f aca="false">IF(L3809&lt;=2.5,1,IF(L3809&lt;=4.5,2,IF(L3809&lt;=6.5,3,4)))</f>
        <v>2</v>
      </c>
      <c r="Z3809" s="132" t="n">
        <f aca="false">IF(R3809=1,35,IF(S3809=1,64,IF(T3809=1,IF(Y3809=1,85,104),IF(U3809=1,IF(Y3809=1,124,152),IF(V3809=1,(IF(Y3809=1,146,IF(Y3809=2,178,263))),IF(W3809=1,(IF(Y3809=1,178,IF(Y3809=2,218,321))),IF(X3809=1,IF(Y3809=1,190,IF(Y3809=2,242,IF(Y3809=3,357,896))))))))))</f>
        <v>64</v>
      </c>
      <c r="AA3809" s="146" t="n">
        <f aca="false">Z3809*F3809</f>
        <v>319713.960384</v>
      </c>
      <c r="AB3809" s="141" t="n">
        <v>1</v>
      </c>
      <c r="AC3809" s="136" t="s">
        <v>125</v>
      </c>
    </row>
    <row r="3810" customFormat="false" ht="13.8" hidden="false" customHeight="false" outlineLevel="0" collapsed="false">
      <c r="A3810" s="136" t="n">
        <v>3809</v>
      </c>
      <c r="B3810" s="132" t="n">
        <v>294033.361725</v>
      </c>
      <c r="C3810" s="132" t="n">
        <v>5050378.70337</v>
      </c>
      <c r="D3810" s="132" t="s">
        <v>3410</v>
      </c>
      <c r="E3810" s="147" t="n">
        <v>464.1</v>
      </c>
      <c r="F3810" s="144" t="n">
        <f aca="false">E3810*10.76391</f>
        <v>4995.530631</v>
      </c>
      <c r="G3810" s="132" t="s">
        <v>278</v>
      </c>
      <c r="H3810" s="132" t="n">
        <v>3</v>
      </c>
      <c r="I3810" s="132" t="n">
        <v>9</v>
      </c>
      <c r="J3810" s="132" t="n">
        <f aca="false">IF(L3810=13.5,IF(X3810=1,12,9),-0.392532+1.267037*L3810+0.472239*X3810+0.58658*W3810+0.089417*V3810+0.531633*U3810+0.337883*T3810-0.403545*S3810)</f>
        <v>5.539108</v>
      </c>
      <c r="K3810" s="145" t="n">
        <f aca="false">IF(I3810=0,J3810,I3810)</f>
        <v>9</v>
      </c>
      <c r="L3810" s="132" t="n">
        <v>5</v>
      </c>
      <c r="M3810" s="132" t="n">
        <v>4</v>
      </c>
      <c r="N3810" s="132" t="n">
        <v>15</v>
      </c>
      <c r="O3810" s="132" t="s">
        <v>151</v>
      </c>
      <c r="P3810" s="132" t="n">
        <v>2</v>
      </c>
      <c r="Q3810" s="132" t="n">
        <v>2</v>
      </c>
      <c r="R3810" s="132" t="n">
        <v>0</v>
      </c>
      <c r="S3810" s="132" t="n">
        <v>1</v>
      </c>
      <c r="T3810" s="132" t="n">
        <v>0</v>
      </c>
      <c r="U3810" s="132" t="n">
        <v>0</v>
      </c>
      <c r="V3810" s="132" t="n">
        <v>0</v>
      </c>
      <c r="W3810" s="132" t="n">
        <v>0</v>
      </c>
      <c r="X3810" s="132" t="n">
        <v>0</v>
      </c>
      <c r="Y3810" s="132" t="n">
        <f aca="false">IF(L3810&lt;=2.5,1,IF(L3810&lt;=4.5,2,IF(L3810&lt;=6.5,3,4)))</f>
        <v>3</v>
      </c>
      <c r="Z3810" s="132" t="n">
        <f aca="false">IF(R3810=1,35,IF(S3810=1,64,IF(T3810=1,IF(Y3810=1,85,104),IF(U3810=1,IF(Y3810=1,124,152),IF(V3810=1,(IF(Y3810=1,146,IF(Y3810=2,178,263))),IF(W3810=1,(IF(Y3810=1,178,IF(Y3810=2,218,321))),IF(X3810=1,IF(Y3810=1,190,IF(Y3810=2,242,IF(Y3810=3,357,896))))))))))</f>
        <v>64</v>
      </c>
      <c r="AA3810" s="146" t="n">
        <f aca="false">Z3810*F3810</f>
        <v>319713.960384</v>
      </c>
      <c r="AB3810" s="141" t="n">
        <v>0</v>
      </c>
      <c r="AC3810" s="136" t="s">
        <v>125</v>
      </c>
    </row>
    <row r="3811" customFormat="false" ht="13.8" hidden="false" customHeight="false" outlineLevel="0" collapsed="false">
      <c r="A3811" s="136" t="n">
        <v>3810</v>
      </c>
      <c r="B3811" s="132" t="n">
        <v>301354.725374</v>
      </c>
      <c r="C3811" s="132" t="n">
        <v>5044382.91797</v>
      </c>
      <c r="D3811" s="132" t="s">
        <v>3411</v>
      </c>
      <c r="E3811" s="147" t="n">
        <v>463.8</v>
      </c>
      <c r="F3811" s="144" t="n">
        <f aca="false">E3811*10.76391</f>
        <v>4992.301458</v>
      </c>
      <c r="G3811" s="132" t="s">
        <v>514</v>
      </c>
      <c r="H3811" s="132" t="n">
        <v>0</v>
      </c>
      <c r="I3811" s="132" t="n">
        <v>0</v>
      </c>
      <c r="J3811" s="132" t="n">
        <f aca="false">IF(L3811=13.5,IF(X3811=1,12,9),-0.392532+1.267037*L3811+0.472239*X3811+0.58658*W3811+0.089417*V3811+0.531633*U3811+0.337883*T3811-0.403545*S3811)</f>
        <v>3.1129435</v>
      </c>
      <c r="K3811" s="145" t="n">
        <f aca="false">IF(I3811=0,J3811,I3811)</f>
        <v>3.1129435</v>
      </c>
      <c r="L3811" s="132" t="n">
        <v>2.5</v>
      </c>
      <c r="M3811" s="132" t="n">
        <v>1</v>
      </c>
      <c r="N3811" s="132" t="n">
        <v>4</v>
      </c>
      <c r="O3811" s="132" t="s">
        <v>152</v>
      </c>
      <c r="P3811" s="132" t="n">
        <v>2</v>
      </c>
      <c r="Q3811" s="132" t="n">
        <v>2.5</v>
      </c>
      <c r="R3811" s="132" t="n">
        <v>0</v>
      </c>
      <c r="S3811" s="132" t="n">
        <v>0</v>
      </c>
      <c r="T3811" s="132" t="n">
        <v>1</v>
      </c>
      <c r="U3811" s="132" t="n">
        <v>0</v>
      </c>
      <c r="V3811" s="132" t="n">
        <v>0</v>
      </c>
      <c r="W3811" s="132" t="n">
        <v>0</v>
      </c>
      <c r="X3811" s="132" t="n">
        <v>0</v>
      </c>
      <c r="Y3811" s="132" t="n">
        <f aca="false">IF(L3811&lt;=2.5,1,IF(L3811&lt;=4.5,2,IF(L3811&lt;=6.5,3,4)))</f>
        <v>1</v>
      </c>
      <c r="Z3811" s="132" t="n">
        <f aca="false">IF(R3811=1,35,IF(S3811=1,64,IF(T3811=1,IF(Y3811=1,85,104),IF(U3811=1,IF(Y3811=1,124,152),IF(V3811=1,(IF(Y3811=1,146,IF(Y3811=2,178,263))),IF(W3811=1,(IF(Y3811=1,178,IF(Y3811=2,218,321))),IF(X3811=1,IF(Y3811=1,190,IF(Y3811=2,242,IF(Y3811=3,357,896))))))))))</f>
        <v>85</v>
      </c>
      <c r="AA3811" s="146" t="n">
        <f aca="false">Z3811*F3811</f>
        <v>424345.62393</v>
      </c>
      <c r="AB3811" s="141" t="n">
        <v>0</v>
      </c>
      <c r="AC3811" s="136" t="s">
        <v>125</v>
      </c>
    </row>
    <row r="3812" customFormat="false" ht="13.8" hidden="false" customHeight="false" outlineLevel="0" collapsed="false">
      <c r="A3812" s="136" t="n">
        <v>3811</v>
      </c>
      <c r="B3812" s="132" t="n">
        <v>292641.260139</v>
      </c>
      <c r="C3812" s="132" t="n">
        <v>5039875.90021</v>
      </c>
      <c r="D3812" s="132" t="s">
        <v>3412</v>
      </c>
      <c r="E3812" s="147" t="n">
        <v>463.8</v>
      </c>
      <c r="F3812" s="144" t="n">
        <f aca="false">E3812*10.76391</f>
        <v>4992.301458</v>
      </c>
      <c r="G3812" s="132" t="s">
        <v>262</v>
      </c>
      <c r="H3812" s="132" t="n">
        <v>1</v>
      </c>
      <c r="I3812" s="132" t="n">
        <v>6</v>
      </c>
      <c r="J3812" s="132" t="n">
        <f aca="false">IF(L3812=13.5,IF(X3812=1,12,9),-0.392532+1.267037*L3812+0.472239*X3812+0.58658*W3812+0.089417*V3812+0.531633*U3812+0.337883*T3812-0.403545*S3812)</f>
        <v>5.013499</v>
      </c>
      <c r="K3812" s="145" t="n">
        <f aca="false">IF(I3812=0,J3812,I3812)</f>
        <v>6</v>
      </c>
      <c r="L3812" s="132" t="n">
        <v>4</v>
      </c>
      <c r="M3812" s="132" t="n">
        <v>2</v>
      </c>
      <c r="N3812" s="132" t="n">
        <v>12</v>
      </c>
      <c r="O3812" s="132" t="s">
        <v>152</v>
      </c>
      <c r="P3812" s="132" t="n">
        <v>2</v>
      </c>
      <c r="Q3812" s="132" t="n">
        <v>2.5</v>
      </c>
      <c r="R3812" s="132" t="n">
        <v>0</v>
      </c>
      <c r="S3812" s="132" t="n">
        <v>0</v>
      </c>
      <c r="T3812" s="132" t="n">
        <v>1</v>
      </c>
      <c r="U3812" s="132" t="n">
        <v>0</v>
      </c>
      <c r="V3812" s="132" t="n">
        <v>0</v>
      </c>
      <c r="W3812" s="132" t="n">
        <v>0</v>
      </c>
      <c r="X3812" s="132" t="n">
        <v>0</v>
      </c>
      <c r="Y3812" s="132" t="n">
        <f aca="false">IF(L3812&lt;=2.5,1,IF(L3812&lt;=4.5,2,IF(L3812&lt;=6.5,3,4)))</f>
        <v>2</v>
      </c>
      <c r="Z3812" s="132" t="n">
        <f aca="false">IF(R3812=1,35,IF(S3812=1,64,IF(T3812=1,IF(Y3812=1,85,104),IF(U3812=1,IF(Y3812=1,124,152),IF(V3812=1,(IF(Y3812=1,146,IF(Y3812=2,178,263))),IF(W3812=1,(IF(Y3812=1,178,IF(Y3812=2,218,321))),IF(X3812=1,IF(Y3812=1,190,IF(Y3812=2,242,IF(Y3812=3,357,896))))))))))</f>
        <v>104</v>
      </c>
      <c r="AA3812" s="146" t="n">
        <f aca="false">Z3812*F3812</f>
        <v>519199.351632</v>
      </c>
      <c r="AB3812" s="141" t="n">
        <v>0</v>
      </c>
      <c r="AC3812" s="136" t="s">
        <v>125</v>
      </c>
    </row>
    <row r="3813" customFormat="false" ht="13.8" hidden="false" customHeight="false" outlineLevel="0" collapsed="false">
      <c r="A3813" s="136" t="n">
        <v>3812</v>
      </c>
      <c r="B3813" s="132" t="n">
        <v>275752.684977</v>
      </c>
      <c r="C3813" s="132" t="n">
        <v>5038690.88934</v>
      </c>
      <c r="D3813" s="132" t="s">
        <v>3413</v>
      </c>
      <c r="E3813" s="147" t="n">
        <v>463.5</v>
      </c>
      <c r="F3813" s="144" t="n">
        <f aca="false">E3813*10.76391</f>
        <v>4989.072285</v>
      </c>
      <c r="G3813" s="132" t="s">
        <v>338</v>
      </c>
      <c r="H3813" s="132" t="n">
        <v>0</v>
      </c>
      <c r="I3813" s="132" t="n">
        <v>0</v>
      </c>
      <c r="J3813" s="132" t="n">
        <f aca="false">IF(L3813=13.5,IF(X3813=1,12,9),-0.392532+1.267037*L3813+0.472239*X3813+0.58658*W3813+0.089417*V3813+0.531633*U3813+0.337883*T3813-0.403545*S3813)</f>
        <v>2.141542</v>
      </c>
      <c r="K3813" s="145" t="n">
        <f aca="false">IF(I3813=0,J3813,I3813)</f>
        <v>2.141542</v>
      </c>
      <c r="L3813" s="132" t="n">
        <v>2</v>
      </c>
      <c r="M3813" s="132" t="n">
        <v>1</v>
      </c>
      <c r="N3813" s="132" t="n">
        <v>3</v>
      </c>
      <c r="O3813" s="132" t="s">
        <v>150</v>
      </c>
      <c r="P3813" s="132" t="n">
        <v>2</v>
      </c>
      <c r="Q3813" s="132" t="n">
        <v>1.5</v>
      </c>
      <c r="R3813" s="132" t="n">
        <v>1</v>
      </c>
      <c r="S3813" s="132" t="n">
        <v>0</v>
      </c>
      <c r="T3813" s="132" t="n">
        <v>0</v>
      </c>
      <c r="U3813" s="132" t="n">
        <v>0</v>
      </c>
      <c r="V3813" s="132" t="n">
        <v>0</v>
      </c>
      <c r="W3813" s="132" t="n">
        <v>0</v>
      </c>
      <c r="X3813" s="132" t="n">
        <v>0</v>
      </c>
      <c r="Y3813" s="132" t="n">
        <f aca="false">IF(L3813&lt;=2.5,1,IF(L3813&lt;=4.5,2,IF(L3813&lt;=6.5,3,4)))</f>
        <v>1</v>
      </c>
      <c r="Z3813" s="132" t="n">
        <f aca="false">IF(R3813=1,35,IF(S3813=1,64,IF(T3813=1,IF(Y3813=1,85,104),IF(U3813=1,IF(Y3813=1,124,152),IF(V3813=1,(IF(Y3813=1,146,IF(Y3813=2,178,263))),IF(W3813=1,(IF(Y3813=1,178,IF(Y3813=2,218,321))),IF(X3813=1,IF(Y3813=1,190,IF(Y3813=2,242,IF(Y3813=3,357,896))))))))))</f>
        <v>35</v>
      </c>
      <c r="AA3813" s="146" t="n">
        <f aca="false">Z3813*F3813</f>
        <v>174617.529975</v>
      </c>
      <c r="AB3813" s="141" t="n">
        <v>0</v>
      </c>
      <c r="AC3813" s="136" t="s">
        <v>126</v>
      </c>
    </row>
    <row r="3814" customFormat="false" ht="13.8" hidden="false" customHeight="false" outlineLevel="0" collapsed="false">
      <c r="A3814" s="136" t="n">
        <v>3813</v>
      </c>
      <c r="B3814" s="132" t="n">
        <v>294988.2825</v>
      </c>
      <c r="C3814" s="132" t="n">
        <v>5037957.022</v>
      </c>
      <c r="D3814" s="132" t="s">
        <v>3414</v>
      </c>
      <c r="E3814" s="147" t="n">
        <v>463.4</v>
      </c>
      <c r="F3814" s="144" t="n">
        <f aca="false">E3814*10.76391</f>
        <v>4987.995894</v>
      </c>
      <c r="G3814" s="132" t="s">
        <v>725</v>
      </c>
      <c r="H3814" s="132" t="n">
        <v>0</v>
      </c>
      <c r="I3814" s="132" t="n">
        <v>0</v>
      </c>
      <c r="J3814" s="132" t="n">
        <f aca="false">IF(L3814=13.5,IF(X3814=1,12,9),-0.392532+1.267037*L3814+0.472239*X3814+0.58658*W3814+0.089417*V3814+0.531633*U3814+0.337883*T3814-0.403545*S3814)</f>
        <v>3.1129435</v>
      </c>
      <c r="K3814" s="145" t="n">
        <f aca="false">IF(I3814=0,J3814,I3814)</f>
        <v>3.1129435</v>
      </c>
      <c r="L3814" s="132" t="n">
        <v>2.5</v>
      </c>
      <c r="M3814" s="132" t="n">
        <v>2</v>
      </c>
      <c r="N3814" s="132" t="n">
        <v>4</v>
      </c>
      <c r="O3814" s="132" t="s">
        <v>152</v>
      </c>
      <c r="P3814" s="132" t="n">
        <v>2</v>
      </c>
      <c r="Q3814" s="132" t="n">
        <v>2.5</v>
      </c>
      <c r="R3814" s="132" t="n">
        <v>0</v>
      </c>
      <c r="S3814" s="132" t="n">
        <v>0</v>
      </c>
      <c r="T3814" s="132" t="n">
        <v>1</v>
      </c>
      <c r="U3814" s="132" t="n">
        <v>0</v>
      </c>
      <c r="V3814" s="132" t="n">
        <v>0</v>
      </c>
      <c r="W3814" s="132" t="n">
        <v>0</v>
      </c>
      <c r="X3814" s="132" t="n">
        <v>0</v>
      </c>
      <c r="Y3814" s="132" t="n">
        <f aca="false">IF(L3814&lt;=2.5,1,IF(L3814&lt;=4.5,2,IF(L3814&lt;=6.5,3,4)))</f>
        <v>1</v>
      </c>
      <c r="Z3814" s="132" t="n">
        <f aca="false">IF(R3814=1,35,IF(S3814=1,64,IF(T3814=1,IF(Y3814=1,85,104),IF(U3814=1,IF(Y3814=1,124,152),IF(V3814=1,(IF(Y3814=1,146,IF(Y3814=2,178,263))),IF(W3814=1,(IF(Y3814=1,178,IF(Y3814=2,218,321))),IF(X3814=1,IF(Y3814=1,190,IF(Y3814=2,242,IF(Y3814=3,357,896))))))))))</f>
        <v>85</v>
      </c>
      <c r="AA3814" s="146" t="n">
        <f aca="false">Z3814*F3814</f>
        <v>423979.65099</v>
      </c>
      <c r="AB3814" s="141" t="n">
        <v>0</v>
      </c>
      <c r="AC3814" s="136" t="s">
        <v>125</v>
      </c>
    </row>
    <row r="3815" customFormat="false" ht="13.8" hidden="false" customHeight="false" outlineLevel="0" collapsed="false">
      <c r="A3815" s="136" t="n">
        <v>3814</v>
      </c>
      <c r="B3815" s="132" t="n">
        <v>298820.114394</v>
      </c>
      <c r="C3815" s="132" t="n">
        <v>5038381.08033</v>
      </c>
      <c r="D3815" s="132" t="s">
        <v>3415</v>
      </c>
      <c r="E3815" s="147" t="n">
        <v>463.3</v>
      </c>
      <c r="F3815" s="144" t="n">
        <f aca="false">E3815*10.76391</f>
        <v>4986.919503</v>
      </c>
      <c r="G3815" s="132" t="s">
        <v>354</v>
      </c>
      <c r="H3815" s="132" t="n">
        <v>0</v>
      </c>
      <c r="I3815" s="132" t="n">
        <v>0</v>
      </c>
      <c r="J3815" s="132" t="n">
        <f aca="false">IF(L3815=13.5,IF(X3815=1,12,9),-0.392532+1.267037*L3815+0.472239*X3815+0.58658*W3815+0.089417*V3815+0.531633*U3815+0.337883*T3815-0.403545*S3815)</f>
        <v>3.1129435</v>
      </c>
      <c r="K3815" s="145" t="n">
        <f aca="false">IF(I3815=0,J3815,I3815)</f>
        <v>3.1129435</v>
      </c>
      <c r="L3815" s="132" t="n">
        <v>2.5</v>
      </c>
      <c r="M3815" s="132" t="n">
        <v>2</v>
      </c>
      <c r="N3815" s="132" t="n">
        <v>4</v>
      </c>
      <c r="O3815" s="132" t="s">
        <v>152</v>
      </c>
      <c r="P3815" s="132" t="n">
        <v>2</v>
      </c>
      <c r="Q3815" s="132" t="n">
        <v>1.5</v>
      </c>
      <c r="R3815" s="132" t="n">
        <v>0</v>
      </c>
      <c r="S3815" s="132" t="n">
        <v>0</v>
      </c>
      <c r="T3815" s="132" t="n">
        <v>1</v>
      </c>
      <c r="U3815" s="132" t="n">
        <v>0</v>
      </c>
      <c r="V3815" s="132" t="n">
        <v>0</v>
      </c>
      <c r="W3815" s="132" t="n">
        <v>0</v>
      </c>
      <c r="X3815" s="132" t="n">
        <v>0</v>
      </c>
      <c r="Y3815" s="132" t="n">
        <f aca="false">IF(L3815&lt;=2.5,1,IF(L3815&lt;=4.5,2,IF(L3815&lt;=6.5,3,4)))</f>
        <v>1</v>
      </c>
      <c r="Z3815" s="132" t="n">
        <f aca="false">IF(R3815=1,35,IF(S3815=1,64,IF(T3815=1,IF(Y3815=1,85,104),IF(U3815=1,IF(Y3815=1,124,152),IF(V3815=1,(IF(Y3815=1,146,IF(Y3815=2,178,263))),IF(W3815=1,(IF(Y3815=1,178,IF(Y3815=2,218,321))),IF(X3815=1,IF(Y3815=1,190,IF(Y3815=2,242,IF(Y3815=3,357,896))))))))))</f>
        <v>85</v>
      </c>
      <c r="AA3815" s="146" t="n">
        <f aca="false">Z3815*F3815</f>
        <v>423888.157755</v>
      </c>
      <c r="AB3815" s="141" t="n">
        <v>0</v>
      </c>
      <c r="AC3815" s="136" t="s">
        <v>125</v>
      </c>
    </row>
    <row r="3816" customFormat="false" ht="13.8" hidden="false" customHeight="false" outlineLevel="0" collapsed="false">
      <c r="A3816" s="136" t="n">
        <v>3815</v>
      </c>
      <c r="B3816" s="132" t="n">
        <v>300026.460243</v>
      </c>
      <c r="C3816" s="132" t="n">
        <v>5039288.74846</v>
      </c>
      <c r="D3816" s="132" t="s">
        <v>3416</v>
      </c>
      <c r="E3816" s="147" t="n">
        <v>462.94</v>
      </c>
      <c r="F3816" s="144" t="n">
        <f aca="false">E3816*10.76391</f>
        <v>4983.0444954</v>
      </c>
      <c r="G3816" s="132" t="s">
        <v>287</v>
      </c>
      <c r="H3816" s="132" t="n">
        <v>2</v>
      </c>
      <c r="I3816" s="132" t="n">
        <v>6</v>
      </c>
      <c r="J3816" s="132" t="n">
        <f aca="false">IF(L3816=13.5,IF(X3816=1,12,9),-0.392532+1.267037*L3816+0.472239*X3816+0.58658*W3816+0.089417*V3816+0.531633*U3816+0.337883*T3816-0.403545*S3816)</f>
        <v>3.880818</v>
      </c>
      <c r="K3816" s="145" t="n">
        <f aca="false">IF(I3816=0,J3816,I3816)</f>
        <v>6</v>
      </c>
      <c r="L3816" s="132" t="n">
        <v>3</v>
      </c>
      <c r="M3816" s="132" t="n">
        <v>2</v>
      </c>
      <c r="N3816" s="132" t="n">
        <v>8</v>
      </c>
      <c r="O3816" s="132" t="s">
        <v>156</v>
      </c>
      <c r="P3816" s="132" t="n">
        <v>2</v>
      </c>
      <c r="Q3816" s="132" t="n">
        <v>2</v>
      </c>
      <c r="R3816" s="132" t="n">
        <v>0</v>
      </c>
      <c r="S3816" s="132" t="n">
        <v>0</v>
      </c>
      <c r="T3816" s="132" t="n">
        <v>0</v>
      </c>
      <c r="U3816" s="132" t="n">
        <v>0</v>
      </c>
      <c r="V3816" s="132" t="n">
        <v>0</v>
      </c>
      <c r="W3816" s="132" t="n">
        <v>0</v>
      </c>
      <c r="X3816" s="132" t="n">
        <v>1</v>
      </c>
      <c r="Y3816" s="132" t="n">
        <f aca="false">IF(L3816&lt;=2.5,1,IF(L3816&lt;=4.5,2,IF(L3816&lt;=6.5,3,4)))</f>
        <v>2</v>
      </c>
      <c r="Z3816" s="132" t="n">
        <f aca="false">IF(R3816=1,35,IF(S3816=1,64,IF(T3816=1,IF(Y3816=1,85,104),IF(U3816=1,IF(Y3816=1,124,152),IF(V3816=1,(IF(Y3816=1,146,IF(Y3816=2,178,263))),IF(W3816=1,(IF(Y3816=1,178,IF(Y3816=2,218,321))),IF(X3816=1,IF(Y3816=1,190,IF(Y3816=2,242,IF(Y3816=3,357,896))))))))))</f>
        <v>242</v>
      </c>
      <c r="AA3816" s="146" t="n">
        <f aca="false">Z3816*F3816</f>
        <v>1205896.7678868</v>
      </c>
      <c r="AB3816" s="141" t="n">
        <v>1</v>
      </c>
      <c r="AC3816" s="136" t="s">
        <v>291</v>
      </c>
    </row>
    <row r="3817" customFormat="false" ht="13.8" hidden="false" customHeight="false" outlineLevel="0" collapsed="false">
      <c r="A3817" s="136" t="n">
        <v>3816</v>
      </c>
      <c r="B3817" s="132" t="n">
        <v>305107.236282</v>
      </c>
      <c r="C3817" s="132" t="n">
        <v>5057970.00552</v>
      </c>
      <c r="D3817" s="132" t="s">
        <v>3417</v>
      </c>
      <c r="E3817" s="147" t="n">
        <v>462.8</v>
      </c>
      <c r="F3817" s="144" t="n">
        <f aca="false">E3817*10.76391</f>
        <v>4981.537548</v>
      </c>
      <c r="G3817" s="132" t="s">
        <v>333</v>
      </c>
      <c r="H3817" s="132" t="n">
        <v>0</v>
      </c>
      <c r="I3817" s="132" t="n">
        <v>0</v>
      </c>
      <c r="J3817" s="132" t="n">
        <f aca="false">IF(L3817=13.5,IF(X3817=1,12,9),-0.392532+1.267037*L3817+0.472239*X3817+0.58658*W3817+0.089417*V3817+0.531633*U3817+0.337883*T3817-0.403545*S3817)</f>
        <v>2.141542</v>
      </c>
      <c r="K3817" s="145" t="n">
        <f aca="false">IF(I3817=0,J3817,I3817)</f>
        <v>2.141542</v>
      </c>
      <c r="L3817" s="132" t="n">
        <v>2</v>
      </c>
      <c r="M3817" s="132" t="n">
        <v>1</v>
      </c>
      <c r="N3817" s="132" t="n">
        <v>3</v>
      </c>
      <c r="O3817" s="132" t="s">
        <v>150</v>
      </c>
      <c r="P3817" s="132" t="n">
        <v>2</v>
      </c>
      <c r="Q3817" s="132" t="n">
        <v>1.5</v>
      </c>
      <c r="R3817" s="132" t="n">
        <v>1</v>
      </c>
      <c r="S3817" s="132" t="n">
        <v>0</v>
      </c>
      <c r="T3817" s="132" t="n">
        <v>0</v>
      </c>
      <c r="U3817" s="132" t="n">
        <v>0</v>
      </c>
      <c r="V3817" s="132" t="n">
        <v>0</v>
      </c>
      <c r="W3817" s="132" t="n">
        <v>0</v>
      </c>
      <c r="X3817" s="132" t="n">
        <v>0</v>
      </c>
      <c r="Y3817" s="132" t="n">
        <f aca="false">IF(L3817&lt;=2.5,1,IF(L3817&lt;=4.5,2,IF(L3817&lt;=6.5,3,4)))</f>
        <v>1</v>
      </c>
      <c r="Z3817" s="132" t="n">
        <f aca="false">IF(R3817=1,35,IF(S3817=1,64,IF(T3817=1,IF(Y3817=1,85,104),IF(U3817=1,IF(Y3817=1,124,152),IF(V3817=1,(IF(Y3817=1,146,IF(Y3817=2,178,263))),IF(W3817=1,(IF(Y3817=1,178,IF(Y3817=2,218,321))),IF(X3817=1,IF(Y3817=1,190,IF(Y3817=2,242,IF(Y3817=3,357,896))))))))))</f>
        <v>35</v>
      </c>
      <c r="AA3817" s="146" t="n">
        <f aca="false">Z3817*F3817</f>
        <v>174353.81418</v>
      </c>
      <c r="AB3817" s="141" t="n">
        <v>0</v>
      </c>
      <c r="AC3817" s="136" t="s">
        <v>126</v>
      </c>
    </row>
    <row r="3818" customFormat="false" ht="13.8" hidden="false" customHeight="false" outlineLevel="0" collapsed="false">
      <c r="A3818" s="136" t="n">
        <v>3817</v>
      </c>
      <c r="B3818" s="132" t="n">
        <v>281078.521941</v>
      </c>
      <c r="C3818" s="132" t="n">
        <v>5041685.61794</v>
      </c>
      <c r="D3818" s="132" t="s">
        <v>3418</v>
      </c>
      <c r="E3818" s="147" t="n">
        <v>462.6</v>
      </c>
      <c r="F3818" s="144" t="n">
        <f aca="false">E3818*10.76391</f>
        <v>4979.384766</v>
      </c>
      <c r="G3818" s="132" t="s">
        <v>168</v>
      </c>
      <c r="H3818" s="132" t="n">
        <v>0</v>
      </c>
      <c r="I3818" s="132" t="n">
        <v>0</v>
      </c>
      <c r="J3818" s="132" t="n">
        <f aca="false">IF(L3818=13.5,IF(X3818=1,12,9),-0.392532+1.267037*L3818+0.472239*X3818+0.58658*W3818+0.089417*V3818+0.531633*U3818+0.337883*T3818-0.403545*S3818)</f>
        <v>2.141542</v>
      </c>
      <c r="K3818" s="145" t="n">
        <f aca="false">IF(I3818=0,J3818,I3818)</f>
        <v>2.141542</v>
      </c>
      <c r="L3818" s="132" t="n">
        <v>2</v>
      </c>
      <c r="M3818" s="132" t="n">
        <v>1</v>
      </c>
      <c r="N3818" s="132" t="n">
        <v>3</v>
      </c>
      <c r="O3818" s="132" t="s">
        <v>150</v>
      </c>
      <c r="P3818" s="132" t="n">
        <v>2</v>
      </c>
      <c r="Q3818" s="132" t="n">
        <v>1.5</v>
      </c>
      <c r="R3818" s="132" t="n">
        <v>1</v>
      </c>
      <c r="S3818" s="132" t="n">
        <v>0</v>
      </c>
      <c r="T3818" s="132" t="n">
        <v>0</v>
      </c>
      <c r="U3818" s="132" t="n">
        <v>0</v>
      </c>
      <c r="V3818" s="132" t="n">
        <v>0</v>
      </c>
      <c r="W3818" s="132" t="n">
        <v>0</v>
      </c>
      <c r="X3818" s="132" t="n">
        <v>0</v>
      </c>
      <c r="Y3818" s="132" t="n">
        <f aca="false">IF(L3818&lt;=2.5,1,IF(L3818&lt;=4.5,2,IF(L3818&lt;=6.5,3,4)))</f>
        <v>1</v>
      </c>
      <c r="Z3818" s="132" t="n">
        <f aca="false">IF(R3818=1,35,IF(S3818=1,64,IF(T3818=1,IF(Y3818=1,85,104),IF(U3818=1,IF(Y3818=1,124,152),IF(V3818=1,(IF(Y3818=1,146,IF(Y3818=2,178,263))),IF(W3818=1,(IF(Y3818=1,178,IF(Y3818=2,218,321))),IF(X3818=1,IF(Y3818=1,190,IF(Y3818=2,242,IF(Y3818=3,357,896))))))))))</f>
        <v>35</v>
      </c>
      <c r="AA3818" s="146" t="n">
        <f aca="false">Z3818*F3818</f>
        <v>174278.46681</v>
      </c>
      <c r="AB3818" s="141" t="n">
        <v>1</v>
      </c>
      <c r="AC3818" s="136" t="s">
        <v>191</v>
      </c>
    </row>
    <row r="3819" customFormat="false" ht="13.8" hidden="false" customHeight="false" outlineLevel="0" collapsed="false">
      <c r="A3819" s="136" t="n">
        <v>3818</v>
      </c>
      <c r="B3819" s="132" t="n">
        <v>297624.9206</v>
      </c>
      <c r="C3819" s="132" t="n">
        <v>5043384.828</v>
      </c>
      <c r="D3819" s="132" t="s">
        <v>3419</v>
      </c>
      <c r="E3819" s="147" t="n">
        <v>462.5</v>
      </c>
      <c r="F3819" s="144" t="n">
        <f aca="false">E3819*10.76391</f>
        <v>4978.308375</v>
      </c>
      <c r="G3819" s="132" t="s">
        <v>944</v>
      </c>
      <c r="H3819" s="132" t="n">
        <v>0</v>
      </c>
      <c r="I3819" s="132" t="n">
        <v>0</v>
      </c>
      <c r="J3819" s="132" t="n">
        <f aca="false">IF(L3819=13.5,IF(X3819=1,12,9),-0.392532+1.267037*L3819+0.472239*X3819+0.58658*W3819+0.089417*V3819+0.531633*U3819+0.337883*T3819-0.403545*S3819)</f>
        <v>2.8644775</v>
      </c>
      <c r="K3819" s="145" t="n">
        <f aca="false">IF(I3819=0,J3819,I3819)</f>
        <v>2.8644775</v>
      </c>
      <c r="L3819" s="132" t="n">
        <v>2.5</v>
      </c>
      <c r="M3819" s="132" t="n">
        <v>1</v>
      </c>
      <c r="N3819" s="132" t="n">
        <v>5</v>
      </c>
      <c r="O3819" s="132" t="s">
        <v>154</v>
      </c>
      <c r="P3819" s="132" t="n">
        <v>1</v>
      </c>
      <c r="Q3819" s="132" t="n">
        <v>2.5</v>
      </c>
      <c r="R3819" s="132" t="n">
        <v>0</v>
      </c>
      <c r="S3819" s="132" t="n">
        <v>0</v>
      </c>
      <c r="T3819" s="132" t="n">
        <v>0</v>
      </c>
      <c r="U3819" s="132" t="n">
        <v>0</v>
      </c>
      <c r="V3819" s="132" t="n">
        <v>1</v>
      </c>
      <c r="W3819" s="132" t="n">
        <v>0</v>
      </c>
      <c r="X3819" s="132" t="n">
        <v>0</v>
      </c>
      <c r="Y3819" s="132" t="n">
        <f aca="false">IF(L3819&lt;=2.5,1,IF(L3819&lt;=4.5,2,IF(L3819&lt;=6.5,3,4)))</f>
        <v>1</v>
      </c>
      <c r="Z3819" s="132" t="n">
        <f aca="false">IF(R3819=1,35,IF(S3819=1,64,IF(T3819=1,IF(Y3819=1,85,104),IF(U3819=1,IF(Y3819=1,124,152),IF(V3819=1,(IF(Y3819=1,146,IF(Y3819=2,178,263))),IF(W3819=1,(IF(Y3819=1,178,IF(Y3819=2,218,321))),IF(X3819=1,IF(Y3819=1,190,IF(Y3819=2,242,IF(Y3819=3,357,896))))))))))</f>
        <v>146</v>
      </c>
      <c r="AA3819" s="146" t="n">
        <f aca="false">Z3819*F3819</f>
        <v>726833.02275</v>
      </c>
      <c r="AB3819" s="141" t="n">
        <v>0</v>
      </c>
      <c r="AC3819" s="136" t="s">
        <v>191</v>
      </c>
    </row>
    <row r="3820" customFormat="false" ht="13.8" hidden="false" customHeight="false" outlineLevel="0" collapsed="false">
      <c r="A3820" s="136" t="n">
        <v>3819</v>
      </c>
      <c r="B3820" s="132" t="n">
        <v>297093.5996</v>
      </c>
      <c r="C3820" s="132" t="n">
        <v>5035186.032</v>
      </c>
      <c r="D3820" s="132" t="s">
        <v>3420</v>
      </c>
      <c r="E3820" s="147" t="n">
        <v>461.5</v>
      </c>
      <c r="F3820" s="144" t="n">
        <f aca="false">E3820*10.76391</f>
        <v>4967.544465</v>
      </c>
      <c r="G3820" s="132" t="s">
        <v>585</v>
      </c>
      <c r="H3820" s="132" t="n">
        <v>0</v>
      </c>
      <c r="I3820" s="132" t="n">
        <v>0</v>
      </c>
      <c r="J3820" s="132" t="n">
        <f aca="false">IF(L3820=13.5,IF(X3820=1,12,9),-0.392532+1.267037*L3820+0.472239*X3820+0.58658*W3820+0.089417*V3820+0.531633*U3820+0.337883*T3820-0.403545*S3820)</f>
        <v>3.1129435</v>
      </c>
      <c r="K3820" s="145" t="n">
        <f aca="false">IF(I3820=0,J3820,I3820)</f>
        <v>3.1129435</v>
      </c>
      <c r="L3820" s="132" t="n">
        <v>2.5</v>
      </c>
      <c r="M3820" s="132" t="n">
        <v>1</v>
      </c>
      <c r="N3820" s="132" t="n">
        <v>4</v>
      </c>
      <c r="O3820" s="132" t="s">
        <v>152</v>
      </c>
      <c r="P3820" s="132" t="n">
        <v>2</v>
      </c>
      <c r="Q3820" s="132" t="n">
        <v>2.5</v>
      </c>
      <c r="R3820" s="132" t="n">
        <v>0</v>
      </c>
      <c r="S3820" s="132" t="n">
        <v>0</v>
      </c>
      <c r="T3820" s="132" t="n">
        <v>1</v>
      </c>
      <c r="U3820" s="132" t="n">
        <v>0</v>
      </c>
      <c r="V3820" s="132" t="n">
        <v>0</v>
      </c>
      <c r="W3820" s="132" t="n">
        <v>0</v>
      </c>
      <c r="X3820" s="132" t="n">
        <v>0</v>
      </c>
      <c r="Y3820" s="132" t="n">
        <f aca="false">IF(L3820&lt;=2.5,1,IF(L3820&lt;=4.5,2,IF(L3820&lt;=6.5,3,4)))</f>
        <v>1</v>
      </c>
      <c r="Z3820" s="132" t="n">
        <f aca="false">IF(R3820=1,35,IF(S3820=1,64,IF(T3820=1,IF(Y3820=1,85,104),IF(U3820=1,IF(Y3820=1,124,152),IF(V3820=1,(IF(Y3820=1,146,IF(Y3820=2,178,263))),IF(W3820=1,(IF(Y3820=1,178,IF(Y3820=2,218,321))),IF(X3820=1,IF(Y3820=1,190,IF(Y3820=2,242,IF(Y3820=3,357,896))))))))))</f>
        <v>85</v>
      </c>
      <c r="AA3820" s="146" t="n">
        <f aca="false">Z3820*F3820</f>
        <v>422241.279525</v>
      </c>
      <c r="AB3820" s="141" t="n">
        <v>0</v>
      </c>
      <c r="AC3820" s="136" t="s">
        <v>125</v>
      </c>
    </row>
    <row r="3821" customFormat="false" ht="13.8" hidden="false" customHeight="false" outlineLevel="0" collapsed="false">
      <c r="A3821" s="136" t="n">
        <v>3820</v>
      </c>
      <c r="B3821" s="132" t="n">
        <v>295450.512528</v>
      </c>
      <c r="C3821" s="132" t="n">
        <v>5043784.25226</v>
      </c>
      <c r="D3821" s="132" t="s">
        <v>3421</v>
      </c>
      <c r="E3821" s="147" t="n">
        <v>460.8</v>
      </c>
      <c r="F3821" s="144" t="n">
        <f aca="false">E3821*10.76391</f>
        <v>4960.009728</v>
      </c>
      <c r="G3821" s="132" t="s">
        <v>527</v>
      </c>
      <c r="H3821" s="132" t="n">
        <v>1</v>
      </c>
      <c r="I3821" s="132" t="n">
        <v>4.5</v>
      </c>
      <c r="J3821" s="132" t="n">
        <f aca="false">IF(L3821=13.5,IF(X3821=1,12,9),-0.392532+1.267037*L3821+0.472239*X3821+0.58658*W3821+0.089417*V3821+0.531633*U3821+0.337883*T3821-0.403545*S3821)</f>
        <v>3.940212</v>
      </c>
      <c r="K3821" s="145" t="n">
        <f aca="false">IF(I3821=0,J3821,I3821)</f>
        <v>4.5</v>
      </c>
      <c r="L3821" s="132" t="n">
        <v>3</v>
      </c>
      <c r="M3821" s="132" t="n">
        <v>3</v>
      </c>
      <c r="N3821" s="132" t="n">
        <v>6</v>
      </c>
      <c r="O3821" s="132" t="s">
        <v>153</v>
      </c>
      <c r="P3821" s="132" t="n">
        <v>2</v>
      </c>
      <c r="Q3821" s="132" t="n">
        <v>2.5</v>
      </c>
      <c r="R3821" s="132" t="n">
        <v>0</v>
      </c>
      <c r="S3821" s="132" t="n">
        <v>0</v>
      </c>
      <c r="T3821" s="132" t="n">
        <v>0</v>
      </c>
      <c r="U3821" s="132" t="n">
        <v>1</v>
      </c>
      <c r="V3821" s="132" t="n">
        <v>0</v>
      </c>
      <c r="W3821" s="132" t="n">
        <v>0</v>
      </c>
      <c r="X3821" s="132" t="n">
        <v>0</v>
      </c>
      <c r="Y3821" s="132" t="n">
        <f aca="false">IF(L3821&lt;=2.5,1,IF(L3821&lt;=4.5,2,IF(L3821&lt;=6.5,3,4)))</f>
        <v>2</v>
      </c>
      <c r="Z3821" s="132" t="n">
        <f aca="false">IF(R3821=1,35,IF(S3821=1,64,IF(T3821=1,IF(Y3821=1,85,104),IF(U3821=1,IF(Y3821=1,124,152),IF(V3821=1,(IF(Y3821=1,146,IF(Y3821=2,178,263))),IF(W3821=1,(IF(Y3821=1,178,IF(Y3821=2,218,321))),IF(X3821=1,IF(Y3821=1,190,IF(Y3821=2,242,IF(Y3821=3,357,896))))))))))</f>
        <v>152</v>
      </c>
      <c r="AA3821" s="146" t="n">
        <f aca="false">Z3821*F3821</f>
        <v>753921.478656</v>
      </c>
      <c r="AB3821" s="141" t="n">
        <v>0</v>
      </c>
      <c r="AC3821" s="136" t="s">
        <v>191</v>
      </c>
    </row>
    <row r="3822" customFormat="false" ht="13.8" hidden="false" customHeight="false" outlineLevel="0" collapsed="false">
      <c r="A3822" s="136" t="n">
        <v>3821</v>
      </c>
      <c r="B3822" s="132" t="n">
        <v>299604.7066</v>
      </c>
      <c r="C3822" s="132" t="n">
        <v>5041503.008</v>
      </c>
      <c r="D3822" s="132" t="s">
        <v>3422</v>
      </c>
      <c r="E3822" s="147" t="n">
        <v>460</v>
      </c>
      <c r="F3822" s="144" t="n">
        <f aca="false">E3822*10.76391</f>
        <v>4951.3986</v>
      </c>
      <c r="G3822" s="132" t="s">
        <v>1307</v>
      </c>
      <c r="H3822" s="132" t="n">
        <v>0</v>
      </c>
      <c r="I3822" s="132" t="n">
        <v>3</v>
      </c>
      <c r="J3822" s="132" t="n">
        <f aca="false">IF(L3822=13.5,IF(X3822=1,12,9),-0.392532+1.267037*L3822+0.472239*X3822+0.58658*W3822+0.089417*V3822+0.531633*U3822+0.337883*T3822-0.403545*S3822)</f>
        <v>3.2472995</v>
      </c>
      <c r="K3822" s="145" t="n">
        <f aca="false">IF(I3822=0,J3822,I3822)</f>
        <v>3</v>
      </c>
      <c r="L3822" s="132" t="n">
        <v>2.5</v>
      </c>
      <c r="M3822" s="132" t="n">
        <v>0</v>
      </c>
      <c r="N3822" s="132" t="n">
        <v>0</v>
      </c>
      <c r="O3822" s="132" t="s">
        <v>156</v>
      </c>
      <c r="P3822" s="132" t="n">
        <v>0</v>
      </c>
      <c r="Q3822" s="132" t="n">
        <v>0</v>
      </c>
      <c r="R3822" s="132" t="n">
        <v>0</v>
      </c>
      <c r="S3822" s="132" t="n">
        <v>0</v>
      </c>
      <c r="T3822" s="132" t="n">
        <v>0</v>
      </c>
      <c r="U3822" s="132" t="n">
        <v>0</v>
      </c>
      <c r="V3822" s="132" t="n">
        <v>0</v>
      </c>
      <c r="W3822" s="132" t="n">
        <v>0</v>
      </c>
      <c r="X3822" s="132" t="n">
        <v>1</v>
      </c>
      <c r="Y3822" s="132" t="n">
        <f aca="false">IF(L3822&lt;=2.5,1,IF(L3822&lt;=4.5,2,IF(L3822&lt;=6.5,3,4)))</f>
        <v>1</v>
      </c>
      <c r="Z3822" s="132" t="n">
        <f aca="false">IF(R3822=1,35,IF(S3822=1,64,IF(T3822=1,IF(Y3822=1,85,104),IF(U3822=1,IF(Y3822=1,124,152),IF(V3822=1,(IF(Y3822=1,146,IF(Y3822=2,178,263))),IF(W3822=1,(IF(Y3822=1,178,IF(Y3822=2,218,321))),IF(X3822=1,IF(Y3822=1,190,IF(Y3822=2,242,IF(Y3822=3,357,896))))))))))</f>
        <v>190</v>
      </c>
      <c r="AA3822" s="146" t="n">
        <f aca="false">Z3822*F3822</f>
        <v>940765.734</v>
      </c>
      <c r="AB3822" s="141" t="n">
        <v>0</v>
      </c>
      <c r="AC3822" s="136" t="s">
        <v>291</v>
      </c>
    </row>
    <row r="3823" customFormat="false" ht="13.8" hidden="false" customHeight="false" outlineLevel="0" collapsed="false">
      <c r="A3823" s="136" t="n">
        <v>3822</v>
      </c>
      <c r="B3823" s="132" t="n">
        <v>299986.212108</v>
      </c>
      <c r="C3823" s="132" t="n">
        <v>5038224.93585</v>
      </c>
      <c r="D3823" s="132" t="s">
        <v>3423</v>
      </c>
      <c r="E3823" s="147" t="n">
        <v>459.9</v>
      </c>
      <c r="F3823" s="144" t="n">
        <f aca="false">E3823*10.76391</f>
        <v>4950.322209</v>
      </c>
      <c r="G3823" s="132" t="s">
        <v>509</v>
      </c>
      <c r="H3823" s="132" t="n">
        <v>0</v>
      </c>
      <c r="I3823" s="132" t="n">
        <v>0</v>
      </c>
      <c r="J3823" s="132" t="n">
        <f aca="false">IF(L3823=13.5,IF(X3823=1,12,9),-0.392532+1.267037*L3823+0.472239*X3823+0.58658*W3823+0.089417*V3823+0.531633*U3823+0.337883*T3823-0.403545*S3823)</f>
        <v>2.8644775</v>
      </c>
      <c r="K3823" s="145" t="n">
        <f aca="false">IF(I3823=0,J3823,I3823)</f>
        <v>2.8644775</v>
      </c>
      <c r="L3823" s="132" t="n">
        <v>2.5</v>
      </c>
      <c r="M3823" s="132" t="n">
        <v>1</v>
      </c>
      <c r="N3823" s="132" t="n">
        <v>4</v>
      </c>
      <c r="O3823" s="132" t="s">
        <v>154</v>
      </c>
      <c r="P3823" s="132" t="n">
        <v>2</v>
      </c>
      <c r="Q3823" s="132" t="n">
        <v>2</v>
      </c>
      <c r="R3823" s="132" t="n">
        <v>0</v>
      </c>
      <c r="S3823" s="132" t="n">
        <v>0</v>
      </c>
      <c r="T3823" s="132" t="n">
        <v>0</v>
      </c>
      <c r="U3823" s="132" t="n">
        <v>0</v>
      </c>
      <c r="V3823" s="132" t="n">
        <v>1</v>
      </c>
      <c r="W3823" s="132" t="n">
        <v>0</v>
      </c>
      <c r="X3823" s="132" t="n">
        <v>0</v>
      </c>
      <c r="Y3823" s="132" t="n">
        <f aca="false">IF(L3823&lt;=2.5,1,IF(L3823&lt;=4.5,2,IF(L3823&lt;=6.5,3,4)))</f>
        <v>1</v>
      </c>
      <c r="Z3823" s="132" t="n">
        <f aca="false">IF(R3823=1,35,IF(S3823=1,64,IF(T3823=1,IF(Y3823=1,85,104),IF(U3823=1,IF(Y3823=1,124,152),IF(V3823=1,(IF(Y3823=1,146,IF(Y3823=2,178,263))),IF(W3823=1,(IF(Y3823=1,178,IF(Y3823=2,218,321))),IF(X3823=1,IF(Y3823=1,190,IF(Y3823=2,242,IF(Y3823=3,357,896))))))))))</f>
        <v>146</v>
      </c>
      <c r="AA3823" s="146" t="n">
        <f aca="false">Z3823*F3823</f>
        <v>722747.042514</v>
      </c>
      <c r="AB3823" s="141" t="n">
        <v>0</v>
      </c>
      <c r="AC3823" s="136" t="s">
        <v>191</v>
      </c>
    </row>
    <row r="3824" customFormat="false" ht="13.8" hidden="false" customHeight="false" outlineLevel="0" collapsed="false">
      <c r="A3824" s="136" t="n">
        <v>3823</v>
      </c>
      <c r="B3824" s="132" t="n">
        <v>296678.7422</v>
      </c>
      <c r="C3824" s="132" t="n">
        <v>5036880.64</v>
      </c>
      <c r="D3824" s="132" t="s">
        <v>3424</v>
      </c>
      <c r="E3824" s="147" t="n">
        <v>459.9</v>
      </c>
      <c r="F3824" s="144" t="n">
        <f aca="false">E3824*10.76391</f>
        <v>4950.322209</v>
      </c>
      <c r="G3824" s="132" t="s">
        <v>743</v>
      </c>
      <c r="H3824" s="132" t="n">
        <v>0</v>
      </c>
      <c r="I3824" s="132" t="n">
        <v>0</v>
      </c>
      <c r="J3824" s="132" t="n">
        <f aca="false">IF(L3824=13.5,IF(X3824=1,12,9),-0.392532+1.267037*L3824+0.472239*X3824+0.58658*W3824+0.089417*V3824+0.531633*U3824+0.337883*T3824-0.403545*S3824)</f>
        <v>5.207249</v>
      </c>
      <c r="K3824" s="145" t="n">
        <f aca="false">IF(I3824=0,J3824,I3824)</f>
        <v>5.207249</v>
      </c>
      <c r="L3824" s="132" t="n">
        <v>4</v>
      </c>
      <c r="M3824" s="132" t="n">
        <v>2</v>
      </c>
      <c r="N3824" s="132" t="n">
        <v>10</v>
      </c>
      <c r="O3824" s="132" t="s">
        <v>153</v>
      </c>
      <c r="P3824" s="132" t="n">
        <v>2</v>
      </c>
      <c r="Q3824" s="132" t="n">
        <v>2.5</v>
      </c>
      <c r="R3824" s="132" t="n">
        <v>0</v>
      </c>
      <c r="S3824" s="132" t="n">
        <v>0</v>
      </c>
      <c r="T3824" s="132" t="n">
        <v>0</v>
      </c>
      <c r="U3824" s="132" t="n">
        <v>1</v>
      </c>
      <c r="V3824" s="132" t="n">
        <v>0</v>
      </c>
      <c r="W3824" s="132" t="n">
        <v>0</v>
      </c>
      <c r="X3824" s="132" t="n">
        <v>0</v>
      </c>
      <c r="Y3824" s="132" t="n">
        <f aca="false">IF(L3824&lt;=2.5,1,IF(L3824&lt;=4.5,2,IF(L3824&lt;=6.5,3,4)))</f>
        <v>2</v>
      </c>
      <c r="Z3824" s="132" t="n">
        <f aca="false">IF(R3824=1,35,IF(S3824=1,64,IF(T3824=1,IF(Y3824=1,85,104),IF(U3824=1,IF(Y3824=1,124,152),IF(V3824=1,(IF(Y3824=1,146,IF(Y3824=2,178,263))),IF(W3824=1,(IF(Y3824=1,178,IF(Y3824=2,218,321))),IF(X3824=1,IF(Y3824=1,190,IF(Y3824=2,242,IF(Y3824=3,357,896))))))))))</f>
        <v>152</v>
      </c>
      <c r="AA3824" s="146" t="n">
        <f aca="false">Z3824*F3824</f>
        <v>752448.975768</v>
      </c>
      <c r="AB3824" s="141" t="n">
        <v>0</v>
      </c>
      <c r="AC3824" s="136" t="s">
        <v>191</v>
      </c>
    </row>
    <row r="3825" customFormat="false" ht="13.8" hidden="false" customHeight="false" outlineLevel="0" collapsed="false">
      <c r="A3825" s="136" t="n">
        <v>3824</v>
      </c>
      <c r="B3825" s="132" t="n">
        <v>293050.786086</v>
      </c>
      <c r="C3825" s="132" t="n">
        <v>5034283.59875</v>
      </c>
      <c r="D3825" s="132" t="s">
        <v>3425</v>
      </c>
      <c r="E3825" s="147" t="n">
        <v>459.8</v>
      </c>
      <c r="F3825" s="144" t="n">
        <f aca="false">E3825*10.76391</f>
        <v>4949.245818</v>
      </c>
      <c r="G3825" s="132" t="s">
        <v>1215</v>
      </c>
      <c r="H3825" s="132" t="n">
        <v>0.1</v>
      </c>
      <c r="I3825" s="132" t="n">
        <v>3</v>
      </c>
      <c r="J3825" s="132" t="n">
        <f aca="false">IF(L3825=13.5,IF(X3825=1,12,9),-0.392532+1.267037*L3825+0.472239*X3825+0.58658*W3825+0.089417*V3825+0.531633*U3825+0.337883*T3825-0.403545*S3825)</f>
        <v>2.7750605</v>
      </c>
      <c r="K3825" s="145" t="n">
        <f aca="false">IF(I3825=0,J3825,I3825)</f>
        <v>3</v>
      </c>
      <c r="L3825" s="132" t="n">
        <v>2.5</v>
      </c>
      <c r="M3825" s="132" t="n">
        <v>2</v>
      </c>
      <c r="N3825" s="132" t="n">
        <v>4</v>
      </c>
      <c r="O3825" s="132" t="s">
        <v>150</v>
      </c>
      <c r="P3825" s="132" t="n">
        <v>2</v>
      </c>
      <c r="Q3825" s="132" t="n">
        <v>1.5</v>
      </c>
      <c r="R3825" s="132" t="n">
        <v>1</v>
      </c>
      <c r="S3825" s="132" t="n">
        <v>0</v>
      </c>
      <c r="T3825" s="132" t="n">
        <v>0</v>
      </c>
      <c r="U3825" s="132" t="n">
        <v>0</v>
      </c>
      <c r="V3825" s="132" t="n">
        <v>0</v>
      </c>
      <c r="W3825" s="132" t="n">
        <v>0</v>
      </c>
      <c r="X3825" s="132" t="n">
        <v>0</v>
      </c>
      <c r="Y3825" s="132" t="n">
        <f aca="false">IF(L3825&lt;=2.5,1,IF(L3825&lt;=4.5,2,IF(L3825&lt;=6.5,3,4)))</f>
        <v>1</v>
      </c>
      <c r="Z3825" s="132" t="n">
        <f aca="false">IF(R3825=1,35,IF(S3825=1,64,IF(T3825=1,IF(Y3825=1,85,104),IF(U3825=1,IF(Y3825=1,124,152),IF(V3825=1,(IF(Y3825=1,146,IF(Y3825=2,178,263))),IF(W3825=1,(IF(Y3825=1,178,IF(Y3825=2,218,321))),IF(X3825=1,IF(Y3825=1,190,IF(Y3825=2,242,IF(Y3825=3,357,896))))))))))</f>
        <v>35</v>
      </c>
      <c r="AA3825" s="146" t="n">
        <f aca="false">Z3825*F3825</f>
        <v>173223.60363</v>
      </c>
      <c r="AB3825" s="141" t="n">
        <v>0</v>
      </c>
      <c r="AC3825" s="136" t="s">
        <v>126</v>
      </c>
    </row>
    <row r="3826" customFormat="false" ht="13.8" hidden="false" customHeight="false" outlineLevel="0" collapsed="false">
      <c r="A3826" s="136" t="n">
        <v>3825</v>
      </c>
      <c r="B3826" s="132" t="n">
        <v>291574.707225</v>
      </c>
      <c r="C3826" s="132" t="n">
        <v>5032561.48057</v>
      </c>
      <c r="D3826" s="132" t="s">
        <v>3426</v>
      </c>
      <c r="E3826" s="147" t="n">
        <v>459.6</v>
      </c>
      <c r="F3826" s="144" t="n">
        <f aca="false">E3826*10.76391</f>
        <v>4947.093036</v>
      </c>
      <c r="G3826" s="132" t="s">
        <v>170</v>
      </c>
      <c r="H3826" s="132" t="n">
        <v>0.2</v>
      </c>
      <c r="I3826" s="132" t="n">
        <v>5</v>
      </c>
      <c r="J3826" s="132" t="n">
        <f aca="false">IF(L3826=13.5,IF(X3826=1,12,9),-0.392532+1.267037*L3826+0.472239*X3826+0.58658*W3826+0.089417*V3826+0.531633*U3826+0.337883*T3826-0.403545*S3826)</f>
        <v>2.3715155</v>
      </c>
      <c r="K3826" s="145" t="n">
        <f aca="false">IF(I3826=0,J3826,I3826)</f>
        <v>5</v>
      </c>
      <c r="L3826" s="132" t="n">
        <v>2.5</v>
      </c>
      <c r="M3826" s="132" t="n">
        <v>2</v>
      </c>
      <c r="N3826" s="132" t="n">
        <v>6</v>
      </c>
      <c r="O3826" s="132" t="s">
        <v>151</v>
      </c>
      <c r="P3826" s="132" t="n">
        <v>2</v>
      </c>
      <c r="Q3826" s="132" t="n">
        <v>1.5</v>
      </c>
      <c r="R3826" s="132" t="n">
        <v>0</v>
      </c>
      <c r="S3826" s="132" t="n">
        <v>1</v>
      </c>
      <c r="T3826" s="132" t="n">
        <v>0</v>
      </c>
      <c r="U3826" s="132" t="n">
        <v>0</v>
      </c>
      <c r="V3826" s="132" t="n">
        <v>0</v>
      </c>
      <c r="W3826" s="132" t="n">
        <v>0</v>
      </c>
      <c r="X3826" s="132" t="n">
        <v>0</v>
      </c>
      <c r="Y3826" s="132" t="n">
        <f aca="false">IF(L3826&lt;=2.5,1,IF(L3826&lt;=4.5,2,IF(L3826&lt;=6.5,3,4)))</f>
        <v>1</v>
      </c>
      <c r="Z3826" s="132" t="n">
        <f aca="false">IF(R3826=1,35,IF(S3826=1,64,IF(T3826=1,IF(Y3826=1,85,104),IF(U3826=1,IF(Y3826=1,124,152),IF(V3826=1,(IF(Y3826=1,146,IF(Y3826=2,178,263))),IF(W3826=1,(IF(Y3826=1,178,IF(Y3826=2,218,321))),IF(X3826=1,IF(Y3826=1,190,IF(Y3826=2,242,IF(Y3826=3,357,896))))))))))</f>
        <v>64</v>
      </c>
      <c r="AA3826" s="146" t="n">
        <f aca="false">Z3826*F3826</f>
        <v>316613.954304</v>
      </c>
      <c r="AB3826" s="141" t="n">
        <v>0</v>
      </c>
      <c r="AC3826" s="136" t="s">
        <v>125</v>
      </c>
    </row>
    <row r="3827" customFormat="false" ht="13.8" hidden="false" customHeight="false" outlineLevel="0" collapsed="false">
      <c r="A3827" s="136" t="n">
        <v>3826</v>
      </c>
      <c r="B3827" s="132" t="n">
        <v>273290.59163</v>
      </c>
      <c r="C3827" s="132" t="n">
        <v>5040814.14336</v>
      </c>
      <c r="D3827" s="132" t="s">
        <v>3427</v>
      </c>
      <c r="E3827" s="147" t="n">
        <v>459.3</v>
      </c>
      <c r="F3827" s="144" t="n">
        <f aca="false">E3827*10.76391</f>
        <v>4943.863863</v>
      </c>
      <c r="G3827" s="132" t="s">
        <v>184</v>
      </c>
      <c r="H3827" s="132" t="n">
        <v>0</v>
      </c>
      <c r="I3827" s="132" t="n">
        <v>0</v>
      </c>
      <c r="J3827" s="132" t="n">
        <f aca="false">IF(L3827=13.5,IF(X3827=1,12,9),-0.392532+1.267037*L3827+0.472239*X3827+0.58658*W3827+0.089417*V3827+0.531633*U3827+0.337883*T3827-0.403545*S3827)</f>
        <v>1.5080235</v>
      </c>
      <c r="K3827" s="145" t="n">
        <f aca="false">IF(I3827=0,J3827,I3827)</f>
        <v>1.5080235</v>
      </c>
      <c r="L3827" s="132" t="n">
        <v>1.5</v>
      </c>
      <c r="M3827" s="132" t="n">
        <v>1</v>
      </c>
      <c r="N3827" s="132" t="n">
        <v>2</v>
      </c>
      <c r="O3827" s="132" t="s">
        <v>150</v>
      </c>
      <c r="P3827" s="132" t="n">
        <v>1.5</v>
      </c>
      <c r="Q3827" s="132" t="n">
        <v>1.5</v>
      </c>
      <c r="R3827" s="132" t="n">
        <v>1</v>
      </c>
      <c r="S3827" s="132" t="n">
        <v>0</v>
      </c>
      <c r="T3827" s="132" t="n">
        <v>0</v>
      </c>
      <c r="U3827" s="132" t="n">
        <v>0</v>
      </c>
      <c r="V3827" s="132" t="n">
        <v>0</v>
      </c>
      <c r="W3827" s="132" t="n">
        <v>0</v>
      </c>
      <c r="X3827" s="132" t="n">
        <v>0</v>
      </c>
      <c r="Y3827" s="132" t="n">
        <f aca="false">IF(L3827&lt;=2.5,1,IF(L3827&lt;=4.5,2,IF(L3827&lt;=6.5,3,4)))</f>
        <v>1</v>
      </c>
      <c r="Z3827" s="132" t="n">
        <f aca="false">IF(R3827=1,35,IF(S3827=1,64,IF(T3827=1,IF(Y3827=1,85,104),IF(U3827=1,IF(Y3827=1,124,152),IF(V3827=1,(IF(Y3827=1,146,IF(Y3827=2,178,263))),IF(W3827=1,(IF(Y3827=1,178,IF(Y3827=2,218,321))),IF(X3827=1,IF(Y3827=1,190,IF(Y3827=2,242,IF(Y3827=3,357,896))))))))))</f>
        <v>35</v>
      </c>
      <c r="AA3827" s="146" t="n">
        <f aca="false">Z3827*F3827</f>
        <v>173035.235205</v>
      </c>
      <c r="AB3827" s="141" t="n">
        <v>0</v>
      </c>
      <c r="AC3827" s="136" t="s">
        <v>126</v>
      </c>
    </row>
    <row r="3828" customFormat="false" ht="13.8" hidden="false" customHeight="false" outlineLevel="0" collapsed="false">
      <c r="A3828" s="136" t="n">
        <v>3827</v>
      </c>
      <c r="B3828" s="132" t="n">
        <v>300641.516</v>
      </c>
      <c r="C3828" s="132" t="n">
        <v>5042169.711</v>
      </c>
      <c r="D3828" s="132" t="s">
        <v>3428</v>
      </c>
      <c r="E3828" s="147" t="n">
        <v>458.8</v>
      </c>
      <c r="F3828" s="144" t="n">
        <f aca="false">E3828*10.76391</f>
        <v>4938.481908</v>
      </c>
      <c r="G3828" s="132" t="s">
        <v>1074</v>
      </c>
      <c r="H3828" s="132" t="n">
        <v>0</v>
      </c>
      <c r="I3828" s="132" t="n">
        <v>3</v>
      </c>
      <c r="J3828" s="132" t="n">
        <f aca="false">IF(L3828=13.5,IF(X3828=1,12,9),-0.392532+1.267037*L3828+0.472239*X3828+0.58658*W3828+0.089417*V3828+0.531633*U3828+0.337883*T3828-0.403545*S3828)</f>
        <v>2.8644775</v>
      </c>
      <c r="K3828" s="145" t="n">
        <f aca="false">IF(I3828=0,J3828,I3828)</f>
        <v>3</v>
      </c>
      <c r="L3828" s="132" t="n">
        <v>2.5</v>
      </c>
      <c r="M3828" s="132" t="n">
        <v>2</v>
      </c>
      <c r="N3828" s="132" t="n">
        <v>0</v>
      </c>
      <c r="O3828" s="132" t="s">
        <v>154</v>
      </c>
      <c r="P3828" s="132" t="n">
        <v>3</v>
      </c>
      <c r="Q3828" s="132" t="n">
        <v>2.5</v>
      </c>
      <c r="R3828" s="132" t="n">
        <v>0</v>
      </c>
      <c r="S3828" s="132" t="n">
        <v>0</v>
      </c>
      <c r="T3828" s="132" t="n">
        <v>0</v>
      </c>
      <c r="U3828" s="132" t="n">
        <v>0</v>
      </c>
      <c r="V3828" s="132" t="n">
        <v>1</v>
      </c>
      <c r="W3828" s="132" t="n">
        <v>0</v>
      </c>
      <c r="X3828" s="132" t="n">
        <v>0</v>
      </c>
      <c r="Y3828" s="132" t="n">
        <f aca="false">IF(L3828&lt;=2.5,1,IF(L3828&lt;=4.5,2,IF(L3828&lt;=6.5,3,4)))</f>
        <v>1</v>
      </c>
      <c r="Z3828" s="132" t="n">
        <f aca="false">IF(R3828=1,35,IF(S3828=1,64,IF(T3828=1,IF(Y3828=1,85,104),IF(U3828=1,IF(Y3828=1,124,152),IF(V3828=1,(IF(Y3828=1,146,IF(Y3828=2,178,263))),IF(W3828=1,(IF(Y3828=1,178,IF(Y3828=2,218,321))),IF(X3828=1,IF(Y3828=1,190,IF(Y3828=2,242,IF(Y3828=3,357,896))))))))))</f>
        <v>146</v>
      </c>
      <c r="AA3828" s="146" t="n">
        <f aca="false">Z3828*F3828</f>
        <v>721018.358568</v>
      </c>
      <c r="AB3828" s="141" t="n">
        <v>0</v>
      </c>
      <c r="AC3828" s="136" t="s">
        <v>191</v>
      </c>
    </row>
    <row r="3829" customFormat="false" ht="13.8" hidden="false" customHeight="false" outlineLevel="0" collapsed="false">
      <c r="A3829" s="136" t="n">
        <v>3828</v>
      </c>
      <c r="B3829" s="132" t="n">
        <v>291574.640508</v>
      </c>
      <c r="C3829" s="132" t="n">
        <v>5032622.98696</v>
      </c>
      <c r="D3829" s="132" t="s">
        <v>3429</v>
      </c>
      <c r="E3829" s="147" t="n">
        <v>458.8</v>
      </c>
      <c r="F3829" s="144" t="n">
        <f aca="false">E3829*10.76391</f>
        <v>4938.481908</v>
      </c>
      <c r="G3829" s="132" t="s">
        <v>170</v>
      </c>
      <c r="H3829" s="132" t="n">
        <v>0.2</v>
      </c>
      <c r="I3829" s="132" t="n">
        <v>5</v>
      </c>
      <c r="J3829" s="132" t="n">
        <f aca="false">IF(L3829=13.5,IF(X3829=1,12,9),-0.392532+1.267037*L3829+0.472239*X3829+0.58658*W3829+0.089417*V3829+0.531633*U3829+0.337883*T3829-0.403545*S3829)</f>
        <v>2.3715155</v>
      </c>
      <c r="K3829" s="145" t="n">
        <f aca="false">IF(I3829=0,J3829,I3829)</f>
        <v>5</v>
      </c>
      <c r="L3829" s="132" t="n">
        <v>2.5</v>
      </c>
      <c r="M3829" s="132" t="n">
        <v>2</v>
      </c>
      <c r="N3829" s="132" t="n">
        <v>6</v>
      </c>
      <c r="O3829" s="132" t="s">
        <v>151</v>
      </c>
      <c r="P3829" s="132" t="n">
        <v>2</v>
      </c>
      <c r="Q3829" s="132" t="n">
        <v>1.5</v>
      </c>
      <c r="R3829" s="132" t="n">
        <v>0</v>
      </c>
      <c r="S3829" s="132" t="n">
        <v>1</v>
      </c>
      <c r="T3829" s="132" t="n">
        <v>0</v>
      </c>
      <c r="U3829" s="132" t="n">
        <v>0</v>
      </c>
      <c r="V3829" s="132" t="n">
        <v>0</v>
      </c>
      <c r="W3829" s="132" t="n">
        <v>0</v>
      </c>
      <c r="X3829" s="132" t="n">
        <v>0</v>
      </c>
      <c r="Y3829" s="132" t="n">
        <f aca="false">IF(L3829&lt;=2.5,1,IF(L3829&lt;=4.5,2,IF(L3829&lt;=6.5,3,4)))</f>
        <v>1</v>
      </c>
      <c r="Z3829" s="132" t="n">
        <f aca="false">IF(R3829=1,35,IF(S3829=1,64,IF(T3829=1,IF(Y3829=1,85,104),IF(U3829=1,IF(Y3829=1,124,152),IF(V3829=1,(IF(Y3829=1,146,IF(Y3829=2,178,263))),IF(W3829=1,(IF(Y3829=1,178,IF(Y3829=2,218,321))),IF(X3829=1,IF(Y3829=1,190,IF(Y3829=2,242,IF(Y3829=3,357,896))))))))))</f>
        <v>64</v>
      </c>
      <c r="AA3829" s="146" t="n">
        <f aca="false">Z3829*F3829</f>
        <v>316062.842112</v>
      </c>
      <c r="AB3829" s="141" t="n">
        <v>0</v>
      </c>
      <c r="AC3829" s="136" t="s">
        <v>125</v>
      </c>
    </row>
    <row r="3830" customFormat="false" ht="13.8" hidden="false" customHeight="false" outlineLevel="0" collapsed="false">
      <c r="A3830" s="136" t="n">
        <v>3829</v>
      </c>
      <c r="B3830" s="132" t="n">
        <v>287415.535372</v>
      </c>
      <c r="C3830" s="132" t="n">
        <v>5043370.51397</v>
      </c>
      <c r="D3830" s="132" t="s">
        <v>3430</v>
      </c>
      <c r="E3830" s="147" t="n">
        <v>458.8</v>
      </c>
      <c r="F3830" s="144" t="n">
        <f aca="false">E3830*10.76391</f>
        <v>4938.481908</v>
      </c>
      <c r="G3830" s="132" t="s">
        <v>392</v>
      </c>
      <c r="H3830" s="132" t="n">
        <v>1</v>
      </c>
      <c r="I3830" s="132" t="n">
        <v>3</v>
      </c>
      <c r="J3830" s="132" t="n">
        <f aca="false">IF(L3830=13.5,IF(X3830=1,12,9),-0.392532+1.267037*L3830+0.472239*X3830+0.58658*W3830+0.089417*V3830+0.531633*U3830+0.337883*T3830-0.403545*S3830)</f>
        <v>3.6385525</v>
      </c>
      <c r="K3830" s="145" t="n">
        <f aca="false">IF(I3830=0,J3830,I3830)</f>
        <v>3</v>
      </c>
      <c r="L3830" s="132" t="n">
        <v>3.5</v>
      </c>
      <c r="M3830" s="132" t="n">
        <v>3</v>
      </c>
      <c r="N3830" s="132" t="n">
        <v>6</v>
      </c>
      <c r="O3830" s="132" t="s">
        <v>151</v>
      </c>
      <c r="P3830" s="132" t="n">
        <v>2.5</v>
      </c>
      <c r="Q3830" s="132" t="n">
        <v>2.5</v>
      </c>
      <c r="R3830" s="132" t="n">
        <v>0</v>
      </c>
      <c r="S3830" s="132" t="n">
        <v>1</v>
      </c>
      <c r="T3830" s="132" t="n">
        <v>0</v>
      </c>
      <c r="U3830" s="132" t="n">
        <v>0</v>
      </c>
      <c r="V3830" s="132" t="n">
        <v>0</v>
      </c>
      <c r="W3830" s="132" t="n">
        <v>0</v>
      </c>
      <c r="X3830" s="132" t="n">
        <v>0</v>
      </c>
      <c r="Y3830" s="132" t="n">
        <f aca="false">IF(L3830&lt;=2.5,1,IF(L3830&lt;=4.5,2,IF(L3830&lt;=6.5,3,4)))</f>
        <v>2</v>
      </c>
      <c r="Z3830" s="132" t="n">
        <f aca="false">IF(R3830=1,35,IF(S3830=1,64,IF(T3830=1,IF(Y3830=1,85,104),IF(U3830=1,IF(Y3830=1,124,152),IF(V3830=1,(IF(Y3830=1,146,IF(Y3830=2,178,263))),IF(W3830=1,(IF(Y3830=1,178,IF(Y3830=2,218,321))),IF(X3830=1,IF(Y3830=1,190,IF(Y3830=2,242,IF(Y3830=3,357,896))))))))))</f>
        <v>64</v>
      </c>
      <c r="AA3830" s="146" t="n">
        <f aca="false">Z3830*F3830</f>
        <v>316062.842112</v>
      </c>
      <c r="AB3830" s="141" t="n">
        <v>0</v>
      </c>
      <c r="AC3830" s="136" t="s">
        <v>125</v>
      </c>
    </row>
    <row r="3831" customFormat="false" ht="13.8" hidden="false" customHeight="false" outlineLevel="0" collapsed="false">
      <c r="A3831" s="136" t="n">
        <v>3830</v>
      </c>
      <c r="B3831" s="132" t="n">
        <v>296996.939586</v>
      </c>
      <c r="C3831" s="132" t="n">
        <v>5054449.51434</v>
      </c>
      <c r="D3831" s="132" t="s">
        <v>3431</v>
      </c>
      <c r="E3831" s="147" t="n">
        <v>458.7</v>
      </c>
      <c r="F3831" s="144" t="n">
        <f aca="false">E3831*10.76391</f>
        <v>4937.405517</v>
      </c>
      <c r="G3831" s="132" t="s">
        <v>305</v>
      </c>
      <c r="H3831" s="132" t="n">
        <v>0</v>
      </c>
      <c r="I3831" s="132" t="n">
        <v>0</v>
      </c>
      <c r="J3831" s="132" t="n">
        <f aca="false">IF(L3831=13.5,IF(X3831=1,12,9),-0.392532+1.267037*L3831+0.472239*X3831+0.58658*W3831+0.089417*V3831+0.531633*U3831+0.337883*T3831-0.403545*S3831)</f>
        <v>2.141542</v>
      </c>
      <c r="K3831" s="145" t="n">
        <f aca="false">IF(I3831=0,J3831,I3831)</f>
        <v>2.141542</v>
      </c>
      <c r="L3831" s="132" t="n">
        <v>2</v>
      </c>
      <c r="M3831" s="132" t="n">
        <v>2</v>
      </c>
      <c r="N3831" s="132" t="n">
        <v>3</v>
      </c>
      <c r="O3831" s="132" t="s">
        <v>150</v>
      </c>
      <c r="P3831" s="132" t="n">
        <v>2</v>
      </c>
      <c r="Q3831" s="132" t="n">
        <v>1.5</v>
      </c>
      <c r="R3831" s="132" t="n">
        <v>1</v>
      </c>
      <c r="S3831" s="132" t="n">
        <v>0</v>
      </c>
      <c r="T3831" s="132" t="n">
        <v>0</v>
      </c>
      <c r="U3831" s="132" t="n">
        <v>0</v>
      </c>
      <c r="V3831" s="132" t="n">
        <v>0</v>
      </c>
      <c r="W3831" s="132" t="n">
        <v>0</v>
      </c>
      <c r="X3831" s="132" t="n">
        <v>0</v>
      </c>
      <c r="Y3831" s="132" t="n">
        <f aca="false">IF(L3831&lt;=2.5,1,IF(L3831&lt;=4.5,2,IF(L3831&lt;=6.5,3,4)))</f>
        <v>1</v>
      </c>
      <c r="Z3831" s="132" t="n">
        <f aca="false">IF(R3831=1,35,IF(S3831=1,64,IF(T3831=1,IF(Y3831=1,85,104),IF(U3831=1,IF(Y3831=1,124,152),IF(V3831=1,(IF(Y3831=1,146,IF(Y3831=2,178,263))),IF(W3831=1,(IF(Y3831=1,178,IF(Y3831=2,218,321))),IF(X3831=1,IF(Y3831=1,190,IF(Y3831=2,242,IF(Y3831=3,357,896))))))))))</f>
        <v>35</v>
      </c>
      <c r="AA3831" s="146" t="n">
        <f aca="false">Z3831*F3831</f>
        <v>172809.193095</v>
      </c>
      <c r="AB3831" s="141" t="n">
        <v>0</v>
      </c>
      <c r="AC3831" s="136" t="s">
        <v>126</v>
      </c>
    </row>
    <row r="3832" customFormat="false" ht="13.8" hidden="false" customHeight="false" outlineLevel="0" collapsed="false">
      <c r="A3832" s="136" t="n">
        <v>3831</v>
      </c>
      <c r="B3832" s="132" t="n">
        <v>297031.965381</v>
      </c>
      <c r="C3832" s="132" t="n">
        <v>5054475.53404</v>
      </c>
      <c r="D3832" s="132" t="s">
        <v>3432</v>
      </c>
      <c r="E3832" s="147" t="n">
        <v>458.6</v>
      </c>
      <c r="F3832" s="144" t="n">
        <f aca="false">E3832*10.76391</f>
        <v>4936.329126</v>
      </c>
      <c r="G3832" s="132" t="s">
        <v>305</v>
      </c>
      <c r="H3832" s="132" t="n">
        <v>0</v>
      </c>
      <c r="I3832" s="132" t="n">
        <v>0</v>
      </c>
      <c r="J3832" s="132" t="n">
        <f aca="false">IF(L3832=13.5,IF(X3832=1,12,9),-0.392532+1.267037*L3832+0.472239*X3832+0.58658*W3832+0.089417*V3832+0.531633*U3832+0.337883*T3832-0.403545*S3832)</f>
        <v>2.141542</v>
      </c>
      <c r="K3832" s="145" t="n">
        <f aca="false">IF(I3832=0,J3832,I3832)</f>
        <v>2.141542</v>
      </c>
      <c r="L3832" s="132" t="n">
        <v>2</v>
      </c>
      <c r="M3832" s="132" t="n">
        <v>2</v>
      </c>
      <c r="N3832" s="132" t="n">
        <v>3</v>
      </c>
      <c r="O3832" s="132" t="s">
        <v>150</v>
      </c>
      <c r="P3832" s="132" t="n">
        <v>2</v>
      </c>
      <c r="Q3832" s="132" t="n">
        <v>1.5</v>
      </c>
      <c r="R3832" s="132" t="n">
        <v>1</v>
      </c>
      <c r="S3832" s="132" t="n">
        <v>0</v>
      </c>
      <c r="T3832" s="132" t="n">
        <v>0</v>
      </c>
      <c r="U3832" s="132" t="n">
        <v>0</v>
      </c>
      <c r="V3832" s="132" t="n">
        <v>0</v>
      </c>
      <c r="W3832" s="132" t="n">
        <v>0</v>
      </c>
      <c r="X3832" s="132" t="n">
        <v>0</v>
      </c>
      <c r="Y3832" s="132" t="n">
        <f aca="false">IF(L3832&lt;=2.5,1,IF(L3832&lt;=4.5,2,IF(L3832&lt;=6.5,3,4)))</f>
        <v>1</v>
      </c>
      <c r="Z3832" s="132" t="n">
        <f aca="false">IF(R3832=1,35,IF(S3832=1,64,IF(T3832=1,IF(Y3832=1,85,104),IF(U3832=1,IF(Y3832=1,124,152),IF(V3832=1,(IF(Y3832=1,146,IF(Y3832=2,178,263))),IF(W3832=1,(IF(Y3832=1,178,IF(Y3832=2,218,321))),IF(X3832=1,IF(Y3832=1,190,IF(Y3832=2,242,IF(Y3832=3,357,896))))))))))</f>
        <v>35</v>
      </c>
      <c r="AA3832" s="146" t="n">
        <f aca="false">Z3832*F3832</f>
        <v>172771.51941</v>
      </c>
      <c r="AB3832" s="141" t="n">
        <v>0</v>
      </c>
      <c r="AC3832" s="136" t="s">
        <v>126</v>
      </c>
    </row>
    <row r="3833" customFormat="false" ht="13.8" hidden="false" customHeight="false" outlineLevel="0" collapsed="false">
      <c r="A3833" s="136" t="n">
        <v>3832</v>
      </c>
      <c r="B3833" s="132" t="n">
        <v>291575.388244</v>
      </c>
      <c r="C3833" s="132" t="n">
        <v>5033014.08278</v>
      </c>
      <c r="D3833" s="132" t="s">
        <v>3433</v>
      </c>
      <c r="E3833" s="147" t="n">
        <v>458.5</v>
      </c>
      <c r="F3833" s="144" t="n">
        <f aca="false">E3833*10.76391</f>
        <v>4935.252735</v>
      </c>
      <c r="G3833" s="132" t="s">
        <v>170</v>
      </c>
      <c r="H3833" s="132" t="n">
        <v>0.2</v>
      </c>
      <c r="I3833" s="132" t="n">
        <v>5</v>
      </c>
      <c r="J3833" s="132" t="n">
        <f aca="false">IF(L3833=13.5,IF(X3833=1,12,9),-0.392532+1.267037*L3833+0.472239*X3833+0.58658*W3833+0.089417*V3833+0.531633*U3833+0.337883*T3833-0.403545*S3833)</f>
        <v>2.3715155</v>
      </c>
      <c r="K3833" s="145" t="n">
        <f aca="false">IF(I3833=0,J3833,I3833)</f>
        <v>5</v>
      </c>
      <c r="L3833" s="132" t="n">
        <v>2.5</v>
      </c>
      <c r="M3833" s="132" t="n">
        <v>2</v>
      </c>
      <c r="N3833" s="132" t="n">
        <v>6</v>
      </c>
      <c r="O3833" s="132" t="s">
        <v>151</v>
      </c>
      <c r="P3833" s="132" t="n">
        <v>2</v>
      </c>
      <c r="Q3833" s="132" t="n">
        <v>1.5</v>
      </c>
      <c r="R3833" s="132" t="n">
        <v>0</v>
      </c>
      <c r="S3833" s="132" t="n">
        <v>1</v>
      </c>
      <c r="T3833" s="132" t="n">
        <v>0</v>
      </c>
      <c r="U3833" s="132" t="n">
        <v>0</v>
      </c>
      <c r="V3833" s="132" t="n">
        <v>0</v>
      </c>
      <c r="W3833" s="132" t="n">
        <v>0</v>
      </c>
      <c r="X3833" s="132" t="n">
        <v>0</v>
      </c>
      <c r="Y3833" s="132" t="n">
        <f aca="false">IF(L3833&lt;=2.5,1,IF(L3833&lt;=4.5,2,IF(L3833&lt;=6.5,3,4)))</f>
        <v>1</v>
      </c>
      <c r="Z3833" s="132" t="n">
        <f aca="false">IF(R3833=1,35,IF(S3833=1,64,IF(T3833=1,IF(Y3833=1,85,104),IF(U3833=1,IF(Y3833=1,124,152),IF(V3833=1,(IF(Y3833=1,146,IF(Y3833=2,178,263))),IF(W3833=1,(IF(Y3833=1,178,IF(Y3833=2,218,321))),IF(X3833=1,IF(Y3833=1,190,IF(Y3833=2,242,IF(Y3833=3,357,896))))))))))</f>
        <v>64</v>
      </c>
      <c r="AA3833" s="146" t="n">
        <f aca="false">Z3833*F3833</f>
        <v>315856.17504</v>
      </c>
      <c r="AB3833" s="141" t="n">
        <v>0</v>
      </c>
      <c r="AC3833" s="136" t="s">
        <v>125</v>
      </c>
    </row>
    <row r="3834" customFormat="false" ht="13.8" hidden="false" customHeight="false" outlineLevel="0" collapsed="false">
      <c r="A3834" s="136" t="n">
        <v>3833</v>
      </c>
      <c r="B3834" s="132" t="n">
        <v>299561.5483</v>
      </c>
      <c r="C3834" s="132" t="n">
        <v>5040738.961</v>
      </c>
      <c r="D3834" s="132" t="s">
        <v>3434</v>
      </c>
      <c r="E3834" s="147" t="n">
        <v>458.5</v>
      </c>
      <c r="F3834" s="144" t="n">
        <f aca="false">E3834*10.76391</f>
        <v>4935.252735</v>
      </c>
      <c r="G3834" s="132" t="s">
        <v>531</v>
      </c>
      <c r="H3834" s="132" t="n">
        <v>0</v>
      </c>
      <c r="I3834" s="132" t="n">
        <v>9</v>
      </c>
      <c r="J3834" s="132" t="n">
        <f aca="false">IF(L3834=13.5,IF(X3834=1,12,9),-0.392532+1.267037*L3834+0.472239*X3834+0.58658*W3834+0.089417*V3834+0.531633*U3834+0.337883*T3834-0.403545*S3834)</f>
        <v>7.681929</v>
      </c>
      <c r="K3834" s="145" t="n">
        <f aca="false">IF(I3834=0,J3834,I3834)</f>
        <v>9</v>
      </c>
      <c r="L3834" s="132" t="n">
        <v>6</v>
      </c>
      <c r="M3834" s="132" t="n">
        <v>0</v>
      </c>
      <c r="N3834" s="132" t="n">
        <v>0</v>
      </c>
      <c r="O3834" s="132" t="s">
        <v>156</v>
      </c>
      <c r="P3834" s="132" t="n">
        <v>0</v>
      </c>
      <c r="Q3834" s="132" t="n">
        <v>0</v>
      </c>
      <c r="R3834" s="132" t="n">
        <v>0</v>
      </c>
      <c r="S3834" s="132" t="n">
        <v>0</v>
      </c>
      <c r="T3834" s="132" t="n">
        <v>0</v>
      </c>
      <c r="U3834" s="132" t="n">
        <v>0</v>
      </c>
      <c r="V3834" s="132" t="n">
        <v>0</v>
      </c>
      <c r="W3834" s="132" t="n">
        <v>0</v>
      </c>
      <c r="X3834" s="132" t="n">
        <v>1</v>
      </c>
      <c r="Y3834" s="132" t="n">
        <f aca="false">IF(L3834&lt;=2.5,1,IF(L3834&lt;=4.5,2,IF(L3834&lt;=6.5,3,4)))</f>
        <v>3</v>
      </c>
      <c r="Z3834" s="132" t="n">
        <f aca="false">IF(R3834=1,35,IF(S3834=1,64,IF(T3834=1,IF(Y3834=1,85,104),IF(U3834=1,IF(Y3834=1,124,152),IF(V3834=1,(IF(Y3834=1,146,IF(Y3834=2,178,263))),IF(W3834=1,(IF(Y3834=1,178,IF(Y3834=2,218,321))),IF(X3834=1,IF(Y3834=1,190,IF(Y3834=2,242,IF(Y3834=3,357,896))))))))))</f>
        <v>357</v>
      </c>
      <c r="AA3834" s="146" t="n">
        <f aca="false">Z3834*F3834</f>
        <v>1761885.226395</v>
      </c>
      <c r="AB3834" s="141" t="n">
        <v>0</v>
      </c>
      <c r="AC3834" s="136" t="s">
        <v>291</v>
      </c>
    </row>
    <row r="3835" customFormat="false" ht="13.8" hidden="false" customHeight="false" outlineLevel="0" collapsed="false">
      <c r="A3835" s="136" t="n">
        <v>3834</v>
      </c>
      <c r="B3835" s="132" t="n">
        <v>299043.095806</v>
      </c>
      <c r="C3835" s="132" t="n">
        <v>5056689.63937</v>
      </c>
      <c r="D3835" s="132" t="s">
        <v>3435</v>
      </c>
      <c r="E3835" s="147" t="n">
        <v>458.2</v>
      </c>
      <c r="F3835" s="144" t="n">
        <f aca="false">E3835*10.76391</f>
        <v>4932.023562</v>
      </c>
      <c r="G3835" s="132" t="s">
        <v>333</v>
      </c>
      <c r="H3835" s="132" t="n">
        <v>0</v>
      </c>
      <c r="I3835" s="132" t="n">
        <v>0</v>
      </c>
      <c r="J3835" s="132" t="n">
        <f aca="false">IF(L3835=13.5,IF(X3835=1,12,9),-0.392532+1.267037*L3835+0.472239*X3835+0.58658*W3835+0.089417*V3835+0.531633*U3835+0.337883*T3835-0.403545*S3835)</f>
        <v>2.141542</v>
      </c>
      <c r="K3835" s="145" t="n">
        <f aca="false">IF(I3835=0,J3835,I3835)</f>
        <v>2.141542</v>
      </c>
      <c r="L3835" s="132" t="n">
        <v>2</v>
      </c>
      <c r="M3835" s="132" t="n">
        <v>1</v>
      </c>
      <c r="N3835" s="132" t="n">
        <v>3</v>
      </c>
      <c r="O3835" s="132" t="s">
        <v>150</v>
      </c>
      <c r="P3835" s="132" t="n">
        <v>2</v>
      </c>
      <c r="Q3835" s="132" t="n">
        <v>1.5</v>
      </c>
      <c r="R3835" s="132" t="n">
        <v>1</v>
      </c>
      <c r="S3835" s="132" t="n">
        <v>0</v>
      </c>
      <c r="T3835" s="132" t="n">
        <v>0</v>
      </c>
      <c r="U3835" s="132" t="n">
        <v>0</v>
      </c>
      <c r="V3835" s="132" t="n">
        <v>0</v>
      </c>
      <c r="W3835" s="132" t="n">
        <v>0</v>
      </c>
      <c r="X3835" s="132" t="n">
        <v>0</v>
      </c>
      <c r="Y3835" s="132" t="n">
        <f aca="false">IF(L3835&lt;=2.5,1,IF(L3835&lt;=4.5,2,IF(L3835&lt;=6.5,3,4)))</f>
        <v>1</v>
      </c>
      <c r="Z3835" s="132" t="n">
        <f aca="false">IF(R3835=1,35,IF(S3835=1,64,IF(T3835=1,IF(Y3835=1,85,104),IF(U3835=1,IF(Y3835=1,124,152),IF(V3835=1,(IF(Y3835=1,146,IF(Y3835=2,178,263))),IF(W3835=1,(IF(Y3835=1,178,IF(Y3835=2,218,321))),IF(X3835=1,IF(Y3835=1,190,IF(Y3835=2,242,IF(Y3835=3,357,896))))))))))</f>
        <v>35</v>
      </c>
      <c r="AA3835" s="146" t="n">
        <f aca="false">Z3835*F3835</f>
        <v>172620.82467</v>
      </c>
      <c r="AB3835" s="141" t="n">
        <v>0</v>
      </c>
      <c r="AC3835" s="136" t="s">
        <v>126</v>
      </c>
    </row>
    <row r="3836" customFormat="false" ht="13.8" hidden="false" customHeight="false" outlineLevel="0" collapsed="false">
      <c r="A3836" s="136" t="n">
        <v>3835</v>
      </c>
      <c r="B3836" s="132" t="n">
        <v>290527.665497</v>
      </c>
      <c r="C3836" s="132" t="n">
        <v>5041521.83353</v>
      </c>
      <c r="D3836" s="132" t="s">
        <v>3436</v>
      </c>
      <c r="E3836" s="147" t="n">
        <v>458</v>
      </c>
      <c r="F3836" s="144" t="n">
        <f aca="false">E3836*10.76391</f>
        <v>4929.87078</v>
      </c>
      <c r="G3836" s="132" t="s">
        <v>398</v>
      </c>
      <c r="H3836" s="132" t="n">
        <v>0</v>
      </c>
      <c r="I3836" s="132" t="n">
        <v>0</v>
      </c>
      <c r="J3836" s="132" t="n">
        <f aca="false">IF(L3836=13.5,IF(X3836=1,12,9),-0.392532+1.267037*L3836+0.472239*X3836+0.58658*W3836+0.089417*V3836+0.531633*U3836+0.337883*T3836-0.403545*S3836)</f>
        <v>3.005034</v>
      </c>
      <c r="K3836" s="145" t="n">
        <f aca="false">IF(I3836=0,J3836,I3836)</f>
        <v>3.005034</v>
      </c>
      <c r="L3836" s="132" t="n">
        <v>3</v>
      </c>
      <c r="M3836" s="132" t="n">
        <v>3</v>
      </c>
      <c r="N3836" s="132" t="n">
        <v>6</v>
      </c>
      <c r="O3836" s="132" t="s">
        <v>151</v>
      </c>
      <c r="P3836" s="132" t="n">
        <v>2</v>
      </c>
      <c r="Q3836" s="132" t="n">
        <v>2.5</v>
      </c>
      <c r="R3836" s="132" t="n">
        <v>0</v>
      </c>
      <c r="S3836" s="132" t="n">
        <v>1</v>
      </c>
      <c r="T3836" s="132" t="n">
        <v>0</v>
      </c>
      <c r="U3836" s="132" t="n">
        <v>0</v>
      </c>
      <c r="V3836" s="132" t="n">
        <v>0</v>
      </c>
      <c r="W3836" s="132" t="n">
        <v>0</v>
      </c>
      <c r="X3836" s="132" t="n">
        <v>0</v>
      </c>
      <c r="Y3836" s="132" t="n">
        <f aca="false">IF(L3836&lt;=2.5,1,IF(L3836&lt;=4.5,2,IF(L3836&lt;=6.5,3,4)))</f>
        <v>2</v>
      </c>
      <c r="Z3836" s="132" t="n">
        <f aca="false">IF(R3836=1,35,IF(S3836=1,64,IF(T3836=1,IF(Y3836=1,85,104),IF(U3836=1,IF(Y3836=1,124,152),IF(V3836=1,(IF(Y3836=1,146,IF(Y3836=2,178,263))),IF(W3836=1,(IF(Y3836=1,178,IF(Y3836=2,218,321))),IF(X3836=1,IF(Y3836=1,190,IF(Y3836=2,242,IF(Y3836=3,357,896))))))))))</f>
        <v>64</v>
      </c>
      <c r="AA3836" s="146" t="n">
        <f aca="false">Z3836*F3836</f>
        <v>315511.72992</v>
      </c>
      <c r="AB3836" s="141" t="n">
        <v>0</v>
      </c>
      <c r="AC3836" s="136" t="s">
        <v>125</v>
      </c>
    </row>
    <row r="3837" customFormat="false" ht="13.8" hidden="false" customHeight="false" outlineLevel="0" collapsed="false">
      <c r="A3837" s="136" t="n">
        <v>3836</v>
      </c>
      <c r="B3837" s="132" t="n">
        <v>298980.305535</v>
      </c>
      <c r="C3837" s="132" t="n">
        <v>5056642.69093</v>
      </c>
      <c r="D3837" s="132" t="s">
        <v>3437</v>
      </c>
      <c r="E3837" s="147" t="n">
        <v>457.9</v>
      </c>
      <c r="F3837" s="144" t="n">
        <f aca="false">E3837*10.76391</f>
        <v>4928.794389</v>
      </c>
      <c r="G3837" s="132" t="s">
        <v>333</v>
      </c>
      <c r="H3837" s="132" t="n">
        <v>0</v>
      </c>
      <c r="I3837" s="132" t="n">
        <v>0</v>
      </c>
      <c r="J3837" s="132" t="n">
        <f aca="false">IF(L3837=13.5,IF(X3837=1,12,9),-0.392532+1.267037*L3837+0.472239*X3837+0.58658*W3837+0.089417*V3837+0.531633*U3837+0.337883*T3837-0.403545*S3837)</f>
        <v>2.141542</v>
      </c>
      <c r="K3837" s="145" t="n">
        <f aca="false">IF(I3837=0,J3837,I3837)</f>
        <v>2.141542</v>
      </c>
      <c r="L3837" s="132" t="n">
        <v>2</v>
      </c>
      <c r="M3837" s="132" t="n">
        <v>1</v>
      </c>
      <c r="N3837" s="132" t="n">
        <v>3</v>
      </c>
      <c r="O3837" s="132" t="s">
        <v>150</v>
      </c>
      <c r="P3837" s="132" t="n">
        <v>2</v>
      </c>
      <c r="Q3837" s="132" t="n">
        <v>1.5</v>
      </c>
      <c r="R3837" s="132" t="n">
        <v>1</v>
      </c>
      <c r="S3837" s="132" t="n">
        <v>0</v>
      </c>
      <c r="T3837" s="132" t="n">
        <v>0</v>
      </c>
      <c r="U3837" s="132" t="n">
        <v>0</v>
      </c>
      <c r="V3837" s="132" t="n">
        <v>0</v>
      </c>
      <c r="W3837" s="132" t="n">
        <v>0</v>
      </c>
      <c r="X3837" s="132" t="n">
        <v>0</v>
      </c>
      <c r="Y3837" s="132" t="n">
        <f aca="false">IF(L3837&lt;=2.5,1,IF(L3837&lt;=4.5,2,IF(L3837&lt;=6.5,3,4)))</f>
        <v>1</v>
      </c>
      <c r="Z3837" s="132" t="n">
        <f aca="false">IF(R3837=1,35,IF(S3837=1,64,IF(T3837=1,IF(Y3837=1,85,104),IF(U3837=1,IF(Y3837=1,124,152),IF(V3837=1,(IF(Y3837=1,146,IF(Y3837=2,178,263))),IF(W3837=1,(IF(Y3837=1,178,IF(Y3837=2,218,321))),IF(X3837=1,IF(Y3837=1,190,IF(Y3837=2,242,IF(Y3837=3,357,896))))))))))</f>
        <v>35</v>
      </c>
      <c r="AA3837" s="146" t="n">
        <f aca="false">Z3837*F3837</f>
        <v>172507.803615</v>
      </c>
      <c r="AB3837" s="141" t="n">
        <v>0</v>
      </c>
      <c r="AC3837" s="136" t="s">
        <v>126</v>
      </c>
    </row>
    <row r="3838" customFormat="false" ht="13.8" hidden="false" customHeight="false" outlineLevel="0" collapsed="false">
      <c r="A3838" s="136" t="n">
        <v>3837</v>
      </c>
      <c r="B3838" s="132" t="n">
        <v>296306.861624</v>
      </c>
      <c r="C3838" s="132" t="n">
        <v>5036399.07262</v>
      </c>
      <c r="D3838" s="132" t="s">
        <v>3438</v>
      </c>
      <c r="E3838" s="147" t="n">
        <v>457.6</v>
      </c>
      <c r="F3838" s="144" t="n">
        <f aca="false">E3838*10.76391</f>
        <v>4925.565216</v>
      </c>
      <c r="G3838" s="132" t="s">
        <v>186</v>
      </c>
      <c r="H3838" s="132" t="n">
        <v>0</v>
      </c>
      <c r="I3838" s="132" t="n">
        <v>0</v>
      </c>
      <c r="J3838" s="132" t="n">
        <f aca="false">IF(L3838=13.5,IF(X3838=1,12,9),-0.392532+1.267037*L3838+0.472239*X3838+0.58658*W3838+0.089417*V3838+0.531633*U3838+0.337883*T3838-0.403545*S3838)</f>
        <v>2.479425</v>
      </c>
      <c r="K3838" s="145" t="n">
        <f aca="false">IF(I3838=0,J3838,I3838)</f>
        <v>2.479425</v>
      </c>
      <c r="L3838" s="132" t="n">
        <v>2</v>
      </c>
      <c r="M3838" s="132" t="n">
        <v>2</v>
      </c>
      <c r="N3838" s="132" t="n">
        <v>3</v>
      </c>
      <c r="O3838" s="132" t="s">
        <v>152</v>
      </c>
      <c r="P3838" s="132" t="n">
        <v>2</v>
      </c>
      <c r="Q3838" s="132" t="n">
        <v>2</v>
      </c>
      <c r="R3838" s="132" t="n">
        <v>0</v>
      </c>
      <c r="S3838" s="132" t="n">
        <v>0</v>
      </c>
      <c r="T3838" s="132" t="n">
        <v>1</v>
      </c>
      <c r="U3838" s="132" t="n">
        <v>0</v>
      </c>
      <c r="V3838" s="132" t="n">
        <v>0</v>
      </c>
      <c r="W3838" s="132" t="n">
        <v>0</v>
      </c>
      <c r="X3838" s="132" t="n">
        <v>0</v>
      </c>
      <c r="Y3838" s="132" t="n">
        <f aca="false">IF(L3838&lt;=2.5,1,IF(L3838&lt;=4.5,2,IF(L3838&lt;=6.5,3,4)))</f>
        <v>1</v>
      </c>
      <c r="Z3838" s="132" t="n">
        <f aca="false">IF(R3838=1,35,IF(S3838=1,64,IF(T3838=1,IF(Y3838=1,85,104),IF(U3838=1,IF(Y3838=1,124,152),IF(V3838=1,(IF(Y3838=1,146,IF(Y3838=2,178,263))),IF(W3838=1,(IF(Y3838=1,178,IF(Y3838=2,218,321))),IF(X3838=1,IF(Y3838=1,190,IF(Y3838=2,242,IF(Y3838=3,357,896))))))))))</f>
        <v>85</v>
      </c>
      <c r="AA3838" s="146" t="n">
        <f aca="false">Z3838*F3838</f>
        <v>418673.04336</v>
      </c>
      <c r="AB3838" s="141" t="n">
        <v>0</v>
      </c>
      <c r="AC3838" s="136" t="s">
        <v>125</v>
      </c>
    </row>
    <row r="3839" customFormat="false" ht="13.8" hidden="false" customHeight="false" outlineLevel="0" collapsed="false">
      <c r="A3839" s="136" t="n">
        <v>3838</v>
      </c>
      <c r="B3839" s="132" t="n">
        <v>299075.330786</v>
      </c>
      <c r="C3839" s="132" t="n">
        <v>5056660.40017</v>
      </c>
      <c r="D3839" s="132" t="s">
        <v>3439</v>
      </c>
      <c r="E3839" s="147" t="n">
        <v>457.6</v>
      </c>
      <c r="F3839" s="144" t="n">
        <f aca="false">E3839*10.76391</f>
        <v>4925.565216</v>
      </c>
      <c r="G3839" s="132" t="s">
        <v>333</v>
      </c>
      <c r="H3839" s="132" t="n">
        <v>0</v>
      </c>
      <c r="I3839" s="132" t="n">
        <v>0</v>
      </c>
      <c r="J3839" s="132" t="n">
        <f aca="false">IF(L3839=13.5,IF(X3839=1,12,9),-0.392532+1.267037*L3839+0.472239*X3839+0.58658*W3839+0.089417*V3839+0.531633*U3839+0.337883*T3839-0.403545*S3839)</f>
        <v>2.141542</v>
      </c>
      <c r="K3839" s="145" t="n">
        <f aca="false">IF(I3839=0,J3839,I3839)</f>
        <v>2.141542</v>
      </c>
      <c r="L3839" s="132" t="n">
        <v>2</v>
      </c>
      <c r="M3839" s="132" t="n">
        <v>1</v>
      </c>
      <c r="N3839" s="132" t="n">
        <v>3</v>
      </c>
      <c r="O3839" s="132" t="s">
        <v>150</v>
      </c>
      <c r="P3839" s="132" t="n">
        <v>2</v>
      </c>
      <c r="Q3839" s="132" t="n">
        <v>1.5</v>
      </c>
      <c r="R3839" s="132" t="n">
        <v>1</v>
      </c>
      <c r="S3839" s="132" t="n">
        <v>0</v>
      </c>
      <c r="T3839" s="132" t="n">
        <v>0</v>
      </c>
      <c r="U3839" s="132" t="n">
        <v>0</v>
      </c>
      <c r="V3839" s="132" t="n">
        <v>0</v>
      </c>
      <c r="W3839" s="132" t="n">
        <v>0</v>
      </c>
      <c r="X3839" s="132" t="n">
        <v>0</v>
      </c>
      <c r="Y3839" s="132" t="n">
        <f aca="false">IF(L3839&lt;=2.5,1,IF(L3839&lt;=4.5,2,IF(L3839&lt;=6.5,3,4)))</f>
        <v>1</v>
      </c>
      <c r="Z3839" s="132" t="n">
        <f aca="false">IF(R3839=1,35,IF(S3839=1,64,IF(T3839=1,IF(Y3839=1,85,104),IF(U3839=1,IF(Y3839=1,124,152),IF(V3839=1,(IF(Y3839=1,146,IF(Y3839=2,178,263))),IF(W3839=1,(IF(Y3839=1,178,IF(Y3839=2,218,321))),IF(X3839=1,IF(Y3839=1,190,IF(Y3839=2,242,IF(Y3839=3,357,896))))))))))</f>
        <v>35</v>
      </c>
      <c r="AA3839" s="146" t="n">
        <f aca="false">Z3839*F3839</f>
        <v>172394.78256</v>
      </c>
      <c r="AB3839" s="141" t="n">
        <v>0</v>
      </c>
      <c r="AC3839" s="136" t="s">
        <v>126</v>
      </c>
    </row>
    <row r="3840" customFormat="false" ht="13.8" hidden="false" customHeight="false" outlineLevel="0" collapsed="false">
      <c r="A3840" s="136" t="n">
        <v>3839</v>
      </c>
      <c r="B3840" s="132" t="n">
        <v>298993.635708</v>
      </c>
      <c r="C3840" s="132" t="n">
        <v>5056652.65069</v>
      </c>
      <c r="D3840" s="132" t="s">
        <v>3440</v>
      </c>
      <c r="E3840" s="147" t="n">
        <v>457.6</v>
      </c>
      <c r="F3840" s="144" t="n">
        <f aca="false">E3840*10.76391</f>
        <v>4925.565216</v>
      </c>
      <c r="G3840" s="132" t="s">
        <v>333</v>
      </c>
      <c r="H3840" s="132" t="n">
        <v>0</v>
      </c>
      <c r="I3840" s="132" t="n">
        <v>0</v>
      </c>
      <c r="J3840" s="132" t="n">
        <f aca="false">IF(L3840=13.5,IF(X3840=1,12,9),-0.392532+1.267037*L3840+0.472239*X3840+0.58658*W3840+0.089417*V3840+0.531633*U3840+0.337883*T3840-0.403545*S3840)</f>
        <v>2.141542</v>
      </c>
      <c r="K3840" s="145" t="n">
        <f aca="false">IF(I3840=0,J3840,I3840)</f>
        <v>2.141542</v>
      </c>
      <c r="L3840" s="132" t="n">
        <v>2</v>
      </c>
      <c r="M3840" s="132" t="n">
        <v>1</v>
      </c>
      <c r="N3840" s="132" t="n">
        <v>3</v>
      </c>
      <c r="O3840" s="132" t="s">
        <v>150</v>
      </c>
      <c r="P3840" s="132" t="n">
        <v>2</v>
      </c>
      <c r="Q3840" s="132" t="n">
        <v>1.5</v>
      </c>
      <c r="R3840" s="132" t="n">
        <v>1</v>
      </c>
      <c r="S3840" s="132" t="n">
        <v>0</v>
      </c>
      <c r="T3840" s="132" t="n">
        <v>0</v>
      </c>
      <c r="U3840" s="132" t="n">
        <v>0</v>
      </c>
      <c r="V3840" s="132" t="n">
        <v>0</v>
      </c>
      <c r="W3840" s="132" t="n">
        <v>0</v>
      </c>
      <c r="X3840" s="132" t="n">
        <v>0</v>
      </c>
      <c r="Y3840" s="132" t="n">
        <f aca="false">IF(L3840&lt;=2.5,1,IF(L3840&lt;=4.5,2,IF(L3840&lt;=6.5,3,4)))</f>
        <v>1</v>
      </c>
      <c r="Z3840" s="132" t="n">
        <f aca="false">IF(R3840=1,35,IF(S3840=1,64,IF(T3840=1,IF(Y3840=1,85,104),IF(U3840=1,IF(Y3840=1,124,152),IF(V3840=1,(IF(Y3840=1,146,IF(Y3840=2,178,263))),IF(W3840=1,(IF(Y3840=1,178,IF(Y3840=2,218,321))),IF(X3840=1,IF(Y3840=1,190,IF(Y3840=2,242,IF(Y3840=3,357,896))))))))))</f>
        <v>35</v>
      </c>
      <c r="AA3840" s="146" t="n">
        <f aca="false">Z3840*F3840</f>
        <v>172394.78256</v>
      </c>
      <c r="AB3840" s="141" t="n">
        <v>0</v>
      </c>
      <c r="AC3840" s="136" t="s">
        <v>126</v>
      </c>
    </row>
    <row r="3841" customFormat="false" ht="13.8" hidden="false" customHeight="false" outlineLevel="0" collapsed="false">
      <c r="A3841" s="136" t="n">
        <v>3840</v>
      </c>
      <c r="B3841" s="132" t="n">
        <v>299088.674444</v>
      </c>
      <c r="C3841" s="132" t="n">
        <v>5056670.37468</v>
      </c>
      <c r="D3841" s="132" t="s">
        <v>3441</v>
      </c>
      <c r="E3841" s="147" t="n">
        <v>457.6</v>
      </c>
      <c r="F3841" s="144" t="n">
        <f aca="false">E3841*10.76391</f>
        <v>4925.565216</v>
      </c>
      <c r="G3841" s="132" t="s">
        <v>333</v>
      </c>
      <c r="H3841" s="132" t="n">
        <v>0</v>
      </c>
      <c r="I3841" s="132" t="n">
        <v>0</v>
      </c>
      <c r="J3841" s="132" t="n">
        <f aca="false">IF(L3841=13.5,IF(X3841=1,12,9),-0.392532+1.267037*L3841+0.472239*X3841+0.58658*W3841+0.089417*V3841+0.531633*U3841+0.337883*T3841-0.403545*S3841)</f>
        <v>2.141542</v>
      </c>
      <c r="K3841" s="145" t="n">
        <f aca="false">IF(I3841=0,J3841,I3841)</f>
        <v>2.141542</v>
      </c>
      <c r="L3841" s="132" t="n">
        <v>2</v>
      </c>
      <c r="M3841" s="132" t="n">
        <v>1</v>
      </c>
      <c r="N3841" s="132" t="n">
        <v>3</v>
      </c>
      <c r="O3841" s="132" t="s">
        <v>150</v>
      </c>
      <c r="P3841" s="132" t="n">
        <v>2</v>
      </c>
      <c r="Q3841" s="132" t="n">
        <v>1.5</v>
      </c>
      <c r="R3841" s="132" t="n">
        <v>1</v>
      </c>
      <c r="S3841" s="132" t="n">
        <v>0</v>
      </c>
      <c r="T3841" s="132" t="n">
        <v>0</v>
      </c>
      <c r="U3841" s="132" t="n">
        <v>0</v>
      </c>
      <c r="V3841" s="132" t="n">
        <v>0</v>
      </c>
      <c r="W3841" s="132" t="n">
        <v>0</v>
      </c>
      <c r="X3841" s="132" t="n">
        <v>0</v>
      </c>
      <c r="Y3841" s="132" t="n">
        <f aca="false">IF(L3841&lt;=2.5,1,IF(L3841&lt;=4.5,2,IF(L3841&lt;=6.5,3,4)))</f>
        <v>1</v>
      </c>
      <c r="Z3841" s="132" t="n">
        <f aca="false">IF(R3841=1,35,IF(S3841=1,64,IF(T3841=1,IF(Y3841=1,85,104),IF(U3841=1,IF(Y3841=1,124,152),IF(V3841=1,(IF(Y3841=1,146,IF(Y3841=2,178,263))),IF(W3841=1,(IF(Y3841=1,178,IF(Y3841=2,218,321))),IF(X3841=1,IF(Y3841=1,190,IF(Y3841=2,242,IF(Y3841=3,357,896))))))))))</f>
        <v>35</v>
      </c>
      <c r="AA3841" s="146" t="n">
        <f aca="false">Z3841*F3841</f>
        <v>172394.78256</v>
      </c>
      <c r="AB3841" s="141" t="n">
        <v>0</v>
      </c>
      <c r="AC3841" s="136" t="s">
        <v>126</v>
      </c>
    </row>
    <row r="3842" customFormat="false" ht="13.8" hidden="false" customHeight="false" outlineLevel="0" collapsed="false">
      <c r="A3842" s="136" t="n">
        <v>3841</v>
      </c>
      <c r="B3842" s="132" t="n">
        <v>299025.85106</v>
      </c>
      <c r="C3842" s="132" t="n">
        <v>5056623.41089</v>
      </c>
      <c r="D3842" s="132" t="s">
        <v>3442</v>
      </c>
      <c r="E3842" s="147" t="n">
        <v>457.3</v>
      </c>
      <c r="F3842" s="144" t="n">
        <f aca="false">E3842*10.76391</f>
        <v>4922.336043</v>
      </c>
      <c r="G3842" s="132" t="s">
        <v>333</v>
      </c>
      <c r="H3842" s="132" t="n">
        <v>0</v>
      </c>
      <c r="I3842" s="132" t="n">
        <v>0</v>
      </c>
      <c r="J3842" s="132" t="n">
        <f aca="false">IF(L3842=13.5,IF(X3842=1,12,9),-0.392532+1.267037*L3842+0.472239*X3842+0.58658*W3842+0.089417*V3842+0.531633*U3842+0.337883*T3842-0.403545*S3842)</f>
        <v>2.141542</v>
      </c>
      <c r="K3842" s="145" t="n">
        <f aca="false">IF(I3842=0,J3842,I3842)</f>
        <v>2.141542</v>
      </c>
      <c r="L3842" s="132" t="n">
        <v>2</v>
      </c>
      <c r="M3842" s="132" t="n">
        <v>1</v>
      </c>
      <c r="N3842" s="132" t="n">
        <v>3</v>
      </c>
      <c r="O3842" s="132" t="s">
        <v>150</v>
      </c>
      <c r="P3842" s="132" t="n">
        <v>2</v>
      </c>
      <c r="Q3842" s="132" t="n">
        <v>1.5</v>
      </c>
      <c r="R3842" s="132" t="n">
        <v>1</v>
      </c>
      <c r="S3842" s="132" t="n">
        <v>0</v>
      </c>
      <c r="T3842" s="132" t="n">
        <v>0</v>
      </c>
      <c r="U3842" s="132" t="n">
        <v>0</v>
      </c>
      <c r="V3842" s="132" t="n">
        <v>0</v>
      </c>
      <c r="W3842" s="132" t="n">
        <v>0</v>
      </c>
      <c r="X3842" s="132" t="n">
        <v>0</v>
      </c>
      <c r="Y3842" s="132" t="n">
        <f aca="false">IF(L3842&lt;=2.5,1,IF(L3842&lt;=4.5,2,IF(L3842&lt;=6.5,3,4)))</f>
        <v>1</v>
      </c>
      <c r="Z3842" s="132" t="n">
        <f aca="false">IF(R3842=1,35,IF(S3842=1,64,IF(T3842=1,IF(Y3842=1,85,104),IF(U3842=1,IF(Y3842=1,124,152),IF(V3842=1,(IF(Y3842=1,146,IF(Y3842=2,178,263))),IF(W3842=1,(IF(Y3842=1,178,IF(Y3842=2,218,321))),IF(X3842=1,IF(Y3842=1,190,IF(Y3842=2,242,IF(Y3842=3,357,896))))))))))</f>
        <v>35</v>
      </c>
      <c r="AA3842" s="146" t="n">
        <f aca="false">Z3842*F3842</f>
        <v>172281.761505</v>
      </c>
      <c r="AB3842" s="141" t="n">
        <v>0</v>
      </c>
      <c r="AC3842" s="136" t="s">
        <v>126</v>
      </c>
    </row>
    <row r="3843" customFormat="false" ht="13.8" hidden="false" customHeight="false" outlineLevel="0" collapsed="false">
      <c r="A3843" s="136" t="n">
        <v>3842</v>
      </c>
      <c r="B3843" s="132" t="n">
        <v>298101.403864</v>
      </c>
      <c r="C3843" s="132" t="n">
        <v>5037350.77247</v>
      </c>
      <c r="D3843" s="132" t="s">
        <v>3443</v>
      </c>
      <c r="E3843" s="147" t="n">
        <v>457</v>
      </c>
      <c r="F3843" s="144" t="n">
        <f aca="false">E3843*10.76391</f>
        <v>4919.10687</v>
      </c>
      <c r="G3843" s="132" t="s">
        <v>354</v>
      </c>
      <c r="H3843" s="132" t="n">
        <v>0</v>
      </c>
      <c r="I3843" s="132" t="n">
        <v>0</v>
      </c>
      <c r="J3843" s="132" t="n">
        <f aca="false">IF(L3843=13.5,IF(X3843=1,12,9),-0.392532+1.267037*L3843+0.472239*X3843+0.58658*W3843+0.089417*V3843+0.531633*U3843+0.337883*T3843-0.403545*S3843)</f>
        <v>3.1129435</v>
      </c>
      <c r="K3843" s="145" t="n">
        <f aca="false">IF(I3843=0,J3843,I3843)</f>
        <v>3.1129435</v>
      </c>
      <c r="L3843" s="132" t="n">
        <v>2.5</v>
      </c>
      <c r="M3843" s="132" t="n">
        <v>2</v>
      </c>
      <c r="N3843" s="132" t="n">
        <v>4</v>
      </c>
      <c r="O3843" s="132" t="s">
        <v>152</v>
      </c>
      <c r="P3843" s="132" t="n">
        <v>2</v>
      </c>
      <c r="Q3843" s="132" t="n">
        <v>1.5</v>
      </c>
      <c r="R3843" s="132" t="n">
        <v>0</v>
      </c>
      <c r="S3843" s="132" t="n">
        <v>0</v>
      </c>
      <c r="T3843" s="132" t="n">
        <v>1</v>
      </c>
      <c r="U3843" s="132" t="n">
        <v>0</v>
      </c>
      <c r="V3843" s="132" t="n">
        <v>0</v>
      </c>
      <c r="W3843" s="132" t="n">
        <v>0</v>
      </c>
      <c r="X3843" s="132" t="n">
        <v>0</v>
      </c>
      <c r="Y3843" s="132" t="n">
        <f aca="false">IF(L3843&lt;=2.5,1,IF(L3843&lt;=4.5,2,IF(L3843&lt;=6.5,3,4)))</f>
        <v>1</v>
      </c>
      <c r="Z3843" s="132" t="n">
        <f aca="false">IF(R3843=1,35,IF(S3843=1,64,IF(T3843=1,IF(Y3843=1,85,104),IF(U3843=1,IF(Y3843=1,124,152),IF(V3843=1,(IF(Y3843=1,146,IF(Y3843=2,178,263))),IF(W3843=1,(IF(Y3843=1,178,IF(Y3843=2,218,321))),IF(X3843=1,IF(Y3843=1,190,IF(Y3843=2,242,IF(Y3843=3,357,896))))))))))</f>
        <v>85</v>
      </c>
      <c r="AA3843" s="146" t="n">
        <f aca="false">Z3843*F3843</f>
        <v>418124.08395</v>
      </c>
      <c r="AB3843" s="141" t="n">
        <v>0</v>
      </c>
      <c r="AC3843" s="136" t="s">
        <v>125</v>
      </c>
    </row>
    <row r="3844" customFormat="false" ht="13.8" hidden="false" customHeight="false" outlineLevel="0" collapsed="false">
      <c r="A3844" s="136" t="n">
        <v>3843</v>
      </c>
      <c r="B3844" s="132" t="n">
        <v>291660.529846</v>
      </c>
      <c r="C3844" s="132" t="n">
        <v>5032597.73743</v>
      </c>
      <c r="D3844" s="132" t="s">
        <v>3444</v>
      </c>
      <c r="E3844" s="147" t="n">
        <v>457</v>
      </c>
      <c r="F3844" s="144" t="n">
        <f aca="false">E3844*10.76391</f>
        <v>4919.10687</v>
      </c>
      <c r="G3844" s="132" t="s">
        <v>170</v>
      </c>
      <c r="H3844" s="132" t="n">
        <v>0.2</v>
      </c>
      <c r="I3844" s="132" t="n">
        <v>5</v>
      </c>
      <c r="J3844" s="132" t="n">
        <f aca="false">IF(L3844=13.5,IF(X3844=1,12,9),-0.392532+1.267037*L3844+0.472239*X3844+0.58658*W3844+0.089417*V3844+0.531633*U3844+0.337883*T3844-0.403545*S3844)</f>
        <v>2.3715155</v>
      </c>
      <c r="K3844" s="145" t="n">
        <f aca="false">IF(I3844=0,J3844,I3844)</f>
        <v>5</v>
      </c>
      <c r="L3844" s="132" t="n">
        <v>2.5</v>
      </c>
      <c r="M3844" s="132" t="n">
        <v>2</v>
      </c>
      <c r="N3844" s="132" t="n">
        <v>6</v>
      </c>
      <c r="O3844" s="132" t="s">
        <v>151</v>
      </c>
      <c r="P3844" s="132" t="n">
        <v>2</v>
      </c>
      <c r="Q3844" s="132" t="n">
        <v>1.5</v>
      </c>
      <c r="R3844" s="132" t="n">
        <v>0</v>
      </c>
      <c r="S3844" s="132" t="n">
        <v>1</v>
      </c>
      <c r="T3844" s="132" t="n">
        <v>0</v>
      </c>
      <c r="U3844" s="132" t="n">
        <v>0</v>
      </c>
      <c r="V3844" s="132" t="n">
        <v>0</v>
      </c>
      <c r="W3844" s="132" t="n">
        <v>0</v>
      </c>
      <c r="X3844" s="132" t="n">
        <v>0</v>
      </c>
      <c r="Y3844" s="132" t="n">
        <f aca="false">IF(L3844&lt;=2.5,1,IF(L3844&lt;=4.5,2,IF(L3844&lt;=6.5,3,4)))</f>
        <v>1</v>
      </c>
      <c r="Z3844" s="132" t="n">
        <f aca="false">IF(R3844=1,35,IF(S3844=1,64,IF(T3844=1,IF(Y3844=1,85,104),IF(U3844=1,IF(Y3844=1,124,152),IF(V3844=1,(IF(Y3844=1,146,IF(Y3844=2,178,263))),IF(W3844=1,(IF(Y3844=1,178,IF(Y3844=2,218,321))),IF(X3844=1,IF(Y3844=1,190,IF(Y3844=2,242,IF(Y3844=3,357,896))))))))))</f>
        <v>64</v>
      </c>
      <c r="AA3844" s="146" t="n">
        <f aca="false">Z3844*F3844</f>
        <v>314822.83968</v>
      </c>
      <c r="AB3844" s="141" t="n">
        <v>0</v>
      </c>
      <c r="AC3844" s="136" t="s">
        <v>125</v>
      </c>
    </row>
    <row r="3845" customFormat="false" ht="13.8" hidden="false" customHeight="false" outlineLevel="0" collapsed="false">
      <c r="A3845" s="136" t="n">
        <v>3844</v>
      </c>
      <c r="B3845" s="132" t="n">
        <v>280444.346985</v>
      </c>
      <c r="C3845" s="132" t="n">
        <v>5041276.7738</v>
      </c>
      <c r="D3845" s="132" t="s">
        <v>3445</v>
      </c>
      <c r="E3845" s="147" t="n">
        <v>457</v>
      </c>
      <c r="F3845" s="144" t="n">
        <f aca="false">E3845*10.76391</f>
        <v>4919.10687</v>
      </c>
      <c r="G3845" s="132" t="s">
        <v>451</v>
      </c>
      <c r="H3845" s="132" t="n">
        <v>0</v>
      </c>
      <c r="I3845" s="132" t="n">
        <v>0</v>
      </c>
      <c r="J3845" s="132" t="n">
        <f aca="false">IF(L3845=13.5,IF(X3845=1,12,9),-0.392532+1.267037*L3845+0.472239*X3845+0.58658*W3845+0.089417*V3845+0.531633*U3845+0.337883*T3845-0.403545*S3845)</f>
        <v>3.408579</v>
      </c>
      <c r="K3845" s="145" t="n">
        <f aca="false">IF(I3845=0,J3845,I3845)</f>
        <v>3.408579</v>
      </c>
      <c r="L3845" s="132" t="n">
        <v>3</v>
      </c>
      <c r="M3845" s="132" t="n">
        <v>1</v>
      </c>
      <c r="N3845" s="132" t="n">
        <v>10</v>
      </c>
      <c r="O3845" s="132" t="s">
        <v>150</v>
      </c>
      <c r="P3845" s="132" t="n">
        <v>1.5</v>
      </c>
      <c r="Q3845" s="132" t="n">
        <v>1.5</v>
      </c>
      <c r="R3845" s="132" t="n">
        <v>1</v>
      </c>
      <c r="S3845" s="132" t="n">
        <v>0</v>
      </c>
      <c r="T3845" s="132" t="n">
        <v>0</v>
      </c>
      <c r="U3845" s="132" t="n">
        <v>0</v>
      </c>
      <c r="V3845" s="132" t="n">
        <v>0</v>
      </c>
      <c r="W3845" s="132" t="n">
        <v>0</v>
      </c>
      <c r="X3845" s="132" t="n">
        <v>0</v>
      </c>
      <c r="Y3845" s="132" t="n">
        <f aca="false">IF(L3845&lt;=2.5,1,IF(L3845&lt;=4.5,2,IF(L3845&lt;=6.5,3,4)))</f>
        <v>2</v>
      </c>
      <c r="Z3845" s="132" t="n">
        <f aca="false">IF(R3845=1,35,IF(S3845=1,64,IF(T3845=1,IF(Y3845=1,85,104),IF(U3845=1,IF(Y3845=1,124,152),IF(V3845=1,(IF(Y3845=1,146,IF(Y3845=2,178,263))),IF(W3845=1,(IF(Y3845=1,178,IF(Y3845=2,218,321))),IF(X3845=1,IF(Y3845=1,190,IF(Y3845=2,242,IF(Y3845=3,357,896))))))))))</f>
        <v>35</v>
      </c>
      <c r="AA3845" s="146" t="n">
        <f aca="false">Z3845*F3845</f>
        <v>172168.74045</v>
      </c>
      <c r="AB3845" s="141" t="n">
        <v>1</v>
      </c>
      <c r="AC3845" s="136" t="s">
        <v>191</v>
      </c>
    </row>
    <row r="3846" customFormat="false" ht="13.8" hidden="false" customHeight="false" outlineLevel="0" collapsed="false">
      <c r="A3846" s="136" t="n">
        <v>3845</v>
      </c>
      <c r="B3846" s="132" t="n">
        <v>298006.576141</v>
      </c>
      <c r="C3846" s="132" t="n">
        <v>5037327.78062</v>
      </c>
      <c r="D3846" s="132" t="s">
        <v>3446</v>
      </c>
      <c r="E3846" s="147" t="n">
        <v>456.6</v>
      </c>
      <c r="F3846" s="144" t="n">
        <f aca="false">E3846*10.76391</f>
        <v>4914.801306</v>
      </c>
      <c r="G3846" s="132" t="s">
        <v>354</v>
      </c>
      <c r="H3846" s="132" t="n">
        <v>0</v>
      </c>
      <c r="I3846" s="132" t="n">
        <v>0</v>
      </c>
      <c r="J3846" s="132" t="n">
        <f aca="false">IF(L3846=13.5,IF(X3846=1,12,9),-0.392532+1.267037*L3846+0.472239*X3846+0.58658*W3846+0.089417*V3846+0.531633*U3846+0.337883*T3846-0.403545*S3846)</f>
        <v>3.1129435</v>
      </c>
      <c r="K3846" s="145" t="n">
        <f aca="false">IF(I3846=0,J3846,I3846)</f>
        <v>3.1129435</v>
      </c>
      <c r="L3846" s="132" t="n">
        <v>2.5</v>
      </c>
      <c r="M3846" s="132" t="n">
        <v>2</v>
      </c>
      <c r="N3846" s="132" t="n">
        <v>4</v>
      </c>
      <c r="O3846" s="132" t="s">
        <v>152</v>
      </c>
      <c r="P3846" s="132" t="n">
        <v>2</v>
      </c>
      <c r="Q3846" s="132" t="n">
        <v>1.5</v>
      </c>
      <c r="R3846" s="132" t="n">
        <v>0</v>
      </c>
      <c r="S3846" s="132" t="n">
        <v>0</v>
      </c>
      <c r="T3846" s="132" t="n">
        <v>1</v>
      </c>
      <c r="U3846" s="132" t="n">
        <v>0</v>
      </c>
      <c r="V3846" s="132" t="n">
        <v>0</v>
      </c>
      <c r="W3846" s="132" t="n">
        <v>0</v>
      </c>
      <c r="X3846" s="132" t="n">
        <v>0</v>
      </c>
      <c r="Y3846" s="132" t="n">
        <f aca="false">IF(L3846&lt;=2.5,1,IF(L3846&lt;=4.5,2,IF(L3846&lt;=6.5,3,4)))</f>
        <v>1</v>
      </c>
      <c r="Z3846" s="132" t="n">
        <f aca="false">IF(R3846=1,35,IF(S3846=1,64,IF(T3846=1,IF(Y3846=1,85,104),IF(U3846=1,IF(Y3846=1,124,152),IF(V3846=1,(IF(Y3846=1,146,IF(Y3846=2,178,263))),IF(W3846=1,(IF(Y3846=1,178,IF(Y3846=2,218,321))),IF(X3846=1,IF(Y3846=1,190,IF(Y3846=2,242,IF(Y3846=3,357,896))))))))))</f>
        <v>85</v>
      </c>
      <c r="AA3846" s="146" t="n">
        <f aca="false">Z3846*F3846</f>
        <v>417758.11101</v>
      </c>
      <c r="AB3846" s="141" t="n">
        <v>0</v>
      </c>
      <c r="AC3846" s="136" t="s">
        <v>125</v>
      </c>
    </row>
    <row r="3847" customFormat="false" ht="13.8" hidden="false" customHeight="false" outlineLevel="0" collapsed="false">
      <c r="A3847" s="136" t="n">
        <v>3846</v>
      </c>
      <c r="B3847" s="132" t="n">
        <v>287120.5942</v>
      </c>
      <c r="C3847" s="132" t="n">
        <v>5041263.74475</v>
      </c>
      <c r="D3847" s="132" t="s">
        <v>3447</v>
      </c>
      <c r="E3847" s="147" t="n">
        <v>456.3</v>
      </c>
      <c r="F3847" s="144" t="n">
        <f aca="false">E3847*10.76391</f>
        <v>4911.572133</v>
      </c>
      <c r="G3847" s="132" t="s">
        <v>175</v>
      </c>
      <c r="H3847" s="132" t="n">
        <v>0</v>
      </c>
      <c r="I3847" s="132" t="n">
        <v>0</v>
      </c>
      <c r="J3847" s="132" t="n">
        <f aca="false">IF(L3847=13.5,IF(X3847=1,12,9),-0.392532+1.267037*L3847+0.472239*X3847+0.58658*W3847+0.089417*V3847+0.531633*U3847+0.337883*T3847-0.403545*S3847)</f>
        <v>3.1129435</v>
      </c>
      <c r="K3847" s="145" t="n">
        <f aca="false">IF(I3847=0,J3847,I3847)</f>
        <v>3.1129435</v>
      </c>
      <c r="L3847" s="132" t="n">
        <v>2.5</v>
      </c>
      <c r="M3847" s="132" t="n">
        <v>2</v>
      </c>
      <c r="N3847" s="132" t="n">
        <v>6</v>
      </c>
      <c r="O3847" s="132" t="s">
        <v>152</v>
      </c>
      <c r="P3847" s="132" t="n">
        <v>2</v>
      </c>
      <c r="Q3847" s="132" t="n">
        <v>1.5</v>
      </c>
      <c r="R3847" s="132" t="n">
        <v>0</v>
      </c>
      <c r="S3847" s="132" t="n">
        <v>0</v>
      </c>
      <c r="T3847" s="132" t="n">
        <v>1</v>
      </c>
      <c r="U3847" s="132" t="n">
        <v>0</v>
      </c>
      <c r="V3847" s="132" t="n">
        <v>0</v>
      </c>
      <c r="W3847" s="132" t="n">
        <v>0</v>
      </c>
      <c r="X3847" s="132" t="n">
        <v>0</v>
      </c>
      <c r="Y3847" s="132" t="n">
        <f aca="false">IF(L3847&lt;=2.5,1,IF(L3847&lt;=4.5,2,IF(L3847&lt;=6.5,3,4)))</f>
        <v>1</v>
      </c>
      <c r="Z3847" s="132" t="n">
        <f aca="false">IF(R3847=1,35,IF(S3847=1,64,IF(T3847=1,IF(Y3847=1,85,104),IF(U3847=1,IF(Y3847=1,124,152),IF(V3847=1,(IF(Y3847=1,146,IF(Y3847=2,178,263))),IF(W3847=1,(IF(Y3847=1,178,IF(Y3847=2,218,321))),IF(X3847=1,IF(Y3847=1,190,IF(Y3847=2,242,IF(Y3847=3,357,896))))))))))</f>
        <v>85</v>
      </c>
      <c r="AA3847" s="146" t="n">
        <f aca="false">Z3847*F3847</f>
        <v>417483.631305</v>
      </c>
      <c r="AB3847" s="141" t="n">
        <v>0</v>
      </c>
      <c r="AC3847" s="136" t="s">
        <v>125</v>
      </c>
    </row>
    <row r="3848" customFormat="false" ht="13.8" hidden="false" customHeight="false" outlineLevel="0" collapsed="false">
      <c r="A3848" s="136" t="n">
        <v>3847</v>
      </c>
      <c r="B3848" s="132" t="n">
        <v>286899.086446</v>
      </c>
      <c r="C3848" s="132" t="n">
        <v>5042692.3581</v>
      </c>
      <c r="D3848" s="132" t="s">
        <v>3448</v>
      </c>
      <c r="E3848" s="147" t="n">
        <v>455.4</v>
      </c>
      <c r="F3848" s="144" t="n">
        <f aca="false">E3848*10.76391</f>
        <v>4901.884614</v>
      </c>
      <c r="G3848" s="132" t="s">
        <v>1030</v>
      </c>
      <c r="H3848" s="132" t="n">
        <v>0</v>
      </c>
      <c r="I3848" s="132" t="n">
        <v>0</v>
      </c>
      <c r="J3848" s="132" t="n">
        <f aca="false">IF(L3848=13.5,IF(X3848=1,12,9),-0.392532+1.267037*L3848+0.472239*X3848+0.58658*W3848+0.089417*V3848+0.531633*U3848+0.337883*T3848-0.403545*S3848)</f>
        <v>1.1044785</v>
      </c>
      <c r="K3848" s="145" t="n">
        <f aca="false">IF(I3848=0,J3848,I3848)</f>
        <v>1.1044785</v>
      </c>
      <c r="L3848" s="132" t="n">
        <v>1.5</v>
      </c>
      <c r="M3848" s="132" t="n">
        <v>1</v>
      </c>
      <c r="N3848" s="132" t="n">
        <v>2</v>
      </c>
      <c r="O3848" s="132" t="s">
        <v>151</v>
      </c>
      <c r="P3848" s="132" t="n">
        <v>2</v>
      </c>
      <c r="Q3848" s="132" t="n">
        <v>1.5</v>
      </c>
      <c r="R3848" s="132" t="n">
        <v>0</v>
      </c>
      <c r="S3848" s="132" t="n">
        <v>1</v>
      </c>
      <c r="T3848" s="132" t="n">
        <v>0</v>
      </c>
      <c r="U3848" s="132" t="n">
        <v>0</v>
      </c>
      <c r="V3848" s="132" t="n">
        <v>0</v>
      </c>
      <c r="W3848" s="132" t="n">
        <v>0</v>
      </c>
      <c r="X3848" s="132" t="n">
        <v>0</v>
      </c>
      <c r="Y3848" s="132" t="n">
        <f aca="false">IF(L3848&lt;=2.5,1,IF(L3848&lt;=4.5,2,IF(L3848&lt;=6.5,3,4)))</f>
        <v>1</v>
      </c>
      <c r="Z3848" s="132" t="n">
        <f aca="false">IF(R3848=1,35,IF(S3848=1,64,IF(T3848=1,IF(Y3848=1,85,104),IF(U3848=1,IF(Y3848=1,124,152),IF(V3848=1,(IF(Y3848=1,146,IF(Y3848=2,178,263))),IF(W3848=1,(IF(Y3848=1,178,IF(Y3848=2,218,321))),IF(X3848=1,IF(Y3848=1,190,IF(Y3848=2,242,IF(Y3848=3,357,896))))))))))</f>
        <v>64</v>
      </c>
      <c r="AA3848" s="146" t="n">
        <f aca="false">Z3848*F3848</f>
        <v>313720.615296</v>
      </c>
      <c r="AB3848" s="141" t="n">
        <v>0</v>
      </c>
      <c r="AC3848" s="136" t="s">
        <v>125</v>
      </c>
    </row>
    <row r="3849" customFormat="false" ht="13.8" hidden="false" customHeight="false" outlineLevel="0" collapsed="false">
      <c r="A3849" s="136" t="n">
        <v>3848</v>
      </c>
      <c r="B3849" s="132" t="n">
        <v>290617.42119</v>
      </c>
      <c r="C3849" s="132" t="n">
        <v>5041616.07455</v>
      </c>
      <c r="D3849" s="132" t="s">
        <v>3449</v>
      </c>
      <c r="E3849" s="147" t="n">
        <v>455.2</v>
      </c>
      <c r="F3849" s="144" t="n">
        <f aca="false">E3849*10.76391</f>
        <v>4899.731832</v>
      </c>
      <c r="G3849" s="132" t="s">
        <v>1708</v>
      </c>
      <c r="H3849" s="132" t="n">
        <v>0</v>
      </c>
      <c r="I3849" s="132" t="n">
        <v>0</v>
      </c>
      <c r="J3849" s="132" t="n">
        <f aca="false">IF(L3849=13.5,IF(X3849=1,12,9),-0.392532+1.267037*L3849+0.472239*X3849+0.58658*W3849+0.089417*V3849+0.531633*U3849+0.337883*T3849-0.403545*S3849)</f>
        <v>1.737997</v>
      </c>
      <c r="K3849" s="145" t="n">
        <f aca="false">IF(I3849=0,J3849,I3849)</f>
        <v>1.737997</v>
      </c>
      <c r="L3849" s="132" t="n">
        <v>2</v>
      </c>
      <c r="M3849" s="132" t="n">
        <v>2</v>
      </c>
      <c r="N3849" s="132" t="n">
        <v>3</v>
      </c>
      <c r="O3849" s="132" t="s">
        <v>151</v>
      </c>
      <c r="P3849" s="132" t="n">
        <v>2</v>
      </c>
      <c r="Q3849" s="132" t="n">
        <v>2</v>
      </c>
      <c r="R3849" s="132" t="n">
        <v>0</v>
      </c>
      <c r="S3849" s="132" t="n">
        <v>1</v>
      </c>
      <c r="T3849" s="132" t="n">
        <v>0</v>
      </c>
      <c r="U3849" s="132" t="n">
        <v>0</v>
      </c>
      <c r="V3849" s="132" t="n">
        <v>0</v>
      </c>
      <c r="W3849" s="132" t="n">
        <v>0</v>
      </c>
      <c r="X3849" s="132" t="n">
        <v>0</v>
      </c>
      <c r="Y3849" s="132" t="n">
        <f aca="false">IF(L3849&lt;=2.5,1,IF(L3849&lt;=4.5,2,IF(L3849&lt;=6.5,3,4)))</f>
        <v>1</v>
      </c>
      <c r="Z3849" s="132" t="n">
        <f aca="false">IF(R3849=1,35,IF(S3849=1,64,IF(T3849=1,IF(Y3849=1,85,104),IF(U3849=1,IF(Y3849=1,124,152),IF(V3849=1,(IF(Y3849=1,146,IF(Y3849=2,178,263))),IF(W3849=1,(IF(Y3849=1,178,IF(Y3849=2,218,321))),IF(X3849=1,IF(Y3849=1,190,IF(Y3849=2,242,IF(Y3849=3,357,896))))))))))</f>
        <v>64</v>
      </c>
      <c r="AA3849" s="146" t="n">
        <f aca="false">Z3849*F3849</f>
        <v>313582.837248</v>
      </c>
      <c r="AB3849" s="141" t="n">
        <v>0</v>
      </c>
      <c r="AC3849" s="136" t="s">
        <v>125</v>
      </c>
    </row>
    <row r="3850" customFormat="false" ht="13.8" hidden="false" customHeight="false" outlineLevel="0" collapsed="false">
      <c r="A3850" s="136" t="n">
        <v>3849</v>
      </c>
      <c r="B3850" s="132" t="n">
        <v>296951.8055</v>
      </c>
      <c r="C3850" s="132" t="n">
        <v>5047475.646</v>
      </c>
      <c r="D3850" s="132" t="s">
        <v>3450</v>
      </c>
      <c r="E3850" s="147" t="n">
        <v>454.4</v>
      </c>
      <c r="F3850" s="144" t="n">
        <f aca="false">E3850*10.76391</f>
        <v>4891.120704</v>
      </c>
      <c r="G3850" s="132" t="s">
        <v>739</v>
      </c>
      <c r="H3850" s="132" t="n">
        <v>0.2</v>
      </c>
      <c r="I3850" s="132" t="n">
        <v>2</v>
      </c>
      <c r="J3850" s="132" t="n">
        <f aca="false">IF(L3850=13.5,IF(X3850=1,12,9),-0.392532+1.267037*L3850+0.472239*X3850+0.58658*W3850+0.089417*V3850+0.531633*U3850+0.337883*T3850-0.403545*S3850)</f>
        <v>1.737997</v>
      </c>
      <c r="K3850" s="145" t="n">
        <f aca="false">IF(I3850=0,J3850,I3850)</f>
        <v>2</v>
      </c>
      <c r="L3850" s="132" t="n">
        <v>2</v>
      </c>
      <c r="M3850" s="132" t="n">
        <v>1</v>
      </c>
      <c r="N3850" s="132" t="n">
        <v>3</v>
      </c>
      <c r="O3850" s="132" t="s">
        <v>151</v>
      </c>
      <c r="P3850" s="132" t="n">
        <v>2</v>
      </c>
      <c r="Q3850" s="132" t="n">
        <v>1.5</v>
      </c>
      <c r="R3850" s="132" t="n">
        <v>0</v>
      </c>
      <c r="S3850" s="132" t="n">
        <v>1</v>
      </c>
      <c r="T3850" s="132" t="n">
        <v>0</v>
      </c>
      <c r="U3850" s="132" t="n">
        <v>0</v>
      </c>
      <c r="V3850" s="132" t="n">
        <v>0</v>
      </c>
      <c r="W3850" s="132" t="n">
        <v>0</v>
      </c>
      <c r="X3850" s="132" t="n">
        <v>0</v>
      </c>
      <c r="Y3850" s="132" t="n">
        <f aca="false">IF(L3850&lt;=2.5,1,IF(L3850&lt;=4.5,2,IF(L3850&lt;=6.5,3,4)))</f>
        <v>1</v>
      </c>
      <c r="Z3850" s="132" t="n">
        <f aca="false">IF(R3850=1,35,IF(S3850=1,64,IF(T3850=1,IF(Y3850=1,85,104),IF(U3850=1,IF(Y3850=1,124,152),IF(V3850=1,(IF(Y3850=1,146,IF(Y3850=2,178,263))),IF(W3850=1,(IF(Y3850=1,178,IF(Y3850=2,218,321))),IF(X3850=1,IF(Y3850=1,190,IF(Y3850=2,242,IF(Y3850=3,357,896))))))))))</f>
        <v>64</v>
      </c>
      <c r="AA3850" s="146" t="n">
        <f aca="false">Z3850*F3850</f>
        <v>313031.725056</v>
      </c>
      <c r="AB3850" s="141" t="n">
        <v>0</v>
      </c>
      <c r="AC3850" s="136" t="s">
        <v>125</v>
      </c>
    </row>
    <row r="3851" customFormat="false" ht="13.8" hidden="false" customHeight="false" outlineLevel="0" collapsed="false">
      <c r="A3851" s="136" t="n">
        <v>3850</v>
      </c>
      <c r="B3851" s="132" t="n">
        <v>292678.196858</v>
      </c>
      <c r="C3851" s="132" t="n">
        <v>5048934.34443</v>
      </c>
      <c r="D3851" s="132" t="s">
        <v>3451</v>
      </c>
      <c r="E3851" s="147" t="n">
        <v>454.1</v>
      </c>
      <c r="F3851" s="144" t="n">
        <f aca="false">E3851*10.76391</f>
        <v>4887.891531</v>
      </c>
      <c r="G3851" s="132" t="s">
        <v>493</v>
      </c>
      <c r="H3851" s="132" t="n">
        <v>0</v>
      </c>
      <c r="I3851" s="132" t="n">
        <v>0</v>
      </c>
      <c r="J3851" s="132" t="n">
        <f aca="false">IF(L3851=13.5,IF(X3851=1,12,9),-0.392532+1.267037*L3851+0.472239*X3851+0.58658*W3851+0.089417*V3851+0.531633*U3851+0.337883*T3851-0.403545*S3851)</f>
        <v>2.479425</v>
      </c>
      <c r="K3851" s="145" t="n">
        <f aca="false">IF(I3851=0,J3851,I3851)</f>
        <v>2.479425</v>
      </c>
      <c r="L3851" s="132" t="n">
        <v>2</v>
      </c>
      <c r="M3851" s="132" t="n">
        <v>1</v>
      </c>
      <c r="N3851" s="132" t="n">
        <v>3</v>
      </c>
      <c r="O3851" s="132" t="s">
        <v>152</v>
      </c>
      <c r="P3851" s="132" t="n">
        <v>2</v>
      </c>
      <c r="Q3851" s="132" t="n">
        <v>2.5</v>
      </c>
      <c r="R3851" s="132" t="n">
        <v>0</v>
      </c>
      <c r="S3851" s="132" t="n">
        <v>0</v>
      </c>
      <c r="T3851" s="132" t="n">
        <v>1</v>
      </c>
      <c r="U3851" s="132" t="n">
        <v>0</v>
      </c>
      <c r="V3851" s="132" t="n">
        <v>0</v>
      </c>
      <c r="W3851" s="132" t="n">
        <v>0</v>
      </c>
      <c r="X3851" s="132" t="n">
        <v>0</v>
      </c>
      <c r="Y3851" s="132" t="n">
        <f aca="false">IF(L3851&lt;=2.5,1,IF(L3851&lt;=4.5,2,IF(L3851&lt;=6.5,3,4)))</f>
        <v>1</v>
      </c>
      <c r="Z3851" s="132" t="n">
        <f aca="false">IF(R3851=1,35,IF(S3851=1,64,IF(T3851=1,IF(Y3851=1,85,104),IF(U3851=1,IF(Y3851=1,124,152),IF(V3851=1,(IF(Y3851=1,146,IF(Y3851=2,178,263))),IF(W3851=1,(IF(Y3851=1,178,IF(Y3851=2,218,321))),IF(X3851=1,IF(Y3851=1,190,IF(Y3851=2,242,IF(Y3851=3,357,896))))))))))</f>
        <v>85</v>
      </c>
      <c r="AA3851" s="146" t="n">
        <f aca="false">Z3851*F3851</f>
        <v>415470.780135</v>
      </c>
      <c r="AB3851" s="141" t="n">
        <v>0</v>
      </c>
      <c r="AC3851" s="136" t="s">
        <v>125</v>
      </c>
    </row>
    <row r="3852" customFormat="false" ht="13.8" hidden="false" customHeight="false" outlineLevel="0" collapsed="false">
      <c r="A3852" s="136" t="n">
        <v>3851</v>
      </c>
      <c r="B3852" s="132" t="n">
        <v>301873.177896</v>
      </c>
      <c r="C3852" s="132" t="n">
        <v>5059048.1471</v>
      </c>
      <c r="D3852" s="132" t="s">
        <v>3452</v>
      </c>
      <c r="E3852" s="147" t="n">
        <v>453.3</v>
      </c>
      <c r="F3852" s="144" t="n">
        <f aca="false">E3852*10.76391</f>
        <v>4879.280403</v>
      </c>
      <c r="G3852" s="132" t="s">
        <v>307</v>
      </c>
      <c r="H3852" s="132" t="n">
        <v>0</v>
      </c>
      <c r="I3852" s="132" t="n">
        <v>0</v>
      </c>
      <c r="J3852" s="132" t="n">
        <f aca="false">IF(L3852=13.5,IF(X3852=1,12,9),-0.392532+1.267037*L3852+0.472239*X3852+0.58658*W3852+0.089417*V3852+0.531633*U3852+0.337883*T3852-0.403545*S3852)</f>
        <v>2.7750605</v>
      </c>
      <c r="K3852" s="145" t="n">
        <f aca="false">IF(I3852=0,J3852,I3852)</f>
        <v>2.7750605</v>
      </c>
      <c r="L3852" s="132" t="n">
        <v>2.5</v>
      </c>
      <c r="M3852" s="132" t="n">
        <v>0</v>
      </c>
      <c r="N3852" s="132" t="n">
        <v>0</v>
      </c>
      <c r="O3852" s="132" t="s">
        <v>150</v>
      </c>
      <c r="P3852" s="132" t="n">
        <v>0</v>
      </c>
      <c r="Q3852" s="132" t="n">
        <v>0</v>
      </c>
      <c r="R3852" s="132" t="n">
        <v>1</v>
      </c>
      <c r="S3852" s="132" t="n">
        <v>0</v>
      </c>
      <c r="T3852" s="132" t="n">
        <v>0</v>
      </c>
      <c r="U3852" s="132" t="n">
        <v>0</v>
      </c>
      <c r="V3852" s="132" t="n">
        <v>0</v>
      </c>
      <c r="W3852" s="132" t="n">
        <v>0</v>
      </c>
      <c r="X3852" s="132" t="n">
        <v>0</v>
      </c>
      <c r="Y3852" s="132" t="n">
        <f aca="false">IF(L3852&lt;=2.5,1,IF(L3852&lt;=4.5,2,IF(L3852&lt;=6.5,3,4)))</f>
        <v>1</v>
      </c>
      <c r="Z3852" s="132" t="n">
        <f aca="false">IF(R3852=1,35,IF(S3852=1,64,IF(T3852=1,IF(Y3852=1,85,104),IF(U3852=1,IF(Y3852=1,124,152),IF(V3852=1,(IF(Y3852=1,146,IF(Y3852=2,178,263))),IF(W3852=1,(IF(Y3852=1,178,IF(Y3852=2,218,321))),IF(X3852=1,IF(Y3852=1,190,IF(Y3852=2,242,IF(Y3852=3,357,896))))))))))</f>
        <v>35</v>
      </c>
      <c r="AA3852" s="146" t="n">
        <f aca="false">Z3852*F3852</f>
        <v>170774.814105</v>
      </c>
      <c r="AB3852" s="141" t="n">
        <v>0</v>
      </c>
      <c r="AC3852" s="136" t="s">
        <v>126</v>
      </c>
    </row>
    <row r="3853" customFormat="false" ht="13.8" hidden="false" customHeight="false" outlineLevel="0" collapsed="false">
      <c r="A3853" s="136" t="n">
        <v>3852</v>
      </c>
      <c r="B3853" s="132" t="n">
        <v>304060.35226</v>
      </c>
      <c r="C3853" s="132" t="n">
        <v>5059265.49451</v>
      </c>
      <c r="D3853" s="132" t="s">
        <v>3453</v>
      </c>
      <c r="E3853" s="147" t="n">
        <v>453.2</v>
      </c>
      <c r="F3853" s="144" t="n">
        <f aca="false">E3853*10.76391</f>
        <v>4878.204012</v>
      </c>
      <c r="G3853" s="132" t="s">
        <v>333</v>
      </c>
      <c r="H3853" s="132" t="n">
        <v>0</v>
      </c>
      <c r="I3853" s="132" t="n">
        <v>0</v>
      </c>
      <c r="J3853" s="132" t="n">
        <f aca="false">IF(L3853=13.5,IF(X3853=1,12,9),-0.392532+1.267037*L3853+0.472239*X3853+0.58658*W3853+0.089417*V3853+0.531633*U3853+0.337883*T3853-0.403545*S3853)</f>
        <v>2.141542</v>
      </c>
      <c r="K3853" s="145" t="n">
        <f aca="false">IF(I3853=0,J3853,I3853)</f>
        <v>2.141542</v>
      </c>
      <c r="L3853" s="132" t="n">
        <v>2</v>
      </c>
      <c r="M3853" s="132" t="n">
        <v>1</v>
      </c>
      <c r="N3853" s="132" t="n">
        <v>3</v>
      </c>
      <c r="O3853" s="132" t="s">
        <v>150</v>
      </c>
      <c r="P3853" s="132" t="n">
        <v>2</v>
      </c>
      <c r="Q3853" s="132" t="n">
        <v>1.5</v>
      </c>
      <c r="R3853" s="132" t="n">
        <v>1</v>
      </c>
      <c r="S3853" s="132" t="n">
        <v>0</v>
      </c>
      <c r="T3853" s="132" t="n">
        <v>0</v>
      </c>
      <c r="U3853" s="132" t="n">
        <v>0</v>
      </c>
      <c r="V3853" s="132" t="n">
        <v>0</v>
      </c>
      <c r="W3853" s="132" t="n">
        <v>0</v>
      </c>
      <c r="X3853" s="132" t="n">
        <v>0</v>
      </c>
      <c r="Y3853" s="132" t="n">
        <f aca="false">IF(L3853&lt;=2.5,1,IF(L3853&lt;=4.5,2,IF(L3853&lt;=6.5,3,4)))</f>
        <v>1</v>
      </c>
      <c r="Z3853" s="132" t="n">
        <f aca="false">IF(R3853=1,35,IF(S3853=1,64,IF(T3853=1,IF(Y3853=1,85,104),IF(U3853=1,IF(Y3853=1,124,152),IF(V3853=1,(IF(Y3853=1,146,IF(Y3853=2,178,263))),IF(W3853=1,(IF(Y3853=1,178,IF(Y3853=2,218,321))),IF(X3853=1,IF(Y3853=1,190,IF(Y3853=2,242,IF(Y3853=3,357,896))))))))))</f>
        <v>35</v>
      </c>
      <c r="AA3853" s="146" t="n">
        <f aca="false">Z3853*F3853</f>
        <v>170737.14042</v>
      </c>
      <c r="AB3853" s="141" t="n">
        <v>0</v>
      </c>
      <c r="AC3853" s="136" t="s">
        <v>126</v>
      </c>
    </row>
    <row r="3854" customFormat="false" ht="13.8" hidden="false" customHeight="false" outlineLevel="0" collapsed="false">
      <c r="A3854" s="136" t="n">
        <v>3853</v>
      </c>
      <c r="B3854" s="132" t="n">
        <v>304075.56284</v>
      </c>
      <c r="C3854" s="132" t="n">
        <v>5059261.80824</v>
      </c>
      <c r="D3854" s="132" t="s">
        <v>3454</v>
      </c>
      <c r="E3854" s="147" t="n">
        <v>453.2</v>
      </c>
      <c r="F3854" s="144" t="n">
        <f aca="false">E3854*10.76391</f>
        <v>4878.204012</v>
      </c>
      <c r="G3854" s="132" t="s">
        <v>333</v>
      </c>
      <c r="H3854" s="132" t="n">
        <v>0</v>
      </c>
      <c r="I3854" s="132" t="n">
        <v>0</v>
      </c>
      <c r="J3854" s="132" t="n">
        <f aca="false">IF(L3854=13.5,IF(X3854=1,12,9),-0.392532+1.267037*L3854+0.472239*X3854+0.58658*W3854+0.089417*V3854+0.531633*U3854+0.337883*T3854-0.403545*S3854)</f>
        <v>2.141542</v>
      </c>
      <c r="K3854" s="145" t="n">
        <f aca="false">IF(I3854=0,J3854,I3854)</f>
        <v>2.141542</v>
      </c>
      <c r="L3854" s="132" t="n">
        <v>2</v>
      </c>
      <c r="M3854" s="132" t="n">
        <v>1</v>
      </c>
      <c r="N3854" s="132" t="n">
        <v>3</v>
      </c>
      <c r="O3854" s="132" t="s">
        <v>150</v>
      </c>
      <c r="P3854" s="132" t="n">
        <v>2</v>
      </c>
      <c r="Q3854" s="132" t="n">
        <v>1.5</v>
      </c>
      <c r="R3854" s="132" t="n">
        <v>1</v>
      </c>
      <c r="S3854" s="132" t="n">
        <v>0</v>
      </c>
      <c r="T3854" s="132" t="n">
        <v>0</v>
      </c>
      <c r="U3854" s="132" t="n">
        <v>0</v>
      </c>
      <c r="V3854" s="132" t="n">
        <v>0</v>
      </c>
      <c r="W3854" s="132" t="n">
        <v>0</v>
      </c>
      <c r="X3854" s="132" t="n">
        <v>0</v>
      </c>
      <c r="Y3854" s="132" t="n">
        <f aca="false">IF(L3854&lt;=2.5,1,IF(L3854&lt;=4.5,2,IF(L3854&lt;=6.5,3,4)))</f>
        <v>1</v>
      </c>
      <c r="Z3854" s="132" t="n">
        <f aca="false">IF(R3854=1,35,IF(S3854=1,64,IF(T3854=1,IF(Y3854=1,85,104),IF(U3854=1,IF(Y3854=1,124,152),IF(V3854=1,(IF(Y3854=1,146,IF(Y3854=2,178,263))),IF(W3854=1,(IF(Y3854=1,178,IF(Y3854=2,218,321))),IF(X3854=1,IF(Y3854=1,190,IF(Y3854=2,242,IF(Y3854=3,357,896))))))))))</f>
        <v>35</v>
      </c>
      <c r="AA3854" s="146" t="n">
        <f aca="false">Z3854*F3854</f>
        <v>170737.14042</v>
      </c>
      <c r="AB3854" s="141" t="n">
        <v>0</v>
      </c>
      <c r="AC3854" s="136" t="s">
        <v>126</v>
      </c>
    </row>
    <row r="3855" customFormat="false" ht="13.8" hidden="false" customHeight="false" outlineLevel="0" collapsed="false">
      <c r="A3855" s="136" t="n">
        <v>3854</v>
      </c>
      <c r="B3855" s="132" t="n">
        <v>304090.6746</v>
      </c>
      <c r="C3855" s="132" t="n">
        <v>5059258.09072</v>
      </c>
      <c r="D3855" s="132" t="s">
        <v>3455</v>
      </c>
      <c r="E3855" s="147" t="n">
        <v>453.2</v>
      </c>
      <c r="F3855" s="144" t="n">
        <f aca="false">E3855*10.76391</f>
        <v>4878.204012</v>
      </c>
      <c r="G3855" s="132" t="s">
        <v>333</v>
      </c>
      <c r="H3855" s="132" t="n">
        <v>0</v>
      </c>
      <c r="I3855" s="132" t="n">
        <v>0</v>
      </c>
      <c r="J3855" s="132" t="n">
        <f aca="false">IF(L3855=13.5,IF(X3855=1,12,9),-0.392532+1.267037*L3855+0.472239*X3855+0.58658*W3855+0.089417*V3855+0.531633*U3855+0.337883*T3855-0.403545*S3855)</f>
        <v>2.141542</v>
      </c>
      <c r="K3855" s="145" t="n">
        <f aca="false">IF(I3855=0,J3855,I3855)</f>
        <v>2.141542</v>
      </c>
      <c r="L3855" s="132" t="n">
        <v>2</v>
      </c>
      <c r="M3855" s="132" t="n">
        <v>1</v>
      </c>
      <c r="N3855" s="132" t="n">
        <v>3</v>
      </c>
      <c r="O3855" s="132" t="s">
        <v>150</v>
      </c>
      <c r="P3855" s="132" t="n">
        <v>2</v>
      </c>
      <c r="Q3855" s="132" t="n">
        <v>1.5</v>
      </c>
      <c r="R3855" s="132" t="n">
        <v>1</v>
      </c>
      <c r="S3855" s="132" t="n">
        <v>0</v>
      </c>
      <c r="T3855" s="132" t="n">
        <v>0</v>
      </c>
      <c r="U3855" s="132" t="n">
        <v>0</v>
      </c>
      <c r="V3855" s="132" t="n">
        <v>0</v>
      </c>
      <c r="W3855" s="132" t="n">
        <v>0</v>
      </c>
      <c r="X3855" s="132" t="n">
        <v>0</v>
      </c>
      <c r="Y3855" s="132" t="n">
        <f aca="false">IF(L3855&lt;=2.5,1,IF(L3855&lt;=4.5,2,IF(L3855&lt;=6.5,3,4)))</f>
        <v>1</v>
      </c>
      <c r="Z3855" s="132" t="n">
        <f aca="false">IF(R3855=1,35,IF(S3855=1,64,IF(T3855=1,IF(Y3855=1,85,104),IF(U3855=1,IF(Y3855=1,124,152),IF(V3855=1,(IF(Y3855=1,146,IF(Y3855=2,178,263))),IF(W3855=1,(IF(Y3855=1,178,IF(Y3855=2,218,321))),IF(X3855=1,IF(Y3855=1,190,IF(Y3855=2,242,IF(Y3855=3,357,896))))))))))</f>
        <v>35</v>
      </c>
      <c r="AA3855" s="146" t="n">
        <f aca="false">Z3855*F3855</f>
        <v>170737.14042</v>
      </c>
      <c r="AB3855" s="141" t="n">
        <v>0</v>
      </c>
      <c r="AC3855" s="136" t="s">
        <v>126</v>
      </c>
    </row>
    <row r="3856" customFormat="false" ht="13.8" hidden="false" customHeight="false" outlineLevel="0" collapsed="false">
      <c r="A3856" s="136" t="n">
        <v>3855</v>
      </c>
      <c r="B3856" s="132" t="n">
        <v>304045.119207</v>
      </c>
      <c r="C3856" s="132" t="n">
        <v>5059269.18043</v>
      </c>
      <c r="D3856" s="132" t="s">
        <v>3456</v>
      </c>
      <c r="E3856" s="147" t="n">
        <v>453.2</v>
      </c>
      <c r="F3856" s="144" t="n">
        <f aca="false">E3856*10.76391</f>
        <v>4878.204012</v>
      </c>
      <c r="G3856" s="132" t="s">
        <v>333</v>
      </c>
      <c r="H3856" s="132" t="n">
        <v>0</v>
      </c>
      <c r="I3856" s="132" t="n">
        <v>0</v>
      </c>
      <c r="J3856" s="132" t="n">
        <f aca="false">IF(L3856=13.5,IF(X3856=1,12,9),-0.392532+1.267037*L3856+0.472239*X3856+0.58658*W3856+0.089417*V3856+0.531633*U3856+0.337883*T3856-0.403545*S3856)</f>
        <v>2.141542</v>
      </c>
      <c r="K3856" s="145" t="n">
        <f aca="false">IF(I3856=0,J3856,I3856)</f>
        <v>2.141542</v>
      </c>
      <c r="L3856" s="132" t="n">
        <v>2</v>
      </c>
      <c r="M3856" s="132" t="n">
        <v>1</v>
      </c>
      <c r="N3856" s="132" t="n">
        <v>3</v>
      </c>
      <c r="O3856" s="132" t="s">
        <v>150</v>
      </c>
      <c r="P3856" s="132" t="n">
        <v>2</v>
      </c>
      <c r="Q3856" s="132" t="n">
        <v>1.5</v>
      </c>
      <c r="R3856" s="132" t="n">
        <v>1</v>
      </c>
      <c r="S3856" s="132" t="n">
        <v>0</v>
      </c>
      <c r="T3856" s="132" t="n">
        <v>0</v>
      </c>
      <c r="U3856" s="132" t="n">
        <v>0</v>
      </c>
      <c r="V3856" s="132" t="n">
        <v>0</v>
      </c>
      <c r="W3856" s="132" t="n">
        <v>0</v>
      </c>
      <c r="X3856" s="132" t="n">
        <v>0</v>
      </c>
      <c r="Y3856" s="132" t="n">
        <f aca="false">IF(L3856&lt;=2.5,1,IF(L3856&lt;=4.5,2,IF(L3856&lt;=6.5,3,4)))</f>
        <v>1</v>
      </c>
      <c r="Z3856" s="132" t="n">
        <f aca="false">IF(R3856=1,35,IF(S3856=1,64,IF(T3856=1,IF(Y3856=1,85,104),IF(U3856=1,IF(Y3856=1,124,152),IF(V3856=1,(IF(Y3856=1,146,IF(Y3856=2,178,263))),IF(W3856=1,(IF(Y3856=1,178,IF(Y3856=2,218,321))),IF(X3856=1,IF(Y3856=1,190,IF(Y3856=2,242,IF(Y3856=3,357,896))))))))))</f>
        <v>35</v>
      </c>
      <c r="AA3856" s="146" t="n">
        <f aca="false">Z3856*F3856</f>
        <v>170737.14042</v>
      </c>
      <c r="AB3856" s="141" t="n">
        <v>0</v>
      </c>
      <c r="AC3856" s="136" t="s">
        <v>126</v>
      </c>
    </row>
    <row r="3857" customFormat="false" ht="13.8" hidden="false" customHeight="false" outlineLevel="0" collapsed="false">
      <c r="A3857" s="136" t="n">
        <v>3856</v>
      </c>
      <c r="B3857" s="132" t="n">
        <v>303923.621282</v>
      </c>
      <c r="C3857" s="132" t="n">
        <v>5059252.71505</v>
      </c>
      <c r="D3857" s="132" t="s">
        <v>3457</v>
      </c>
      <c r="E3857" s="147" t="n">
        <v>452.7</v>
      </c>
      <c r="F3857" s="144" t="n">
        <f aca="false">E3857*10.76391</f>
        <v>4872.822057</v>
      </c>
      <c r="G3857" s="132" t="s">
        <v>333</v>
      </c>
      <c r="H3857" s="132" t="n">
        <v>0</v>
      </c>
      <c r="I3857" s="132" t="n">
        <v>0</v>
      </c>
      <c r="J3857" s="132" t="n">
        <f aca="false">IF(L3857=13.5,IF(X3857=1,12,9),-0.392532+1.267037*L3857+0.472239*X3857+0.58658*W3857+0.089417*V3857+0.531633*U3857+0.337883*T3857-0.403545*S3857)</f>
        <v>2.141542</v>
      </c>
      <c r="K3857" s="145" t="n">
        <f aca="false">IF(I3857=0,J3857,I3857)</f>
        <v>2.141542</v>
      </c>
      <c r="L3857" s="132" t="n">
        <v>2</v>
      </c>
      <c r="M3857" s="132" t="n">
        <v>1</v>
      </c>
      <c r="N3857" s="132" t="n">
        <v>3</v>
      </c>
      <c r="O3857" s="132" t="s">
        <v>150</v>
      </c>
      <c r="P3857" s="132" t="n">
        <v>2</v>
      </c>
      <c r="Q3857" s="132" t="n">
        <v>1.5</v>
      </c>
      <c r="R3857" s="132" t="n">
        <v>1</v>
      </c>
      <c r="S3857" s="132" t="n">
        <v>0</v>
      </c>
      <c r="T3857" s="132" t="n">
        <v>0</v>
      </c>
      <c r="U3857" s="132" t="n">
        <v>0</v>
      </c>
      <c r="V3857" s="132" t="n">
        <v>0</v>
      </c>
      <c r="W3857" s="132" t="n">
        <v>0</v>
      </c>
      <c r="X3857" s="132" t="n">
        <v>0</v>
      </c>
      <c r="Y3857" s="132" t="n">
        <f aca="false">IF(L3857&lt;=2.5,1,IF(L3857&lt;=4.5,2,IF(L3857&lt;=6.5,3,4)))</f>
        <v>1</v>
      </c>
      <c r="Z3857" s="132" t="n">
        <f aca="false">IF(R3857=1,35,IF(S3857=1,64,IF(T3857=1,IF(Y3857=1,85,104),IF(U3857=1,IF(Y3857=1,124,152),IF(V3857=1,(IF(Y3857=1,146,IF(Y3857=2,178,263))),IF(W3857=1,(IF(Y3857=1,178,IF(Y3857=2,218,321))),IF(X3857=1,IF(Y3857=1,190,IF(Y3857=2,242,IF(Y3857=3,357,896))))))))))</f>
        <v>35</v>
      </c>
      <c r="AA3857" s="146" t="n">
        <f aca="false">Z3857*F3857</f>
        <v>170548.771995</v>
      </c>
      <c r="AB3857" s="141" t="n">
        <v>0</v>
      </c>
      <c r="AC3857" s="136" t="s">
        <v>126</v>
      </c>
    </row>
    <row r="3858" customFormat="false" ht="13.8" hidden="false" customHeight="false" outlineLevel="0" collapsed="false">
      <c r="A3858" s="136" t="n">
        <v>3857</v>
      </c>
      <c r="B3858" s="132" t="n">
        <v>303938.583064</v>
      </c>
      <c r="C3858" s="132" t="n">
        <v>5059249.10562</v>
      </c>
      <c r="D3858" s="132" t="s">
        <v>3458</v>
      </c>
      <c r="E3858" s="147" t="n">
        <v>452.6</v>
      </c>
      <c r="F3858" s="144" t="n">
        <f aca="false">E3858*10.76391</f>
        <v>4871.745666</v>
      </c>
      <c r="G3858" s="132" t="s">
        <v>333</v>
      </c>
      <c r="H3858" s="132" t="n">
        <v>0</v>
      </c>
      <c r="I3858" s="132" t="n">
        <v>0</v>
      </c>
      <c r="J3858" s="132" t="n">
        <f aca="false">IF(L3858=13.5,IF(X3858=1,12,9),-0.392532+1.267037*L3858+0.472239*X3858+0.58658*W3858+0.089417*V3858+0.531633*U3858+0.337883*T3858-0.403545*S3858)</f>
        <v>2.141542</v>
      </c>
      <c r="K3858" s="145" t="n">
        <f aca="false">IF(I3858=0,J3858,I3858)</f>
        <v>2.141542</v>
      </c>
      <c r="L3858" s="132" t="n">
        <v>2</v>
      </c>
      <c r="M3858" s="132" t="n">
        <v>1</v>
      </c>
      <c r="N3858" s="132" t="n">
        <v>3</v>
      </c>
      <c r="O3858" s="132" t="s">
        <v>150</v>
      </c>
      <c r="P3858" s="132" t="n">
        <v>2</v>
      </c>
      <c r="Q3858" s="132" t="n">
        <v>1.5</v>
      </c>
      <c r="R3858" s="132" t="n">
        <v>1</v>
      </c>
      <c r="S3858" s="132" t="n">
        <v>0</v>
      </c>
      <c r="T3858" s="132" t="n">
        <v>0</v>
      </c>
      <c r="U3858" s="132" t="n">
        <v>0</v>
      </c>
      <c r="V3858" s="132" t="n">
        <v>0</v>
      </c>
      <c r="W3858" s="132" t="n">
        <v>0</v>
      </c>
      <c r="X3858" s="132" t="n">
        <v>0</v>
      </c>
      <c r="Y3858" s="132" t="n">
        <f aca="false">IF(L3858&lt;=2.5,1,IF(L3858&lt;=4.5,2,IF(L3858&lt;=6.5,3,4)))</f>
        <v>1</v>
      </c>
      <c r="Z3858" s="132" t="n">
        <f aca="false">IF(R3858=1,35,IF(S3858=1,64,IF(T3858=1,IF(Y3858=1,85,104),IF(U3858=1,IF(Y3858=1,124,152),IF(V3858=1,(IF(Y3858=1,146,IF(Y3858=2,178,263))),IF(W3858=1,(IF(Y3858=1,178,IF(Y3858=2,218,321))),IF(X3858=1,IF(Y3858=1,190,IF(Y3858=2,242,IF(Y3858=3,357,896))))))))))</f>
        <v>35</v>
      </c>
      <c r="AA3858" s="146" t="n">
        <f aca="false">Z3858*F3858</f>
        <v>170511.09831</v>
      </c>
      <c r="AB3858" s="141" t="n">
        <v>0</v>
      </c>
      <c r="AC3858" s="136" t="s">
        <v>126</v>
      </c>
    </row>
    <row r="3859" customFormat="false" ht="13.8" hidden="false" customHeight="false" outlineLevel="0" collapsed="false">
      <c r="A3859" s="136" t="n">
        <v>3858</v>
      </c>
      <c r="B3859" s="132" t="n">
        <v>292036.619086</v>
      </c>
      <c r="C3859" s="132" t="n">
        <v>5033042.76327</v>
      </c>
      <c r="D3859" s="132" t="s">
        <v>3459</v>
      </c>
      <c r="E3859" s="147" t="n">
        <v>452.6</v>
      </c>
      <c r="F3859" s="144" t="n">
        <f aca="false">E3859*10.76391</f>
        <v>4871.745666</v>
      </c>
      <c r="G3859" s="132" t="s">
        <v>248</v>
      </c>
      <c r="H3859" s="132" t="n">
        <v>0.5</v>
      </c>
      <c r="I3859" s="132" t="n">
        <v>4</v>
      </c>
      <c r="J3859" s="132" t="n">
        <f aca="false">IF(L3859=13.5,IF(X3859=1,12,9),-0.392532+1.267037*L3859+0.472239*X3859+0.58658*W3859+0.089417*V3859+0.531633*U3859+0.337883*T3859-0.403545*S3859)</f>
        <v>4.272071</v>
      </c>
      <c r="K3859" s="145" t="n">
        <f aca="false">IF(I3859=0,J3859,I3859)</f>
        <v>4</v>
      </c>
      <c r="L3859" s="132" t="n">
        <v>4</v>
      </c>
      <c r="M3859" s="132" t="n">
        <v>2</v>
      </c>
      <c r="N3859" s="132" t="n">
        <v>10</v>
      </c>
      <c r="O3859" s="132" t="s">
        <v>151</v>
      </c>
      <c r="P3859" s="132" t="n">
        <v>2</v>
      </c>
      <c r="Q3859" s="132" t="n">
        <v>2.5</v>
      </c>
      <c r="R3859" s="132" t="n">
        <v>0</v>
      </c>
      <c r="S3859" s="132" t="n">
        <v>1</v>
      </c>
      <c r="T3859" s="132" t="n">
        <v>0</v>
      </c>
      <c r="U3859" s="132" t="n">
        <v>0</v>
      </c>
      <c r="V3859" s="132" t="n">
        <v>0</v>
      </c>
      <c r="W3859" s="132" t="n">
        <v>0</v>
      </c>
      <c r="X3859" s="132" t="n">
        <v>0</v>
      </c>
      <c r="Y3859" s="132" t="n">
        <f aca="false">IF(L3859&lt;=2.5,1,IF(L3859&lt;=4.5,2,IF(L3859&lt;=6.5,3,4)))</f>
        <v>2</v>
      </c>
      <c r="Z3859" s="132" t="n">
        <f aca="false">IF(R3859=1,35,IF(S3859=1,64,IF(T3859=1,IF(Y3859=1,85,104),IF(U3859=1,IF(Y3859=1,124,152),IF(V3859=1,(IF(Y3859=1,146,IF(Y3859=2,178,263))),IF(W3859=1,(IF(Y3859=1,178,IF(Y3859=2,218,321))),IF(X3859=1,IF(Y3859=1,190,IF(Y3859=2,242,IF(Y3859=3,357,896))))))))))</f>
        <v>64</v>
      </c>
      <c r="AA3859" s="146" t="n">
        <f aca="false">Z3859*F3859</f>
        <v>311791.722624</v>
      </c>
      <c r="AB3859" s="141" t="n">
        <v>0</v>
      </c>
      <c r="AC3859" s="136" t="s">
        <v>125</v>
      </c>
    </row>
    <row r="3860" customFormat="false" ht="13.8" hidden="false" customHeight="false" outlineLevel="0" collapsed="false">
      <c r="A3860" s="136" t="n">
        <v>3859</v>
      </c>
      <c r="B3860" s="132" t="n">
        <v>292036.784019</v>
      </c>
      <c r="C3860" s="132" t="n">
        <v>5033057.3947</v>
      </c>
      <c r="D3860" s="132" t="s">
        <v>3460</v>
      </c>
      <c r="E3860" s="147" t="n">
        <v>452.6</v>
      </c>
      <c r="F3860" s="144" t="n">
        <f aca="false">E3860*10.76391</f>
        <v>4871.745666</v>
      </c>
      <c r="G3860" s="132" t="s">
        <v>248</v>
      </c>
      <c r="H3860" s="132" t="n">
        <v>0.5</v>
      </c>
      <c r="I3860" s="132" t="n">
        <v>4</v>
      </c>
      <c r="J3860" s="132" t="n">
        <f aca="false">IF(L3860=13.5,IF(X3860=1,12,9),-0.392532+1.267037*L3860+0.472239*X3860+0.58658*W3860+0.089417*V3860+0.531633*U3860+0.337883*T3860-0.403545*S3860)</f>
        <v>4.272071</v>
      </c>
      <c r="K3860" s="145" t="n">
        <f aca="false">IF(I3860=0,J3860,I3860)</f>
        <v>4</v>
      </c>
      <c r="L3860" s="132" t="n">
        <v>4</v>
      </c>
      <c r="M3860" s="132" t="n">
        <v>2</v>
      </c>
      <c r="N3860" s="132" t="n">
        <v>10</v>
      </c>
      <c r="O3860" s="132" t="s">
        <v>151</v>
      </c>
      <c r="P3860" s="132" t="n">
        <v>2</v>
      </c>
      <c r="Q3860" s="132" t="n">
        <v>2.5</v>
      </c>
      <c r="R3860" s="132" t="n">
        <v>0</v>
      </c>
      <c r="S3860" s="132" t="n">
        <v>1</v>
      </c>
      <c r="T3860" s="132" t="n">
        <v>0</v>
      </c>
      <c r="U3860" s="132" t="n">
        <v>0</v>
      </c>
      <c r="V3860" s="132" t="n">
        <v>0</v>
      </c>
      <c r="W3860" s="132" t="n">
        <v>0</v>
      </c>
      <c r="X3860" s="132" t="n">
        <v>0</v>
      </c>
      <c r="Y3860" s="132" t="n">
        <f aca="false">IF(L3860&lt;=2.5,1,IF(L3860&lt;=4.5,2,IF(L3860&lt;=6.5,3,4)))</f>
        <v>2</v>
      </c>
      <c r="Z3860" s="132" t="n">
        <f aca="false">IF(R3860=1,35,IF(S3860=1,64,IF(T3860=1,IF(Y3860=1,85,104),IF(U3860=1,IF(Y3860=1,124,152),IF(V3860=1,(IF(Y3860=1,146,IF(Y3860=2,178,263))),IF(W3860=1,(IF(Y3860=1,178,IF(Y3860=2,218,321))),IF(X3860=1,IF(Y3860=1,190,IF(Y3860=2,242,IF(Y3860=3,357,896))))))))))</f>
        <v>64</v>
      </c>
      <c r="AA3860" s="146" t="n">
        <f aca="false">Z3860*F3860</f>
        <v>311791.722624</v>
      </c>
      <c r="AB3860" s="141" t="n">
        <v>0</v>
      </c>
      <c r="AC3860" s="136" t="s">
        <v>125</v>
      </c>
    </row>
    <row r="3861" customFormat="false" ht="13.8" hidden="false" customHeight="false" outlineLevel="0" collapsed="false">
      <c r="A3861" s="136" t="n">
        <v>3860</v>
      </c>
      <c r="B3861" s="132" t="n">
        <v>303953.54615</v>
      </c>
      <c r="C3861" s="132" t="n">
        <v>5059245.49434</v>
      </c>
      <c r="D3861" s="132" t="s">
        <v>3461</v>
      </c>
      <c r="E3861" s="147" t="n">
        <v>452.5</v>
      </c>
      <c r="F3861" s="144" t="n">
        <f aca="false">E3861*10.76391</f>
        <v>4870.669275</v>
      </c>
      <c r="G3861" s="132" t="s">
        <v>333</v>
      </c>
      <c r="H3861" s="132" t="n">
        <v>0</v>
      </c>
      <c r="I3861" s="132" t="n">
        <v>0</v>
      </c>
      <c r="J3861" s="132" t="n">
        <f aca="false">IF(L3861=13.5,IF(X3861=1,12,9),-0.392532+1.267037*L3861+0.472239*X3861+0.58658*W3861+0.089417*V3861+0.531633*U3861+0.337883*T3861-0.403545*S3861)</f>
        <v>2.141542</v>
      </c>
      <c r="K3861" s="145" t="n">
        <f aca="false">IF(I3861=0,J3861,I3861)</f>
        <v>2.141542</v>
      </c>
      <c r="L3861" s="132" t="n">
        <v>2</v>
      </c>
      <c r="M3861" s="132" t="n">
        <v>1</v>
      </c>
      <c r="N3861" s="132" t="n">
        <v>3</v>
      </c>
      <c r="O3861" s="132" t="s">
        <v>150</v>
      </c>
      <c r="P3861" s="132" t="n">
        <v>2</v>
      </c>
      <c r="Q3861" s="132" t="n">
        <v>1.5</v>
      </c>
      <c r="R3861" s="132" t="n">
        <v>1</v>
      </c>
      <c r="S3861" s="132" t="n">
        <v>0</v>
      </c>
      <c r="T3861" s="132" t="n">
        <v>0</v>
      </c>
      <c r="U3861" s="132" t="n">
        <v>0</v>
      </c>
      <c r="V3861" s="132" t="n">
        <v>0</v>
      </c>
      <c r="W3861" s="132" t="n">
        <v>0</v>
      </c>
      <c r="X3861" s="132" t="n">
        <v>0</v>
      </c>
      <c r="Y3861" s="132" t="n">
        <f aca="false">IF(L3861&lt;=2.5,1,IF(L3861&lt;=4.5,2,IF(L3861&lt;=6.5,3,4)))</f>
        <v>1</v>
      </c>
      <c r="Z3861" s="132" t="n">
        <f aca="false">IF(R3861=1,35,IF(S3861=1,64,IF(T3861=1,IF(Y3861=1,85,104),IF(U3861=1,IF(Y3861=1,124,152),IF(V3861=1,(IF(Y3861=1,146,IF(Y3861=2,178,263))),IF(W3861=1,(IF(Y3861=1,178,IF(Y3861=2,218,321))),IF(X3861=1,IF(Y3861=1,190,IF(Y3861=2,242,IF(Y3861=3,357,896))))))))))</f>
        <v>35</v>
      </c>
      <c r="AA3861" s="146" t="n">
        <f aca="false">Z3861*F3861</f>
        <v>170473.424625</v>
      </c>
      <c r="AB3861" s="141" t="n">
        <v>0</v>
      </c>
      <c r="AC3861" s="136" t="s">
        <v>126</v>
      </c>
    </row>
    <row r="3862" customFormat="false" ht="13.8" hidden="false" customHeight="false" outlineLevel="0" collapsed="false">
      <c r="A3862" s="136" t="n">
        <v>3861</v>
      </c>
      <c r="B3862" s="132" t="n">
        <v>303968.506622</v>
      </c>
      <c r="C3862" s="132" t="n">
        <v>5059241.88821</v>
      </c>
      <c r="D3862" s="132" t="s">
        <v>3462</v>
      </c>
      <c r="E3862" s="147" t="n">
        <v>452.4</v>
      </c>
      <c r="F3862" s="144" t="n">
        <f aca="false">E3862*10.76391</f>
        <v>4869.592884</v>
      </c>
      <c r="G3862" s="132" t="s">
        <v>333</v>
      </c>
      <c r="H3862" s="132" t="n">
        <v>0</v>
      </c>
      <c r="I3862" s="132" t="n">
        <v>0</v>
      </c>
      <c r="J3862" s="132" t="n">
        <f aca="false">IF(L3862=13.5,IF(X3862=1,12,9),-0.392532+1.267037*L3862+0.472239*X3862+0.58658*W3862+0.089417*V3862+0.531633*U3862+0.337883*T3862-0.403545*S3862)</f>
        <v>2.141542</v>
      </c>
      <c r="K3862" s="145" t="n">
        <f aca="false">IF(I3862=0,J3862,I3862)</f>
        <v>2.141542</v>
      </c>
      <c r="L3862" s="132" t="n">
        <v>2</v>
      </c>
      <c r="M3862" s="132" t="n">
        <v>1</v>
      </c>
      <c r="N3862" s="132" t="n">
        <v>3</v>
      </c>
      <c r="O3862" s="132" t="s">
        <v>150</v>
      </c>
      <c r="P3862" s="132" t="n">
        <v>2</v>
      </c>
      <c r="Q3862" s="132" t="n">
        <v>1.5</v>
      </c>
      <c r="R3862" s="132" t="n">
        <v>1</v>
      </c>
      <c r="S3862" s="132" t="n">
        <v>0</v>
      </c>
      <c r="T3862" s="132" t="n">
        <v>0</v>
      </c>
      <c r="U3862" s="132" t="n">
        <v>0</v>
      </c>
      <c r="V3862" s="132" t="n">
        <v>0</v>
      </c>
      <c r="W3862" s="132" t="n">
        <v>0</v>
      </c>
      <c r="X3862" s="132" t="n">
        <v>0</v>
      </c>
      <c r="Y3862" s="132" t="n">
        <f aca="false">IF(L3862&lt;=2.5,1,IF(L3862&lt;=4.5,2,IF(L3862&lt;=6.5,3,4)))</f>
        <v>1</v>
      </c>
      <c r="Z3862" s="132" t="n">
        <f aca="false">IF(R3862=1,35,IF(S3862=1,64,IF(T3862=1,IF(Y3862=1,85,104),IF(U3862=1,IF(Y3862=1,124,152),IF(V3862=1,(IF(Y3862=1,146,IF(Y3862=2,178,263))),IF(W3862=1,(IF(Y3862=1,178,IF(Y3862=2,218,321))),IF(X3862=1,IF(Y3862=1,190,IF(Y3862=2,242,IF(Y3862=3,357,896))))))))))</f>
        <v>35</v>
      </c>
      <c r="AA3862" s="146" t="n">
        <f aca="false">Z3862*F3862</f>
        <v>170435.75094</v>
      </c>
      <c r="AB3862" s="141" t="n">
        <v>0</v>
      </c>
      <c r="AC3862" s="136" t="s">
        <v>126</v>
      </c>
    </row>
    <row r="3863" customFormat="false" ht="13.8" hidden="false" customHeight="false" outlineLevel="0" collapsed="false">
      <c r="A3863" s="136" t="n">
        <v>3862</v>
      </c>
      <c r="B3863" s="132" t="n">
        <v>287944.981058</v>
      </c>
      <c r="C3863" s="132" t="n">
        <v>5042986.28881</v>
      </c>
      <c r="D3863" s="132" t="s">
        <v>3463</v>
      </c>
      <c r="E3863" s="147" t="n">
        <v>452.4</v>
      </c>
      <c r="F3863" s="144" t="n">
        <f aca="false">E3863*10.76391</f>
        <v>4869.592884</v>
      </c>
      <c r="G3863" s="132" t="s">
        <v>392</v>
      </c>
      <c r="H3863" s="132" t="n">
        <v>1</v>
      </c>
      <c r="I3863" s="132" t="n">
        <v>3</v>
      </c>
      <c r="J3863" s="132" t="n">
        <f aca="false">IF(L3863=13.5,IF(X3863=1,12,9),-0.392532+1.267037*L3863+0.472239*X3863+0.58658*W3863+0.089417*V3863+0.531633*U3863+0.337883*T3863-0.403545*S3863)</f>
        <v>3.6385525</v>
      </c>
      <c r="K3863" s="145" t="n">
        <f aca="false">IF(I3863=0,J3863,I3863)</f>
        <v>3</v>
      </c>
      <c r="L3863" s="132" t="n">
        <v>3.5</v>
      </c>
      <c r="M3863" s="132" t="n">
        <v>3</v>
      </c>
      <c r="N3863" s="132" t="n">
        <v>6</v>
      </c>
      <c r="O3863" s="132" t="s">
        <v>151</v>
      </c>
      <c r="P3863" s="132" t="n">
        <v>2.5</v>
      </c>
      <c r="Q3863" s="132" t="n">
        <v>2.5</v>
      </c>
      <c r="R3863" s="132" t="n">
        <v>0</v>
      </c>
      <c r="S3863" s="132" t="n">
        <v>1</v>
      </c>
      <c r="T3863" s="132" t="n">
        <v>0</v>
      </c>
      <c r="U3863" s="132" t="n">
        <v>0</v>
      </c>
      <c r="V3863" s="132" t="n">
        <v>0</v>
      </c>
      <c r="W3863" s="132" t="n">
        <v>0</v>
      </c>
      <c r="X3863" s="132" t="n">
        <v>0</v>
      </c>
      <c r="Y3863" s="132" t="n">
        <f aca="false">IF(L3863&lt;=2.5,1,IF(L3863&lt;=4.5,2,IF(L3863&lt;=6.5,3,4)))</f>
        <v>2</v>
      </c>
      <c r="Z3863" s="132" t="n">
        <f aca="false">IF(R3863=1,35,IF(S3863=1,64,IF(T3863=1,IF(Y3863=1,85,104),IF(U3863=1,IF(Y3863=1,124,152),IF(V3863=1,(IF(Y3863=1,146,IF(Y3863=2,178,263))),IF(W3863=1,(IF(Y3863=1,178,IF(Y3863=2,218,321))),IF(X3863=1,IF(Y3863=1,190,IF(Y3863=2,242,IF(Y3863=3,357,896))))))))))</f>
        <v>64</v>
      </c>
      <c r="AA3863" s="146" t="n">
        <f aca="false">Z3863*F3863</f>
        <v>311653.944576</v>
      </c>
      <c r="AB3863" s="141" t="n">
        <v>1</v>
      </c>
      <c r="AC3863" s="136" t="s">
        <v>125</v>
      </c>
    </row>
    <row r="3864" customFormat="false" ht="13.8" hidden="false" customHeight="false" outlineLevel="0" collapsed="false">
      <c r="A3864" s="136" t="n">
        <v>3863</v>
      </c>
      <c r="B3864" s="132" t="n">
        <v>303983.544966</v>
      </c>
      <c r="C3864" s="132" t="n">
        <v>5059238.26161</v>
      </c>
      <c r="D3864" s="132" t="s">
        <v>3464</v>
      </c>
      <c r="E3864" s="147" t="n">
        <v>452.3</v>
      </c>
      <c r="F3864" s="144" t="n">
        <f aca="false">E3864*10.76391</f>
        <v>4868.516493</v>
      </c>
      <c r="G3864" s="132" t="s">
        <v>333</v>
      </c>
      <c r="H3864" s="132" t="n">
        <v>0</v>
      </c>
      <c r="I3864" s="132" t="n">
        <v>0</v>
      </c>
      <c r="J3864" s="132" t="n">
        <f aca="false">IF(L3864=13.5,IF(X3864=1,12,9),-0.392532+1.267037*L3864+0.472239*X3864+0.58658*W3864+0.089417*V3864+0.531633*U3864+0.337883*T3864-0.403545*S3864)</f>
        <v>2.141542</v>
      </c>
      <c r="K3864" s="145" t="n">
        <f aca="false">IF(I3864=0,J3864,I3864)</f>
        <v>2.141542</v>
      </c>
      <c r="L3864" s="132" t="n">
        <v>2</v>
      </c>
      <c r="M3864" s="132" t="n">
        <v>1</v>
      </c>
      <c r="N3864" s="132" t="n">
        <v>3</v>
      </c>
      <c r="O3864" s="132" t="s">
        <v>150</v>
      </c>
      <c r="P3864" s="132" t="n">
        <v>2</v>
      </c>
      <c r="Q3864" s="132" t="n">
        <v>1.5</v>
      </c>
      <c r="R3864" s="132" t="n">
        <v>1</v>
      </c>
      <c r="S3864" s="132" t="n">
        <v>0</v>
      </c>
      <c r="T3864" s="132" t="n">
        <v>0</v>
      </c>
      <c r="U3864" s="132" t="n">
        <v>0</v>
      </c>
      <c r="V3864" s="132" t="n">
        <v>0</v>
      </c>
      <c r="W3864" s="132" t="n">
        <v>0</v>
      </c>
      <c r="X3864" s="132" t="n">
        <v>0</v>
      </c>
      <c r="Y3864" s="132" t="n">
        <f aca="false">IF(L3864&lt;=2.5,1,IF(L3864&lt;=4.5,2,IF(L3864&lt;=6.5,3,4)))</f>
        <v>1</v>
      </c>
      <c r="Z3864" s="132" t="n">
        <f aca="false">IF(R3864=1,35,IF(S3864=1,64,IF(T3864=1,IF(Y3864=1,85,104),IF(U3864=1,IF(Y3864=1,124,152),IF(V3864=1,(IF(Y3864=1,146,IF(Y3864=2,178,263))),IF(W3864=1,(IF(Y3864=1,178,IF(Y3864=2,218,321))),IF(X3864=1,IF(Y3864=1,190,IF(Y3864=2,242,IF(Y3864=3,357,896))))))))))</f>
        <v>35</v>
      </c>
      <c r="AA3864" s="146" t="n">
        <f aca="false">Z3864*F3864</f>
        <v>170398.077255</v>
      </c>
      <c r="AB3864" s="141" t="n">
        <v>0</v>
      </c>
      <c r="AC3864" s="136" t="s">
        <v>126</v>
      </c>
    </row>
    <row r="3865" customFormat="false" ht="13.8" hidden="false" customHeight="false" outlineLevel="0" collapsed="false">
      <c r="A3865" s="136" t="n">
        <v>3864</v>
      </c>
      <c r="B3865" s="132" t="n">
        <v>303998.66034</v>
      </c>
      <c r="C3865" s="132" t="n">
        <v>5059234.6133</v>
      </c>
      <c r="D3865" s="132" t="s">
        <v>3465</v>
      </c>
      <c r="E3865" s="147" t="n">
        <v>452.2</v>
      </c>
      <c r="F3865" s="144" t="n">
        <f aca="false">E3865*10.76391</f>
        <v>4867.440102</v>
      </c>
      <c r="G3865" s="132" t="s">
        <v>333</v>
      </c>
      <c r="H3865" s="132" t="n">
        <v>0</v>
      </c>
      <c r="I3865" s="132" t="n">
        <v>0</v>
      </c>
      <c r="J3865" s="132" t="n">
        <f aca="false">IF(L3865=13.5,IF(X3865=1,12,9),-0.392532+1.267037*L3865+0.472239*X3865+0.58658*W3865+0.089417*V3865+0.531633*U3865+0.337883*T3865-0.403545*S3865)</f>
        <v>2.141542</v>
      </c>
      <c r="K3865" s="145" t="n">
        <f aca="false">IF(I3865=0,J3865,I3865)</f>
        <v>2.141542</v>
      </c>
      <c r="L3865" s="132" t="n">
        <v>2</v>
      </c>
      <c r="M3865" s="132" t="n">
        <v>1</v>
      </c>
      <c r="N3865" s="132" t="n">
        <v>3</v>
      </c>
      <c r="O3865" s="132" t="s">
        <v>150</v>
      </c>
      <c r="P3865" s="132" t="n">
        <v>2</v>
      </c>
      <c r="Q3865" s="132" t="n">
        <v>1.5</v>
      </c>
      <c r="R3865" s="132" t="n">
        <v>1</v>
      </c>
      <c r="S3865" s="132" t="n">
        <v>0</v>
      </c>
      <c r="T3865" s="132" t="n">
        <v>0</v>
      </c>
      <c r="U3865" s="132" t="n">
        <v>0</v>
      </c>
      <c r="V3865" s="132" t="n">
        <v>0</v>
      </c>
      <c r="W3865" s="132" t="n">
        <v>0</v>
      </c>
      <c r="X3865" s="132" t="n">
        <v>0</v>
      </c>
      <c r="Y3865" s="132" t="n">
        <f aca="false">IF(L3865&lt;=2.5,1,IF(L3865&lt;=4.5,2,IF(L3865&lt;=6.5,3,4)))</f>
        <v>1</v>
      </c>
      <c r="Z3865" s="132" t="n">
        <f aca="false">IF(R3865=1,35,IF(S3865=1,64,IF(T3865=1,IF(Y3865=1,85,104),IF(U3865=1,IF(Y3865=1,124,152),IF(V3865=1,(IF(Y3865=1,146,IF(Y3865=2,178,263))),IF(W3865=1,(IF(Y3865=1,178,IF(Y3865=2,218,321))),IF(X3865=1,IF(Y3865=1,190,IF(Y3865=2,242,IF(Y3865=3,357,896))))))))))</f>
        <v>35</v>
      </c>
      <c r="AA3865" s="146" t="n">
        <f aca="false">Z3865*F3865</f>
        <v>170360.40357</v>
      </c>
      <c r="AB3865" s="141" t="n">
        <v>0</v>
      </c>
      <c r="AC3865" s="136" t="s">
        <v>126</v>
      </c>
    </row>
    <row r="3866" customFormat="false" ht="13.8" hidden="false" customHeight="false" outlineLevel="0" collapsed="false">
      <c r="A3866" s="136" t="n">
        <v>3865</v>
      </c>
      <c r="B3866" s="132" t="n">
        <v>297204.6394</v>
      </c>
      <c r="C3866" s="132" t="n">
        <v>5045996.232</v>
      </c>
      <c r="D3866" s="132" t="s">
        <v>3466</v>
      </c>
      <c r="E3866" s="147" t="n">
        <v>452.1</v>
      </c>
      <c r="F3866" s="144" t="n">
        <f aca="false">E3866*10.76391</f>
        <v>4866.363711</v>
      </c>
      <c r="G3866" s="132" t="s">
        <v>749</v>
      </c>
      <c r="H3866" s="132" t="n">
        <v>0</v>
      </c>
      <c r="I3866" s="132" t="n">
        <v>0</v>
      </c>
      <c r="J3866" s="132" t="n">
        <f aca="false">IF(L3866=13.5,IF(X3866=1,12,9),-0.392532+1.267037*L3866+0.472239*X3866+0.58658*W3866+0.089417*V3866+0.531633*U3866+0.337883*T3866-0.403545*S3866)</f>
        <v>2.479425</v>
      </c>
      <c r="K3866" s="145" t="n">
        <f aca="false">IF(I3866=0,J3866,I3866)</f>
        <v>2.479425</v>
      </c>
      <c r="L3866" s="132" t="n">
        <v>2</v>
      </c>
      <c r="M3866" s="132" t="n">
        <v>2</v>
      </c>
      <c r="N3866" s="132" t="n">
        <v>3</v>
      </c>
      <c r="O3866" s="132" t="s">
        <v>152</v>
      </c>
      <c r="P3866" s="132" t="n">
        <v>2</v>
      </c>
      <c r="Q3866" s="132" t="n">
        <v>2</v>
      </c>
      <c r="R3866" s="132" t="n">
        <v>0</v>
      </c>
      <c r="S3866" s="132" t="n">
        <v>0</v>
      </c>
      <c r="T3866" s="132" t="n">
        <v>1</v>
      </c>
      <c r="U3866" s="132" t="n">
        <v>0</v>
      </c>
      <c r="V3866" s="132" t="n">
        <v>0</v>
      </c>
      <c r="W3866" s="132" t="n">
        <v>0</v>
      </c>
      <c r="X3866" s="132" t="n">
        <v>0</v>
      </c>
      <c r="Y3866" s="132" t="n">
        <f aca="false">IF(L3866&lt;=2.5,1,IF(L3866&lt;=4.5,2,IF(L3866&lt;=6.5,3,4)))</f>
        <v>1</v>
      </c>
      <c r="Z3866" s="132" t="n">
        <f aca="false">IF(R3866=1,35,IF(S3866=1,64,IF(T3866=1,IF(Y3866=1,85,104),IF(U3866=1,IF(Y3866=1,124,152),IF(V3866=1,(IF(Y3866=1,146,IF(Y3866=2,178,263))),IF(W3866=1,(IF(Y3866=1,178,IF(Y3866=2,218,321))),IF(X3866=1,IF(Y3866=1,190,IF(Y3866=2,242,IF(Y3866=3,357,896))))))))))</f>
        <v>85</v>
      </c>
      <c r="AA3866" s="146" t="n">
        <f aca="false">Z3866*F3866</f>
        <v>413640.915435</v>
      </c>
      <c r="AB3866" s="141" t="n">
        <v>0</v>
      </c>
      <c r="AC3866" s="136" t="s">
        <v>125</v>
      </c>
    </row>
    <row r="3867" customFormat="false" ht="13.8" hidden="false" customHeight="false" outlineLevel="0" collapsed="false">
      <c r="A3867" s="136" t="n">
        <v>3866</v>
      </c>
      <c r="B3867" s="132" t="n">
        <v>297976.1907</v>
      </c>
      <c r="C3867" s="132" t="n">
        <v>5037284.022</v>
      </c>
      <c r="D3867" s="132" t="s">
        <v>3467</v>
      </c>
      <c r="E3867" s="147" t="n">
        <v>452.1</v>
      </c>
      <c r="F3867" s="144" t="n">
        <f aca="false">E3867*10.76391</f>
        <v>4866.363711</v>
      </c>
      <c r="G3867" s="132" t="s">
        <v>354</v>
      </c>
      <c r="H3867" s="132" t="n">
        <v>0</v>
      </c>
      <c r="I3867" s="132" t="n">
        <v>0</v>
      </c>
      <c r="J3867" s="132" t="n">
        <f aca="false">IF(L3867=13.5,IF(X3867=1,12,9),-0.392532+1.267037*L3867+0.472239*X3867+0.58658*W3867+0.089417*V3867+0.531633*U3867+0.337883*T3867-0.403545*S3867)</f>
        <v>3.1129435</v>
      </c>
      <c r="K3867" s="145" t="n">
        <f aca="false">IF(I3867=0,J3867,I3867)</f>
        <v>3.1129435</v>
      </c>
      <c r="L3867" s="132" t="n">
        <v>2.5</v>
      </c>
      <c r="M3867" s="132" t="n">
        <v>2</v>
      </c>
      <c r="N3867" s="132" t="n">
        <v>4</v>
      </c>
      <c r="O3867" s="132" t="s">
        <v>152</v>
      </c>
      <c r="P3867" s="132" t="n">
        <v>2</v>
      </c>
      <c r="Q3867" s="132" t="n">
        <v>1.5</v>
      </c>
      <c r="R3867" s="132" t="n">
        <v>0</v>
      </c>
      <c r="S3867" s="132" t="n">
        <v>0</v>
      </c>
      <c r="T3867" s="132" t="n">
        <v>1</v>
      </c>
      <c r="U3867" s="132" t="n">
        <v>0</v>
      </c>
      <c r="V3867" s="132" t="n">
        <v>0</v>
      </c>
      <c r="W3867" s="132" t="n">
        <v>0</v>
      </c>
      <c r="X3867" s="132" t="n">
        <v>0</v>
      </c>
      <c r="Y3867" s="132" t="n">
        <f aca="false">IF(L3867&lt;=2.5,1,IF(L3867&lt;=4.5,2,IF(L3867&lt;=6.5,3,4)))</f>
        <v>1</v>
      </c>
      <c r="Z3867" s="132" t="n">
        <f aca="false">IF(R3867=1,35,IF(S3867=1,64,IF(T3867=1,IF(Y3867=1,85,104),IF(U3867=1,IF(Y3867=1,124,152),IF(V3867=1,(IF(Y3867=1,146,IF(Y3867=2,178,263))),IF(W3867=1,(IF(Y3867=1,178,IF(Y3867=2,218,321))),IF(X3867=1,IF(Y3867=1,190,IF(Y3867=2,242,IF(Y3867=3,357,896))))))))))</f>
        <v>85</v>
      </c>
      <c r="AA3867" s="146" t="n">
        <f aca="false">Z3867*F3867</f>
        <v>413640.915435</v>
      </c>
      <c r="AB3867" s="141" t="n">
        <v>0</v>
      </c>
      <c r="AC3867" s="136" t="s">
        <v>125</v>
      </c>
    </row>
    <row r="3868" customFormat="false" ht="13.8" hidden="false" customHeight="false" outlineLevel="0" collapsed="false">
      <c r="A3868" s="136" t="n">
        <v>3867</v>
      </c>
      <c r="B3868" s="132" t="n">
        <v>292036.946943</v>
      </c>
      <c r="C3868" s="132" t="n">
        <v>5033072.02079</v>
      </c>
      <c r="D3868" s="132" t="s">
        <v>3468</v>
      </c>
      <c r="E3868" s="147" t="n">
        <v>452.1</v>
      </c>
      <c r="F3868" s="144" t="n">
        <f aca="false">E3868*10.76391</f>
        <v>4866.363711</v>
      </c>
      <c r="G3868" s="132" t="s">
        <v>248</v>
      </c>
      <c r="H3868" s="132" t="n">
        <v>0.5</v>
      </c>
      <c r="I3868" s="132" t="n">
        <v>4</v>
      </c>
      <c r="J3868" s="132" t="n">
        <f aca="false">IF(L3868=13.5,IF(X3868=1,12,9),-0.392532+1.267037*L3868+0.472239*X3868+0.58658*W3868+0.089417*V3868+0.531633*U3868+0.337883*T3868-0.403545*S3868)</f>
        <v>4.272071</v>
      </c>
      <c r="K3868" s="145" t="n">
        <f aca="false">IF(I3868=0,J3868,I3868)</f>
        <v>4</v>
      </c>
      <c r="L3868" s="132" t="n">
        <v>4</v>
      </c>
      <c r="M3868" s="132" t="n">
        <v>2</v>
      </c>
      <c r="N3868" s="132" t="n">
        <v>10</v>
      </c>
      <c r="O3868" s="132" t="s">
        <v>151</v>
      </c>
      <c r="P3868" s="132" t="n">
        <v>2</v>
      </c>
      <c r="Q3868" s="132" t="n">
        <v>2.5</v>
      </c>
      <c r="R3868" s="132" t="n">
        <v>0</v>
      </c>
      <c r="S3868" s="132" t="n">
        <v>1</v>
      </c>
      <c r="T3868" s="132" t="n">
        <v>0</v>
      </c>
      <c r="U3868" s="132" t="n">
        <v>0</v>
      </c>
      <c r="V3868" s="132" t="n">
        <v>0</v>
      </c>
      <c r="W3868" s="132" t="n">
        <v>0</v>
      </c>
      <c r="X3868" s="132" t="n">
        <v>0</v>
      </c>
      <c r="Y3868" s="132" t="n">
        <f aca="false">IF(L3868&lt;=2.5,1,IF(L3868&lt;=4.5,2,IF(L3868&lt;=6.5,3,4)))</f>
        <v>2</v>
      </c>
      <c r="Z3868" s="132" t="n">
        <f aca="false">IF(R3868=1,35,IF(S3868=1,64,IF(T3868=1,IF(Y3868=1,85,104),IF(U3868=1,IF(Y3868=1,124,152),IF(V3868=1,(IF(Y3868=1,146,IF(Y3868=2,178,263))),IF(W3868=1,(IF(Y3868=1,178,IF(Y3868=2,218,321))),IF(X3868=1,IF(Y3868=1,190,IF(Y3868=2,242,IF(Y3868=3,357,896))))))))))</f>
        <v>64</v>
      </c>
      <c r="AA3868" s="146" t="n">
        <f aca="false">Z3868*F3868</f>
        <v>311447.277504</v>
      </c>
      <c r="AB3868" s="141" t="n">
        <v>0</v>
      </c>
      <c r="AC3868" s="136" t="s">
        <v>125</v>
      </c>
    </row>
    <row r="3869" customFormat="false" ht="13.8" hidden="false" customHeight="false" outlineLevel="0" collapsed="false">
      <c r="A3869" s="136" t="n">
        <v>3868</v>
      </c>
      <c r="B3869" s="132" t="n">
        <v>298972.720135</v>
      </c>
      <c r="C3869" s="132" t="n">
        <v>5056663.69257</v>
      </c>
      <c r="D3869" s="132" t="s">
        <v>3469</v>
      </c>
      <c r="E3869" s="147" t="n">
        <v>452</v>
      </c>
      <c r="F3869" s="144" t="n">
        <f aca="false">E3869*10.76391</f>
        <v>4865.28732</v>
      </c>
      <c r="G3869" s="132" t="s">
        <v>333</v>
      </c>
      <c r="H3869" s="132" t="n">
        <v>0</v>
      </c>
      <c r="I3869" s="132" t="n">
        <v>0</v>
      </c>
      <c r="J3869" s="132" t="n">
        <f aca="false">IF(L3869=13.5,IF(X3869=1,12,9),-0.392532+1.267037*L3869+0.472239*X3869+0.58658*W3869+0.089417*V3869+0.531633*U3869+0.337883*T3869-0.403545*S3869)</f>
        <v>2.141542</v>
      </c>
      <c r="K3869" s="145" t="n">
        <f aca="false">IF(I3869=0,J3869,I3869)</f>
        <v>2.141542</v>
      </c>
      <c r="L3869" s="132" t="n">
        <v>2</v>
      </c>
      <c r="M3869" s="132" t="n">
        <v>1</v>
      </c>
      <c r="N3869" s="132" t="n">
        <v>3</v>
      </c>
      <c r="O3869" s="132" t="s">
        <v>150</v>
      </c>
      <c r="P3869" s="132" t="n">
        <v>2</v>
      </c>
      <c r="Q3869" s="132" t="n">
        <v>1.5</v>
      </c>
      <c r="R3869" s="132" t="n">
        <v>1</v>
      </c>
      <c r="S3869" s="132" t="n">
        <v>0</v>
      </c>
      <c r="T3869" s="132" t="n">
        <v>0</v>
      </c>
      <c r="U3869" s="132" t="n">
        <v>0</v>
      </c>
      <c r="V3869" s="132" t="n">
        <v>0</v>
      </c>
      <c r="W3869" s="132" t="n">
        <v>0</v>
      </c>
      <c r="X3869" s="132" t="n">
        <v>0</v>
      </c>
      <c r="Y3869" s="132" t="n">
        <f aca="false">IF(L3869&lt;=2.5,1,IF(L3869&lt;=4.5,2,IF(L3869&lt;=6.5,3,4)))</f>
        <v>1</v>
      </c>
      <c r="Z3869" s="132" t="n">
        <f aca="false">IF(R3869=1,35,IF(S3869=1,64,IF(T3869=1,IF(Y3869=1,85,104),IF(U3869=1,IF(Y3869=1,124,152),IF(V3869=1,(IF(Y3869=1,146,IF(Y3869=2,178,263))),IF(W3869=1,(IF(Y3869=1,178,IF(Y3869=2,218,321))),IF(X3869=1,IF(Y3869=1,190,IF(Y3869=2,242,IF(Y3869=3,357,896))))))))))</f>
        <v>35</v>
      </c>
      <c r="AA3869" s="146" t="n">
        <f aca="false">Z3869*F3869</f>
        <v>170285.0562</v>
      </c>
      <c r="AB3869" s="141" t="n">
        <v>0</v>
      </c>
      <c r="AC3869" s="136" t="s">
        <v>126</v>
      </c>
    </row>
    <row r="3870" customFormat="false" ht="13.8" hidden="false" customHeight="false" outlineLevel="0" collapsed="false">
      <c r="A3870" s="136" t="n">
        <v>3869</v>
      </c>
      <c r="B3870" s="132" t="n">
        <v>298963.6008</v>
      </c>
      <c r="C3870" s="132" t="n">
        <v>5056675.93155</v>
      </c>
      <c r="D3870" s="132" t="s">
        <v>3470</v>
      </c>
      <c r="E3870" s="147" t="n">
        <v>451.9</v>
      </c>
      <c r="F3870" s="144" t="n">
        <f aca="false">E3870*10.76391</f>
        <v>4864.210929</v>
      </c>
      <c r="G3870" s="132" t="s">
        <v>333</v>
      </c>
      <c r="H3870" s="132" t="n">
        <v>0</v>
      </c>
      <c r="I3870" s="132" t="n">
        <v>0</v>
      </c>
      <c r="J3870" s="132" t="n">
        <f aca="false">IF(L3870=13.5,IF(X3870=1,12,9),-0.392532+1.267037*L3870+0.472239*X3870+0.58658*W3870+0.089417*V3870+0.531633*U3870+0.337883*T3870-0.403545*S3870)</f>
        <v>2.141542</v>
      </c>
      <c r="K3870" s="145" t="n">
        <f aca="false">IF(I3870=0,J3870,I3870)</f>
        <v>2.141542</v>
      </c>
      <c r="L3870" s="132" t="n">
        <v>2</v>
      </c>
      <c r="M3870" s="132" t="n">
        <v>1</v>
      </c>
      <c r="N3870" s="132" t="n">
        <v>3</v>
      </c>
      <c r="O3870" s="132" t="s">
        <v>150</v>
      </c>
      <c r="P3870" s="132" t="n">
        <v>2</v>
      </c>
      <c r="Q3870" s="132" t="n">
        <v>1.5</v>
      </c>
      <c r="R3870" s="132" t="n">
        <v>1</v>
      </c>
      <c r="S3870" s="132" t="n">
        <v>0</v>
      </c>
      <c r="T3870" s="132" t="n">
        <v>0</v>
      </c>
      <c r="U3870" s="132" t="n">
        <v>0</v>
      </c>
      <c r="V3870" s="132" t="n">
        <v>0</v>
      </c>
      <c r="W3870" s="132" t="n">
        <v>0</v>
      </c>
      <c r="X3870" s="132" t="n">
        <v>0</v>
      </c>
      <c r="Y3870" s="132" t="n">
        <f aca="false">IF(L3870&lt;=2.5,1,IF(L3870&lt;=4.5,2,IF(L3870&lt;=6.5,3,4)))</f>
        <v>1</v>
      </c>
      <c r="Z3870" s="132" t="n">
        <f aca="false">IF(R3870=1,35,IF(S3870=1,64,IF(T3870=1,IF(Y3870=1,85,104),IF(U3870=1,IF(Y3870=1,124,152),IF(V3870=1,(IF(Y3870=1,146,IF(Y3870=2,178,263))),IF(W3870=1,(IF(Y3870=1,178,IF(Y3870=2,218,321))),IF(X3870=1,IF(Y3870=1,190,IF(Y3870=2,242,IF(Y3870=3,357,896))))))))))</f>
        <v>35</v>
      </c>
      <c r="AA3870" s="146" t="n">
        <f aca="false">Z3870*F3870</f>
        <v>170247.382515</v>
      </c>
      <c r="AB3870" s="141" t="n">
        <v>0</v>
      </c>
      <c r="AC3870" s="136" t="s">
        <v>126</v>
      </c>
    </row>
    <row r="3871" customFormat="false" ht="13.8" hidden="false" customHeight="false" outlineLevel="0" collapsed="false">
      <c r="A3871" s="136" t="n">
        <v>3870</v>
      </c>
      <c r="B3871" s="132" t="n">
        <v>298899.78681</v>
      </c>
      <c r="C3871" s="132" t="n">
        <v>5056761.59427</v>
      </c>
      <c r="D3871" s="132" t="s">
        <v>3471</v>
      </c>
      <c r="E3871" s="147" t="n">
        <v>451.9</v>
      </c>
      <c r="F3871" s="144" t="n">
        <f aca="false">E3871*10.76391</f>
        <v>4864.210929</v>
      </c>
      <c r="G3871" s="132" t="s">
        <v>333</v>
      </c>
      <c r="H3871" s="132" t="n">
        <v>0</v>
      </c>
      <c r="I3871" s="132" t="n">
        <v>0</v>
      </c>
      <c r="J3871" s="132" t="n">
        <f aca="false">IF(L3871=13.5,IF(X3871=1,12,9),-0.392532+1.267037*L3871+0.472239*X3871+0.58658*W3871+0.089417*V3871+0.531633*U3871+0.337883*T3871-0.403545*S3871)</f>
        <v>2.141542</v>
      </c>
      <c r="K3871" s="145" t="n">
        <f aca="false">IF(I3871=0,J3871,I3871)</f>
        <v>2.141542</v>
      </c>
      <c r="L3871" s="132" t="n">
        <v>2</v>
      </c>
      <c r="M3871" s="132" t="n">
        <v>1</v>
      </c>
      <c r="N3871" s="132" t="n">
        <v>3</v>
      </c>
      <c r="O3871" s="132" t="s">
        <v>150</v>
      </c>
      <c r="P3871" s="132" t="n">
        <v>2</v>
      </c>
      <c r="Q3871" s="132" t="n">
        <v>1.5</v>
      </c>
      <c r="R3871" s="132" t="n">
        <v>1</v>
      </c>
      <c r="S3871" s="132" t="n">
        <v>0</v>
      </c>
      <c r="T3871" s="132" t="n">
        <v>0</v>
      </c>
      <c r="U3871" s="132" t="n">
        <v>0</v>
      </c>
      <c r="V3871" s="132" t="n">
        <v>0</v>
      </c>
      <c r="W3871" s="132" t="n">
        <v>0</v>
      </c>
      <c r="X3871" s="132" t="n">
        <v>0</v>
      </c>
      <c r="Y3871" s="132" t="n">
        <f aca="false">IF(L3871&lt;=2.5,1,IF(L3871&lt;=4.5,2,IF(L3871&lt;=6.5,3,4)))</f>
        <v>1</v>
      </c>
      <c r="Z3871" s="132" t="n">
        <f aca="false">IF(R3871=1,35,IF(S3871=1,64,IF(T3871=1,IF(Y3871=1,85,104),IF(U3871=1,IF(Y3871=1,124,152),IF(V3871=1,(IF(Y3871=1,146,IF(Y3871=2,178,263))),IF(W3871=1,(IF(Y3871=1,178,IF(Y3871=2,218,321))),IF(X3871=1,IF(Y3871=1,190,IF(Y3871=2,242,IF(Y3871=3,357,896))))))))))</f>
        <v>35</v>
      </c>
      <c r="AA3871" s="146" t="n">
        <f aca="false">Z3871*F3871</f>
        <v>170247.382515</v>
      </c>
      <c r="AB3871" s="141" t="n">
        <v>0</v>
      </c>
      <c r="AC3871" s="136" t="s">
        <v>126</v>
      </c>
    </row>
    <row r="3872" customFormat="false" ht="13.8" hidden="false" customHeight="false" outlineLevel="0" collapsed="false">
      <c r="A3872" s="136" t="n">
        <v>3871</v>
      </c>
      <c r="B3872" s="132" t="n">
        <v>298881.555476</v>
      </c>
      <c r="C3872" s="132" t="n">
        <v>5056786.07153</v>
      </c>
      <c r="D3872" s="132" t="s">
        <v>3472</v>
      </c>
      <c r="E3872" s="147" t="n">
        <v>451.9</v>
      </c>
      <c r="F3872" s="144" t="n">
        <f aca="false">E3872*10.76391</f>
        <v>4864.210929</v>
      </c>
      <c r="G3872" s="132" t="s">
        <v>333</v>
      </c>
      <c r="H3872" s="132" t="n">
        <v>0</v>
      </c>
      <c r="I3872" s="132" t="n">
        <v>0</v>
      </c>
      <c r="J3872" s="132" t="n">
        <f aca="false">IF(L3872=13.5,IF(X3872=1,12,9),-0.392532+1.267037*L3872+0.472239*X3872+0.58658*W3872+0.089417*V3872+0.531633*U3872+0.337883*T3872-0.403545*S3872)</f>
        <v>2.141542</v>
      </c>
      <c r="K3872" s="145" t="n">
        <f aca="false">IF(I3872=0,J3872,I3872)</f>
        <v>2.141542</v>
      </c>
      <c r="L3872" s="132" t="n">
        <v>2</v>
      </c>
      <c r="M3872" s="132" t="n">
        <v>1</v>
      </c>
      <c r="N3872" s="132" t="n">
        <v>3</v>
      </c>
      <c r="O3872" s="132" t="s">
        <v>150</v>
      </c>
      <c r="P3872" s="132" t="n">
        <v>2</v>
      </c>
      <c r="Q3872" s="132" t="n">
        <v>1.5</v>
      </c>
      <c r="R3872" s="132" t="n">
        <v>1</v>
      </c>
      <c r="S3872" s="132" t="n">
        <v>0</v>
      </c>
      <c r="T3872" s="132" t="n">
        <v>0</v>
      </c>
      <c r="U3872" s="132" t="n">
        <v>0</v>
      </c>
      <c r="V3872" s="132" t="n">
        <v>0</v>
      </c>
      <c r="W3872" s="132" t="n">
        <v>0</v>
      </c>
      <c r="X3872" s="132" t="n">
        <v>0</v>
      </c>
      <c r="Y3872" s="132" t="n">
        <f aca="false">IF(L3872&lt;=2.5,1,IF(L3872&lt;=4.5,2,IF(L3872&lt;=6.5,3,4)))</f>
        <v>1</v>
      </c>
      <c r="Z3872" s="132" t="n">
        <f aca="false">IF(R3872=1,35,IF(S3872=1,64,IF(T3872=1,IF(Y3872=1,85,104),IF(U3872=1,IF(Y3872=1,124,152),IF(V3872=1,(IF(Y3872=1,146,IF(Y3872=2,178,263))),IF(W3872=1,(IF(Y3872=1,178,IF(Y3872=2,218,321))),IF(X3872=1,IF(Y3872=1,190,IF(Y3872=2,242,IF(Y3872=3,357,896))))))))))</f>
        <v>35</v>
      </c>
      <c r="AA3872" s="146" t="n">
        <f aca="false">Z3872*F3872</f>
        <v>170247.382515</v>
      </c>
      <c r="AB3872" s="141" t="n">
        <v>0</v>
      </c>
      <c r="AC3872" s="136" t="s">
        <v>126</v>
      </c>
    </row>
    <row r="3873" customFormat="false" ht="13.8" hidden="false" customHeight="false" outlineLevel="0" collapsed="false">
      <c r="A3873" s="136" t="n">
        <v>3872</v>
      </c>
      <c r="B3873" s="132" t="n">
        <v>298872.440111</v>
      </c>
      <c r="C3873" s="132" t="n">
        <v>5056798.30817</v>
      </c>
      <c r="D3873" s="132" t="s">
        <v>3473</v>
      </c>
      <c r="E3873" s="147" t="n">
        <v>451.9</v>
      </c>
      <c r="F3873" s="144" t="n">
        <f aca="false">E3873*10.76391</f>
        <v>4864.210929</v>
      </c>
      <c r="G3873" s="132" t="s">
        <v>333</v>
      </c>
      <c r="H3873" s="132" t="n">
        <v>0</v>
      </c>
      <c r="I3873" s="132" t="n">
        <v>0</v>
      </c>
      <c r="J3873" s="132" t="n">
        <f aca="false">IF(L3873=13.5,IF(X3873=1,12,9),-0.392532+1.267037*L3873+0.472239*X3873+0.58658*W3873+0.089417*V3873+0.531633*U3873+0.337883*T3873-0.403545*S3873)</f>
        <v>2.141542</v>
      </c>
      <c r="K3873" s="145" t="n">
        <f aca="false">IF(I3873=0,J3873,I3873)</f>
        <v>2.141542</v>
      </c>
      <c r="L3873" s="132" t="n">
        <v>2</v>
      </c>
      <c r="M3873" s="132" t="n">
        <v>1</v>
      </c>
      <c r="N3873" s="132" t="n">
        <v>3</v>
      </c>
      <c r="O3873" s="132" t="s">
        <v>150</v>
      </c>
      <c r="P3873" s="132" t="n">
        <v>2</v>
      </c>
      <c r="Q3873" s="132" t="n">
        <v>1.5</v>
      </c>
      <c r="R3873" s="132" t="n">
        <v>1</v>
      </c>
      <c r="S3873" s="132" t="n">
        <v>0</v>
      </c>
      <c r="T3873" s="132" t="n">
        <v>0</v>
      </c>
      <c r="U3873" s="132" t="n">
        <v>0</v>
      </c>
      <c r="V3873" s="132" t="n">
        <v>0</v>
      </c>
      <c r="W3873" s="132" t="n">
        <v>0</v>
      </c>
      <c r="X3873" s="132" t="n">
        <v>0</v>
      </c>
      <c r="Y3873" s="132" t="n">
        <f aca="false">IF(L3873&lt;=2.5,1,IF(L3873&lt;=4.5,2,IF(L3873&lt;=6.5,3,4)))</f>
        <v>1</v>
      </c>
      <c r="Z3873" s="132" t="n">
        <f aca="false">IF(R3873=1,35,IF(S3873=1,64,IF(T3873=1,IF(Y3873=1,85,104),IF(U3873=1,IF(Y3873=1,124,152),IF(V3873=1,(IF(Y3873=1,146,IF(Y3873=2,178,263))),IF(W3873=1,(IF(Y3873=1,178,IF(Y3873=2,218,321))),IF(X3873=1,IF(Y3873=1,190,IF(Y3873=2,242,IF(Y3873=3,357,896))))))))))</f>
        <v>35</v>
      </c>
      <c r="AA3873" s="146" t="n">
        <f aca="false">Z3873*F3873</f>
        <v>170247.382515</v>
      </c>
      <c r="AB3873" s="141" t="n">
        <v>0</v>
      </c>
      <c r="AC3873" s="136" t="s">
        <v>126</v>
      </c>
    </row>
    <row r="3874" customFormat="false" ht="13.8" hidden="false" customHeight="false" outlineLevel="0" collapsed="false">
      <c r="A3874" s="136" t="n">
        <v>3873</v>
      </c>
      <c r="B3874" s="132" t="n">
        <v>304036.142832</v>
      </c>
      <c r="C3874" s="132" t="n">
        <v>5059225.57162</v>
      </c>
      <c r="D3874" s="132" t="s">
        <v>3474</v>
      </c>
      <c r="E3874" s="147" t="n">
        <v>451.9</v>
      </c>
      <c r="F3874" s="144" t="n">
        <f aca="false">E3874*10.76391</f>
        <v>4864.210929</v>
      </c>
      <c r="G3874" s="132" t="s">
        <v>333</v>
      </c>
      <c r="H3874" s="132" t="n">
        <v>0</v>
      </c>
      <c r="I3874" s="132" t="n">
        <v>0</v>
      </c>
      <c r="J3874" s="132" t="n">
        <f aca="false">IF(L3874=13.5,IF(X3874=1,12,9),-0.392532+1.267037*L3874+0.472239*X3874+0.58658*W3874+0.089417*V3874+0.531633*U3874+0.337883*T3874-0.403545*S3874)</f>
        <v>2.141542</v>
      </c>
      <c r="K3874" s="145" t="n">
        <f aca="false">IF(I3874=0,J3874,I3874)</f>
        <v>2.141542</v>
      </c>
      <c r="L3874" s="132" t="n">
        <v>2</v>
      </c>
      <c r="M3874" s="132" t="n">
        <v>1</v>
      </c>
      <c r="N3874" s="132" t="n">
        <v>3</v>
      </c>
      <c r="O3874" s="132" t="s">
        <v>150</v>
      </c>
      <c r="P3874" s="132" t="n">
        <v>2</v>
      </c>
      <c r="Q3874" s="132" t="n">
        <v>1.5</v>
      </c>
      <c r="R3874" s="132" t="n">
        <v>1</v>
      </c>
      <c r="S3874" s="132" t="n">
        <v>0</v>
      </c>
      <c r="T3874" s="132" t="n">
        <v>0</v>
      </c>
      <c r="U3874" s="132" t="n">
        <v>0</v>
      </c>
      <c r="V3874" s="132" t="n">
        <v>0</v>
      </c>
      <c r="W3874" s="132" t="n">
        <v>0</v>
      </c>
      <c r="X3874" s="132" t="n">
        <v>0</v>
      </c>
      <c r="Y3874" s="132" t="n">
        <f aca="false">IF(L3874&lt;=2.5,1,IF(L3874&lt;=4.5,2,IF(L3874&lt;=6.5,3,4)))</f>
        <v>1</v>
      </c>
      <c r="Z3874" s="132" t="n">
        <f aca="false">IF(R3874=1,35,IF(S3874=1,64,IF(T3874=1,IF(Y3874=1,85,104),IF(U3874=1,IF(Y3874=1,124,152),IF(V3874=1,(IF(Y3874=1,146,IF(Y3874=2,178,263))),IF(W3874=1,(IF(Y3874=1,178,IF(Y3874=2,218,321))),IF(X3874=1,IF(Y3874=1,190,IF(Y3874=2,242,IF(Y3874=3,357,896))))))))))</f>
        <v>35</v>
      </c>
      <c r="AA3874" s="146" t="n">
        <f aca="false">Z3874*F3874</f>
        <v>170247.382515</v>
      </c>
      <c r="AB3874" s="141" t="n">
        <v>0</v>
      </c>
      <c r="AC3874" s="136" t="s">
        <v>126</v>
      </c>
    </row>
    <row r="3875" customFormat="false" ht="13.8" hidden="false" customHeight="false" outlineLevel="0" collapsed="false">
      <c r="A3875" s="136" t="n">
        <v>3874</v>
      </c>
      <c r="B3875" s="132" t="n">
        <v>298890.672652</v>
      </c>
      <c r="C3875" s="132" t="n">
        <v>5056773.83345</v>
      </c>
      <c r="D3875" s="132" t="s">
        <v>3475</v>
      </c>
      <c r="E3875" s="147" t="n">
        <v>451.9</v>
      </c>
      <c r="F3875" s="144" t="n">
        <f aca="false">E3875*10.76391</f>
        <v>4864.210929</v>
      </c>
      <c r="G3875" s="132" t="s">
        <v>333</v>
      </c>
      <c r="H3875" s="132" t="n">
        <v>0</v>
      </c>
      <c r="I3875" s="132" t="n">
        <v>0</v>
      </c>
      <c r="J3875" s="132" t="n">
        <f aca="false">IF(L3875=13.5,IF(X3875=1,12,9),-0.392532+1.267037*L3875+0.472239*X3875+0.58658*W3875+0.089417*V3875+0.531633*U3875+0.337883*T3875-0.403545*S3875)</f>
        <v>2.141542</v>
      </c>
      <c r="K3875" s="145" t="n">
        <f aca="false">IF(I3875=0,J3875,I3875)</f>
        <v>2.141542</v>
      </c>
      <c r="L3875" s="132" t="n">
        <v>2</v>
      </c>
      <c r="M3875" s="132" t="n">
        <v>1</v>
      </c>
      <c r="N3875" s="132" t="n">
        <v>3</v>
      </c>
      <c r="O3875" s="132" t="s">
        <v>150</v>
      </c>
      <c r="P3875" s="132" t="n">
        <v>2</v>
      </c>
      <c r="Q3875" s="132" t="n">
        <v>1.5</v>
      </c>
      <c r="R3875" s="132" t="n">
        <v>1</v>
      </c>
      <c r="S3875" s="132" t="n">
        <v>0</v>
      </c>
      <c r="T3875" s="132" t="n">
        <v>0</v>
      </c>
      <c r="U3875" s="132" t="n">
        <v>0</v>
      </c>
      <c r="V3875" s="132" t="n">
        <v>0</v>
      </c>
      <c r="W3875" s="132" t="n">
        <v>0</v>
      </c>
      <c r="X3875" s="132" t="n">
        <v>0</v>
      </c>
      <c r="Y3875" s="132" t="n">
        <f aca="false">IF(L3875&lt;=2.5,1,IF(L3875&lt;=4.5,2,IF(L3875&lt;=6.5,3,4)))</f>
        <v>1</v>
      </c>
      <c r="Z3875" s="132" t="n">
        <f aca="false">IF(R3875=1,35,IF(S3875=1,64,IF(T3875=1,IF(Y3875=1,85,104),IF(U3875=1,IF(Y3875=1,124,152),IF(V3875=1,(IF(Y3875=1,146,IF(Y3875=2,178,263))),IF(W3875=1,(IF(Y3875=1,178,IF(Y3875=2,218,321))),IF(X3875=1,IF(Y3875=1,190,IF(Y3875=2,242,IF(Y3875=3,357,896))))))))))</f>
        <v>35</v>
      </c>
      <c r="AA3875" s="146" t="n">
        <f aca="false">Z3875*F3875</f>
        <v>170247.382515</v>
      </c>
      <c r="AB3875" s="141" t="n">
        <v>0</v>
      </c>
      <c r="AC3875" s="136" t="s">
        <v>126</v>
      </c>
    </row>
    <row r="3876" customFormat="false" ht="13.8" hidden="false" customHeight="false" outlineLevel="0" collapsed="false">
      <c r="A3876" s="136" t="n">
        <v>3875</v>
      </c>
      <c r="B3876" s="132" t="n">
        <v>298954.482629</v>
      </c>
      <c r="C3876" s="132" t="n">
        <v>5056688.16902</v>
      </c>
      <c r="D3876" s="132" t="s">
        <v>3476</v>
      </c>
      <c r="E3876" s="147" t="n">
        <v>451.9</v>
      </c>
      <c r="F3876" s="144" t="n">
        <f aca="false">E3876*10.76391</f>
        <v>4864.210929</v>
      </c>
      <c r="G3876" s="132" t="s">
        <v>333</v>
      </c>
      <c r="H3876" s="132" t="n">
        <v>0</v>
      </c>
      <c r="I3876" s="132" t="n">
        <v>0</v>
      </c>
      <c r="J3876" s="132" t="n">
        <f aca="false">IF(L3876=13.5,IF(X3876=1,12,9),-0.392532+1.267037*L3876+0.472239*X3876+0.58658*W3876+0.089417*V3876+0.531633*U3876+0.337883*T3876-0.403545*S3876)</f>
        <v>2.141542</v>
      </c>
      <c r="K3876" s="145" t="n">
        <f aca="false">IF(I3876=0,J3876,I3876)</f>
        <v>2.141542</v>
      </c>
      <c r="L3876" s="132" t="n">
        <v>2</v>
      </c>
      <c r="M3876" s="132" t="n">
        <v>1</v>
      </c>
      <c r="N3876" s="132" t="n">
        <v>3</v>
      </c>
      <c r="O3876" s="132" t="s">
        <v>150</v>
      </c>
      <c r="P3876" s="132" t="n">
        <v>2</v>
      </c>
      <c r="Q3876" s="132" t="n">
        <v>1.5</v>
      </c>
      <c r="R3876" s="132" t="n">
        <v>1</v>
      </c>
      <c r="S3876" s="132" t="n">
        <v>0</v>
      </c>
      <c r="T3876" s="132" t="n">
        <v>0</v>
      </c>
      <c r="U3876" s="132" t="n">
        <v>0</v>
      </c>
      <c r="V3876" s="132" t="n">
        <v>0</v>
      </c>
      <c r="W3876" s="132" t="n">
        <v>0</v>
      </c>
      <c r="X3876" s="132" t="n">
        <v>0</v>
      </c>
      <c r="Y3876" s="132" t="n">
        <f aca="false">IF(L3876&lt;=2.5,1,IF(L3876&lt;=4.5,2,IF(L3876&lt;=6.5,3,4)))</f>
        <v>1</v>
      </c>
      <c r="Z3876" s="132" t="n">
        <f aca="false">IF(R3876=1,35,IF(S3876=1,64,IF(T3876=1,IF(Y3876=1,85,104),IF(U3876=1,IF(Y3876=1,124,152),IF(V3876=1,(IF(Y3876=1,146,IF(Y3876=2,178,263))),IF(W3876=1,(IF(Y3876=1,178,IF(Y3876=2,218,321))),IF(X3876=1,IF(Y3876=1,190,IF(Y3876=2,242,IF(Y3876=3,357,896))))))))))</f>
        <v>35</v>
      </c>
      <c r="AA3876" s="146" t="n">
        <f aca="false">Z3876*F3876</f>
        <v>170247.382515</v>
      </c>
      <c r="AB3876" s="141" t="n">
        <v>0</v>
      </c>
      <c r="AC3876" s="136" t="s">
        <v>126</v>
      </c>
    </row>
    <row r="3877" customFormat="false" ht="13.8" hidden="false" customHeight="false" outlineLevel="0" collapsed="false">
      <c r="A3877" s="136" t="n">
        <v>3876</v>
      </c>
      <c r="B3877" s="132" t="n">
        <v>298908.902728</v>
      </c>
      <c r="C3877" s="132" t="n">
        <v>5056749.35506</v>
      </c>
      <c r="D3877" s="132" t="s">
        <v>3477</v>
      </c>
      <c r="E3877" s="147" t="n">
        <v>451.9</v>
      </c>
      <c r="F3877" s="144" t="n">
        <f aca="false">E3877*10.76391</f>
        <v>4864.210929</v>
      </c>
      <c r="G3877" s="132" t="s">
        <v>333</v>
      </c>
      <c r="H3877" s="132" t="n">
        <v>0</v>
      </c>
      <c r="I3877" s="132" t="n">
        <v>0</v>
      </c>
      <c r="J3877" s="132" t="n">
        <f aca="false">IF(L3877=13.5,IF(X3877=1,12,9),-0.392532+1.267037*L3877+0.472239*X3877+0.58658*W3877+0.089417*V3877+0.531633*U3877+0.337883*T3877-0.403545*S3877)</f>
        <v>2.141542</v>
      </c>
      <c r="K3877" s="145" t="n">
        <f aca="false">IF(I3877=0,J3877,I3877)</f>
        <v>2.141542</v>
      </c>
      <c r="L3877" s="132" t="n">
        <v>2</v>
      </c>
      <c r="M3877" s="132" t="n">
        <v>1</v>
      </c>
      <c r="N3877" s="132" t="n">
        <v>3</v>
      </c>
      <c r="O3877" s="132" t="s">
        <v>150</v>
      </c>
      <c r="P3877" s="132" t="n">
        <v>2</v>
      </c>
      <c r="Q3877" s="132" t="n">
        <v>1.5</v>
      </c>
      <c r="R3877" s="132" t="n">
        <v>1</v>
      </c>
      <c r="S3877" s="132" t="n">
        <v>0</v>
      </c>
      <c r="T3877" s="132" t="n">
        <v>0</v>
      </c>
      <c r="U3877" s="132" t="n">
        <v>0</v>
      </c>
      <c r="V3877" s="132" t="n">
        <v>0</v>
      </c>
      <c r="W3877" s="132" t="n">
        <v>0</v>
      </c>
      <c r="X3877" s="132" t="n">
        <v>0</v>
      </c>
      <c r="Y3877" s="132" t="n">
        <f aca="false">IF(L3877&lt;=2.5,1,IF(L3877&lt;=4.5,2,IF(L3877&lt;=6.5,3,4)))</f>
        <v>1</v>
      </c>
      <c r="Z3877" s="132" t="n">
        <f aca="false">IF(R3877=1,35,IF(S3877=1,64,IF(T3877=1,IF(Y3877=1,85,104),IF(U3877=1,IF(Y3877=1,124,152),IF(V3877=1,(IF(Y3877=1,146,IF(Y3877=2,178,263))),IF(W3877=1,(IF(Y3877=1,178,IF(Y3877=2,218,321))),IF(X3877=1,IF(Y3877=1,190,IF(Y3877=2,242,IF(Y3877=3,357,896))))))))))</f>
        <v>35</v>
      </c>
      <c r="AA3877" s="146" t="n">
        <f aca="false">Z3877*F3877</f>
        <v>170247.382515</v>
      </c>
      <c r="AB3877" s="141" t="n">
        <v>0</v>
      </c>
      <c r="AC3877" s="136" t="s">
        <v>126</v>
      </c>
    </row>
    <row r="3878" customFormat="false" ht="13.8" hidden="false" customHeight="false" outlineLevel="0" collapsed="false">
      <c r="A3878" s="136" t="n">
        <v>3877</v>
      </c>
      <c r="B3878" s="132" t="n">
        <v>299851.5741</v>
      </c>
      <c r="C3878" s="132" t="n">
        <v>5042114.345</v>
      </c>
      <c r="D3878" s="132" t="s">
        <v>3478</v>
      </c>
      <c r="E3878" s="147" t="n">
        <v>451.9</v>
      </c>
      <c r="F3878" s="144" t="n">
        <f aca="false">E3878*10.76391</f>
        <v>4864.210929</v>
      </c>
      <c r="G3878" s="132" t="s">
        <v>1307</v>
      </c>
      <c r="H3878" s="132" t="n">
        <v>0</v>
      </c>
      <c r="I3878" s="132" t="n">
        <v>3</v>
      </c>
      <c r="J3878" s="132" t="n">
        <f aca="false">IF(L3878=13.5,IF(X3878=1,12,9),-0.392532+1.267037*L3878+0.472239*X3878+0.58658*W3878+0.089417*V3878+0.531633*U3878+0.337883*T3878-0.403545*S3878)</f>
        <v>2.8644775</v>
      </c>
      <c r="K3878" s="145" t="n">
        <f aca="false">IF(I3878=0,J3878,I3878)</f>
        <v>3</v>
      </c>
      <c r="L3878" s="132" t="n">
        <v>2.5</v>
      </c>
      <c r="M3878" s="132" t="n">
        <v>0</v>
      </c>
      <c r="N3878" s="132" t="n">
        <v>0</v>
      </c>
      <c r="O3878" s="132" t="s">
        <v>154</v>
      </c>
      <c r="P3878" s="132" t="n">
        <v>0</v>
      </c>
      <c r="Q3878" s="132" t="n">
        <v>0</v>
      </c>
      <c r="R3878" s="132" t="n">
        <v>0</v>
      </c>
      <c r="S3878" s="132" t="n">
        <v>0</v>
      </c>
      <c r="T3878" s="132" t="n">
        <v>0</v>
      </c>
      <c r="U3878" s="132" t="n">
        <v>0</v>
      </c>
      <c r="V3878" s="132" t="n">
        <v>1</v>
      </c>
      <c r="W3878" s="132" t="n">
        <v>0</v>
      </c>
      <c r="X3878" s="132" t="n">
        <v>0</v>
      </c>
      <c r="Y3878" s="132" t="n">
        <f aca="false">IF(L3878&lt;=2.5,1,IF(L3878&lt;=4.5,2,IF(L3878&lt;=6.5,3,4)))</f>
        <v>1</v>
      </c>
      <c r="Z3878" s="132" t="n">
        <f aca="false">IF(R3878=1,35,IF(S3878=1,64,IF(T3878=1,IF(Y3878=1,85,104),IF(U3878=1,IF(Y3878=1,124,152),IF(V3878=1,(IF(Y3878=1,146,IF(Y3878=2,178,263))),IF(W3878=1,(IF(Y3878=1,178,IF(Y3878=2,218,321))),IF(X3878=1,IF(Y3878=1,190,IF(Y3878=2,242,IF(Y3878=3,357,896))))))))))</f>
        <v>146</v>
      </c>
      <c r="AA3878" s="146" t="n">
        <f aca="false">Z3878*F3878</f>
        <v>710174.795634</v>
      </c>
      <c r="AB3878" s="141" t="n">
        <v>0</v>
      </c>
      <c r="AC3878" s="136" t="s">
        <v>191</v>
      </c>
    </row>
    <row r="3879" customFormat="false" ht="13.8" hidden="false" customHeight="false" outlineLevel="0" collapsed="false">
      <c r="A3879" s="136" t="n">
        <v>3878</v>
      </c>
      <c r="B3879" s="132" t="n">
        <v>297147.6698</v>
      </c>
      <c r="C3879" s="132" t="n">
        <v>5044078.162</v>
      </c>
      <c r="D3879" s="132" t="s">
        <v>3479</v>
      </c>
      <c r="E3879" s="147" t="n">
        <v>451.9</v>
      </c>
      <c r="F3879" s="144" t="n">
        <f aca="false">E3879*10.76391</f>
        <v>4864.210929</v>
      </c>
      <c r="G3879" s="132" t="s">
        <v>970</v>
      </c>
      <c r="H3879" s="132" t="n">
        <v>0</v>
      </c>
      <c r="I3879" s="132" t="n">
        <v>0</v>
      </c>
      <c r="J3879" s="132" t="n">
        <f aca="false">IF(L3879=13.5,IF(X3879=1,12,9),-0.392532+1.267037*L3879+0.472239*X3879+0.58658*W3879+0.089417*V3879+0.531633*U3879+0.337883*T3879-0.403545*S3879)</f>
        <v>3.1129435</v>
      </c>
      <c r="K3879" s="145" t="n">
        <f aca="false">IF(I3879=0,J3879,I3879)</f>
        <v>3.1129435</v>
      </c>
      <c r="L3879" s="132" t="n">
        <v>2.5</v>
      </c>
      <c r="M3879" s="132" t="n">
        <v>2</v>
      </c>
      <c r="N3879" s="132" t="n">
        <v>3</v>
      </c>
      <c r="O3879" s="132" t="s">
        <v>152</v>
      </c>
      <c r="P3879" s="132" t="n">
        <v>2</v>
      </c>
      <c r="Q3879" s="132" t="n">
        <v>2.5</v>
      </c>
      <c r="R3879" s="132" t="n">
        <v>0</v>
      </c>
      <c r="S3879" s="132" t="n">
        <v>0</v>
      </c>
      <c r="T3879" s="132" t="n">
        <v>1</v>
      </c>
      <c r="U3879" s="132" t="n">
        <v>0</v>
      </c>
      <c r="V3879" s="132" t="n">
        <v>0</v>
      </c>
      <c r="W3879" s="132" t="n">
        <v>0</v>
      </c>
      <c r="X3879" s="132" t="n">
        <v>0</v>
      </c>
      <c r="Y3879" s="132" t="n">
        <f aca="false">IF(L3879&lt;=2.5,1,IF(L3879&lt;=4.5,2,IF(L3879&lt;=6.5,3,4)))</f>
        <v>1</v>
      </c>
      <c r="Z3879" s="132" t="n">
        <f aca="false">IF(R3879=1,35,IF(S3879=1,64,IF(T3879=1,IF(Y3879=1,85,104),IF(U3879=1,IF(Y3879=1,124,152),IF(V3879=1,(IF(Y3879=1,146,IF(Y3879=2,178,263))),IF(W3879=1,(IF(Y3879=1,178,IF(Y3879=2,218,321))),IF(X3879=1,IF(Y3879=1,190,IF(Y3879=2,242,IF(Y3879=3,357,896))))))))))</f>
        <v>85</v>
      </c>
      <c r="AA3879" s="146" t="n">
        <f aca="false">Z3879*F3879</f>
        <v>413457.928965</v>
      </c>
      <c r="AB3879" s="141" t="n">
        <v>0</v>
      </c>
      <c r="AC3879" s="136" t="s">
        <v>125</v>
      </c>
    </row>
    <row r="3880" customFormat="false" ht="13.8" hidden="false" customHeight="false" outlineLevel="0" collapsed="false">
      <c r="A3880" s="136" t="n">
        <v>3879</v>
      </c>
      <c r="B3880" s="132" t="n">
        <v>299980.113087</v>
      </c>
      <c r="C3880" s="132" t="n">
        <v>5039267.14401</v>
      </c>
      <c r="D3880" s="132" t="s">
        <v>3480</v>
      </c>
      <c r="E3880" s="147" t="n">
        <v>451.9</v>
      </c>
      <c r="F3880" s="144" t="n">
        <f aca="false">E3880*10.76391</f>
        <v>4864.210929</v>
      </c>
      <c r="G3880" s="132" t="s">
        <v>287</v>
      </c>
      <c r="H3880" s="132" t="n">
        <v>2</v>
      </c>
      <c r="I3880" s="132" t="n">
        <v>6</v>
      </c>
      <c r="J3880" s="132" t="n">
        <f aca="false">IF(L3880=13.5,IF(X3880=1,12,9),-0.392532+1.267037*L3880+0.472239*X3880+0.58658*W3880+0.089417*V3880+0.531633*U3880+0.337883*T3880-0.403545*S3880)</f>
        <v>3.880818</v>
      </c>
      <c r="K3880" s="145" t="n">
        <f aca="false">IF(I3880=0,J3880,I3880)</f>
        <v>6</v>
      </c>
      <c r="L3880" s="132" t="n">
        <v>3</v>
      </c>
      <c r="M3880" s="132" t="n">
        <v>2</v>
      </c>
      <c r="N3880" s="132" t="n">
        <v>8</v>
      </c>
      <c r="O3880" s="132" t="s">
        <v>156</v>
      </c>
      <c r="P3880" s="132" t="n">
        <v>2</v>
      </c>
      <c r="Q3880" s="132" t="n">
        <v>2</v>
      </c>
      <c r="R3880" s="132" t="n">
        <v>0</v>
      </c>
      <c r="S3880" s="132" t="n">
        <v>0</v>
      </c>
      <c r="T3880" s="132" t="n">
        <v>0</v>
      </c>
      <c r="U3880" s="132" t="n">
        <v>0</v>
      </c>
      <c r="V3880" s="132" t="n">
        <v>0</v>
      </c>
      <c r="W3880" s="132" t="n">
        <v>0</v>
      </c>
      <c r="X3880" s="132" t="n">
        <v>1</v>
      </c>
      <c r="Y3880" s="132" t="n">
        <f aca="false">IF(L3880&lt;=2.5,1,IF(L3880&lt;=4.5,2,IF(L3880&lt;=6.5,3,4)))</f>
        <v>2</v>
      </c>
      <c r="Z3880" s="132" t="n">
        <f aca="false">IF(R3880=1,35,IF(S3880=1,64,IF(T3880=1,IF(Y3880=1,85,104),IF(U3880=1,IF(Y3880=1,124,152),IF(V3880=1,(IF(Y3880=1,146,IF(Y3880=2,178,263))),IF(W3880=1,(IF(Y3880=1,178,IF(Y3880=2,218,321))),IF(X3880=1,IF(Y3880=1,190,IF(Y3880=2,242,IF(Y3880=3,357,896))))))))))</f>
        <v>242</v>
      </c>
      <c r="AA3880" s="146" t="n">
        <f aca="false">Z3880*F3880</f>
        <v>1177139.044818</v>
      </c>
      <c r="AB3880" s="141" t="n">
        <v>1</v>
      </c>
      <c r="AC3880" s="136" t="s">
        <v>291</v>
      </c>
    </row>
    <row r="3881" customFormat="false" ht="13.8" hidden="false" customHeight="false" outlineLevel="0" collapsed="false">
      <c r="A3881" s="136" t="n">
        <v>3880</v>
      </c>
      <c r="B3881" s="132" t="n">
        <v>304051.103178</v>
      </c>
      <c r="C3881" s="132" t="n">
        <v>5059221.96208</v>
      </c>
      <c r="D3881" s="132" t="s">
        <v>3481</v>
      </c>
      <c r="E3881" s="147" t="n">
        <v>451.8</v>
      </c>
      <c r="F3881" s="144" t="n">
        <f aca="false">E3881*10.76391</f>
        <v>4863.134538</v>
      </c>
      <c r="G3881" s="132" t="s">
        <v>333</v>
      </c>
      <c r="H3881" s="132" t="n">
        <v>0</v>
      </c>
      <c r="I3881" s="132" t="n">
        <v>0</v>
      </c>
      <c r="J3881" s="132" t="n">
        <f aca="false">IF(L3881=13.5,IF(X3881=1,12,9),-0.392532+1.267037*L3881+0.472239*X3881+0.58658*W3881+0.089417*V3881+0.531633*U3881+0.337883*T3881-0.403545*S3881)</f>
        <v>2.141542</v>
      </c>
      <c r="K3881" s="145" t="n">
        <f aca="false">IF(I3881=0,J3881,I3881)</f>
        <v>2.141542</v>
      </c>
      <c r="L3881" s="132" t="n">
        <v>2</v>
      </c>
      <c r="M3881" s="132" t="n">
        <v>1</v>
      </c>
      <c r="N3881" s="132" t="n">
        <v>3</v>
      </c>
      <c r="O3881" s="132" t="s">
        <v>150</v>
      </c>
      <c r="P3881" s="132" t="n">
        <v>2</v>
      </c>
      <c r="Q3881" s="132" t="n">
        <v>1.5</v>
      </c>
      <c r="R3881" s="132" t="n">
        <v>1</v>
      </c>
      <c r="S3881" s="132" t="n">
        <v>0</v>
      </c>
      <c r="T3881" s="132" t="n">
        <v>0</v>
      </c>
      <c r="U3881" s="132" t="n">
        <v>0</v>
      </c>
      <c r="V3881" s="132" t="n">
        <v>0</v>
      </c>
      <c r="W3881" s="132" t="n">
        <v>0</v>
      </c>
      <c r="X3881" s="132" t="n">
        <v>0</v>
      </c>
      <c r="Y3881" s="132" t="n">
        <f aca="false">IF(L3881&lt;=2.5,1,IF(L3881&lt;=4.5,2,IF(L3881&lt;=6.5,3,4)))</f>
        <v>1</v>
      </c>
      <c r="Z3881" s="132" t="n">
        <f aca="false">IF(R3881=1,35,IF(S3881=1,64,IF(T3881=1,IF(Y3881=1,85,104),IF(U3881=1,IF(Y3881=1,124,152),IF(V3881=1,(IF(Y3881=1,146,IF(Y3881=2,178,263))),IF(W3881=1,(IF(Y3881=1,178,IF(Y3881=2,218,321))),IF(X3881=1,IF(Y3881=1,190,IF(Y3881=2,242,IF(Y3881=3,357,896))))))))))</f>
        <v>35</v>
      </c>
      <c r="AA3881" s="146" t="n">
        <f aca="false">Z3881*F3881</f>
        <v>170209.70883</v>
      </c>
      <c r="AB3881" s="141" t="n">
        <v>0</v>
      </c>
      <c r="AC3881" s="136" t="s">
        <v>126</v>
      </c>
    </row>
    <row r="3882" customFormat="false" ht="13.8" hidden="false" customHeight="false" outlineLevel="0" collapsed="false">
      <c r="A3882" s="136" t="n">
        <v>3881</v>
      </c>
      <c r="B3882" s="132" t="n">
        <v>304066.065268</v>
      </c>
      <c r="C3882" s="132" t="n">
        <v>5059218.35469</v>
      </c>
      <c r="D3882" s="132" t="s">
        <v>3482</v>
      </c>
      <c r="E3882" s="147" t="n">
        <v>451.7</v>
      </c>
      <c r="F3882" s="144" t="n">
        <f aca="false">E3882*10.76391</f>
        <v>4862.058147</v>
      </c>
      <c r="G3882" s="132" t="s">
        <v>333</v>
      </c>
      <c r="H3882" s="132" t="n">
        <v>0</v>
      </c>
      <c r="I3882" s="132" t="n">
        <v>0</v>
      </c>
      <c r="J3882" s="132" t="n">
        <f aca="false">IF(L3882=13.5,IF(X3882=1,12,9),-0.392532+1.267037*L3882+0.472239*X3882+0.58658*W3882+0.089417*V3882+0.531633*U3882+0.337883*T3882-0.403545*S3882)</f>
        <v>2.141542</v>
      </c>
      <c r="K3882" s="145" t="n">
        <f aca="false">IF(I3882=0,J3882,I3882)</f>
        <v>2.141542</v>
      </c>
      <c r="L3882" s="132" t="n">
        <v>2</v>
      </c>
      <c r="M3882" s="132" t="n">
        <v>1</v>
      </c>
      <c r="N3882" s="132" t="n">
        <v>3</v>
      </c>
      <c r="O3882" s="132" t="s">
        <v>150</v>
      </c>
      <c r="P3882" s="132" t="n">
        <v>2</v>
      </c>
      <c r="Q3882" s="132" t="n">
        <v>1.5</v>
      </c>
      <c r="R3882" s="132" t="n">
        <v>1</v>
      </c>
      <c r="S3882" s="132" t="n">
        <v>0</v>
      </c>
      <c r="T3882" s="132" t="n">
        <v>0</v>
      </c>
      <c r="U3882" s="132" t="n">
        <v>0</v>
      </c>
      <c r="V3882" s="132" t="n">
        <v>0</v>
      </c>
      <c r="W3882" s="132" t="n">
        <v>0</v>
      </c>
      <c r="X3882" s="132" t="n">
        <v>0</v>
      </c>
      <c r="Y3882" s="132" t="n">
        <f aca="false">IF(L3882&lt;=2.5,1,IF(L3882&lt;=4.5,2,IF(L3882&lt;=6.5,3,4)))</f>
        <v>1</v>
      </c>
      <c r="Z3882" s="132" t="n">
        <f aca="false">IF(R3882=1,35,IF(S3882=1,64,IF(T3882=1,IF(Y3882=1,85,104),IF(U3882=1,IF(Y3882=1,124,152),IF(V3882=1,(IF(Y3882=1,146,IF(Y3882=2,178,263))),IF(W3882=1,(IF(Y3882=1,178,IF(Y3882=2,218,321))),IF(X3882=1,IF(Y3882=1,190,IF(Y3882=2,242,IF(Y3882=3,357,896))))))))))</f>
        <v>35</v>
      </c>
      <c r="AA3882" s="146" t="n">
        <f aca="false">Z3882*F3882</f>
        <v>170172.035145</v>
      </c>
      <c r="AB3882" s="141" t="n">
        <v>0</v>
      </c>
      <c r="AC3882" s="136" t="s">
        <v>126</v>
      </c>
    </row>
    <row r="3883" customFormat="false" ht="13.8" hidden="false" customHeight="false" outlineLevel="0" collapsed="false">
      <c r="A3883" s="136" t="n">
        <v>3882</v>
      </c>
      <c r="B3883" s="132" t="n">
        <v>299992.4036</v>
      </c>
      <c r="C3883" s="132" t="n">
        <v>5042948.269</v>
      </c>
      <c r="D3883" s="132" t="s">
        <v>3483</v>
      </c>
      <c r="E3883" s="147" t="n">
        <v>451.7</v>
      </c>
      <c r="F3883" s="144" t="n">
        <f aca="false">E3883*10.76391</f>
        <v>4862.058147</v>
      </c>
      <c r="G3883" s="132" t="s">
        <v>1074</v>
      </c>
      <c r="H3883" s="132" t="n">
        <v>0</v>
      </c>
      <c r="I3883" s="132" t="n">
        <v>3</v>
      </c>
      <c r="J3883" s="132" t="n">
        <f aca="false">IF(L3883=13.5,IF(X3883=1,12,9),-0.392532+1.267037*L3883+0.472239*X3883+0.58658*W3883+0.089417*V3883+0.531633*U3883+0.337883*T3883-0.403545*S3883)</f>
        <v>2.8644775</v>
      </c>
      <c r="K3883" s="145" t="n">
        <f aca="false">IF(I3883=0,J3883,I3883)</f>
        <v>3</v>
      </c>
      <c r="L3883" s="132" t="n">
        <v>2.5</v>
      </c>
      <c r="M3883" s="132" t="n">
        <v>2</v>
      </c>
      <c r="N3883" s="132" t="n">
        <v>0</v>
      </c>
      <c r="O3883" s="132" t="s">
        <v>154</v>
      </c>
      <c r="P3883" s="132" t="n">
        <v>3</v>
      </c>
      <c r="Q3883" s="132" t="n">
        <v>2.5</v>
      </c>
      <c r="R3883" s="132" t="n">
        <v>0</v>
      </c>
      <c r="S3883" s="132" t="n">
        <v>0</v>
      </c>
      <c r="T3883" s="132" t="n">
        <v>0</v>
      </c>
      <c r="U3883" s="132" t="n">
        <v>0</v>
      </c>
      <c r="V3883" s="132" t="n">
        <v>1</v>
      </c>
      <c r="W3883" s="132" t="n">
        <v>0</v>
      </c>
      <c r="X3883" s="132" t="n">
        <v>0</v>
      </c>
      <c r="Y3883" s="132" t="n">
        <f aca="false">IF(L3883&lt;=2.5,1,IF(L3883&lt;=4.5,2,IF(L3883&lt;=6.5,3,4)))</f>
        <v>1</v>
      </c>
      <c r="Z3883" s="132" t="n">
        <f aca="false">IF(R3883=1,35,IF(S3883=1,64,IF(T3883=1,IF(Y3883=1,85,104),IF(U3883=1,IF(Y3883=1,124,152),IF(V3883=1,(IF(Y3883=1,146,IF(Y3883=2,178,263))),IF(W3883=1,(IF(Y3883=1,178,IF(Y3883=2,218,321))),IF(X3883=1,IF(Y3883=1,190,IF(Y3883=2,242,IF(Y3883=3,357,896))))))))))</f>
        <v>146</v>
      </c>
      <c r="AA3883" s="146" t="n">
        <f aca="false">Z3883*F3883</f>
        <v>709860.489462</v>
      </c>
      <c r="AB3883" s="141" t="n">
        <v>0</v>
      </c>
      <c r="AC3883" s="136" t="s">
        <v>191</v>
      </c>
    </row>
    <row r="3884" customFormat="false" ht="13.8" hidden="false" customHeight="false" outlineLevel="0" collapsed="false">
      <c r="A3884" s="136" t="n">
        <v>3883</v>
      </c>
      <c r="B3884" s="132" t="n">
        <v>288016.338168</v>
      </c>
      <c r="C3884" s="132" t="n">
        <v>5042878.86026</v>
      </c>
      <c r="D3884" s="132" t="s">
        <v>3484</v>
      </c>
      <c r="E3884" s="147" t="n">
        <v>451.6</v>
      </c>
      <c r="F3884" s="144" t="n">
        <f aca="false">E3884*10.76391</f>
        <v>4860.981756</v>
      </c>
      <c r="G3884" s="132" t="s">
        <v>392</v>
      </c>
      <c r="H3884" s="132" t="n">
        <v>1</v>
      </c>
      <c r="I3884" s="132" t="n">
        <v>3</v>
      </c>
      <c r="J3884" s="132" t="n">
        <f aca="false">IF(L3884=13.5,IF(X3884=1,12,9),-0.392532+1.267037*L3884+0.472239*X3884+0.58658*W3884+0.089417*V3884+0.531633*U3884+0.337883*T3884-0.403545*S3884)</f>
        <v>3.6385525</v>
      </c>
      <c r="K3884" s="145" t="n">
        <f aca="false">IF(I3884=0,J3884,I3884)</f>
        <v>3</v>
      </c>
      <c r="L3884" s="132" t="n">
        <v>3.5</v>
      </c>
      <c r="M3884" s="132" t="n">
        <v>3</v>
      </c>
      <c r="N3884" s="132" t="n">
        <v>6</v>
      </c>
      <c r="O3884" s="132" t="s">
        <v>151</v>
      </c>
      <c r="P3884" s="132" t="n">
        <v>2.5</v>
      </c>
      <c r="Q3884" s="132" t="n">
        <v>2.5</v>
      </c>
      <c r="R3884" s="132" t="n">
        <v>0</v>
      </c>
      <c r="S3884" s="132" t="n">
        <v>1</v>
      </c>
      <c r="T3884" s="132" t="n">
        <v>0</v>
      </c>
      <c r="U3884" s="132" t="n">
        <v>0</v>
      </c>
      <c r="V3884" s="132" t="n">
        <v>0</v>
      </c>
      <c r="W3884" s="132" t="n">
        <v>0</v>
      </c>
      <c r="X3884" s="132" t="n">
        <v>0</v>
      </c>
      <c r="Y3884" s="132" t="n">
        <f aca="false">IF(L3884&lt;=2.5,1,IF(L3884&lt;=4.5,2,IF(L3884&lt;=6.5,3,4)))</f>
        <v>2</v>
      </c>
      <c r="Z3884" s="132" t="n">
        <f aca="false">IF(R3884=1,35,IF(S3884=1,64,IF(T3884=1,IF(Y3884=1,85,104),IF(U3884=1,IF(Y3884=1,124,152),IF(V3884=1,(IF(Y3884=1,146,IF(Y3884=2,178,263))),IF(W3884=1,(IF(Y3884=1,178,IF(Y3884=2,218,321))),IF(X3884=1,IF(Y3884=1,190,IF(Y3884=2,242,IF(Y3884=3,357,896))))))))))</f>
        <v>64</v>
      </c>
      <c r="AA3884" s="146" t="n">
        <f aca="false">Z3884*F3884</f>
        <v>311102.832384</v>
      </c>
      <c r="AB3884" s="141" t="n">
        <v>1</v>
      </c>
      <c r="AC3884" s="136" t="s">
        <v>125</v>
      </c>
    </row>
    <row r="3885" customFormat="false" ht="13.8" hidden="false" customHeight="false" outlineLevel="0" collapsed="false">
      <c r="A3885" s="136" t="n">
        <v>3884</v>
      </c>
      <c r="B3885" s="132" t="n">
        <v>296715.2318</v>
      </c>
      <c r="C3885" s="132" t="n">
        <v>5036854.715</v>
      </c>
      <c r="D3885" s="132" t="s">
        <v>3485</v>
      </c>
      <c r="E3885" s="147" t="n">
        <v>451.3</v>
      </c>
      <c r="F3885" s="144" t="n">
        <f aca="false">E3885*10.76391</f>
        <v>4857.752583</v>
      </c>
      <c r="G3885" s="132" t="s">
        <v>743</v>
      </c>
      <c r="H3885" s="132" t="n">
        <v>0</v>
      </c>
      <c r="I3885" s="132" t="n">
        <v>0</v>
      </c>
      <c r="J3885" s="132" t="n">
        <f aca="false">IF(L3885=13.5,IF(X3885=1,12,9),-0.392532+1.267037*L3885+0.472239*X3885+0.58658*W3885+0.089417*V3885+0.531633*U3885+0.337883*T3885-0.403545*S3885)</f>
        <v>5.207249</v>
      </c>
      <c r="K3885" s="145" t="n">
        <f aca="false">IF(I3885=0,J3885,I3885)</f>
        <v>5.207249</v>
      </c>
      <c r="L3885" s="132" t="n">
        <v>4</v>
      </c>
      <c r="M3885" s="132" t="n">
        <v>2</v>
      </c>
      <c r="N3885" s="132" t="n">
        <v>10</v>
      </c>
      <c r="O3885" s="132" t="s">
        <v>153</v>
      </c>
      <c r="P3885" s="132" t="n">
        <v>2</v>
      </c>
      <c r="Q3885" s="132" t="n">
        <v>2.5</v>
      </c>
      <c r="R3885" s="132" t="n">
        <v>0</v>
      </c>
      <c r="S3885" s="132" t="n">
        <v>0</v>
      </c>
      <c r="T3885" s="132" t="n">
        <v>0</v>
      </c>
      <c r="U3885" s="132" t="n">
        <v>1</v>
      </c>
      <c r="V3885" s="132" t="n">
        <v>0</v>
      </c>
      <c r="W3885" s="132" t="n">
        <v>0</v>
      </c>
      <c r="X3885" s="132" t="n">
        <v>0</v>
      </c>
      <c r="Y3885" s="132" t="n">
        <f aca="false">IF(L3885&lt;=2.5,1,IF(L3885&lt;=4.5,2,IF(L3885&lt;=6.5,3,4)))</f>
        <v>2</v>
      </c>
      <c r="Z3885" s="132" t="n">
        <f aca="false">IF(R3885=1,35,IF(S3885=1,64,IF(T3885=1,IF(Y3885=1,85,104),IF(U3885=1,IF(Y3885=1,124,152),IF(V3885=1,(IF(Y3885=1,146,IF(Y3885=2,178,263))),IF(W3885=1,(IF(Y3885=1,178,IF(Y3885=2,218,321))),IF(X3885=1,IF(Y3885=1,190,IF(Y3885=2,242,IF(Y3885=3,357,896))))))))))</f>
        <v>152</v>
      </c>
      <c r="AA3885" s="146" t="n">
        <f aca="false">Z3885*F3885</f>
        <v>738378.392616</v>
      </c>
      <c r="AB3885" s="141" t="n">
        <v>0</v>
      </c>
      <c r="AC3885" s="136" t="s">
        <v>191</v>
      </c>
    </row>
    <row r="3886" customFormat="false" ht="13.8" hidden="false" customHeight="false" outlineLevel="0" collapsed="false">
      <c r="A3886" s="136" t="n">
        <v>3885</v>
      </c>
      <c r="B3886" s="132" t="n">
        <v>295408.929168</v>
      </c>
      <c r="C3886" s="132" t="n">
        <v>5053670.84802</v>
      </c>
      <c r="D3886" s="132" t="s">
        <v>3486</v>
      </c>
      <c r="E3886" s="147" t="n">
        <v>451.2</v>
      </c>
      <c r="F3886" s="144" t="n">
        <f aca="false">E3886*10.76391</f>
        <v>4856.676192</v>
      </c>
      <c r="G3886" s="132" t="s">
        <v>1903</v>
      </c>
      <c r="H3886" s="132" t="n">
        <v>0</v>
      </c>
      <c r="I3886" s="132" t="n">
        <v>0</v>
      </c>
      <c r="J3886" s="132" t="n">
        <f aca="false">IF(L3886=13.5,IF(X3886=1,12,9),-0.392532+1.267037*L3886+0.472239*X3886+0.58658*W3886+0.089417*V3886+0.531633*U3886+0.337883*T3886-0.403545*S3886)</f>
        <v>3.005034</v>
      </c>
      <c r="K3886" s="145" t="n">
        <f aca="false">IF(I3886=0,J3886,I3886)</f>
        <v>3.005034</v>
      </c>
      <c r="L3886" s="132" t="n">
        <v>3</v>
      </c>
      <c r="M3886" s="132" t="n">
        <v>2</v>
      </c>
      <c r="N3886" s="132" t="n">
        <v>8</v>
      </c>
      <c r="O3886" s="132" t="s">
        <v>151</v>
      </c>
      <c r="P3886" s="132" t="n">
        <v>2</v>
      </c>
      <c r="Q3886" s="132" t="n">
        <v>2</v>
      </c>
      <c r="R3886" s="132" t="n">
        <v>0</v>
      </c>
      <c r="S3886" s="132" t="n">
        <v>1</v>
      </c>
      <c r="T3886" s="132" t="n">
        <v>0</v>
      </c>
      <c r="U3886" s="132" t="n">
        <v>0</v>
      </c>
      <c r="V3886" s="132" t="n">
        <v>0</v>
      </c>
      <c r="W3886" s="132" t="n">
        <v>0</v>
      </c>
      <c r="X3886" s="132" t="n">
        <v>0</v>
      </c>
      <c r="Y3886" s="132" t="n">
        <f aca="false">IF(L3886&lt;=2.5,1,IF(L3886&lt;=4.5,2,IF(L3886&lt;=6.5,3,4)))</f>
        <v>2</v>
      </c>
      <c r="Z3886" s="132" t="n">
        <f aca="false">IF(R3886=1,35,IF(S3886=1,64,IF(T3886=1,IF(Y3886=1,85,104),IF(U3886=1,IF(Y3886=1,124,152),IF(V3886=1,(IF(Y3886=1,146,IF(Y3886=2,178,263))),IF(W3886=1,(IF(Y3886=1,178,IF(Y3886=2,218,321))),IF(X3886=1,IF(Y3886=1,190,IF(Y3886=2,242,IF(Y3886=3,357,896))))))))))</f>
        <v>64</v>
      </c>
      <c r="AA3886" s="146" t="n">
        <f aca="false">Z3886*F3886</f>
        <v>310827.276288</v>
      </c>
      <c r="AB3886" s="141" t="n">
        <v>0</v>
      </c>
      <c r="AC3886" s="136" t="s">
        <v>125</v>
      </c>
    </row>
    <row r="3887" customFormat="false" ht="13.8" hidden="false" customHeight="false" outlineLevel="0" collapsed="false">
      <c r="A3887" s="136" t="n">
        <v>3886</v>
      </c>
      <c r="B3887" s="132" t="n">
        <v>281021.869403</v>
      </c>
      <c r="C3887" s="132" t="n">
        <v>5041230.30984</v>
      </c>
      <c r="D3887" s="132" t="s">
        <v>3487</v>
      </c>
      <c r="E3887" s="147" t="n">
        <v>450.7</v>
      </c>
      <c r="F3887" s="144" t="n">
        <f aca="false">E3887*10.76391</f>
        <v>4851.294237</v>
      </c>
      <c r="G3887" s="132" t="s">
        <v>168</v>
      </c>
      <c r="H3887" s="132" t="n">
        <v>0</v>
      </c>
      <c r="I3887" s="132" t="n">
        <v>0</v>
      </c>
      <c r="J3887" s="132" t="n">
        <f aca="false">IF(L3887=13.5,IF(X3887=1,12,9),-0.392532+1.267037*L3887+0.472239*X3887+0.58658*W3887+0.089417*V3887+0.531633*U3887+0.337883*T3887-0.403545*S3887)</f>
        <v>2.141542</v>
      </c>
      <c r="K3887" s="145" t="n">
        <f aca="false">IF(I3887=0,J3887,I3887)</f>
        <v>2.141542</v>
      </c>
      <c r="L3887" s="132" t="n">
        <v>2</v>
      </c>
      <c r="M3887" s="132" t="n">
        <v>1</v>
      </c>
      <c r="N3887" s="132" t="n">
        <v>3</v>
      </c>
      <c r="O3887" s="132" t="s">
        <v>150</v>
      </c>
      <c r="P3887" s="132" t="n">
        <v>2</v>
      </c>
      <c r="Q3887" s="132" t="n">
        <v>1.5</v>
      </c>
      <c r="R3887" s="132" t="n">
        <v>1</v>
      </c>
      <c r="S3887" s="132" t="n">
        <v>0</v>
      </c>
      <c r="T3887" s="132" t="n">
        <v>0</v>
      </c>
      <c r="U3887" s="132" t="n">
        <v>0</v>
      </c>
      <c r="V3887" s="132" t="n">
        <v>0</v>
      </c>
      <c r="W3887" s="132" t="n">
        <v>0</v>
      </c>
      <c r="X3887" s="132" t="n">
        <v>0</v>
      </c>
      <c r="Y3887" s="132" t="n">
        <f aca="false">IF(L3887&lt;=2.5,1,IF(L3887&lt;=4.5,2,IF(L3887&lt;=6.5,3,4)))</f>
        <v>1</v>
      </c>
      <c r="Z3887" s="132" t="n">
        <f aca="false">IF(R3887=1,35,IF(S3887=1,64,IF(T3887=1,IF(Y3887=1,85,104),IF(U3887=1,IF(Y3887=1,124,152),IF(V3887=1,(IF(Y3887=1,146,IF(Y3887=2,178,263))),IF(W3887=1,(IF(Y3887=1,178,IF(Y3887=2,218,321))),IF(X3887=1,IF(Y3887=1,190,IF(Y3887=2,242,IF(Y3887=3,357,896))))))))))</f>
        <v>35</v>
      </c>
      <c r="AA3887" s="146" t="n">
        <f aca="false">Z3887*F3887</f>
        <v>169795.298295</v>
      </c>
      <c r="AB3887" s="141" t="n">
        <v>1</v>
      </c>
      <c r="AC3887" s="136" t="s">
        <v>191</v>
      </c>
    </row>
    <row r="3888" customFormat="false" ht="13.8" hidden="false" customHeight="false" outlineLevel="0" collapsed="false">
      <c r="A3888" s="136" t="n">
        <v>3887</v>
      </c>
      <c r="B3888" s="132" t="n">
        <v>293610.6141</v>
      </c>
      <c r="C3888" s="132" t="n">
        <v>5047444.222</v>
      </c>
      <c r="D3888" s="132" t="s">
        <v>3488</v>
      </c>
      <c r="E3888" s="147" t="n">
        <v>450.6</v>
      </c>
      <c r="F3888" s="144" t="n">
        <f aca="false">E3888*10.76391</f>
        <v>4850.217846</v>
      </c>
      <c r="G3888" s="132" t="s">
        <v>473</v>
      </c>
      <c r="H3888" s="132" t="n">
        <v>0</v>
      </c>
      <c r="I3888" s="132" t="n">
        <v>0</v>
      </c>
      <c r="J3888" s="132" t="n">
        <f aca="false">IF(L3888=13.5,IF(X3888=1,12,9),-0.392532+1.267037*L3888+0.472239*X3888+0.58658*W3888+0.089417*V3888+0.531633*U3888+0.337883*T3888-0.403545*S3888)</f>
        <v>1.737997</v>
      </c>
      <c r="K3888" s="145" t="n">
        <f aca="false">IF(I3888=0,J3888,I3888)</f>
        <v>1.737997</v>
      </c>
      <c r="L3888" s="132" t="n">
        <v>2</v>
      </c>
      <c r="M3888" s="132" t="n">
        <v>1</v>
      </c>
      <c r="N3888" s="132" t="n">
        <v>3</v>
      </c>
      <c r="O3888" s="132" t="s">
        <v>151</v>
      </c>
      <c r="P3888" s="132" t="n">
        <v>2</v>
      </c>
      <c r="Q3888" s="132" t="n">
        <v>1.5</v>
      </c>
      <c r="R3888" s="132" t="n">
        <v>0</v>
      </c>
      <c r="S3888" s="132" t="n">
        <v>1</v>
      </c>
      <c r="T3888" s="132" t="n">
        <v>0</v>
      </c>
      <c r="U3888" s="132" t="n">
        <v>0</v>
      </c>
      <c r="V3888" s="132" t="n">
        <v>0</v>
      </c>
      <c r="W3888" s="132" t="n">
        <v>0</v>
      </c>
      <c r="X3888" s="132" t="n">
        <v>0</v>
      </c>
      <c r="Y3888" s="132" t="n">
        <f aca="false">IF(L3888&lt;=2.5,1,IF(L3888&lt;=4.5,2,IF(L3888&lt;=6.5,3,4)))</f>
        <v>1</v>
      </c>
      <c r="Z3888" s="132" t="n">
        <f aca="false">IF(R3888=1,35,IF(S3888=1,64,IF(T3888=1,IF(Y3888=1,85,104),IF(U3888=1,IF(Y3888=1,124,152),IF(V3888=1,(IF(Y3888=1,146,IF(Y3888=2,178,263))),IF(W3888=1,(IF(Y3888=1,178,IF(Y3888=2,218,321))),IF(X3888=1,IF(Y3888=1,190,IF(Y3888=2,242,IF(Y3888=3,357,896))))))))))</f>
        <v>64</v>
      </c>
      <c r="AA3888" s="146" t="n">
        <f aca="false">Z3888*F3888</f>
        <v>310413.942144</v>
      </c>
      <c r="AB3888" s="141" t="n">
        <v>0</v>
      </c>
      <c r="AC3888" s="136" t="s">
        <v>125</v>
      </c>
    </row>
    <row r="3889" customFormat="false" ht="13.8" hidden="false" customHeight="false" outlineLevel="0" collapsed="false">
      <c r="A3889" s="136" t="n">
        <v>3888</v>
      </c>
      <c r="B3889" s="132" t="n">
        <v>301857.565938</v>
      </c>
      <c r="C3889" s="132" t="n">
        <v>5058429.19947</v>
      </c>
      <c r="D3889" s="132" t="s">
        <v>3489</v>
      </c>
      <c r="E3889" s="147" t="n">
        <v>450.6</v>
      </c>
      <c r="F3889" s="144" t="n">
        <f aca="false">E3889*10.76391</f>
        <v>4850.217846</v>
      </c>
      <c r="G3889" s="132" t="s">
        <v>333</v>
      </c>
      <c r="H3889" s="132" t="n">
        <v>0</v>
      </c>
      <c r="I3889" s="132" t="n">
        <v>0</v>
      </c>
      <c r="J3889" s="132" t="n">
        <f aca="false">IF(L3889=13.5,IF(X3889=1,12,9),-0.392532+1.267037*L3889+0.472239*X3889+0.58658*W3889+0.089417*V3889+0.531633*U3889+0.337883*T3889-0.403545*S3889)</f>
        <v>2.141542</v>
      </c>
      <c r="K3889" s="145" t="n">
        <f aca="false">IF(I3889=0,J3889,I3889)</f>
        <v>2.141542</v>
      </c>
      <c r="L3889" s="132" t="n">
        <v>2</v>
      </c>
      <c r="M3889" s="132" t="n">
        <v>1</v>
      </c>
      <c r="N3889" s="132" t="n">
        <v>3</v>
      </c>
      <c r="O3889" s="132" t="s">
        <v>150</v>
      </c>
      <c r="P3889" s="132" t="n">
        <v>2</v>
      </c>
      <c r="Q3889" s="132" t="n">
        <v>1.5</v>
      </c>
      <c r="R3889" s="132" t="n">
        <v>1</v>
      </c>
      <c r="S3889" s="132" t="n">
        <v>0</v>
      </c>
      <c r="T3889" s="132" t="n">
        <v>0</v>
      </c>
      <c r="U3889" s="132" t="n">
        <v>0</v>
      </c>
      <c r="V3889" s="132" t="n">
        <v>0</v>
      </c>
      <c r="W3889" s="132" t="n">
        <v>0</v>
      </c>
      <c r="X3889" s="132" t="n">
        <v>0</v>
      </c>
      <c r="Y3889" s="132" t="n">
        <f aca="false">IF(L3889&lt;=2.5,1,IF(L3889&lt;=4.5,2,IF(L3889&lt;=6.5,3,4)))</f>
        <v>1</v>
      </c>
      <c r="Z3889" s="132" t="n">
        <f aca="false">IF(R3889=1,35,IF(S3889=1,64,IF(T3889=1,IF(Y3889=1,85,104),IF(U3889=1,IF(Y3889=1,124,152),IF(V3889=1,(IF(Y3889=1,146,IF(Y3889=2,178,263))),IF(W3889=1,(IF(Y3889=1,178,IF(Y3889=2,218,321))),IF(X3889=1,IF(Y3889=1,190,IF(Y3889=2,242,IF(Y3889=3,357,896))))))))))</f>
        <v>35</v>
      </c>
      <c r="AA3889" s="146" t="n">
        <f aca="false">Z3889*F3889</f>
        <v>169757.62461</v>
      </c>
      <c r="AB3889" s="141" t="n">
        <v>0</v>
      </c>
      <c r="AC3889" s="136" t="s">
        <v>126</v>
      </c>
    </row>
    <row r="3890" customFormat="false" ht="13.8" hidden="false" customHeight="false" outlineLevel="0" collapsed="false">
      <c r="A3890" s="136" t="n">
        <v>3889</v>
      </c>
      <c r="B3890" s="132" t="n">
        <v>292037.532675</v>
      </c>
      <c r="C3890" s="132" t="n">
        <v>5033130.5434</v>
      </c>
      <c r="D3890" s="132" t="s">
        <v>3490</v>
      </c>
      <c r="E3890" s="147" t="n">
        <v>450.4</v>
      </c>
      <c r="F3890" s="144" t="n">
        <f aca="false">E3890*10.76391</f>
        <v>4848.065064</v>
      </c>
      <c r="G3890" s="132" t="s">
        <v>248</v>
      </c>
      <c r="H3890" s="132" t="n">
        <v>0.5</v>
      </c>
      <c r="I3890" s="132" t="n">
        <v>4</v>
      </c>
      <c r="J3890" s="132" t="n">
        <f aca="false">IF(L3890=13.5,IF(X3890=1,12,9),-0.392532+1.267037*L3890+0.472239*X3890+0.58658*W3890+0.089417*V3890+0.531633*U3890+0.337883*T3890-0.403545*S3890)</f>
        <v>4.272071</v>
      </c>
      <c r="K3890" s="145" t="n">
        <f aca="false">IF(I3890=0,J3890,I3890)</f>
        <v>4</v>
      </c>
      <c r="L3890" s="132" t="n">
        <v>4</v>
      </c>
      <c r="M3890" s="132" t="n">
        <v>2</v>
      </c>
      <c r="N3890" s="132" t="n">
        <v>10</v>
      </c>
      <c r="O3890" s="132" t="s">
        <v>151</v>
      </c>
      <c r="P3890" s="132" t="n">
        <v>2</v>
      </c>
      <c r="Q3890" s="132" t="n">
        <v>2.5</v>
      </c>
      <c r="R3890" s="132" t="n">
        <v>0</v>
      </c>
      <c r="S3890" s="132" t="n">
        <v>1</v>
      </c>
      <c r="T3890" s="132" t="n">
        <v>0</v>
      </c>
      <c r="U3890" s="132" t="n">
        <v>0</v>
      </c>
      <c r="V3890" s="132" t="n">
        <v>0</v>
      </c>
      <c r="W3890" s="132" t="n">
        <v>0</v>
      </c>
      <c r="X3890" s="132" t="n">
        <v>0</v>
      </c>
      <c r="Y3890" s="132" t="n">
        <f aca="false">IF(L3890&lt;=2.5,1,IF(L3890&lt;=4.5,2,IF(L3890&lt;=6.5,3,4)))</f>
        <v>2</v>
      </c>
      <c r="Z3890" s="132" t="n">
        <f aca="false">IF(R3890=1,35,IF(S3890=1,64,IF(T3890=1,IF(Y3890=1,85,104),IF(U3890=1,IF(Y3890=1,124,152),IF(V3890=1,(IF(Y3890=1,146,IF(Y3890=2,178,263))),IF(W3890=1,(IF(Y3890=1,178,IF(Y3890=2,218,321))),IF(X3890=1,IF(Y3890=1,190,IF(Y3890=2,242,IF(Y3890=3,357,896))))))))))</f>
        <v>64</v>
      </c>
      <c r="AA3890" s="146" t="n">
        <f aca="false">Z3890*F3890</f>
        <v>310276.164096</v>
      </c>
      <c r="AB3890" s="141" t="n">
        <v>0</v>
      </c>
      <c r="AC3890" s="136" t="s">
        <v>125</v>
      </c>
    </row>
    <row r="3891" customFormat="false" ht="13.8" hidden="false" customHeight="false" outlineLevel="0" collapsed="false">
      <c r="A3891" s="136" t="n">
        <v>3890</v>
      </c>
      <c r="B3891" s="132" t="n">
        <v>290514.92431</v>
      </c>
      <c r="C3891" s="132" t="n">
        <v>5041507.73024</v>
      </c>
      <c r="D3891" s="132" t="s">
        <v>3491</v>
      </c>
      <c r="E3891" s="147" t="n">
        <v>450.2</v>
      </c>
      <c r="F3891" s="144" t="n">
        <f aca="false">E3891*10.76391</f>
        <v>4845.912282</v>
      </c>
      <c r="G3891" s="132" t="s">
        <v>398</v>
      </c>
      <c r="H3891" s="132" t="n">
        <v>0</v>
      </c>
      <c r="I3891" s="132" t="n">
        <v>0</v>
      </c>
      <c r="J3891" s="132" t="n">
        <f aca="false">IF(L3891=13.5,IF(X3891=1,12,9),-0.392532+1.267037*L3891+0.472239*X3891+0.58658*W3891+0.089417*V3891+0.531633*U3891+0.337883*T3891-0.403545*S3891)</f>
        <v>3.005034</v>
      </c>
      <c r="K3891" s="145" t="n">
        <f aca="false">IF(I3891=0,J3891,I3891)</f>
        <v>3.005034</v>
      </c>
      <c r="L3891" s="132" t="n">
        <v>3</v>
      </c>
      <c r="M3891" s="132" t="n">
        <v>3</v>
      </c>
      <c r="N3891" s="132" t="n">
        <v>6</v>
      </c>
      <c r="O3891" s="132" t="s">
        <v>151</v>
      </c>
      <c r="P3891" s="132" t="n">
        <v>2</v>
      </c>
      <c r="Q3891" s="132" t="n">
        <v>2.5</v>
      </c>
      <c r="R3891" s="132" t="n">
        <v>0</v>
      </c>
      <c r="S3891" s="132" t="n">
        <v>1</v>
      </c>
      <c r="T3891" s="132" t="n">
        <v>0</v>
      </c>
      <c r="U3891" s="132" t="n">
        <v>0</v>
      </c>
      <c r="V3891" s="132" t="n">
        <v>0</v>
      </c>
      <c r="W3891" s="132" t="n">
        <v>0</v>
      </c>
      <c r="X3891" s="132" t="n">
        <v>0</v>
      </c>
      <c r="Y3891" s="132" t="n">
        <f aca="false">IF(L3891&lt;=2.5,1,IF(L3891&lt;=4.5,2,IF(L3891&lt;=6.5,3,4)))</f>
        <v>2</v>
      </c>
      <c r="Z3891" s="132" t="n">
        <f aca="false">IF(R3891=1,35,IF(S3891=1,64,IF(T3891=1,IF(Y3891=1,85,104),IF(U3891=1,IF(Y3891=1,124,152),IF(V3891=1,(IF(Y3891=1,146,IF(Y3891=2,178,263))),IF(W3891=1,(IF(Y3891=1,178,IF(Y3891=2,218,321))),IF(X3891=1,IF(Y3891=1,190,IF(Y3891=2,242,IF(Y3891=3,357,896))))))))))</f>
        <v>64</v>
      </c>
      <c r="AA3891" s="146" t="n">
        <f aca="false">Z3891*F3891</f>
        <v>310138.386048</v>
      </c>
      <c r="AB3891" s="141" t="n">
        <v>0</v>
      </c>
      <c r="AC3891" s="136" t="s">
        <v>125</v>
      </c>
    </row>
    <row r="3892" customFormat="false" ht="13.8" hidden="false" customHeight="false" outlineLevel="0" collapsed="false">
      <c r="A3892" s="136" t="n">
        <v>3891</v>
      </c>
      <c r="B3892" s="132" t="n">
        <v>300160.045</v>
      </c>
      <c r="C3892" s="132" t="n">
        <v>5038374.579</v>
      </c>
      <c r="D3892" s="132" t="s">
        <v>3492</v>
      </c>
      <c r="E3892" s="147" t="n">
        <v>450</v>
      </c>
      <c r="F3892" s="144" t="n">
        <f aca="false">E3892*10.76391</f>
        <v>4843.7595</v>
      </c>
      <c r="G3892" s="132" t="s">
        <v>509</v>
      </c>
      <c r="H3892" s="132" t="n">
        <v>0</v>
      </c>
      <c r="I3892" s="132" t="n">
        <v>0</v>
      </c>
      <c r="J3892" s="132" t="n">
        <f aca="false">IF(L3892=13.5,IF(X3892=1,12,9),-0.392532+1.267037*L3892+0.472239*X3892+0.58658*W3892+0.089417*V3892+0.531633*U3892+0.337883*T3892-0.403545*S3892)</f>
        <v>2.8644775</v>
      </c>
      <c r="K3892" s="145" t="n">
        <f aca="false">IF(I3892=0,J3892,I3892)</f>
        <v>2.8644775</v>
      </c>
      <c r="L3892" s="132" t="n">
        <v>2.5</v>
      </c>
      <c r="M3892" s="132" t="n">
        <v>1</v>
      </c>
      <c r="N3892" s="132" t="n">
        <v>4</v>
      </c>
      <c r="O3892" s="132" t="s">
        <v>154</v>
      </c>
      <c r="P3892" s="132" t="n">
        <v>2</v>
      </c>
      <c r="Q3892" s="132" t="n">
        <v>2</v>
      </c>
      <c r="R3892" s="132" t="n">
        <v>0</v>
      </c>
      <c r="S3892" s="132" t="n">
        <v>0</v>
      </c>
      <c r="T3892" s="132" t="n">
        <v>0</v>
      </c>
      <c r="U3892" s="132" t="n">
        <v>0</v>
      </c>
      <c r="V3892" s="132" t="n">
        <v>1</v>
      </c>
      <c r="W3892" s="132" t="n">
        <v>0</v>
      </c>
      <c r="X3892" s="132" t="n">
        <v>0</v>
      </c>
      <c r="Y3892" s="132" t="n">
        <f aca="false">IF(L3892&lt;=2.5,1,IF(L3892&lt;=4.5,2,IF(L3892&lt;=6.5,3,4)))</f>
        <v>1</v>
      </c>
      <c r="Z3892" s="132" t="n">
        <f aca="false">IF(R3892=1,35,IF(S3892=1,64,IF(T3892=1,IF(Y3892=1,85,104),IF(U3892=1,IF(Y3892=1,124,152),IF(V3892=1,(IF(Y3892=1,146,IF(Y3892=2,178,263))),IF(W3892=1,(IF(Y3892=1,178,IF(Y3892=2,218,321))),IF(X3892=1,IF(Y3892=1,190,IF(Y3892=2,242,IF(Y3892=3,357,896))))))))))</f>
        <v>146</v>
      </c>
      <c r="AA3892" s="146" t="n">
        <f aca="false">Z3892*F3892</f>
        <v>707188.887</v>
      </c>
      <c r="AB3892" s="141" t="n">
        <v>0</v>
      </c>
      <c r="AC3892" s="136" t="s">
        <v>191</v>
      </c>
    </row>
    <row r="3893" customFormat="false" ht="13.8" hidden="false" customHeight="false" outlineLevel="0" collapsed="false">
      <c r="A3893" s="136" t="n">
        <v>3892</v>
      </c>
      <c r="B3893" s="132" t="n">
        <v>301496.121082</v>
      </c>
      <c r="C3893" s="132" t="n">
        <v>5052736.26943</v>
      </c>
      <c r="D3893" s="132" t="s">
        <v>3493</v>
      </c>
      <c r="E3893" s="147" t="n">
        <v>449.8</v>
      </c>
      <c r="F3893" s="144" t="n">
        <f aca="false">E3893*10.76391</f>
        <v>4841.606718</v>
      </c>
      <c r="G3893" s="132" t="s">
        <v>1794</v>
      </c>
      <c r="H3893" s="132" t="n">
        <v>0</v>
      </c>
      <c r="I3893" s="132" t="n">
        <v>0</v>
      </c>
      <c r="J3893" s="132" t="n">
        <f aca="false">IF(L3893=13.5,IF(X3893=1,12,9),-0.392532+1.267037*L3893+0.472239*X3893+0.58658*W3893+0.089417*V3893+0.531633*U3893+0.337883*T3893-0.403545*S3893)</f>
        <v>1.737997</v>
      </c>
      <c r="K3893" s="145" t="n">
        <f aca="false">IF(I3893=0,J3893,I3893)</f>
        <v>1.737997</v>
      </c>
      <c r="L3893" s="132" t="n">
        <v>2</v>
      </c>
      <c r="M3893" s="132" t="n">
        <v>1</v>
      </c>
      <c r="N3893" s="132" t="n">
        <v>3</v>
      </c>
      <c r="O3893" s="132" t="s">
        <v>151</v>
      </c>
      <c r="P3893" s="132" t="n">
        <v>2</v>
      </c>
      <c r="Q3893" s="132" t="n">
        <v>1.5</v>
      </c>
      <c r="R3893" s="132" t="n">
        <v>0</v>
      </c>
      <c r="S3893" s="132" t="n">
        <v>1</v>
      </c>
      <c r="T3893" s="132" t="n">
        <v>0</v>
      </c>
      <c r="U3893" s="132" t="n">
        <v>0</v>
      </c>
      <c r="V3893" s="132" t="n">
        <v>0</v>
      </c>
      <c r="W3893" s="132" t="n">
        <v>0</v>
      </c>
      <c r="X3893" s="132" t="n">
        <v>0</v>
      </c>
      <c r="Y3893" s="132" t="n">
        <f aca="false">IF(L3893&lt;=2.5,1,IF(L3893&lt;=4.5,2,IF(L3893&lt;=6.5,3,4)))</f>
        <v>1</v>
      </c>
      <c r="Z3893" s="132" t="n">
        <f aca="false">IF(R3893=1,35,IF(S3893=1,64,IF(T3893=1,IF(Y3893=1,85,104),IF(U3893=1,IF(Y3893=1,124,152),IF(V3893=1,(IF(Y3893=1,146,IF(Y3893=2,178,263))),IF(W3893=1,(IF(Y3893=1,178,IF(Y3893=2,218,321))),IF(X3893=1,IF(Y3893=1,190,IF(Y3893=2,242,IF(Y3893=3,357,896))))))))))</f>
        <v>64</v>
      </c>
      <c r="AA3893" s="146" t="n">
        <f aca="false">Z3893*F3893</f>
        <v>309862.829952</v>
      </c>
      <c r="AB3893" s="141" t="n">
        <v>0</v>
      </c>
      <c r="AC3893" s="136" t="s">
        <v>125</v>
      </c>
    </row>
    <row r="3894" customFormat="false" ht="13.8" hidden="false" customHeight="false" outlineLevel="0" collapsed="false">
      <c r="A3894" s="136" t="n">
        <v>3893</v>
      </c>
      <c r="B3894" s="132" t="n">
        <v>299360.232384</v>
      </c>
      <c r="C3894" s="132" t="n">
        <v>5055417.4955</v>
      </c>
      <c r="D3894" s="132" t="s">
        <v>3494</v>
      </c>
      <c r="E3894" s="147" t="n">
        <v>449.56</v>
      </c>
      <c r="F3894" s="144" t="n">
        <f aca="false">E3894*10.76391</f>
        <v>4839.0233796</v>
      </c>
      <c r="G3894" s="132" t="s">
        <v>305</v>
      </c>
      <c r="H3894" s="132" t="n">
        <v>0</v>
      </c>
      <c r="I3894" s="132" t="n">
        <v>0</v>
      </c>
      <c r="J3894" s="132" t="n">
        <f aca="false">IF(L3894=13.5,IF(X3894=1,12,9),-0.392532+1.267037*L3894+0.472239*X3894+0.58658*W3894+0.089417*V3894+0.531633*U3894+0.337883*T3894-0.403545*S3894)</f>
        <v>2.141542</v>
      </c>
      <c r="K3894" s="145" t="n">
        <f aca="false">IF(I3894=0,J3894,I3894)</f>
        <v>2.141542</v>
      </c>
      <c r="L3894" s="132" t="n">
        <v>2</v>
      </c>
      <c r="M3894" s="132" t="n">
        <v>2</v>
      </c>
      <c r="N3894" s="132" t="n">
        <v>3</v>
      </c>
      <c r="O3894" s="132" t="s">
        <v>150</v>
      </c>
      <c r="P3894" s="132" t="n">
        <v>2</v>
      </c>
      <c r="Q3894" s="132" t="n">
        <v>1.5</v>
      </c>
      <c r="R3894" s="132" t="n">
        <v>1</v>
      </c>
      <c r="S3894" s="132" t="n">
        <v>0</v>
      </c>
      <c r="T3894" s="132" t="n">
        <v>0</v>
      </c>
      <c r="U3894" s="132" t="n">
        <v>0</v>
      </c>
      <c r="V3894" s="132" t="n">
        <v>0</v>
      </c>
      <c r="W3894" s="132" t="n">
        <v>0</v>
      </c>
      <c r="X3894" s="132" t="n">
        <v>0</v>
      </c>
      <c r="Y3894" s="132" t="n">
        <f aca="false">IF(L3894&lt;=2.5,1,IF(L3894&lt;=4.5,2,IF(L3894&lt;=6.5,3,4)))</f>
        <v>1</v>
      </c>
      <c r="Z3894" s="132" t="n">
        <f aca="false">IF(R3894=1,35,IF(S3894=1,64,IF(T3894=1,IF(Y3894=1,85,104),IF(U3894=1,IF(Y3894=1,124,152),IF(V3894=1,(IF(Y3894=1,146,IF(Y3894=2,178,263))),IF(W3894=1,(IF(Y3894=1,178,IF(Y3894=2,218,321))),IF(X3894=1,IF(Y3894=1,190,IF(Y3894=2,242,IF(Y3894=3,357,896))))))))))</f>
        <v>35</v>
      </c>
      <c r="AA3894" s="146" t="n">
        <f aca="false">Z3894*F3894</f>
        <v>169365.818286</v>
      </c>
      <c r="AB3894" s="141" t="n">
        <v>0</v>
      </c>
      <c r="AC3894" s="136" t="s">
        <v>126</v>
      </c>
    </row>
    <row r="3895" customFormat="false" ht="13.8" hidden="false" customHeight="false" outlineLevel="0" collapsed="false">
      <c r="A3895" s="136" t="n">
        <v>3894</v>
      </c>
      <c r="B3895" s="132" t="n">
        <v>292745.7853</v>
      </c>
      <c r="C3895" s="132" t="n">
        <v>5031329.763</v>
      </c>
      <c r="D3895" s="132" t="s">
        <v>3495</v>
      </c>
      <c r="E3895" s="147" t="n">
        <v>448.8</v>
      </c>
      <c r="F3895" s="144" t="n">
        <f aca="false">E3895*10.76391</f>
        <v>4830.842808</v>
      </c>
      <c r="G3895" s="132" t="s">
        <v>672</v>
      </c>
      <c r="H3895" s="132" t="n">
        <v>0</v>
      </c>
      <c r="I3895" s="132" t="n">
        <v>0</v>
      </c>
      <c r="J3895" s="132" t="n">
        <f aca="false">IF(L3895=13.5,IF(X3895=1,12,9),-0.392532+1.267037*L3895+0.472239*X3895+0.58658*W3895+0.089417*V3895+0.531633*U3895+0.337883*T3895-0.403545*S3895)</f>
        <v>1.737997</v>
      </c>
      <c r="K3895" s="145" t="n">
        <f aca="false">IF(I3895=0,J3895,I3895)</f>
        <v>1.737997</v>
      </c>
      <c r="L3895" s="132" t="n">
        <v>2</v>
      </c>
      <c r="M3895" s="132" t="n">
        <v>1</v>
      </c>
      <c r="N3895" s="132" t="n">
        <v>3</v>
      </c>
      <c r="O3895" s="132" t="s">
        <v>151</v>
      </c>
      <c r="P3895" s="132" t="n">
        <v>2</v>
      </c>
      <c r="Q3895" s="132" t="n">
        <v>1.5</v>
      </c>
      <c r="R3895" s="132" t="n">
        <v>0</v>
      </c>
      <c r="S3895" s="132" t="n">
        <v>1</v>
      </c>
      <c r="T3895" s="132" t="n">
        <v>0</v>
      </c>
      <c r="U3895" s="132" t="n">
        <v>0</v>
      </c>
      <c r="V3895" s="132" t="n">
        <v>0</v>
      </c>
      <c r="W3895" s="132" t="n">
        <v>0</v>
      </c>
      <c r="X3895" s="132" t="n">
        <v>0</v>
      </c>
      <c r="Y3895" s="132" t="n">
        <f aca="false">IF(L3895&lt;=2.5,1,IF(L3895&lt;=4.5,2,IF(L3895&lt;=6.5,3,4)))</f>
        <v>1</v>
      </c>
      <c r="Z3895" s="132" t="n">
        <f aca="false">IF(R3895=1,35,IF(S3895=1,64,IF(T3895=1,IF(Y3895=1,85,104),IF(U3895=1,IF(Y3895=1,124,152),IF(V3895=1,(IF(Y3895=1,146,IF(Y3895=2,178,263))),IF(W3895=1,(IF(Y3895=1,178,IF(Y3895=2,218,321))),IF(X3895=1,IF(Y3895=1,190,IF(Y3895=2,242,IF(Y3895=3,357,896))))))))))</f>
        <v>64</v>
      </c>
      <c r="AA3895" s="146" t="n">
        <f aca="false">Z3895*F3895</f>
        <v>309173.939712</v>
      </c>
      <c r="AB3895" s="141" t="n">
        <v>0</v>
      </c>
      <c r="AC3895" s="136" t="s">
        <v>125</v>
      </c>
    </row>
    <row r="3896" customFormat="false" ht="13.8" hidden="false" customHeight="false" outlineLevel="0" collapsed="false">
      <c r="A3896" s="136" t="n">
        <v>3895</v>
      </c>
      <c r="B3896" s="132" t="n">
        <v>299861.510278</v>
      </c>
      <c r="C3896" s="132" t="n">
        <v>5037044.50018</v>
      </c>
      <c r="D3896" s="132" t="s">
        <v>3496</v>
      </c>
      <c r="E3896" s="147" t="n">
        <v>448.7</v>
      </c>
      <c r="F3896" s="144" t="n">
        <f aca="false">E3896*10.76391</f>
        <v>4829.766417</v>
      </c>
      <c r="G3896" s="132" t="s">
        <v>509</v>
      </c>
      <c r="H3896" s="132" t="n">
        <v>0</v>
      </c>
      <c r="I3896" s="132" t="n">
        <v>0</v>
      </c>
      <c r="J3896" s="132" t="n">
        <f aca="false">IF(L3896=13.5,IF(X3896=1,12,9),-0.392532+1.267037*L3896+0.472239*X3896+0.58658*W3896+0.089417*V3896+0.531633*U3896+0.337883*T3896-0.403545*S3896)</f>
        <v>3.1129435</v>
      </c>
      <c r="K3896" s="145" t="n">
        <f aca="false">IF(I3896=0,J3896,I3896)</f>
        <v>3.1129435</v>
      </c>
      <c r="L3896" s="132" t="n">
        <v>2.5</v>
      </c>
      <c r="M3896" s="132" t="n">
        <v>1</v>
      </c>
      <c r="N3896" s="132" t="n">
        <v>4</v>
      </c>
      <c r="O3896" s="132" t="s">
        <v>152</v>
      </c>
      <c r="P3896" s="132" t="n">
        <v>2</v>
      </c>
      <c r="Q3896" s="132" t="n">
        <v>2</v>
      </c>
      <c r="R3896" s="132" t="n">
        <v>0</v>
      </c>
      <c r="S3896" s="132" t="n">
        <v>0</v>
      </c>
      <c r="T3896" s="132" t="n">
        <v>1</v>
      </c>
      <c r="U3896" s="132" t="n">
        <v>0</v>
      </c>
      <c r="V3896" s="132" t="n">
        <v>0</v>
      </c>
      <c r="W3896" s="132" t="n">
        <v>0</v>
      </c>
      <c r="X3896" s="132" t="n">
        <v>0</v>
      </c>
      <c r="Y3896" s="132" t="n">
        <f aca="false">IF(L3896&lt;=2.5,1,IF(L3896&lt;=4.5,2,IF(L3896&lt;=6.5,3,4)))</f>
        <v>1</v>
      </c>
      <c r="Z3896" s="132" t="n">
        <f aca="false">IF(R3896=1,35,IF(S3896=1,64,IF(T3896=1,IF(Y3896=1,85,104),IF(U3896=1,IF(Y3896=1,124,152),IF(V3896=1,(IF(Y3896=1,146,IF(Y3896=2,178,263))),IF(W3896=1,(IF(Y3896=1,178,IF(Y3896=2,218,321))),IF(X3896=1,IF(Y3896=1,190,IF(Y3896=2,242,IF(Y3896=3,357,896))))))))))</f>
        <v>85</v>
      </c>
      <c r="AA3896" s="146" t="n">
        <f aca="false">Z3896*F3896</f>
        <v>410530.145445</v>
      </c>
      <c r="AB3896" s="141" t="n">
        <v>0</v>
      </c>
      <c r="AC3896" s="136" t="s">
        <v>125</v>
      </c>
    </row>
    <row r="3897" customFormat="false" ht="13.8" hidden="false" customHeight="false" outlineLevel="0" collapsed="false">
      <c r="A3897" s="136" t="n">
        <v>3896</v>
      </c>
      <c r="B3897" s="132" t="n">
        <v>299850.055076</v>
      </c>
      <c r="C3897" s="132" t="n">
        <v>5044163.65177</v>
      </c>
      <c r="D3897" s="132" t="s">
        <v>3497</v>
      </c>
      <c r="E3897" s="147" t="n">
        <v>448.7</v>
      </c>
      <c r="F3897" s="144" t="n">
        <f aca="false">E3897*10.76391</f>
        <v>4829.766417</v>
      </c>
      <c r="G3897" s="132" t="s">
        <v>461</v>
      </c>
      <c r="H3897" s="132" t="n">
        <v>1</v>
      </c>
      <c r="I3897" s="132" t="n">
        <v>3</v>
      </c>
      <c r="J3897" s="132" t="n">
        <f aca="false">IF(L3897=13.5,IF(X3897=1,12,9),-0.392532+1.267037*L3897+0.472239*X3897+0.58658*W3897+0.089417*V3897+0.531633*U3897+0.337883*T3897-0.403545*S3897)</f>
        <v>3.497996</v>
      </c>
      <c r="K3897" s="145" t="n">
        <f aca="false">IF(I3897=0,J3897,I3897)</f>
        <v>3</v>
      </c>
      <c r="L3897" s="132" t="n">
        <v>3</v>
      </c>
      <c r="M3897" s="132" t="n">
        <v>2</v>
      </c>
      <c r="N3897" s="132" t="n">
        <v>5</v>
      </c>
      <c r="O3897" s="132" t="s">
        <v>154</v>
      </c>
      <c r="P3897" s="132" t="n">
        <v>2</v>
      </c>
      <c r="Q3897" s="132" t="n">
        <v>2.5</v>
      </c>
      <c r="R3897" s="132" t="n">
        <v>0</v>
      </c>
      <c r="S3897" s="132" t="n">
        <v>0</v>
      </c>
      <c r="T3897" s="132" t="n">
        <v>0</v>
      </c>
      <c r="U3897" s="132" t="n">
        <v>0</v>
      </c>
      <c r="V3897" s="132" t="n">
        <v>1</v>
      </c>
      <c r="W3897" s="132" t="n">
        <v>0</v>
      </c>
      <c r="X3897" s="132" t="n">
        <v>0</v>
      </c>
      <c r="Y3897" s="132" t="n">
        <f aca="false">IF(L3897&lt;=2.5,1,IF(L3897&lt;=4.5,2,IF(L3897&lt;=6.5,3,4)))</f>
        <v>2</v>
      </c>
      <c r="Z3897" s="132" t="n">
        <f aca="false">IF(R3897=1,35,IF(S3897=1,64,IF(T3897=1,IF(Y3897=1,85,104),IF(U3897=1,IF(Y3897=1,124,152),IF(V3897=1,(IF(Y3897=1,146,IF(Y3897=2,178,263))),IF(W3897=1,(IF(Y3897=1,178,IF(Y3897=2,218,321))),IF(X3897=1,IF(Y3897=1,190,IF(Y3897=2,242,IF(Y3897=3,357,896))))))))))</f>
        <v>178</v>
      </c>
      <c r="AA3897" s="146" t="n">
        <f aca="false">Z3897*F3897</f>
        <v>859698.422226</v>
      </c>
      <c r="AB3897" s="141" t="n">
        <v>0</v>
      </c>
      <c r="AC3897" s="136" t="s">
        <v>191</v>
      </c>
    </row>
    <row r="3898" customFormat="false" ht="13.8" hidden="false" customHeight="false" outlineLevel="0" collapsed="false">
      <c r="A3898" s="136" t="n">
        <v>3897</v>
      </c>
      <c r="B3898" s="132" t="n">
        <v>301754.281492</v>
      </c>
      <c r="C3898" s="132" t="n">
        <v>5059152.18604</v>
      </c>
      <c r="D3898" s="132" t="s">
        <v>3498</v>
      </c>
      <c r="E3898" s="147" t="n">
        <v>448.5</v>
      </c>
      <c r="F3898" s="144" t="n">
        <f aca="false">E3898*10.76391</f>
        <v>4827.613635</v>
      </c>
      <c r="G3898" s="132" t="s">
        <v>333</v>
      </c>
      <c r="H3898" s="132" t="n">
        <v>0</v>
      </c>
      <c r="I3898" s="132" t="n">
        <v>0</v>
      </c>
      <c r="J3898" s="132" t="n">
        <f aca="false">IF(L3898=13.5,IF(X3898=1,12,9),-0.392532+1.267037*L3898+0.472239*X3898+0.58658*W3898+0.089417*V3898+0.531633*U3898+0.337883*T3898-0.403545*S3898)</f>
        <v>2.141542</v>
      </c>
      <c r="K3898" s="145" t="n">
        <f aca="false">IF(I3898=0,J3898,I3898)</f>
        <v>2.141542</v>
      </c>
      <c r="L3898" s="132" t="n">
        <v>2</v>
      </c>
      <c r="M3898" s="132" t="n">
        <v>1</v>
      </c>
      <c r="N3898" s="132" t="n">
        <v>3</v>
      </c>
      <c r="O3898" s="132" t="s">
        <v>150</v>
      </c>
      <c r="P3898" s="132" t="n">
        <v>2</v>
      </c>
      <c r="Q3898" s="132" t="n">
        <v>1.5</v>
      </c>
      <c r="R3898" s="132" t="n">
        <v>1</v>
      </c>
      <c r="S3898" s="132" t="n">
        <v>0</v>
      </c>
      <c r="T3898" s="132" t="n">
        <v>0</v>
      </c>
      <c r="U3898" s="132" t="n">
        <v>0</v>
      </c>
      <c r="V3898" s="132" t="n">
        <v>0</v>
      </c>
      <c r="W3898" s="132" t="n">
        <v>0</v>
      </c>
      <c r="X3898" s="132" t="n">
        <v>0</v>
      </c>
      <c r="Y3898" s="132" t="n">
        <f aca="false">IF(L3898&lt;=2.5,1,IF(L3898&lt;=4.5,2,IF(L3898&lt;=6.5,3,4)))</f>
        <v>1</v>
      </c>
      <c r="Z3898" s="132" t="n">
        <f aca="false">IF(R3898=1,35,IF(S3898=1,64,IF(T3898=1,IF(Y3898=1,85,104),IF(U3898=1,IF(Y3898=1,124,152),IF(V3898=1,(IF(Y3898=1,146,IF(Y3898=2,178,263))),IF(W3898=1,(IF(Y3898=1,178,IF(Y3898=2,218,321))),IF(X3898=1,IF(Y3898=1,190,IF(Y3898=2,242,IF(Y3898=3,357,896))))))))))</f>
        <v>35</v>
      </c>
      <c r="AA3898" s="146" t="n">
        <f aca="false">Z3898*F3898</f>
        <v>168966.477225</v>
      </c>
      <c r="AB3898" s="141" t="n">
        <v>0</v>
      </c>
      <c r="AC3898" s="136" t="s">
        <v>126</v>
      </c>
    </row>
    <row r="3899" customFormat="false" ht="13.8" hidden="false" customHeight="false" outlineLevel="0" collapsed="false">
      <c r="A3899" s="136" t="n">
        <v>3898</v>
      </c>
      <c r="B3899" s="132" t="n">
        <v>301476.013736</v>
      </c>
      <c r="C3899" s="132" t="n">
        <v>5052659.45129</v>
      </c>
      <c r="D3899" s="132" t="s">
        <v>3499</v>
      </c>
      <c r="E3899" s="147" t="n">
        <v>448.4</v>
      </c>
      <c r="F3899" s="144" t="n">
        <f aca="false">E3899*10.76391</f>
        <v>4826.537244</v>
      </c>
      <c r="G3899" s="132" t="s">
        <v>1794</v>
      </c>
      <c r="H3899" s="132" t="n">
        <v>0</v>
      </c>
      <c r="I3899" s="132" t="n">
        <v>0</v>
      </c>
      <c r="J3899" s="132" t="n">
        <f aca="false">IF(L3899=13.5,IF(X3899=1,12,9),-0.392532+1.267037*L3899+0.472239*X3899+0.58658*W3899+0.089417*V3899+0.531633*U3899+0.337883*T3899-0.403545*S3899)</f>
        <v>1.737997</v>
      </c>
      <c r="K3899" s="145" t="n">
        <f aca="false">IF(I3899=0,J3899,I3899)</f>
        <v>1.737997</v>
      </c>
      <c r="L3899" s="132" t="n">
        <v>2</v>
      </c>
      <c r="M3899" s="132" t="n">
        <v>1</v>
      </c>
      <c r="N3899" s="132" t="n">
        <v>3</v>
      </c>
      <c r="O3899" s="132" t="s">
        <v>151</v>
      </c>
      <c r="P3899" s="132" t="n">
        <v>2</v>
      </c>
      <c r="Q3899" s="132" t="n">
        <v>1.5</v>
      </c>
      <c r="R3899" s="132" t="n">
        <v>0</v>
      </c>
      <c r="S3899" s="132" t="n">
        <v>1</v>
      </c>
      <c r="T3899" s="132" t="n">
        <v>0</v>
      </c>
      <c r="U3899" s="132" t="n">
        <v>0</v>
      </c>
      <c r="V3899" s="132" t="n">
        <v>0</v>
      </c>
      <c r="W3899" s="132" t="n">
        <v>0</v>
      </c>
      <c r="X3899" s="132" t="n">
        <v>0</v>
      </c>
      <c r="Y3899" s="132" t="n">
        <f aca="false">IF(L3899&lt;=2.5,1,IF(L3899&lt;=4.5,2,IF(L3899&lt;=6.5,3,4)))</f>
        <v>1</v>
      </c>
      <c r="Z3899" s="132" t="n">
        <f aca="false">IF(R3899=1,35,IF(S3899=1,64,IF(T3899=1,IF(Y3899=1,85,104),IF(U3899=1,IF(Y3899=1,124,152),IF(V3899=1,(IF(Y3899=1,146,IF(Y3899=2,178,263))),IF(W3899=1,(IF(Y3899=1,178,IF(Y3899=2,218,321))),IF(X3899=1,IF(Y3899=1,190,IF(Y3899=2,242,IF(Y3899=3,357,896))))))))))</f>
        <v>64</v>
      </c>
      <c r="AA3899" s="146" t="n">
        <f aca="false">Z3899*F3899</f>
        <v>308898.383616</v>
      </c>
      <c r="AB3899" s="141" t="n">
        <v>0</v>
      </c>
      <c r="AC3899" s="136" t="s">
        <v>125</v>
      </c>
    </row>
    <row r="3900" customFormat="false" ht="13.8" hidden="false" customHeight="false" outlineLevel="0" collapsed="false">
      <c r="A3900" s="136" t="n">
        <v>3899</v>
      </c>
      <c r="B3900" s="132" t="n">
        <v>298053.255722</v>
      </c>
      <c r="C3900" s="132" t="n">
        <v>5037327.47177</v>
      </c>
      <c r="D3900" s="132" t="s">
        <v>3500</v>
      </c>
      <c r="E3900" s="147" t="n">
        <v>448.1</v>
      </c>
      <c r="F3900" s="144" t="n">
        <f aca="false">E3900*10.76391</f>
        <v>4823.308071</v>
      </c>
      <c r="G3900" s="132" t="s">
        <v>354</v>
      </c>
      <c r="H3900" s="132" t="n">
        <v>0</v>
      </c>
      <c r="I3900" s="132" t="n">
        <v>0</v>
      </c>
      <c r="J3900" s="132" t="n">
        <f aca="false">IF(L3900=13.5,IF(X3900=1,12,9),-0.392532+1.267037*L3900+0.472239*X3900+0.58658*W3900+0.089417*V3900+0.531633*U3900+0.337883*T3900-0.403545*S3900)</f>
        <v>3.1129435</v>
      </c>
      <c r="K3900" s="145" t="n">
        <f aca="false">IF(I3900=0,J3900,I3900)</f>
        <v>3.1129435</v>
      </c>
      <c r="L3900" s="132" t="n">
        <v>2.5</v>
      </c>
      <c r="M3900" s="132" t="n">
        <v>2</v>
      </c>
      <c r="N3900" s="132" t="n">
        <v>4</v>
      </c>
      <c r="O3900" s="132" t="s">
        <v>152</v>
      </c>
      <c r="P3900" s="132" t="n">
        <v>2</v>
      </c>
      <c r="Q3900" s="132" t="n">
        <v>1.5</v>
      </c>
      <c r="R3900" s="132" t="n">
        <v>0</v>
      </c>
      <c r="S3900" s="132" t="n">
        <v>0</v>
      </c>
      <c r="T3900" s="132" t="n">
        <v>1</v>
      </c>
      <c r="U3900" s="132" t="n">
        <v>0</v>
      </c>
      <c r="V3900" s="132" t="n">
        <v>0</v>
      </c>
      <c r="W3900" s="132" t="n">
        <v>0</v>
      </c>
      <c r="X3900" s="132" t="n">
        <v>0</v>
      </c>
      <c r="Y3900" s="132" t="n">
        <f aca="false">IF(L3900&lt;=2.5,1,IF(L3900&lt;=4.5,2,IF(L3900&lt;=6.5,3,4)))</f>
        <v>1</v>
      </c>
      <c r="Z3900" s="132" t="n">
        <f aca="false">IF(R3900=1,35,IF(S3900=1,64,IF(T3900=1,IF(Y3900=1,85,104),IF(U3900=1,IF(Y3900=1,124,152),IF(V3900=1,(IF(Y3900=1,146,IF(Y3900=2,178,263))),IF(W3900=1,(IF(Y3900=1,178,IF(Y3900=2,218,321))),IF(X3900=1,IF(Y3900=1,190,IF(Y3900=2,242,IF(Y3900=3,357,896))))))))))</f>
        <v>85</v>
      </c>
      <c r="AA3900" s="146" t="n">
        <f aca="false">Z3900*F3900</f>
        <v>409981.186035</v>
      </c>
      <c r="AB3900" s="141" t="n">
        <v>0</v>
      </c>
      <c r="AC3900" s="136" t="s">
        <v>125</v>
      </c>
    </row>
    <row r="3901" customFormat="false" ht="13.8" hidden="false" customHeight="false" outlineLevel="0" collapsed="false">
      <c r="A3901" s="136" t="n">
        <v>3900</v>
      </c>
      <c r="B3901" s="132" t="n">
        <v>295870.2277</v>
      </c>
      <c r="C3901" s="132" t="n">
        <v>5044625.539</v>
      </c>
      <c r="D3901" s="132" t="s">
        <v>3501</v>
      </c>
      <c r="E3901" s="147" t="n">
        <v>447.6</v>
      </c>
      <c r="F3901" s="144" t="n">
        <f aca="false">E3901*10.76391</f>
        <v>4817.926116</v>
      </c>
      <c r="G3901" s="132" t="s">
        <v>749</v>
      </c>
      <c r="H3901" s="132" t="n">
        <v>0</v>
      </c>
      <c r="I3901" s="132" t="n">
        <v>0</v>
      </c>
      <c r="J3901" s="132" t="n">
        <f aca="false">IF(L3901=13.5,IF(X3901=1,12,9),-0.392532+1.267037*L3901+0.472239*X3901+0.58658*W3901+0.089417*V3901+0.531633*U3901+0.337883*T3901-0.403545*S3901)</f>
        <v>2.673175</v>
      </c>
      <c r="K3901" s="145" t="n">
        <f aca="false">IF(I3901=0,J3901,I3901)</f>
        <v>2.673175</v>
      </c>
      <c r="L3901" s="132" t="n">
        <v>2</v>
      </c>
      <c r="M3901" s="132" t="n">
        <v>2</v>
      </c>
      <c r="N3901" s="132" t="n">
        <v>3</v>
      </c>
      <c r="O3901" s="132" t="s">
        <v>153</v>
      </c>
      <c r="P3901" s="132" t="n">
        <v>2</v>
      </c>
      <c r="Q3901" s="132" t="n">
        <v>2</v>
      </c>
      <c r="R3901" s="132" t="n">
        <v>0</v>
      </c>
      <c r="S3901" s="132" t="n">
        <v>0</v>
      </c>
      <c r="T3901" s="132" t="n">
        <v>0</v>
      </c>
      <c r="U3901" s="132" t="n">
        <v>1</v>
      </c>
      <c r="V3901" s="132" t="n">
        <v>0</v>
      </c>
      <c r="W3901" s="132" t="n">
        <v>0</v>
      </c>
      <c r="X3901" s="132" t="n">
        <v>0</v>
      </c>
      <c r="Y3901" s="132" t="n">
        <f aca="false">IF(L3901&lt;=2.5,1,IF(L3901&lt;=4.5,2,IF(L3901&lt;=6.5,3,4)))</f>
        <v>1</v>
      </c>
      <c r="Z3901" s="132" t="n">
        <f aca="false">IF(R3901=1,35,IF(S3901=1,64,IF(T3901=1,IF(Y3901=1,85,104),IF(U3901=1,IF(Y3901=1,124,152),IF(V3901=1,(IF(Y3901=1,146,IF(Y3901=2,178,263))),IF(W3901=1,(IF(Y3901=1,178,IF(Y3901=2,218,321))),IF(X3901=1,IF(Y3901=1,190,IF(Y3901=2,242,IF(Y3901=3,357,896))))))))))</f>
        <v>124</v>
      </c>
      <c r="AA3901" s="146" t="n">
        <f aca="false">Z3901*F3901</f>
        <v>597422.838384</v>
      </c>
      <c r="AB3901" s="141" t="n">
        <v>0</v>
      </c>
      <c r="AC3901" s="136" t="s">
        <v>191</v>
      </c>
    </row>
    <row r="3902" customFormat="false" ht="13.8" hidden="false" customHeight="false" outlineLevel="0" collapsed="false">
      <c r="A3902" s="136" t="n">
        <v>3901</v>
      </c>
      <c r="B3902" s="132" t="n">
        <v>299119.400327</v>
      </c>
      <c r="C3902" s="132" t="n">
        <v>5056466.6645</v>
      </c>
      <c r="D3902" s="132" t="s">
        <v>3502</v>
      </c>
      <c r="E3902" s="147" t="n">
        <v>447.4</v>
      </c>
      <c r="F3902" s="144" t="n">
        <f aca="false">E3902*10.76391</f>
        <v>4815.773334</v>
      </c>
      <c r="G3902" s="132" t="s">
        <v>333</v>
      </c>
      <c r="H3902" s="132" t="n">
        <v>0</v>
      </c>
      <c r="I3902" s="132" t="n">
        <v>0</v>
      </c>
      <c r="J3902" s="132" t="n">
        <f aca="false">IF(L3902=13.5,IF(X3902=1,12,9),-0.392532+1.267037*L3902+0.472239*X3902+0.58658*W3902+0.089417*V3902+0.531633*U3902+0.337883*T3902-0.403545*S3902)</f>
        <v>2.141542</v>
      </c>
      <c r="K3902" s="145" t="n">
        <f aca="false">IF(I3902=0,J3902,I3902)</f>
        <v>2.141542</v>
      </c>
      <c r="L3902" s="132" t="n">
        <v>2</v>
      </c>
      <c r="M3902" s="132" t="n">
        <v>1</v>
      </c>
      <c r="N3902" s="132" t="n">
        <v>3</v>
      </c>
      <c r="O3902" s="132" t="s">
        <v>150</v>
      </c>
      <c r="P3902" s="132" t="n">
        <v>2</v>
      </c>
      <c r="Q3902" s="132" t="n">
        <v>1.5</v>
      </c>
      <c r="R3902" s="132" t="n">
        <v>1</v>
      </c>
      <c r="S3902" s="132" t="n">
        <v>0</v>
      </c>
      <c r="T3902" s="132" t="n">
        <v>0</v>
      </c>
      <c r="U3902" s="132" t="n">
        <v>0</v>
      </c>
      <c r="V3902" s="132" t="n">
        <v>0</v>
      </c>
      <c r="W3902" s="132" t="n">
        <v>0</v>
      </c>
      <c r="X3902" s="132" t="n">
        <v>0</v>
      </c>
      <c r="Y3902" s="132" t="n">
        <f aca="false">IF(L3902&lt;=2.5,1,IF(L3902&lt;=4.5,2,IF(L3902&lt;=6.5,3,4)))</f>
        <v>1</v>
      </c>
      <c r="Z3902" s="132" t="n">
        <f aca="false">IF(R3902=1,35,IF(S3902=1,64,IF(T3902=1,IF(Y3902=1,85,104),IF(U3902=1,IF(Y3902=1,124,152),IF(V3902=1,(IF(Y3902=1,146,IF(Y3902=2,178,263))),IF(W3902=1,(IF(Y3902=1,178,IF(Y3902=2,218,321))),IF(X3902=1,IF(Y3902=1,190,IF(Y3902=2,242,IF(Y3902=3,357,896))))))))))</f>
        <v>35</v>
      </c>
      <c r="AA3902" s="146" t="n">
        <f aca="false">Z3902*F3902</f>
        <v>168552.06669</v>
      </c>
      <c r="AB3902" s="141" t="n">
        <v>0</v>
      </c>
      <c r="AC3902" s="136" t="s">
        <v>126</v>
      </c>
    </row>
    <row r="3903" customFormat="false" ht="13.8" hidden="false" customHeight="false" outlineLevel="0" collapsed="false">
      <c r="A3903" s="136" t="n">
        <v>3902</v>
      </c>
      <c r="B3903" s="132" t="n">
        <v>287919.533279</v>
      </c>
      <c r="C3903" s="132" t="n">
        <v>5042932.16822</v>
      </c>
      <c r="D3903" s="132" t="s">
        <v>3503</v>
      </c>
      <c r="E3903" s="147" t="n">
        <v>447.4</v>
      </c>
      <c r="F3903" s="144" t="n">
        <f aca="false">E3903*10.76391</f>
        <v>4815.773334</v>
      </c>
      <c r="G3903" s="132" t="s">
        <v>392</v>
      </c>
      <c r="H3903" s="132" t="n">
        <v>1</v>
      </c>
      <c r="I3903" s="132" t="n">
        <v>3</v>
      </c>
      <c r="J3903" s="132" t="n">
        <f aca="false">IF(L3903=13.5,IF(X3903=1,12,9),-0.392532+1.267037*L3903+0.472239*X3903+0.58658*W3903+0.089417*V3903+0.531633*U3903+0.337883*T3903-0.403545*S3903)</f>
        <v>3.6385525</v>
      </c>
      <c r="K3903" s="145" t="n">
        <f aca="false">IF(I3903=0,J3903,I3903)</f>
        <v>3</v>
      </c>
      <c r="L3903" s="132" t="n">
        <v>3.5</v>
      </c>
      <c r="M3903" s="132" t="n">
        <v>3</v>
      </c>
      <c r="N3903" s="132" t="n">
        <v>6</v>
      </c>
      <c r="O3903" s="132" t="s">
        <v>151</v>
      </c>
      <c r="P3903" s="132" t="n">
        <v>2.5</v>
      </c>
      <c r="Q3903" s="132" t="n">
        <v>2.5</v>
      </c>
      <c r="R3903" s="132" t="n">
        <v>0</v>
      </c>
      <c r="S3903" s="132" t="n">
        <v>1</v>
      </c>
      <c r="T3903" s="132" t="n">
        <v>0</v>
      </c>
      <c r="U3903" s="132" t="n">
        <v>0</v>
      </c>
      <c r="V3903" s="132" t="n">
        <v>0</v>
      </c>
      <c r="W3903" s="132" t="n">
        <v>0</v>
      </c>
      <c r="X3903" s="132" t="n">
        <v>0</v>
      </c>
      <c r="Y3903" s="132" t="n">
        <f aca="false">IF(L3903&lt;=2.5,1,IF(L3903&lt;=4.5,2,IF(L3903&lt;=6.5,3,4)))</f>
        <v>2</v>
      </c>
      <c r="Z3903" s="132" t="n">
        <f aca="false">IF(R3903=1,35,IF(S3903=1,64,IF(T3903=1,IF(Y3903=1,85,104),IF(U3903=1,IF(Y3903=1,124,152),IF(V3903=1,(IF(Y3903=1,146,IF(Y3903=2,178,263))),IF(W3903=1,(IF(Y3903=1,178,IF(Y3903=2,218,321))),IF(X3903=1,IF(Y3903=1,190,IF(Y3903=2,242,IF(Y3903=3,357,896))))))))))</f>
        <v>64</v>
      </c>
      <c r="AA3903" s="146" t="n">
        <f aca="false">Z3903*F3903</f>
        <v>308209.493376</v>
      </c>
      <c r="AB3903" s="141" t="n">
        <v>1</v>
      </c>
      <c r="AC3903" s="136" t="s">
        <v>125</v>
      </c>
    </row>
    <row r="3904" customFormat="false" ht="13.8" hidden="false" customHeight="false" outlineLevel="0" collapsed="false">
      <c r="A3904" s="136" t="n">
        <v>3903</v>
      </c>
      <c r="B3904" s="132" t="n">
        <v>297228.63976</v>
      </c>
      <c r="C3904" s="132" t="n">
        <v>5047302.25964</v>
      </c>
      <c r="D3904" s="132" t="s">
        <v>3504</v>
      </c>
      <c r="E3904" s="147" t="n">
        <v>447.3</v>
      </c>
      <c r="F3904" s="144" t="n">
        <f aca="false">E3904*10.76391</f>
        <v>4814.696943</v>
      </c>
      <c r="G3904" s="132" t="s">
        <v>739</v>
      </c>
      <c r="H3904" s="132" t="n">
        <v>0.2</v>
      </c>
      <c r="I3904" s="132" t="n">
        <v>2</v>
      </c>
      <c r="J3904" s="132" t="n">
        <f aca="false">IF(L3904=13.5,IF(X3904=1,12,9),-0.392532+1.267037*L3904+0.472239*X3904+0.58658*W3904+0.089417*V3904+0.531633*U3904+0.337883*T3904-0.403545*S3904)</f>
        <v>1.737997</v>
      </c>
      <c r="K3904" s="145" t="n">
        <f aca="false">IF(I3904=0,J3904,I3904)</f>
        <v>2</v>
      </c>
      <c r="L3904" s="132" t="n">
        <v>2</v>
      </c>
      <c r="M3904" s="132" t="n">
        <v>1</v>
      </c>
      <c r="N3904" s="132" t="n">
        <v>3</v>
      </c>
      <c r="O3904" s="132" t="s">
        <v>151</v>
      </c>
      <c r="P3904" s="132" t="n">
        <v>2</v>
      </c>
      <c r="Q3904" s="132" t="n">
        <v>1.5</v>
      </c>
      <c r="R3904" s="132" t="n">
        <v>0</v>
      </c>
      <c r="S3904" s="132" t="n">
        <v>1</v>
      </c>
      <c r="T3904" s="132" t="n">
        <v>0</v>
      </c>
      <c r="U3904" s="132" t="n">
        <v>0</v>
      </c>
      <c r="V3904" s="132" t="n">
        <v>0</v>
      </c>
      <c r="W3904" s="132" t="n">
        <v>0</v>
      </c>
      <c r="X3904" s="132" t="n">
        <v>0</v>
      </c>
      <c r="Y3904" s="132" t="n">
        <f aca="false">IF(L3904&lt;=2.5,1,IF(L3904&lt;=4.5,2,IF(L3904&lt;=6.5,3,4)))</f>
        <v>1</v>
      </c>
      <c r="Z3904" s="132" t="n">
        <f aca="false">IF(R3904=1,35,IF(S3904=1,64,IF(T3904=1,IF(Y3904=1,85,104),IF(U3904=1,IF(Y3904=1,124,152),IF(V3904=1,(IF(Y3904=1,146,IF(Y3904=2,178,263))),IF(W3904=1,(IF(Y3904=1,178,IF(Y3904=2,218,321))),IF(X3904=1,IF(Y3904=1,190,IF(Y3904=2,242,IF(Y3904=3,357,896))))))))))</f>
        <v>64</v>
      </c>
      <c r="AA3904" s="146" t="n">
        <f aca="false">Z3904*F3904</f>
        <v>308140.604352</v>
      </c>
      <c r="AB3904" s="141" t="n">
        <v>0</v>
      </c>
      <c r="AC3904" s="136" t="s">
        <v>125</v>
      </c>
    </row>
    <row r="3905" customFormat="false" ht="13.8" hidden="false" customHeight="false" outlineLevel="0" collapsed="false">
      <c r="A3905" s="136" t="n">
        <v>3904</v>
      </c>
      <c r="B3905" s="132" t="n">
        <v>299041.899033</v>
      </c>
      <c r="C3905" s="132" t="n">
        <v>5056570.63808</v>
      </c>
      <c r="D3905" s="132" t="s">
        <v>3505</v>
      </c>
      <c r="E3905" s="147" t="n">
        <v>447</v>
      </c>
      <c r="F3905" s="144" t="n">
        <f aca="false">E3905*10.76391</f>
        <v>4811.46777</v>
      </c>
      <c r="G3905" s="132" t="s">
        <v>333</v>
      </c>
      <c r="H3905" s="132" t="n">
        <v>0</v>
      </c>
      <c r="I3905" s="132" t="n">
        <v>0</v>
      </c>
      <c r="J3905" s="132" t="n">
        <f aca="false">IF(L3905=13.5,IF(X3905=1,12,9),-0.392532+1.267037*L3905+0.472239*X3905+0.58658*W3905+0.089417*V3905+0.531633*U3905+0.337883*T3905-0.403545*S3905)</f>
        <v>2.141542</v>
      </c>
      <c r="K3905" s="145" t="n">
        <f aca="false">IF(I3905=0,J3905,I3905)</f>
        <v>2.141542</v>
      </c>
      <c r="L3905" s="132" t="n">
        <v>2</v>
      </c>
      <c r="M3905" s="132" t="n">
        <v>1</v>
      </c>
      <c r="N3905" s="132" t="n">
        <v>3</v>
      </c>
      <c r="O3905" s="132" t="s">
        <v>150</v>
      </c>
      <c r="P3905" s="132" t="n">
        <v>2</v>
      </c>
      <c r="Q3905" s="132" t="n">
        <v>1.5</v>
      </c>
      <c r="R3905" s="132" t="n">
        <v>1</v>
      </c>
      <c r="S3905" s="132" t="n">
        <v>0</v>
      </c>
      <c r="T3905" s="132" t="n">
        <v>0</v>
      </c>
      <c r="U3905" s="132" t="n">
        <v>0</v>
      </c>
      <c r="V3905" s="132" t="n">
        <v>0</v>
      </c>
      <c r="W3905" s="132" t="n">
        <v>0</v>
      </c>
      <c r="X3905" s="132" t="n">
        <v>0</v>
      </c>
      <c r="Y3905" s="132" t="n">
        <f aca="false">IF(L3905&lt;=2.5,1,IF(L3905&lt;=4.5,2,IF(L3905&lt;=6.5,3,4)))</f>
        <v>1</v>
      </c>
      <c r="Z3905" s="132" t="n">
        <f aca="false">IF(R3905=1,35,IF(S3905=1,64,IF(T3905=1,IF(Y3905=1,85,104),IF(U3905=1,IF(Y3905=1,124,152),IF(V3905=1,(IF(Y3905=1,146,IF(Y3905=2,178,263))),IF(W3905=1,(IF(Y3905=1,178,IF(Y3905=2,218,321))),IF(X3905=1,IF(Y3905=1,190,IF(Y3905=2,242,IF(Y3905=3,357,896))))))))))</f>
        <v>35</v>
      </c>
      <c r="AA3905" s="146" t="n">
        <f aca="false">Z3905*F3905</f>
        <v>168401.37195</v>
      </c>
      <c r="AB3905" s="141" t="n">
        <v>0</v>
      </c>
      <c r="AC3905" s="136" t="s">
        <v>126</v>
      </c>
    </row>
    <row r="3906" customFormat="false" ht="13.8" hidden="false" customHeight="false" outlineLevel="0" collapsed="false">
      <c r="A3906" s="136" t="n">
        <v>3905</v>
      </c>
      <c r="B3906" s="132" t="n">
        <v>299023.662756</v>
      </c>
      <c r="C3906" s="132" t="n">
        <v>5056595.10651</v>
      </c>
      <c r="D3906" s="132" t="s">
        <v>3506</v>
      </c>
      <c r="E3906" s="147" t="n">
        <v>446.9</v>
      </c>
      <c r="F3906" s="144" t="n">
        <f aca="false">E3906*10.76391</f>
        <v>4810.391379</v>
      </c>
      <c r="G3906" s="132" t="s">
        <v>333</v>
      </c>
      <c r="H3906" s="132" t="n">
        <v>0</v>
      </c>
      <c r="I3906" s="132" t="n">
        <v>0</v>
      </c>
      <c r="J3906" s="132" t="n">
        <f aca="false">IF(L3906=13.5,IF(X3906=1,12,9),-0.392532+1.267037*L3906+0.472239*X3906+0.58658*W3906+0.089417*V3906+0.531633*U3906+0.337883*T3906-0.403545*S3906)</f>
        <v>2.141542</v>
      </c>
      <c r="K3906" s="145" t="n">
        <f aca="false">IF(I3906=0,J3906,I3906)</f>
        <v>2.141542</v>
      </c>
      <c r="L3906" s="132" t="n">
        <v>2</v>
      </c>
      <c r="M3906" s="132" t="n">
        <v>1</v>
      </c>
      <c r="N3906" s="132" t="n">
        <v>3</v>
      </c>
      <c r="O3906" s="132" t="s">
        <v>150</v>
      </c>
      <c r="P3906" s="132" t="n">
        <v>2</v>
      </c>
      <c r="Q3906" s="132" t="n">
        <v>1.5</v>
      </c>
      <c r="R3906" s="132" t="n">
        <v>1</v>
      </c>
      <c r="S3906" s="132" t="n">
        <v>0</v>
      </c>
      <c r="T3906" s="132" t="n">
        <v>0</v>
      </c>
      <c r="U3906" s="132" t="n">
        <v>0</v>
      </c>
      <c r="V3906" s="132" t="n">
        <v>0</v>
      </c>
      <c r="W3906" s="132" t="n">
        <v>0</v>
      </c>
      <c r="X3906" s="132" t="n">
        <v>0</v>
      </c>
      <c r="Y3906" s="132" t="n">
        <f aca="false">IF(L3906&lt;=2.5,1,IF(L3906&lt;=4.5,2,IF(L3906&lt;=6.5,3,4)))</f>
        <v>1</v>
      </c>
      <c r="Z3906" s="132" t="n">
        <f aca="false">IF(R3906=1,35,IF(S3906=1,64,IF(T3906=1,IF(Y3906=1,85,104),IF(U3906=1,IF(Y3906=1,124,152),IF(V3906=1,(IF(Y3906=1,146,IF(Y3906=2,178,263))),IF(W3906=1,(IF(Y3906=1,178,IF(Y3906=2,218,321))),IF(X3906=1,IF(Y3906=1,190,IF(Y3906=2,242,IF(Y3906=3,357,896))))))))))</f>
        <v>35</v>
      </c>
      <c r="AA3906" s="146" t="n">
        <f aca="false">Z3906*F3906</f>
        <v>168363.698265</v>
      </c>
      <c r="AB3906" s="141" t="n">
        <v>0</v>
      </c>
      <c r="AC3906" s="136" t="s">
        <v>126</v>
      </c>
    </row>
    <row r="3907" customFormat="false" ht="13.8" hidden="false" customHeight="false" outlineLevel="0" collapsed="false">
      <c r="A3907" s="136" t="n">
        <v>3906</v>
      </c>
      <c r="B3907" s="132" t="n">
        <v>299032.779912</v>
      </c>
      <c r="C3907" s="132" t="n">
        <v>5056582.87291</v>
      </c>
      <c r="D3907" s="132" t="s">
        <v>3507</v>
      </c>
      <c r="E3907" s="147" t="n">
        <v>446.9</v>
      </c>
      <c r="F3907" s="144" t="n">
        <f aca="false">E3907*10.76391</f>
        <v>4810.391379</v>
      </c>
      <c r="G3907" s="132" t="s">
        <v>333</v>
      </c>
      <c r="H3907" s="132" t="n">
        <v>0</v>
      </c>
      <c r="I3907" s="132" t="n">
        <v>0</v>
      </c>
      <c r="J3907" s="132" t="n">
        <f aca="false">IF(L3907=13.5,IF(X3907=1,12,9),-0.392532+1.267037*L3907+0.472239*X3907+0.58658*W3907+0.089417*V3907+0.531633*U3907+0.337883*T3907-0.403545*S3907)</f>
        <v>2.141542</v>
      </c>
      <c r="K3907" s="145" t="n">
        <f aca="false">IF(I3907=0,J3907,I3907)</f>
        <v>2.141542</v>
      </c>
      <c r="L3907" s="132" t="n">
        <v>2</v>
      </c>
      <c r="M3907" s="132" t="n">
        <v>1</v>
      </c>
      <c r="N3907" s="132" t="n">
        <v>3</v>
      </c>
      <c r="O3907" s="132" t="s">
        <v>150</v>
      </c>
      <c r="P3907" s="132" t="n">
        <v>2</v>
      </c>
      <c r="Q3907" s="132" t="n">
        <v>1.5</v>
      </c>
      <c r="R3907" s="132" t="n">
        <v>1</v>
      </c>
      <c r="S3907" s="132" t="n">
        <v>0</v>
      </c>
      <c r="T3907" s="132" t="n">
        <v>0</v>
      </c>
      <c r="U3907" s="132" t="n">
        <v>0</v>
      </c>
      <c r="V3907" s="132" t="n">
        <v>0</v>
      </c>
      <c r="W3907" s="132" t="n">
        <v>0</v>
      </c>
      <c r="X3907" s="132" t="n">
        <v>0</v>
      </c>
      <c r="Y3907" s="132" t="n">
        <f aca="false">IF(L3907&lt;=2.5,1,IF(L3907&lt;=4.5,2,IF(L3907&lt;=6.5,3,4)))</f>
        <v>1</v>
      </c>
      <c r="Z3907" s="132" t="n">
        <f aca="false">IF(R3907=1,35,IF(S3907=1,64,IF(T3907=1,IF(Y3907=1,85,104),IF(U3907=1,IF(Y3907=1,124,152),IF(V3907=1,(IF(Y3907=1,146,IF(Y3907=2,178,263))),IF(W3907=1,(IF(Y3907=1,178,IF(Y3907=2,218,321))),IF(X3907=1,IF(Y3907=1,190,IF(Y3907=2,242,IF(Y3907=3,357,896))))))))))</f>
        <v>35</v>
      </c>
      <c r="AA3907" s="146" t="n">
        <f aca="false">Z3907*F3907</f>
        <v>168363.698265</v>
      </c>
      <c r="AB3907" s="141" t="n">
        <v>0</v>
      </c>
      <c r="AC3907" s="136" t="s">
        <v>126</v>
      </c>
    </row>
    <row r="3908" customFormat="false" ht="13.8" hidden="false" customHeight="false" outlineLevel="0" collapsed="false">
      <c r="A3908" s="136" t="n">
        <v>3907</v>
      </c>
      <c r="B3908" s="132" t="n">
        <v>294035.721891</v>
      </c>
      <c r="C3908" s="132" t="n">
        <v>5048663.88282</v>
      </c>
      <c r="D3908" s="132" t="s">
        <v>3508</v>
      </c>
      <c r="E3908" s="147" t="n">
        <v>446.9</v>
      </c>
      <c r="F3908" s="144" t="n">
        <f aca="false">E3908*10.76391</f>
        <v>4810.391379</v>
      </c>
      <c r="G3908" s="132" t="s">
        <v>874</v>
      </c>
      <c r="H3908" s="132" t="n">
        <v>0</v>
      </c>
      <c r="I3908" s="132" t="n">
        <v>0</v>
      </c>
      <c r="J3908" s="132" t="n">
        <f aca="false">IF(L3908=13.5,IF(X3908=1,12,9),-0.392532+1.267037*L3908+0.472239*X3908+0.58658*W3908+0.089417*V3908+0.531633*U3908+0.337883*T3908-0.403545*S3908)</f>
        <v>2.3715155</v>
      </c>
      <c r="K3908" s="145" t="n">
        <f aca="false">IF(I3908=0,J3908,I3908)</f>
        <v>2.3715155</v>
      </c>
      <c r="L3908" s="132" t="n">
        <v>2.5</v>
      </c>
      <c r="M3908" s="132" t="n">
        <v>1</v>
      </c>
      <c r="N3908" s="132" t="n">
        <v>6</v>
      </c>
      <c r="O3908" s="132" t="s">
        <v>151</v>
      </c>
      <c r="P3908" s="132" t="n">
        <v>2</v>
      </c>
      <c r="Q3908" s="132" t="n">
        <v>1.5</v>
      </c>
      <c r="R3908" s="132" t="n">
        <v>0</v>
      </c>
      <c r="S3908" s="132" t="n">
        <v>1</v>
      </c>
      <c r="T3908" s="132" t="n">
        <v>0</v>
      </c>
      <c r="U3908" s="132" t="n">
        <v>0</v>
      </c>
      <c r="V3908" s="132" t="n">
        <v>0</v>
      </c>
      <c r="W3908" s="132" t="n">
        <v>0</v>
      </c>
      <c r="X3908" s="132" t="n">
        <v>0</v>
      </c>
      <c r="Y3908" s="132" t="n">
        <f aca="false">IF(L3908&lt;=2.5,1,IF(L3908&lt;=4.5,2,IF(L3908&lt;=6.5,3,4)))</f>
        <v>1</v>
      </c>
      <c r="Z3908" s="132" t="n">
        <f aca="false">IF(R3908=1,35,IF(S3908=1,64,IF(T3908=1,IF(Y3908=1,85,104),IF(U3908=1,IF(Y3908=1,124,152),IF(V3908=1,(IF(Y3908=1,146,IF(Y3908=2,178,263))),IF(W3908=1,(IF(Y3908=1,178,IF(Y3908=2,218,321))),IF(X3908=1,IF(Y3908=1,190,IF(Y3908=2,242,IF(Y3908=3,357,896))))))))))</f>
        <v>64</v>
      </c>
      <c r="AA3908" s="146" t="n">
        <f aca="false">Z3908*F3908</f>
        <v>307865.048256</v>
      </c>
      <c r="AB3908" s="141" t="n">
        <v>0</v>
      </c>
      <c r="AC3908" s="136" t="s">
        <v>125</v>
      </c>
    </row>
    <row r="3909" customFormat="false" ht="13.8" hidden="false" customHeight="false" outlineLevel="0" collapsed="false">
      <c r="A3909" s="136" t="n">
        <v>3908</v>
      </c>
      <c r="B3909" s="132" t="n">
        <v>300015.811448</v>
      </c>
      <c r="C3909" s="132" t="n">
        <v>5039699.13381</v>
      </c>
      <c r="D3909" s="132" t="s">
        <v>3509</v>
      </c>
      <c r="E3909" s="147" t="n">
        <v>446.2</v>
      </c>
      <c r="F3909" s="144" t="n">
        <f aca="false">E3909*10.76391</f>
        <v>4802.856642</v>
      </c>
      <c r="G3909" s="132" t="s">
        <v>588</v>
      </c>
      <c r="H3909" s="132" t="n">
        <v>2</v>
      </c>
      <c r="I3909" s="132" t="n">
        <v>6</v>
      </c>
      <c r="J3909" s="132" t="n">
        <f aca="false">IF(L3909=13.5,IF(X3909=1,12,9),-0.392532+1.267037*L3909+0.472239*X3909+0.58658*W3909+0.089417*V3909+0.531633*U3909+0.337883*T3909-0.403545*S3909)</f>
        <v>3.880818</v>
      </c>
      <c r="K3909" s="145" t="n">
        <f aca="false">IF(I3909=0,J3909,I3909)</f>
        <v>6</v>
      </c>
      <c r="L3909" s="132" t="n">
        <v>3</v>
      </c>
      <c r="M3909" s="132" t="n">
        <v>3</v>
      </c>
      <c r="N3909" s="132" t="n">
        <v>5</v>
      </c>
      <c r="O3909" s="132" t="s">
        <v>156</v>
      </c>
      <c r="P3909" s="132" t="n">
        <v>2</v>
      </c>
      <c r="Q3909" s="132" t="n">
        <v>2</v>
      </c>
      <c r="R3909" s="132" t="n">
        <v>0</v>
      </c>
      <c r="S3909" s="132" t="n">
        <v>0</v>
      </c>
      <c r="T3909" s="132" t="n">
        <v>0</v>
      </c>
      <c r="U3909" s="132" t="n">
        <v>0</v>
      </c>
      <c r="V3909" s="132" t="n">
        <v>0</v>
      </c>
      <c r="W3909" s="132" t="n">
        <v>0</v>
      </c>
      <c r="X3909" s="132" t="n">
        <v>1</v>
      </c>
      <c r="Y3909" s="132" t="n">
        <f aca="false">IF(L3909&lt;=2.5,1,IF(L3909&lt;=4.5,2,IF(L3909&lt;=6.5,3,4)))</f>
        <v>2</v>
      </c>
      <c r="Z3909" s="132" t="n">
        <f aca="false">IF(R3909=1,35,IF(S3909=1,64,IF(T3909=1,IF(Y3909=1,85,104),IF(U3909=1,IF(Y3909=1,124,152),IF(V3909=1,(IF(Y3909=1,146,IF(Y3909=2,178,263))),IF(W3909=1,(IF(Y3909=1,178,IF(Y3909=2,218,321))),IF(X3909=1,IF(Y3909=1,190,IF(Y3909=2,242,IF(Y3909=3,357,896))))))))))</f>
        <v>242</v>
      </c>
      <c r="AA3909" s="146" t="n">
        <f aca="false">Z3909*F3909</f>
        <v>1162291.307364</v>
      </c>
      <c r="AB3909" s="141" t="n">
        <v>1</v>
      </c>
      <c r="AC3909" s="136" t="s">
        <v>291</v>
      </c>
    </row>
    <row r="3910" customFormat="false" ht="13.8" hidden="false" customHeight="false" outlineLevel="0" collapsed="false">
      <c r="A3910" s="136" t="n">
        <v>3909</v>
      </c>
      <c r="B3910" s="132" t="n">
        <v>294598.806</v>
      </c>
      <c r="C3910" s="132" t="n">
        <v>5050305.64</v>
      </c>
      <c r="D3910" s="132" t="s">
        <v>3510</v>
      </c>
      <c r="E3910" s="147" t="n">
        <v>445.9</v>
      </c>
      <c r="F3910" s="144" t="n">
        <f aca="false">E3910*10.76391</f>
        <v>4799.627469</v>
      </c>
      <c r="G3910" s="132" t="s">
        <v>1301</v>
      </c>
      <c r="H3910" s="132" t="n">
        <v>0</v>
      </c>
      <c r="I3910" s="132" t="n">
        <v>0</v>
      </c>
      <c r="J3910" s="132" t="n">
        <f aca="false">IF(L3910=13.5,IF(X3910=1,12,9),-0.392532+1.267037*L3910+0.472239*X3910+0.58658*W3910+0.089417*V3910+0.531633*U3910+0.337883*T3910-0.403545*S3910)</f>
        <v>1.737997</v>
      </c>
      <c r="K3910" s="145" t="n">
        <f aca="false">IF(I3910=0,J3910,I3910)</f>
        <v>1.737997</v>
      </c>
      <c r="L3910" s="132" t="n">
        <v>2</v>
      </c>
      <c r="M3910" s="132" t="n">
        <v>1</v>
      </c>
      <c r="N3910" s="132" t="n">
        <v>3</v>
      </c>
      <c r="O3910" s="132" t="s">
        <v>151</v>
      </c>
      <c r="P3910" s="132" t="n">
        <v>2</v>
      </c>
      <c r="Q3910" s="132" t="n">
        <v>2</v>
      </c>
      <c r="R3910" s="132" t="n">
        <v>0</v>
      </c>
      <c r="S3910" s="132" t="n">
        <v>1</v>
      </c>
      <c r="T3910" s="132" t="n">
        <v>0</v>
      </c>
      <c r="U3910" s="132" t="n">
        <v>0</v>
      </c>
      <c r="V3910" s="132" t="n">
        <v>0</v>
      </c>
      <c r="W3910" s="132" t="n">
        <v>0</v>
      </c>
      <c r="X3910" s="132" t="n">
        <v>0</v>
      </c>
      <c r="Y3910" s="132" t="n">
        <f aca="false">IF(L3910&lt;=2.5,1,IF(L3910&lt;=4.5,2,IF(L3910&lt;=6.5,3,4)))</f>
        <v>1</v>
      </c>
      <c r="Z3910" s="132" t="n">
        <f aca="false">IF(R3910=1,35,IF(S3910=1,64,IF(T3910=1,IF(Y3910=1,85,104),IF(U3910=1,IF(Y3910=1,124,152),IF(V3910=1,(IF(Y3910=1,146,IF(Y3910=2,178,263))),IF(W3910=1,(IF(Y3910=1,178,IF(Y3910=2,218,321))),IF(X3910=1,IF(Y3910=1,190,IF(Y3910=2,242,IF(Y3910=3,357,896))))))))))</f>
        <v>64</v>
      </c>
      <c r="AA3910" s="146" t="n">
        <f aca="false">Z3910*F3910</f>
        <v>307176.158016</v>
      </c>
      <c r="AB3910" s="141" t="n">
        <v>0</v>
      </c>
      <c r="AC3910" s="136" t="s">
        <v>125</v>
      </c>
    </row>
    <row r="3911" customFormat="false" ht="13.8" hidden="false" customHeight="false" outlineLevel="0" collapsed="false">
      <c r="A3911" s="136" t="n">
        <v>3910</v>
      </c>
      <c r="B3911" s="132" t="n">
        <v>293799.027167</v>
      </c>
      <c r="C3911" s="132" t="n">
        <v>5049096.3348</v>
      </c>
      <c r="D3911" s="132" t="s">
        <v>3511</v>
      </c>
      <c r="E3911" s="147" t="n">
        <v>445.9</v>
      </c>
      <c r="F3911" s="144" t="n">
        <f aca="false">E3911*10.76391</f>
        <v>4799.627469</v>
      </c>
      <c r="G3911" s="132" t="s">
        <v>1301</v>
      </c>
      <c r="H3911" s="132" t="n">
        <v>0</v>
      </c>
      <c r="I3911" s="132" t="n">
        <v>0</v>
      </c>
      <c r="J3911" s="132" t="n">
        <f aca="false">IF(L3911=13.5,IF(X3911=1,12,9),-0.392532+1.267037*L3911+0.472239*X3911+0.58658*W3911+0.089417*V3911+0.531633*U3911+0.337883*T3911-0.403545*S3911)</f>
        <v>1.737997</v>
      </c>
      <c r="K3911" s="145" t="n">
        <f aca="false">IF(I3911=0,J3911,I3911)</f>
        <v>1.737997</v>
      </c>
      <c r="L3911" s="132" t="n">
        <v>2</v>
      </c>
      <c r="M3911" s="132" t="n">
        <v>1</v>
      </c>
      <c r="N3911" s="132" t="n">
        <v>3</v>
      </c>
      <c r="O3911" s="132" t="s">
        <v>151</v>
      </c>
      <c r="P3911" s="132" t="n">
        <v>2</v>
      </c>
      <c r="Q3911" s="132" t="n">
        <v>2</v>
      </c>
      <c r="R3911" s="132" t="n">
        <v>0</v>
      </c>
      <c r="S3911" s="132" t="n">
        <v>1</v>
      </c>
      <c r="T3911" s="132" t="n">
        <v>0</v>
      </c>
      <c r="U3911" s="132" t="n">
        <v>0</v>
      </c>
      <c r="V3911" s="132" t="n">
        <v>0</v>
      </c>
      <c r="W3911" s="132" t="n">
        <v>0</v>
      </c>
      <c r="X3911" s="132" t="n">
        <v>0</v>
      </c>
      <c r="Y3911" s="132" t="n">
        <f aca="false">IF(L3911&lt;=2.5,1,IF(L3911&lt;=4.5,2,IF(L3911&lt;=6.5,3,4)))</f>
        <v>1</v>
      </c>
      <c r="Z3911" s="132" t="n">
        <f aca="false">IF(R3911=1,35,IF(S3911=1,64,IF(T3911=1,IF(Y3911=1,85,104),IF(U3911=1,IF(Y3911=1,124,152),IF(V3911=1,(IF(Y3911=1,146,IF(Y3911=2,178,263))),IF(W3911=1,(IF(Y3911=1,178,IF(Y3911=2,218,321))),IF(X3911=1,IF(Y3911=1,190,IF(Y3911=2,242,IF(Y3911=3,357,896))))))))))</f>
        <v>64</v>
      </c>
      <c r="AA3911" s="146" t="n">
        <f aca="false">Z3911*F3911</f>
        <v>307176.158016</v>
      </c>
      <c r="AB3911" s="141" t="n">
        <v>0</v>
      </c>
      <c r="AC3911" s="136" t="s">
        <v>125</v>
      </c>
    </row>
    <row r="3912" customFormat="false" ht="13.8" hidden="false" customHeight="false" outlineLevel="0" collapsed="false">
      <c r="A3912" s="136" t="n">
        <v>3911</v>
      </c>
      <c r="B3912" s="132" t="n">
        <v>301915.989015</v>
      </c>
      <c r="C3912" s="132" t="n">
        <v>5058253.9089</v>
      </c>
      <c r="D3912" s="132" t="s">
        <v>3512</v>
      </c>
      <c r="E3912" s="147" t="n">
        <v>445.9</v>
      </c>
      <c r="F3912" s="144" t="n">
        <f aca="false">E3912*10.76391</f>
        <v>4799.627469</v>
      </c>
      <c r="G3912" s="132" t="s">
        <v>333</v>
      </c>
      <c r="H3912" s="132" t="n">
        <v>0</v>
      </c>
      <c r="I3912" s="132" t="n">
        <v>0</v>
      </c>
      <c r="J3912" s="132" t="n">
        <f aca="false">IF(L3912=13.5,IF(X3912=1,12,9),-0.392532+1.267037*L3912+0.472239*X3912+0.58658*W3912+0.089417*V3912+0.531633*U3912+0.337883*T3912-0.403545*S3912)</f>
        <v>2.141542</v>
      </c>
      <c r="K3912" s="145" t="n">
        <f aca="false">IF(I3912=0,J3912,I3912)</f>
        <v>2.141542</v>
      </c>
      <c r="L3912" s="132" t="n">
        <v>2</v>
      </c>
      <c r="M3912" s="132" t="n">
        <v>1</v>
      </c>
      <c r="N3912" s="132" t="n">
        <v>3</v>
      </c>
      <c r="O3912" s="132" t="s">
        <v>150</v>
      </c>
      <c r="P3912" s="132" t="n">
        <v>2</v>
      </c>
      <c r="Q3912" s="132" t="n">
        <v>1.5</v>
      </c>
      <c r="R3912" s="132" t="n">
        <v>1</v>
      </c>
      <c r="S3912" s="132" t="n">
        <v>0</v>
      </c>
      <c r="T3912" s="132" t="n">
        <v>0</v>
      </c>
      <c r="U3912" s="132" t="n">
        <v>0</v>
      </c>
      <c r="V3912" s="132" t="n">
        <v>0</v>
      </c>
      <c r="W3912" s="132" t="n">
        <v>0</v>
      </c>
      <c r="X3912" s="132" t="n">
        <v>0</v>
      </c>
      <c r="Y3912" s="132" t="n">
        <f aca="false">IF(L3912&lt;=2.5,1,IF(L3912&lt;=4.5,2,IF(L3912&lt;=6.5,3,4)))</f>
        <v>1</v>
      </c>
      <c r="Z3912" s="132" t="n">
        <f aca="false">IF(R3912=1,35,IF(S3912=1,64,IF(T3912=1,IF(Y3912=1,85,104),IF(U3912=1,IF(Y3912=1,124,152),IF(V3912=1,(IF(Y3912=1,146,IF(Y3912=2,178,263))),IF(W3912=1,(IF(Y3912=1,178,IF(Y3912=2,218,321))),IF(X3912=1,IF(Y3912=1,190,IF(Y3912=2,242,IF(Y3912=3,357,896))))))))))</f>
        <v>35</v>
      </c>
      <c r="AA3912" s="146" t="n">
        <f aca="false">Z3912*F3912</f>
        <v>167986.961415</v>
      </c>
      <c r="AB3912" s="141" t="n">
        <v>0</v>
      </c>
      <c r="AC3912" s="136" t="s">
        <v>126</v>
      </c>
    </row>
    <row r="3913" customFormat="false" ht="13.8" hidden="false" customHeight="false" outlineLevel="0" collapsed="false">
      <c r="A3913" s="136" t="n">
        <v>3912</v>
      </c>
      <c r="B3913" s="132" t="n">
        <v>301976.020256</v>
      </c>
      <c r="C3913" s="132" t="n">
        <v>5058138.78281</v>
      </c>
      <c r="D3913" s="132" t="s">
        <v>3513</v>
      </c>
      <c r="E3913" s="147" t="n">
        <v>445.9</v>
      </c>
      <c r="F3913" s="144" t="n">
        <f aca="false">E3913*10.76391</f>
        <v>4799.627469</v>
      </c>
      <c r="G3913" s="132" t="s">
        <v>333</v>
      </c>
      <c r="H3913" s="132" t="n">
        <v>0</v>
      </c>
      <c r="I3913" s="132" t="n">
        <v>0</v>
      </c>
      <c r="J3913" s="132" t="n">
        <f aca="false">IF(L3913=13.5,IF(X3913=1,12,9),-0.392532+1.267037*L3913+0.472239*X3913+0.58658*W3913+0.089417*V3913+0.531633*U3913+0.337883*T3913-0.403545*S3913)</f>
        <v>2.141542</v>
      </c>
      <c r="K3913" s="145" t="n">
        <f aca="false">IF(I3913=0,J3913,I3913)</f>
        <v>2.141542</v>
      </c>
      <c r="L3913" s="132" t="n">
        <v>2</v>
      </c>
      <c r="M3913" s="132" t="n">
        <v>1</v>
      </c>
      <c r="N3913" s="132" t="n">
        <v>3</v>
      </c>
      <c r="O3913" s="132" t="s">
        <v>150</v>
      </c>
      <c r="P3913" s="132" t="n">
        <v>2</v>
      </c>
      <c r="Q3913" s="132" t="n">
        <v>1.5</v>
      </c>
      <c r="R3913" s="132" t="n">
        <v>1</v>
      </c>
      <c r="S3913" s="132" t="n">
        <v>0</v>
      </c>
      <c r="T3913" s="132" t="n">
        <v>0</v>
      </c>
      <c r="U3913" s="132" t="n">
        <v>0</v>
      </c>
      <c r="V3913" s="132" t="n">
        <v>0</v>
      </c>
      <c r="W3913" s="132" t="n">
        <v>0</v>
      </c>
      <c r="X3913" s="132" t="n">
        <v>0</v>
      </c>
      <c r="Y3913" s="132" t="n">
        <f aca="false">IF(L3913&lt;=2.5,1,IF(L3913&lt;=4.5,2,IF(L3913&lt;=6.5,3,4)))</f>
        <v>1</v>
      </c>
      <c r="Z3913" s="132" t="n">
        <f aca="false">IF(R3913=1,35,IF(S3913=1,64,IF(T3913=1,IF(Y3913=1,85,104),IF(U3913=1,IF(Y3913=1,124,152),IF(V3913=1,(IF(Y3913=1,146,IF(Y3913=2,178,263))),IF(W3913=1,(IF(Y3913=1,178,IF(Y3913=2,218,321))),IF(X3913=1,IF(Y3913=1,190,IF(Y3913=2,242,IF(Y3913=3,357,896))))))))))</f>
        <v>35</v>
      </c>
      <c r="AA3913" s="146" t="n">
        <f aca="false">Z3913*F3913</f>
        <v>167986.961415</v>
      </c>
      <c r="AB3913" s="141" t="n">
        <v>0</v>
      </c>
      <c r="AC3913" s="136" t="s">
        <v>126</v>
      </c>
    </row>
    <row r="3914" customFormat="false" ht="13.8" hidden="false" customHeight="false" outlineLevel="0" collapsed="false">
      <c r="A3914" s="136" t="n">
        <v>3913</v>
      </c>
      <c r="B3914" s="132" t="n">
        <v>300948.308563</v>
      </c>
      <c r="C3914" s="132" t="n">
        <v>5044467.72505</v>
      </c>
      <c r="D3914" s="132" t="s">
        <v>3514</v>
      </c>
      <c r="E3914" s="147" t="n">
        <v>445.9</v>
      </c>
      <c r="F3914" s="144" t="n">
        <f aca="false">E3914*10.76391</f>
        <v>4799.627469</v>
      </c>
      <c r="G3914" s="132" t="s">
        <v>514</v>
      </c>
      <c r="H3914" s="132" t="n">
        <v>0</v>
      </c>
      <c r="I3914" s="132" t="n">
        <v>0</v>
      </c>
      <c r="J3914" s="132" t="n">
        <f aca="false">IF(L3914=13.5,IF(X3914=1,12,9),-0.392532+1.267037*L3914+0.472239*X3914+0.58658*W3914+0.089417*V3914+0.531633*U3914+0.337883*T3914-0.403545*S3914)</f>
        <v>3.1129435</v>
      </c>
      <c r="K3914" s="145" t="n">
        <f aca="false">IF(I3914=0,J3914,I3914)</f>
        <v>3.1129435</v>
      </c>
      <c r="L3914" s="132" t="n">
        <v>2.5</v>
      </c>
      <c r="M3914" s="132" t="n">
        <v>1</v>
      </c>
      <c r="N3914" s="132" t="n">
        <v>4</v>
      </c>
      <c r="O3914" s="132" t="s">
        <v>152</v>
      </c>
      <c r="P3914" s="132" t="n">
        <v>2</v>
      </c>
      <c r="Q3914" s="132" t="n">
        <v>2.5</v>
      </c>
      <c r="R3914" s="132" t="n">
        <v>0</v>
      </c>
      <c r="S3914" s="132" t="n">
        <v>0</v>
      </c>
      <c r="T3914" s="132" t="n">
        <v>1</v>
      </c>
      <c r="U3914" s="132" t="n">
        <v>0</v>
      </c>
      <c r="V3914" s="132" t="n">
        <v>0</v>
      </c>
      <c r="W3914" s="132" t="n">
        <v>0</v>
      </c>
      <c r="X3914" s="132" t="n">
        <v>0</v>
      </c>
      <c r="Y3914" s="132" t="n">
        <f aca="false">IF(L3914&lt;=2.5,1,IF(L3914&lt;=4.5,2,IF(L3914&lt;=6.5,3,4)))</f>
        <v>1</v>
      </c>
      <c r="Z3914" s="132" t="n">
        <f aca="false">IF(R3914=1,35,IF(S3914=1,64,IF(T3914=1,IF(Y3914=1,85,104),IF(U3914=1,IF(Y3914=1,124,152),IF(V3914=1,(IF(Y3914=1,146,IF(Y3914=2,178,263))),IF(W3914=1,(IF(Y3914=1,178,IF(Y3914=2,218,321))),IF(X3914=1,IF(Y3914=1,190,IF(Y3914=2,242,IF(Y3914=3,357,896))))))))))</f>
        <v>85</v>
      </c>
      <c r="AA3914" s="146" t="n">
        <f aca="false">Z3914*F3914</f>
        <v>407968.334865</v>
      </c>
      <c r="AB3914" s="141" t="n">
        <v>0</v>
      </c>
      <c r="AC3914" s="136" t="s">
        <v>125</v>
      </c>
    </row>
    <row r="3915" customFormat="false" ht="13.8" hidden="false" customHeight="false" outlineLevel="0" collapsed="false">
      <c r="A3915" s="136" t="n">
        <v>3914</v>
      </c>
      <c r="B3915" s="132" t="n">
        <v>300934.845803</v>
      </c>
      <c r="C3915" s="132" t="n">
        <v>5044473.45004</v>
      </c>
      <c r="D3915" s="132" t="s">
        <v>3515</v>
      </c>
      <c r="E3915" s="147" t="n">
        <v>445.9</v>
      </c>
      <c r="F3915" s="144" t="n">
        <f aca="false">E3915*10.76391</f>
        <v>4799.627469</v>
      </c>
      <c r="G3915" s="132" t="s">
        <v>514</v>
      </c>
      <c r="H3915" s="132" t="n">
        <v>0</v>
      </c>
      <c r="I3915" s="132" t="n">
        <v>0</v>
      </c>
      <c r="J3915" s="132" t="n">
        <f aca="false">IF(L3915=13.5,IF(X3915=1,12,9),-0.392532+1.267037*L3915+0.472239*X3915+0.58658*W3915+0.089417*V3915+0.531633*U3915+0.337883*T3915-0.403545*S3915)</f>
        <v>3.1129435</v>
      </c>
      <c r="K3915" s="145" t="n">
        <f aca="false">IF(I3915=0,J3915,I3915)</f>
        <v>3.1129435</v>
      </c>
      <c r="L3915" s="132" t="n">
        <v>2.5</v>
      </c>
      <c r="M3915" s="132" t="n">
        <v>1</v>
      </c>
      <c r="N3915" s="132" t="n">
        <v>4</v>
      </c>
      <c r="O3915" s="132" t="s">
        <v>152</v>
      </c>
      <c r="P3915" s="132" t="n">
        <v>2</v>
      </c>
      <c r="Q3915" s="132" t="n">
        <v>2.5</v>
      </c>
      <c r="R3915" s="132" t="n">
        <v>0</v>
      </c>
      <c r="S3915" s="132" t="n">
        <v>0</v>
      </c>
      <c r="T3915" s="132" t="n">
        <v>1</v>
      </c>
      <c r="U3915" s="132" t="n">
        <v>0</v>
      </c>
      <c r="V3915" s="132" t="n">
        <v>0</v>
      </c>
      <c r="W3915" s="132" t="n">
        <v>0</v>
      </c>
      <c r="X3915" s="132" t="n">
        <v>0</v>
      </c>
      <c r="Y3915" s="132" t="n">
        <f aca="false">IF(L3915&lt;=2.5,1,IF(L3915&lt;=4.5,2,IF(L3915&lt;=6.5,3,4)))</f>
        <v>1</v>
      </c>
      <c r="Z3915" s="132" t="n">
        <f aca="false">IF(R3915=1,35,IF(S3915=1,64,IF(T3915=1,IF(Y3915=1,85,104),IF(U3915=1,IF(Y3915=1,124,152),IF(V3915=1,(IF(Y3915=1,146,IF(Y3915=2,178,263))),IF(W3915=1,(IF(Y3915=1,178,IF(Y3915=2,218,321))),IF(X3915=1,IF(Y3915=1,190,IF(Y3915=2,242,IF(Y3915=3,357,896))))))))))</f>
        <v>85</v>
      </c>
      <c r="AA3915" s="146" t="n">
        <f aca="false">Z3915*F3915</f>
        <v>407968.334865</v>
      </c>
      <c r="AB3915" s="141" t="n">
        <v>0</v>
      </c>
      <c r="AC3915" s="136" t="s">
        <v>125</v>
      </c>
    </row>
    <row r="3916" customFormat="false" ht="13.8" hidden="false" customHeight="false" outlineLevel="0" collapsed="false">
      <c r="A3916" s="136" t="n">
        <v>3915</v>
      </c>
      <c r="B3916" s="132" t="n">
        <v>292035.952974</v>
      </c>
      <c r="C3916" s="132" t="n">
        <v>5032984.09238</v>
      </c>
      <c r="D3916" s="132" t="s">
        <v>3516</v>
      </c>
      <c r="E3916" s="147" t="n">
        <v>445.3</v>
      </c>
      <c r="F3916" s="144" t="n">
        <f aca="false">E3916*10.76391</f>
        <v>4793.169123</v>
      </c>
      <c r="G3916" s="132" t="s">
        <v>248</v>
      </c>
      <c r="H3916" s="132" t="n">
        <v>0.5</v>
      </c>
      <c r="I3916" s="132" t="n">
        <v>4</v>
      </c>
      <c r="J3916" s="132" t="n">
        <f aca="false">IF(L3916=13.5,IF(X3916=1,12,9),-0.392532+1.267037*L3916+0.472239*X3916+0.58658*W3916+0.089417*V3916+0.531633*U3916+0.337883*T3916-0.403545*S3916)</f>
        <v>4.272071</v>
      </c>
      <c r="K3916" s="145" t="n">
        <f aca="false">IF(I3916=0,J3916,I3916)</f>
        <v>4</v>
      </c>
      <c r="L3916" s="132" t="n">
        <v>4</v>
      </c>
      <c r="M3916" s="132" t="n">
        <v>2</v>
      </c>
      <c r="N3916" s="132" t="n">
        <v>10</v>
      </c>
      <c r="O3916" s="132" t="s">
        <v>151</v>
      </c>
      <c r="P3916" s="132" t="n">
        <v>2</v>
      </c>
      <c r="Q3916" s="132" t="n">
        <v>2.5</v>
      </c>
      <c r="R3916" s="132" t="n">
        <v>0</v>
      </c>
      <c r="S3916" s="132" t="n">
        <v>1</v>
      </c>
      <c r="T3916" s="132" t="n">
        <v>0</v>
      </c>
      <c r="U3916" s="132" t="n">
        <v>0</v>
      </c>
      <c r="V3916" s="132" t="n">
        <v>0</v>
      </c>
      <c r="W3916" s="132" t="n">
        <v>0</v>
      </c>
      <c r="X3916" s="132" t="n">
        <v>0</v>
      </c>
      <c r="Y3916" s="132" t="n">
        <f aca="false">IF(L3916&lt;=2.5,1,IF(L3916&lt;=4.5,2,IF(L3916&lt;=6.5,3,4)))</f>
        <v>2</v>
      </c>
      <c r="Z3916" s="132" t="n">
        <f aca="false">IF(R3916=1,35,IF(S3916=1,64,IF(T3916=1,IF(Y3916=1,85,104),IF(U3916=1,IF(Y3916=1,124,152),IF(V3916=1,(IF(Y3916=1,146,IF(Y3916=2,178,263))),IF(W3916=1,(IF(Y3916=1,178,IF(Y3916=2,218,321))),IF(X3916=1,IF(Y3916=1,190,IF(Y3916=2,242,IF(Y3916=3,357,896))))))))))</f>
        <v>64</v>
      </c>
      <c r="AA3916" s="146" t="n">
        <f aca="false">Z3916*F3916</f>
        <v>306762.823872</v>
      </c>
      <c r="AB3916" s="141" t="n">
        <v>0</v>
      </c>
      <c r="AC3916" s="136" t="s">
        <v>125</v>
      </c>
    </row>
    <row r="3917" customFormat="false" ht="13.8" hidden="false" customHeight="false" outlineLevel="0" collapsed="false">
      <c r="A3917" s="136" t="n">
        <v>3916</v>
      </c>
      <c r="B3917" s="132" t="n">
        <v>294569.113686</v>
      </c>
      <c r="C3917" s="132" t="n">
        <v>5041508.60449</v>
      </c>
      <c r="D3917" s="132" t="s">
        <v>3517</v>
      </c>
      <c r="E3917" s="147" t="n">
        <v>444.3</v>
      </c>
      <c r="F3917" s="144" t="n">
        <f aca="false">E3917*10.76391</f>
        <v>4782.405213</v>
      </c>
      <c r="G3917" s="132" t="s">
        <v>254</v>
      </c>
      <c r="H3917" s="132" t="n">
        <v>1</v>
      </c>
      <c r="I3917" s="132" t="n">
        <v>4</v>
      </c>
      <c r="J3917" s="132" t="n">
        <f aca="false">IF(L3917=13.5,IF(X3917=1,12,9),-0.392532+1.267037*L3917+0.472239*X3917+0.58658*W3917+0.089417*V3917+0.531633*U3917+0.337883*T3917-0.403545*S3917)</f>
        <v>3.746462</v>
      </c>
      <c r="K3917" s="145" t="n">
        <f aca="false">IF(I3917=0,J3917,I3917)</f>
        <v>4</v>
      </c>
      <c r="L3917" s="132" t="n">
        <v>3</v>
      </c>
      <c r="M3917" s="132" t="n">
        <v>2</v>
      </c>
      <c r="N3917" s="132" t="n">
        <v>6</v>
      </c>
      <c r="O3917" s="132" t="s">
        <v>152</v>
      </c>
      <c r="P3917" s="132" t="n">
        <v>2</v>
      </c>
      <c r="Q3917" s="132" t="n">
        <v>2</v>
      </c>
      <c r="R3917" s="132" t="n">
        <v>0</v>
      </c>
      <c r="S3917" s="132" t="n">
        <v>0</v>
      </c>
      <c r="T3917" s="132" t="n">
        <v>1</v>
      </c>
      <c r="U3917" s="132" t="n">
        <v>0</v>
      </c>
      <c r="V3917" s="132" t="n">
        <v>0</v>
      </c>
      <c r="W3917" s="132" t="n">
        <v>0</v>
      </c>
      <c r="X3917" s="132" t="n">
        <v>0</v>
      </c>
      <c r="Y3917" s="132" t="n">
        <f aca="false">IF(L3917&lt;=2.5,1,IF(L3917&lt;=4.5,2,IF(L3917&lt;=6.5,3,4)))</f>
        <v>2</v>
      </c>
      <c r="Z3917" s="132" t="n">
        <f aca="false">IF(R3917=1,35,IF(S3917=1,64,IF(T3917=1,IF(Y3917=1,85,104),IF(U3917=1,IF(Y3917=1,124,152),IF(V3917=1,(IF(Y3917=1,146,IF(Y3917=2,178,263))),IF(W3917=1,(IF(Y3917=1,178,IF(Y3917=2,218,321))),IF(X3917=1,IF(Y3917=1,190,IF(Y3917=2,242,IF(Y3917=3,357,896))))))))))</f>
        <v>104</v>
      </c>
      <c r="AA3917" s="146" t="n">
        <f aca="false">Z3917*F3917</f>
        <v>497370.142152</v>
      </c>
      <c r="AB3917" s="141" t="n">
        <v>1</v>
      </c>
      <c r="AC3917" s="136" t="s">
        <v>125</v>
      </c>
    </row>
    <row r="3918" customFormat="false" ht="13.8" hidden="false" customHeight="false" outlineLevel="0" collapsed="false">
      <c r="A3918" s="136" t="n">
        <v>3917</v>
      </c>
      <c r="B3918" s="132" t="n">
        <v>302044.762112</v>
      </c>
      <c r="C3918" s="132" t="n">
        <v>5059081.84732</v>
      </c>
      <c r="D3918" s="132" t="s">
        <v>3518</v>
      </c>
      <c r="E3918" s="147" t="n">
        <v>444.1</v>
      </c>
      <c r="F3918" s="144" t="n">
        <f aca="false">E3918*10.76391</f>
        <v>4780.252431</v>
      </c>
      <c r="G3918" s="132" t="s">
        <v>307</v>
      </c>
      <c r="H3918" s="132" t="n">
        <v>0</v>
      </c>
      <c r="I3918" s="132" t="n">
        <v>0</v>
      </c>
      <c r="J3918" s="132" t="n">
        <f aca="false">IF(L3918=13.5,IF(X3918=1,12,9),-0.392532+1.267037*L3918+0.472239*X3918+0.58658*W3918+0.089417*V3918+0.531633*U3918+0.337883*T3918-0.403545*S3918)</f>
        <v>2.7750605</v>
      </c>
      <c r="K3918" s="145" t="n">
        <f aca="false">IF(I3918=0,J3918,I3918)</f>
        <v>2.7750605</v>
      </c>
      <c r="L3918" s="132" t="n">
        <v>2.5</v>
      </c>
      <c r="M3918" s="132" t="n">
        <v>0</v>
      </c>
      <c r="N3918" s="132" t="n">
        <v>0</v>
      </c>
      <c r="O3918" s="132" t="s">
        <v>150</v>
      </c>
      <c r="P3918" s="132" t="n">
        <v>0</v>
      </c>
      <c r="Q3918" s="132" t="n">
        <v>0</v>
      </c>
      <c r="R3918" s="132" t="n">
        <v>1</v>
      </c>
      <c r="S3918" s="132" t="n">
        <v>0</v>
      </c>
      <c r="T3918" s="132" t="n">
        <v>0</v>
      </c>
      <c r="U3918" s="132" t="n">
        <v>0</v>
      </c>
      <c r="V3918" s="132" t="n">
        <v>0</v>
      </c>
      <c r="W3918" s="132" t="n">
        <v>0</v>
      </c>
      <c r="X3918" s="132" t="n">
        <v>0</v>
      </c>
      <c r="Y3918" s="132" t="n">
        <f aca="false">IF(L3918&lt;=2.5,1,IF(L3918&lt;=4.5,2,IF(L3918&lt;=6.5,3,4)))</f>
        <v>1</v>
      </c>
      <c r="Z3918" s="132" t="n">
        <f aca="false">IF(R3918=1,35,IF(S3918=1,64,IF(T3918=1,IF(Y3918=1,85,104),IF(U3918=1,IF(Y3918=1,124,152),IF(V3918=1,(IF(Y3918=1,146,IF(Y3918=2,178,263))),IF(W3918=1,(IF(Y3918=1,178,IF(Y3918=2,218,321))),IF(X3918=1,IF(Y3918=1,190,IF(Y3918=2,242,IF(Y3918=3,357,896))))))))))</f>
        <v>35</v>
      </c>
      <c r="AA3918" s="146" t="n">
        <f aca="false">Z3918*F3918</f>
        <v>167308.835085</v>
      </c>
      <c r="AB3918" s="141" t="n">
        <v>0</v>
      </c>
      <c r="AC3918" s="136" t="s">
        <v>126</v>
      </c>
    </row>
    <row r="3919" customFormat="false" ht="13.8" hidden="false" customHeight="false" outlineLevel="0" collapsed="false">
      <c r="A3919" s="136" t="n">
        <v>3918</v>
      </c>
      <c r="B3919" s="132" t="n">
        <v>291574.28566</v>
      </c>
      <c r="C3919" s="132" t="n">
        <v>5032592.29839</v>
      </c>
      <c r="D3919" s="132" t="s">
        <v>3519</v>
      </c>
      <c r="E3919" s="147" t="n">
        <v>444</v>
      </c>
      <c r="F3919" s="144" t="n">
        <f aca="false">E3919*10.76391</f>
        <v>4779.17604</v>
      </c>
      <c r="G3919" s="132" t="s">
        <v>170</v>
      </c>
      <c r="H3919" s="132" t="n">
        <v>0.2</v>
      </c>
      <c r="I3919" s="132" t="n">
        <v>5</v>
      </c>
      <c r="J3919" s="132" t="n">
        <f aca="false">IF(L3919=13.5,IF(X3919=1,12,9),-0.392532+1.267037*L3919+0.472239*X3919+0.58658*W3919+0.089417*V3919+0.531633*U3919+0.337883*T3919-0.403545*S3919)</f>
        <v>2.3715155</v>
      </c>
      <c r="K3919" s="145" t="n">
        <f aca="false">IF(I3919=0,J3919,I3919)</f>
        <v>5</v>
      </c>
      <c r="L3919" s="132" t="n">
        <v>2.5</v>
      </c>
      <c r="M3919" s="132" t="n">
        <v>2</v>
      </c>
      <c r="N3919" s="132" t="n">
        <v>6</v>
      </c>
      <c r="O3919" s="132" t="s">
        <v>151</v>
      </c>
      <c r="P3919" s="132" t="n">
        <v>2</v>
      </c>
      <c r="Q3919" s="132" t="n">
        <v>1.5</v>
      </c>
      <c r="R3919" s="132" t="n">
        <v>0</v>
      </c>
      <c r="S3919" s="132" t="n">
        <v>1</v>
      </c>
      <c r="T3919" s="132" t="n">
        <v>0</v>
      </c>
      <c r="U3919" s="132" t="n">
        <v>0</v>
      </c>
      <c r="V3919" s="132" t="n">
        <v>0</v>
      </c>
      <c r="W3919" s="132" t="n">
        <v>0</v>
      </c>
      <c r="X3919" s="132" t="n">
        <v>0</v>
      </c>
      <c r="Y3919" s="132" t="n">
        <f aca="false">IF(L3919&lt;=2.5,1,IF(L3919&lt;=4.5,2,IF(L3919&lt;=6.5,3,4)))</f>
        <v>1</v>
      </c>
      <c r="Z3919" s="132" t="n">
        <f aca="false">IF(R3919=1,35,IF(S3919=1,64,IF(T3919=1,IF(Y3919=1,85,104),IF(U3919=1,IF(Y3919=1,124,152),IF(V3919=1,(IF(Y3919=1,146,IF(Y3919=2,178,263))),IF(W3919=1,(IF(Y3919=1,178,IF(Y3919=2,218,321))),IF(X3919=1,IF(Y3919=1,190,IF(Y3919=2,242,IF(Y3919=3,357,896))))))))))</f>
        <v>64</v>
      </c>
      <c r="AA3919" s="146" t="n">
        <f aca="false">Z3919*F3919</f>
        <v>305867.26656</v>
      </c>
      <c r="AB3919" s="141" t="n">
        <v>0</v>
      </c>
      <c r="AC3919" s="136" t="s">
        <v>125</v>
      </c>
    </row>
    <row r="3920" customFormat="false" ht="13.8" hidden="false" customHeight="false" outlineLevel="0" collapsed="false">
      <c r="A3920" s="136" t="n">
        <v>3919</v>
      </c>
      <c r="B3920" s="132" t="n">
        <v>299061.915495</v>
      </c>
      <c r="C3920" s="132" t="n">
        <v>5056650.86338</v>
      </c>
      <c r="D3920" s="132" t="s">
        <v>3520</v>
      </c>
      <c r="E3920" s="147" t="n">
        <v>443.9</v>
      </c>
      <c r="F3920" s="144" t="n">
        <f aca="false">E3920*10.76391</f>
        <v>4778.099649</v>
      </c>
      <c r="G3920" s="132" t="s">
        <v>333</v>
      </c>
      <c r="H3920" s="132" t="n">
        <v>0</v>
      </c>
      <c r="I3920" s="132" t="n">
        <v>0</v>
      </c>
      <c r="J3920" s="132" t="n">
        <f aca="false">IF(L3920=13.5,IF(X3920=1,12,9),-0.392532+1.267037*L3920+0.472239*X3920+0.58658*W3920+0.089417*V3920+0.531633*U3920+0.337883*T3920-0.403545*S3920)</f>
        <v>2.141542</v>
      </c>
      <c r="K3920" s="145" t="n">
        <f aca="false">IF(I3920=0,J3920,I3920)</f>
        <v>2.141542</v>
      </c>
      <c r="L3920" s="132" t="n">
        <v>2</v>
      </c>
      <c r="M3920" s="132" t="n">
        <v>1</v>
      </c>
      <c r="N3920" s="132" t="n">
        <v>3</v>
      </c>
      <c r="O3920" s="132" t="s">
        <v>150</v>
      </c>
      <c r="P3920" s="132" t="n">
        <v>2</v>
      </c>
      <c r="Q3920" s="132" t="n">
        <v>1.5</v>
      </c>
      <c r="R3920" s="132" t="n">
        <v>1</v>
      </c>
      <c r="S3920" s="132" t="n">
        <v>0</v>
      </c>
      <c r="T3920" s="132" t="n">
        <v>0</v>
      </c>
      <c r="U3920" s="132" t="n">
        <v>0</v>
      </c>
      <c r="V3920" s="132" t="n">
        <v>0</v>
      </c>
      <c r="W3920" s="132" t="n">
        <v>0</v>
      </c>
      <c r="X3920" s="132" t="n">
        <v>0</v>
      </c>
      <c r="Y3920" s="132" t="n">
        <f aca="false">IF(L3920&lt;=2.5,1,IF(L3920&lt;=4.5,2,IF(L3920&lt;=6.5,3,4)))</f>
        <v>1</v>
      </c>
      <c r="Z3920" s="132" t="n">
        <f aca="false">IF(R3920=1,35,IF(S3920=1,64,IF(T3920=1,IF(Y3920=1,85,104),IF(U3920=1,IF(Y3920=1,124,152),IF(V3920=1,(IF(Y3920=1,146,IF(Y3920=2,178,263))),IF(W3920=1,(IF(Y3920=1,178,IF(Y3920=2,218,321))),IF(X3920=1,IF(Y3920=1,190,IF(Y3920=2,242,IF(Y3920=3,357,896))))))))))</f>
        <v>35</v>
      </c>
      <c r="AA3920" s="146" t="n">
        <f aca="false">Z3920*F3920</f>
        <v>167233.487715</v>
      </c>
      <c r="AB3920" s="141" t="n">
        <v>0</v>
      </c>
      <c r="AC3920" s="136" t="s">
        <v>126</v>
      </c>
    </row>
    <row r="3921" customFormat="false" ht="13.8" hidden="false" customHeight="false" outlineLevel="0" collapsed="false">
      <c r="A3921" s="136" t="n">
        <v>3920</v>
      </c>
      <c r="B3921" s="132" t="n">
        <v>304302.65935</v>
      </c>
      <c r="C3921" s="132" t="n">
        <v>5059206.8009</v>
      </c>
      <c r="D3921" s="132" t="s">
        <v>3521</v>
      </c>
      <c r="E3921" s="147" t="n">
        <v>443.9</v>
      </c>
      <c r="F3921" s="144" t="n">
        <f aca="false">E3921*10.76391</f>
        <v>4778.099649</v>
      </c>
      <c r="G3921" s="132" t="s">
        <v>1582</v>
      </c>
      <c r="H3921" s="132" t="n">
        <v>1.5</v>
      </c>
      <c r="I3921" s="132" t="n">
        <v>4</v>
      </c>
      <c r="J3921" s="132" t="n">
        <f aca="false">IF(L3921=13.5,IF(X3921=1,12,9),-0.392532+1.267037*L3921+0.472239*X3921+0.58658*W3921+0.089417*V3921+0.531633*U3921+0.337883*T3921-0.403545*S3921)</f>
        <v>4.0420975</v>
      </c>
      <c r="K3921" s="145" t="n">
        <f aca="false">IF(I3921=0,J3921,I3921)</f>
        <v>4</v>
      </c>
      <c r="L3921" s="132" t="n">
        <v>3.5</v>
      </c>
      <c r="M3921" s="132" t="n">
        <v>5</v>
      </c>
      <c r="N3921" s="132" t="n">
        <v>6</v>
      </c>
      <c r="O3921" s="132" t="s">
        <v>150</v>
      </c>
      <c r="P3921" s="132" t="n">
        <v>2</v>
      </c>
      <c r="Q3921" s="132" t="n">
        <v>1.5</v>
      </c>
      <c r="R3921" s="132" t="n">
        <v>1</v>
      </c>
      <c r="S3921" s="132" t="n">
        <v>0</v>
      </c>
      <c r="T3921" s="132" t="n">
        <v>0</v>
      </c>
      <c r="U3921" s="132" t="n">
        <v>0</v>
      </c>
      <c r="V3921" s="132" t="n">
        <v>0</v>
      </c>
      <c r="W3921" s="132" t="n">
        <v>0</v>
      </c>
      <c r="X3921" s="132" t="n">
        <v>0</v>
      </c>
      <c r="Y3921" s="132" t="n">
        <f aca="false">IF(L3921&lt;=2.5,1,IF(L3921&lt;=4.5,2,IF(L3921&lt;=6.5,3,4)))</f>
        <v>2</v>
      </c>
      <c r="Z3921" s="132" t="n">
        <f aca="false">IF(R3921=1,35,IF(S3921=1,64,IF(T3921=1,IF(Y3921=1,85,104),IF(U3921=1,IF(Y3921=1,124,152),IF(V3921=1,(IF(Y3921=1,146,IF(Y3921=2,178,263))),IF(W3921=1,(IF(Y3921=1,178,IF(Y3921=2,218,321))),IF(X3921=1,IF(Y3921=1,190,IF(Y3921=2,242,IF(Y3921=3,357,896))))))))))</f>
        <v>35</v>
      </c>
      <c r="AA3921" s="146" t="n">
        <f aca="false">Z3921*F3921</f>
        <v>167233.487715</v>
      </c>
      <c r="AB3921" s="141" t="n">
        <v>0</v>
      </c>
      <c r="AC3921" s="136" t="s">
        <v>126</v>
      </c>
    </row>
    <row r="3922" customFormat="false" ht="13.8" hidden="false" customHeight="false" outlineLevel="0" collapsed="false">
      <c r="A3922" s="136" t="n">
        <v>3921</v>
      </c>
      <c r="B3922" s="132" t="n">
        <v>304287.760472</v>
      </c>
      <c r="C3922" s="132" t="n">
        <v>5059210.41005</v>
      </c>
      <c r="D3922" s="132" t="s">
        <v>3522</v>
      </c>
      <c r="E3922" s="147" t="n">
        <v>443.9</v>
      </c>
      <c r="F3922" s="144" t="n">
        <f aca="false">E3922*10.76391</f>
        <v>4778.099649</v>
      </c>
      <c r="G3922" s="132" t="s">
        <v>1582</v>
      </c>
      <c r="H3922" s="132" t="n">
        <v>1.5</v>
      </c>
      <c r="I3922" s="132" t="n">
        <v>4</v>
      </c>
      <c r="J3922" s="132" t="n">
        <f aca="false">IF(L3922=13.5,IF(X3922=1,12,9),-0.392532+1.267037*L3922+0.472239*X3922+0.58658*W3922+0.089417*V3922+0.531633*U3922+0.337883*T3922-0.403545*S3922)</f>
        <v>4.0420975</v>
      </c>
      <c r="K3922" s="145" t="n">
        <f aca="false">IF(I3922=0,J3922,I3922)</f>
        <v>4</v>
      </c>
      <c r="L3922" s="132" t="n">
        <v>3.5</v>
      </c>
      <c r="M3922" s="132" t="n">
        <v>5</v>
      </c>
      <c r="N3922" s="132" t="n">
        <v>6</v>
      </c>
      <c r="O3922" s="132" t="s">
        <v>150</v>
      </c>
      <c r="P3922" s="132" t="n">
        <v>2</v>
      </c>
      <c r="Q3922" s="132" t="n">
        <v>1.5</v>
      </c>
      <c r="R3922" s="132" t="n">
        <v>1</v>
      </c>
      <c r="S3922" s="132" t="n">
        <v>0</v>
      </c>
      <c r="T3922" s="132" t="n">
        <v>0</v>
      </c>
      <c r="U3922" s="132" t="n">
        <v>0</v>
      </c>
      <c r="V3922" s="132" t="n">
        <v>0</v>
      </c>
      <c r="W3922" s="132" t="n">
        <v>0</v>
      </c>
      <c r="X3922" s="132" t="n">
        <v>0</v>
      </c>
      <c r="Y3922" s="132" t="n">
        <f aca="false">IF(L3922&lt;=2.5,1,IF(L3922&lt;=4.5,2,IF(L3922&lt;=6.5,3,4)))</f>
        <v>2</v>
      </c>
      <c r="Z3922" s="132" t="n">
        <f aca="false">IF(R3922=1,35,IF(S3922=1,64,IF(T3922=1,IF(Y3922=1,85,104),IF(U3922=1,IF(Y3922=1,124,152),IF(V3922=1,(IF(Y3922=1,146,IF(Y3922=2,178,263))),IF(W3922=1,(IF(Y3922=1,178,IF(Y3922=2,218,321))),IF(X3922=1,IF(Y3922=1,190,IF(Y3922=2,242,IF(Y3922=3,357,896))))))))))</f>
        <v>35</v>
      </c>
      <c r="AA3922" s="146" t="n">
        <f aca="false">Z3922*F3922</f>
        <v>167233.487715</v>
      </c>
      <c r="AB3922" s="141" t="n">
        <v>0</v>
      </c>
      <c r="AC3922" s="136" t="s">
        <v>126</v>
      </c>
    </row>
    <row r="3923" customFormat="false" ht="13.8" hidden="false" customHeight="false" outlineLevel="0" collapsed="false">
      <c r="A3923" s="136" t="n">
        <v>3922</v>
      </c>
      <c r="B3923" s="132" t="n">
        <v>299727.065776</v>
      </c>
      <c r="C3923" s="132" t="n">
        <v>5041067.88956</v>
      </c>
      <c r="D3923" s="132" t="s">
        <v>3523</v>
      </c>
      <c r="E3923" s="147" t="n">
        <v>443.9</v>
      </c>
      <c r="F3923" s="144" t="n">
        <f aca="false">E3923*10.76391</f>
        <v>4778.099649</v>
      </c>
      <c r="G3923" s="132" t="s">
        <v>224</v>
      </c>
      <c r="H3923" s="132" t="n">
        <v>0</v>
      </c>
      <c r="I3923" s="132" t="n">
        <v>6</v>
      </c>
      <c r="J3923" s="132" t="n">
        <f aca="false">IF(L3923=13.5,IF(X3923=1,12,9),-0.392532+1.267037*L3923+0.472239*X3923+0.58658*W3923+0.089417*V3923+0.531633*U3923+0.337883*T3923-0.403545*S3923)</f>
        <v>5.7813735</v>
      </c>
      <c r="K3923" s="145" t="n">
        <f aca="false">IF(I3923=0,J3923,I3923)</f>
        <v>6</v>
      </c>
      <c r="L3923" s="132" t="n">
        <v>4.5</v>
      </c>
      <c r="M3923" s="132" t="n">
        <v>0</v>
      </c>
      <c r="N3923" s="132" t="n">
        <v>0</v>
      </c>
      <c r="O3923" s="132" t="s">
        <v>156</v>
      </c>
      <c r="P3923" s="132" t="n">
        <v>0</v>
      </c>
      <c r="Q3923" s="132" t="n">
        <v>0</v>
      </c>
      <c r="R3923" s="132" t="n">
        <v>0</v>
      </c>
      <c r="S3923" s="132" t="n">
        <v>0</v>
      </c>
      <c r="T3923" s="132" t="n">
        <v>0</v>
      </c>
      <c r="U3923" s="132" t="n">
        <v>0</v>
      </c>
      <c r="V3923" s="132" t="n">
        <v>0</v>
      </c>
      <c r="W3923" s="132" t="n">
        <v>0</v>
      </c>
      <c r="X3923" s="132" t="n">
        <v>1</v>
      </c>
      <c r="Y3923" s="132" t="n">
        <f aca="false">IF(L3923&lt;=2.5,1,IF(L3923&lt;=4.5,2,IF(L3923&lt;=6.5,3,4)))</f>
        <v>2</v>
      </c>
      <c r="Z3923" s="132" t="n">
        <f aca="false">IF(R3923=1,35,IF(S3923=1,64,IF(T3923=1,IF(Y3923=1,85,104),IF(U3923=1,IF(Y3923=1,124,152),IF(V3923=1,(IF(Y3923=1,146,IF(Y3923=2,178,263))),IF(W3923=1,(IF(Y3923=1,178,IF(Y3923=2,218,321))),IF(X3923=1,IF(Y3923=1,190,IF(Y3923=2,242,IF(Y3923=3,357,896))))))))))</f>
        <v>242</v>
      </c>
      <c r="AA3923" s="146" t="n">
        <f aca="false">Z3923*F3923</f>
        <v>1156300.115058</v>
      </c>
      <c r="AB3923" s="141" t="n">
        <v>0</v>
      </c>
      <c r="AC3923" s="136" t="s">
        <v>291</v>
      </c>
    </row>
    <row r="3924" customFormat="false" ht="13.8" hidden="false" customHeight="false" outlineLevel="0" collapsed="false">
      <c r="A3924" s="136" t="n">
        <v>3923</v>
      </c>
      <c r="B3924" s="132" t="n">
        <v>291678.396229</v>
      </c>
      <c r="C3924" s="132" t="n">
        <v>5032611.81964</v>
      </c>
      <c r="D3924" s="132" t="s">
        <v>3524</v>
      </c>
      <c r="E3924" s="147" t="n">
        <v>443.7</v>
      </c>
      <c r="F3924" s="144" t="n">
        <f aca="false">E3924*10.76391</f>
        <v>4775.946867</v>
      </c>
      <c r="G3924" s="132" t="s">
        <v>170</v>
      </c>
      <c r="H3924" s="132" t="n">
        <v>0.2</v>
      </c>
      <c r="I3924" s="132" t="n">
        <v>5</v>
      </c>
      <c r="J3924" s="132" t="n">
        <f aca="false">IF(L3924=13.5,IF(X3924=1,12,9),-0.392532+1.267037*L3924+0.472239*X3924+0.58658*W3924+0.089417*V3924+0.531633*U3924+0.337883*T3924-0.403545*S3924)</f>
        <v>2.3715155</v>
      </c>
      <c r="K3924" s="145" t="n">
        <f aca="false">IF(I3924=0,J3924,I3924)</f>
        <v>5</v>
      </c>
      <c r="L3924" s="132" t="n">
        <v>2.5</v>
      </c>
      <c r="M3924" s="132" t="n">
        <v>2</v>
      </c>
      <c r="N3924" s="132" t="n">
        <v>6</v>
      </c>
      <c r="O3924" s="132" t="s">
        <v>151</v>
      </c>
      <c r="P3924" s="132" t="n">
        <v>2</v>
      </c>
      <c r="Q3924" s="132" t="n">
        <v>1.5</v>
      </c>
      <c r="R3924" s="132" t="n">
        <v>0</v>
      </c>
      <c r="S3924" s="132" t="n">
        <v>1</v>
      </c>
      <c r="T3924" s="132" t="n">
        <v>0</v>
      </c>
      <c r="U3924" s="132" t="n">
        <v>0</v>
      </c>
      <c r="V3924" s="132" t="n">
        <v>0</v>
      </c>
      <c r="W3924" s="132" t="n">
        <v>0</v>
      </c>
      <c r="X3924" s="132" t="n">
        <v>0</v>
      </c>
      <c r="Y3924" s="132" t="n">
        <f aca="false">IF(L3924&lt;=2.5,1,IF(L3924&lt;=4.5,2,IF(L3924&lt;=6.5,3,4)))</f>
        <v>1</v>
      </c>
      <c r="Z3924" s="132" t="n">
        <f aca="false">IF(R3924=1,35,IF(S3924=1,64,IF(T3924=1,IF(Y3924=1,85,104),IF(U3924=1,IF(Y3924=1,124,152),IF(V3924=1,(IF(Y3924=1,146,IF(Y3924=2,178,263))),IF(W3924=1,(IF(Y3924=1,178,IF(Y3924=2,218,321))),IF(X3924=1,IF(Y3924=1,190,IF(Y3924=2,242,IF(Y3924=3,357,896))))))))))</f>
        <v>64</v>
      </c>
      <c r="AA3924" s="146" t="n">
        <f aca="false">Z3924*F3924</f>
        <v>305660.599488</v>
      </c>
      <c r="AB3924" s="141" t="n">
        <v>0</v>
      </c>
      <c r="AC3924" s="136" t="s">
        <v>125</v>
      </c>
    </row>
    <row r="3925" customFormat="false" ht="13.8" hidden="false" customHeight="false" outlineLevel="0" collapsed="false">
      <c r="A3925" s="136" t="n">
        <v>3924</v>
      </c>
      <c r="B3925" s="132" t="n">
        <v>299007.049837</v>
      </c>
      <c r="C3925" s="132" t="n">
        <v>5056662.18862</v>
      </c>
      <c r="D3925" s="132" t="s">
        <v>3525</v>
      </c>
      <c r="E3925" s="147" t="n">
        <v>443.6</v>
      </c>
      <c r="F3925" s="144" t="n">
        <f aca="false">E3925*10.76391</f>
        <v>4774.870476</v>
      </c>
      <c r="G3925" s="132" t="s">
        <v>333</v>
      </c>
      <c r="H3925" s="132" t="n">
        <v>0</v>
      </c>
      <c r="I3925" s="132" t="n">
        <v>0</v>
      </c>
      <c r="J3925" s="132" t="n">
        <f aca="false">IF(L3925=13.5,IF(X3925=1,12,9),-0.392532+1.267037*L3925+0.472239*X3925+0.58658*W3925+0.089417*V3925+0.531633*U3925+0.337883*T3925-0.403545*S3925)</f>
        <v>2.141542</v>
      </c>
      <c r="K3925" s="145" t="n">
        <f aca="false">IF(I3925=0,J3925,I3925)</f>
        <v>2.141542</v>
      </c>
      <c r="L3925" s="132" t="n">
        <v>2</v>
      </c>
      <c r="M3925" s="132" t="n">
        <v>1</v>
      </c>
      <c r="N3925" s="132" t="n">
        <v>3</v>
      </c>
      <c r="O3925" s="132" t="s">
        <v>150</v>
      </c>
      <c r="P3925" s="132" t="n">
        <v>2</v>
      </c>
      <c r="Q3925" s="132" t="n">
        <v>1.5</v>
      </c>
      <c r="R3925" s="132" t="n">
        <v>1</v>
      </c>
      <c r="S3925" s="132" t="n">
        <v>0</v>
      </c>
      <c r="T3925" s="132" t="n">
        <v>0</v>
      </c>
      <c r="U3925" s="132" t="n">
        <v>0</v>
      </c>
      <c r="V3925" s="132" t="n">
        <v>0</v>
      </c>
      <c r="W3925" s="132" t="n">
        <v>0</v>
      </c>
      <c r="X3925" s="132" t="n">
        <v>0</v>
      </c>
      <c r="Y3925" s="132" t="n">
        <f aca="false">IF(L3925&lt;=2.5,1,IF(L3925&lt;=4.5,2,IF(L3925&lt;=6.5,3,4)))</f>
        <v>1</v>
      </c>
      <c r="Z3925" s="132" t="n">
        <f aca="false">IF(R3925=1,35,IF(S3925=1,64,IF(T3925=1,IF(Y3925=1,85,104),IF(U3925=1,IF(Y3925=1,124,152),IF(V3925=1,(IF(Y3925=1,146,IF(Y3925=2,178,263))),IF(W3925=1,(IF(Y3925=1,178,IF(Y3925=2,218,321))),IF(X3925=1,IF(Y3925=1,190,IF(Y3925=2,242,IF(Y3925=3,357,896))))))))))</f>
        <v>35</v>
      </c>
      <c r="AA3925" s="146" t="n">
        <f aca="false">Z3925*F3925</f>
        <v>167120.46666</v>
      </c>
      <c r="AB3925" s="141" t="n">
        <v>0</v>
      </c>
      <c r="AC3925" s="136" t="s">
        <v>126</v>
      </c>
    </row>
    <row r="3926" customFormat="false" ht="13.8" hidden="false" customHeight="false" outlineLevel="0" collapsed="false">
      <c r="A3926" s="136" t="n">
        <v>3925</v>
      </c>
      <c r="B3926" s="132" t="n">
        <v>302748.785579</v>
      </c>
      <c r="C3926" s="132" t="n">
        <v>5051050.93651</v>
      </c>
      <c r="D3926" s="132" t="s">
        <v>3526</v>
      </c>
      <c r="E3926" s="147" t="n">
        <v>443.1</v>
      </c>
      <c r="F3926" s="144" t="n">
        <f aca="false">E3926*10.76391</f>
        <v>4769.488521</v>
      </c>
      <c r="G3926" s="132" t="s">
        <v>1794</v>
      </c>
      <c r="H3926" s="132" t="n">
        <v>0</v>
      </c>
      <c r="I3926" s="132" t="n">
        <v>0</v>
      </c>
      <c r="J3926" s="132" t="n">
        <f aca="false">IF(L3926=13.5,IF(X3926=1,12,9),-0.392532+1.267037*L3926+0.472239*X3926+0.58658*W3926+0.089417*V3926+0.531633*U3926+0.337883*T3926-0.403545*S3926)</f>
        <v>1.737997</v>
      </c>
      <c r="K3926" s="145" t="n">
        <f aca="false">IF(I3926=0,J3926,I3926)</f>
        <v>1.737997</v>
      </c>
      <c r="L3926" s="132" t="n">
        <v>2</v>
      </c>
      <c r="M3926" s="132" t="n">
        <v>1</v>
      </c>
      <c r="N3926" s="132" t="n">
        <v>3</v>
      </c>
      <c r="O3926" s="132" t="s">
        <v>151</v>
      </c>
      <c r="P3926" s="132" t="n">
        <v>2</v>
      </c>
      <c r="Q3926" s="132" t="n">
        <v>1.5</v>
      </c>
      <c r="R3926" s="132" t="n">
        <v>0</v>
      </c>
      <c r="S3926" s="132" t="n">
        <v>1</v>
      </c>
      <c r="T3926" s="132" t="n">
        <v>0</v>
      </c>
      <c r="U3926" s="132" t="n">
        <v>0</v>
      </c>
      <c r="V3926" s="132" t="n">
        <v>0</v>
      </c>
      <c r="W3926" s="132" t="n">
        <v>0</v>
      </c>
      <c r="X3926" s="132" t="n">
        <v>0</v>
      </c>
      <c r="Y3926" s="132" t="n">
        <f aca="false">IF(L3926&lt;=2.5,1,IF(L3926&lt;=4.5,2,IF(L3926&lt;=6.5,3,4)))</f>
        <v>1</v>
      </c>
      <c r="Z3926" s="132" t="n">
        <f aca="false">IF(R3926=1,35,IF(S3926=1,64,IF(T3926=1,IF(Y3926=1,85,104),IF(U3926=1,IF(Y3926=1,124,152),IF(V3926=1,(IF(Y3926=1,146,IF(Y3926=2,178,263))),IF(W3926=1,(IF(Y3926=1,178,IF(Y3926=2,218,321))),IF(X3926=1,IF(Y3926=1,190,IF(Y3926=2,242,IF(Y3926=3,357,896))))))))))</f>
        <v>64</v>
      </c>
      <c r="AA3926" s="146" t="n">
        <f aca="false">Z3926*F3926</f>
        <v>305247.265344</v>
      </c>
      <c r="AB3926" s="141" t="n">
        <v>0</v>
      </c>
      <c r="AC3926" s="136" t="s">
        <v>125</v>
      </c>
    </row>
    <row r="3927" customFormat="false" ht="13.8" hidden="false" customHeight="false" outlineLevel="0" collapsed="false">
      <c r="A3927" s="136" t="n">
        <v>3926</v>
      </c>
      <c r="B3927" s="132" t="n">
        <v>299585.717432</v>
      </c>
      <c r="C3927" s="132" t="n">
        <v>5044238.44623</v>
      </c>
      <c r="D3927" s="132" t="s">
        <v>3527</v>
      </c>
      <c r="E3927" s="147" t="n">
        <v>443</v>
      </c>
      <c r="F3927" s="144" t="n">
        <f aca="false">E3927*10.76391</f>
        <v>4768.41213</v>
      </c>
      <c r="G3927" s="132" t="s">
        <v>210</v>
      </c>
      <c r="H3927" s="132" t="n">
        <v>0</v>
      </c>
      <c r="I3927" s="132" t="n">
        <v>0</v>
      </c>
      <c r="J3927" s="132" t="n">
        <f aca="false">IF(L3927=13.5,IF(X3927=1,12,9),-0.392532+1.267037*L3927+0.472239*X3927+0.58658*W3927+0.089417*V3927+0.531633*U3927+0.337883*T3927-0.403545*S3927)</f>
        <v>2.8644775</v>
      </c>
      <c r="K3927" s="145" t="n">
        <f aca="false">IF(I3927=0,J3927,I3927)</f>
        <v>2.8644775</v>
      </c>
      <c r="L3927" s="132" t="n">
        <v>2.5</v>
      </c>
      <c r="M3927" s="132" t="n">
        <v>2</v>
      </c>
      <c r="N3927" s="132" t="n">
        <v>4</v>
      </c>
      <c r="O3927" s="132" t="s">
        <v>154</v>
      </c>
      <c r="P3927" s="132" t="n">
        <v>2</v>
      </c>
      <c r="Q3927" s="132" t="n">
        <v>2.5</v>
      </c>
      <c r="R3927" s="132" t="n">
        <v>0</v>
      </c>
      <c r="S3927" s="132" t="n">
        <v>0</v>
      </c>
      <c r="T3927" s="132" t="n">
        <v>0</v>
      </c>
      <c r="U3927" s="132" t="n">
        <v>0</v>
      </c>
      <c r="V3927" s="132" t="n">
        <v>1</v>
      </c>
      <c r="W3927" s="132" t="n">
        <v>0</v>
      </c>
      <c r="X3927" s="132" t="n">
        <v>0</v>
      </c>
      <c r="Y3927" s="132" t="n">
        <f aca="false">IF(L3927&lt;=2.5,1,IF(L3927&lt;=4.5,2,IF(L3927&lt;=6.5,3,4)))</f>
        <v>1</v>
      </c>
      <c r="Z3927" s="132" t="n">
        <f aca="false">IF(R3927=1,35,IF(S3927=1,64,IF(T3927=1,IF(Y3927=1,85,104),IF(U3927=1,IF(Y3927=1,124,152),IF(V3927=1,(IF(Y3927=1,146,IF(Y3927=2,178,263))),IF(W3927=1,(IF(Y3927=1,178,IF(Y3927=2,218,321))),IF(X3927=1,IF(Y3927=1,190,IF(Y3927=2,242,IF(Y3927=3,357,896))))))))))</f>
        <v>146</v>
      </c>
      <c r="AA3927" s="146" t="n">
        <f aca="false">Z3927*F3927</f>
        <v>696188.17098</v>
      </c>
      <c r="AB3927" s="141" t="n">
        <v>0</v>
      </c>
      <c r="AC3927" s="136" t="s">
        <v>191</v>
      </c>
    </row>
    <row r="3928" customFormat="false" ht="13.8" hidden="false" customHeight="false" outlineLevel="0" collapsed="false">
      <c r="A3928" s="136" t="n">
        <v>3927</v>
      </c>
      <c r="B3928" s="132" t="n">
        <v>293285.1288</v>
      </c>
      <c r="C3928" s="132" t="n">
        <v>5048452.777</v>
      </c>
      <c r="D3928" s="132" t="s">
        <v>3528</v>
      </c>
      <c r="E3928" s="147" t="n">
        <v>442.7</v>
      </c>
      <c r="F3928" s="144" t="n">
        <f aca="false">E3928*10.76391</f>
        <v>4765.182957</v>
      </c>
      <c r="G3928" s="132" t="s">
        <v>493</v>
      </c>
      <c r="H3928" s="132" t="n">
        <v>0</v>
      </c>
      <c r="I3928" s="132" t="n">
        <v>0</v>
      </c>
      <c r="J3928" s="132" t="n">
        <f aca="false">IF(L3928=13.5,IF(X3928=1,12,9),-0.392532+1.267037*L3928+0.472239*X3928+0.58658*W3928+0.089417*V3928+0.531633*U3928+0.337883*T3928-0.403545*S3928)</f>
        <v>2.479425</v>
      </c>
      <c r="K3928" s="145" t="n">
        <f aca="false">IF(I3928=0,J3928,I3928)</f>
        <v>2.479425</v>
      </c>
      <c r="L3928" s="132" t="n">
        <v>2</v>
      </c>
      <c r="M3928" s="132" t="n">
        <v>1</v>
      </c>
      <c r="N3928" s="132" t="n">
        <v>3</v>
      </c>
      <c r="O3928" s="132" t="s">
        <v>152</v>
      </c>
      <c r="P3928" s="132" t="n">
        <v>2</v>
      </c>
      <c r="Q3928" s="132" t="n">
        <v>2.5</v>
      </c>
      <c r="R3928" s="132" t="n">
        <v>0</v>
      </c>
      <c r="S3928" s="132" t="n">
        <v>0</v>
      </c>
      <c r="T3928" s="132" t="n">
        <v>1</v>
      </c>
      <c r="U3928" s="132" t="n">
        <v>0</v>
      </c>
      <c r="V3928" s="132" t="n">
        <v>0</v>
      </c>
      <c r="W3928" s="132" t="n">
        <v>0</v>
      </c>
      <c r="X3928" s="132" t="n">
        <v>0</v>
      </c>
      <c r="Y3928" s="132" t="n">
        <f aca="false">IF(L3928&lt;=2.5,1,IF(L3928&lt;=4.5,2,IF(L3928&lt;=6.5,3,4)))</f>
        <v>1</v>
      </c>
      <c r="Z3928" s="132" t="n">
        <f aca="false">IF(R3928=1,35,IF(S3928=1,64,IF(T3928=1,IF(Y3928=1,85,104),IF(U3928=1,IF(Y3928=1,124,152),IF(V3928=1,(IF(Y3928=1,146,IF(Y3928=2,178,263))),IF(W3928=1,(IF(Y3928=1,178,IF(Y3928=2,218,321))),IF(X3928=1,IF(Y3928=1,190,IF(Y3928=2,242,IF(Y3928=3,357,896))))))))))</f>
        <v>85</v>
      </c>
      <c r="AA3928" s="146" t="n">
        <f aca="false">Z3928*F3928</f>
        <v>405040.551345</v>
      </c>
      <c r="AB3928" s="141" t="n">
        <v>0</v>
      </c>
      <c r="AC3928" s="136" t="s">
        <v>125</v>
      </c>
    </row>
    <row r="3929" customFormat="false" ht="13.8" hidden="false" customHeight="false" outlineLevel="0" collapsed="false">
      <c r="A3929" s="136" t="n">
        <v>3928</v>
      </c>
      <c r="B3929" s="132" t="n">
        <v>301465.182897</v>
      </c>
      <c r="C3929" s="132" t="n">
        <v>5057775.67099</v>
      </c>
      <c r="D3929" s="132" t="s">
        <v>3529</v>
      </c>
      <c r="E3929" s="147" t="n">
        <v>442.2</v>
      </c>
      <c r="F3929" s="144" t="n">
        <f aca="false">E3929*10.76391</f>
        <v>4759.801002</v>
      </c>
      <c r="G3929" s="132" t="s">
        <v>333</v>
      </c>
      <c r="H3929" s="132" t="n">
        <v>0</v>
      </c>
      <c r="I3929" s="132" t="n">
        <v>0</v>
      </c>
      <c r="J3929" s="132" t="n">
        <f aca="false">IF(L3929=13.5,IF(X3929=1,12,9),-0.392532+1.267037*L3929+0.472239*X3929+0.58658*W3929+0.089417*V3929+0.531633*U3929+0.337883*T3929-0.403545*S3929)</f>
        <v>2.141542</v>
      </c>
      <c r="K3929" s="145" t="n">
        <f aca="false">IF(I3929=0,J3929,I3929)</f>
        <v>2.141542</v>
      </c>
      <c r="L3929" s="132" t="n">
        <v>2</v>
      </c>
      <c r="M3929" s="132" t="n">
        <v>1</v>
      </c>
      <c r="N3929" s="132" t="n">
        <v>3</v>
      </c>
      <c r="O3929" s="132" t="s">
        <v>150</v>
      </c>
      <c r="P3929" s="132" t="n">
        <v>2</v>
      </c>
      <c r="Q3929" s="132" t="n">
        <v>1.5</v>
      </c>
      <c r="R3929" s="132" t="n">
        <v>1</v>
      </c>
      <c r="S3929" s="132" t="n">
        <v>0</v>
      </c>
      <c r="T3929" s="132" t="n">
        <v>0</v>
      </c>
      <c r="U3929" s="132" t="n">
        <v>0</v>
      </c>
      <c r="V3929" s="132" t="n">
        <v>0</v>
      </c>
      <c r="W3929" s="132" t="n">
        <v>0</v>
      </c>
      <c r="X3929" s="132" t="n">
        <v>0</v>
      </c>
      <c r="Y3929" s="132" t="n">
        <f aca="false">IF(L3929&lt;=2.5,1,IF(L3929&lt;=4.5,2,IF(L3929&lt;=6.5,3,4)))</f>
        <v>1</v>
      </c>
      <c r="Z3929" s="132" t="n">
        <f aca="false">IF(R3929=1,35,IF(S3929=1,64,IF(T3929=1,IF(Y3929=1,85,104),IF(U3929=1,IF(Y3929=1,124,152),IF(V3929=1,(IF(Y3929=1,146,IF(Y3929=2,178,263))),IF(W3929=1,(IF(Y3929=1,178,IF(Y3929=2,218,321))),IF(X3929=1,IF(Y3929=1,190,IF(Y3929=2,242,IF(Y3929=3,357,896))))))))))</f>
        <v>35</v>
      </c>
      <c r="AA3929" s="146" t="n">
        <f aca="false">Z3929*F3929</f>
        <v>166593.03507</v>
      </c>
      <c r="AB3929" s="141" t="n">
        <v>0</v>
      </c>
      <c r="AC3929" s="136" t="s">
        <v>126</v>
      </c>
    </row>
    <row r="3930" customFormat="false" ht="13.8" hidden="false" customHeight="false" outlineLevel="0" collapsed="false">
      <c r="A3930" s="136" t="n">
        <v>3929</v>
      </c>
      <c r="B3930" s="132" t="n">
        <v>298055.654048</v>
      </c>
      <c r="C3930" s="132" t="n">
        <v>5040158.31249</v>
      </c>
      <c r="D3930" s="132" t="s">
        <v>3530</v>
      </c>
      <c r="E3930" s="147" t="n">
        <v>441.9</v>
      </c>
      <c r="F3930" s="144" t="n">
        <f aca="false">E3930*10.76391</f>
        <v>4756.571829</v>
      </c>
      <c r="G3930" s="132" t="s">
        <v>1143</v>
      </c>
      <c r="H3930" s="132" t="n">
        <v>0</v>
      </c>
      <c r="I3930" s="132" t="n">
        <v>2</v>
      </c>
      <c r="J3930" s="132" t="n">
        <f aca="false">IF(L3930=13.5,IF(X3930=1,12,9),-0.392532+1.267037*L3930+0.472239*X3930+0.58658*W3930+0.089417*V3930+0.531633*U3930+0.337883*T3930-0.403545*S3930)</f>
        <v>2.613781</v>
      </c>
      <c r="K3930" s="145" t="n">
        <f aca="false">IF(I3930=0,J3930,I3930)</f>
        <v>2</v>
      </c>
      <c r="L3930" s="132" t="n">
        <v>2</v>
      </c>
      <c r="M3930" s="132" t="n">
        <v>0</v>
      </c>
      <c r="N3930" s="132" t="n">
        <v>0</v>
      </c>
      <c r="O3930" s="132" t="s">
        <v>156</v>
      </c>
      <c r="P3930" s="132" t="n">
        <v>0</v>
      </c>
      <c r="Q3930" s="132" t="n">
        <v>0</v>
      </c>
      <c r="R3930" s="132" t="n">
        <v>0</v>
      </c>
      <c r="S3930" s="132" t="n">
        <v>0</v>
      </c>
      <c r="T3930" s="132" t="n">
        <v>0</v>
      </c>
      <c r="U3930" s="132" t="n">
        <v>0</v>
      </c>
      <c r="V3930" s="132" t="n">
        <v>0</v>
      </c>
      <c r="W3930" s="132" t="n">
        <v>0</v>
      </c>
      <c r="X3930" s="132" t="n">
        <v>1</v>
      </c>
      <c r="Y3930" s="132" t="n">
        <f aca="false">IF(L3930&lt;=2.5,1,IF(L3930&lt;=4.5,2,IF(L3930&lt;=6.5,3,4)))</f>
        <v>1</v>
      </c>
      <c r="Z3930" s="132" t="n">
        <f aca="false">IF(R3930=1,35,IF(S3930=1,64,IF(T3930=1,IF(Y3930=1,85,104),IF(U3930=1,IF(Y3930=1,124,152),IF(V3930=1,(IF(Y3930=1,146,IF(Y3930=2,178,263))),IF(W3930=1,(IF(Y3930=1,178,IF(Y3930=2,218,321))),IF(X3930=1,IF(Y3930=1,190,IF(Y3930=2,242,IF(Y3930=3,357,896))))))))))</f>
        <v>190</v>
      </c>
      <c r="AA3930" s="146" t="n">
        <f aca="false">Z3930*F3930</f>
        <v>903748.64751</v>
      </c>
      <c r="AB3930" s="141" t="n">
        <v>0</v>
      </c>
      <c r="AC3930" s="136" t="s">
        <v>291</v>
      </c>
    </row>
    <row r="3931" customFormat="false" ht="13.8" hidden="false" customHeight="false" outlineLevel="0" collapsed="false">
      <c r="A3931" s="136" t="n">
        <v>3930</v>
      </c>
      <c r="B3931" s="132" t="n">
        <v>298340.7936</v>
      </c>
      <c r="C3931" s="132" t="n">
        <v>5041949.037</v>
      </c>
      <c r="D3931" s="132" t="s">
        <v>3531</v>
      </c>
      <c r="E3931" s="147" t="n">
        <v>441.6</v>
      </c>
      <c r="F3931" s="144" t="n">
        <f aca="false">E3931*10.76391</f>
        <v>4753.342656</v>
      </c>
      <c r="G3931" s="132" t="s">
        <v>210</v>
      </c>
      <c r="H3931" s="132" t="n">
        <v>0</v>
      </c>
      <c r="I3931" s="132" t="n">
        <v>0</v>
      </c>
      <c r="J3931" s="132" t="n">
        <f aca="false">IF(L3931=13.5,IF(X3931=1,12,9),-0.392532+1.267037*L3931+0.472239*X3931+0.58658*W3931+0.089417*V3931+0.531633*U3931+0.337883*T3931-0.403545*S3931)</f>
        <v>3.2472995</v>
      </c>
      <c r="K3931" s="145" t="n">
        <f aca="false">IF(I3931=0,J3931,I3931)</f>
        <v>3.2472995</v>
      </c>
      <c r="L3931" s="132" t="n">
        <v>2.5</v>
      </c>
      <c r="M3931" s="132" t="n">
        <v>2</v>
      </c>
      <c r="N3931" s="132" t="n">
        <v>4</v>
      </c>
      <c r="O3931" s="132" t="s">
        <v>156</v>
      </c>
      <c r="P3931" s="132" t="n">
        <v>2</v>
      </c>
      <c r="Q3931" s="132" t="n">
        <v>2.5</v>
      </c>
      <c r="R3931" s="132" t="n">
        <v>0</v>
      </c>
      <c r="S3931" s="132" t="n">
        <v>0</v>
      </c>
      <c r="T3931" s="132" t="n">
        <v>0</v>
      </c>
      <c r="U3931" s="132" t="n">
        <v>0</v>
      </c>
      <c r="V3931" s="132" t="n">
        <v>0</v>
      </c>
      <c r="W3931" s="132" t="n">
        <v>0</v>
      </c>
      <c r="X3931" s="132" t="n">
        <v>1</v>
      </c>
      <c r="Y3931" s="132" t="n">
        <f aca="false">IF(L3931&lt;=2.5,1,IF(L3931&lt;=4.5,2,IF(L3931&lt;=6.5,3,4)))</f>
        <v>1</v>
      </c>
      <c r="Z3931" s="132" t="n">
        <f aca="false">IF(R3931=1,35,IF(S3931=1,64,IF(T3931=1,IF(Y3931=1,85,104),IF(U3931=1,IF(Y3931=1,124,152),IF(V3931=1,(IF(Y3931=1,146,IF(Y3931=2,178,263))),IF(W3931=1,(IF(Y3931=1,178,IF(Y3931=2,218,321))),IF(X3931=1,IF(Y3931=1,190,IF(Y3931=2,242,IF(Y3931=3,357,896))))))))))</f>
        <v>190</v>
      </c>
      <c r="AA3931" s="146" t="n">
        <f aca="false">Z3931*F3931</f>
        <v>903135.10464</v>
      </c>
      <c r="AB3931" s="141" t="n">
        <v>0</v>
      </c>
      <c r="AC3931" s="136" t="s">
        <v>291</v>
      </c>
    </row>
    <row r="3932" customFormat="false" ht="13.8" hidden="false" customHeight="false" outlineLevel="0" collapsed="false">
      <c r="A3932" s="136" t="n">
        <v>3931</v>
      </c>
      <c r="B3932" s="132" t="n">
        <v>299989.432755</v>
      </c>
      <c r="C3932" s="132" t="n">
        <v>5039350.27839</v>
      </c>
      <c r="D3932" s="132" t="s">
        <v>3532</v>
      </c>
      <c r="E3932" s="147" t="n">
        <v>441.4</v>
      </c>
      <c r="F3932" s="144" t="n">
        <f aca="false">E3932*10.76391</f>
        <v>4751.189874</v>
      </c>
      <c r="G3932" s="132" t="s">
        <v>287</v>
      </c>
      <c r="H3932" s="132" t="n">
        <v>2</v>
      </c>
      <c r="I3932" s="132" t="n">
        <v>6</v>
      </c>
      <c r="J3932" s="132" t="n">
        <f aca="false">IF(L3932=13.5,IF(X3932=1,12,9),-0.392532+1.267037*L3932+0.472239*X3932+0.58658*W3932+0.089417*V3932+0.531633*U3932+0.337883*T3932-0.403545*S3932)</f>
        <v>3.880818</v>
      </c>
      <c r="K3932" s="145" t="n">
        <f aca="false">IF(I3932=0,J3932,I3932)</f>
        <v>6</v>
      </c>
      <c r="L3932" s="132" t="n">
        <v>3</v>
      </c>
      <c r="M3932" s="132" t="n">
        <v>2</v>
      </c>
      <c r="N3932" s="132" t="n">
        <v>8</v>
      </c>
      <c r="O3932" s="132" t="s">
        <v>156</v>
      </c>
      <c r="P3932" s="132" t="n">
        <v>2</v>
      </c>
      <c r="Q3932" s="132" t="n">
        <v>2</v>
      </c>
      <c r="R3932" s="132" t="n">
        <v>0</v>
      </c>
      <c r="S3932" s="132" t="n">
        <v>0</v>
      </c>
      <c r="T3932" s="132" t="n">
        <v>0</v>
      </c>
      <c r="U3932" s="132" t="n">
        <v>0</v>
      </c>
      <c r="V3932" s="132" t="n">
        <v>0</v>
      </c>
      <c r="W3932" s="132" t="n">
        <v>0</v>
      </c>
      <c r="X3932" s="132" t="n">
        <v>1</v>
      </c>
      <c r="Y3932" s="132" t="n">
        <f aca="false">IF(L3932&lt;=2.5,1,IF(L3932&lt;=4.5,2,IF(L3932&lt;=6.5,3,4)))</f>
        <v>2</v>
      </c>
      <c r="Z3932" s="132" t="n">
        <f aca="false">IF(R3932=1,35,IF(S3932=1,64,IF(T3932=1,IF(Y3932=1,85,104),IF(U3932=1,IF(Y3932=1,124,152),IF(V3932=1,(IF(Y3932=1,146,IF(Y3932=2,178,263))),IF(W3932=1,(IF(Y3932=1,178,IF(Y3932=2,218,321))),IF(X3932=1,IF(Y3932=1,190,IF(Y3932=2,242,IF(Y3932=3,357,896))))))))))</f>
        <v>242</v>
      </c>
      <c r="AA3932" s="146" t="n">
        <f aca="false">Z3932*F3932</f>
        <v>1149787.949508</v>
      </c>
      <c r="AB3932" s="141" t="n">
        <v>1</v>
      </c>
      <c r="AC3932" s="136" t="s">
        <v>291</v>
      </c>
    </row>
    <row r="3933" customFormat="false" ht="13.8" hidden="false" customHeight="false" outlineLevel="0" collapsed="false">
      <c r="A3933" s="136" t="n">
        <v>3932</v>
      </c>
      <c r="B3933" s="132" t="n">
        <v>288935.999611</v>
      </c>
      <c r="C3933" s="132" t="n">
        <v>5033401.9179</v>
      </c>
      <c r="D3933" s="132" t="s">
        <v>3533</v>
      </c>
      <c r="E3933" s="147" t="n">
        <v>441.3</v>
      </c>
      <c r="F3933" s="144" t="n">
        <f aca="false">E3933*10.76391</f>
        <v>4750.113483</v>
      </c>
      <c r="G3933" s="132" t="s">
        <v>1007</v>
      </c>
      <c r="H3933" s="132" t="n">
        <v>0</v>
      </c>
      <c r="I3933" s="132" t="n">
        <v>0</v>
      </c>
      <c r="J3933" s="132" t="n">
        <f aca="false">IF(L3933=13.5,IF(X3933=1,12,9),-0.392532+1.267037*L3933+0.472239*X3933+0.58658*W3933+0.089417*V3933+0.531633*U3933+0.337883*T3933-0.403545*S3933)</f>
        <v>1.1044785</v>
      </c>
      <c r="K3933" s="145" t="n">
        <f aca="false">IF(I3933=0,J3933,I3933)</f>
        <v>1.1044785</v>
      </c>
      <c r="L3933" s="132" t="n">
        <v>1.5</v>
      </c>
      <c r="M3933" s="132" t="n">
        <v>1</v>
      </c>
      <c r="N3933" s="132" t="n">
        <v>2</v>
      </c>
      <c r="O3933" s="132" t="s">
        <v>151</v>
      </c>
      <c r="P3933" s="132" t="n">
        <v>1</v>
      </c>
      <c r="Q3933" s="132" t="n">
        <v>1.5</v>
      </c>
      <c r="R3933" s="132" t="n">
        <v>0</v>
      </c>
      <c r="S3933" s="132" t="n">
        <v>1</v>
      </c>
      <c r="T3933" s="132" t="n">
        <v>0</v>
      </c>
      <c r="U3933" s="132" t="n">
        <v>0</v>
      </c>
      <c r="V3933" s="132" t="n">
        <v>0</v>
      </c>
      <c r="W3933" s="132" t="n">
        <v>0</v>
      </c>
      <c r="X3933" s="132" t="n">
        <v>0</v>
      </c>
      <c r="Y3933" s="132" t="n">
        <f aca="false">IF(L3933&lt;=2.5,1,IF(L3933&lt;=4.5,2,IF(L3933&lt;=6.5,3,4)))</f>
        <v>1</v>
      </c>
      <c r="Z3933" s="132" t="n">
        <f aca="false">IF(R3933=1,35,IF(S3933=1,64,IF(T3933=1,IF(Y3933=1,85,104),IF(U3933=1,IF(Y3933=1,124,152),IF(V3933=1,(IF(Y3933=1,146,IF(Y3933=2,178,263))),IF(W3933=1,(IF(Y3933=1,178,IF(Y3933=2,218,321))),IF(X3933=1,IF(Y3933=1,190,IF(Y3933=2,242,IF(Y3933=3,357,896))))))))))</f>
        <v>64</v>
      </c>
      <c r="AA3933" s="146" t="n">
        <f aca="false">Z3933*F3933</f>
        <v>304007.262912</v>
      </c>
      <c r="AB3933" s="141" t="n">
        <v>0</v>
      </c>
      <c r="AC3933" s="136" t="s">
        <v>125</v>
      </c>
    </row>
    <row r="3934" customFormat="false" ht="13.8" hidden="false" customHeight="false" outlineLevel="0" collapsed="false">
      <c r="A3934" s="136" t="n">
        <v>3933</v>
      </c>
      <c r="B3934" s="132" t="n">
        <v>288921.4827</v>
      </c>
      <c r="C3934" s="132" t="n">
        <v>5033406.55505</v>
      </c>
      <c r="D3934" s="132" t="s">
        <v>3534</v>
      </c>
      <c r="E3934" s="147" t="n">
        <v>441.3</v>
      </c>
      <c r="F3934" s="144" t="n">
        <f aca="false">E3934*10.76391</f>
        <v>4750.113483</v>
      </c>
      <c r="G3934" s="132" t="s">
        <v>1007</v>
      </c>
      <c r="H3934" s="132" t="n">
        <v>0</v>
      </c>
      <c r="I3934" s="132" t="n">
        <v>0</v>
      </c>
      <c r="J3934" s="132" t="n">
        <f aca="false">IF(L3934=13.5,IF(X3934=1,12,9),-0.392532+1.267037*L3934+0.472239*X3934+0.58658*W3934+0.089417*V3934+0.531633*U3934+0.337883*T3934-0.403545*S3934)</f>
        <v>1.1044785</v>
      </c>
      <c r="K3934" s="145" t="n">
        <f aca="false">IF(I3934=0,J3934,I3934)</f>
        <v>1.1044785</v>
      </c>
      <c r="L3934" s="132" t="n">
        <v>1.5</v>
      </c>
      <c r="M3934" s="132" t="n">
        <v>1</v>
      </c>
      <c r="N3934" s="132" t="n">
        <v>2</v>
      </c>
      <c r="O3934" s="132" t="s">
        <v>151</v>
      </c>
      <c r="P3934" s="132" t="n">
        <v>1</v>
      </c>
      <c r="Q3934" s="132" t="n">
        <v>1.5</v>
      </c>
      <c r="R3934" s="132" t="n">
        <v>0</v>
      </c>
      <c r="S3934" s="132" t="n">
        <v>1</v>
      </c>
      <c r="T3934" s="132" t="n">
        <v>0</v>
      </c>
      <c r="U3934" s="132" t="n">
        <v>0</v>
      </c>
      <c r="V3934" s="132" t="n">
        <v>0</v>
      </c>
      <c r="W3934" s="132" t="n">
        <v>0</v>
      </c>
      <c r="X3934" s="132" t="n">
        <v>0</v>
      </c>
      <c r="Y3934" s="132" t="n">
        <f aca="false">IF(L3934&lt;=2.5,1,IF(L3934&lt;=4.5,2,IF(L3934&lt;=6.5,3,4)))</f>
        <v>1</v>
      </c>
      <c r="Z3934" s="132" t="n">
        <f aca="false">IF(R3934=1,35,IF(S3934=1,64,IF(T3934=1,IF(Y3934=1,85,104),IF(U3934=1,IF(Y3934=1,124,152),IF(V3934=1,(IF(Y3934=1,146,IF(Y3934=2,178,263))),IF(W3934=1,(IF(Y3934=1,178,IF(Y3934=2,218,321))),IF(X3934=1,IF(Y3934=1,190,IF(Y3934=2,242,IF(Y3934=3,357,896))))))))))</f>
        <v>64</v>
      </c>
      <c r="AA3934" s="146" t="n">
        <f aca="false">Z3934*F3934</f>
        <v>304007.262912</v>
      </c>
      <c r="AB3934" s="141" t="n">
        <v>0</v>
      </c>
      <c r="AC3934" s="136" t="s">
        <v>125</v>
      </c>
    </row>
    <row r="3935" customFormat="false" ht="13.8" hidden="false" customHeight="false" outlineLevel="0" collapsed="false">
      <c r="A3935" s="136" t="n">
        <v>3934</v>
      </c>
      <c r="B3935" s="132" t="n">
        <v>274767.566397</v>
      </c>
      <c r="C3935" s="132" t="n">
        <v>5039234.91247</v>
      </c>
      <c r="D3935" s="132" t="s">
        <v>3535</v>
      </c>
      <c r="E3935" s="147" t="n">
        <v>441.3</v>
      </c>
      <c r="F3935" s="144" t="n">
        <f aca="false">E3935*10.76391</f>
        <v>4750.113483</v>
      </c>
      <c r="G3935" s="132" t="s">
        <v>184</v>
      </c>
      <c r="H3935" s="132" t="n">
        <v>0</v>
      </c>
      <c r="I3935" s="132" t="n">
        <v>0</v>
      </c>
      <c r="J3935" s="132" t="n">
        <f aca="false">IF(L3935=13.5,IF(X3935=1,12,9),-0.392532+1.267037*L3935+0.472239*X3935+0.58658*W3935+0.089417*V3935+0.531633*U3935+0.337883*T3935-0.403545*S3935)</f>
        <v>1.5080235</v>
      </c>
      <c r="K3935" s="145" t="n">
        <f aca="false">IF(I3935=0,J3935,I3935)</f>
        <v>1.5080235</v>
      </c>
      <c r="L3935" s="132" t="n">
        <v>1.5</v>
      </c>
      <c r="M3935" s="132" t="n">
        <v>1</v>
      </c>
      <c r="N3935" s="132" t="n">
        <v>2</v>
      </c>
      <c r="O3935" s="132" t="s">
        <v>150</v>
      </c>
      <c r="P3935" s="132" t="n">
        <v>1.5</v>
      </c>
      <c r="Q3935" s="132" t="n">
        <v>1.5</v>
      </c>
      <c r="R3935" s="132" t="n">
        <v>1</v>
      </c>
      <c r="S3935" s="132" t="n">
        <v>0</v>
      </c>
      <c r="T3935" s="132" t="n">
        <v>0</v>
      </c>
      <c r="U3935" s="132" t="n">
        <v>0</v>
      </c>
      <c r="V3935" s="132" t="n">
        <v>0</v>
      </c>
      <c r="W3935" s="132" t="n">
        <v>0</v>
      </c>
      <c r="X3935" s="132" t="n">
        <v>0</v>
      </c>
      <c r="Y3935" s="132" t="n">
        <f aca="false">IF(L3935&lt;=2.5,1,IF(L3935&lt;=4.5,2,IF(L3935&lt;=6.5,3,4)))</f>
        <v>1</v>
      </c>
      <c r="Z3935" s="132" t="n">
        <f aca="false">IF(R3935=1,35,IF(S3935=1,64,IF(T3935=1,IF(Y3935=1,85,104),IF(U3935=1,IF(Y3935=1,124,152),IF(V3935=1,(IF(Y3935=1,146,IF(Y3935=2,178,263))),IF(W3935=1,(IF(Y3935=1,178,IF(Y3935=2,218,321))),IF(X3935=1,IF(Y3935=1,190,IF(Y3935=2,242,IF(Y3935=3,357,896))))))))))</f>
        <v>35</v>
      </c>
      <c r="AA3935" s="146" t="n">
        <f aca="false">Z3935*F3935</f>
        <v>166253.971905</v>
      </c>
      <c r="AB3935" s="141" t="n">
        <v>0</v>
      </c>
      <c r="AC3935" s="136" t="s">
        <v>126</v>
      </c>
    </row>
    <row r="3936" customFormat="false" ht="13.8" hidden="false" customHeight="false" outlineLevel="0" collapsed="false">
      <c r="A3936" s="136" t="n">
        <v>3935</v>
      </c>
      <c r="B3936" s="132" t="n">
        <v>291530.2225</v>
      </c>
      <c r="C3936" s="132" t="n">
        <v>5032741.73</v>
      </c>
      <c r="D3936" s="132" t="s">
        <v>3536</v>
      </c>
      <c r="E3936" s="147" t="n">
        <v>441.3</v>
      </c>
      <c r="F3936" s="144" t="n">
        <f aca="false">E3936*10.76391</f>
        <v>4750.113483</v>
      </c>
      <c r="G3936" s="132" t="s">
        <v>196</v>
      </c>
      <c r="H3936" s="132" t="n">
        <v>0</v>
      </c>
      <c r="I3936" s="132" t="n">
        <v>0</v>
      </c>
      <c r="J3936" s="132" t="n">
        <f aca="false">IF(L3936=13.5,IF(X3936=1,12,9),-0.392532+1.267037*L3936+0.472239*X3936+0.58658*W3936+0.089417*V3936+0.531633*U3936+0.337883*T3936-0.403545*S3936)</f>
        <v>1.737997</v>
      </c>
      <c r="K3936" s="145" t="n">
        <f aca="false">IF(I3936=0,J3936,I3936)</f>
        <v>1.737997</v>
      </c>
      <c r="L3936" s="132" t="n">
        <v>2</v>
      </c>
      <c r="M3936" s="132" t="n">
        <v>1</v>
      </c>
      <c r="N3936" s="132" t="n">
        <v>4</v>
      </c>
      <c r="O3936" s="132" t="s">
        <v>151</v>
      </c>
      <c r="P3936" s="132" t="n">
        <v>2</v>
      </c>
      <c r="Q3936" s="132" t="n">
        <v>2</v>
      </c>
      <c r="R3936" s="132" t="n">
        <v>0</v>
      </c>
      <c r="S3936" s="132" t="n">
        <v>1</v>
      </c>
      <c r="T3936" s="132" t="n">
        <v>0</v>
      </c>
      <c r="U3936" s="132" t="n">
        <v>0</v>
      </c>
      <c r="V3936" s="132" t="n">
        <v>0</v>
      </c>
      <c r="W3936" s="132" t="n">
        <v>0</v>
      </c>
      <c r="X3936" s="132" t="n">
        <v>0</v>
      </c>
      <c r="Y3936" s="132" t="n">
        <f aca="false">IF(L3936&lt;=2.5,1,IF(L3936&lt;=4.5,2,IF(L3936&lt;=6.5,3,4)))</f>
        <v>1</v>
      </c>
      <c r="Z3936" s="132" t="n">
        <f aca="false">IF(R3936=1,35,IF(S3936=1,64,IF(T3936=1,IF(Y3936=1,85,104),IF(U3936=1,IF(Y3936=1,124,152),IF(V3936=1,(IF(Y3936=1,146,IF(Y3936=2,178,263))),IF(W3936=1,(IF(Y3936=1,178,IF(Y3936=2,218,321))),IF(X3936=1,IF(Y3936=1,190,IF(Y3936=2,242,IF(Y3936=3,357,896))))))))))</f>
        <v>64</v>
      </c>
      <c r="AA3936" s="146" t="n">
        <f aca="false">Z3936*F3936</f>
        <v>304007.262912</v>
      </c>
      <c r="AB3936" s="141" t="n">
        <v>0</v>
      </c>
      <c r="AC3936" s="136" t="s">
        <v>125</v>
      </c>
    </row>
    <row r="3937" customFormat="false" ht="13.8" hidden="false" customHeight="false" outlineLevel="0" collapsed="false">
      <c r="A3937" s="136" t="n">
        <v>3936</v>
      </c>
      <c r="B3937" s="132" t="n">
        <v>291530.6611</v>
      </c>
      <c r="C3937" s="132" t="n">
        <v>5032922.058</v>
      </c>
      <c r="D3937" s="132" t="s">
        <v>3537</v>
      </c>
      <c r="E3937" s="147" t="n">
        <v>441.3</v>
      </c>
      <c r="F3937" s="144" t="n">
        <f aca="false">E3937*10.76391</f>
        <v>4750.113483</v>
      </c>
      <c r="G3937" s="132" t="s">
        <v>196</v>
      </c>
      <c r="H3937" s="132" t="n">
        <v>0</v>
      </c>
      <c r="I3937" s="132" t="n">
        <v>0</v>
      </c>
      <c r="J3937" s="132" t="n">
        <f aca="false">IF(L3937=13.5,IF(X3937=1,12,9),-0.392532+1.267037*L3937+0.472239*X3937+0.58658*W3937+0.089417*V3937+0.531633*U3937+0.337883*T3937-0.403545*S3937)</f>
        <v>1.737997</v>
      </c>
      <c r="K3937" s="145" t="n">
        <f aca="false">IF(I3937=0,J3937,I3937)</f>
        <v>1.737997</v>
      </c>
      <c r="L3937" s="132" t="n">
        <v>2</v>
      </c>
      <c r="M3937" s="132" t="n">
        <v>1</v>
      </c>
      <c r="N3937" s="132" t="n">
        <v>4</v>
      </c>
      <c r="O3937" s="132" t="s">
        <v>151</v>
      </c>
      <c r="P3937" s="132" t="n">
        <v>2</v>
      </c>
      <c r="Q3937" s="132" t="n">
        <v>2</v>
      </c>
      <c r="R3937" s="132" t="n">
        <v>0</v>
      </c>
      <c r="S3937" s="132" t="n">
        <v>1</v>
      </c>
      <c r="T3937" s="132" t="n">
        <v>0</v>
      </c>
      <c r="U3937" s="132" t="n">
        <v>0</v>
      </c>
      <c r="V3937" s="132" t="n">
        <v>0</v>
      </c>
      <c r="W3937" s="132" t="n">
        <v>0</v>
      </c>
      <c r="X3937" s="132" t="n">
        <v>0</v>
      </c>
      <c r="Y3937" s="132" t="n">
        <f aca="false">IF(L3937&lt;=2.5,1,IF(L3937&lt;=4.5,2,IF(L3937&lt;=6.5,3,4)))</f>
        <v>1</v>
      </c>
      <c r="Z3937" s="132" t="n">
        <f aca="false">IF(R3937=1,35,IF(S3937=1,64,IF(T3937=1,IF(Y3937=1,85,104),IF(U3937=1,IF(Y3937=1,124,152),IF(V3937=1,(IF(Y3937=1,146,IF(Y3937=2,178,263))),IF(W3937=1,(IF(Y3937=1,178,IF(Y3937=2,218,321))),IF(X3937=1,IF(Y3937=1,190,IF(Y3937=2,242,IF(Y3937=3,357,896))))))))))</f>
        <v>64</v>
      </c>
      <c r="AA3937" s="146" t="n">
        <f aca="false">Z3937*F3937</f>
        <v>304007.262912</v>
      </c>
      <c r="AB3937" s="141" t="n">
        <v>0</v>
      </c>
      <c r="AC3937" s="136" t="s">
        <v>125</v>
      </c>
    </row>
    <row r="3938" customFormat="false" ht="13.8" hidden="false" customHeight="false" outlineLevel="0" collapsed="false">
      <c r="A3938" s="136" t="n">
        <v>3937</v>
      </c>
      <c r="B3938" s="132" t="n">
        <v>291529.813107</v>
      </c>
      <c r="C3938" s="132" t="n">
        <v>5032546.27947</v>
      </c>
      <c r="D3938" s="132" t="s">
        <v>3538</v>
      </c>
      <c r="E3938" s="147" t="n">
        <v>441.3</v>
      </c>
      <c r="F3938" s="144" t="n">
        <f aca="false">E3938*10.76391</f>
        <v>4750.113483</v>
      </c>
      <c r="G3938" s="132" t="s">
        <v>196</v>
      </c>
      <c r="H3938" s="132" t="n">
        <v>0</v>
      </c>
      <c r="I3938" s="132" t="n">
        <v>0</v>
      </c>
      <c r="J3938" s="132" t="n">
        <f aca="false">IF(L3938=13.5,IF(X3938=1,12,9),-0.392532+1.267037*L3938+0.472239*X3938+0.58658*W3938+0.089417*V3938+0.531633*U3938+0.337883*T3938-0.403545*S3938)</f>
        <v>1.737997</v>
      </c>
      <c r="K3938" s="145" t="n">
        <f aca="false">IF(I3938=0,J3938,I3938)</f>
        <v>1.737997</v>
      </c>
      <c r="L3938" s="132" t="n">
        <v>2</v>
      </c>
      <c r="M3938" s="132" t="n">
        <v>1</v>
      </c>
      <c r="N3938" s="132" t="n">
        <v>4</v>
      </c>
      <c r="O3938" s="132" t="s">
        <v>151</v>
      </c>
      <c r="P3938" s="132" t="n">
        <v>2</v>
      </c>
      <c r="Q3938" s="132" t="n">
        <v>2</v>
      </c>
      <c r="R3938" s="132" t="n">
        <v>0</v>
      </c>
      <c r="S3938" s="132" t="n">
        <v>1</v>
      </c>
      <c r="T3938" s="132" t="n">
        <v>0</v>
      </c>
      <c r="U3938" s="132" t="n">
        <v>0</v>
      </c>
      <c r="V3938" s="132" t="n">
        <v>0</v>
      </c>
      <c r="W3938" s="132" t="n">
        <v>0</v>
      </c>
      <c r="X3938" s="132" t="n">
        <v>0</v>
      </c>
      <c r="Y3938" s="132" t="n">
        <f aca="false">IF(L3938&lt;=2.5,1,IF(L3938&lt;=4.5,2,IF(L3938&lt;=6.5,3,4)))</f>
        <v>1</v>
      </c>
      <c r="Z3938" s="132" t="n">
        <f aca="false">IF(R3938=1,35,IF(S3938=1,64,IF(T3938=1,IF(Y3938=1,85,104),IF(U3938=1,IF(Y3938=1,124,152),IF(V3938=1,(IF(Y3938=1,146,IF(Y3938=2,178,263))),IF(W3938=1,(IF(Y3938=1,178,IF(Y3938=2,218,321))),IF(X3938=1,IF(Y3938=1,190,IF(Y3938=2,242,IF(Y3938=3,357,896))))))))))</f>
        <v>64</v>
      </c>
      <c r="AA3938" s="146" t="n">
        <f aca="false">Z3938*F3938</f>
        <v>304007.262912</v>
      </c>
      <c r="AB3938" s="141" t="n">
        <v>0</v>
      </c>
      <c r="AC3938" s="136" t="s">
        <v>125</v>
      </c>
    </row>
    <row r="3939" customFormat="false" ht="13.8" hidden="false" customHeight="false" outlineLevel="0" collapsed="false">
      <c r="A3939" s="136" t="n">
        <v>3938</v>
      </c>
      <c r="B3939" s="132" t="n">
        <v>291529.776893</v>
      </c>
      <c r="C3939" s="132" t="n">
        <v>5032531.04303</v>
      </c>
      <c r="D3939" s="132" t="s">
        <v>3539</v>
      </c>
      <c r="E3939" s="147" t="n">
        <v>441.3</v>
      </c>
      <c r="F3939" s="144" t="n">
        <f aca="false">E3939*10.76391</f>
        <v>4750.113483</v>
      </c>
      <c r="G3939" s="132" t="s">
        <v>196</v>
      </c>
      <c r="H3939" s="132" t="n">
        <v>0</v>
      </c>
      <c r="I3939" s="132" t="n">
        <v>0</v>
      </c>
      <c r="J3939" s="132" t="n">
        <f aca="false">IF(L3939=13.5,IF(X3939=1,12,9),-0.392532+1.267037*L3939+0.472239*X3939+0.58658*W3939+0.089417*V3939+0.531633*U3939+0.337883*T3939-0.403545*S3939)</f>
        <v>1.737997</v>
      </c>
      <c r="K3939" s="145" t="n">
        <f aca="false">IF(I3939=0,J3939,I3939)</f>
        <v>1.737997</v>
      </c>
      <c r="L3939" s="132" t="n">
        <v>2</v>
      </c>
      <c r="M3939" s="132" t="n">
        <v>1</v>
      </c>
      <c r="N3939" s="132" t="n">
        <v>4</v>
      </c>
      <c r="O3939" s="132" t="s">
        <v>151</v>
      </c>
      <c r="P3939" s="132" t="n">
        <v>2</v>
      </c>
      <c r="Q3939" s="132" t="n">
        <v>2</v>
      </c>
      <c r="R3939" s="132" t="n">
        <v>0</v>
      </c>
      <c r="S3939" s="132" t="n">
        <v>1</v>
      </c>
      <c r="T3939" s="132" t="n">
        <v>0</v>
      </c>
      <c r="U3939" s="132" t="n">
        <v>0</v>
      </c>
      <c r="V3939" s="132" t="n">
        <v>0</v>
      </c>
      <c r="W3939" s="132" t="n">
        <v>0</v>
      </c>
      <c r="X3939" s="132" t="n">
        <v>0</v>
      </c>
      <c r="Y3939" s="132" t="n">
        <f aca="false">IF(L3939&lt;=2.5,1,IF(L3939&lt;=4.5,2,IF(L3939&lt;=6.5,3,4)))</f>
        <v>1</v>
      </c>
      <c r="Z3939" s="132" t="n">
        <f aca="false">IF(R3939=1,35,IF(S3939=1,64,IF(T3939=1,IF(Y3939=1,85,104),IF(U3939=1,IF(Y3939=1,124,152),IF(V3939=1,(IF(Y3939=1,146,IF(Y3939=2,178,263))),IF(W3939=1,(IF(Y3939=1,178,IF(Y3939=2,218,321))),IF(X3939=1,IF(Y3939=1,190,IF(Y3939=2,242,IF(Y3939=3,357,896))))))))))</f>
        <v>64</v>
      </c>
      <c r="AA3939" s="146" t="n">
        <f aca="false">Z3939*F3939</f>
        <v>304007.262912</v>
      </c>
      <c r="AB3939" s="141" t="n">
        <v>0</v>
      </c>
      <c r="AC3939" s="136" t="s">
        <v>125</v>
      </c>
    </row>
    <row r="3940" customFormat="false" ht="13.8" hidden="false" customHeight="false" outlineLevel="0" collapsed="false">
      <c r="A3940" s="136" t="n">
        <v>3939</v>
      </c>
      <c r="B3940" s="132" t="n">
        <v>291529.8445</v>
      </c>
      <c r="C3940" s="132" t="n">
        <v>5032561.51845</v>
      </c>
      <c r="D3940" s="132" t="s">
        <v>3540</v>
      </c>
      <c r="E3940" s="147" t="n">
        <v>441.3</v>
      </c>
      <c r="F3940" s="144" t="n">
        <f aca="false">E3940*10.76391</f>
        <v>4750.113483</v>
      </c>
      <c r="G3940" s="132" t="s">
        <v>196</v>
      </c>
      <c r="H3940" s="132" t="n">
        <v>0</v>
      </c>
      <c r="I3940" s="132" t="n">
        <v>0</v>
      </c>
      <c r="J3940" s="132" t="n">
        <f aca="false">IF(L3940=13.5,IF(X3940=1,12,9),-0.392532+1.267037*L3940+0.472239*X3940+0.58658*W3940+0.089417*V3940+0.531633*U3940+0.337883*T3940-0.403545*S3940)</f>
        <v>1.737997</v>
      </c>
      <c r="K3940" s="145" t="n">
        <f aca="false">IF(I3940=0,J3940,I3940)</f>
        <v>1.737997</v>
      </c>
      <c r="L3940" s="132" t="n">
        <v>2</v>
      </c>
      <c r="M3940" s="132" t="n">
        <v>1</v>
      </c>
      <c r="N3940" s="132" t="n">
        <v>4</v>
      </c>
      <c r="O3940" s="132" t="s">
        <v>151</v>
      </c>
      <c r="P3940" s="132" t="n">
        <v>2</v>
      </c>
      <c r="Q3940" s="132" t="n">
        <v>2</v>
      </c>
      <c r="R3940" s="132" t="n">
        <v>0</v>
      </c>
      <c r="S3940" s="132" t="n">
        <v>1</v>
      </c>
      <c r="T3940" s="132" t="n">
        <v>0</v>
      </c>
      <c r="U3940" s="132" t="n">
        <v>0</v>
      </c>
      <c r="V3940" s="132" t="n">
        <v>0</v>
      </c>
      <c r="W3940" s="132" t="n">
        <v>0</v>
      </c>
      <c r="X3940" s="132" t="n">
        <v>0</v>
      </c>
      <c r="Y3940" s="132" t="n">
        <f aca="false">IF(L3940&lt;=2.5,1,IF(L3940&lt;=4.5,2,IF(L3940&lt;=6.5,3,4)))</f>
        <v>1</v>
      </c>
      <c r="Z3940" s="132" t="n">
        <f aca="false">IF(R3940=1,35,IF(S3940=1,64,IF(T3940=1,IF(Y3940=1,85,104),IF(U3940=1,IF(Y3940=1,124,152),IF(V3940=1,(IF(Y3940=1,146,IF(Y3940=2,178,263))),IF(W3940=1,(IF(Y3940=1,178,IF(Y3940=2,218,321))),IF(X3940=1,IF(Y3940=1,190,IF(Y3940=2,242,IF(Y3940=3,357,896))))))))))</f>
        <v>64</v>
      </c>
      <c r="AA3940" s="146" t="n">
        <f aca="false">Z3940*F3940</f>
        <v>304007.262912</v>
      </c>
      <c r="AB3940" s="141" t="n">
        <v>0</v>
      </c>
      <c r="AC3940" s="136" t="s">
        <v>125</v>
      </c>
    </row>
    <row r="3941" customFormat="false" ht="13.8" hidden="false" customHeight="false" outlineLevel="0" collapsed="false">
      <c r="A3941" s="136" t="n">
        <v>3940</v>
      </c>
      <c r="B3941" s="132" t="n">
        <v>291529.875918</v>
      </c>
      <c r="C3941" s="132" t="n">
        <v>5032576.80246</v>
      </c>
      <c r="D3941" s="132" t="s">
        <v>3541</v>
      </c>
      <c r="E3941" s="147" t="n">
        <v>441.3</v>
      </c>
      <c r="F3941" s="144" t="n">
        <f aca="false">E3941*10.76391</f>
        <v>4750.113483</v>
      </c>
      <c r="G3941" s="132" t="s">
        <v>196</v>
      </c>
      <c r="H3941" s="132" t="n">
        <v>0</v>
      </c>
      <c r="I3941" s="132" t="n">
        <v>0</v>
      </c>
      <c r="J3941" s="132" t="n">
        <f aca="false">IF(L3941=13.5,IF(X3941=1,12,9),-0.392532+1.267037*L3941+0.472239*X3941+0.58658*W3941+0.089417*V3941+0.531633*U3941+0.337883*T3941-0.403545*S3941)</f>
        <v>1.737997</v>
      </c>
      <c r="K3941" s="145" t="n">
        <f aca="false">IF(I3941=0,J3941,I3941)</f>
        <v>1.737997</v>
      </c>
      <c r="L3941" s="132" t="n">
        <v>2</v>
      </c>
      <c r="M3941" s="132" t="n">
        <v>1</v>
      </c>
      <c r="N3941" s="132" t="n">
        <v>4</v>
      </c>
      <c r="O3941" s="132" t="s">
        <v>151</v>
      </c>
      <c r="P3941" s="132" t="n">
        <v>2</v>
      </c>
      <c r="Q3941" s="132" t="n">
        <v>2</v>
      </c>
      <c r="R3941" s="132" t="n">
        <v>0</v>
      </c>
      <c r="S3941" s="132" t="n">
        <v>1</v>
      </c>
      <c r="T3941" s="132" t="n">
        <v>0</v>
      </c>
      <c r="U3941" s="132" t="n">
        <v>0</v>
      </c>
      <c r="V3941" s="132" t="n">
        <v>0</v>
      </c>
      <c r="W3941" s="132" t="n">
        <v>0</v>
      </c>
      <c r="X3941" s="132" t="n">
        <v>0</v>
      </c>
      <c r="Y3941" s="132" t="n">
        <f aca="false">IF(L3941&lt;=2.5,1,IF(L3941&lt;=4.5,2,IF(L3941&lt;=6.5,3,4)))</f>
        <v>1</v>
      </c>
      <c r="Z3941" s="132" t="n">
        <f aca="false">IF(R3941=1,35,IF(S3941=1,64,IF(T3941=1,IF(Y3941=1,85,104),IF(U3941=1,IF(Y3941=1,124,152),IF(V3941=1,(IF(Y3941=1,146,IF(Y3941=2,178,263))),IF(W3941=1,(IF(Y3941=1,178,IF(Y3941=2,218,321))),IF(X3941=1,IF(Y3941=1,190,IF(Y3941=2,242,IF(Y3941=3,357,896))))))))))</f>
        <v>64</v>
      </c>
      <c r="AA3941" s="146" t="n">
        <f aca="false">Z3941*F3941</f>
        <v>304007.262912</v>
      </c>
      <c r="AB3941" s="141" t="n">
        <v>0</v>
      </c>
      <c r="AC3941" s="136" t="s">
        <v>125</v>
      </c>
    </row>
    <row r="3942" customFormat="false" ht="13.8" hidden="false" customHeight="false" outlineLevel="0" collapsed="false">
      <c r="A3942" s="136" t="n">
        <v>3941</v>
      </c>
      <c r="B3942" s="132" t="n">
        <v>291529.912066</v>
      </c>
      <c r="C3942" s="132" t="n">
        <v>5032592.12892</v>
      </c>
      <c r="D3942" s="132" t="s">
        <v>3542</v>
      </c>
      <c r="E3942" s="147" t="n">
        <v>441.3</v>
      </c>
      <c r="F3942" s="144" t="n">
        <f aca="false">E3942*10.76391</f>
        <v>4750.113483</v>
      </c>
      <c r="G3942" s="132" t="s">
        <v>196</v>
      </c>
      <c r="H3942" s="132" t="n">
        <v>0</v>
      </c>
      <c r="I3942" s="132" t="n">
        <v>0</v>
      </c>
      <c r="J3942" s="132" t="n">
        <f aca="false">IF(L3942=13.5,IF(X3942=1,12,9),-0.392532+1.267037*L3942+0.472239*X3942+0.58658*W3942+0.089417*V3942+0.531633*U3942+0.337883*T3942-0.403545*S3942)</f>
        <v>1.737997</v>
      </c>
      <c r="K3942" s="145" t="n">
        <f aca="false">IF(I3942=0,J3942,I3942)</f>
        <v>1.737997</v>
      </c>
      <c r="L3942" s="132" t="n">
        <v>2</v>
      </c>
      <c r="M3942" s="132" t="n">
        <v>1</v>
      </c>
      <c r="N3942" s="132" t="n">
        <v>4</v>
      </c>
      <c r="O3942" s="132" t="s">
        <v>151</v>
      </c>
      <c r="P3942" s="132" t="n">
        <v>2</v>
      </c>
      <c r="Q3942" s="132" t="n">
        <v>2</v>
      </c>
      <c r="R3942" s="132" t="n">
        <v>0</v>
      </c>
      <c r="S3942" s="132" t="n">
        <v>1</v>
      </c>
      <c r="T3942" s="132" t="n">
        <v>0</v>
      </c>
      <c r="U3942" s="132" t="n">
        <v>0</v>
      </c>
      <c r="V3942" s="132" t="n">
        <v>0</v>
      </c>
      <c r="W3942" s="132" t="n">
        <v>0</v>
      </c>
      <c r="X3942" s="132" t="n">
        <v>0</v>
      </c>
      <c r="Y3942" s="132" t="n">
        <f aca="false">IF(L3942&lt;=2.5,1,IF(L3942&lt;=4.5,2,IF(L3942&lt;=6.5,3,4)))</f>
        <v>1</v>
      </c>
      <c r="Z3942" s="132" t="n">
        <f aca="false">IF(R3942=1,35,IF(S3942=1,64,IF(T3942=1,IF(Y3942=1,85,104),IF(U3942=1,IF(Y3942=1,124,152),IF(V3942=1,(IF(Y3942=1,146,IF(Y3942=2,178,263))),IF(W3942=1,(IF(Y3942=1,178,IF(Y3942=2,218,321))),IF(X3942=1,IF(Y3942=1,190,IF(Y3942=2,242,IF(Y3942=3,357,896))))))))))</f>
        <v>64</v>
      </c>
      <c r="AA3942" s="146" t="n">
        <f aca="false">Z3942*F3942</f>
        <v>304007.262912</v>
      </c>
      <c r="AB3942" s="141" t="n">
        <v>0</v>
      </c>
      <c r="AC3942" s="136" t="s">
        <v>125</v>
      </c>
    </row>
    <row r="3943" customFormat="false" ht="13.8" hidden="false" customHeight="false" outlineLevel="0" collapsed="false">
      <c r="A3943" s="136" t="n">
        <v>3942</v>
      </c>
      <c r="B3943" s="132" t="n">
        <v>291529.935743</v>
      </c>
      <c r="C3943" s="132" t="n">
        <v>5032607.46054</v>
      </c>
      <c r="D3943" s="132" t="s">
        <v>3543</v>
      </c>
      <c r="E3943" s="147" t="n">
        <v>441.3</v>
      </c>
      <c r="F3943" s="144" t="n">
        <f aca="false">E3943*10.76391</f>
        <v>4750.113483</v>
      </c>
      <c r="G3943" s="132" t="s">
        <v>196</v>
      </c>
      <c r="H3943" s="132" t="n">
        <v>0</v>
      </c>
      <c r="I3943" s="132" t="n">
        <v>0</v>
      </c>
      <c r="J3943" s="132" t="n">
        <f aca="false">IF(L3943=13.5,IF(X3943=1,12,9),-0.392532+1.267037*L3943+0.472239*X3943+0.58658*W3943+0.089417*V3943+0.531633*U3943+0.337883*T3943-0.403545*S3943)</f>
        <v>1.737997</v>
      </c>
      <c r="K3943" s="145" t="n">
        <f aca="false">IF(I3943=0,J3943,I3943)</f>
        <v>1.737997</v>
      </c>
      <c r="L3943" s="132" t="n">
        <v>2</v>
      </c>
      <c r="M3943" s="132" t="n">
        <v>1</v>
      </c>
      <c r="N3943" s="132" t="n">
        <v>4</v>
      </c>
      <c r="O3943" s="132" t="s">
        <v>151</v>
      </c>
      <c r="P3943" s="132" t="n">
        <v>2</v>
      </c>
      <c r="Q3943" s="132" t="n">
        <v>2</v>
      </c>
      <c r="R3943" s="132" t="n">
        <v>0</v>
      </c>
      <c r="S3943" s="132" t="n">
        <v>1</v>
      </c>
      <c r="T3943" s="132" t="n">
        <v>0</v>
      </c>
      <c r="U3943" s="132" t="n">
        <v>0</v>
      </c>
      <c r="V3943" s="132" t="n">
        <v>0</v>
      </c>
      <c r="W3943" s="132" t="n">
        <v>0</v>
      </c>
      <c r="X3943" s="132" t="n">
        <v>0</v>
      </c>
      <c r="Y3943" s="132" t="n">
        <f aca="false">IF(L3943&lt;=2.5,1,IF(L3943&lt;=4.5,2,IF(L3943&lt;=6.5,3,4)))</f>
        <v>1</v>
      </c>
      <c r="Z3943" s="132" t="n">
        <f aca="false">IF(R3943=1,35,IF(S3943=1,64,IF(T3943=1,IF(Y3943=1,85,104),IF(U3943=1,IF(Y3943=1,124,152),IF(V3943=1,(IF(Y3943=1,146,IF(Y3943=2,178,263))),IF(W3943=1,(IF(Y3943=1,178,IF(Y3943=2,218,321))),IF(X3943=1,IF(Y3943=1,190,IF(Y3943=2,242,IF(Y3943=3,357,896))))))))))</f>
        <v>64</v>
      </c>
      <c r="AA3943" s="146" t="n">
        <f aca="false">Z3943*F3943</f>
        <v>304007.262912</v>
      </c>
      <c r="AB3943" s="141" t="n">
        <v>0</v>
      </c>
      <c r="AC3943" s="136" t="s">
        <v>125</v>
      </c>
    </row>
    <row r="3944" customFormat="false" ht="13.8" hidden="false" customHeight="false" outlineLevel="0" collapsed="false">
      <c r="A3944" s="136" t="n">
        <v>3943</v>
      </c>
      <c r="B3944" s="132" t="n">
        <v>299906.191643</v>
      </c>
      <c r="C3944" s="132" t="n">
        <v>5057073.09192</v>
      </c>
      <c r="D3944" s="132" t="s">
        <v>3544</v>
      </c>
      <c r="E3944" s="147" t="n">
        <v>441.3</v>
      </c>
      <c r="F3944" s="144" t="n">
        <f aca="false">E3944*10.76391</f>
        <v>4750.113483</v>
      </c>
      <c r="G3944" s="132" t="s">
        <v>333</v>
      </c>
      <c r="H3944" s="132" t="n">
        <v>0</v>
      </c>
      <c r="I3944" s="132" t="n">
        <v>0</v>
      </c>
      <c r="J3944" s="132" t="n">
        <f aca="false">IF(L3944=13.5,IF(X3944=1,12,9),-0.392532+1.267037*L3944+0.472239*X3944+0.58658*W3944+0.089417*V3944+0.531633*U3944+0.337883*T3944-0.403545*S3944)</f>
        <v>2.141542</v>
      </c>
      <c r="K3944" s="145" t="n">
        <f aca="false">IF(I3944=0,J3944,I3944)</f>
        <v>2.141542</v>
      </c>
      <c r="L3944" s="132" t="n">
        <v>2</v>
      </c>
      <c r="M3944" s="132" t="n">
        <v>1</v>
      </c>
      <c r="N3944" s="132" t="n">
        <v>3</v>
      </c>
      <c r="O3944" s="132" t="s">
        <v>150</v>
      </c>
      <c r="P3944" s="132" t="n">
        <v>2</v>
      </c>
      <c r="Q3944" s="132" t="n">
        <v>1.5</v>
      </c>
      <c r="R3944" s="132" t="n">
        <v>1</v>
      </c>
      <c r="S3944" s="132" t="n">
        <v>0</v>
      </c>
      <c r="T3944" s="132" t="n">
        <v>0</v>
      </c>
      <c r="U3944" s="132" t="n">
        <v>0</v>
      </c>
      <c r="V3944" s="132" t="n">
        <v>0</v>
      </c>
      <c r="W3944" s="132" t="n">
        <v>0</v>
      </c>
      <c r="X3944" s="132" t="n">
        <v>0</v>
      </c>
      <c r="Y3944" s="132" t="n">
        <f aca="false">IF(L3944&lt;=2.5,1,IF(L3944&lt;=4.5,2,IF(L3944&lt;=6.5,3,4)))</f>
        <v>1</v>
      </c>
      <c r="Z3944" s="132" t="n">
        <f aca="false">IF(R3944=1,35,IF(S3944=1,64,IF(T3944=1,IF(Y3944=1,85,104),IF(U3944=1,IF(Y3944=1,124,152),IF(V3944=1,(IF(Y3944=1,146,IF(Y3944=2,178,263))),IF(W3944=1,(IF(Y3944=1,178,IF(Y3944=2,218,321))),IF(X3944=1,IF(Y3944=1,190,IF(Y3944=2,242,IF(Y3944=3,357,896))))))))))</f>
        <v>35</v>
      </c>
      <c r="AA3944" s="146" t="n">
        <f aca="false">Z3944*F3944</f>
        <v>166253.971905</v>
      </c>
      <c r="AB3944" s="141" t="n">
        <v>0</v>
      </c>
      <c r="AC3944" s="136" t="s">
        <v>126</v>
      </c>
    </row>
    <row r="3945" customFormat="false" ht="13.8" hidden="false" customHeight="false" outlineLevel="0" collapsed="false">
      <c r="A3945" s="136" t="n">
        <v>3944</v>
      </c>
      <c r="B3945" s="132" t="n">
        <v>299894.420675</v>
      </c>
      <c r="C3945" s="132" t="n">
        <v>5057064.36489</v>
      </c>
      <c r="D3945" s="132" t="s">
        <v>3545</v>
      </c>
      <c r="E3945" s="147" t="n">
        <v>441.3</v>
      </c>
      <c r="F3945" s="144" t="n">
        <f aca="false">E3945*10.76391</f>
        <v>4750.113483</v>
      </c>
      <c r="G3945" s="132" t="s">
        <v>333</v>
      </c>
      <c r="H3945" s="132" t="n">
        <v>0</v>
      </c>
      <c r="I3945" s="132" t="n">
        <v>0</v>
      </c>
      <c r="J3945" s="132" t="n">
        <f aca="false">IF(L3945=13.5,IF(X3945=1,12,9),-0.392532+1.267037*L3945+0.472239*X3945+0.58658*W3945+0.089417*V3945+0.531633*U3945+0.337883*T3945-0.403545*S3945)</f>
        <v>2.141542</v>
      </c>
      <c r="K3945" s="145" t="n">
        <f aca="false">IF(I3945=0,J3945,I3945)</f>
        <v>2.141542</v>
      </c>
      <c r="L3945" s="132" t="n">
        <v>2</v>
      </c>
      <c r="M3945" s="132" t="n">
        <v>1</v>
      </c>
      <c r="N3945" s="132" t="n">
        <v>3</v>
      </c>
      <c r="O3945" s="132" t="s">
        <v>150</v>
      </c>
      <c r="P3945" s="132" t="n">
        <v>2</v>
      </c>
      <c r="Q3945" s="132" t="n">
        <v>1.5</v>
      </c>
      <c r="R3945" s="132" t="n">
        <v>1</v>
      </c>
      <c r="S3945" s="132" t="n">
        <v>0</v>
      </c>
      <c r="T3945" s="132" t="n">
        <v>0</v>
      </c>
      <c r="U3945" s="132" t="n">
        <v>0</v>
      </c>
      <c r="V3945" s="132" t="n">
        <v>0</v>
      </c>
      <c r="W3945" s="132" t="n">
        <v>0</v>
      </c>
      <c r="X3945" s="132" t="n">
        <v>0</v>
      </c>
      <c r="Y3945" s="132" t="n">
        <f aca="false">IF(L3945&lt;=2.5,1,IF(L3945&lt;=4.5,2,IF(L3945&lt;=6.5,3,4)))</f>
        <v>1</v>
      </c>
      <c r="Z3945" s="132" t="n">
        <f aca="false">IF(R3945=1,35,IF(S3945=1,64,IF(T3945=1,IF(Y3945=1,85,104),IF(U3945=1,IF(Y3945=1,124,152),IF(V3945=1,(IF(Y3945=1,146,IF(Y3945=2,178,263))),IF(W3945=1,(IF(Y3945=1,178,IF(Y3945=2,218,321))),IF(X3945=1,IF(Y3945=1,190,IF(Y3945=2,242,IF(Y3945=3,357,896))))))))))</f>
        <v>35</v>
      </c>
      <c r="AA3945" s="146" t="n">
        <f aca="false">Z3945*F3945</f>
        <v>166253.971905</v>
      </c>
      <c r="AB3945" s="141" t="n">
        <v>0</v>
      </c>
      <c r="AC3945" s="136" t="s">
        <v>126</v>
      </c>
    </row>
    <row r="3946" customFormat="false" ht="13.8" hidden="false" customHeight="false" outlineLevel="0" collapsed="false">
      <c r="A3946" s="136" t="n">
        <v>3945</v>
      </c>
      <c r="B3946" s="132" t="n">
        <v>294381.499715</v>
      </c>
      <c r="C3946" s="132" t="n">
        <v>5050064.50281</v>
      </c>
      <c r="D3946" s="132" t="s">
        <v>3546</v>
      </c>
      <c r="E3946" s="147" t="n">
        <v>441.1</v>
      </c>
      <c r="F3946" s="144" t="n">
        <f aca="false">E3946*10.76391</f>
        <v>4747.960701</v>
      </c>
      <c r="G3946" s="132" t="s">
        <v>1301</v>
      </c>
      <c r="H3946" s="132" t="n">
        <v>0</v>
      </c>
      <c r="I3946" s="132" t="n">
        <v>0</v>
      </c>
      <c r="J3946" s="132" t="n">
        <f aca="false">IF(L3946=13.5,IF(X3946=1,12,9),-0.392532+1.267037*L3946+0.472239*X3946+0.58658*W3946+0.089417*V3946+0.531633*U3946+0.337883*T3946-0.403545*S3946)</f>
        <v>1.737997</v>
      </c>
      <c r="K3946" s="145" t="n">
        <f aca="false">IF(I3946=0,J3946,I3946)</f>
        <v>1.737997</v>
      </c>
      <c r="L3946" s="132" t="n">
        <v>2</v>
      </c>
      <c r="M3946" s="132" t="n">
        <v>1</v>
      </c>
      <c r="N3946" s="132" t="n">
        <v>3</v>
      </c>
      <c r="O3946" s="132" t="s">
        <v>151</v>
      </c>
      <c r="P3946" s="132" t="n">
        <v>2</v>
      </c>
      <c r="Q3946" s="132" t="n">
        <v>2</v>
      </c>
      <c r="R3946" s="132" t="n">
        <v>0</v>
      </c>
      <c r="S3946" s="132" t="n">
        <v>1</v>
      </c>
      <c r="T3946" s="132" t="n">
        <v>0</v>
      </c>
      <c r="U3946" s="132" t="n">
        <v>0</v>
      </c>
      <c r="V3946" s="132" t="n">
        <v>0</v>
      </c>
      <c r="W3946" s="132" t="n">
        <v>0</v>
      </c>
      <c r="X3946" s="132" t="n">
        <v>0</v>
      </c>
      <c r="Y3946" s="132" t="n">
        <f aca="false">IF(L3946&lt;=2.5,1,IF(L3946&lt;=4.5,2,IF(L3946&lt;=6.5,3,4)))</f>
        <v>1</v>
      </c>
      <c r="Z3946" s="132" t="n">
        <f aca="false">IF(R3946=1,35,IF(S3946=1,64,IF(T3946=1,IF(Y3946=1,85,104),IF(U3946=1,IF(Y3946=1,124,152),IF(V3946=1,(IF(Y3946=1,146,IF(Y3946=2,178,263))),IF(W3946=1,(IF(Y3946=1,178,IF(Y3946=2,218,321))),IF(X3946=1,IF(Y3946=1,190,IF(Y3946=2,242,IF(Y3946=3,357,896))))))))))</f>
        <v>64</v>
      </c>
      <c r="AA3946" s="146" t="n">
        <f aca="false">Z3946*F3946</f>
        <v>303869.484864</v>
      </c>
      <c r="AB3946" s="141" t="n">
        <v>0</v>
      </c>
      <c r="AC3946" s="136" t="s">
        <v>125</v>
      </c>
    </row>
    <row r="3947" customFormat="false" ht="13.8" hidden="false" customHeight="false" outlineLevel="0" collapsed="false">
      <c r="A3947" s="136" t="n">
        <v>3946</v>
      </c>
      <c r="B3947" s="132" t="n">
        <v>293287.2149</v>
      </c>
      <c r="C3947" s="132" t="n">
        <v>5044096.997</v>
      </c>
      <c r="D3947" s="132" t="s">
        <v>3547</v>
      </c>
      <c r="E3947" s="147" t="n">
        <v>439.8</v>
      </c>
      <c r="F3947" s="144" t="n">
        <f aca="false">E3947*10.76391</f>
        <v>4733.967618</v>
      </c>
      <c r="G3947" s="132" t="s">
        <v>566</v>
      </c>
      <c r="H3947" s="132" t="n">
        <v>0</v>
      </c>
      <c r="I3947" s="132" t="n">
        <v>3</v>
      </c>
      <c r="J3947" s="132" t="n">
        <f aca="false">IF(L3947=13.5,IF(X3947=1,12,9),-0.392532+1.267037*L3947+0.472239*X3947+0.58658*W3947+0.089417*V3947+0.531633*U3947+0.337883*T3947-0.403545*S3947)</f>
        <v>3.746462</v>
      </c>
      <c r="K3947" s="145" t="n">
        <f aca="false">IF(I3947=0,J3947,I3947)</f>
        <v>3</v>
      </c>
      <c r="L3947" s="132" t="n">
        <v>3</v>
      </c>
      <c r="M3947" s="132" t="n">
        <v>2</v>
      </c>
      <c r="N3947" s="132" t="n">
        <v>6</v>
      </c>
      <c r="O3947" s="132" t="s">
        <v>152</v>
      </c>
      <c r="P3947" s="132" t="n">
        <v>2</v>
      </c>
      <c r="Q3947" s="132" t="n">
        <v>2.5</v>
      </c>
      <c r="R3947" s="132" t="n">
        <v>0</v>
      </c>
      <c r="S3947" s="132" t="n">
        <v>0</v>
      </c>
      <c r="T3947" s="132" t="n">
        <v>1</v>
      </c>
      <c r="U3947" s="132" t="n">
        <v>0</v>
      </c>
      <c r="V3947" s="132" t="n">
        <v>0</v>
      </c>
      <c r="W3947" s="132" t="n">
        <v>0</v>
      </c>
      <c r="X3947" s="132" t="n">
        <v>0</v>
      </c>
      <c r="Y3947" s="132" t="n">
        <f aca="false">IF(L3947&lt;=2.5,1,IF(L3947&lt;=4.5,2,IF(L3947&lt;=6.5,3,4)))</f>
        <v>2</v>
      </c>
      <c r="Z3947" s="132" t="n">
        <f aca="false">IF(R3947=1,35,IF(S3947=1,64,IF(T3947=1,IF(Y3947=1,85,104),IF(U3947=1,IF(Y3947=1,124,152),IF(V3947=1,(IF(Y3947=1,146,IF(Y3947=2,178,263))),IF(W3947=1,(IF(Y3947=1,178,IF(Y3947=2,218,321))),IF(X3947=1,IF(Y3947=1,190,IF(Y3947=2,242,IF(Y3947=3,357,896))))))))))</f>
        <v>104</v>
      </c>
      <c r="AA3947" s="146" t="n">
        <f aca="false">Z3947*F3947</f>
        <v>492332.632272</v>
      </c>
      <c r="AB3947" s="141" t="n">
        <v>0</v>
      </c>
      <c r="AC3947" s="136" t="s">
        <v>125</v>
      </c>
    </row>
    <row r="3948" customFormat="false" ht="13.8" hidden="false" customHeight="false" outlineLevel="0" collapsed="false">
      <c r="A3948" s="136" t="n">
        <v>3947</v>
      </c>
      <c r="B3948" s="132" t="n">
        <v>294099.999394</v>
      </c>
      <c r="C3948" s="132" t="n">
        <v>5044557.11712</v>
      </c>
      <c r="D3948" s="132" t="s">
        <v>3548</v>
      </c>
      <c r="E3948" s="147" t="n">
        <v>439</v>
      </c>
      <c r="F3948" s="144" t="n">
        <f aca="false">E3948*10.76391</f>
        <v>4725.35649</v>
      </c>
      <c r="G3948" s="132" t="s">
        <v>1371</v>
      </c>
      <c r="H3948" s="132" t="n">
        <v>0</v>
      </c>
      <c r="I3948" s="132" t="n">
        <v>0</v>
      </c>
      <c r="J3948" s="132" t="n">
        <f aca="false">IF(L3948=13.5,IF(X3948=1,12,9),-0.392532+1.267037*L3948+0.472239*X3948+0.58658*W3948+0.089417*V3948+0.531633*U3948+0.337883*T3948-0.403545*S3948)</f>
        <v>3.3066935</v>
      </c>
      <c r="K3948" s="145" t="n">
        <f aca="false">IF(I3948=0,J3948,I3948)</f>
        <v>3.3066935</v>
      </c>
      <c r="L3948" s="132" t="n">
        <v>2.5</v>
      </c>
      <c r="M3948" s="132" t="n">
        <v>2</v>
      </c>
      <c r="N3948" s="132" t="n">
        <v>4</v>
      </c>
      <c r="O3948" s="132" t="s">
        <v>153</v>
      </c>
      <c r="P3948" s="132" t="n">
        <v>2</v>
      </c>
      <c r="Q3948" s="132" t="n">
        <v>2</v>
      </c>
      <c r="R3948" s="132" t="n">
        <v>0</v>
      </c>
      <c r="S3948" s="132" t="n">
        <v>0</v>
      </c>
      <c r="T3948" s="132" t="n">
        <v>0</v>
      </c>
      <c r="U3948" s="132" t="n">
        <v>1</v>
      </c>
      <c r="V3948" s="132" t="n">
        <v>0</v>
      </c>
      <c r="W3948" s="132" t="n">
        <v>0</v>
      </c>
      <c r="X3948" s="132" t="n">
        <v>0</v>
      </c>
      <c r="Y3948" s="132" t="n">
        <f aca="false">IF(L3948&lt;=2.5,1,IF(L3948&lt;=4.5,2,IF(L3948&lt;=6.5,3,4)))</f>
        <v>1</v>
      </c>
      <c r="Z3948" s="132" t="n">
        <f aca="false">IF(R3948=1,35,IF(S3948=1,64,IF(T3948=1,IF(Y3948=1,85,104),IF(U3948=1,IF(Y3948=1,124,152),IF(V3948=1,(IF(Y3948=1,146,IF(Y3948=2,178,263))),IF(W3948=1,(IF(Y3948=1,178,IF(Y3948=2,218,321))),IF(X3948=1,IF(Y3948=1,190,IF(Y3948=2,242,IF(Y3948=3,357,896))))))))))</f>
        <v>124</v>
      </c>
      <c r="AA3948" s="146" t="n">
        <f aca="false">Z3948*F3948</f>
        <v>585944.20476</v>
      </c>
      <c r="AB3948" s="141" t="n">
        <v>0</v>
      </c>
      <c r="AC3948" s="136" t="s">
        <v>191</v>
      </c>
    </row>
    <row r="3949" customFormat="false" ht="13.8" hidden="false" customHeight="false" outlineLevel="0" collapsed="false">
      <c r="A3949" s="136" t="n">
        <v>3948</v>
      </c>
      <c r="B3949" s="132" t="n">
        <v>301484.600187</v>
      </c>
      <c r="C3949" s="132" t="n">
        <v>5052739.64769</v>
      </c>
      <c r="D3949" s="132" t="s">
        <v>3549</v>
      </c>
      <c r="E3949" s="147" t="n">
        <v>438.5</v>
      </c>
      <c r="F3949" s="144" t="n">
        <f aca="false">E3949*10.76391</f>
        <v>4719.974535</v>
      </c>
      <c r="G3949" s="132" t="s">
        <v>1794</v>
      </c>
      <c r="H3949" s="132" t="n">
        <v>0</v>
      </c>
      <c r="I3949" s="132" t="n">
        <v>0</v>
      </c>
      <c r="J3949" s="132" t="n">
        <f aca="false">IF(L3949=13.5,IF(X3949=1,12,9),-0.392532+1.267037*L3949+0.472239*X3949+0.58658*W3949+0.089417*V3949+0.531633*U3949+0.337883*T3949-0.403545*S3949)</f>
        <v>1.737997</v>
      </c>
      <c r="K3949" s="145" t="n">
        <f aca="false">IF(I3949=0,J3949,I3949)</f>
        <v>1.737997</v>
      </c>
      <c r="L3949" s="132" t="n">
        <v>2</v>
      </c>
      <c r="M3949" s="132" t="n">
        <v>1</v>
      </c>
      <c r="N3949" s="132" t="n">
        <v>3</v>
      </c>
      <c r="O3949" s="132" t="s">
        <v>151</v>
      </c>
      <c r="P3949" s="132" t="n">
        <v>2</v>
      </c>
      <c r="Q3949" s="132" t="n">
        <v>1.5</v>
      </c>
      <c r="R3949" s="132" t="n">
        <v>0</v>
      </c>
      <c r="S3949" s="132" t="n">
        <v>1</v>
      </c>
      <c r="T3949" s="132" t="n">
        <v>0</v>
      </c>
      <c r="U3949" s="132" t="n">
        <v>0</v>
      </c>
      <c r="V3949" s="132" t="n">
        <v>0</v>
      </c>
      <c r="W3949" s="132" t="n">
        <v>0</v>
      </c>
      <c r="X3949" s="132" t="n">
        <v>0</v>
      </c>
      <c r="Y3949" s="132" t="n">
        <f aca="false">IF(L3949&lt;=2.5,1,IF(L3949&lt;=4.5,2,IF(L3949&lt;=6.5,3,4)))</f>
        <v>1</v>
      </c>
      <c r="Z3949" s="132" t="n">
        <f aca="false">IF(R3949=1,35,IF(S3949=1,64,IF(T3949=1,IF(Y3949=1,85,104),IF(U3949=1,IF(Y3949=1,124,152),IF(V3949=1,(IF(Y3949=1,146,IF(Y3949=2,178,263))),IF(W3949=1,(IF(Y3949=1,178,IF(Y3949=2,218,321))),IF(X3949=1,IF(Y3949=1,190,IF(Y3949=2,242,IF(Y3949=3,357,896))))))))))</f>
        <v>64</v>
      </c>
      <c r="AA3949" s="146" t="n">
        <f aca="false">Z3949*F3949</f>
        <v>302078.37024</v>
      </c>
      <c r="AB3949" s="141" t="n">
        <v>0</v>
      </c>
      <c r="AC3949" s="136" t="s">
        <v>125</v>
      </c>
    </row>
    <row r="3950" customFormat="false" ht="13.8" hidden="false" customHeight="false" outlineLevel="0" collapsed="false">
      <c r="A3950" s="136" t="n">
        <v>3949</v>
      </c>
      <c r="B3950" s="132" t="n">
        <v>294287.660074</v>
      </c>
      <c r="C3950" s="132" t="n">
        <v>5049996.92423</v>
      </c>
      <c r="D3950" s="132" t="s">
        <v>3550</v>
      </c>
      <c r="E3950" s="147" t="n">
        <v>438.3</v>
      </c>
      <c r="F3950" s="144" t="n">
        <f aca="false">E3950*10.76391</f>
        <v>4717.821753</v>
      </c>
      <c r="G3950" s="132" t="s">
        <v>278</v>
      </c>
      <c r="H3950" s="132" t="n">
        <v>3</v>
      </c>
      <c r="I3950" s="132" t="n">
        <v>9</v>
      </c>
      <c r="J3950" s="132" t="n">
        <f aca="false">IF(L3950=13.5,IF(X3950=1,12,9),-0.392532+1.267037*L3950+0.472239*X3950+0.58658*W3950+0.089417*V3950+0.531633*U3950+0.337883*T3950-0.403545*S3950)</f>
        <v>5.539108</v>
      </c>
      <c r="K3950" s="145" t="n">
        <f aca="false">IF(I3950=0,J3950,I3950)</f>
        <v>9</v>
      </c>
      <c r="L3950" s="132" t="n">
        <v>5</v>
      </c>
      <c r="M3950" s="132" t="n">
        <v>4</v>
      </c>
      <c r="N3950" s="132" t="n">
        <v>15</v>
      </c>
      <c r="O3950" s="132" t="s">
        <v>151</v>
      </c>
      <c r="P3950" s="132" t="n">
        <v>2</v>
      </c>
      <c r="Q3950" s="132" t="n">
        <v>2</v>
      </c>
      <c r="R3950" s="132" t="n">
        <v>0</v>
      </c>
      <c r="S3950" s="132" t="n">
        <v>1</v>
      </c>
      <c r="T3950" s="132" t="n">
        <v>0</v>
      </c>
      <c r="U3950" s="132" t="n">
        <v>0</v>
      </c>
      <c r="V3950" s="132" t="n">
        <v>0</v>
      </c>
      <c r="W3950" s="132" t="n">
        <v>0</v>
      </c>
      <c r="X3950" s="132" t="n">
        <v>0</v>
      </c>
      <c r="Y3950" s="132" t="n">
        <f aca="false">IF(L3950&lt;=2.5,1,IF(L3950&lt;=4.5,2,IF(L3950&lt;=6.5,3,4)))</f>
        <v>3</v>
      </c>
      <c r="Z3950" s="132" t="n">
        <f aca="false">IF(R3950=1,35,IF(S3950=1,64,IF(T3950=1,IF(Y3950=1,85,104),IF(U3950=1,IF(Y3950=1,124,152),IF(V3950=1,(IF(Y3950=1,146,IF(Y3950=2,178,263))),IF(W3950=1,(IF(Y3950=1,178,IF(Y3950=2,218,321))),IF(X3950=1,IF(Y3950=1,190,IF(Y3950=2,242,IF(Y3950=3,357,896))))))))))</f>
        <v>64</v>
      </c>
      <c r="AA3950" s="146" t="n">
        <f aca="false">Z3950*F3950</f>
        <v>301940.592192</v>
      </c>
      <c r="AB3950" s="141" t="n">
        <v>0</v>
      </c>
      <c r="AC3950" s="136" t="s">
        <v>125</v>
      </c>
    </row>
    <row r="3951" customFormat="false" ht="13.8" hidden="false" customHeight="false" outlineLevel="0" collapsed="false">
      <c r="A3951" s="136" t="n">
        <v>3950</v>
      </c>
      <c r="B3951" s="132" t="n">
        <v>289471.7016</v>
      </c>
      <c r="C3951" s="132" t="n">
        <v>5032840.911</v>
      </c>
      <c r="D3951" s="132" t="s">
        <v>3551</v>
      </c>
      <c r="E3951" s="147" t="n">
        <v>437.1</v>
      </c>
      <c r="F3951" s="144" t="n">
        <f aca="false">E3951*10.76391</f>
        <v>4704.905061</v>
      </c>
      <c r="G3951" s="132" t="s">
        <v>196</v>
      </c>
      <c r="H3951" s="132" t="n">
        <v>0</v>
      </c>
      <c r="I3951" s="132" t="n">
        <v>0</v>
      </c>
      <c r="J3951" s="132" t="n">
        <f aca="false">IF(L3951=13.5,IF(X3951=1,12,9),-0.392532+1.267037*L3951+0.472239*X3951+0.58658*W3951+0.089417*V3951+0.531633*U3951+0.337883*T3951-0.403545*S3951)</f>
        <v>1.737997</v>
      </c>
      <c r="K3951" s="145" t="n">
        <f aca="false">IF(I3951=0,J3951,I3951)</f>
        <v>1.737997</v>
      </c>
      <c r="L3951" s="132" t="n">
        <v>2</v>
      </c>
      <c r="M3951" s="132" t="n">
        <v>1</v>
      </c>
      <c r="N3951" s="132" t="n">
        <v>4</v>
      </c>
      <c r="O3951" s="132" t="s">
        <v>151</v>
      </c>
      <c r="P3951" s="132" t="n">
        <v>2</v>
      </c>
      <c r="Q3951" s="132" t="n">
        <v>2</v>
      </c>
      <c r="R3951" s="132" t="n">
        <v>0</v>
      </c>
      <c r="S3951" s="132" t="n">
        <v>1</v>
      </c>
      <c r="T3951" s="132" t="n">
        <v>0</v>
      </c>
      <c r="U3951" s="132" t="n">
        <v>0</v>
      </c>
      <c r="V3951" s="132" t="n">
        <v>0</v>
      </c>
      <c r="W3951" s="132" t="n">
        <v>0</v>
      </c>
      <c r="X3951" s="132" t="n">
        <v>0</v>
      </c>
      <c r="Y3951" s="132" t="n">
        <f aca="false">IF(L3951&lt;=2.5,1,IF(L3951&lt;=4.5,2,IF(L3951&lt;=6.5,3,4)))</f>
        <v>1</v>
      </c>
      <c r="Z3951" s="132" t="n">
        <f aca="false">IF(R3951=1,35,IF(S3951=1,64,IF(T3951=1,IF(Y3951=1,85,104),IF(U3951=1,IF(Y3951=1,124,152),IF(V3951=1,(IF(Y3951=1,146,IF(Y3951=2,178,263))),IF(W3951=1,(IF(Y3951=1,178,IF(Y3951=2,218,321))),IF(X3951=1,IF(Y3951=1,190,IF(Y3951=2,242,IF(Y3951=3,357,896))))))))))</f>
        <v>64</v>
      </c>
      <c r="AA3951" s="146" t="n">
        <f aca="false">Z3951*F3951</f>
        <v>301113.923904</v>
      </c>
      <c r="AB3951" s="141" t="n">
        <v>0</v>
      </c>
      <c r="AC3951" s="136" t="s">
        <v>125</v>
      </c>
    </row>
    <row r="3952" customFormat="false" ht="13.8" hidden="false" customHeight="false" outlineLevel="0" collapsed="false">
      <c r="A3952" s="136" t="n">
        <v>3951</v>
      </c>
      <c r="B3952" s="132" t="n">
        <v>288003.542241</v>
      </c>
      <c r="C3952" s="132" t="n">
        <v>5042878.49968</v>
      </c>
      <c r="D3952" s="132" t="s">
        <v>3552</v>
      </c>
      <c r="E3952" s="147" t="n">
        <v>437.1</v>
      </c>
      <c r="F3952" s="144" t="n">
        <f aca="false">E3952*10.76391</f>
        <v>4704.905061</v>
      </c>
      <c r="G3952" s="132" t="s">
        <v>392</v>
      </c>
      <c r="H3952" s="132" t="n">
        <v>1</v>
      </c>
      <c r="I3952" s="132" t="n">
        <v>3</v>
      </c>
      <c r="J3952" s="132" t="n">
        <f aca="false">IF(L3952=13.5,IF(X3952=1,12,9),-0.392532+1.267037*L3952+0.472239*X3952+0.58658*W3952+0.089417*V3952+0.531633*U3952+0.337883*T3952-0.403545*S3952)</f>
        <v>3.6385525</v>
      </c>
      <c r="K3952" s="145" t="n">
        <f aca="false">IF(I3952=0,J3952,I3952)</f>
        <v>3</v>
      </c>
      <c r="L3952" s="132" t="n">
        <v>3.5</v>
      </c>
      <c r="M3952" s="132" t="n">
        <v>3</v>
      </c>
      <c r="N3952" s="132" t="n">
        <v>6</v>
      </c>
      <c r="O3952" s="132" t="s">
        <v>151</v>
      </c>
      <c r="P3952" s="132" t="n">
        <v>2.5</v>
      </c>
      <c r="Q3952" s="132" t="n">
        <v>2.5</v>
      </c>
      <c r="R3952" s="132" t="n">
        <v>0</v>
      </c>
      <c r="S3952" s="132" t="n">
        <v>1</v>
      </c>
      <c r="T3952" s="132" t="n">
        <v>0</v>
      </c>
      <c r="U3952" s="132" t="n">
        <v>0</v>
      </c>
      <c r="V3952" s="132" t="n">
        <v>0</v>
      </c>
      <c r="W3952" s="132" t="n">
        <v>0</v>
      </c>
      <c r="X3952" s="132" t="n">
        <v>0</v>
      </c>
      <c r="Y3952" s="132" t="n">
        <f aca="false">IF(L3952&lt;=2.5,1,IF(L3952&lt;=4.5,2,IF(L3952&lt;=6.5,3,4)))</f>
        <v>2</v>
      </c>
      <c r="Z3952" s="132" t="n">
        <f aca="false">IF(R3952=1,35,IF(S3952=1,64,IF(T3952=1,IF(Y3952=1,85,104),IF(U3952=1,IF(Y3952=1,124,152),IF(V3952=1,(IF(Y3952=1,146,IF(Y3952=2,178,263))),IF(W3952=1,(IF(Y3952=1,178,IF(Y3952=2,218,321))),IF(X3952=1,IF(Y3952=1,190,IF(Y3952=2,242,IF(Y3952=3,357,896))))))))))</f>
        <v>64</v>
      </c>
      <c r="AA3952" s="146" t="n">
        <f aca="false">Z3952*F3952</f>
        <v>301113.923904</v>
      </c>
      <c r="AB3952" s="141" t="n">
        <v>1</v>
      </c>
      <c r="AC3952" s="136" t="s">
        <v>125</v>
      </c>
    </row>
    <row r="3953" customFormat="false" ht="13.8" hidden="false" customHeight="false" outlineLevel="0" collapsed="false">
      <c r="A3953" s="136" t="n">
        <v>3952</v>
      </c>
      <c r="B3953" s="132" t="n">
        <v>300012.758263</v>
      </c>
      <c r="C3953" s="132" t="n">
        <v>5039296.09101</v>
      </c>
      <c r="D3953" s="132" t="s">
        <v>3553</v>
      </c>
      <c r="E3953" s="147" t="n">
        <v>437</v>
      </c>
      <c r="F3953" s="144" t="n">
        <f aca="false">E3953*10.76391</f>
        <v>4703.82867</v>
      </c>
      <c r="G3953" s="132" t="s">
        <v>287</v>
      </c>
      <c r="H3953" s="132" t="n">
        <v>2</v>
      </c>
      <c r="I3953" s="132" t="n">
        <v>6</v>
      </c>
      <c r="J3953" s="132" t="n">
        <f aca="false">IF(L3953=13.5,IF(X3953=1,12,9),-0.392532+1.267037*L3953+0.472239*X3953+0.58658*W3953+0.089417*V3953+0.531633*U3953+0.337883*T3953-0.403545*S3953)</f>
        <v>3.880818</v>
      </c>
      <c r="K3953" s="145" t="n">
        <f aca="false">IF(I3953=0,J3953,I3953)</f>
        <v>6</v>
      </c>
      <c r="L3953" s="132" t="n">
        <v>3</v>
      </c>
      <c r="M3953" s="132" t="n">
        <v>2</v>
      </c>
      <c r="N3953" s="132" t="n">
        <v>8</v>
      </c>
      <c r="O3953" s="132" t="s">
        <v>156</v>
      </c>
      <c r="P3953" s="132" t="n">
        <v>2</v>
      </c>
      <c r="Q3953" s="132" t="n">
        <v>2</v>
      </c>
      <c r="R3953" s="132" t="n">
        <v>0</v>
      </c>
      <c r="S3953" s="132" t="n">
        <v>0</v>
      </c>
      <c r="T3953" s="132" t="n">
        <v>0</v>
      </c>
      <c r="U3953" s="132" t="n">
        <v>0</v>
      </c>
      <c r="V3953" s="132" t="n">
        <v>0</v>
      </c>
      <c r="W3953" s="132" t="n">
        <v>0</v>
      </c>
      <c r="X3953" s="132" t="n">
        <v>1</v>
      </c>
      <c r="Y3953" s="132" t="n">
        <f aca="false">IF(L3953&lt;=2.5,1,IF(L3953&lt;=4.5,2,IF(L3953&lt;=6.5,3,4)))</f>
        <v>2</v>
      </c>
      <c r="Z3953" s="132" t="n">
        <f aca="false">IF(R3953=1,35,IF(S3953=1,64,IF(T3953=1,IF(Y3953=1,85,104),IF(U3953=1,IF(Y3953=1,124,152),IF(V3953=1,(IF(Y3953=1,146,IF(Y3953=2,178,263))),IF(W3953=1,(IF(Y3953=1,178,IF(Y3953=2,218,321))),IF(X3953=1,IF(Y3953=1,190,IF(Y3953=2,242,IF(Y3953=3,357,896))))))))))</f>
        <v>242</v>
      </c>
      <c r="AA3953" s="146" t="n">
        <f aca="false">Z3953*F3953</f>
        <v>1138326.53814</v>
      </c>
      <c r="AB3953" s="141" t="n">
        <v>1</v>
      </c>
      <c r="AC3953" s="136" t="s">
        <v>291</v>
      </c>
    </row>
    <row r="3954" customFormat="false" ht="13.8" hidden="false" customHeight="false" outlineLevel="0" collapsed="false">
      <c r="A3954" s="136" t="n">
        <v>3953</v>
      </c>
      <c r="B3954" s="132" t="n">
        <v>299773.1106</v>
      </c>
      <c r="C3954" s="132" t="n">
        <v>5044269.128</v>
      </c>
      <c r="D3954" s="132" t="s">
        <v>3554</v>
      </c>
      <c r="E3954" s="147" t="n">
        <v>436.7</v>
      </c>
      <c r="F3954" s="144" t="n">
        <f aca="false">E3954*10.76391</f>
        <v>4700.599497</v>
      </c>
      <c r="G3954" s="132" t="s">
        <v>461</v>
      </c>
      <c r="H3954" s="132" t="n">
        <v>1</v>
      </c>
      <c r="I3954" s="132" t="n">
        <v>3</v>
      </c>
      <c r="J3954" s="132" t="n">
        <f aca="false">IF(L3954=13.5,IF(X3954=1,12,9),-0.392532+1.267037*L3954+0.472239*X3954+0.58658*W3954+0.089417*V3954+0.531633*U3954+0.337883*T3954-0.403545*S3954)</f>
        <v>3.497996</v>
      </c>
      <c r="K3954" s="145" t="n">
        <f aca="false">IF(I3954=0,J3954,I3954)</f>
        <v>3</v>
      </c>
      <c r="L3954" s="132" t="n">
        <v>3</v>
      </c>
      <c r="M3954" s="132" t="n">
        <v>2</v>
      </c>
      <c r="N3954" s="132" t="n">
        <v>5</v>
      </c>
      <c r="O3954" s="132" t="s">
        <v>154</v>
      </c>
      <c r="P3954" s="132" t="n">
        <v>2</v>
      </c>
      <c r="Q3954" s="132" t="n">
        <v>2.5</v>
      </c>
      <c r="R3954" s="132" t="n">
        <v>0</v>
      </c>
      <c r="S3954" s="132" t="n">
        <v>0</v>
      </c>
      <c r="T3954" s="132" t="n">
        <v>0</v>
      </c>
      <c r="U3954" s="132" t="n">
        <v>0</v>
      </c>
      <c r="V3954" s="132" t="n">
        <v>1</v>
      </c>
      <c r="W3954" s="132" t="n">
        <v>0</v>
      </c>
      <c r="X3954" s="132" t="n">
        <v>0</v>
      </c>
      <c r="Y3954" s="132" t="n">
        <f aca="false">IF(L3954&lt;=2.5,1,IF(L3954&lt;=4.5,2,IF(L3954&lt;=6.5,3,4)))</f>
        <v>2</v>
      </c>
      <c r="Z3954" s="132" t="n">
        <f aca="false">IF(R3954=1,35,IF(S3954=1,64,IF(T3954=1,IF(Y3954=1,85,104),IF(U3954=1,IF(Y3954=1,124,152),IF(V3954=1,(IF(Y3954=1,146,IF(Y3954=2,178,263))),IF(W3954=1,(IF(Y3954=1,178,IF(Y3954=2,218,321))),IF(X3954=1,IF(Y3954=1,190,IF(Y3954=2,242,IF(Y3954=3,357,896))))))))))</f>
        <v>178</v>
      </c>
      <c r="AA3954" s="146" t="n">
        <f aca="false">Z3954*F3954</f>
        <v>836706.710466</v>
      </c>
      <c r="AB3954" s="141" t="n">
        <v>0</v>
      </c>
      <c r="AC3954" s="136" t="s">
        <v>191</v>
      </c>
    </row>
    <row r="3955" customFormat="false" ht="13.8" hidden="false" customHeight="false" outlineLevel="0" collapsed="false">
      <c r="A3955" s="136" t="n">
        <v>3954</v>
      </c>
      <c r="B3955" s="132" t="n">
        <v>299344.590248</v>
      </c>
      <c r="C3955" s="132" t="n">
        <v>5043942.83118</v>
      </c>
      <c r="D3955" s="132" t="s">
        <v>3555</v>
      </c>
      <c r="E3955" s="147" t="n">
        <v>436.6</v>
      </c>
      <c r="F3955" s="144" t="n">
        <f aca="false">E3955*10.76391</f>
        <v>4699.523106</v>
      </c>
      <c r="G3955" s="132" t="s">
        <v>210</v>
      </c>
      <c r="H3955" s="132" t="n">
        <v>0</v>
      </c>
      <c r="I3955" s="132" t="n">
        <v>0</v>
      </c>
      <c r="J3955" s="132" t="n">
        <f aca="false">IF(L3955=13.5,IF(X3955=1,12,9),-0.392532+1.267037*L3955+0.472239*X3955+0.58658*W3955+0.089417*V3955+0.531633*U3955+0.337883*T3955-0.403545*S3955)</f>
        <v>2.8644775</v>
      </c>
      <c r="K3955" s="145" t="n">
        <f aca="false">IF(I3955=0,J3955,I3955)</f>
        <v>2.8644775</v>
      </c>
      <c r="L3955" s="132" t="n">
        <v>2.5</v>
      </c>
      <c r="M3955" s="132" t="n">
        <v>2</v>
      </c>
      <c r="N3955" s="132" t="n">
        <v>4</v>
      </c>
      <c r="O3955" s="132" t="s">
        <v>154</v>
      </c>
      <c r="P3955" s="132" t="n">
        <v>2</v>
      </c>
      <c r="Q3955" s="132" t="n">
        <v>2.5</v>
      </c>
      <c r="R3955" s="132" t="n">
        <v>0</v>
      </c>
      <c r="S3955" s="132" t="n">
        <v>0</v>
      </c>
      <c r="T3955" s="132" t="n">
        <v>0</v>
      </c>
      <c r="U3955" s="132" t="n">
        <v>0</v>
      </c>
      <c r="V3955" s="132" t="n">
        <v>1</v>
      </c>
      <c r="W3955" s="132" t="n">
        <v>0</v>
      </c>
      <c r="X3955" s="132" t="n">
        <v>0</v>
      </c>
      <c r="Y3955" s="132" t="n">
        <f aca="false">IF(L3955&lt;=2.5,1,IF(L3955&lt;=4.5,2,IF(L3955&lt;=6.5,3,4)))</f>
        <v>1</v>
      </c>
      <c r="Z3955" s="132" t="n">
        <f aca="false">IF(R3955=1,35,IF(S3955=1,64,IF(T3955=1,IF(Y3955=1,85,104),IF(U3955=1,IF(Y3955=1,124,152),IF(V3955=1,(IF(Y3955=1,146,IF(Y3955=2,178,263))),IF(W3955=1,(IF(Y3955=1,178,IF(Y3955=2,218,321))),IF(X3955=1,IF(Y3955=1,190,IF(Y3955=2,242,IF(Y3955=3,357,896))))))))))</f>
        <v>146</v>
      </c>
      <c r="AA3955" s="146" t="n">
        <f aca="false">Z3955*F3955</f>
        <v>686130.373476</v>
      </c>
      <c r="AB3955" s="141" t="n">
        <v>0</v>
      </c>
      <c r="AC3955" s="136" t="s">
        <v>191</v>
      </c>
    </row>
    <row r="3956" customFormat="false" ht="13.8" hidden="false" customHeight="false" outlineLevel="0" collapsed="false">
      <c r="A3956" s="136" t="n">
        <v>3955</v>
      </c>
      <c r="B3956" s="132" t="n">
        <v>296665.8121</v>
      </c>
      <c r="C3956" s="132" t="n">
        <v>5043402.915</v>
      </c>
      <c r="D3956" s="132" t="s">
        <v>3556</v>
      </c>
      <c r="E3956" s="147" t="n">
        <v>436.6</v>
      </c>
      <c r="F3956" s="144" t="n">
        <f aca="false">E3956*10.76391</f>
        <v>4699.523106</v>
      </c>
      <c r="G3956" s="132" t="s">
        <v>970</v>
      </c>
      <c r="H3956" s="132" t="n">
        <v>0</v>
      </c>
      <c r="I3956" s="132" t="n">
        <v>0</v>
      </c>
      <c r="J3956" s="132" t="n">
        <f aca="false">IF(L3956=13.5,IF(X3956=1,12,9),-0.392532+1.267037*L3956+0.472239*X3956+0.58658*W3956+0.089417*V3956+0.531633*U3956+0.337883*T3956-0.403545*S3956)</f>
        <v>3.3066935</v>
      </c>
      <c r="K3956" s="145" t="n">
        <f aca="false">IF(I3956=0,J3956,I3956)</f>
        <v>3.3066935</v>
      </c>
      <c r="L3956" s="132" t="n">
        <v>2.5</v>
      </c>
      <c r="M3956" s="132" t="n">
        <v>2</v>
      </c>
      <c r="N3956" s="132" t="n">
        <v>3</v>
      </c>
      <c r="O3956" s="132" t="s">
        <v>153</v>
      </c>
      <c r="P3956" s="132" t="n">
        <v>2</v>
      </c>
      <c r="Q3956" s="132" t="n">
        <v>2.5</v>
      </c>
      <c r="R3956" s="132" t="n">
        <v>0</v>
      </c>
      <c r="S3956" s="132" t="n">
        <v>0</v>
      </c>
      <c r="T3956" s="132" t="n">
        <v>0</v>
      </c>
      <c r="U3956" s="132" t="n">
        <v>1</v>
      </c>
      <c r="V3956" s="132" t="n">
        <v>0</v>
      </c>
      <c r="W3956" s="132" t="n">
        <v>0</v>
      </c>
      <c r="X3956" s="132" t="n">
        <v>0</v>
      </c>
      <c r="Y3956" s="132" t="n">
        <f aca="false">IF(L3956&lt;=2.5,1,IF(L3956&lt;=4.5,2,IF(L3956&lt;=6.5,3,4)))</f>
        <v>1</v>
      </c>
      <c r="Z3956" s="132" t="n">
        <f aca="false">IF(R3956=1,35,IF(S3956=1,64,IF(T3956=1,IF(Y3956=1,85,104),IF(U3956=1,IF(Y3956=1,124,152),IF(V3956=1,(IF(Y3956=1,146,IF(Y3956=2,178,263))),IF(W3956=1,(IF(Y3956=1,178,IF(Y3956=2,218,321))),IF(X3956=1,IF(Y3956=1,190,IF(Y3956=2,242,IF(Y3956=3,357,896))))))))))</f>
        <v>124</v>
      </c>
      <c r="AA3956" s="146" t="n">
        <f aca="false">Z3956*F3956</f>
        <v>582740.865144</v>
      </c>
      <c r="AB3956" s="141" t="n">
        <v>0</v>
      </c>
      <c r="AC3956" s="136" t="s">
        <v>191</v>
      </c>
    </row>
    <row r="3957" customFormat="false" ht="13.8" hidden="false" customHeight="false" outlineLevel="0" collapsed="false">
      <c r="A3957" s="136" t="n">
        <v>3956</v>
      </c>
      <c r="B3957" s="132" t="n">
        <v>293780.9854</v>
      </c>
      <c r="C3957" s="132" t="n">
        <v>5047640.864</v>
      </c>
      <c r="D3957" s="132" t="s">
        <v>3557</v>
      </c>
      <c r="E3957" s="147" t="n">
        <v>435.7</v>
      </c>
      <c r="F3957" s="144" t="n">
        <f aca="false">E3957*10.76391</f>
        <v>4689.835587</v>
      </c>
      <c r="G3957" s="132" t="s">
        <v>473</v>
      </c>
      <c r="H3957" s="132" t="n">
        <v>0</v>
      </c>
      <c r="I3957" s="132" t="n">
        <v>0</v>
      </c>
      <c r="J3957" s="132" t="n">
        <f aca="false">IF(L3957=13.5,IF(X3957=1,12,9),-0.392532+1.267037*L3957+0.472239*X3957+0.58658*W3957+0.089417*V3957+0.531633*U3957+0.337883*T3957-0.403545*S3957)</f>
        <v>1.737997</v>
      </c>
      <c r="K3957" s="145" t="n">
        <f aca="false">IF(I3957=0,J3957,I3957)</f>
        <v>1.737997</v>
      </c>
      <c r="L3957" s="132" t="n">
        <v>2</v>
      </c>
      <c r="M3957" s="132" t="n">
        <v>1</v>
      </c>
      <c r="N3957" s="132" t="n">
        <v>3</v>
      </c>
      <c r="O3957" s="132" t="s">
        <v>151</v>
      </c>
      <c r="P3957" s="132" t="n">
        <v>2</v>
      </c>
      <c r="Q3957" s="132" t="n">
        <v>1.5</v>
      </c>
      <c r="R3957" s="132" t="n">
        <v>0</v>
      </c>
      <c r="S3957" s="132" t="n">
        <v>1</v>
      </c>
      <c r="T3957" s="132" t="n">
        <v>0</v>
      </c>
      <c r="U3957" s="132" t="n">
        <v>0</v>
      </c>
      <c r="V3957" s="132" t="n">
        <v>0</v>
      </c>
      <c r="W3957" s="132" t="n">
        <v>0</v>
      </c>
      <c r="X3957" s="132" t="n">
        <v>0</v>
      </c>
      <c r="Y3957" s="132" t="n">
        <f aca="false">IF(L3957&lt;=2.5,1,IF(L3957&lt;=4.5,2,IF(L3957&lt;=6.5,3,4)))</f>
        <v>1</v>
      </c>
      <c r="Z3957" s="132" t="n">
        <f aca="false">IF(R3957=1,35,IF(S3957=1,64,IF(T3957=1,IF(Y3957=1,85,104),IF(U3957=1,IF(Y3957=1,124,152),IF(V3957=1,(IF(Y3957=1,146,IF(Y3957=2,178,263))),IF(W3957=1,(IF(Y3957=1,178,IF(Y3957=2,218,321))),IF(X3957=1,IF(Y3957=1,190,IF(Y3957=2,242,IF(Y3957=3,357,896))))))))))</f>
        <v>64</v>
      </c>
      <c r="AA3957" s="146" t="n">
        <f aca="false">Z3957*F3957</f>
        <v>300149.477568</v>
      </c>
      <c r="AB3957" s="141" t="n">
        <v>0</v>
      </c>
      <c r="AC3957" s="136" t="s">
        <v>125</v>
      </c>
    </row>
    <row r="3958" customFormat="false" ht="13.8" hidden="false" customHeight="false" outlineLevel="0" collapsed="false">
      <c r="A3958" s="136" t="n">
        <v>3957</v>
      </c>
      <c r="B3958" s="132" t="n">
        <v>303741.067476</v>
      </c>
      <c r="C3958" s="132" t="n">
        <v>5055621.92002</v>
      </c>
      <c r="D3958" s="132" t="s">
        <v>3558</v>
      </c>
      <c r="E3958" s="147" t="n">
        <v>435.5</v>
      </c>
      <c r="F3958" s="144" t="n">
        <f aca="false">E3958*10.76391</f>
        <v>4687.682805</v>
      </c>
      <c r="G3958" s="132" t="s">
        <v>333</v>
      </c>
      <c r="H3958" s="132" t="n">
        <v>0</v>
      </c>
      <c r="I3958" s="132" t="n">
        <v>0</v>
      </c>
      <c r="J3958" s="132" t="n">
        <f aca="false">IF(L3958=13.5,IF(X3958=1,12,9),-0.392532+1.267037*L3958+0.472239*X3958+0.58658*W3958+0.089417*V3958+0.531633*U3958+0.337883*T3958-0.403545*S3958)</f>
        <v>2.141542</v>
      </c>
      <c r="K3958" s="145" t="n">
        <f aca="false">IF(I3958=0,J3958,I3958)</f>
        <v>2.141542</v>
      </c>
      <c r="L3958" s="132" t="n">
        <v>2</v>
      </c>
      <c r="M3958" s="132" t="n">
        <v>1</v>
      </c>
      <c r="N3958" s="132" t="n">
        <v>3</v>
      </c>
      <c r="O3958" s="132" t="s">
        <v>150</v>
      </c>
      <c r="P3958" s="132" t="n">
        <v>2</v>
      </c>
      <c r="Q3958" s="132" t="n">
        <v>1.5</v>
      </c>
      <c r="R3958" s="132" t="n">
        <v>1</v>
      </c>
      <c r="S3958" s="132" t="n">
        <v>0</v>
      </c>
      <c r="T3958" s="132" t="n">
        <v>0</v>
      </c>
      <c r="U3958" s="132" t="n">
        <v>0</v>
      </c>
      <c r="V3958" s="132" t="n">
        <v>0</v>
      </c>
      <c r="W3958" s="132" t="n">
        <v>0</v>
      </c>
      <c r="X3958" s="132" t="n">
        <v>0</v>
      </c>
      <c r="Y3958" s="132" t="n">
        <f aca="false">IF(L3958&lt;=2.5,1,IF(L3958&lt;=4.5,2,IF(L3958&lt;=6.5,3,4)))</f>
        <v>1</v>
      </c>
      <c r="Z3958" s="132" t="n">
        <f aca="false">IF(R3958=1,35,IF(S3958=1,64,IF(T3958=1,IF(Y3958=1,85,104),IF(U3958=1,IF(Y3958=1,124,152),IF(V3958=1,(IF(Y3958=1,146,IF(Y3958=2,178,263))),IF(W3958=1,(IF(Y3958=1,178,IF(Y3958=2,218,321))),IF(X3958=1,IF(Y3958=1,190,IF(Y3958=2,242,IF(Y3958=3,357,896))))))))))</f>
        <v>35</v>
      </c>
      <c r="AA3958" s="146" t="n">
        <f aca="false">Z3958*F3958</f>
        <v>164068.898175</v>
      </c>
      <c r="AB3958" s="141" t="n">
        <v>0</v>
      </c>
      <c r="AC3958" s="136" t="s">
        <v>126</v>
      </c>
    </row>
    <row r="3959" customFormat="false" ht="13.8" hidden="false" customHeight="false" outlineLevel="0" collapsed="false">
      <c r="A3959" s="136" t="n">
        <v>3958</v>
      </c>
      <c r="B3959" s="132" t="n">
        <v>290305.040336</v>
      </c>
      <c r="C3959" s="132" t="n">
        <v>5032762.96498</v>
      </c>
      <c r="D3959" s="132" t="s">
        <v>3559</v>
      </c>
      <c r="E3959" s="147" t="n">
        <v>435.3</v>
      </c>
      <c r="F3959" s="144" t="n">
        <f aca="false">E3959*10.76391</f>
        <v>4685.530023</v>
      </c>
      <c r="G3959" s="132" t="s">
        <v>196</v>
      </c>
      <c r="H3959" s="132" t="n">
        <v>0</v>
      </c>
      <c r="I3959" s="132" t="n">
        <v>0</v>
      </c>
      <c r="J3959" s="132" t="n">
        <f aca="false">IF(L3959=13.5,IF(X3959=1,12,9),-0.392532+1.267037*L3959+0.472239*X3959+0.58658*W3959+0.089417*V3959+0.531633*U3959+0.337883*T3959-0.403545*S3959)</f>
        <v>1.737997</v>
      </c>
      <c r="K3959" s="145" t="n">
        <f aca="false">IF(I3959=0,J3959,I3959)</f>
        <v>1.737997</v>
      </c>
      <c r="L3959" s="132" t="n">
        <v>2</v>
      </c>
      <c r="M3959" s="132" t="n">
        <v>1</v>
      </c>
      <c r="N3959" s="132" t="n">
        <v>4</v>
      </c>
      <c r="O3959" s="132" t="s">
        <v>151</v>
      </c>
      <c r="P3959" s="132" t="n">
        <v>2</v>
      </c>
      <c r="Q3959" s="132" t="n">
        <v>2</v>
      </c>
      <c r="R3959" s="132" t="n">
        <v>0</v>
      </c>
      <c r="S3959" s="132" t="n">
        <v>1</v>
      </c>
      <c r="T3959" s="132" t="n">
        <v>0</v>
      </c>
      <c r="U3959" s="132" t="n">
        <v>0</v>
      </c>
      <c r="V3959" s="132" t="n">
        <v>0</v>
      </c>
      <c r="W3959" s="132" t="n">
        <v>0</v>
      </c>
      <c r="X3959" s="132" t="n">
        <v>0</v>
      </c>
      <c r="Y3959" s="132" t="n">
        <f aca="false">IF(L3959&lt;=2.5,1,IF(L3959&lt;=4.5,2,IF(L3959&lt;=6.5,3,4)))</f>
        <v>1</v>
      </c>
      <c r="Z3959" s="132" t="n">
        <f aca="false">IF(R3959=1,35,IF(S3959=1,64,IF(T3959=1,IF(Y3959=1,85,104),IF(U3959=1,IF(Y3959=1,124,152),IF(V3959=1,(IF(Y3959=1,146,IF(Y3959=2,178,263))),IF(W3959=1,(IF(Y3959=1,178,IF(Y3959=2,218,321))),IF(X3959=1,IF(Y3959=1,190,IF(Y3959=2,242,IF(Y3959=3,357,896))))))))))</f>
        <v>64</v>
      </c>
      <c r="AA3959" s="146" t="n">
        <f aca="false">Z3959*F3959</f>
        <v>299873.921472</v>
      </c>
      <c r="AB3959" s="141" t="n">
        <v>0</v>
      </c>
      <c r="AC3959" s="136" t="s">
        <v>125</v>
      </c>
    </row>
    <row r="3960" customFormat="false" ht="13.8" hidden="false" customHeight="false" outlineLevel="0" collapsed="false">
      <c r="A3960" s="136" t="n">
        <v>3959</v>
      </c>
      <c r="B3960" s="132" t="n">
        <v>291456.547956</v>
      </c>
      <c r="C3960" s="132" t="n">
        <v>5032500.91195</v>
      </c>
      <c r="D3960" s="132" t="s">
        <v>3560</v>
      </c>
      <c r="E3960" s="147" t="n">
        <v>435.1</v>
      </c>
      <c r="F3960" s="144" t="n">
        <f aca="false">E3960*10.76391</f>
        <v>4683.377241</v>
      </c>
      <c r="G3960" s="132" t="s">
        <v>196</v>
      </c>
      <c r="H3960" s="132" t="n">
        <v>0</v>
      </c>
      <c r="I3960" s="132" t="n">
        <v>0</v>
      </c>
      <c r="J3960" s="132" t="n">
        <f aca="false">IF(L3960=13.5,IF(X3960=1,12,9),-0.392532+1.267037*L3960+0.472239*X3960+0.58658*W3960+0.089417*V3960+0.531633*U3960+0.337883*T3960-0.403545*S3960)</f>
        <v>1.737997</v>
      </c>
      <c r="K3960" s="145" t="n">
        <f aca="false">IF(I3960=0,J3960,I3960)</f>
        <v>1.737997</v>
      </c>
      <c r="L3960" s="132" t="n">
        <v>2</v>
      </c>
      <c r="M3960" s="132" t="n">
        <v>1</v>
      </c>
      <c r="N3960" s="132" t="n">
        <v>4</v>
      </c>
      <c r="O3960" s="132" t="s">
        <v>151</v>
      </c>
      <c r="P3960" s="132" t="n">
        <v>2</v>
      </c>
      <c r="Q3960" s="132" t="n">
        <v>2</v>
      </c>
      <c r="R3960" s="132" t="n">
        <v>0</v>
      </c>
      <c r="S3960" s="132" t="n">
        <v>1</v>
      </c>
      <c r="T3960" s="132" t="n">
        <v>0</v>
      </c>
      <c r="U3960" s="132" t="n">
        <v>0</v>
      </c>
      <c r="V3960" s="132" t="n">
        <v>0</v>
      </c>
      <c r="W3960" s="132" t="n">
        <v>0</v>
      </c>
      <c r="X3960" s="132" t="n">
        <v>0</v>
      </c>
      <c r="Y3960" s="132" t="n">
        <f aca="false">IF(L3960&lt;=2.5,1,IF(L3960&lt;=4.5,2,IF(L3960&lt;=6.5,3,4)))</f>
        <v>1</v>
      </c>
      <c r="Z3960" s="132" t="n">
        <f aca="false">IF(R3960=1,35,IF(S3960=1,64,IF(T3960=1,IF(Y3960=1,85,104),IF(U3960=1,IF(Y3960=1,124,152),IF(V3960=1,(IF(Y3960=1,146,IF(Y3960=2,178,263))),IF(W3960=1,(IF(Y3960=1,178,IF(Y3960=2,218,321))),IF(X3960=1,IF(Y3960=1,190,IF(Y3960=2,242,IF(Y3960=3,357,896))))))))))</f>
        <v>64</v>
      </c>
      <c r="AA3960" s="146" t="n">
        <f aca="false">Z3960*F3960</f>
        <v>299736.143424</v>
      </c>
      <c r="AB3960" s="141" t="n">
        <v>0</v>
      </c>
      <c r="AC3960" s="136" t="s">
        <v>125</v>
      </c>
    </row>
    <row r="3961" customFormat="false" ht="13.8" hidden="false" customHeight="false" outlineLevel="0" collapsed="false">
      <c r="A3961" s="136" t="n">
        <v>3960</v>
      </c>
      <c r="B3961" s="132" t="n">
        <v>302471.640084</v>
      </c>
      <c r="C3961" s="132" t="n">
        <v>5049085.18566</v>
      </c>
      <c r="D3961" s="132" t="s">
        <v>3561</v>
      </c>
      <c r="E3961" s="147" t="n">
        <v>434</v>
      </c>
      <c r="F3961" s="144" t="n">
        <f aca="false">E3961*10.76391</f>
        <v>4671.53694</v>
      </c>
      <c r="G3961" s="132" t="s">
        <v>786</v>
      </c>
      <c r="H3961" s="132" t="n">
        <v>0</v>
      </c>
      <c r="I3961" s="132" t="n">
        <v>0</v>
      </c>
      <c r="J3961" s="132" t="n">
        <f aca="false">IF(L3961=13.5,IF(X3961=1,12,9),-0.392532+1.267037*L3961+0.472239*X3961+0.58658*W3961+0.089417*V3961+0.531633*U3961+0.337883*T3961-0.403545*S3961)</f>
        <v>1.737997</v>
      </c>
      <c r="K3961" s="145" t="n">
        <f aca="false">IF(I3961=0,J3961,I3961)</f>
        <v>1.737997</v>
      </c>
      <c r="L3961" s="132" t="n">
        <v>2</v>
      </c>
      <c r="M3961" s="132" t="n">
        <v>1</v>
      </c>
      <c r="N3961" s="132" t="n">
        <v>4</v>
      </c>
      <c r="O3961" s="132" t="s">
        <v>151</v>
      </c>
      <c r="P3961" s="132" t="n">
        <v>2</v>
      </c>
      <c r="Q3961" s="132" t="n">
        <v>1.5</v>
      </c>
      <c r="R3961" s="132" t="n">
        <v>0</v>
      </c>
      <c r="S3961" s="132" t="n">
        <v>1</v>
      </c>
      <c r="T3961" s="132" t="n">
        <v>0</v>
      </c>
      <c r="U3961" s="132" t="n">
        <v>0</v>
      </c>
      <c r="V3961" s="132" t="n">
        <v>0</v>
      </c>
      <c r="W3961" s="132" t="n">
        <v>0</v>
      </c>
      <c r="X3961" s="132" t="n">
        <v>0</v>
      </c>
      <c r="Y3961" s="132" t="n">
        <f aca="false">IF(L3961&lt;=2.5,1,IF(L3961&lt;=4.5,2,IF(L3961&lt;=6.5,3,4)))</f>
        <v>1</v>
      </c>
      <c r="Z3961" s="132" t="n">
        <f aca="false">IF(R3961=1,35,IF(S3961=1,64,IF(T3961=1,IF(Y3961=1,85,104),IF(U3961=1,IF(Y3961=1,124,152),IF(V3961=1,(IF(Y3961=1,146,IF(Y3961=2,178,263))),IF(W3961=1,(IF(Y3961=1,178,IF(Y3961=2,218,321))),IF(X3961=1,IF(Y3961=1,190,IF(Y3961=2,242,IF(Y3961=3,357,896))))))))))</f>
        <v>64</v>
      </c>
      <c r="AA3961" s="146" t="n">
        <f aca="false">Z3961*F3961</f>
        <v>298978.36416</v>
      </c>
      <c r="AB3961" s="141" t="n">
        <v>0</v>
      </c>
      <c r="AC3961" s="136" t="s">
        <v>125</v>
      </c>
    </row>
    <row r="3962" customFormat="false" ht="13.8" hidden="false" customHeight="false" outlineLevel="0" collapsed="false">
      <c r="A3962" s="136" t="n">
        <v>3961</v>
      </c>
      <c r="B3962" s="132" t="n">
        <v>301306.487549</v>
      </c>
      <c r="C3962" s="132" t="n">
        <v>5052647.64744</v>
      </c>
      <c r="D3962" s="132" t="s">
        <v>3562</v>
      </c>
      <c r="E3962" s="147" t="n">
        <v>433.9</v>
      </c>
      <c r="F3962" s="144" t="n">
        <f aca="false">E3962*10.76391</f>
        <v>4670.460549</v>
      </c>
      <c r="G3962" s="132" t="s">
        <v>1794</v>
      </c>
      <c r="H3962" s="132" t="n">
        <v>0</v>
      </c>
      <c r="I3962" s="132" t="n">
        <v>0</v>
      </c>
      <c r="J3962" s="132" t="n">
        <f aca="false">IF(L3962=13.5,IF(X3962=1,12,9),-0.392532+1.267037*L3962+0.472239*X3962+0.58658*W3962+0.089417*V3962+0.531633*U3962+0.337883*T3962-0.403545*S3962)</f>
        <v>1.737997</v>
      </c>
      <c r="K3962" s="145" t="n">
        <f aca="false">IF(I3962=0,J3962,I3962)</f>
        <v>1.737997</v>
      </c>
      <c r="L3962" s="132" t="n">
        <v>2</v>
      </c>
      <c r="M3962" s="132" t="n">
        <v>1</v>
      </c>
      <c r="N3962" s="132" t="n">
        <v>3</v>
      </c>
      <c r="O3962" s="132" t="s">
        <v>151</v>
      </c>
      <c r="P3962" s="132" t="n">
        <v>2</v>
      </c>
      <c r="Q3962" s="132" t="n">
        <v>1.5</v>
      </c>
      <c r="R3962" s="132" t="n">
        <v>0</v>
      </c>
      <c r="S3962" s="132" t="n">
        <v>1</v>
      </c>
      <c r="T3962" s="132" t="n">
        <v>0</v>
      </c>
      <c r="U3962" s="132" t="n">
        <v>0</v>
      </c>
      <c r="V3962" s="132" t="n">
        <v>0</v>
      </c>
      <c r="W3962" s="132" t="n">
        <v>0</v>
      </c>
      <c r="X3962" s="132" t="n">
        <v>0</v>
      </c>
      <c r="Y3962" s="132" t="n">
        <f aca="false">IF(L3962&lt;=2.5,1,IF(L3962&lt;=4.5,2,IF(L3962&lt;=6.5,3,4)))</f>
        <v>1</v>
      </c>
      <c r="Z3962" s="132" t="n">
        <f aca="false">IF(R3962=1,35,IF(S3962=1,64,IF(T3962=1,IF(Y3962=1,85,104),IF(U3962=1,IF(Y3962=1,124,152),IF(V3962=1,(IF(Y3962=1,146,IF(Y3962=2,178,263))),IF(W3962=1,(IF(Y3962=1,178,IF(Y3962=2,218,321))),IF(X3962=1,IF(Y3962=1,190,IF(Y3962=2,242,IF(Y3962=3,357,896))))))))))</f>
        <v>64</v>
      </c>
      <c r="AA3962" s="146" t="n">
        <f aca="false">Z3962*F3962</f>
        <v>298909.475136</v>
      </c>
      <c r="AB3962" s="141" t="n">
        <v>0</v>
      </c>
      <c r="AC3962" s="136" t="s">
        <v>125</v>
      </c>
    </row>
    <row r="3963" customFormat="false" ht="13.8" hidden="false" customHeight="false" outlineLevel="0" collapsed="false">
      <c r="A3963" s="136" t="n">
        <v>3962</v>
      </c>
      <c r="B3963" s="132" t="n">
        <v>298403.56829</v>
      </c>
      <c r="C3963" s="132" t="n">
        <v>5056012.68002</v>
      </c>
      <c r="D3963" s="132" t="s">
        <v>3563</v>
      </c>
      <c r="E3963" s="147" t="n">
        <v>433.5</v>
      </c>
      <c r="F3963" s="144" t="n">
        <f aca="false">E3963*10.76391</f>
        <v>4666.154985</v>
      </c>
      <c r="G3963" s="132" t="s">
        <v>333</v>
      </c>
      <c r="H3963" s="132" t="n">
        <v>0</v>
      </c>
      <c r="I3963" s="132" t="n">
        <v>0</v>
      </c>
      <c r="J3963" s="132" t="n">
        <f aca="false">IF(L3963=13.5,IF(X3963=1,12,9),-0.392532+1.267037*L3963+0.472239*X3963+0.58658*W3963+0.089417*V3963+0.531633*U3963+0.337883*T3963-0.403545*S3963)</f>
        <v>2.141542</v>
      </c>
      <c r="K3963" s="145" t="n">
        <f aca="false">IF(I3963=0,J3963,I3963)</f>
        <v>2.141542</v>
      </c>
      <c r="L3963" s="132" t="n">
        <v>2</v>
      </c>
      <c r="M3963" s="132" t="n">
        <v>1</v>
      </c>
      <c r="N3963" s="132" t="n">
        <v>3</v>
      </c>
      <c r="O3963" s="132" t="s">
        <v>150</v>
      </c>
      <c r="P3963" s="132" t="n">
        <v>2</v>
      </c>
      <c r="Q3963" s="132" t="n">
        <v>1.5</v>
      </c>
      <c r="R3963" s="132" t="n">
        <v>1</v>
      </c>
      <c r="S3963" s="132" t="n">
        <v>0</v>
      </c>
      <c r="T3963" s="132" t="n">
        <v>0</v>
      </c>
      <c r="U3963" s="132" t="n">
        <v>0</v>
      </c>
      <c r="V3963" s="132" t="n">
        <v>0</v>
      </c>
      <c r="W3963" s="132" t="n">
        <v>0</v>
      </c>
      <c r="X3963" s="132" t="n">
        <v>0</v>
      </c>
      <c r="Y3963" s="132" t="n">
        <f aca="false">IF(L3963&lt;=2.5,1,IF(L3963&lt;=4.5,2,IF(L3963&lt;=6.5,3,4)))</f>
        <v>1</v>
      </c>
      <c r="Z3963" s="132" t="n">
        <f aca="false">IF(R3963=1,35,IF(S3963=1,64,IF(T3963=1,IF(Y3963=1,85,104),IF(U3963=1,IF(Y3963=1,124,152),IF(V3963=1,(IF(Y3963=1,146,IF(Y3963=2,178,263))),IF(W3963=1,(IF(Y3963=1,178,IF(Y3963=2,218,321))),IF(X3963=1,IF(Y3963=1,190,IF(Y3963=2,242,IF(Y3963=3,357,896))))))))))</f>
        <v>35</v>
      </c>
      <c r="AA3963" s="146" t="n">
        <f aca="false">Z3963*F3963</f>
        <v>163315.424475</v>
      </c>
      <c r="AB3963" s="141" t="n">
        <v>0</v>
      </c>
      <c r="AC3963" s="136" t="s">
        <v>126</v>
      </c>
    </row>
    <row r="3964" customFormat="false" ht="13.8" hidden="false" customHeight="false" outlineLevel="0" collapsed="false">
      <c r="A3964" s="136" t="n">
        <v>3963</v>
      </c>
      <c r="B3964" s="132" t="n">
        <v>293168.529088</v>
      </c>
      <c r="C3964" s="132" t="n">
        <v>5035205.82603</v>
      </c>
      <c r="D3964" s="132" t="s">
        <v>3564</v>
      </c>
      <c r="E3964" s="147" t="n">
        <v>433.1</v>
      </c>
      <c r="F3964" s="144" t="n">
        <f aca="false">E3964*10.76391</f>
        <v>4661.849421</v>
      </c>
      <c r="G3964" s="132" t="s">
        <v>186</v>
      </c>
      <c r="H3964" s="132" t="n">
        <v>0</v>
      </c>
      <c r="I3964" s="132" t="n">
        <v>0</v>
      </c>
      <c r="J3964" s="132" t="n">
        <f aca="false">IF(L3964=13.5,IF(X3964=1,12,9),-0.392532+1.267037*L3964+0.472239*X3964+0.58658*W3964+0.089417*V3964+0.531633*U3964+0.337883*T3964-0.403545*S3964)</f>
        <v>1.737997</v>
      </c>
      <c r="K3964" s="145" t="n">
        <f aca="false">IF(I3964=0,J3964,I3964)</f>
        <v>1.737997</v>
      </c>
      <c r="L3964" s="132" t="n">
        <v>2</v>
      </c>
      <c r="M3964" s="132" t="n">
        <v>2</v>
      </c>
      <c r="N3964" s="132" t="n">
        <v>3</v>
      </c>
      <c r="O3964" s="132" t="s">
        <v>151</v>
      </c>
      <c r="P3964" s="132" t="n">
        <v>2</v>
      </c>
      <c r="Q3964" s="132" t="n">
        <v>2</v>
      </c>
      <c r="R3964" s="132" t="n">
        <v>0</v>
      </c>
      <c r="S3964" s="132" t="n">
        <v>1</v>
      </c>
      <c r="T3964" s="132" t="n">
        <v>0</v>
      </c>
      <c r="U3964" s="132" t="n">
        <v>0</v>
      </c>
      <c r="V3964" s="132" t="n">
        <v>0</v>
      </c>
      <c r="W3964" s="132" t="n">
        <v>0</v>
      </c>
      <c r="X3964" s="132" t="n">
        <v>0</v>
      </c>
      <c r="Y3964" s="132" t="n">
        <f aca="false">IF(L3964&lt;=2.5,1,IF(L3964&lt;=4.5,2,IF(L3964&lt;=6.5,3,4)))</f>
        <v>1</v>
      </c>
      <c r="Z3964" s="132" t="n">
        <f aca="false">IF(R3964=1,35,IF(S3964=1,64,IF(T3964=1,IF(Y3964=1,85,104),IF(U3964=1,IF(Y3964=1,124,152),IF(V3964=1,(IF(Y3964=1,146,IF(Y3964=2,178,263))),IF(W3964=1,(IF(Y3964=1,178,IF(Y3964=2,218,321))),IF(X3964=1,IF(Y3964=1,190,IF(Y3964=2,242,IF(Y3964=3,357,896))))))))))</f>
        <v>64</v>
      </c>
      <c r="AA3964" s="146" t="n">
        <f aca="false">Z3964*F3964</f>
        <v>298358.362944</v>
      </c>
      <c r="AB3964" s="141" t="n">
        <v>0</v>
      </c>
      <c r="AC3964" s="136" t="s">
        <v>125</v>
      </c>
    </row>
    <row r="3965" customFormat="false" ht="13.8" hidden="false" customHeight="false" outlineLevel="0" collapsed="false">
      <c r="A3965" s="136" t="n">
        <v>3964</v>
      </c>
      <c r="B3965" s="132" t="n">
        <v>295818.6364</v>
      </c>
      <c r="C3965" s="132" t="n">
        <v>5043634.748</v>
      </c>
      <c r="D3965" s="132" t="s">
        <v>3565</v>
      </c>
      <c r="E3965" s="147" t="n">
        <v>432</v>
      </c>
      <c r="F3965" s="144" t="n">
        <f aca="false">E3965*10.76391</f>
        <v>4650.00912</v>
      </c>
      <c r="G3965" s="132" t="s">
        <v>218</v>
      </c>
      <c r="H3965" s="132" t="n">
        <v>0</v>
      </c>
      <c r="I3965" s="132" t="n">
        <v>0</v>
      </c>
      <c r="J3965" s="132" t="n">
        <f aca="false">IF(L3965=13.5,IF(X3965=1,12,9),-0.392532+1.267037*L3965+0.472239*X3965+0.58658*W3965+0.089417*V3965+0.531633*U3965+0.337883*T3965-0.403545*S3965)</f>
        <v>3.3066935</v>
      </c>
      <c r="K3965" s="145" t="n">
        <f aca="false">IF(I3965=0,J3965,I3965)</f>
        <v>3.3066935</v>
      </c>
      <c r="L3965" s="132" t="n">
        <v>2.5</v>
      </c>
      <c r="M3965" s="132" t="n">
        <v>2</v>
      </c>
      <c r="N3965" s="132" t="n">
        <v>4</v>
      </c>
      <c r="O3965" s="132" t="s">
        <v>153</v>
      </c>
      <c r="P3965" s="132" t="n">
        <v>2</v>
      </c>
      <c r="Q3965" s="132" t="n">
        <v>2.5</v>
      </c>
      <c r="R3965" s="132" t="n">
        <v>0</v>
      </c>
      <c r="S3965" s="132" t="n">
        <v>0</v>
      </c>
      <c r="T3965" s="132" t="n">
        <v>0</v>
      </c>
      <c r="U3965" s="132" t="n">
        <v>1</v>
      </c>
      <c r="V3965" s="132" t="n">
        <v>0</v>
      </c>
      <c r="W3965" s="132" t="n">
        <v>0</v>
      </c>
      <c r="X3965" s="132" t="n">
        <v>0</v>
      </c>
      <c r="Y3965" s="132" t="n">
        <f aca="false">IF(L3965&lt;=2.5,1,IF(L3965&lt;=4.5,2,IF(L3965&lt;=6.5,3,4)))</f>
        <v>1</v>
      </c>
      <c r="Z3965" s="132" t="n">
        <f aca="false">IF(R3965=1,35,IF(S3965=1,64,IF(T3965=1,IF(Y3965=1,85,104),IF(U3965=1,IF(Y3965=1,124,152),IF(V3965=1,(IF(Y3965=1,146,IF(Y3965=2,178,263))),IF(W3965=1,(IF(Y3965=1,178,IF(Y3965=2,218,321))),IF(X3965=1,IF(Y3965=1,190,IF(Y3965=2,242,IF(Y3965=3,357,896))))))))))</f>
        <v>124</v>
      </c>
      <c r="AA3965" s="146" t="n">
        <f aca="false">Z3965*F3965</f>
        <v>576601.13088</v>
      </c>
      <c r="AB3965" s="141" t="n">
        <v>0</v>
      </c>
      <c r="AC3965" s="136" t="s">
        <v>191</v>
      </c>
    </row>
    <row r="3966" customFormat="false" ht="13.8" hidden="false" customHeight="false" outlineLevel="0" collapsed="false">
      <c r="A3966" s="136" t="n">
        <v>3965</v>
      </c>
      <c r="B3966" s="132" t="n">
        <v>295033.2801</v>
      </c>
      <c r="C3966" s="132" t="n">
        <v>5043347.967</v>
      </c>
      <c r="D3966" s="132" t="s">
        <v>3566</v>
      </c>
      <c r="E3966" s="147" t="n">
        <v>431.5</v>
      </c>
      <c r="F3966" s="144" t="n">
        <f aca="false">E3966*10.76391</f>
        <v>4644.627165</v>
      </c>
      <c r="G3966" s="132" t="s">
        <v>1089</v>
      </c>
      <c r="H3966" s="132" t="n">
        <v>0</v>
      </c>
      <c r="I3966" s="132" t="n">
        <v>0</v>
      </c>
      <c r="J3966" s="132" t="n">
        <f aca="false">IF(L3966=13.5,IF(X3966=1,12,9),-0.392532+1.267037*L3966+0.472239*X3966+0.58658*W3966+0.089417*V3966+0.531633*U3966+0.337883*T3966-0.403545*S3966)</f>
        <v>2.673175</v>
      </c>
      <c r="K3966" s="145" t="n">
        <f aca="false">IF(I3966=0,J3966,I3966)</f>
        <v>2.673175</v>
      </c>
      <c r="L3966" s="132" t="n">
        <v>2</v>
      </c>
      <c r="M3966" s="132" t="n">
        <v>1</v>
      </c>
      <c r="N3966" s="132" t="n">
        <v>4</v>
      </c>
      <c r="O3966" s="132" t="s">
        <v>153</v>
      </c>
      <c r="P3966" s="132" t="n">
        <v>2</v>
      </c>
      <c r="Q3966" s="132" t="n">
        <v>1.5</v>
      </c>
      <c r="R3966" s="132" t="n">
        <v>0</v>
      </c>
      <c r="S3966" s="132" t="n">
        <v>0</v>
      </c>
      <c r="T3966" s="132" t="n">
        <v>0</v>
      </c>
      <c r="U3966" s="132" t="n">
        <v>1</v>
      </c>
      <c r="V3966" s="132" t="n">
        <v>0</v>
      </c>
      <c r="W3966" s="132" t="n">
        <v>0</v>
      </c>
      <c r="X3966" s="132" t="n">
        <v>0</v>
      </c>
      <c r="Y3966" s="132" t="n">
        <f aca="false">IF(L3966&lt;=2.5,1,IF(L3966&lt;=4.5,2,IF(L3966&lt;=6.5,3,4)))</f>
        <v>1</v>
      </c>
      <c r="Z3966" s="132" t="n">
        <f aca="false">IF(R3966=1,35,IF(S3966=1,64,IF(T3966=1,IF(Y3966=1,85,104),IF(U3966=1,IF(Y3966=1,124,152),IF(V3966=1,(IF(Y3966=1,146,IF(Y3966=2,178,263))),IF(W3966=1,(IF(Y3966=1,178,IF(Y3966=2,218,321))),IF(X3966=1,IF(Y3966=1,190,IF(Y3966=2,242,IF(Y3966=3,357,896))))))))))</f>
        <v>124</v>
      </c>
      <c r="AA3966" s="146" t="n">
        <f aca="false">Z3966*F3966</f>
        <v>575933.76846</v>
      </c>
      <c r="AB3966" s="141" t="n">
        <v>0</v>
      </c>
      <c r="AC3966" s="136" t="s">
        <v>191</v>
      </c>
    </row>
    <row r="3967" customFormat="false" ht="13.8" hidden="false" customHeight="false" outlineLevel="0" collapsed="false">
      <c r="A3967" s="136" t="n">
        <v>3966</v>
      </c>
      <c r="B3967" s="132" t="n">
        <v>297064.6247</v>
      </c>
      <c r="C3967" s="132" t="n">
        <v>5042915.451</v>
      </c>
      <c r="D3967" s="132" t="s">
        <v>3567</v>
      </c>
      <c r="E3967" s="147" t="n">
        <v>431.3</v>
      </c>
      <c r="F3967" s="144" t="n">
        <f aca="false">E3967*10.76391</f>
        <v>4642.474383</v>
      </c>
      <c r="G3967" s="132" t="s">
        <v>3568</v>
      </c>
      <c r="H3967" s="132" t="n">
        <v>1</v>
      </c>
      <c r="I3967" s="132" t="n">
        <v>4</v>
      </c>
      <c r="J3967" s="132" t="n">
        <f aca="false">IF(L3967=13.5,IF(X3967=1,12,9),-0.392532+1.267037*L3967+0.472239*X3967+0.58658*W3967+0.089417*V3967+0.531633*U3967+0.337883*T3967-0.403545*S3967)</f>
        <v>3.497996</v>
      </c>
      <c r="K3967" s="145" t="n">
        <f aca="false">IF(I3967=0,J3967,I3967)</f>
        <v>4</v>
      </c>
      <c r="L3967" s="132" t="n">
        <v>3</v>
      </c>
      <c r="M3967" s="132" t="n">
        <v>2</v>
      </c>
      <c r="N3967" s="132" t="n">
        <v>4</v>
      </c>
      <c r="O3967" s="132" t="s">
        <v>154</v>
      </c>
      <c r="P3967" s="132" t="n">
        <v>3</v>
      </c>
      <c r="Q3967" s="132" t="n">
        <v>2.5</v>
      </c>
      <c r="R3967" s="132" t="n">
        <v>0</v>
      </c>
      <c r="S3967" s="132" t="n">
        <v>0</v>
      </c>
      <c r="T3967" s="132" t="n">
        <v>0</v>
      </c>
      <c r="U3967" s="132" t="n">
        <v>0</v>
      </c>
      <c r="V3967" s="132" t="n">
        <v>1</v>
      </c>
      <c r="W3967" s="132" t="n">
        <v>0</v>
      </c>
      <c r="X3967" s="132" t="n">
        <v>0</v>
      </c>
      <c r="Y3967" s="132" t="n">
        <f aca="false">IF(L3967&lt;=2.5,1,IF(L3967&lt;=4.5,2,IF(L3967&lt;=6.5,3,4)))</f>
        <v>2</v>
      </c>
      <c r="Z3967" s="132" t="n">
        <f aca="false">IF(R3967=1,35,IF(S3967=1,64,IF(T3967=1,IF(Y3967=1,85,104),IF(U3967=1,IF(Y3967=1,124,152),IF(V3967=1,(IF(Y3967=1,146,IF(Y3967=2,178,263))),IF(W3967=1,(IF(Y3967=1,178,IF(Y3967=2,218,321))),IF(X3967=1,IF(Y3967=1,190,IF(Y3967=2,242,IF(Y3967=3,357,896))))))))))</f>
        <v>178</v>
      </c>
      <c r="AA3967" s="146" t="n">
        <f aca="false">Z3967*F3967</f>
        <v>826360.440174</v>
      </c>
      <c r="AB3967" s="141" t="n">
        <v>0</v>
      </c>
      <c r="AC3967" s="136" t="s">
        <v>191</v>
      </c>
    </row>
    <row r="3968" customFormat="false" ht="13.8" hidden="false" customHeight="false" outlineLevel="0" collapsed="false">
      <c r="A3968" s="136" t="n">
        <v>3967</v>
      </c>
      <c r="B3968" s="132" t="n">
        <v>291448.7664</v>
      </c>
      <c r="C3968" s="132" t="n">
        <v>5041121.043</v>
      </c>
      <c r="D3968" s="132" t="s">
        <v>3569</v>
      </c>
      <c r="E3968" s="147" t="n">
        <v>431.1</v>
      </c>
      <c r="F3968" s="144" t="n">
        <f aca="false">E3968*10.76391</f>
        <v>4640.321601</v>
      </c>
      <c r="G3968" s="132" t="s">
        <v>1708</v>
      </c>
      <c r="H3968" s="132" t="n">
        <v>0</v>
      </c>
      <c r="I3968" s="132" t="n">
        <v>0</v>
      </c>
      <c r="J3968" s="132" t="n">
        <f aca="false">IF(L3968=13.5,IF(X3968=1,12,9),-0.392532+1.267037*L3968+0.472239*X3968+0.58658*W3968+0.089417*V3968+0.531633*U3968+0.337883*T3968-0.403545*S3968)</f>
        <v>1.737997</v>
      </c>
      <c r="K3968" s="145" t="n">
        <f aca="false">IF(I3968=0,J3968,I3968)</f>
        <v>1.737997</v>
      </c>
      <c r="L3968" s="132" t="n">
        <v>2</v>
      </c>
      <c r="M3968" s="132" t="n">
        <v>2</v>
      </c>
      <c r="N3968" s="132" t="n">
        <v>3</v>
      </c>
      <c r="O3968" s="132" t="s">
        <v>151</v>
      </c>
      <c r="P3968" s="132" t="n">
        <v>2</v>
      </c>
      <c r="Q3968" s="132" t="n">
        <v>2</v>
      </c>
      <c r="R3968" s="132" t="n">
        <v>0</v>
      </c>
      <c r="S3968" s="132" t="n">
        <v>1</v>
      </c>
      <c r="T3968" s="132" t="n">
        <v>0</v>
      </c>
      <c r="U3968" s="132" t="n">
        <v>0</v>
      </c>
      <c r="V3968" s="132" t="n">
        <v>0</v>
      </c>
      <c r="W3968" s="132" t="n">
        <v>0</v>
      </c>
      <c r="X3968" s="132" t="n">
        <v>0</v>
      </c>
      <c r="Y3968" s="132" t="n">
        <f aca="false">IF(L3968&lt;=2.5,1,IF(L3968&lt;=4.5,2,IF(L3968&lt;=6.5,3,4)))</f>
        <v>1</v>
      </c>
      <c r="Z3968" s="132" t="n">
        <f aca="false">IF(R3968=1,35,IF(S3968=1,64,IF(T3968=1,IF(Y3968=1,85,104),IF(U3968=1,IF(Y3968=1,124,152),IF(V3968=1,(IF(Y3968=1,146,IF(Y3968=2,178,263))),IF(W3968=1,(IF(Y3968=1,178,IF(Y3968=2,218,321))),IF(X3968=1,IF(Y3968=1,190,IF(Y3968=2,242,IF(Y3968=3,357,896))))))))))</f>
        <v>64</v>
      </c>
      <c r="AA3968" s="146" t="n">
        <f aca="false">Z3968*F3968</f>
        <v>296980.582464</v>
      </c>
      <c r="AB3968" s="141" t="n">
        <v>0</v>
      </c>
      <c r="AC3968" s="136" t="s">
        <v>125</v>
      </c>
    </row>
    <row r="3969" customFormat="false" ht="13.8" hidden="false" customHeight="false" outlineLevel="0" collapsed="false">
      <c r="A3969" s="136" t="n">
        <v>3968</v>
      </c>
      <c r="B3969" s="132" t="n">
        <v>297193.0046</v>
      </c>
      <c r="C3969" s="132" t="n">
        <v>5047324.735</v>
      </c>
      <c r="D3969" s="132" t="s">
        <v>3570</v>
      </c>
      <c r="E3969" s="147" t="n">
        <v>430.4</v>
      </c>
      <c r="F3969" s="144" t="n">
        <f aca="false">E3969*10.76391</f>
        <v>4632.786864</v>
      </c>
      <c r="G3969" s="132" t="s">
        <v>739</v>
      </c>
      <c r="H3969" s="132" t="n">
        <v>0.2</v>
      </c>
      <c r="I3969" s="132" t="n">
        <v>2</v>
      </c>
      <c r="J3969" s="132" t="n">
        <f aca="false">IF(L3969=13.5,IF(X3969=1,12,9),-0.392532+1.267037*L3969+0.472239*X3969+0.58658*W3969+0.089417*V3969+0.531633*U3969+0.337883*T3969-0.403545*S3969)</f>
        <v>1.737997</v>
      </c>
      <c r="K3969" s="145" t="n">
        <f aca="false">IF(I3969=0,J3969,I3969)</f>
        <v>2</v>
      </c>
      <c r="L3969" s="132" t="n">
        <v>2</v>
      </c>
      <c r="M3969" s="132" t="n">
        <v>1</v>
      </c>
      <c r="N3969" s="132" t="n">
        <v>3</v>
      </c>
      <c r="O3969" s="132" t="s">
        <v>151</v>
      </c>
      <c r="P3969" s="132" t="n">
        <v>2</v>
      </c>
      <c r="Q3969" s="132" t="n">
        <v>1.5</v>
      </c>
      <c r="R3969" s="132" t="n">
        <v>0</v>
      </c>
      <c r="S3969" s="132" t="n">
        <v>1</v>
      </c>
      <c r="T3969" s="132" t="n">
        <v>0</v>
      </c>
      <c r="U3969" s="132" t="n">
        <v>0</v>
      </c>
      <c r="V3969" s="132" t="n">
        <v>0</v>
      </c>
      <c r="W3969" s="132" t="n">
        <v>0</v>
      </c>
      <c r="X3969" s="132" t="n">
        <v>0</v>
      </c>
      <c r="Y3969" s="132" t="n">
        <f aca="false">IF(L3969&lt;=2.5,1,IF(L3969&lt;=4.5,2,IF(L3969&lt;=6.5,3,4)))</f>
        <v>1</v>
      </c>
      <c r="Z3969" s="132" t="n">
        <f aca="false">IF(R3969=1,35,IF(S3969=1,64,IF(T3969=1,IF(Y3969=1,85,104),IF(U3969=1,IF(Y3969=1,124,152),IF(V3969=1,(IF(Y3969=1,146,IF(Y3969=2,178,263))),IF(W3969=1,(IF(Y3969=1,178,IF(Y3969=2,218,321))),IF(X3969=1,IF(Y3969=1,190,IF(Y3969=2,242,IF(Y3969=3,357,896))))))))))</f>
        <v>64</v>
      </c>
      <c r="AA3969" s="146" t="n">
        <f aca="false">Z3969*F3969</f>
        <v>296498.359296</v>
      </c>
      <c r="AB3969" s="141" t="n">
        <v>0</v>
      </c>
      <c r="AC3969" s="136" t="s">
        <v>125</v>
      </c>
    </row>
    <row r="3970" customFormat="false" ht="13.8" hidden="false" customHeight="false" outlineLevel="0" collapsed="false">
      <c r="A3970" s="136" t="n">
        <v>3969</v>
      </c>
      <c r="B3970" s="132" t="n">
        <v>305425.531423</v>
      </c>
      <c r="C3970" s="132" t="n">
        <v>5055252.49136</v>
      </c>
      <c r="D3970" s="132" t="s">
        <v>3571</v>
      </c>
      <c r="E3970" s="147" t="n">
        <v>430.4</v>
      </c>
      <c r="F3970" s="144" t="n">
        <f aca="false">E3970*10.76391</f>
        <v>4632.786864</v>
      </c>
      <c r="G3970" s="132" t="s">
        <v>333</v>
      </c>
      <c r="H3970" s="132" t="n">
        <v>0</v>
      </c>
      <c r="I3970" s="132" t="n">
        <v>0</v>
      </c>
      <c r="J3970" s="132" t="n">
        <f aca="false">IF(L3970=13.5,IF(X3970=1,12,9),-0.392532+1.267037*L3970+0.472239*X3970+0.58658*W3970+0.089417*V3970+0.531633*U3970+0.337883*T3970-0.403545*S3970)</f>
        <v>2.141542</v>
      </c>
      <c r="K3970" s="145" t="n">
        <f aca="false">IF(I3970=0,J3970,I3970)</f>
        <v>2.141542</v>
      </c>
      <c r="L3970" s="132" t="n">
        <v>2</v>
      </c>
      <c r="M3970" s="132" t="n">
        <v>1</v>
      </c>
      <c r="N3970" s="132" t="n">
        <v>3</v>
      </c>
      <c r="O3970" s="132" t="s">
        <v>150</v>
      </c>
      <c r="P3970" s="132" t="n">
        <v>2</v>
      </c>
      <c r="Q3970" s="132" t="n">
        <v>1.5</v>
      </c>
      <c r="R3970" s="132" t="n">
        <v>1</v>
      </c>
      <c r="S3970" s="132" t="n">
        <v>0</v>
      </c>
      <c r="T3970" s="132" t="n">
        <v>0</v>
      </c>
      <c r="U3970" s="132" t="n">
        <v>0</v>
      </c>
      <c r="V3970" s="132" t="n">
        <v>0</v>
      </c>
      <c r="W3970" s="132" t="n">
        <v>0</v>
      </c>
      <c r="X3970" s="132" t="n">
        <v>0</v>
      </c>
      <c r="Y3970" s="132" t="n">
        <f aca="false">IF(L3970&lt;=2.5,1,IF(L3970&lt;=4.5,2,IF(L3970&lt;=6.5,3,4)))</f>
        <v>1</v>
      </c>
      <c r="Z3970" s="132" t="n">
        <f aca="false">IF(R3970=1,35,IF(S3970=1,64,IF(T3970=1,IF(Y3970=1,85,104),IF(U3970=1,IF(Y3970=1,124,152),IF(V3970=1,(IF(Y3970=1,146,IF(Y3970=2,178,263))),IF(W3970=1,(IF(Y3970=1,178,IF(Y3970=2,218,321))),IF(X3970=1,IF(Y3970=1,190,IF(Y3970=2,242,IF(Y3970=3,357,896))))))))))</f>
        <v>35</v>
      </c>
      <c r="AA3970" s="146" t="n">
        <f aca="false">Z3970*F3970</f>
        <v>162147.54024</v>
      </c>
      <c r="AB3970" s="141" t="n">
        <v>0</v>
      </c>
      <c r="AC3970" s="136" t="s">
        <v>126</v>
      </c>
    </row>
    <row r="3971" customFormat="false" ht="13.8" hidden="false" customHeight="false" outlineLevel="0" collapsed="false">
      <c r="A3971" s="136" t="n">
        <v>3970</v>
      </c>
      <c r="B3971" s="132" t="n">
        <v>299075.792211</v>
      </c>
      <c r="C3971" s="132" t="n">
        <v>5057706.61415</v>
      </c>
      <c r="D3971" s="132" t="s">
        <v>3572</v>
      </c>
      <c r="E3971" s="147" t="n">
        <v>429.6</v>
      </c>
      <c r="F3971" s="144" t="n">
        <f aca="false">E3971*10.76391</f>
        <v>4624.175736</v>
      </c>
      <c r="G3971" s="132" t="s">
        <v>333</v>
      </c>
      <c r="H3971" s="132" t="n">
        <v>0</v>
      </c>
      <c r="I3971" s="132" t="n">
        <v>0</v>
      </c>
      <c r="J3971" s="132" t="n">
        <f aca="false">IF(L3971=13.5,IF(X3971=1,12,9),-0.392532+1.267037*L3971+0.472239*X3971+0.58658*W3971+0.089417*V3971+0.531633*U3971+0.337883*T3971-0.403545*S3971)</f>
        <v>2.141542</v>
      </c>
      <c r="K3971" s="145" t="n">
        <f aca="false">IF(I3971=0,J3971,I3971)</f>
        <v>2.141542</v>
      </c>
      <c r="L3971" s="132" t="n">
        <v>2</v>
      </c>
      <c r="M3971" s="132" t="n">
        <v>1</v>
      </c>
      <c r="N3971" s="132" t="n">
        <v>3</v>
      </c>
      <c r="O3971" s="132" t="s">
        <v>150</v>
      </c>
      <c r="P3971" s="132" t="n">
        <v>2</v>
      </c>
      <c r="Q3971" s="132" t="n">
        <v>1.5</v>
      </c>
      <c r="R3971" s="132" t="n">
        <v>1</v>
      </c>
      <c r="S3971" s="132" t="n">
        <v>0</v>
      </c>
      <c r="T3971" s="132" t="n">
        <v>0</v>
      </c>
      <c r="U3971" s="132" t="n">
        <v>0</v>
      </c>
      <c r="V3971" s="132" t="n">
        <v>0</v>
      </c>
      <c r="W3971" s="132" t="n">
        <v>0</v>
      </c>
      <c r="X3971" s="132" t="n">
        <v>0</v>
      </c>
      <c r="Y3971" s="132" t="n">
        <f aca="false">IF(L3971&lt;=2.5,1,IF(L3971&lt;=4.5,2,IF(L3971&lt;=6.5,3,4)))</f>
        <v>1</v>
      </c>
      <c r="Z3971" s="132" t="n">
        <f aca="false">IF(R3971=1,35,IF(S3971=1,64,IF(T3971=1,IF(Y3971=1,85,104),IF(U3971=1,IF(Y3971=1,124,152),IF(V3971=1,(IF(Y3971=1,146,IF(Y3971=2,178,263))),IF(W3971=1,(IF(Y3971=1,178,IF(Y3971=2,218,321))),IF(X3971=1,IF(Y3971=1,190,IF(Y3971=2,242,IF(Y3971=3,357,896))))))))))</f>
        <v>35</v>
      </c>
      <c r="AA3971" s="146" t="n">
        <f aca="false">Z3971*F3971</f>
        <v>161846.15076</v>
      </c>
      <c r="AB3971" s="141" t="n">
        <v>0</v>
      </c>
      <c r="AC3971" s="136" t="s">
        <v>126</v>
      </c>
    </row>
    <row r="3972" customFormat="false" ht="13.8" hidden="false" customHeight="false" outlineLevel="0" collapsed="false">
      <c r="A3972" s="136" t="n">
        <v>3971</v>
      </c>
      <c r="B3972" s="132" t="n">
        <v>302863.957207</v>
      </c>
      <c r="C3972" s="132" t="n">
        <v>5050197.88622</v>
      </c>
      <c r="D3972" s="132" t="s">
        <v>3573</v>
      </c>
      <c r="E3972" s="147" t="n">
        <v>429.2</v>
      </c>
      <c r="F3972" s="144" t="n">
        <f aca="false">E3972*10.76391</f>
        <v>4619.870172</v>
      </c>
      <c r="G3972" s="132" t="s">
        <v>1794</v>
      </c>
      <c r="H3972" s="132" t="n">
        <v>0</v>
      </c>
      <c r="I3972" s="132" t="n">
        <v>0</v>
      </c>
      <c r="J3972" s="132" t="n">
        <f aca="false">IF(L3972=13.5,IF(X3972=1,12,9),-0.392532+1.267037*L3972+0.472239*X3972+0.58658*W3972+0.089417*V3972+0.531633*U3972+0.337883*T3972-0.403545*S3972)</f>
        <v>1.737997</v>
      </c>
      <c r="K3972" s="145" t="n">
        <f aca="false">IF(I3972=0,J3972,I3972)</f>
        <v>1.737997</v>
      </c>
      <c r="L3972" s="132" t="n">
        <v>2</v>
      </c>
      <c r="M3972" s="132" t="n">
        <v>1</v>
      </c>
      <c r="N3972" s="132" t="n">
        <v>3</v>
      </c>
      <c r="O3972" s="132" t="s">
        <v>151</v>
      </c>
      <c r="P3972" s="132" t="n">
        <v>2</v>
      </c>
      <c r="Q3972" s="132" t="n">
        <v>1.5</v>
      </c>
      <c r="R3972" s="132" t="n">
        <v>0</v>
      </c>
      <c r="S3972" s="132" t="n">
        <v>1</v>
      </c>
      <c r="T3972" s="132" t="n">
        <v>0</v>
      </c>
      <c r="U3972" s="132" t="n">
        <v>0</v>
      </c>
      <c r="V3972" s="132" t="n">
        <v>0</v>
      </c>
      <c r="W3972" s="132" t="n">
        <v>0</v>
      </c>
      <c r="X3972" s="132" t="n">
        <v>0</v>
      </c>
      <c r="Y3972" s="132" t="n">
        <f aca="false">IF(L3972&lt;=2.5,1,IF(L3972&lt;=4.5,2,IF(L3972&lt;=6.5,3,4)))</f>
        <v>1</v>
      </c>
      <c r="Z3972" s="132" t="n">
        <f aca="false">IF(R3972=1,35,IF(S3972=1,64,IF(T3972=1,IF(Y3972=1,85,104),IF(U3972=1,IF(Y3972=1,124,152),IF(V3972=1,(IF(Y3972=1,146,IF(Y3972=2,178,263))),IF(W3972=1,(IF(Y3972=1,178,IF(Y3972=2,218,321))),IF(X3972=1,IF(Y3972=1,190,IF(Y3972=2,242,IF(Y3972=3,357,896))))))))))</f>
        <v>64</v>
      </c>
      <c r="AA3972" s="146" t="n">
        <f aca="false">Z3972*F3972</f>
        <v>295671.691008</v>
      </c>
      <c r="AB3972" s="141" t="n">
        <v>0</v>
      </c>
      <c r="AC3972" s="136" t="s">
        <v>125</v>
      </c>
    </row>
    <row r="3973" customFormat="false" ht="13.8" hidden="false" customHeight="false" outlineLevel="0" collapsed="false">
      <c r="A3973" s="136" t="n">
        <v>3972</v>
      </c>
      <c r="B3973" s="132" t="n">
        <v>302860.18314</v>
      </c>
      <c r="C3973" s="132" t="n">
        <v>5050186.87781</v>
      </c>
      <c r="D3973" s="132" t="s">
        <v>3574</v>
      </c>
      <c r="E3973" s="147" t="n">
        <v>429.2</v>
      </c>
      <c r="F3973" s="144" t="n">
        <f aca="false">E3973*10.76391</f>
        <v>4619.870172</v>
      </c>
      <c r="G3973" s="132" t="s">
        <v>1794</v>
      </c>
      <c r="H3973" s="132" t="n">
        <v>0</v>
      </c>
      <c r="I3973" s="132" t="n">
        <v>0</v>
      </c>
      <c r="J3973" s="132" t="n">
        <f aca="false">IF(L3973=13.5,IF(X3973=1,12,9),-0.392532+1.267037*L3973+0.472239*X3973+0.58658*W3973+0.089417*V3973+0.531633*U3973+0.337883*T3973-0.403545*S3973)</f>
        <v>1.737997</v>
      </c>
      <c r="K3973" s="145" t="n">
        <f aca="false">IF(I3973=0,J3973,I3973)</f>
        <v>1.737997</v>
      </c>
      <c r="L3973" s="132" t="n">
        <v>2</v>
      </c>
      <c r="M3973" s="132" t="n">
        <v>1</v>
      </c>
      <c r="N3973" s="132" t="n">
        <v>3</v>
      </c>
      <c r="O3973" s="132" t="s">
        <v>151</v>
      </c>
      <c r="P3973" s="132" t="n">
        <v>2</v>
      </c>
      <c r="Q3973" s="132" t="n">
        <v>1.5</v>
      </c>
      <c r="R3973" s="132" t="n">
        <v>0</v>
      </c>
      <c r="S3973" s="132" t="n">
        <v>1</v>
      </c>
      <c r="T3973" s="132" t="n">
        <v>0</v>
      </c>
      <c r="U3973" s="132" t="n">
        <v>0</v>
      </c>
      <c r="V3973" s="132" t="n">
        <v>0</v>
      </c>
      <c r="W3973" s="132" t="n">
        <v>0</v>
      </c>
      <c r="X3973" s="132" t="n">
        <v>0</v>
      </c>
      <c r="Y3973" s="132" t="n">
        <f aca="false">IF(L3973&lt;=2.5,1,IF(L3973&lt;=4.5,2,IF(L3973&lt;=6.5,3,4)))</f>
        <v>1</v>
      </c>
      <c r="Z3973" s="132" t="n">
        <f aca="false">IF(R3973=1,35,IF(S3973=1,64,IF(T3973=1,IF(Y3973=1,85,104),IF(U3973=1,IF(Y3973=1,124,152),IF(V3973=1,(IF(Y3973=1,146,IF(Y3973=2,178,263))),IF(W3973=1,(IF(Y3973=1,178,IF(Y3973=2,218,321))),IF(X3973=1,IF(Y3973=1,190,IF(Y3973=2,242,IF(Y3973=3,357,896))))))))))</f>
        <v>64</v>
      </c>
      <c r="AA3973" s="146" t="n">
        <f aca="false">Z3973*F3973</f>
        <v>295671.691008</v>
      </c>
      <c r="AB3973" s="141" t="n">
        <v>0</v>
      </c>
      <c r="AC3973" s="136" t="s">
        <v>125</v>
      </c>
    </row>
    <row r="3974" customFormat="false" ht="13.8" hidden="false" customHeight="false" outlineLevel="0" collapsed="false">
      <c r="A3974" s="136" t="n">
        <v>3973</v>
      </c>
      <c r="B3974" s="132" t="n">
        <v>300445.116649</v>
      </c>
      <c r="C3974" s="132" t="n">
        <v>5040172.12377</v>
      </c>
      <c r="D3974" s="132" t="s">
        <v>3575</v>
      </c>
      <c r="E3974" s="147" t="n">
        <v>429.2</v>
      </c>
      <c r="F3974" s="144" t="n">
        <f aca="false">E3974*10.76391</f>
        <v>4619.870172</v>
      </c>
      <c r="G3974" s="132" t="s">
        <v>224</v>
      </c>
      <c r="H3974" s="132" t="n">
        <v>0</v>
      </c>
      <c r="I3974" s="132" t="n">
        <v>6</v>
      </c>
      <c r="J3974" s="132" t="n">
        <f aca="false">IF(L3974=13.5,IF(X3974=1,12,9),-0.392532+1.267037*L3974+0.472239*X3974+0.58658*W3974+0.089417*V3974+0.531633*U3974+0.337883*T3974-0.403545*S3974)</f>
        <v>5.7813735</v>
      </c>
      <c r="K3974" s="145" t="n">
        <f aca="false">IF(I3974=0,J3974,I3974)</f>
        <v>6</v>
      </c>
      <c r="L3974" s="132" t="n">
        <v>4.5</v>
      </c>
      <c r="M3974" s="132" t="n">
        <v>0</v>
      </c>
      <c r="N3974" s="132" t="n">
        <v>0</v>
      </c>
      <c r="O3974" s="132" t="s">
        <v>156</v>
      </c>
      <c r="P3974" s="132" t="n">
        <v>0</v>
      </c>
      <c r="Q3974" s="132" t="n">
        <v>0</v>
      </c>
      <c r="R3974" s="132" t="n">
        <v>0</v>
      </c>
      <c r="S3974" s="132" t="n">
        <v>0</v>
      </c>
      <c r="T3974" s="132" t="n">
        <v>0</v>
      </c>
      <c r="U3974" s="132" t="n">
        <v>0</v>
      </c>
      <c r="V3974" s="132" t="n">
        <v>0</v>
      </c>
      <c r="W3974" s="132" t="n">
        <v>0</v>
      </c>
      <c r="X3974" s="132" t="n">
        <v>1</v>
      </c>
      <c r="Y3974" s="132" t="n">
        <f aca="false">IF(L3974&lt;=2.5,1,IF(L3974&lt;=4.5,2,IF(L3974&lt;=6.5,3,4)))</f>
        <v>2</v>
      </c>
      <c r="Z3974" s="132" t="n">
        <f aca="false">IF(R3974=1,35,IF(S3974=1,64,IF(T3974=1,IF(Y3974=1,85,104),IF(U3974=1,IF(Y3974=1,124,152),IF(V3974=1,(IF(Y3974=1,146,IF(Y3974=2,178,263))),IF(W3974=1,(IF(Y3974=1,178,IF(Y3974=2,218,321))),IF(X3974=1,IF(Y3974=1,190,IF(Y3974=2,242,IF(Y3974=3,357,896))))))))))</f>
        <v>242</v>
      </c>
      <c r="AA3974" s="146" t="n">
        <f aca="false">Z3974*F3974</f>
        <v>1118008.581624</v>
      </c>
      <c r="AB3974" s="141" t="n">
        <v>1</v>
      </c>
      <c r="AC3974" s="136" t="s">
        <v>291</v>
      </c>
    </row>
    <row r="3975" customFormat="false" ht="13.8" hidden="false" customHeight="false" outlineLevel="0" collapsed="false">
      <c r="A3975" s="136" t="n">
        <v>3974</v>
      </c>
      <c r="B3975" s="132" t="n">
        <v>294044.473219</v>
      </c>
      <c r="C3975" s="132" t="n">
        <v>5048653.30592</v>
      </c>
      <c r="D3975" s="132" t="s">
        <v>3576</v>
      </c>
      <c r="E3975" s="147" t="n">
        <v>429</v>
      </c>
      <c r="F3975" s="144" t="n">
        <f aca="false">E3975*10.76391</f>
        <v>4617.71739</v>
      </c>
      <c r="G3975" s="132" t="s">
        <v>874</v>
      </c>
      <c r="H3975" s="132" t="n">
        <v>0</v>
      </c>
      <c r="I3975" s="132" t="n">
        <v>0</v>
      </c>
      <c r="J3975" s="132" t="n">
        <f aca="false">IF(L3975=13.5,IF(X3975=1,12,9),-0.392532+1.267037*L3975+0.472239*X3975+0.58658*W3975+0.089417*V3975+0.531633*U3975+0.337883*T3975-0.403545*S3975)</f>
        <v>2.3715155</v>
      </c>
      <c r="K3975" s="145" t="n">
        <f aca="false">IF(I3975=0,J3975,I3975)</f>
        <v>2.3715155</v>
      </c>
      <c r="L3975" s="132" t="n">
        <v>2.5</v>
      </c>
      <c r="M3975" s="132" t="n">
        <v>1</v>
      </c>
      <c r="N3975" s="132" t="n">
        <v>6</v>
      </c>
      <c r="O3975" s="132" t="s">
        <v>151</v>
      </c>
      <c r="P3975" s="132" t="n">
        <v>2</v>
      </c>
      <c r="Q3975" s="132" t="n">
        <v>1.5</v>
      </c>
      <c r="R3975" s="132" t="n">
        <v>0</v>
      </c>
      <c r="S3975" s="132" t="n">
        <v>1</v>
      </c>
      <c r="T3975" s="132" t="n">
        <v>0</v>
      </c>
      <c r="U3975" s="132" t="n">
        <v>0</v>
      </c>
      <c r="V3975" s="132" t="n">
        <v>0</v>
      </c>
      <c r="W3975" s="132" t="n">
        <v>0</v>
      </c>
      <c r="X3975" s="132" t="n">
        <v>0</v>
      </c>
      <c r="Y3975" s="132" t="n">
        <f aca="false">IF(L3975&lt;=2.5,1,IF(L3975&lt;=4.5,2,IF(L3975&lt;=6.5,3,4)))</f>
        <v>1</v>
      </c>
      <c r="Z3975" s="132" t="n">
        <f aca="false">IF(R3975=1,35,IF(S3975=1,64,IF(T3975=1,IF(Y3975=1,85,104),IF(U3975=1,IF(Y3975=1,124,152),IF(V3975=1,(IF(Y3975=1,146,IF(Y3975=2,178,263))),IF(W3975=1,(IF(Y3975=1,178,IF(Y3975=2,218,321))),IF(X3975=1,IF(Y3975=1,190,IF(Y3975=2,242,IF(Y3975=3,357,896))))))))))</f>
        <v>64</v>
      </c>
      <c r="AA3975" s="146" t="n">
        <f aca="false">Z3975*F3975</f>
        <v>295533.91296</v>
      </c>
      <c r="AB3975" s="141" t="n">
        <v>0</v>
      </c>
      <c r="AC3975" s="136" t="s">
        <v>125</v>
      </c>
    </row>
    <row r="3976" customFormat="false" ht="13.8" hidden="false" customHeight="false" outlineLevel="0" collapsed="false">
      <c r="A3976" s="136" t="n">
        <v>3975</v>
      </c>
      <c r="B3976" s="132" t="n">
        <v>293902.5196</v>
      </c>
      <c r="C3976" s="132" t="n">
        <v>5031911.814</v>
      </c>
      <c r="D3976" s="132" t="s">
        <v>3577</v>
      </c>
      <c r="E3976" s="147" t="n">
        <v>428.6</v>
      </c>
      <c r="F3976" s="144" t="n">
        <f aca="false">E3976*10.76391</f>
        <v>4613.411826</v>
      </c>
      <c r="G3976" s="132" t="s">
        <v>672</v>
      </c>
      <c r="H3976" s="132" t="n">
        <v>0</v>
      </c>
      <c r="I3976" s="132" t="n">
        <v>0</v>
      </c>
      <c r="J3976" s="132" t="n">
        <f aca="false">IF(L3976=13.5,IF(X3976=1,12,9),-0.392532+1.267037*L3976+0.472239*X3976+0.58658*W3976+0.089417*V3976+0.531633*U3976+0.337883*T3976-0.403545*S3976)</f>
        <v>1.737997</v>
      </c>
      <c r="K3976" s="145" t="n">
        <f aca="false">IF(I3976=0,J3976,I3976)</f>
        <v>1.737997</v>
      </c>
      <c r="L3976" s="132" t="n">
        <v>2</v>
      </c>
      <c r="M3976" s="132" t="n">
        <v>1</v>
      </c>
      <c r="N3976" s="132" t="n">
        <v>3</v>
      </c>
      <c r="O3976" s="132" t="s">
        <v>151</v>
      </c>
      <c r="P3976" s="132" t="n">
        <v>2</v>
      </c>
      <c r="Q3976" s="132" t="n">
        <v>1.5</v>
      </c>
      <c r="R3976" s="132" t="n">
        <v>0</v>
      </c>
      <c r="S3976" s="132" t="n">
        <v>1</v>
      </c>
      <c r="T3976" s="132" t="n">
        <v>0</v>
      </c>
      <c r="U3976" s="132" t="n">
        <v>0</v>
      </c>
      <c r="V3976" s="132" t="n">
        <v>0</v>
      </c>
      <c r="W3976" s="132" t="n">
        <v>0</v>
      </c>
      <c r="X3976" s="132" t="n">
        <v>0</v>
      </c>
      <c r="Y3976" s="132" t="n">
        <f aca="false">IF(L3976&lt;=2.5,1,IF(L3976&lt;=4.5,2,IF(L3976&lt;=6.5,3,4)))</f>
        <v>1</v>
      </c>
      <c r="Z3976" s="132" t="n">
        <f aca="false">IF(R3976=1,35,IF(S3976=1,64,IF(T3976=1,IF(Y3976=1,85,104),IF(U3976=1,IF(Y3976=1,124,152),IF(V3976=1,(IF(Y3976=1,146,IF(Y3976=2,178,263))),IF(W3976=1,(IF(Y3976=1,178,IF(Y3976=2,218,321))),IF(X3976=1,IF(Y3976=1,190,IF(Y3976=2,242,IF(Y3976=3,357,896))))))))))</f>
        <v>64</v>
      </c>
      <c r="AA3976" s="146" t="n">
        <f aca="false">Z3976*F3976</f>
        <v>295258.356864</v>
      </c>
      <c r="AB3976" s="141" t="n">
        <v>0</v>
      </c>
      <c r="AC3976" s="136" t="s">
        <v>125</v>
      </c>
    </row>
    <row r="3977" customFormat="false" ht="13.8" hidden="false" customHeight="false" outlineLevel="0" collapsed="false">
      <c r="A3977" s="136" t="n">
        <v>3976</v>
      </c>
      <c r="B3977" s="132" t="n">
        <v>298973.932463</v>
      </c>
      <c r="C3977" s="132" t="n">
        <v>5039605.76096</v>
      </c>
      <c r="D3977" s="132" t="s">
        <v>3578</v>
      </c>
      <c r="E3977" s="147" t="n">
        <v>428.4</v>
      </c>
      <c r="F3977" s="144" t="n">
        <f aca="false">E3977*10.76391</f>
        <v>4611.259044</v>
      </c>
      <c r="G3977" s="132" t="s">
        <v>224</v>
      </c>
      <c r="H3977" s="132" t="n">
        <v>0</v>
      </c>
      <c r="I3977" s="132" t="n">
        <v>6</v>
      </c>
      <c r="J3977" s="132" t="n">
        <f aca="false">IF(L3977=13.5,IF(X3977=1,12,9),-0.392532+1.267037*L3977+0.472239*X3977+0.58658*W3977+0.089417*V3977+0.531633*U3977+0.337883*T3977-0.403545*S3977)</f>
        <v>5.7813735</v>
      </c>
      <c r="K3977" s="145" t="n">
        <f aca="false">IF(I3977=0,J3977,I3977)</f>
        <v>6</v>
      </c>
      <c r="L3977" s="132" t="n">
        <v>4.5</v>
      </c>
      <c r="M3977" s="132" t="n">
        <v>0</v>
      </c>
      <c r="N3977" s="132" t="n">
        <v>0</v>
      </c>
      <c r="O3977" s="132" t="s">
        <v>156</v>
      </c>
      <c r="P3977" s="132" t="n">
        <v>0</v>
      </c>
      <c r="Q3977" s="132" t="n">
        <v>0</v>
      </c>
      <c r="R3977" s="132" t="n">
        <v>0</v>
      </c>
      <c r="S3977" s="132" t="n">
        <v>0</v>
      </c>
      <c r="T3977" s="132" t="n">
        <v>0</v>
      </c>
      <c r="U3977" s="132" t="n">
        <v>0</v>
      </c>
      <c r="V3977" s="132" t="n">
        <v>0</v>
      </c>
      <c r="W3977" s="132" t="n">
        <v>0</v>
      </c>
      <c r="X3977" s="132" t="n">
        <v>1</v>
      </c>
      <c r="Y3977" s="132" t="n">
        <f aca="false">IF(L3977&lt;=2.5,1,IF(L3977&lt;=4.5,2,IF(L3977&lt;=6.5,3,4)))</f>
        <v>2</v>
      </c>
      <c r="Z3977" s="132" t="n">
        <f aca="false">IF(R3977=1,35,IF(S3977=1,64,IF(T3977=1,IF(Y3977=1,85,104),IF(U3977=1,IF(Y3977=1,124,152),IF(V3977=1,(IF(Y3977=1,146,IF(Y3977=2,178,263))),IF(W3977=1,(IF(Y3977=1,178,IF(Y3977=2,218,321))),IF(X3977=1,IF(Y3977=1,190,IF(Y3977=2,242,IF(Y3977=3,357,896))))))))))</f>
        <v>242</v>
      </c>
      <c r="AA3977" s="146" t="n">
        <f aca="false">Z3977*F3977</f>
        <v>1115924.688648</v>
      </c>
      <c r="AB3977" s="141" t="n">
        <v>0</v>
      </c>
      <c r="AC3977" s="136" t="s">
        <v>291</v>
      </c>
    </row>
    <row r="3978" customFormat="false" ht="13.8" hidden="false" customHeight="false" outlineLevel="0" collapsed="false">
      <c r="A3978" s="136" t="n">
        <v>3977</v>
      </c>
      <c r="B3978" s="132" t="n">
        <v>300011.984832</v>
      </c>
      <c r="C3978" s="132" t="n">
        <v>5056917.37619</v>
      </c>
      <c r="D3978" s="132" t="s">
        <v>3579</v>
      </c>
      <c r="E3978" s="147" t="n">
        <v>428</v>
      </c>
      <c r="F3978" s="144" t="n">
        <f aca="false">E3978*10.76391</f>
        <v>4606.95348</v>
      </c>
      <c r="G3978" s="132" t="s">
        <v>333</v>
      </c>
      <c r="H3978" s="132" t="n">
        <v>0</v>
      </c>
      <c r="I3978" s="132" t="n">
        <v>0</v>
      </c>
      <c r="J3978" s="132" t="n">
        <f aca="false">IF(L3978=13.5,IF(X3978=1,12,9),-0.392532+1.267037*L3978+0.472239*X3978+0.58658*W3978+0.089417*V3978+0.531633*U3978+0.337883*T3978-0.403545*S3978)</f>
        <v>2.141542</v>
      </c>
      <c r="K3978" s="145" t="n">
        <f aca="false">IF(I3978=0,J3978,I3978)</f>
        <v>2.141542</v>
      </c>
      <c r="L3978" s="132" t="n">
        <v>2</v>
      </c>
      <c r="M3978" s="132" t="n">
        <v>1</v>
      </c>
      <c r="N3978" s="132" t="n">
        <v>3</v>
      </c>
      <c r="O3978" s="132" t="s">
        <v>150</v>
      </c>
      <c r="P3978" s="132" t="n">
        <v>2</v>
      </c>
      <c r="Q3978" s="132" t="n">
        <v>1.5</v>
      </c>
      <c r="R3978" s="132" t="n">
        <v>1</v>
      </c>
      <c r="S3978" s="132" t="n">
        <v>0</v>
      </c>
      <c r="T3978" s="132" t="n">
        <v>0</v>
      </c>
      <c r="U3978" s="132" t="n">
        <v>0</v>
      </c>
      <c r="V3978" s="132" t="n">
        <v>0</v>
      </c>
      <c r="W3978" s="132" t="n">
        <v>0</v>
      </c>
      <c r="X3978" s="132" t="n">
        <v>0</v>
      </c>
      <c r="Y3978" s="132" t="n">
        <f aca="false">IF(L3978&lt;=2.5,1,IF(L3978&lt;=4.5,2,IF(L3978&lt;=6.5,3,4)))</f>
        <v>1</v>
      </c>
      <c r="Z3978" s="132" t="n">
        <f aca="false">IF(R3978=1,35,IF(S3978=1,64,IF(T3978=1,IF(Y3978=1,85,104),IF(U3978=1,IF(Y3978=1,124,152),IF(V3978=1,(IF(Y3978=1,146,IF(Y3978=2,178,263))),IF(W3978=1,(IF(Y3978=1,178,IF(Y3978=2,218,321))),IF(X3978=1,IF(Y3978=1,190,IF(Y3978=2,242,IF(Y3978=3,357,896))))))))))</f>
        <v>35</v>
      </c>
      <c r="AA3978" s="146" t="n">
        <f aca="false">Z3978*F3978</f>
        <v>161243.3718</v>
      </c>
      <c r="AB3978" s="141" t="n">
        <v>0</v>
      </c>
      <c r="AC3978" s="136" t="s">
        <v>126</v>
      </c>
    </row>
    <row r="3979" customFormat="false" ht="13.8" hidden="false" customHeight="false" outlineLevel="0" collapsed="false">
      <c r="A3979" s="136" t="n">
        <v>3978</v>
      </c>
      <c r="B3979" s="132" t="n">
        <v>293157.395058</v>
      </c>
      <c r="C3979" s="132" t="n">
        <v>5035212.04143</v>
      </c>
      <c r="D3979" s="132" t="s">
        <v>3580</v>
      </c>
      <c r="E3979" s="147" t="n">
        <v>427.9</v>
      </c>
      <c r="F3979" s="144" t="n">
        <f aca="false">E3979*10.76391</f>
        <v>4605.877089</v>
      </c>
      <c r="G3979" s="132" t="s">
        <v>186</v>
      </c>
      <c r="H3979" s="132" t="n">
        <v>0</v>
      </c>
      <c r="I3979" s="132" t="n">
        <v>0</v>
      </c>
      <c r="J3979" s="132" t="n">
        <f aca="false">IF(L3979=13.5,IF(X3979=1,12,9),-0.392532+1.267037*L3979+0.472239*X3979+0.58658*W3979+0.089417*V3979+0.531633*U3979+0.337883*T3979-0.403545*S3979)</f>
        <v>1.737997</v>
      </c>
      <c r="K3979" s="145" t="n">
        <f aca="false">IF(I3979=0,J3979,I3979)</f>
        <v>1.737997</v>
      </c>
      <c r="L3979" s="132" t="n">
        <v>2</v>
      </c>
      <c r="M3979" s="132" t="n">
        <v>2</v>
      </c>
      <c r="N3979" s="132" t="n">
        <v>3</v>
      </c>
      <c r="O3979" s="132" t="s">
        <v>151</v>
      </c>
      <c r="P3979" s="132" t="n">
        <v>2</v>
      </c>
      <c r="Q3979" s="132" t="n">
        <v>2</v>
      </c>
      <c r="R3979" s="132" t="n">
        <v>0</v>
      </c>
      <c r="S3979" s="132" t="n">
        <v>1</v>
      </c>
      <c r="T3979" s="132" t="n">
        <v>0</v>
      </c>
      <c r="U3979" s="132" t="n">
        <v>0</v>
      </c>
      <c r="V3979" s="132" t="n">
        <v>0</v>
      </c>
      <c r="W3979" s="132" t="n">
        <v>0</v>
      </c>
      <c r="X3979" s="132" t="n">
        <v>0</v>
      </c>
      <c r="Y3979" s="132" t="n">
        <f aca="false">IF(L3979&lt;=2.5,1,IF(L3979&lt;=4.5,2,IF(L3979&lt;=6.5,3,4)))</f>
        <v>1</v>
      </c>
      <c r="Z3979" s="132" t="n">
        <f aca="false">IF(R3979=1,35,IF(S3979=1,64,IF(T3979=1,IF(Y3979=1,85,104),IF(U3979=1,IF(Y3979=1,124,152),IF(V3979=1,(IF(Y3979=1,146,IF(Y3979=2,178,263))),IF(W3979=1,(IF(Y3979=1,178,IF(Y3979=2,218,321))),IF(X3979=1,IF(Y3979=1,190,IF(Y3979=2,242,IF(Y3979=3,357,896))))))))))</f>
        <v>64</v>
      </c>
      <c r="AA3979" s="146" t="n">
        <f aca="false">Z3979*F3979</f>
        <v>294776.133696</v>
      </c>
      <c r="AB3979" s="141" t="n">
        <v>0</v>
      </c>
      <c r="AC3979" s="136" t="s">
        <v>125</v>
      </c>
    </row>
    <row r="3980" customFormat="false" ht="13.8" hidden="false" customHeight="false" outlineLevel="0" collapsed="false">
      <c r="A3980" s="136" t="n">
        <v>3979</v>
      </c>
      <c r="B3980" s="132" t="n">
        <v>299426.1193</v>
      </c>
      <c r="C3980" s="132" t="n">
        <v>5035854.599</v>
      </c>
      <c r="D3980" s="132" t="s">
        <v>3581</v>
      </c>
      <c r="E3980" s="147" t="n">
        <v>427.6</v>
      </c>
      <c r="F3980" s="144" t="n">
        <f aca="false">E3980*10.76391</f>
        <v>4602.647916</v>
      </c>
      <c r="G3980" s="132" t="s">
        <v>1330</v>
      </c>
      <c r="H3980" s="132" t="n">
        <v>0</v>
      </c>
      <c r="I3980" s="132" t="n">
        <v>0</v>
      </c>
      <c r="J3980" s="132" t="n">
        <f aca="false">IF(L3980=13.5,IF(X3980=1,12,9),-0.392532+1.267037*L3980+0.472239*X3980+0.58658*W3980+0.089417*V3980+0.531633*U3980+0.337883*T3980-0.403545*S3980)</f>
        <v>4.3799805</v>
      </c>
      <c r="K3980" s="145" t="n">
        <f aca="false">IF(I3980=0,J3980,I3980)</f>
        <v>4.3799805</v>
      </c>
      <c r="L3980" s="132" t="n">
        <v>3.5</v>
      </c>
      <c r="M3980" s="132" t="n">
        <v>2</v>
      </c>
      <c r="N3980" s="132" t="n">
        <v>6</v>
      </c>
      <c r="O3980" s="132" t="s">
        <v>152</v>
      </c>
      <c r="P3980" s="132" t="n">
        <v>3</v>
      </c>
      <c r="Q3980" s="132" t="n">
        <v>2.5</v>
      </c>
      <c r="R3980" s="132" t="n">
        <v>0</v>
      </c>
      <c r="S3980" s="132" t="n">
        <v>0</v>
      </c>
      <c r="T3980" s="132" t="n">
        <v>1</v>
      </c>
      <c r="U3980" s="132" t="n">
        <v>0</v>
      </c>
      <c r="V3980" s="132" t="n">
        <v>0</v>
      </c>
      <c r="W3980" s="132" t="n">
        <v>0</v>
      </c>
      <c r="X3980" s="132" t="n">
        <v>0</v>
      </c>
      <c r="Y3980" s="132" t="n">
        <f aca="false">IF(L3980&lt;=2.5,1,IF(L3980&lt;=4.5,2,IF(L3980&lt;=6.5,3,4)))</f>
        <v>2</v>
      </c>
      <c r="Z3980" s="132" t="n">
        <f aca="false">IF(R3980=1,35,IF(S3980=1,64,IF(T3980=1,IF(Y3980=1,85,104),IF(U3980=1,IF(Y3980=1,124,152),IF(V3980=1,(IF(Y3980=1,146,IF(Y3980=2,178,263))),IF(W3980=1,(IF(Y3980=1,178,IF(Y3980=2,218,321))),IF(X3980=1,IF(Y3980=1,190,IF(Y3980=2,242,IF(Y3980=3,357,896))))))))))</f>
        <v>104</v>
      </c>
      <c r="AA3980" s="146" t="n">
        <f aca="false">Z3980*F3980</f>
        <v>478675.383264</v>
      </c>
      <c r="AB3980" s="141" t="n">
        <v>0</v>
      </c>
      <c r="AC3980" s="136" t="s">
        <v>125</v>
      </c>
    </row>
    <row r="3981" customFormat="false" ht="13.8" hidden="false" customHeight="false" outlineLevel="0" collapsed="false">
      <c r="A3981" s="136" t="n">
        <v>3980</v>
      </c>
      <c r="B3981" s="132" t="n">
        <v>298983.983581</v>
      </c>
      <c r="C3981" s="132" t="n">
        <v>5039598.859</v>
      </c>
      <c r="D3981" s="132" t="s">
        <v>3582</v>
      </c>
      <c r="E3981" s="147" t="n">
        <v>427.4</v>
      </c>
      <c r="F3981" s="144" t="n">
        <f aca="false">E3981*10.76391</f>
        <v>4600.495134</v>
      </c>
      <c r="G3981" s="132" t="s">
        <v>224</v>
      </c>
      <c r="H3981" s="132" t="n">
        <v>0</v>
      </c>
      <c r="I3981" s="132" t="n">
        <v>6</v>
      </c>
      <c r="J3981" s="132" t="n">
        <f aca="false">IF(L3981=13.5,IF(X3981=1,12,9),-0.392532+1.267037*L3981+0.472239*X3981+0.58658*W3981+0.089417*V3981+0.531633*U3981+0.337883*T3981-0.403545*S3981)</f>
        <v>5.7813735</v>
      </c>
      <c r="K3981" s="145" t="n">
        <f aca="false">IF(I3981=0,J3981,I3981)</f>
        <v>6</v>
      </c>
      <c r="L3981" s="132" t="n">
        <v>4.5</v>
      </c>
      <c r="M3981" s="132" t="n">
        <v>0</v>
      </c>
      <c r="N3981" s="132" t="n">
        <v>0</v>
      </c>
      <c r="O3981" s="132" t="s">
        <v>156</v>
      </c>
      <c r="P3981" s="132" t="n">
        <v>0</v>
      </c>
      <c r="Q3981" s="132" t="n">
        <v>0</v>
      </c>
      <c r="R3981" s="132" t="n">
        <v>0</v>
      </c>
      <c r="S3981" s="132" t="n">
        <v>0</v>
      </c>
      <c r="T3981" s="132" t="n">
        <v>0</v>
      </c>
      <c r="U3981" s="132" t="n">
        <v>0</v>
      </c>
      <c r="V3981" s="132" t="n">
        <v>0</v>
      </c>
      <c r="W3981" s="132" t="n">
        <v>0</v>
      </c>
      <c r="X3981" s="132" t="n">
        <v>1</v>
      </c>
      <c r="Y3981" s="132" t="n">
        <f aca="false">IF(L3981&lt;=2.5,1,IF(L3981&lt;=4.5,2,IF(L3981&lt;=6.5,3,4)))</f>
        <v>2</v>
      </c>
      <c r="Z3981" s="132" t="n">
        <f aca="false">IF(R3981=1,35,IF(S3981=1,64,IF(T3981=1,IF(Y3981=1,85,104),IF(U3981=1,IF(Y3981=1,124,152),IF(V3981=1,(IF(Y3981=1,146,IF(Y3981=2,178,263))),IF(W3981=1,(IF(Y3981=1,178,IF(Y3981=2,218,321))),IF(X3981=1,IF(Y3981=1,190,IF(Y3981=2,242,IF(Y3981=3,357,896))))))))))</f>
        <v>242</v>
      </c>
      <c r="AA3981" s="146" t="n">
        <f aca="false">Z3981*F3981</f>
        <v>1113319.822428</v>
      </c>
      <c r="AB3981" s="141" t="n">
        <v>0</v>
      </c>
      <c r="AC3981" s="136" t="s">
        <v>291</v>
      </c>
    </row>
    <row r="3982" customFormat="false" ht="13.8" hidden="false" customHeight="false" outlineLevel="0" collapsed="false">
      <c r="A3982" s="136" t="n">
        <v>3981</v>
      </c>
      <c r="B3982" s="132" t="n">
        <v>305100.821773</v>
      </c>
      <c r="C3982" s="132" t="n">
        <v>5055564.95207</v>
      </c>
      <c r="D3982" s="132" t="s">
        <v>3583</v>
      </c>
      <c r="E3982" s="147" t="n">
        <v>427.35</v>
      </c>
      <c r="F3982" s="144" t="n">
        <f aca="false">E3982*10.76391</f>
        <v>4599.9569385</v>
      </c>
      <c r="G3982" s="132" t="s">
        <v>333</v>
      </c>
      <c r="H3982" s="132" t="n">
        <v>0</v>
      </c>
      <c r="I3982" s="132" t="n">
        <v>0</v>
      </c>
      <c r="J3982" s="132" t="n">
        <f aca="false">IF(L3982=13.5,IF(X3982=1,12,9),-0.392532+1.267037*L3982+0.472239*X3982+0.58658*W3982+0.089417*V3982+0.531633*U3982+0.337883*T3982-0.403545*S3982)</f>
        <v>2.141542</v>
      </c>
      <c r="K3982" s="145" t="n">
        <f aca="false">IF(I3982=0,J3982,I3982)</f>
        <v>2.141542</v>
      </c>
      <c r="L3982" s="132" t="n">
        <v>2</v>
      </c>
      <c r="M3982" s="132" t="n">
        <v>1</v>
      </c>
      <c r="N3982" s="132" t="n">
        <v>3</v>
      </c>
      <c r="O3982" s="132" t="s">
        <v>150</v>
      </c>
      <c r="P3982" s="132" t="n">
        <v>2</v>
      </c>
      <c r="Q3982" s="132" t="n">
        <v>1.5</v>
      </c>
      <c r="R3982" s="132" t="n">
        <v>1</v>
      </c>
      <c r="S3982" s="132" t="n">
        <v>0</v>
      </c>
      <c r="T3982" s="132" t="n">
        <v>0</v>
      </c>
      <c r="U3982" s="132" t="n">
        <v>0</v>
      </c>
      <c r="V3982" s="132" t="n">
        <v>0</v>
      </c>
      <c r="W3982" s="132" t="n">
        <v>0</v>
      </c>
      <c r="X3982" s="132" t="n">
        <v>0</v>
      </c>
      <c r="Y3982" s="132" t="n">
        <f aca="false">IF(L3982&lt;=2.5,1,IF(L3982&lt;=4.5,2,IF(L3982&lt;=6.5,3,4)))</f>
        <v>1</v>
      </c>
      <c r="Z3982" s="132" t="n">
        <f aca="false">IF(R3982=1,35,IF(S3982=1,64,IF(T3982=1,IF(Y3982=1,85,104),IF(U3982=1,IF(Y3982=1,124,152),IF(V3982=1,(IF(Y3982=1,146,IF(Y3982=2,178,263))),IF(W3982=1,(IF(Y3982=1,178,IF(Y3982=2,218,321))),IF(X3982=1,IF(Y3982=1,190,IF(Y3982=2,242,IF(Y3982=3,357,896))))))))))</f>
        <v>35</v>
      </c>
      <c r="AA3982" s="146" t="n">
        <f aca="false">Z3982*F3982</f>
        <v>160998.4928475</v>
      </c>
      <c r="AB3982" s="141" t="n">
        <v>0</v>
      </c>
      <c r="AC3982" s="136" t="s">
        <v>126</v>
      </c>
    </row>
    <row r="3983" customFormat="false" ht="13.8" hidden="false" customHeight="false" outlineLevel="0" collapsed="false">
      <c r="A3983" s="136" t="n">
        <v>3982</v>
      </c>
      <c r="B3983" s="132" t="n">
        <v>301473.077442</v>
      </c>
      <c r="C3983" s="132" t="n">
        <v>5052743.0248</v>
      </c>
      <c r="D3983" s="132" t="s">
        <v>3584</v>
      </c>
      <c r="E3983" s="147" t="n">
        <v>427.1</v>
      </c>
      <c r="F3983" s="144" t="n">
        <f aca="false">E3983*10.76391</f>
        <v>4597.265961</v>
      </c>
      <c r="G3983" s="132" t="s">
        <v>1794</v>
      </c>
      <c r="H3983" s="132" t="n">
        <v>0</v>
      </c>
      <c r="I3983" s="132" t="n">
        <v>0</v>
      </c>
      <c r="J3983" s="132" t="n">
        <f aca="false">IF(L3983=13.5,IF(X3983=1,12,9),-0.392532+1.267037*L3983+0.472239*X3983+0.58658*W3983+0.089417*V3983+0.531633*U3983+0.337883*T3983-0.403545*S3983)</f>
        <v>1.737997</v>
      </c>
      <c r="K3983" s="145" t="n">
        <f aca="false">IF(I3983=0,J3983,I3983)</f>
        <v>1.737997</v>
      </c>
      <c r="L3983" s="132" t="n">
        <v>2</v>
      </c>
      <c r="M3983" s="132" t="n">
        <v>1</v>
      </c>
      <c r="N3983" s="132" t="n">
        <v>3</v>
      </c>
      <c r="O3983" s="132" t="s">
        <v>151</v>
      </c>
      <c r="P3983" s="132" t="n">
        <v>2</v>
      </c>
      <c r="Q3983" s="132" t="n">
        <v>1.5</v>
      </c>
      <c r="R3983" s="132" t="n">
        <v>0</v>
      </c>
      <c r="S3983" s="132" t="n">
        <v>1</v>
      </c>
      <c r="T3983" s="132" t="n">
        <v>0</v>
      </c>
      <c r="U3983" s="132" t="n">
        <v>0</v>
      </c>
      <c r="V3983" s="132" t="n">
        <v>0</v>
      </c>
      <c r="W3983" s="132" t="n">
        <v>0</v>
      </c>
      <c r="X3983" s="132" t="n">
        <v>0</v>
      </c>
      <c r="Y3983" s="132" t="n">
        <f aca="false">IF(L3983&lt;=2.5,1,IF(L3983&lt;=4.5,2,IF(L3983&lt;=6.5,3,4)))</f>
        <v>1</v>
      </c>
      <c r="Z3983" s="132" t="n">
        <f aca="false">IF(R3983=1,35,IF(S3983=1,64,IF(T3983=1,IF(Y3983=1,85,104),IF(U3983=1,IF(Y3983=1,124,152),IF(V3983=1,(IF(Y3983=1,146,IF(Y3983=2,178,263))),IF(W3983=1,(IF(Y3983=1,178,IF(Y3983=2,218,321))),IF(X3983=1,IF(Y3983=1,190,IF(Y3983=2,242,IF(Y3983=3,357,896))))))))))</f>
        <v>64</v>
      </c>
      <c r="AA3983" s="146" t="n">
        <f aca="false">Z3983*F3983</f>
        <v>294225.021504</v>
      </c>
      <c r="AB3983" s="141" t="n">
        <v>0</v>
      </c>
      <c r="AC3983" s="136" t="s">
        <v>125</v>
      </c>
    </row>
    <row r="3984" customFormat="false" ht="13.8" hidden="false" customHeight="false" outlineLevel="0" collapsed="false">
      <c r="A3984" s="136" t="n">
        <v>3983</v>
      </c>
      <c r="B3984" s="132" t="n">
        <v>300020.033722</v>
      </c>
      <c r="C3984" s="132" t="n">
        <v>5056906.35343</v>
      </c>
      <c r="D3984" s="132" t="s">
        <v>3585</v>
      </c>
      <c r="E3984" s="147" t="n">
        <v>426.8</v>
      </c>
      <c r="F3984" s="144" t="n">
        <f aca="false">E3984*10.76391</f>
        <v>4594.036788</v>
      </c>
      <c r="G3984" s="132" t="s">
        <v>333</v>
      </c>
      <c r="H3984" s="132" t="n">
        <v>0</v>
      </c>
      <c r="I3984" s="132" t="n">
        <v>0</v>
      </c>
      <c r="J3984" s="132" t="n">
        <f aca="false">IF(L3984=13.5,IF(X3984=1,12,9),-0.392532+1.267037*L3984+0.472239*X3984+0.58658*W3984+0.089417*V3984+0.531633*U3984+0.337883*T3984-0.403545*S3984)</f>
        <v>2.141542</v>
      </c>
      <c r="K3984" s="145" t="n">
        <f aca="false">IF(I3984=0,J3984,I3984)</f>
        <v>2.141542</v>
      </c>
      <c r="L3984" s="132" t="n">
        <v>2</v>
      </c>
      <c r="M3984" s="132" t="n">
        <v>1</v>
      </c>
      <c r="N3984" s="132" t="n">
        <v>3</v>
      </c>
      <c r="O3984" s="132" t="s">
        <v>150</v>
      </c>
      <c r="P3984" s="132" t="n">
        <v>2</v>
      </c>
      <c r="Q3984" s="132" t="n">
        <v>1.5</v>
      </c>
      <c r="R3984" s="132" t="n">
        <v>1</v>
      </c>
      <c r="S3984" s="132" t="n">
        <v>0</v>
      </c>
      <c r="T3984" s="132" t="n">
        <v>0</v>
      </c>
      <c r="U3984" s="132" t="n">
        <v>0</v>
      </c>
      <c r="V3984" s="132" t="n">
        <v>0</v>
      </c>
      <c r="W3984" s="132" t="n">
        <v>0</v>
      </c>
      <c r="X3984" s="132" t="n">
        <v>0</v>
      </c>
      <c r="Y3984" s="132" t="n">
        <f aca="false">IF(L3984&lt;=2.5,1,IF(L3984&lt;=4.5,2,IF(L3984&lt;=6.5,3,4)))</f>
        <v>1</v>
      </c>
      <c r="Z3984" s="132" t="n">
        <f aca="false">IF(R3984=1,35,IF(S3984=1,64,IF(T3984=1,IF(Y3984=1,85,104),IF(U3984=1,IF(Y3984=1,124,152),IF(V3984=1,(IF(Y3984=1,146,IF(Y3984=2,178,263))),IF(W3984=1,(IF(Y3984=1,178,IF(Y3984=2,218,321))),IF(X3984=1,IF(Y3984=1,190,IF(Y3984=2,242,IF(Y3984=3,357,896))))))))))</f>
        <v>35</v>
      </c>
      <c r="AA3984" s="146" t="n">
        <f aca="false">Z3984*F3984</f>
        <v>160791.28758</v>
      </c>
      <c r="AB3984" s="141" t="n">
        <v>0</v>
      </c>
      <c r="AC3984" s="136" t="s">
        <v>126</v>
      </c>
    </row>
    <row r="3985" customFormat="false" ht="13.8" hidden="false" customHeight="false" outlineLevel="0" collapsed="false">
      <c r="A3985" s="136" t="n">
        <v>3984</v>
      </c>
      <c r="B3985" s="132" t="n">
        <v>287996.377377</v>
      </c>
      <c r="C3985" s="132" t="n">
        <v>5042883.19293</v>
      </c>
      <c r="D3985" s="132" t="s">
        <v>3586</v>
      </c>
      <c r="E3985" s="147" t="n">
        <v>426.6</v>
      </c>
      <c r="F3985" s="144" t="n">
        <f aca="false">E3985*10.76391</f>
        <v>4591.884006</v>
      </c>
      <c r="G3985" s="132" t="s">
        <v>392</v>
      </c>
      <c r="H3985" s="132" t="n">
        <v>1</v>
      </c>
      <c r="I3985" s="132" t="n">
        <v>3</v>
      </c>
      <c r="J3985" s="132" t="n">
        <f aca="false">IF(L3985=13.5,IF(X3985=1,12,9),-0.392532+1.267037*L3985+0.472239*X3985+0.58658*W3985+0.089417*V3985+0.531633*U3985+0.337883*T3985-0.403545*S3985)</f>
        <v>3.6385525</v>
      </c>
      <c r="K3985" s="145" t="n">
        <f aca="false">IF(I3985=0,J3985,I3985)</f>
        <v>3</v>
      </c>
      <c r="L3985" s="132" t="n">
        <v>3.5</v>
      </c>
      <c r="M3985" s="132" t="n">
        <v>3</v>
      </c>
      <c r="N3985" s="132" t="n">
        <v>6</v>
      </c>
      <c r="O3985" s="132" t="s">
        <v>151</v>
      </c>
      <c r="P3985" s="132" t="n">
        <v>2.5</v>
      </c>
      <c r="Q3985" s="132" t="n">
        <v>2.5</v>
      </c>
      <c r="R3985" s="132" t="n">
        <v>0</v>
      </c>
      <c r="S3985" s="132" t="n">
        <v>1</v>
      </c>
      <c r="T3985" s="132" t="n">
        <v>0</v>
      </c>
      <c r="U3985" s="132" t="n">
        <v>0</v>
      </c>
      <c r="V3985" s="132" t="n">
        <v>0</v>
      </c>
      <c r="W3985" s="132" t="n">
        <v>0</v>
      </c>
      <c r="X3985" s="132" t="n">
        <v>0</v>
      </c>
      <c r="Y3985" s="132" t="n">
        <f aca="false">IF(L3985&lt;=2.5,1,IF(L3985&lt;=4.5,2,IF(L3985&lt;=6.5,3,4)))</f>
        <v>2</v>
      </c>
      <c r="Z3985" s="132" t="n">
        <f aca="false">IF(R3985=1,35,IF(S3985=1,64,IF(T3985=1,IF(Y3985=1,85,104),IF(U3985=1,IF(Y3985=1,124,152),IF(V3985=1,(IF(Y3985=1,146,IF(Y3985=2,178,263))),IF(W3985=1,(IF(Y3985=1,178,IF(Y3985=2,218,321))),IF(X3985=1,IF(Y3985=1,190,IF(Y3985=2,242,IF(Y3985=3,357,896))))))))))</f>
        <v>64</v>
      </c>
      <c r="AA3985" s="146" t="n">
        <f aca="false">Z3985*F3985</f>
        <v>293880.576384</v>
      </c>
      <c r="AB3985" s="141" t="n">
        <v>1</v>
      </c>
      <c r="AC3985" s="136" t="s">
        <v>125</v>
      </c>
    </row>
    <row r="3986" customFormat="false" ht="13.8" hidden="false" customHeight="false" outlineLevel="0" collapsed="false">
      <c r="A3986" s="136" t="n">
        <v>3985</v>
      </c>
      <c r="B3986" s="132" t="n">
        <v>292268.466188</v>
      </c>
      <c r="C3986" s="132" t="n">
        <v>5045641.2408</v>
      </c>
      <c r="D3986" s="132" t="s">
        <v>3587</v>
      </c>
      <c r="E3986" s="147" t="n">
        <v>426.5</v>
      </c>
      <c r="F3986" s="144" t="n">
        <f aca="false">E3986*10.76391</f>
        <v>4590.807615</v>
      </c>
      <c r="G3986" s="132" t="s">
        <v>493</v>
      </c>
      <c r="H3986" s="132" t="n">
        <v>0</v>
      </c>
      <c r="I3986" s="132" t="n">
        <v>0</v>
      </c>
      <c r="J3986" s="132" t="n">
        <f aca="false">IF(L3986=13.5,IF(X3986=1,12,9),-0.392532+1.267037*L3986+0.472239*X3986+0.58658*W3986+0.089417*V3986+0.531633*U3986+0.337883*T3986-0.403545*S3986)</f>
        <v>2.479425</v>
      </c>
      <c r="K3986" s="145" t="n">
        <f aca="false">IF(I3986=0,J3986,I3986)</f>
        <v>2.479425</v>
      </c>
      <c r="L3986" s="132" t="n">
        <v>2</v>
      </c>
      <c r="M3986" s="132" t="n">
        <v>1</v>
      </c>
      <c r="N3986" s="132" t="n">
        <v>3</v>
      </c>
      <c r="O3986" s="132" t="s">
        <v>152</v>
      </c>
      <c r="P3986" s="132" t="n">
        <v>2</v>
      </c>
      <c r="Q3986" s="132" t="n">
        <v>2.5</v>
      </c>
      <c r="R3986" s="132" t="n">
        <v>0</v>
      </c>
      <c r="S3986" s="132" t="n">
        <v>0</v>
      </c>
      <c r="T3986" s="132" t="n">
        <v>1</v>
      </c>
      <c r="U3986" s="132" t="n">
        <v>0</v>
      </c>
      <c r="V3986" s="132" t="n">
        <v>0</v>
      </c>
      <c r="W3986" s="132" t="n">
        <v>0</v>
      </c>
      <c r="X3986" s="132" t="n">
        <v>0</v>
      </c>
      <c r="Y3986" s="132" t="n">
        <f aca="false">IF(L3986&lt;=2.5,1,IF(L3986&lt;=4.5,2,IF(L3986&lt;=6.5,3,4)))</f>
        <v>1</v>
      </c>
      <c r="Z3986" s="132" t="n">
        <f aca="false">IF(R3986=1,35,IF(S3986=1,64,IF(T3986=1,IF(Y3986=1,85,104),IF(U3986=1,IF(Y3986=1,124,152),IF(V3986=1,(IF(Y3986=1,146,IF(Y3986=2,178,263))),IF(W3986=1,(IF(Y3986=1,178,IF(Y3986=2,218,321))),IF(X3986=1,IF(Y3986=1,190,IF(Y3986=2,242,IF(Y3986=3,357,896))))))))))</f>
        <v>85</v>
      </c>
      <c r="AA3986" s="146" t="n">
        <f aca="false">Z3986*F3986</f>
        <v>390218.647275</v>
      </c>
      <c r="AB3986" s="141" t="n">
        <v>0</v>
      </c>
      <c r="AC3986" s="136" t="s">
        <v>125</v>
      </c>
    </row>
    <row r="3987" customFormat="false" ht="13.8" hidden="false" customHeight="false" outlineLevel="0" collapsed="false">
      <c r="A3987" s="136" t="n">
        <v>3986</v>
      </c>
      <c r="B3987" s="132" t="n">
        <v>280901.0854</v>
      </c>
      <c r="C3987" s="132" t="n">
        <v>5041231.465</v>
      </c>
      <c r="D3987" s="132" t="s">
        <v>3588</v>
      </c>
      <c r="E3987" s="147" t="n">
        <v>426.5</v>
      </c>
      <c r="F3987" s="144" t="n">
        <f aca="false">E3987*10.76391</f>
        <v>4590.807615</v>
      </c>
      <c r="G3987" s="132" t="s">
        <v>451</v>
      </c>
      <c r="H3987" s="132" t="n">
        <v>0</v>
      </c>
      <c r="I3987" s="132" t="n">
        <v>0</v>
      </c>
      <c r="J3987" s="132" t="n">
        <f aca="false">IF(L3987=13.5,IF(X3987=1,12,9),-0.392532+1.267037*L3987+0.472239*X3987+0.58658*W3987+0.089417*V3987+0.531633*U3987+0.337883*T3987-0.403545*S3987)</f>
        <v>3.408579</v>
      </c>
      <c r="K3987" s="145" t="n">
        <f aca="false">IF(I3987=0,J3987,I3987)</f>
        <v>3.408579</v>
      </c>
      <c r="L3987" s="132" t="n">
        <v>3</v>
      </c>
      <c r="M3987" s="132" t="n">
        <v>1</v>
      </c>
      <c r="N3987" s="132" t="n">
        <v>10</v>
      </c>
      <c r="O3987" s="132" t="s">
        <v>150</v>
      </c>
      <c r="P3987" s="132" t="n">
        <v>1.5</v>
      </c>
      <c r="Q3987" s="132" t="n">
        <v>1.5</v>
      </c>
      <c r="R3987" s="132" t="n">
        <v>1</v>
      </c>
      <c r="S3987" s="132" t="n">
        <v>0</v>
      </c>
      <c r="T3987" s="132" t="n">
        <v>0</v>
      </c>
      <c r="U3987" s="132" t="n">
        <v>0</v>
      </c>
      <c r="V3987" s="132" t="n">
        <v>0</v>
      </c>
      <c r="W3987" s="132" t="n">
        <v>0</v>
      </c>
      <c r="X3987" s="132" t="n">
        <v>0</v>
      </c>
      <c r="Y3987" s="132" t="n">
        <f aca="false">IF(L3987&lt;=2.5,1,IF(L3987&lt;=4.5,2,IF(L3987&lt;=6.5,3,4)))</f>
        <v>2</v>
      </c>
      <c r="Z3987" s="132" t="n">
        <f aca="false">IF(R3987=1,35,IF(S3987=1,64,IF(T3987=1,IF(Y3987=1,85,104),IF(U3987=1,IF(Y3987=1,124,152),IF(V3987=1,(IF(Y3987=1,146,IF(Y3987=2,178,263))),IF(W3987=1,(IF(Y3987=1,178,IF(Y3987=2,218,321))),IF(X3987=1,IF(Y3987=1,190,IF(Y3987=2,242,IF(Y3987=3,357,896))))))))))</f>
        <v>35</v>
      </c>
      <c r="AA3987" s="146" t="n">
        <f aca="false">Z3987*F3987</f>
        <v>160678.266525</v>
      </c>
      <c r="AB3987" s="141" t="n">
        <v>1</v>
      </c>
      <c r="AC3987" s="136" t="s">
        <v>191</v>
      </c>
    </row>
    <row r="3988" customFormat="false" ht="13.8" hidden="false" customHeight="false" outlineLevel="0" collapsed="false">
      <c r="A3988" s="136" t="n">
        <v>3987</v>
      </c>
      <c r="B3988" s="132" t="n">
        <v>291751.4397</v>
      </c>
      <c r="C3988" s="132" t="n">
        <v>5045064.976</v>
      </c>
      <c r="D3988" s="132" t="s">
        <v>3589</v>
      </c>
      <c r="E3988" s="147" t="n">
        <v>426.4</v>
      </c>
      <c r="F3988" s="144" t="n">
        <f aca="false">E3988*10.76391</f>
        <v>4589.731224</v>
      </c>
      <c r="G3988" s="132" t="s">
        <v>493</v>
      </c>
      <c r="H3988" s="132" t="n">
        <v>0</v>
      </c>
      <c r="I3988" s="132" t="n">
        <v>0</v>
      </c>
      <c r="J3988" s="132" t="n">
        <f aca="false">IF(L3988=13.5,IF(X3988=1,12,9),-0.392532+1.267037*L3988+0.472239*X3988+0.58658*W3988+0.089417*V3988+0.531633*U3988+0.337883*T3988-0.403545*S3988)</f>
        <v>2.479425</v>
      </c>
      <c r="K3988" s="145" t="n">
        <f aca="false">IF(I3988=0,J3988,I3988)</f>
        <v>2.479425</v>
      </c>
      <c r="L3988" s="132" t="n">
        <v>2</v>
      </c>
      <c r="M3988" s="132" t="n">
        <v>1</v>
      </c>
      <c r="N3988" s="132" t="n">
        <v>3</v>
      </c>
      <c r="O3988" s="132" t="s">
        <v>152</v>
      </c>
      <c r="P3988" s="132" t="n">
        <v>2</v>
      </c>
      <c r="Q3988" s="132" t="n">
        <v>2.5</v>
      </c>
      <c r="R3988" s="132" t="n">
        <v>0</v>
      </c>
      <c r="S3988" s="132" t="n">
        <v>0</v>
      </c>
      <c r="T3988" s="132" t="n">
        <v>1</v>
      </c>
      <c r="U3988" s="132" t="n">
        <v>0</v>
      </c>
      <c r="V3988" s="132" t="n">
        <v>0</v>
      </c>
      <c r="W3988" s="132" t="n">
        <v>0</v>
      </c>
      <c r="X3988" s="132" t="n">
        <v>0</v>
      </c>
      <c r="Y3988" s="132" t="n">
        <f aca="false">IF(L3988&lt;=2.5,1,IF(L3988&lt;=4.5,2,IF(L3988&lt;=6.5,3,4)))</f>
        <v>1</v>
      </c>
      <c r="Z3988" s="132" t="n">
        <f aca="false">IF(R3988=1,35,IF(S3988=1,64,IF(T3988=1,IF(Y3988=1,85,104),IF(U3988=1,IF(Y3988=1,124,152),IF(V3988=1,(IF(Y3988=1,146,IF(Y3988=2,178,263))),IF(W3988=1,(IF(Y3988=1,178,IF(Y3988=2,218,321))),IF(X3988=1,IF(Y3988=1,190,IF(Y3988=2,242,IF(Y3988=3,357,896))))))))))</f>
        <v>85</v>
      </c>
      <c r="AA3988" s="146" t="n">
        <f aca="false">Z3988*F3988</f>
        <v>390127.15404</v>
      </c>
      <c r="AB3988" s="141" t="n">
        <v>0</v>
      </c>
      <c r="AC3988" s="136" t="s">
        <v>125</v>
      </c>
    </row>
    <row r="3989" customFormat="false" ht="13.8" hidden="false" customHeight="false" outlineLevel="0" collapsed="false">
      <c r="A3989" s="136" t="n">
        <v>3988</v>
      </c>
      <c r="B3989" s="132" t="n">
        <v>300003.843564</v>
      </c>
      <c r="C3989" s="132" t="n">
        <v>5056928.41323</v>
      </c>
      <c r="D3989" s="132" t="s">
        <v>3590</v>
      </c>
      <c r="E3989" s="147" t="n">
        <v>426.2</v>
      </c>
      <c r="F3989" s="144" t="n">
        <f aca="false">E3989*10.76391</f>
        <v>4587.578442</v>
      </c>
      <c r="G3989" s="132" t="s">
        <v>333</v>
      </c>
      <c r="H3989" s="132" t="n">
        <v>0</v>
      </c>
      <c r="I3989" s="132" t="n">
        <v>0</v>
      </c>
      <c r="J3989" s="132" t="n">
        <f aca="false">IF(L3989=13.5,IF(X3989=1,12,9),-0.392532+1.267037*L3989+0.472239*X3989+0.58658*W3989+0.089417*V3989+0.531633*U3989+0.337883*T3989-0.403545*S3989)</f>
        <v>2.141542</v>
      </c>
      <c r="K3989" s="145" t="n">
        <f aca="false">IF(I3989=0,J3989,I3989)</f>
        <v>2.141542</v>
      </c>
      <c r="L3989" s="132" t="n">
        <v>2</v>
      </c>
      <c r="M3989" s="132" t="n">
        <v>1</v>
      </c>
      <c r="N3989" s="132" t="n">
        <v>3</v>
      </c>
      <c r="O3989" s="132" t="s">
        <v>150</v>
      </c>
      <c r="P3989" s="132" t="n">
        <v>2</v>
      </c>
      <c r="Q3989" s="132" t="n">
        <v>1.5</v>
      </c>
      <c r="R3989" s="132" t="n">
        <v>1</v>
      </c>
      <c r="S3989" s="132" t="n">
        <v>0</v>
      </c>
      <c r="T3989" s="132" t="n">
        <v>0</v>
      </c>
      <c r="U3989" s="132" t="n">
        <v>0</v>
      </c>
      <c r="V3989" s="132" t="n">
        <v>0</v>
      </c>
      <c r="W3989" s="132" t="n">
        <v>0</v>
      </c>
      <c r="X3989" s="132" t="n">
        <v>0</v>
      </c>
      <c r="Y3989" s="132" t="n">
        <f aca="false">IF(L3989&lt;=2.5,1,IF(L3989&lt;=4.5,2,IF(L3989&lt;=6.5,3,4)))</f>
        <v>1</v>
      </c>
      <c r="Z3989" s="132" t="n">
        <f aca="false">IF(R3989=1,35,IF(S3989=1,64,IF(T3989=1,IF(Y3989=1,85,104),IF(U3989=1,IF(Y3989=1,124,152),IF(V3989=1,(IF(Y3989=1,146,IF(Y3989=2,178,263))),IF(W3989=1,(IF(Y3989=1,178,IF(Y3989=2,218,321))),IF(X3989=1,IF(Y3989=1,190,IF(Y3989=2,242,IF(Y3989=3,357,896))))))))))</f>
        <v>35</v>
      </c>
      <c r="AA3989" s="146" t="n">
        <f aca="false">Z3989*F3989</f>
        <v>160565.24547</v>
      </c>
      <c r="AB3989" s="141" t="n">
        <v>0</v>
      </c>
      <c r="AC3989" s="136" t="s">
        <v>126</v>
      </c>
    </row>
    <row r="3990" customFormat="false" ht="13.8" hidden="false" customHeight="false" outlineLevel="0" collapsed="false">
      <c r="A3990" s="136" t="n">
        <v>3989</v>
      </c>
      <c r="B3990" s="132" t="n">
        <v>300039.95399</v>
      </c>
      <c r="C3990" s="132" t="n">
        <v>5039281.49653</v>
      </c>
      <c r="D3990" s="132" t="s">
        <v>3591</v>
      </c>
      <c r="E3990" s="147" t="n">
        <v>425.96</v>
      </c>
      <c r="F3990" s="144" t="n">
        <f aca="false">E3990*10.76391</f>
        <v>4584.9951036</v>
      </c>
      <c r="G3990" s="132" t="s">
        <v>287</v>
      </c>
      <c r="H3990" s="132" t="n">
        <v>2</v>
      </c>
      <c r="I3990" s="132" t="n">
        <v>6</v>
      </c>
      <c r="J3990" s="132" t="n">
        <f aca="false">IF(L3990=13.5,IF(X3990=1,12,9),-0.392532+1.267037*L3990+0.472239*X3990+0.58658*W3990+0.089417*V3990+0.531633*U3990+0.337883*T3990-0.403545*S3990)</f>
        <v>3.880818</v>
      </c>
      <c r="K3990" s="145" t="n">
        <f aca="false">IF(I3990=0,J3990,I3990)</f>
        <v>6</v>
      </c>
      <c r="L3990" s="132" t="n">
        <v>3</v>
      </c>
      <c r="M3990" s="132" t="n">
        <v>2</v>
      </c>
      <c r="N3990" s="132" t="n">
        <v>8</v>
      </c>
      <c r="O3990" s="132" t="s">
        <v>156</v>
      </c>
      <c r="P3990" s="132" t="n">
        <v>2</v>
      </c>
      <c r="Q3990" s="132" t="n">
        <v>2</v>
      </c>
      <c r="R3990" s="132" t="n">
        <v>0</v>
      </c>
      <c r="S3990" s="132" t="n">
        <v>0</v>
      </c>
      <c r="T3990" s="132" t="n">
        <v>0</v>
      </c>
      <c r="U3990" s="132" t="n">
        <v>0</v>
      </c>
      <c r="V3990" s="132" t="n">
        <v>0</v>
      </c>
      <c r="W3990" s="132" t="n">
        <v>0</v>
      </c>
      <c r="X3990" s="132" t="n">
        <v>1</v>
      </c>
      <c r="Y3990" s="132" t="n">
        <f aca="false">IF(L3990&lt;=2.5,1,IF(L3990&lt;=4.5,2,IF(L3990&lt;=6.5,3,4)))</f>
        <v>2</v>
      </c>
      <c r="Z3990" s="132" t="n">
        <f aca="false">IF(R3990=1,35,IF(S3990=1,64,IF(T3990=1,IF(Y3990=1,85,104),IF(U3990=1,IF(Y3990=1,124,152),IF(V3990=1,(IF(Y3990=1,146,IF(Y3990=2,178,263))),IF(W3990=1,(IF(Y3990=1,178,IF(Y3990=2,218,321))),IF(X3990=1,IF(Y3990=1,190,IF(Y3990=2,242,IF(Y3990=3,357,896))))))))))</f>
        <v>242</v>
      </c>
      <c r="AA3990" s="146" t="n">
        <f aca="false">Z3990*F3990</f>
        <v>1109568.8150712</v>
      </c>
      <c r="AB3990" s="141" t="n">
        <v>1</v>
      </c>
      <c r="AC3990" s="136" t="s">
        <v>291</v>
      </c>
    </row>
    <row r="3991" customFormat="false" ht="13.8" hidden="false" customHeight="false" outlineLevel="0" collapsed="false">
      <c r="A3991" s="136" t="n">
        <v>3990</v>
      </c>
      <c r="B3991" s="132" t="n">
        <v>299984.2001</v>
      </c>
      <c r="C3991" s="132" t="n">
        <v>5041338.278</v>
      </c>
      <c r="D3991" s="132" t="s">
        <v>3592</v>
      </c>
      <c r="E3991" s="147" t="n">
        <v>425.8</v>
      </c>
      <c r="F3991" s="144" t="n">
        <f aca="false">E3991*10.76391</f>
        <v>4583.272878</v>
      </c>
      <c r="G3991" s="132" t="s">
        <v>224</v>
      </c>
      <c r="H3991" s="132" t="n">
        <v>0</v>
      </c>
      <c r="I3991" s="132" t="n">
        <v>6</v>
      </c>
      <c r="J3991" s="132" t="n">
        <f aca="false">IF(L3991=13.5,IF(X3991=1,12,9),-0.392532+1.267037*L3991+0.472239*X3991+0.58658*W3991+0.089417*V3991+0.531633*U3991+0.337883*T3991-0.403545*S3991)</f>
        <v>5.7813735</v>
      </c>
      <c r="K3991" s="145" t="n">
        <f aca="false">IF(I3991=0,J3991,I3991)</f>
        <v>6</v>
      </c>
      <c r="L3991" s="132" t="n">
        <v>4.5</v>
      </c>
      <c r="M3991" s="132" t="n">
        <v>0</v>
      </c>
      <c r="N3991" s="132" t="n">
        <v>0</v>
      </c>
      <c r="O3991" s="132" t="s">
        <v>156</v>
      </c>
      <c r="P3991" s="132" t="n">
        <v>0</v>
      </c>
      <c r="Q3991" s="132" t="n">
        <v>0</v>
      </c>
      <c r="R3991" s="132" t="n">
        <v>0</v>
      </c>
      <c r="S3991" s="132" t="n">
        <v>0</v>
      </c>
      <c r="T3991" s="132" t="n">
        <v>0</v>
      </c>
      <c r="U3991" s="132" t="n">
        <v>0</v>
      </c>
      <c r="V3991" s="132" t="n">
        <v>0</v>
      </c>
      <c r="W3991" s="132" t="n">
        <v>0</v>
      </c>
      <c r="X3991" s="132" t="n">
        <v>1</v>
      </c>
      <c r="Y3991" s="132" t="n">
        <f aca="false">IF(L3991&lt;=2.5,1,IF(L3991&lt;=4.5,2,IF(L3991&lt;=6.5,3,4)))</f>
        <v>2</v>
      </c>
      <c r="Z3991" s="132" t="n">
        <f aca="false">IF(R3991=1,35,IF(S3991=1,64,IF(T3991=1,IF(Y3991=1,85,104),IF(U3991=1,IF(Y3991=1,124,152),IF(V3991=1,(IF(Y3991=1,146,IF(Y3991=2,178,263))),IF(W3991=1,(IF(Y3991=1,178,IF(Y3991=2,218,321))),IF(X3991=1,IF(Y3991=1,190,IF(Y3991=2,242,IF(Y3991=3,357,896))))))))))</f>
        <v>242</v>
      </c>
      <c r="AA3991" s="146" t="n">
        <f aca="false">Z3991*F3991</f>
        <v>1109152.036476</v>
      </c>
      <c r="AB3991" s="141" t="n">
        <v>0</v>
      </c>
      <c r="AC3991" s="136" t="s">
        <v>291</v>
      </c>
    </row>
    <row r="3992" customFormat="false" ht="13.8" hidden="false" customHeight="false" outlineLevel="0" collapsed="false">
      <c r="A3992" s="136" t="n">
        <v>3991</v>
      </c>
      <c r="B3992" s="132" t="n">
        <v>295313.8888</v>
      </c>
      <c r="C3992" s="132" t="n">
        <v>5044933.251</v>
      </c>
      <c r="D3992" s="132" t="s">
        <v>3593</v>
      </c>
      <c r="E3992" s="147" t="n">
        <v>425.2</v>
      </c>
      <c r="F3992" s="144" t="n">
        <f aca="false">E3992*10.76391</f>
        <v>4576.814532</v>
      </c>
      <c r="G3992" s="132" t="s">
        <v>749</v>
      </c>
      <c r="H3992" s="132" t="n">
        <v>0</v>
      </c>
      <c r="I3992" s="132" t="n">
        <v>0</v>
      </c>
      <c r="J3992" s="132" t="n">
        <f aca="false">IF(L3992=13.5,IF(X3992=1,12,9),-0.392532+1.267037*L3992+0.472239*X3992+0.58658*W3992+0.089417*V3992+0.531633*U3992+0.337883*T3992-0.403545*S3992)</f>
        <v>2.673175</v>
      </c>
      <c r="K3992" s="145" t="n">
        <f aca="false">IF(I3992=0,J3992,I3992)</f>
        <v>2.673175</v>
      </c>
      <c r="L3992" s="132" t="n">
        <v>2</v>
      </c>
      <c r="M3992" s="132" t="n">
        <v>2</v>
      </c>
      <c r="N3992" s="132" t="n">
        <v>3</v>
      </c>
      <c r="O3992" s="132" t="s">
        <v>153</v>
      </c>
      <c r="P3992" s="132" t="n">
        <v>2</v>
      </c>
      <c r="Q3992" s="132" t="n">
        <v>2</v>
      </c>
      <c r="R3992" s="132" t="n">
        <v>0</v>
      </c>
      <c r="S3992" s="132" t="n">
        <v>0</v>
      </c>
      <c r="T3992" s="132" t="n">
        <v>0</v>
      </c>
      <c r="U3992" s="132" t="n">
        <v>1</v>
      </c>
      <c r="V3992" s="132" t="n">
        <v>0</v>
      </c>
      <c r="W3992" s="132" t="n">
        <v>0</v>
      </c>
      <c r="X3992" s="132" t="n">
        <v>0</v>
      </c>
      <c r="Y3992" s="132" t="n">
        <f aca="false">IF(L3992&lt;=2.5,1,IF(L3992&lt;=4.5,2,IF(L3992&lt;=6.5,3,4)))</f>
        <v>1</v>
      </c>
      <c r="Z3992" s="132" t="n">
        <f aca="false">IF(R3992=1,35,IF(S3992=1,64,IF(T3992=1,IF(Y3992=1,85,104),IF(U3992=1,IF(Y3992=1,124,152),IF(V3992=1,(IF(Y3992=1,146,IF(Y3992=2,178,263))),IF(W3992=1,(IF(Y3992=1,178,IF(Y3992=2,218,321))),IF(X3992=1,IF(Y3992=1,190,IF(Y3992=2,242,IF(Y3992=3,357,896))))))))))</f>
        <v>124</v>
      </c>
      <c r="AA3992" s="146" t="n">
        <f aca="false">Z3992*F3992</f>
        <v>567525.001968</v>
      </c>
      <c r="AB3992" s="141" t="n">
        <v>0</v>
      </c>
      <c r="AC3992" s="136" t="s">
        <v>191</v>
      </c>
    </row>
    <row r="3993" customFormat="false" ht="13.8" hidden="false" customHeight="false" outlineLevel="0" collapsed="false">
      <c r="A3993" s="136" t="n">
        <v>3992</v>
      </c>
      <c r="B3993" s="132" t="n">
        <v>297320.185</v>
      </c>
      <c r="C3993" s="132" t="n">
        <v>5044795.891</v>
      </c>
      <c r="D3993" s="132" t="s">
        <v>3594</v>
      </c>
      <c r="E3993" s="147" t="n">
        <v>425.2</v>
      </c>
      <c r="F3993" s="144" t="n">
        <f aca="false">E3993*10.76391</f>
        <v>4576.814532</v>
      </c>
      <c r="G3993" s="132" t="s">
        <v>970</v>
      </c>
      <c r="H3993" s="132" t="n">
        <v>0</v>
      </c>
      <c r="I3993" s="132" t="n">
        <v>0</v>
      </c>
      <c r="J3993" s="132" t="n">
        <f aca="false">IF(L3993=13.5,IF(X3993=1,12,9),-0.392532+1.267037*L3993+0.472239*X3993+0.58658*W3993+0.089417*V3993+0.531633*U3993+0.337883*T3993-0.403545*S3993)</f>
        <v>3.1129435</v>
      </c>
      <c r="K3993" s="145" t="n">
        <f aca="false">IF(I3993=0,J3993,I3993)</f>
        <v>3.1129435</v>
      </c>
      <c r="L3993" s="132" t="n">
        <v>2.5</v>
      </c>
      <c r="M3993" s="132" t="n">
        <v>2</v>
      </c>
      <c r="N3993" s="132" t="n">
        <v>3</v>
      </c>
      <c r="O3993" s="132" t="s">
        <v>152</v>
      </c>
      <c r="P3993" s="132" t="n">
        <v>2</v>
      </c>
      <c r="Q3993" s="132" t="n">
        <v>2.5</v>
      </c>
      <c r="R3993" s="132" t="n">
        <v>0</v>
      </c>
      <c r="S3993" s="132" t="n">
        <v>0</v>
      </c>
      <c r="T3993" s="132" t="n">
        <v>1</v>
      </c>
      <c r="U3993" s="132" t="n">
        <v>0</v>
      </c>
      <c r="V3993" s="132" t="n">
        <v>0</v>
      </c>
      <c r="W3993" s="132" t="n">
        <v>0</v>
      </c>
      <c r="X3993" s="132" t="n">
        <v>0</v>
      </c>
      <c r="Y3993" s="132" t="n">
        <f aca="false">IF(L3993&lt;=2.5,1,IF(L3993&lt;=4.5,2,IF(L3993&lt;=6.5,3,4)))</f>
        <v>1</v>
      </c>
      <c r="Z3993" s="132" t="n">
        <f aca="false">IF(R3993=1,35,IF(S3993=1,64,IF(T3993=1,IF(Y3993=1,85,104),IF(U3993=1,IF(Y3993=1,124,152),IF(V3993=1,(IF(Y3993=1,146,IF(Y3993=2,178,263))),IF(W3993=1,(IF(Y3993=1,178,IF(Y3993=2,218,321))),IF(X3993=1,IF(Y3993=1,190,IF(Y3993=2,242,IF(Y3993=3,357,896))))))))))</f>
        <v>85</v>
      </c>
      <c r="AA3993" s="146" t="n">
        <f aca="false">Z3993*F3993</f>
        <v>389029.23522</v>
      </c>
      <c r="AB3993" s="141" t="n">
        <v>0</v>
      </c>
      <c r="AC3993" s="136" t="s">
        <v>125</v>
      </c>
    </row>
    <row r="3994" customFormat="false" ht="13.8" hidden="false" customHeight="false" outlineLevel="0" collapsed="false">
      <c r="A3994" s="136" t="n">
        <v>3993</v>
      </c>
      <c r="B3994" s="132" t="n">
        <v>293721.485431</v>
      </c>
      <c r="C3994" s="132" t="n">
        <v>5034051.86413</v>
      </c>
      <c r="D3994" s="132" t="s">
        <v>3595</v>
      </c>
      <c r="E3994" s="147" t="n">
        <v>425</v>
      </c>
      <c r="F3994" s="144" t="n">
        <f aca="false">E3994*10.76391</f>
        <v>4574.66175</v>
      </c>
      <c r="G3994" s="132" t="s">
        <v>770</v>
      </c>
      <c r="H3994" s="132" t="n">
        <v>0</v>
      </c>
      <c r="I3994" s="132" t="n">
        <v>0</v>
      </c>
      <c r="J3994" s="132" t="n">
        <f aca="false">IF(L3994=13.5,IF(X3994=1,12,9),-0.392532+1.267037*L3994+0.472239*X3994+0.58658*W3994+0.089417*V3994+0.531633*U3994+0.337883*T3994-0.403545*S3994)</f>
        <v>2.141542</v>
      </c>
      <c r="K3994" s="145" t="n">
        <f aca="false">IF(I3994=0,J3994,I3994)</f>
        <v>2.141542</v>
      </c>
      <c r="L3994" s="132" t="n">
        <v>2</v>
      </c>
      <c r="M3994" s="132" t="n">
        <v>1</v>
      </c>
      <c r="N3994" s="132" t="n">
        <v>4</v>
      </c>
      <c r="O3994" s="132" t="s">
        <v>150</v>
      </c>
      <c r="P3994" s="132" t="n">
        <v>2</v>
      </c>
      <c r="Q3994" s="132" t="n">
        <v>2</v>
      </c>
      <c r="R3994" s="132" t="n">
        <v>1</v>
      </c>
      <c r="S3994" s="132" t="n">
        <v>0</v>
      </c>
      <c r="T3994" s="132" t="n">
        <v>0</v>
      </c>
      <c r="U3994" s="132" t="n">
        <v>0</v>
      </c>
      <c r="V3994" s="132" t="n">
        <v>0</v>
      </c>
      <c r="W3994" s="132" t="n">
        <v>0</v>
      </c>
      <c r="X3994" s="132" t="n">
        <v>0</v>
      </c>
      <c r="Y3994" s="132" t="n">
        <f aca="false">IF(L3994&lt;=2.5,1,IF(L3994&lt;=4.5,2,IF(L3994&lt;=6.5,3,4)))</f>
        <v>1</v>
      </c>
      <c r="Z3994" s="132" t="n">
        <f aca="false">IF(R3994=1,35,IF(S3994=1,64,IF(T3994=1,IF(Y3994=1,85,104),IF(U3994=1,IF(Y3994=1,124,152),IF(V3994=1,(IF(Y3994=1,146,IF(Y3994=2,178,263))),IF(W3994=1,(IF(Y3994=1,178,IF(Y3994=2,218,321))),IF(X3994=1,IF(Y3994=1,190,IF(Y3994=2,242,IF(Y3994=3,357,896))))))))))</f>
        <v>35</v>
      </c>
      <c r="AA3994" s="146" t="n">
        <f aca="false">Z3994*F3994</f>
        <v>160113.16125</v>
      </c>
      <c r="AB3994" s="141" t="n">
        <v>0</v>
      </c>
      <c r="AC3994" s="136" t="s">
        <v>126</v>
      </c>
    </row>
    <row r="3995" customFormat="false" ht="13.8" hidden="false" customHeight="false" outlineLevel="0" collapsed="false">
      <c r="A3995" s="136" t="n">
        <v>3994</v>
      </c>
      <c r="B3995" s="132" t="n">
        <v>297577.990286</v>
      </c>
      <c r="C3995" s="132" t="n">
        <v>5053673.4891</v>
      </c>
      <c r="D3995" s="132" t="s">
        <v>3596</v>
      </c>
      <c r="E3995" s="147" t="n">
        <v>424.8</v>
      </c>
      <c r="F3995" s="144" t="n">
        <f aca="false">E3995*10.76391</f>
        <v>4572.508968</v>
      </c>
      <c r="G3995" s="132" t="s">
        <v>311</v>
      </c>
      <c r="H3995" s="132" t="n">
        <v>0.2</v>
      </c>
      <c r="I3995" s="132" t="n">
        <v>1.5</v>
      </c>
      <c r="J3995" s="132" t="n">
        <f aca="false">IF(L3995=13.5,IF(X3995=1,12,9),-0.392532+1.267037*L3995+0.472239*X3995+0.58658*W3995+0.089417*V3995+0.531633*U3995+0.337883*T3995-0.403545*S3995)</f>
        <v>2.141542</v>
      </c>
      <c r="K3995" s="145" t="n">
        <f aca="false">IF(I3995=0,J3995,I3995)</f>
        <v>1.5</v>
      </c>
      <c r="L3995" s="132" t="n">
        <v>2</v>
      </c>
      <c r="M3995" s="132" t="n">
        <v>2</v>
      </c>
      <c r="N3995" s="132" t="n">
        <v>3</v>
      </c>
      <c r="O3995" s="132" t="s">
        <v>150</v>
      </c>
      <c r="P3995" s="132" t="n">
        <v>2</v>
      </c>
      <c r="Q3995" s="132" t="n">
        <v>1.5</v>
      </c>
      <c r="R3995" s="132" t="n">
        <v>1</v>
      </c>
      <c r="S3995" s="132" t="n">
        <v>0</v>
      </c>
      <c r="T3995" s="132" t="n">
        <v>0</v>
      </c>
      <c r="U3995" s="132" t="n">
        <v>0</v>
      </c>
      <c r="V3995" s="132" t="n">
        <v>0</v>
      </c>
      <c r="W3995" s="132" t="n">
        <v>0</v>
      </c>
      <c r="X3995" s="132" t="n">
        <v>0</v>
      </c>
      <c r="Y3995" s="132" t="n">
        <f aca="false">IF(L3995&lt;=2.5,1,IF(L3995&lt;=4.5,2,IF(L3995&lt;=6.5,3,4)))</f>
        <v>1</v>
      </c>
      <c r="Z3995" s="132" t="n">
        <f aca="false">IF(R3995=1,35,IF(S3995=1,64,IF(T3995=1,IF(Y3995=1,85,104),IF(U3995=1,IF(Y3995=1,124,152),IF(V3995=1,(IF(Y3995=1,146,IF(Y3995=2,178,263))),IF(W3995=1,(IF(Y3995=1,178,IF(Y3995=2,218,321))),IF(X3995=1,IF(Y3995=1,190,IF(Y3995=2,242,IF(Y3995=3,357,896))))))))))</f>
        <v>35</v>
      </c>
      <c r="AA3995" s="146" t="n">
        <f aca="false">Z3995*F3995</f>
        <v>160037.81388</v>
      </c>
      <c r="AB3995" s="141" t="n">
        <v>0</v>
      </c>
      <c r="AC3995" s="136" t="s">
        <v>126</v>
      </c>
    </row>
    <row r="3996" customFormat="false" ht="13.8" hidden="false" customHeight="false" outlineLevel="0" collapsed="false">
      <c r="A3996" s="136" t="n">
        <v>3995</v>
      </c>
      <c r="B3996" s="132" t="n">
        <v>299995.703399</v>
      </c>
      <c r="C3996" s="132" t="n">
        <v>5056939.44988</v>
      </c>
      <c r="D3996" s="132" t="s">
        <v>3597</v>
      </c>
      <c r="E3996" s="147" t="n">
        <v>424.4</v>
      </c>
      <c r="F3996" s="144" t="n">
        <f aca="false">E3996*10.76391</f>
        <v>4568.203404</v>
      </c>
      <c r="G3996" s="132" t="s">
        <v>333</v>
      </c>
      <c r="H3996" s="132" t="n">
        <v>0</v>
      </c>
      <c r="I3996" s="132" t="n">
        <v>0</v>
      </c>
      <c r="J3996" s="132" t="n">
        <f aca="false">IF(L3996=13.5,IF(X3996=1,12,9),-0.392532+1.267037*L3996+0.472239*X3996+0.58658*W3996+0.089417*V3996+0.531633*U3996+0.337883*T3996-0.403545*S3996)</f>
        <v>2.141542</v>
      </c>
      <c r="K3996" s="145" t="n">
        <f aca="false">IF(I3996=0,J3996,I3996)</f>
        <v>2.141542</v>
      </c>
      <c r="L3996" s="132" t="n">
        <v>2</v>
      </c>
      <c r="M3996" s="132" t="n">
        <v>1</v>
      </c>
      <c r="N3996" s="132" t="n">
        <v>3</v>
      </c>
      <c r="O3996" s="132" t="s">
        <v>150</v>
      </c>
      <c r="P3996" s="132" t="n">
        <v>2</v>
      </c>
      <c r="Q3996" s="132" t="n">
        <v>1.5</v>
      </c>
      <c r="R3996" s="132" t="n">
        <v>1</v>
      </c>
      <c r="S3996" s="132" t="n">
        <v>0</v>
      </c>
      <c r="T3996" s="132" t="n">
        <v>0</v>
      </c>
      <c r="U3996" s="132" t="n">
        <v>0</v>
      </c>
      <c r="V3996" s="132" t="n">
        <v>0</v>
      </c>
      <c r="W3996" s="132" t="n">
        <v>0</v>
      </c>
      <c r="X3996" s="132" t="n">
        <v>0</v>
      </c>
      <c r="Y3996" s="132" t="n">
        <f aca="false">IF(L3996&lt;=2.5,1,IF(L3996&lt;=4.5,2,IF(L3996&lt;=6.5,3,4)))</f>
        <v>1</v>
      </c>
      <c r="Z3996" s="132" t="n">
        <f aca="false">IF(R3996=1,35,IF(S3996=1,64,IF(T3996=1,IF(Y3996=1,85,104),IF(U3996=1,IF(Y3996=1,124,152),IF(V3996=1,(IF(Y3996=1,146,IF(Y3996=2,178,263))),IF(W3996=1,(IF(Y3996=1,178,IF(Y3996=2,218,321))),IF(X3996=1,IF(Y3996=1,190,IF(Y3996=2,242,IF(Y3996=3,357,896))))))))))</f>
        <v>35</v>
      </c>
      <c r="AA3996" s="146" t="n">
        <f aca="false">Z3996*F3996</f>
        <v>159887.11914</v>
      </c>
      <c r="AB3996" s="141" t="n">
        <v>0</v>
      </c>
      <c r="AC3996" s="136" t="s">
        <v>126</v>
      </c>
    </row>
    <row r="3997" customFormat="false" ht="13.8" hidden="false" customHeight="false" outlineLevel="0" collapsed="false">
      <c r="A3997" s="136" t="n">
        <v>3996</v>
      </c>
      <c r="B3997" s="132" t="n">
        <v>291329.3629</v>
      </c>
      <c r="C3997" s="132" t="n">
        <v>5033522.062</v>
      </c>
      <c r="D3997" s="132" t="s">
        <v>3598</v>
      </c>
      <c r="E3997" s="147" t="n">
        <v>423.9</v>
      </c>
      <c r="F3997" s="144" t="n">
        <f aca="false">E3997*10.76391</f>
        <v>4562.821449</v>
      </c>
      <c r="G3997" s="132" t="s">
        <v>196</v>
      </c>
      <c r="H3997" s="132" t="n">
        <v>0</v>
      </c>
      <c r="I3997" s="132" t="n">
        <v>0</v>
      </c>
      <c r="J3997" s="132" t="n">
        <f aca="false">IF(L3997=13.5,IF(X3997=1,12,9),-0.392532+1.267037*L3997+0.472239*X3997+0.58658*W3997+0.089417*V3997+0.531633*U3997+0.337883*T3997-0.403545*S3997)</f>
        <v>1.737997</v>
      </c>
      <c r="K3997" s="145" t="n">
        <f aca="false">IF(I3997=0,J3997,I3997)</f>
        <v>1.737997</v>
      </c>
      <c r="L3997" s="132" t="n">
        <v>2</v>
      </c>
      <c r="M3997" s="132" t="n">
        <v>1</v>
      </c>
      <c r="N3997" s="132" t="n">
        <v>4</v>
      </c>
      <c r="O3997" s="132" t="s">
        <v>151</v>
      </c>
      <c r="P3997" s="132" t="n">
        <v>2</v>
      </c>
      <c r="Q3997" s="132" t="n">
        <v>2</v>
      </c>
      <c r="R3997" s="132" t="n">
        <v>0</v>
      </c>
      <c r="S3997" s="132" t="n">
        <v>1</v>
      </c>
      <c r="T3997" s="132" t="n">
        <v>0</v>
      </c>
      <c r="U3997" s="132" t="n">
        <v>0</v>
      </c>
      <c r="V3997" s="132" t="n">
        <v>0</v>
      </c>
      <c r="W3997" s="132" t="n">
        <v>0</v>
      </c>
      <c r="X3997" s="132" t="n">
        <v>0</v>
      </c>
      <c r="Y3997" s="132" t="n">
        <f aca="false">IF(L3997&lt;=2.5,1,IF(L3997&lt;=4.5,2,IF(L3997&lt;=6.5,3,4)))</f>
        <v>1</v>
      </c>
      <c r="Z3997" s="132" t="n">
        <f aca="false">IF(R3997=1,35,IF(S3997=1,64,IF(T3997=1,IF(Y3997=1,85,104),IF(U3997=1,IF(Y3997=1,124,152),IF(V3997=1,(IF(Y3997=1,146,IF(Y3997=2,178,263))),IF(W3997=1,(IF(Y3997=1,178,IF(Y3997=2,218,321))),IF(X3997=1,IF(Y3997=1,190,IF(Y3997=2,242,IF(Y3997=3,357,896))))))))))</f>
        <v>64</v>
      </c>
      <c r="AA3997" s="146" t="n">
        <f aca="false">Z3997*F3997</f>
        <v>292020.572736</v>
      </c>
      <c r="AB3997" s="141" t="n">
        <v>0</v>
      </c>
      <c r="AC3997" s="136" t="s">
        <v>125</v>
      </c>
    </row>
    <row r="3998" customFormat="false" ht="13.8" hidden="false" customHeight="false" outlineLevel="0" collapsed="false">
      <c r="A3998" s="136" t="n">
        <v>3997</v>
      </c>
      <c r="B3998" s="132" t="n">
        <v>302308.06824</v>
      </c>
      <c r="C3998" s="132" t="n">
        <v>5058999.69644</v>
      </c>
      <c r="D3998" s="132" t="s">
        <v>3599</v>
      </c>
      <c r="E3998" s="147" t="n">
        <v>423.9</v>
      </c>
      <c r="F3998" s="144" t="n">
        <f aca="false">E3998*10.76391</f>
        <v>4562.821449</v>
      </c>
      <c r="G3998" s="132" t="s">
        <v>307</v>
      </c>
      <c r="H3998" s="132" t="n">
        <v>0</v>
      </c>
      <c r="I3998" s="132" t="n">
        <v>0</v>
      </c>
      <c r="J3998" s="132" t="n">
        <f aca="false">IF(L3998=13.5,IF(X3998=1,12,9),-0.392532+1.267037*L3998+0.472239*X3998+0.58658*W3998+0.089417*V3998+0.531633*U3998+0.337883*T3998-0.403545*S3998)</f>
        <v>2.7750605</v>
      </c>
      <c r="K3998" s="145" t="n">
        <f aca="false">IF(I3998=0,J3998,I3998)</f>
        <v>2.7750605</v>
      </c>
      <c r="L3998" s="132" t="n">
        <v>2.5</v>
      </c>
      <c r="M3998" s="132" t="n">
        <v>0</v>
      </c>
      <c r="N3998" s="132" t="n">
        <v>0</v>
      </c>
      <c r="O3998" s="132" t="s">
        <v>150</v>
      </c>
      <c r="P3998" s="132" t="n">
        <v>0</v>
      </c>
      <c r="Q3998" s="132" t="n">
        <v>0</v>
      </c>
      <c r="R3998" s="132" t="n">
        <v>1</v>
      </c>
      <c r="S3998" s="132" t="n">
        <v>0</v>
      </c>
      <c r="T3998" s="132" t="n">
        <v>0</v>
      </c>
      <c r="U3998" s="132" t="n">
        <v>0</v>
      </c>
      <c r="V3998" s="132" t="n">
        <v>0</v>
      </c>
      <c r="W3998" s="132" t="n">
        <v>0</v>
      </c>
      <c r="X3998" s="132" t="n">
        <v>0</v>
      </c>
      <c r="Y3998" s="132" t="n">
        <f aca="false">IF(L3998&lt;=2.5,1,IF(L3998&lt;=4.5,2,IF(L3998&lt;=6.5,3,4)))</f>
        <v>1</v>
      </c>
      <c r="Z3998" s="132" t="n">
        <f aca="false">IF(R3998=1,35,IF(S3998=1,64,IF(T3998=1,IF(Y3998=1,85,104),IF(U3998=1,IF(Y3998=1,124,152),IF(V3998=1,(IF(Y3998=1,146,IF(Y3998=2,178,263))),IF(W3998=1,(IF(Y3998=1,178,IF(Y3998=2,218,321))),IF(X3998=1,IF(Y3998=1,190,IF(Y3998=2,242,IF(Y3998=3,357,896))))))))))</f>
        <v>35</v>
      </c>
      <c r="AA3998" s="146" t="n">
        <f aca="false">Z3998*F3998</f>
        <v>159698.750715</v>
      </c>
      <c r="AB3998" s="141" t="n">
        <v>0</v>
      </c>
      <c r="AC3998" s="136" t="s">
        <v>126</v>
      </c>
    </row>
    <row r="3999" customFormat="false" ht="13.8" hidden="false" customHeight="false" outlineLevel="0" collapsed="false">
      <c r="A3999" s="136" t="n">
        <v>3998</v>
      </c>
      <c r="B3999" s="132" t="n">
        <v>293987.515034</v>
      </c>
      <c r="C3999" s="132" t="n">
        <v>5050395.36855</v>
      </c>
      <c r="D3999" s="132" t="s">
        <v>3600</v>
      </c>
      <c r="E3999" s="147" t="n">
        <v>423.6</v>
      </c>
      <c r="F3999" s="144" t="n">
        <f aca="false">E3999*10.76391</f>
        <v>4559.592276</v>
      </c>
      <c r="G3999" s="132" t="s">
        <v>278</v>
      </c>
      <c r="H3999" s="132" t="n">
        <v>3</v>
      </c>
      <c r="I3999" s="132" t="n">
        <v>9</v>
      </c>
      <c r="J3999" s="132" t="n">
        <f aca="false">IF(L3999=13.5,IF(X3999=1,12,9),-0.392532+1.267037*L3999+0.472239*X3999+0.58658*W3999+0.089417*V3999+0.531633*U3999+0.337883*T3999-0.403545*S3999)</f>
        <v>5.539108</v>
      </c>
      <c r="K3999" s="145" t="n">
        <f aca="false">IF(I3999=0,J3999,I3999)</f>
        <v>9</v>
      </c>
      <c r="L3999" s="132" t="n">
        <v>5</v>
      </c>
      <c r="M3999" s="132" t="n">
        <v>4</v>
      </c>
      <c r="N3999" s="132" t="n">
        <v>15</v>
      </c>
      <c r="O3999" s="132" t="s">
        <v>151</v>
      </c>
      <c r="P3999" s="132" t="n">
        <v>2</v>
      </c>
      <c r="Q3999" s="132" t="n">
        <v>2</v>
      </c>
      <c r="R3999" s="132" t="n">
        <v>0</v>
      </c>
      <c r="S3999" s="132" t="n">
        <v>1</v>
      </c>
      <c r="T3999" s="132" t="n">
        <v>0</v>
      </c>
      <c r="U3999" s="132" t="n">
        <v>0</v>
      </c>
      <c r="V3999" s="132" t="n">
        <v>0</v>
      </c>
      <c r="W3999" s="132" t="n">
        <v>0</v>
      </c>
      <c r="X3999" s="132" t="n">
        <v>0</v>
      </c>
      <c r="Y3999" s="132" t="n">
        <f aca="false">IF(L3999&lt;=2.5,1,IF(L3999&lt;=4.5,2,IF(L3999&lt;=6.5,3,4)))</f>
        <v>3</v>
      </c>
      <c r="Z3999" s="132" t="n">
        <f aca="false">IF(R3999=1,35,IF(S3999=1,64,IF(T3999=1,IF(Y3999=1,85,104),IF(U3999=1,IF(Y3999=1,124,152),IF(V3999=1,(IF(Y3999=1,146,IF(Y3999=2,178,263))),IF(W3999=1,(IF(Y3999=1,178,IF(Y3999=2,218,321))),IF(X3999=1,IF(Y3999=1,190,IF(Y3999=2,242,IF(Y3999=3,357,896))))))))))</f>
        <v>64</v>
      </c>
      <c r="AA3999" s="146" t="n">
        <f aca="false">Z3999*F3999</f>
        <v>291813.905664</v>
      </c>
      <c r="AB3999" s="141" t="n">
        <v>0</v>
      </c>
      <c r="AC3999" s="136" t="s">
        <v>125</v>
      </c>
    </row>
    <row r="4000" customFormat="false" ht="13.8" hidden="false" customHeight="false" outlineLevel="0" collapsed="false">
      <c r="A4000" s="136" t="n">
        <v>3999</v>
      </c>
      <c r="B4000" s="132" t="n">
        <v>296796.627143</v>
      </c>
      <c r="C4000" s="132" t="n">
        <v>5054076.30313</v>
      </c>
      <c r="D4000" s="132" t="s">
        <v>3601</v>
      </c>
      <c r="E4000" s="147" t="n">
        <v>422.9</v>
      </c>
      <c r="F4000" s="144" t="n">
        <f aca="false">E4000*10.76391</f>
        <v>4552.057539</v>
      </c>
      <c r="G4000" s="132" t="s">
        <v>305</v>
      </c>
      <c r="H4000" s="132" t="n">
        <v>0</v>
      </c>
      <c r="I4000" s="132" t="n">
        <v>0</v>
      </c>
      <c r="J4000" s="132" t="n">
        <f aca="false">IF(L4000=13.5,IF(X4000=1,12,9),-0.392532+1.267037*L4000+0.472239*X4000+0.58658*W4000+0.089417*V4000+0.531633*U4000+0.337883*T4000-0.403545*S4000)</f>
        <v>2.141542</v>
      </c>
      <c r="K4000" s="145" t="n">
        <f aca="false">IF(I4000=0,J4000,I4000)</f>
        <v>2.141542</v>
      </c>
      <c r="L4000" s="132" t="n">
        <v>2</v>
      </c>
      <c r="M4000" s="132" t="n">
        <v>2</v>
      </c>
      <c r="N4000" s="132" t="n">
        <v>3</v>
      </c>
      <c r="O4000" s="132" t="s">
        <v>150</v>
      </c>
      <c r="P4000" s="132" t="n">
        <v>2</v>
      </c>
      <c r="Q4000" s="132" t="n">
        <v>1.5</v>
      </c>
      <c r="R4000" s="132" t="n">
        <v>1</v>
      </c>
      <c r="S4000" s="132" t="n">
        <v>0</v>
      </c>
      <c r="T4000" s="132" t="n">
        <v>0</v>
      </c>
      <c r="U4000" s="132" t="n">
        <v>0</v>
      </c>
      <c r="V4000" s="132" t="n">
        <v>0</v>
      </c>
      <c r="W4000" s="132" t="n">
        <v>0</v>
      </c>
      <c r="X4000" s="132" t="n">
        <v>0</v>
      </c>
      <c r="Y4000" s="132" t="n">
        <f aca="false">IF(L4000&lt;=2.5,1,IF(L4000&lt;=4.5,2,IF(L4000&lt;=6.5,3,4)))</f>
        <v>1</v>
      </c>
      <c r="Z4000" s="132" t="n">
        <f aca="false">IF(R4000=1,35,IF(S4000=1,64,IF(T4000=1,IF(Y4000=1,85,104),IF(U4000=1,IF(Y4000=1,124,152),IF(V4000=1,(IF(Y4000=1,146,IF(Y4000=2,178,263))),IF(W4000=1,(IF(Y4000=1,178,IF(Y4000=2,218,321))),IF(X4000=1,IF(Y4000=1,190,IF(Y4000=2,242,IF(Y4000=3,357,896))))))))))</f>
        <v>35</v>
      </c>
      <c r="AA4000" s="146" t="n">
        <f aca="false">Z4000*F4000</f>
        <v>159322.013865</v>
      </c>
      <c r="AB4000" s="141" t="n">
        <v>0</v>
      </c>
      <c r="AC4000" s="136" t="s">
        <v>126</v>
      </c>
    </row>
    <row r="4001" customFormat="false" ht="13.8" hidden="false" customHeight="false" outlineLevel="0" collapsed="false">
      <c r="A4001" s="136" t="n">
        <v>4000</v>
      </c>
      <c r="B4001" s="132" t="n">
        <v>300334.539224</v>
      </c>
      <c r="C4001" s="132" t="n">
        <v>5042512.45487</v>
      </c>
      <c r="D4001" s="132" t="s">
        <v>3602</v>
      </c>
      <c r="E4001" s="147" t="n">
        <v>422.9</v>
      </c>
      <c r="F4001" s="144" t="n">
        <f aca="false">E4001*10.76391</f>
        <v>4552.057539</v>
      </c>
      <c r="G4001" s="132" t="s">
        <v>1074</v>
      </c>
      <c r="H4001" s="132" t="n">
        <v>0</v>
      </c>
      <c r="I4001" s="132" t="n">
        <v>3</v>
      </c>
      <c r="J4001" s="132" t="n">
        <f aca="false">IF(L4001=13.5,IF(X4001=1,12,9),-0.392532+1.267037*L4001+0.472239*X4001+0.58658*W4001+0.089417*V4001+0.531633*U4001+0.337883*T4001-0.403545*S4001)</f>
        <v>2.8644775</v>
      </c>
      <c r="K4001" s="145" t="n">
        <f aca="false">IF(I4001=0,J4001,I4001)</f>
        <v>3</v>
      </c>
      <c r="L4001" s="132" t="n">
        <v>2.5</v>
      </c>
      <c r="M4001" s="132" t="n">
        <v>2</v>
      </c>
      <c r="N4001" s="132" t="n">
        <v>0</v>
      </c>
      <c r="O4001" s="132" t="s">
        <v>154</v>
      </c>
      <c r="P4001" s="132" t="n">
        <v>3</v>
      </c>
      <c r="Q4001" s="132" t="n">
        <v>2.5</v>
      </c>
      <c r="R4001" s="132" t="n">
        <v>0</v>
      </c>
      <c r="S4001" s="132" t="n">
        <v>0</v>
      </c>
      <c r="T4001" s="132" t="n">
        <v>0</v>
      </c>
      <c r="U4001" s="132" t="n">
        <v>0</v>
      </c>
      <c r="V4001" s="132" t="n">
        <v>1</v>
      </c>
      <c r="W4001" s="132" t="n">
        <v>0</v>
      </c>
      <c r="X4001" s="132" t="n">
        <v>0</v>
      </c>
      <c r="Y4001" s="132" t="n">
        <f aca="false">IF(L4001&lt;=2.5,1,IF(L4001&lt;=4.5,2,IF(L4001&lt;=6.5,3,4)))</f>
        <v>1</v>
      </c>
      <c r="Z4001" s="132" t="n">
        <f aca="false">IF(R4001=1,35,IF(S4001=1,64,IF(T4001=1,IF(Y4001=1,85,104),IF(U4001=1,IF(Y4001=1,124,152),IF(V4001=1,(IF(Y4001=1,146,IF(Y4001=2,178,263))),IF(W4001=1,(IF(Y4001=1,178,IF(Y4001=2,218,321))),IF(X4001=1,IF(Y4001=1,190,IF(Y4001=2,242,IF(Y4001=3,357,896))))))))))</f>
        <v>146</v>
      </c>
      <c r="AA4001" s="146" t="n">
        <f aca="false">Z4001*F4001</f>
        <v>664600.400694</v>
      </c>
      <c r="AB4001" s="141" t="n">
        <v>0</v>
      </c>
      <c r="AC4001" s="136" t="s">
        <v>191</v>
      </c>
    </row>
    <row r="4002" customFormat="false" ht="13.8" hidden="false" customHeight="false" outlineLevel="0" collapsed="false">
      <c r="A4002" s="136" t="n">
        <v>4001</v>
      </c>
      <c r="B4002" s="132" t="n">
        <v>299987.563569</v>
      </c>
      <c r="C4002" s="132" t="n">
        <v>5056950.48955</v>
      </c>
      <c r="D4002" s="132" t="s">
        <v>3603</v>
      </c>
      <c r="E4002" s="147" t="n">
        <v>422.6</v>
      </c>
      <c r="F4002" s="144" t="n">
        <f aca="false">E4002*10.76391</f>
        <v>4548.828366</v>
      </c>
      <c r="G4002" s="132" t="s">
        <v>333</v>
      </c>
      <c r="H4002" s="132" t="n">
        <v>0</v>
      </c>
      <c r="I4002" s="132" t="n">
        <v>0</v>
      </c>
      <c r="J4002" s="132" t="n">
        <f aca="false">IF(L4002=13.5,IF(X4002=1,12,9),-0.392532+1.267037*L4002+0.472239*X4002+0.58658*W4002+0.089417*V4002+0.531633*U4002+0.337883*T4002-0.403545*S4002)</f>
        <v>2.141542</v>
      </c>
      <c r="K4002" s="145" t="n">
        <f aca="false">IF(I4002=0,J4002,I4002)</f>
        <v>2.141542</v>
      </c>
      <c r="L4002" s="132" t="n">
        <v>2</v>
      </c>
      <c r="M4002" s="132" t="n">
        <v>1</v>
      </c>
      <c r="N4002" s="132" t="n">
        <v>3</v>
      </c>
      <c r="O4002" s="132" t="s">
        <v>150</v>
      </c>
      <c r="P4002" s="132" t="n">
        <v>2</v>
      </c>
      <c r="Q4002" s="132" t="n">
        <v>1.5</v>
      </c>
      <c r="R4002" s="132" t="n">
        <v>1</v>
      </c>
      <c r="S4002" s="132" t="n">
        <v>0</v>
      </c>
      <c r="T4002" s="132" t="n">
        <v>0</v>
      </c>
      <c r="U4002" s="132" t="n">
        <v>0</v>
      </c>
      <c r="V4002" s="132" t="n">
        <v>0</v>
      </c>
      <c r="W4002" s="132" t="n">
        <v>0</v>
      </c>
      <c r="X4002" s="132" t="n">
        <v>0</v>
      </c>
      <c r="Y4002" s="132" t="n">
        <f aca="false">IF(L4002&lt;=2.5,1,IF(L4002&lt;=4.5,2,IF(L4002&lt;=6.5,3,4)))</f>
        <v>1</v>
      </c>
      <c r="Z4002" s="132" t="n">
        <f aca="false">IF(R4002=1,35,IF(S4002=1,64,IF(T4002=1,IF(Y4002=1,85,104),IF(U4002=1,IF(Y4002=1,124,152),IF(V4002=1,(IF(Y4002=1,146,IF(Y4002=2,178,263))),IF(W4002=1,(IF(Y4002=1,178,IF(Y4002=2,218,321))),IF(X4002=1,IF(Y4002=1,190,IF(Y4002=2,242,IF(Y4002=3,357,896))))))))))</f>
        <v>35</v>
      </c>
      <c r="AA4002" s="146" t="n">
        <f aca="false">Z4002*F4002</f>
        <v>159208.99281</v>
      </c>
      <c r="AB4002" s="141" t="n">
        <v>0</v>
      </c>
      <c r="AC4002" s="136" t="s">
        <v>126</v>
      </c>
    </row>
    <row r="4003" customFormat="false" ht="13.8" hidden="false" customHeight="false" outlineLevel="0" collapsed="false">
      <c r="A4003" s="136" t="n">
        <v>4002</v>
      </c>
      <c r="B4003" s="132" t="n">
        <v>299032.48665</v>
      </c>
      <c r="C4003" s="132" t="n">
        <v>5040029.65945</v>
      </c>
      <c r="D4003" s="132" t="s">
        <v>3604</v>
      </c>
      <c r="E4003" s="147" t="n">
        <v>422.5</v>
      </c>
      <c r="F4003" s="144" t="n">
        <f aca="false">E4003*10.76391</f>
        <v>4547.751975</v>
      </c>
      <c r="G4003" s="132" t="s">
        <v>466</v>
      </c>
      <c r="H4003" s="132" t="n">
        <v>0</v>
      </c>
      <c r="I4003" s="132" t="n">
        <v>12</v>
      </c>
      <c r="J4003" s="132" t="n">
        <f aca="false">IF(L4003=13.5,IF(X4003=1,12,9),-0.392532+1.267037*L4003+0.472239*X4003+0.58658*W4003+0.089417*V4003+0.531633*U4003+0.337883*T4003-0.403545*S4003)</f>
        <v>12</v>
      </c>
      <c r="K4003" s="145" t="n">
        <f aca="false">IF(I4003=0,J4003,I4003)</f>
        <v>12</v>
      </c>
      <c r="L4003" s="132" t="n">
        <v>13.5</v>
      </c>
      <c r="M4003" s="132" t="n">
        <v>0</v>
      </c>
      <c r="N4003" s="132" t="n">
        <v>0</v>
      </c>
      <c r="O4003" s="132" t="s">
        <v>156</v>
      </c>
      <c r="P4003" s="132" t="n">
        <v>0</v>
      </c>
      <c r="Q4003" s="132" t="n">
        <v>0</v>
      </c>
      <c r="R4003" s="132" t="n">
        <v>0</v>
      </c>
      <c r="S4003" s="132" t="n">
        <v>0</v>
      </c>
      <c r="T4003" s="132" t="n">
        <v>0</v>
      </c>
      <c r="U4003" s="132" t="n">
        <v>0</v>
      </c>
      <c r="V4003" s="132" t="n">
        <v>0</v>
      </c>
      <c r="W4003" s="132" t="n">
        <v>0</v>
      </c>
      <c r="X4003" s="132" t="n">
        <v>1</v>
      </c>
      <c r="Y4003" s="132" t="n">
        <f aca="false">IF(L4003&lt;=2.5,1,IF(L4003&lt;=4.5,2,IF(L4003&lt;=6.5,3,4)))</f>
        <v>4</v>
      </c>
      <c r="Z4003" s="132" t="n">
        <f aca="false">IF(R4003=1,35,IF(S4003=1,64,IF(T4003=1,IF(Y4003=1,85,104),IF(U4003=1,IF(Y4003=1,124,152),IF(V4003=1,(IF(Y4003=1,146,IF(Y4003=2,178,263))),IF(W4003=1,(IF(Y4003=1,178,IF(Y4003=2,218,321))),IF(X4003=1,IF(Y4003=1,190,IF(Y4003=2,242,IF(Y4003=3,357,896))))))))))</f>
        <v>896</v>
      </c>
      <c r="AA4003" s="146" t="n">
        <f aca="false">Z4003*F4003</f>
        <v>4074785.7696</v>
      </c>
      <c r="AB4003" s="141" t="n">
        <v>1</v>
      </c>
      <c r="AC4003" s="136" t="s">
        <v>291</v>
      </c>
    </row>
    <row r="4004" customFormat="false" ht="13.8" hidden="false" customHeight="false" outlineLevel="0" collapsed="false">
      <c r="A4004" s="136" t="n">
        <v>4003</v>
      </c>
      <c r="B4004" s="132" t="n">
        <v>298455.177573</v>
      </c>
      <c r="C4004" s="132" t="n">
        <v>5037517.97647</v>
      </c>
      <c r="D4004" s="132" t="s">
        <v>3605</v>
      </c>
      <c r="E4004" s="147" t="n">
        <v>422.1</v>
      </c>
      <c r="F4004" s="144" t="n">
        <f aca="false">E4004*10.76391</f>
        <v>4543.446411</v>
      </c>
      <c r="G4004" s="132" t="s">
        <v>354</v>
      </c>
      <c r="H4004" s="132" t="n">
        <v>0</v>
      </c>
      <c r="I4004" s="132" t="n">
        <v>0</v>
      </c>
      <c r="J4004" s="132" t="n">
        <f aca="false">IF(L4004=13.5,IF(X4004=1,12,9),-0.392532+1.267037*L4004+0.472239*X4004+0.58658*W4004+0.089417*V4004+0.531633*U4004+0.337883*T4004-0.403545*S4004)</f>
        <v>3.1129435</v>
      </c>
      <c r="K4004" s="145" t="n">
        <f aca="false">IF(I4004=0,J4004,I4004)</f>
        <v>3.1129435</v>
      </c>
      <c r="L4004" s="132" t="n">
        <v>2.5</v>
      </c>
      <c r="M4004" s="132" t="n">
        <v>2</v>
      </c>
      <c r="N4004" s="132" t="n">
        <v>4</v>
      </c>
      <c r="O4004" s="132" t="s">
        <v>152</v>
      </c>
      <c r="P4004" s="132" t="n">
        <v>2</v>
      </c>
      <c r="Q4004" s="132" t="n">
        <v>1.5</v>
      </c>
      <c r="R4004" s="132" t="n">
        <v>0</v>
      </c>
      <c r="S4004" s="132" t="n">
        <v>0</v>
      </c>
      <c r="T4004" s="132" t="n">
        <v>1</v>
      </c>
      <c r="U4004" s="132" t="n">
        <v>0</v>
      </c>
      <c r="V4004" s="132" t="n">
        <v>0</v>
      </c>
      <c r="W4004" s="132" t="n">
        <v>0</v>
      </c>
      <c r="X4004" s="132" t="n">
        <v>0</v>
      </c>
      <c r="Y4004" s="132" t="n">
        <f aca="false">IF(L4004&lt;=2.5,1,IF(L4004&lt;=4.5,2,IF(L4004&lt;=6.5,3,4)))</f>
        <v>1</v>
      </c>
      <c r="Z4004" s="132" t="n">
        <f aca="false">IF(R4004=1,35,IF(S4004=1,64,IF(T4004=1,IF(Y4004=1,85,104),IF(U4004=1,IF(Y4004=1,124,152),IF(V4004=1,(IF(Y4004=1,146,IF(Y4004=2,178,263))),IF(W4004=1,(IF(Y4004=1,178,IF(Y4004=2,218,321))),IF(X4004=1,IF(Y4004=1,190,IF(Y4004=2,242,IF(Y4004=3,357,896))))))))))</f>
        <v>85</v>
      </c>
      <c r="AA4004" s="146" t="n">
        <f aca="false">Z4004*F4004</f>
        <v>386192.944935</v>
      </c>
      <c r="AB4004" s="141" t="n">
        <v>0</v>
      </c>
      <c r="AC4004" s="136" t="s">
        <v>125</v>
      </c>
    </row>
    <row r="4005" customFormat="false" ht="13.8" hidden="false" customHeight="false" outlineLevel="0" collapsed="false">
      <c r="A4005" s="136" t="n">
        <v>4004</v>
      </c>
      <c r="B4005" s="132" t="n">
        <v>299991.134581</v>
      </c>
      <c r="C4005" s="132" t="n">
        <v>5038181.44965</v>
      </c>
      <c r="D4005" s="132" t="s">
        <v>3606</v>
      </c>
      <c r="E4005" s="147" t="n">
        <v>421.9</v>
      </c>
      <c r="F4005" s="144" t="n">
        <f aca="false">E4005*10.76391</f>
        <v>4541.293629</v>
      </c>
      <c r="G4005" s="132" t="s">
        <v>509</v>
      </c>
      <c r="H4005" s="132" t="n">
        <v>0</v>
      </c>
      <c r="I4005" s="132" t="n">
        <v>0</v>
      </c>
      <c r="J4005" s="132" t="n">
        <f aca="false">IF(L4005=13.5,IF(X4005=1,12,9),-0.392532+1.267037*L4005+0.472239*X4005+0.58658*W4005+0.089417*V4005+0.531633*U4005+0.337883*T4005-0.403545*S4005)</f>
        <v>2.8644775</v>
      </c>
      <c r="K4005" s="145" t="n">
        <f aca="false">IF(I4005=0,J4005,I4005)</f>
        <v>2.8644775</v>
      </c>
      <c r="L4005" s="132" t="n">
        <v>2.5</v>
      </c>
      <c r="M4005" s="132" t="n">
        <v>1</v>
      </c>
      <c r="N4005" s="132" t="n">
        <v>4</v>
      </c>
      <c r="O4005" s="132" t="s">
        <v>154</v>
      </c>
      <c r="P4005" s="132" t="n">
        <v>2</v>
      </c>
      <c r="Q4005" s="132" t="n">
        <v>2</v>
      </c>
      <c r="R4005" s="132" t="n">
        <v>0</v>
      </c>
      <c r="S4005" s="132" t="n">
        <v>0</v>
      </c>
      <c r="T4005" s="132" t="n">
        <v>0</v>
      </c>
      <c r="U4005" s="132" t="n">
        <v>0</v>
      </c>
      <c r="V4005" s="132" t="n">
        <v>1</v>
      </c>
      <c r="W4005" s="132" t="n">
        <v>0</v>
      </c>
      <c r="X4005" s="132" t="n">
        <v>0</v>
      </c>
      <c r="Y4005" s="132" t="n">
        <f aca="false">IF(L4005&lt;=2.5,1,IF(L4005&lt;=4.5,2,IF(L4005&lt;=6.5,3,4)))</f>
        <v>1</v>
      </c>
      <c r="Z4005" s="132" t="n">
        <f aca="false">IF(R4005=1,35,IF(S4005=1,64,IF(T4005=1,IF(Y4005=1,85,104),IF(U4005=1,IF(Y4005=1,124,152),IF(V4005=1,(IF(Y4005=1,146,IF(Y4005=2,178,263))),IF(W4005=1,(IF(Y4005=1,178,IF(Y4005=2,218,321))),IF(X4005=1,IF(Y4005=1,190,IF(Y4005=2,242,IF(Y4005=3,357,896))))))))))</f>
        <v>146</v>
      </c>
      <c r="AA4005" s="146" t="n">
        <f aca="false">Z4005*F4005</f>
        <v>663028.869834</v>
      </c>
      <c r="AB4005" s="141" t="n">
        <v>0</v>
      </c>
      <c r="AC4005" s="136" t="s">
        <v>191</v>
      </c>
    </row>
    <row r="4006" customFormat="false" ht="13.8" hidden="false" customHeight="false" outlineLevel="0" collapsed="false">
      <c r="A4006" s="136" t="n">
        <v>4005</v>
      </c>
      <c r="B4006" s="132" t="n">
        <v>297178.459142</v>
      </c>
      <c r="C4006" s="132" t="n">
        <v>5047333.66107</v>
      </c>
      <c r="D4006" s="132" t="s">
        <v>3607</v>
      </c>
      <c r="E4006" s="147" t="n">
        <v>421.6</v>
      </c>
      <c r="F4006" s="144" t="n">
        <f aca="false">E4006*10.76391</f>
        <v>4538.064456</v>
      </c>
      <c r="G4006" s="132" t="s">
        <v>739</v>
      </c>
      <c r="H4006" s="132" t="n">
        <v>0.2</v>
      </c>
      <c r="I4006" s="132" t="n">
        <v>2</v>
      </c>
      <c r="J4006" s="132" t="n">
        <f aca="false">IF(L4006=13.5,IF(X4006=1,12,9),-0.392532+1.267037*L4006+0.472239*X4006+0.58658*W4006+0.089417*V4006+0.531633*U4006+0.337883*T4006-0.403545*S4006)</f>
        <v>1.737997</v>
      </c>
      <c r="K4006" s="145" t="n">
        <f aca="false">IF(I4006=0,J4006,I4006)</f>
        <v>2</v>
      </c>
      <c r="L4006" s="132" t="n">
        <v>2</v>
      </c>
      <c r="M4006" s="132" t="n">
        <v>1</v>
      </c>
      <c r="N4006" s="132" t="n">
        <v>3</v>
      </c>
      <c r="O4006" s="132" t="s">
        <v>151</v>
      </c>
      <c r="P4006" s="132" t="n">
        <v>2</v>
      </c>
      <c r="Q4006" s="132" t="n">
        <v>1.5</v>
      </c>
      <c r="R4006" s="132" t="n">
        <v>0</v>
      </c>
      <c r="S4006" s="132" t="n">
        <v>1</v>
      </c>
      <c r="T4006" s="132" t="n">
        <v>0</v>
      </c>
      <c r="U4006" s="132" t="n">
        <v>0</v>
      </c>
      <c r="V4006" s="132" t="n">
        <v>0</v>
      </c>
      <c r="W4006" s="132" t="n">
        <v>0</v>
      </c>
      <c r="X4006" s="132" t="n">
        <v>0</v>
      </c>
      <c r="Y4006" s="132" t="n">
        <f aca="false">IF(L4006&lt;=2.5,1,IF(L4006&lt;=4.5,2,IF(L4006&lt;=6.5,3,4)))</f>
        <v>1</v>
      </c>
      <c r="Z4006" s="132" t="n">
        <f aca="false">IF(R4006=1,35,IF(S4006=1,64,IF(T4006=1,IF(Y4006=1,85,104),IF(U4006=1,IF(Y4006=1,124,152),IF(V4006=1,(IF(Y4006=1,146,IF(Y4006=2,178,263))),IF(W4006=1,(IF(Y4006=1,178,IF(Y4006=2,218,321))),IF(X4006=1,IF(Y4006=1,190,IF(Y4006=2,242,IF(Y4006=3,357,896))))))))))</f>
        <v>64</v>
      </c>
      <c r="AA4006" s="146" t="n">
        <f aca="false">Z4006*F4006</f>
        <v>290436.125184</v>
      </c>
      <c r="AB4006" s="141" t="n">
        <v>0</v>
      </c>
      <c r="AC4006" s="136" t="s">
        <v>125</v>
      </c>
    </row>
    <row r="4007" customFormat="false" ht="13.8" hidden="false" customHeight="false" outlineLevel="0" collapsed="false">
      <c r="A4007" s="136" t="n">
        <v>4006</v>
      </c>
      <c r="B4007" s="132" t="n">
        <v>299938.626817</v>
      </c>
      <c r="C4007" s="132" t="n">
        <v>5057016.85087</v>
      </c>
      <c r="D4007" s="132" t="s">
        <v>3608</v>
      </c>
      <c r="E4007" s="147" t="n">
        <v>421.6</v>
      </c>
      <c r="F4007" s="144" t="n">
        <f aca="false">E4007*10.76391</f>
        <v>4538.064456</v>
      </c>
      <c r="G4007" s="132" t="s">
        <v>333</v>
      </c>
      <c r="H4007" s="132" t="n">
        <v>0</v>
      </c>
      <c r="I4007" s="132" t="n">
        <v>0</v>
      </c>
      <c r="J4007" s="132" t="n">
        <f aca="false">IF(L4007=13.5,IF(X4007=1,12,9),-0.392532+1.267037*L4007+0.472239*X4007+0.58658*W4007+0.089417*V4007+0.531633*U4007+0.337883*T4007-0.403545*S4007)</f>
        <v>2.141542</v>
      </c>
      <c r="K4007" s="145" t="n">
        <f aca="false">IF(I4007=0,J4007,I4007)</f>
        <v>2.141542</v>
      </c>
      <c r="L4007" s="132" t="n">
        <v>2</v>
      </c>
      <c r="M4007" s="132" t="n">
        <v>1</v>
      </c>
      <c r="N4007" s="132" t="n">
        <v>3</v>
      </c>
      <c r="O4007" s="132" t="s">
        <v>150</v>
      </c>
      <c r="P4007" s="132" t="n">
        <v>2</v>
      </c>
      <c r="Q4007" s="132" t="n">
        <v>1.5</v>
      </c>
      <c r="R4007" s="132" t="n">
        <v>1</v>
      </c>
      <c r="S4007" s="132" t="n">
        <v>0</v>
      </c>
      <c r="T4007" s="132" t="n">
        <v>0</v>
      </c>
      <c r="U4007" s="132" t="n">
        <v>0</v>
      </c>
      <c r="V4007" s="132" t="n">
        <v>0</v>
      </c>
      <c r="W4007" s="132" t="n">
        <v>0</v>
      </c>
      <c r="X4007" s="132" t="n">
        <v>0</v>
      </c>
      <c r="Y4007" s="132" t="n">
        <f aca="false">IF(L4007&lt;=2.5,1,IF(L4007&lt;=4.5,2,IF(L4007&lt;=6.5,3,4)))</f>
        <v>1</v>
      </c>
      <c r="Z4007" s="132" t="n">
        <f aca="false">IF(R4007=1,35,IF(S4007=1,64,IF(T4007=1,IF(Y4007=1,85,104),IF(U4007=1,IF(Y4007=1,124,152),IF(V4007=1,(IF(Y4007=1,146,IF(Y4007=2,178,263))),IF(W4007=1,(IF(Y4007=1,178,IF(Y4007=2,218,321))),IF(X4007=1,IF(Y4007=1,190,IF(Y4007=2,242,IF(Y4007=3,357,896))))))))))</f>
        <v>35</v>
      </c>
      <c r="AA4007" s="146" t="n">
        <f aca="false">Z4007*F4007</f>
        <v>158832.25596</v>
      </c>
      <c r="AB4007" s="141" t="n">
        <v>0</v>
      </c>
      <c r="AC4007" s="136" t="s">
        <v>126</v>
      </c>
    </row>
    <row r="4008" customFormat="false" ht="13.8" hidden="false" customHeight="false" outlineLevel="0" collapsed="false">
      <c r="A4008" s="136" t="n">
        <v>4007</v>
      </c>
      <c r="B4008" s="132" t="n">
        <v>299889.783823</v>
      </c>
      <c r="C4008" s="132" t="n">
        <v>5044139.42117</v>
      </c>
      <c r="D4008" s="132" t="s">
        <v>3609</v>
      </c>
      <c r="E4008" s="147" t="n">
        <v>421.5</v>
      </c>
      <c r="F4008" s="144" t="n">
        <f aca="false">E4008*10.76391</f>
        <v>4536.988065</v>
      </c>
      <c r="G4008" s="132" t="s">
        <v>461</v>
      </c>
      <c r="H4008" s="132" t="n">
        <v>1</v>
      </c>
      <c r="I4008" s="132" t="n">
        <v>3</v>
      </c>
      <c r="J4008" s="132" t="n">
        <f aca="false">IF(L4008=13.5,IF(X4008=1,12,9),-0.392532+1.267037*L4008+0.472239*X4008+0.58658*W4008+0.089417*V4008+0.531633*U4008+0.337883*T4008-0.403545*S4008)</f>
        <v>3.497996</v>
      </c>
      <c r="K4008" s="145" t="n">
        <f aca="false">IF(I4008=0,J4008,I4008)</f>
        <v>3</v>
      </c>
      <c r="L4008" s="132" t="n">
        <v>3</v>
      </c>
      <c r="M4008" s="132" t="n">
        <v>2</v>
      </c>
      <c r="N4008" s="132" t="n">
        <v>5</v>
      </c>
      <c r="O4008" s="132" t="s">
        <v>154</v>
      </c>
      <c r="P4008" s="132" t="n">
        <v>2</v>
      </c>
      <c r="Q4008" s="132" t="n">
        <v>2.5</v>
      </c>
      <c r="R4008" s="132" t="n">
        <v>0</v>
      </c>
      <c r="S4008" s="132" t="n">
        <v>0</v>
      </c>
      <c r="T4008" s="132" t="n">
        <v>0</v>
      </c>
      <c r="U4008" s="132" t="n">
        <v>0</v>
      </c>
      <c r="V4008" s="132" t="n">
        <v>1</v>
      </c>
      <c r="W4008" s="132" t="n">
        <v>0</v>
      </c>
      <c r="X4008" s="132" t="n">
        <v>0</v>
      </c>
      <c r="Y4008" s="132" t="n">
        <f aca="false">IF(L4008&lt;=2.5,1,IF(L4008&lt;=4.5,2,IF(L4008&lt;=6.5,3,4)))</f>
        <v>2</v>
      </c>
      <c r="Z4008" s="132" t="n">
        <f aca="false">IF(R4008=1,35,IF(S4008=1,64,IF(T4008=1,IF(Y4008=1,85,104),IF(U4008=1,IF(Y4008=1,124,152),IF(V4008=1,(IF(Y4008=1,146,IF(Y4008=2,178,263))),IF(W4008=1,(IF(Y4008=1,178,IF(Y4008=2,218,321))),IF(X4008=1,IF(Y4008=1,190,IF(Y4008=2,242,IF(Y4008=3,357,896))))))))))</f>
        <v>178</v>
      </c>
      <c r="AA4008" s="146" t="n">
        <f aca="false">Z4008*F4008</f>
        <v>807583.87557</v>
      </c>
      <c r="AB4008" s="141" t="n">
        <v>0</v>
      </c>
      <c r="AC4008" s="136" t="s">
        <v>191</v>
      </c>
    </row>
    <row r="4009" customFormat="false" ht="13.8" hidden="false" customHeight="false" outlineLevel="0" collapsed="false">
      <c r="A4009" s="136" t="n">
        <v>4008</v>
      </c>
      <c r="B4009" s="132" t="n">
        <v>296639.4747</v>
      </c>
      <c r="C4009" s="132" t="n">
        <v>5047593.105</v>
      </c>
      <c r="D4009" s="132" t="s">
        <v>3610</v>
      </c>
      <c r="E4009" s="147" t="n">
        <v>421.4</v>
      </c>
      <c r="F4009" s="144" t="n">
        <f aca="false">E4009*10.76391</f>
        <v>4535.911674</v>
      </c>
      <c r="G4009" s="132" t="s">
        <v>439</v>
      </c>
      <c r="H4009" s="132" t="n">
        <v>0</v>
      </c>
      <c r="I4009" s="132" t="n">
        <v>0</v>
      </c>
      <c r="J4009" s="132" t="n">
        <f aca="false">IF(L4009=13.5,IF(X4009=1,12,9),-0.392532+1.267037*L4009+0.472239*X4009+0.58658*W4009+0.089417*V4009+0.531633*U4009+0.337883*T4009-0.403545*S4009)</f>
        <v>4.272071</v>
      </c>
      <c r="K4009" s="145" t="n">
        <f aca="false">IF(I4009=0,J4009,I4009)</f>
        <v>4.272071</v>
      </c>
      <c r="L4009" s="132" t="n">
        <v>4</v>
      </c>
      <c r="M4009" s="132" t="n">
        <v>4</v>
      </c>
      <c r="N4009" s="132" t="n">
        <v>8</v>
      </c>
      <c r="O4009" s="132" t="s">
        <v>151</v>
      </c>
      <c r="P4009" s="132" t="n">
        <v>2</v>
      </c>
      <c r="Q4009" s="132" t="n">
        <v>2.5</v>
      </c>
      <c r="R4009" s="132" t="n">
        <v>0</v>
      </c>
      <c r="S4009" s="132" t="n">
        <v>1</v>
      </c>
      <c r="T4009" s="132" t="n">
        <v>0</v>
      </c>
      <c r="U4009" s="132" t="n">
        <v>0</v>
      </c>
      <c r="V4009" s="132" t="n">
        <v>0</v>
      </c>
      <c r="W4009" s="132" t="n">
        <v>0</v>
      </c>
      <c r="X4009" s="132" t="n">
        <v>0</v>
      </c>
      <c r="Y4009" s="132" t="n">
        <f aca="false">IF(L4009&lt;=2.5,1,IF(L4009&lt;=4.5,2,IF(L4009&lt;=6.5,3,4)))</f>
        <v>2</v>
      </c>
      <c r="Z4009" s="132" t="n">
        <f aca="false">IF(R4009=1,35,IF(S4009=1,64,IF(T4009=1,IF(Y4009=1,85,104),IF(U4009=1,IF(Y4009=1,124,152),IF(V4009=1,(IF(Y4009=1,146,IF(Y4009=2,178,263))),IF(W4009=1,(IF(Y4009=1,178,IF(Y4009=2,218,321))),IF(X4009=1,IF(Y4009=1,190,IF(Y4009=2,242,IF(Y4009=3,357,896))))))))))</f>
        <v>64</v>
      </c>
      <c r="AA4009" s="146" t="n">
        <f aca="false">Z4009*F4009</f>
        <v>290298.347136</v>
      </c>
      <c r="AB4009" s="141" t="n">
        <v>0</v>
      </c>
      <c r="AC4009" s="136" t="s">
        <v>125</v>
      </c>
    </row>
    <row r="4010" customFormat="false" ht="13.8" hidden="false" customHeight="false" outlineLevel="0" collapsed="false">
      <c r="A4010" s="136" t="n">
        <v>4009</v>
      </c>
      <c r="B4010" s="132" t="n">
        <v>299979.421391</v>
      </c>
      <c r="C4010" s="132" t="n">
        <v>5056961.5271</v>
      </c>
      <c r="D4010" s="132" t="s">
        <v>3611</v>
      </c>
      <c r="E4010" s="147" t="n">
        <v>420.8</v>
      </c>
      <c r="F4010" s="144" t="n">
        <f aca="false">E4010*10.76391</f>
        <v>4529.453328</v>
      </c>
      <c r="G4010" s="132" t="s">
        <v>333</v>
      </c>
      <c r="H4010" s="132" t="n">
        <v>0</v>
      </c>
      <c r="I4010" s="132" t="n">
        <v>0</v>
      </c>
      <c r="J4010" s="132" t="n">
        <f aca="false">IF(L4010=13.5,IF(X4010=1,12,9),-0.392532+1.267037*L4010+0.472239*X4010+0.58658*W4010+0.089417*V4010+0.531633*U4010+0.337883*T4010-0.403545*S4010)</f>
        <v>2.141542</v>
      </c>
      <c r="K4010" s="145" t="n">
        <f aca="false">IF(I4010=0,J4010,I4010)</f>
        <v>2.141542</v>
      </c>
      <c r="L4010" s="132" t="n">
        <v>2</v>
      </c>
      <c r="M4010" s="132" t="n">
        <v>1</v>
      </c>
      <c r="N4010" s="132" t="n">
        <v>3</v>
      </c>
      <c r="O4010" s="132" t="s">
        <v>150</v>
      </c>
      <c r="P4010" s="132" t="n">
        <v>2</v>
      </c>
      <c r="Q4010" s="132" t="n">
        <v>1.5</v>
      </c>
      <c r="R4010" s="132" t="n">
        <v>1</v>
      </c>
      <c r="S4010" s="132" t="n">
        <v>0</v>
      </c>
      <c r="T4010" s="132" t="n">
        <v>0</v>
      </c>
      <c r="U4010" s="132" t="n">
        <v>0</v>
      </c>
      <c r="V4010" s="132" t="n">
        <v>0</v>
      </c>
      <c r="W4010" s="132" t="n">
        <v>0</v>
      </c>
      <c r="X4010" s="132" t="n">
        <v>0</v>
      </c>
      <c r="Y4010" s="132" t="n">
        <f aca="false">IF(L4010&lt;=2.5,1,IF(L4010&lt;=4.5,2,IF(L4010&lt;=6.5,3,4)))</f>
        <v>1</v>
      </c>
      <c r="Z4010" s="132" t="n">
        <f aca="false">IF(R4010=1,35,IF(S4010=1,64,IF(T4010=1,IF(Y4010=1,85,104),IF(U4010=1,IF(Y4010=1,124,152),IF(V4010=1,(IF(Y4010=1,146,IF(Y4010=2,178,263))),IF(W4010=1,(IF(Y4010=1,178,IF(Y4010=2,218,321))),IF(X4010=1,IF(Y4010=1,190,IF(Y4010=2,242,IF(Y4010=3,357,896))))))))))</f>
        <v>35</v>
      </c>
      <c r="AA4010" s="146" t="n">
        <f aca="false">Z4010*F4010</f>
        <v>158530.86648</v>
      </c>
      <c r="AB4010" s="141" t="n">
        <v>0</v>
      </c>
      <c r="AC4010" s="136" t="s">
        <v>126</v>
      </c>
    </row>
    <row r="4011" customFormat="false" ht="13.8" hidden="false" customHeight="false" outlineLevel="0" collapsed="false">
      <c r="A4011" s="136" t="n">
        <v>4010</v>
      </c>
      <c r="B4011" s="132" t="n">
        <v>296132.423</v>
      </c>
      <c r="C4011" s="132" t="n">
        <v>5036285.552</v>
      </c>
      <c r="D4011" s="132" t="s">
        <v>3612</v>
      </c>
      <c r="E4011" s="147" t="n">
        <v>420.6</v>
      </c>
      <c r="F4011" s="144" t="n">
        <f aca="false">E4011*10.76391</f>
        <v>4527.300546</v>
      </c>
      <c r="G4011" s="132" t="s">
        <v>186</v>
      </c>
      <c r="H4011" s="132" t="n">
        <v>0</v>
      </c>
      <c r="I4011" s="132" t="n">
        <v>0</v>
      </c>
      <c r="J4011" s="132" t="n">
        <f aca="false">IF(L4011=13.5,IF(X4011=1,12,9),-0.392532+1.267037*L4011+0.472239*X4011+0.58658*W4011+0.089417*V4011+0.531633*U4011+0.337883*T4011-0.403545*S4011)</f>
        <v>2.479425</v>
      </c>
      <c r="K4011" s="145" t="n">
        <f aca="false">IF(I4011=0,J4011,I4011)</f>
        <v>2.479425</v>
      </c>
      <c r="L4011" s="132" t="n">
        <v>2</v>
      </c>
      <c r="M4011" s="132" t="n">
        <v>2</v>
      </c>
      <c r="N4011" s="132" t="n">
        <v>3</v>
      </c>
      <c r="O4011" s="132" t="s">
        <v>152</v>
      </c>
      <c r="P4011" s="132" t="n">
        <v>2</v>
      </c>
      <c r="Q4011" s="132" t="n">
        <v>2</v>
      </c>
      <c r="R4011" s="132" t="n">
        <v>0</v>
      </c>
      <c r="S4011" s="132" t="n">
        <v>0</v>
      </c>
      <c r="T4011" s="132" t="n">
        <v>1</v>
      </c>
      <c r="U4011" s="132" t="n">
        <v>0</v>
      </c>
      <c r="V4011" s="132" t="n">
        <v>0</v>
      </c>
      <c r="W4011" s="132" t="n">
        <v>0</v>
      </c>
      <c r="X4011" s="132" t="n">
        <v>0</v>
      </c>
      <c r="Y4011" s="132" t="n">
        <f aca="false">IF(L4011&lt;=2.5,1,IF(L4011&lt;=4.5,2,IF(L4011&lt;=6.5,3,4)))</f>
        <v>1</v>
      </c>
      <c r="Z4011" s="132" t="n">
        <f aca="false">IF(R4011=1,35,IF(S4011=1,64,IF(T4011=1,IF(Y4011=1,85,104),IF(U4011=1,IF(Y4011=1,124,152),IF(V4011=1,(IF(Y4011=1,146,IF(Y4011=2,178,263))),IF(W4011=1,(IF(Y4011=1,178,IF(Y4011=2,218,321))),IF(X4011=1,IF(Y4011=1,190,IF(Y4011=2,242,IF(Y4011=3,357,896))))))))))</f>
        <v>85</v>
      </c>
      <c r="AA4011" s="146" t="n">
        <f aca="false">Z4011*F4011</f>
        <v>384820.54641</v>
      </c>
      <c r="AB4011" s="141" t="n">
        <v>0</v>
      </c>
      <c r="AC4011" s="136" t="s">
        <v>125</v>
      </c>
    </row>
    <row r="4012" customFormat="false" ht="13.8" hidden="false" customHeight="false" outlineLevel="0" collapsed="false">
      <c r="A4012" s="136" t="n">
        <v>4011</v>
      </c>
      <c r="B4012" s="132" t="n">
        <v>301352.125169</v>
      </c>
      <c r="C4012" s="132" t="n">
        <v>5052767.12327</v>
      </c>
      <c r="D4012" s="132" t="s">
        <v>3613</v>
      </c>
      <c r="E4012" s="147" t="n">
        <v>420.4</v>
      </c>
      <c r="F4012" s="144" t="n">
        <f aca="false">E4012*10.76391</f>
        <v>4525.147764</v>
      </c>
      <c r="G4012" s="132" t="s">
        <v>1794</v>
      </c>
      <c r="H4012" s="132" t="n">
        <v>0</v>
      </c>
      <c r="I4012" s="132" t="n">
        <v>0</v>
      </c>
      <c r="J4012" s="132" t="n">
        <f aca="false">IF(L4012=13.5,IF(X4012=1,12,9),-0.392532+1.267037*L4012+0.472239*X4012+0.58658*W4012+0.089417*V4012+0.531633*U4012+0.337883*T4012-0.403545*S4012)</f>
        <v>1.737997</v>
      </c>
      <c r="K4012" s="145" t="n">
        <f aca="false">IF(I4012=0,J4012,I4012)</f>
        <v>1.737997</v>
      </c>
      <c r="L4012" s="132" t="n">
        <v>2</v>
      </c>
      <c r="M4012" s="132" t="n">
        <v>1</v>
      </c>
      <c r="N4012" s="132" t="n">
        <v>3</v>
      </c>
      <c r="O4012" s="132" t="s">
        <v>151</v>
      </c>
      <c r="P4012" s="132" t="n">
        <v>2</v>
      </c>
      <c r="Q4012" s="132" t="n">
        <v>1.5</v>
      </c>
      <c r="R4012" s="132" t="n">
        <v>0</v>
      </c>
      <c r="S4012" s="132" t="n">
        <v>1</v>
      </c>
      <c r="T4012" s="132" t="n">
        <v>0</v>
      </c>
      <c r="U4012" s="132" t="n">
        <v>0</v>
      </c>
      <c r="V4012" s="132" t="n">
        <v>0</v>
      </c>
      <c r="W4012" s="132" t="n">
        <v>0</v>
      </c>
      <c r="X4012" s="132" t="n">
        <v>0</v>
      </c>
      <c r="Y4012" s="132" t="n">
        <f aca="false">IF(L4012&lt;=2.5,1,IF(L4012&lt;=4.5,2,IF(L4012&lt;=6.5,3,4)))</f>
        <v>1</v>
      </c>
      <c r="Z4012" s="132" t="n">
        <f aca="false">IF(R4012=1,35,IF(S4012=1,64,IF(T4012=1,IF(Y4012=1,85,104),IF(U4012=1,IF(Y4012=1,124,152),IF(V4012=1,(IF(Y4012=1,146,IF(Y4012=2,178,263))),IF(W4012=1,(IF(Y4012=1,178,IF(Y4012=2,218,321))),IF(X4012=1,IF(Y4012=1,190,IF(Y4012=2,242,IF(Y4012=3,357,896))))))))))</f>
        <v>64</v>
      </c>
      <c r="AA4012" s="146" t="n">
        <f aca="false">Z4012*F4012</f>
        <v>289609.456896</v>
      </c>
      <c r="AB4012" s="141" t="n">
        <v>0</v>
      </c>
      <c r="AC4012" s="136" t="s">
        <v>125</v>
      </c>
    </row>
    <row r="4013" customFormat="false" ht="13.8" hidden="false" customHeight="false" outlineLevel="0" collapsed="false">
      <c r="A4013" s="136" t="n">
        <v>4012</v>
      </c>
      <c r="B4013" s="132" t="n">
        <v>301379.247217</v>
      </c>
      <c r="C4013" s="132" t="n">
        <v>5052772.3942</v>
      </c>
      <c r="D4013" s="132" t="s">
        <v>3614</v>
      </c>
      <c r="E4013" s="147" t="n">
        <v>420.2</v>
      </c>
      <c r="F4013" s="144" t="n">
        <f aca="false">E4013*10.76391</f>
        <v>4522.994982</v>
      </c>
      <c r="G4013" s="132" t="s">
        <v>1794</v>
      </c>
      <c r="H4013" s="132" t="n">
        <v>0</v>
      </c>
      <c r="I4013" s="132" t="n">
        <v>0</v>
      </c>
      <c r="J4013" s="132" t="n">
        <f aca="false">IF(L4013=13.5,IF(X4013=1,12,9),-0.392532+1.267037*L4013+0.472239*X4013+0.58658*W4013+0.089417*V4013+0.531633*U4013+0.337883*T4013-0.403545*S4013)</f>
        <v>1.737997</v>
      </c>
      <c r="K4013" s="145" t="n">
        <f aca="false">IF(I4013=0,J4013,I4013)</f>
        <v>1.737997</v>
      </c>
      <c r="L4013" s="132" t="n">
        <v>2</v>
      </c>
      <c r="M4013" s="132" t="n">
        <v>1</v>
      </c>
      <c r="N4013" s="132" t="n">
        <v>3</v>
      </c>
      <c r="O4013" s="132" t="s">
        <v>151</v>
      </c>
      <c r="P4013" s="132" t="n">
        <v>2</v>
      </c>
      <c r="Q4013" s="132" t="n">
        <v>1.5</v>
      </c>
      <c r="R4013" s="132" t="n">
        <v>0</v>
      </c>
      <c r="S4013" s="132" t="n">
        <v>1</v>
      </c>
      <c r="T4013" s="132" t="n">
        <v>0</v>
      </c>
      <c r="U4013" s="132" t="n">
        <v>0</v>
      </c>
      <c r="V4013" s="132" t="n">
        <v>0</v>
      </c>
      <c r="W4013" s="132" t="n">
        <v>0</v>
      </c>
      <c r="X4013" s="132" t="n">
        <v>0</v>
      </c>
      <c r="Y4013" s="132" t="n">
        <f aca="false">IF(L4013&lt;=2.5,1,IF(L4013&lt;=4.5,2,IF(L4013&lt;=6.5,3,4)))</f>
        <v>1</v>
      </c>
      <c r="Z4013" s="132" t="n">
        <f aca="false">IF(R4013=1,35,IF(S4013=1,64,IF(T4013=1,IF(Y4013=1,85,104),IF(U4013=1,IF(Y4013=1,124,152),IF(V4013=1,(IF(Y4013=1,146,IF(Y4013=2,178,263))),IF(W4013=1,(IF(Y4013=1,178,IF(Y4013=2,218,321))),IF(X4013=1,IF(Y4013=1,190,IF(Y4013=2,242,IF(Y4013=3,357,896))))))))))</f>
        <v>64</v>
      </c>
      <c r="AA4013" s="146" t="n">
        <f aca="false">Z4013*F4013</f>
        <v>289471.678848</v>
      </c>
      <c r="AB4013" s="141" t="n">
        <v>0</v>
      </c>
      <c r="AC4013" s="136" t="s">
        <v>125</v>
      </c>
    </row>
    <row r="4014" customFormat="false" ht="13.8" hidden="false" customHeight="false" outlineLevel="0" collapsed="false">
      <c r="A4014" s="136" t="n">
        <v>4013</v>
      </c>
      <c r="B4014" s="132" t="n">
        <v>300396.875066</v>
      </c>
      <c r="C4014" s="132" t="n">
        <v>5042429.52627</v>
      </c>
      <c r="D4014" s="132" t="s">
        <v>3615</v>
      </c>
      <c r="E4014" s="147" t="n">
        <v>419.9</v>
      </c>
      <c r="F4014" s="144" t="n">
        <f aca="false">E4014*10.76391</f>
        <v>4519.765809</v>
      </c>
      <c r="G4014" s="132" t="s">
        <v>1074</v>
      </c>
      <c r="H4014" s="132" t="n">
        <v>0</v>
      </c>
      <c r="I4014" s="132" t="n">
        <v>3</v>
      </c>
      <c r="J4014" s="132" t="n">
        <f aca="false">IF(L4014=13.5,IF(X4014=1,12,9),-0.392532+1.267037*L4014+0.472239*X4014+0.58658*W4014+0.089417*V4014+0.531633*U4014+0.337883*T4014-0.403545*S4014)</f>
        <v>2.8644775</v>
      </c>
      <c r="K4014" s="145" t="n">
        <f aca="false">IF(I4014=0,J4014,I4014)</f>
        <v>3</v>
      </c>
      <c r="L4014" s="132" t="n">
        <v>2.5</v>
      </c>
      <c r="M4014" s="132" t="n">
        <v>2</v>
      </c>
      <c r="N4014" s="132" t="n">
        <v>0</v>
      </c>
      <c r="O4014" s="132" t="s">
        <v>154</v>
      </c>
      <c r="P4014" s="132" t="n">
        <v>3</v>
      </c>
      <c r="Q4014" s="132" t="n">
        <v>2.5</v>
      </c>
      <c r="R4014" s="132" t="n">
        <v>0</v>
      </c>
      <c r="S4014" s="132" t="n">
        <v>0</v>
      </c>
      <c r="T4014" s="132" t="n">
        <v>0</v>
      </c>
      <c r="U4014" s="132" t="n">
        <v>0</v>
      </c>
      <c r="V4014" s="132" t="n">
        <v>1</v>
      </c>
      <c r="W4014" s="132" t="n">
        <v>0</v>
      </c>
      <c r="X4014" s="132" t="n">
        <v>0</v>
      </c>
      <c r="Y4014" s="132" t="n">
        <f aca="false">IF(L4014&lt;=2.5,1,IF(L4014&lt;=4.5,2,IF(L4014&lt;=6.5,3,4)))</f>
        <v>1</v>
      </c>
      <c r="Z4014" s="132" t="n">
        <f aca="false">IF(R4014=1,35,IF(S4014=1,64,IF(T4014=1,IF(Y4014=1,85,104),IF(U4014=1,IF(Y4014=1,124,152),IF(V4014=1,(IF(Y4014=1,146,IF(Y4014=2,178,263))),IF(W4014=1,(IF(Y4014=1,178,IF(Y4014=2,218,321))),IF(X4014=1,IF(Y4014=1,190,IF(Y4014=2,242,IF(Y4014=3,357,896))))))))))</f>
        <v>146</v>
      </c>
      <c r="AA4014" s="146" t="n">
        <f aca="false">Z4014*F4014</f>
        <v>659885.808114</v>
      </c>
      <c r="AB4014" s="141" t="n">
        <v>0</v>
      </c>
      <c r="AC4014" s="136" t="s">
        <v>191</v>
      </c>
    </row>
    <row r="4015" customFormat="false" ht="13.8" hidden="false" customHeight="false" outlineLevel="0" collapsed="false">
      <c r="A4015" s="136" t="n">
        <v>4014</v>
      </c>
      <c r="B4015" s="132" t="n">
        <v>299930.292359</v>
      </c>
      <c r="C4015" s="132" t="n">
        <v>5057028.14796</v>
      </c>
      <c r="D4015" s="132" t="s">
        <v>3616</v>
      </c>
      <c r="E4015" s="147" t="n">
        <v>419.8</v>
      </c>
      <c r="F4015" s="144" t="n">
        <f aca="false">E4015*10.76391</f>
        <v>4518.689418</v>
      </c>
      <c r="G4015" s="132" t="s">
        <v>333</v>
      </c>
      <c r="H4015" s="132" t="n">
        <v>0</v>
      </c>
      <c r="I4015" s="132" t="n">
        <v>0</v>
      </c>
      <c r="J4015" s="132" t="n">
        <f aca="false">IF(L4015=13.5,IF(X4015=1,12,9),-0.392532+1.267037*L4015+0.472239*X4015+0.58658*W4015+0.089417*V4015+0.531633*U4015+0.337883*T4015-0.403545*S4015)</f>
        <v>2.141542</v>
      </c>
      <c r="K4015" s="145" t="n">
        <f aca="false">IF(I4015=0,J4015,I4015)</f>
        <v>2.141542</v>
      </c>
      <c r="L4015" s="132" t="n">
        <v>2</v>
      </c>
      <c r="M4015" s="132" t="n">
        <v>1</v>
      </c>
      <c r="N4015" s="132" t="n">
        <v>3</v>
      </c>
      <c r="O4015" s="132" t="s">
        <v>150</v>
      </c>
      <c r="P4015" s="132" t="n">
        <v>2</v>
      </c>
      <c r="Q4015" s="132" t="n">
        <v>1.5</v>
      </c>
      <c r="R4015" s="132" t="n">
        <v>1</v>
      </c>
      <c r="S4015" s="132" t="n">
        <v>0</v>
      </c>
      <c r="T4015" s="132" t="n">
        <v>0</v>
      </c>
      <c r="U4015" s="132" t="n">
        <v>0</v>
      </c>
      <c r="V4015" s="132" t="n">
        <v>0</v>
      </c>
      <c r="W4015" s="132" t="n">
        <v>0</v>
      </c>
      <c r="X4015" s="132" t="n">
        <v>0</v>
      </c>
      <c r="Y4015" s="132" t="n">
        <f aca="false">IF(L4015&lt;=2.5,1,IF(L4015&lt;=4.5,2,IF(L4015&lt;=6.5,3,4)))</f>
        <v>1</v>
      </c>
      <c r="Z4015" s="132" t="n">
        <f aca="false">IF(R4015=1,35,IF(S4015=1,64,IF(T4015=1,IF(Y4015=1,85,104),IF(U4015=1,IF(Y4015=1,124,152),IF(V4015=1,(IF(Y4015=1,146,IF(Y4015=2,178,263))),IF(W4015=1,(IF(Y4015=1,178,IF(Y4015=2,218,321))),IF(X4015=1,IF(Y4015=1,190,IF(Y4015=2,242,IF(Y4015=3,357,896))))))))))</f>
        <v>35</v>
      </c>
      <c r="AA4015" s="146" t="n">
        <f aca="false">Z4015*F4015</f>
        <v>158154.12963</v>
      </c>
      <c r="AB4015" s="141" t="n">
        <v>0</v>
      </c>
      <c r="AC4015" s="136" t="s">
        <v>126</v>
      </c>
    </row>
    <row r="4016" customFormat="false" ht="13.8" hidden="false" customHeight="false" outlineLevel="0" collapsed="false">
      <c r="A4016" s="136" t="n">
        <v>4015</v>
      </c>
      <c r="B4016" s="132" t="n">
        <v>300166.66547</v>
      </c>
      <c r="C4016" s="132" t="n">
        <v>5040754.23037</v>
      </c>
      <c r="D4016" s="132" t="s">
        <v>3617</v>
      </c>
      <c r="E4016" s="147" t="n">
        <v>419.45</v>
      </c>
      <c r="F4016" s="144" t="n">
        <f aca="false">E4016*10.76391</f>
        <v>4514.9220495</v>
      </c>
      <c r="G4016" s="132" t="s">
        <v>224</v>
      </c>
      <c r="H4016" s="132" t="n">
        <v>0</v>
      </c>
      <c r="I4016" s="132" t="n">
        <v>6</v>
      </c>
      <c r="J4016" s="132" t="n">
        <f aca="false">IF(L4016=13.5,IF(X4016=1,12,9),-0.392532+1.267037*L4016+0.472239*X4016+0.58658*W4016+0.089417*V4016+0.531633*U4016+0.337883*T4016-0.403545*S4016)</f>
        <v>5.7813735</v>
      </c>
      <c r="K4016" s="145" t="n">
        <f aca="false">IF(I4016=0,J4016,I4016)</f>
        <v>6</v>
      </c>
      <c r="L4016" s="132" t="n">
        <v>4.5</v>
      </c>
      <c r="M4016" s="132" t="n">
        <v>0</v>
      </c>
      <c r="N4016" s="132" t="n">
        <v>0</v>
      </c>
      <c r="O4016" s="132" t="s">
        <v>156</v>
      </c>
      <c r="P4016" s="132" t="n">
        <v>0</v>
      </c>
      <c r="Q4016" s="132" t="n">
        <v>0</v>
      </c>
      <c r="R4016" s="132" t="n">
        <v>0</v>
      </c>
      <c r="S4016" s="132" t="n">
        <v>0</v>
      </c>
      <c r="T4016" s="132" t="n">
        <v>0</v>
      </c>
      <c r="U4016" s="132" t="n">
        <v>0</v>
      </c>
      <c r="V4016" s="132" t="n">
        <v>0</v>
      </c>
      <c r="W4016" s="132" t="n">
        <v>0</v>
      </c>
      <c r="X4016" s="132" t="n">
        <v>1</v>
      </c>
      <c r="Y4016" s="132" t="n">
        <f aca="false">IF(L4016&lt;=2.5,1,IF(L4016&lt;=4.5,2,IF(L4016&lt;=6.5,3,4)))</f>
        <v>2</v>
      </c>
      <c r="Z4016" s="132" t="n">
        <f aca="false">IF(R4016=1,35,IF(S4016=1,64,IF(T4016=1,IF(Y4016=1,85,104),IF(U4016=1,IF(Y4016=1,124,152),IF(V4016=1,(IF(Y4016=1,146,IF(Y4016=2,178,263))),IF(W4016=1,(IF(Y4016=1,178,IF(Y4016=2,218,321))),IF(X4016=1,IF(Y4016=1,190,IF(Y4016=2,242,IF(Y4016=3,357,896))))))))))</f>
        <v>242</v>
      </c>
      <c r="AA4016" s="146" t="n">
        <f aca="false">Z4016*F4016</f>
        <v>1092611.135979</v>
      </c>
      <c r="AB4016" s="141" t="n">
        <v>0</v>
      </c>
      <c r="AC4016" s="136" t="s">
        <v>291</v>
      </c>
    </row>
    <row r="4017" customFormat="false" ht="13.8" hidden="false" customHeight="false" outlineLevel="0" collapsed="false">
      <c r="A4017" s="136" t="n">
        <v>4016</v>
      </c>
      <c r="B4017" s="132" t="n">
        <v>297960.4484</v>
      </c>
      <c r="C4017" s="132" t="n">
        <v>5044392.196</v>
      </c>
      <c r="D4017" s="132" t="s">
        <v>3618</v>
      </c>
      <c r="E4017" s="147" t="n">
        <v>419.3</v>
      </c>
      <c r="F4017" s="144" t="n">
        <f aca="false">E4017*10.76391</f>
        <v>4513.307463</v>
      </c>
      <c r="G4017" s="132" t="s">
        <v>198</v>
      </c>
      <c r="H4017" s="132" t="n">
        <v>0</v>
      </c>
      <c r="I4017" s="132" t="n">
        <v>0</v>
      </c>
      <c r="J4017" s="132" t="n">
        <f aca="false">IF(L4017=13.5,IF(X4017=1,12,9),-0.392532+1.267037*L4017+0.472239*X4017+0.58658*W4017+0.089417*V4017+0.531633*U4017+0.337883*T4017-0.403545*S4017)</f>
        <v>3.746462</v>
      </c>
      <c r="K4017" s="145" t="n">
        <f aca="false">IF(I4017=0,J4017,I4017)</f>
        <v>3.746462</v>
      </c>
      <c r="L4017" s="132" t="n">
        <v>3</v>
      </c>
      <c r="M4017" s="132" t="n">
        <v>2</v>
      </c>
      <c r="N4017" s="132" t="n">
        <v>6</v>
      </c>
      <c r="O4017" s="132" t="s">
        <v>152</v>
      </c>
      <c r="P4017" s="132" t="n">
        <v>2</v>
      </c>
      <c r="Q4017" s="132" t="n">
        <v>2.5</v>
      </c>
      <c r="R4017" s="132" t="n">
        <v>0</v>
      </c>
      <c r="S4017" s="132" t="n">
        <v>0</v>
      </c>
      <c r="T4017" s="132" t="n">
        <v>1</v>
      </c>
      <c r="U4017" s="132" t="n">
        <v>0</v>
      </c>
      <c r="V4017" s="132" t="n">
        <v>0</v>
      </c>
      <c r="W4017" s="132" t="n">
        <v>0</v>
      </c>
      <c r="X4017" s="132" t="n">
        <v>0</v>
      </c>
      <c r="Y4017" s="132" t="n">
        <f aca="false">IF(L4017&lt;=2.5,1,IF(L4017&lt;=4.5,2,IF(L4017&lt;=6.5,3,4)))</f>
        <v>2</v>
      </c>
      <c r="Z4017" s="132" t="n">
        <f aca="false">IF(R4017=1,35,IF(S4017=1,64,IF(T4017=1,IF(Y4017=1,85,104),IF(U4017=1,IF(Y4017=1,124,152),IF(V4017=1,(IF(Y4017=1,146,IF(Y4017=2,178,263))),IF(W4017=1,(IF(Y4017=1,178,IF(Y4017=2,218,321))),IF(X4017=1,IF(Y4017=1,190,IF(Y4017=2,242,IF(Y4017=3,357,896))))))))))</f>
        <v>104</v>
      </c>
      <c r="AA4017" s="146" t="n">
        <f aca="false">Z4017*F4017</f>
        <v>469383.976152</v>
      </c>
      <c r="AB4017" s="141" t="n">
        <v>0</v>
      </c>
      <c r="AC4017" s="136" t="s">
        <v>125</v>
      </c>
    </row>
    <row r="4018" customFormat="false" ht="13.8" hidden="false" customHeight="false" outlineLevel="0" collapsed="false">
      <c r="A4018" s="136" t="n">
        <v>4017</v>
      </c>
      <c r="B4018" s="132" t="n">
        <v>304516.00953</v>
      </c>
      <c r="C4018" s="132" t="n">
        <v>5059108.03871</v>
      </c>
      <c r="D4018" s="132" t="s">
        <v>3619</v>
      </c>
      <c r="E4018" s="147" t="n">
        <v>419.2</v>
      </c>
      <c r="F4018" s="144" t="n">
        <f aca="false">E4018*10.76391</f>
        <v>4512.231072</v>
      </c>
      <c r="G4018" s="132" t="s">
        <v>480</v>
      </c>
      <c r="H4018" s="132" t="n">
        <v>0</v>
      </c>
      <c r="I4018" s="132" t="n">
        <v>0</v>
      </c>
      <c r="J4018" s="132" t="n">
        <f aca="false">IF(L4018=13.5,IF(X4018=1,12,9),-0.392532+1.267037*L4018+0.472239*X4018+0.58658*W4018+0.089417*V4018+0.531633*U4018+0.337883*T4018-0.403545*S4018)</f>
        <v>2.7750605</v>
      </c>
      <c r="K4018" s="145" t="n">
        <f aca="false">IF(I4018=0,J4018,I4018)</f>
        <v>2.7750605</v>
      </c>
      <c r="L4018" s="132" t="n">
        <v>2.5</v>
      </c>
      <c r="M4018" s="132" t="n">
        <v>2</v>
      </c>
      <c r="N4018" s="132" t="n">
        <v>6</v>
      </c>
      <c r="O4018" s="132" t="s">
        <v>150</v>
      </c>
      <c r="P4018" s="132" t="n">
        <v>2</v>
      </c>
      <c r="Q4018" s="132" t="n">
        <v>1.5</v>
      </c>
      <c r="R4018" s="132" t="n">
        <v>1</v>
      </c>
      <c r="S4018" s="132" t="n">
        <v>0</v>
      </c>
      <c r="T4018" s="132" t="n">
        <v>0</v>
      </c>
      <c r="U4018" s="132" t="n">
        <v>0</v>
      </c>
      <c r="V4018" s="132" t="n">
        <v>0</v>
      </c>
      <c r="W4018" s="132" t="n">
        <v>0</v>
      </c>
      <c r="X4018" s="132" t="n">
        <v>0</v>
      </c>
      <c r="Y4018" s="132" t="n">
        <f aca="false">IF(L4018&lt;=2.5,1,IF(L4018&lt;=4.5,2,IF(L4018&lt;=6.5,3,4)))</f>
        <v>1</v>
      </c>
      <c r="Z4018" s="132" t="n">
        <f aca="false">IF(R4018=1,35,IF(S4018=1,64,IF(T4018=1,IF(Y4018=1,85,104),IF(U4018=1,IF(Y4018=1,124,152),IF(V4018=1,(IF(Y4018=1,146,IF(Y4018=2,178,263))),IF(W4018=1,(IF(Y4018=1,178,IF(Y4018=2,218,321))),IF(X4018=1,IF(Y4018=1,190,IF(Y4018=2,242,IF(Y4018=3,357,896))))))))))</f>
        <v>35</v>
      </c>
      <c r="AA4018" s="146" t="n">
        <f aca="false">Z4018*F4018</f>
        <v>157928.08752</v>
      </c>
      <c r="AB4018" s="141" t="n">
        <v>0</v>
      </c>
      <c r="AC4018" s="136" t="s">
        <v>126</v>
      </c>
    </row>
    <row r="4019" customFormat="false" ht="13.8" hidden="false" customHeight="false" outlineLevel="0" collapsed="false">
      <c r="A4019" s="136" t="n">
        <v>4018</v>
      </c>
      <c r="B4019" s="132" t="n">
        <v>287955.178583</v>
      </c>
      <c r="C4019" s="132" t="n">
        <v>5042979.10111</v>
      </c>
      <c r="D4019" s="132" t="s">
        <v>3620</v>
      </c>
      <c r="E4019" s="147" t="n">
        <v>419.2</v>
      </c>
      <c r="F4019" s="144" t="n">
        <f aca="false">E4019*10.76391</f>
        <v>4512.231072</v>
      </c>
      <c r="G4019" s="132" t="s">
        <v>392</v>
      </c>
      <c r="H4019" s="132" t="n">
        <v>1</v>
      </c>
      <c r="I4019" s="132" t="n">
        <v>3</v>
      </c>
      <c r="J4019" s="132" t="n">
        <f aca="false">IF(L4019=13.5,IF(X4019=1,12,9),-0.392532+1.267037*L4019+0.472239*X4019+0.58658*W4019+0.089417*V4019+0.531633*U4019+0.337883*T4019-0.403545*S4019)</f>
        <v>3.6385525</v>
      </c>
      <c r="K4019" s="145" t="n">
        <f aca="false">IF(I4019=0,J4019,I4019)</f>
        <v>3</v>
      </c>
      <c r="L4019" s="132" t="n">
        <v>3.5</v>
      </c>
      <c r="M4019" s="132" t="n">
        <v>3</v>
      </c>
      <c r="N4019" s="132" t="n">
        <v>6</v>
      </c>
      <c r="O4019" s="132" t="s">
        <v>151</v>
      </c>
      <c r="P4019" s="132" t="n">
        <v>2.5</v>
      </c>
      <c r="Q4019" s="132" t="n">
        <v>2.5</v>
      </c>
      <c r="R4019" s="132" t="n">
        <v>0</v>
      </c>
      <c r="S4019" s="132" t="n">
        <v>1</v>
      </c>
      <c r="T4019" s="132" t="n">
        <v>0</v>
      </c>
      <c r="U4019" s="132" t="n">
        <v>0</v>
      </c>
      <c r="V4019" s="132" t="n">
        <v>0</v>
      </c>
      <c r="W4019" s="132" t="n">
        <v>0</v>
      </c>
      <c r="X4019" s="132" t="n">
        <v>0</v>
      </c>
      <c r="Y4019" s="132" t="n">
        <f aca="false">IF(L4019&lt;=2.5,1,IF(L4019&lt;=4.5,2,IF(L4019&lt;=6.5,3,4)))</f>
        <v>2</v>
      </c>
      <c r="Z4019" s="132" t="n">
        <f aca="false">IF(R4019=1,35,IF(S4019=1,64,IF(T4019=1,IF(Y4019=1,85,104),IF(U4019=1,IF(Y4019=1,124,152),IF(V4019=1,(IF(Y4019=1,146,IF(Y4019=2,178,263))),IF(W4019=1,(IF(Y4019=1,178,IF(Y4019=2,218,321))),IF(X4019=1,IF(Y4019=1,190,IF(Y4019=2,242,IF(Y4019=3,357,896))))))))))</f>
        <v>64</v>
      </c>
      <c r="AA4019" s="146" t="n">
        <f aca="false">Z4019*F4019</f>
        <v>288782.788608</v>
      </c>
      <c r="AB4019" s="141" t="n">
        <v>1</v>
      </c>
      <c r="AC4019" s="136" t="s">
        <v>125</v>
      </c>
    </row>
    <row r="4020" customFormat="false" ht="13.8" hidden="false" customHeight="false" outlineLevel="0" collapsed="false">
      <c r="A4020" s="136" t="n">
        <v>4019</v>
      </c>
      <c r="B4020" s="132" t="n">
        <v>302010.319754</v>
      </c>
      <c r="C4020" s="132" t="n">
        <v>5058998.58677</v>
      </c>
      <c r="D4020" s="132" t="s">
        <v>3621</v>
      </c>
      <c r="E4020" s="147" t="n">
        <v>419.1</v>
      </c>
      <c r="F4020" s="144" t="n">
        <f aca="false">E4020*10.76391</f>
        <v>4511.154681</v>
      </c>
      <c r="G4020" s="132" t="s">
        <v>307</v>
      </c>
      <c r="H4020" s="132" t="n">
        <v>0</v>
      </c>
      <c r="I4020" s="132" t="n">
        <v>0</v>
      </c>
      <c r="J4020" s="132" t="n">
        <f aca="false">IF(L4020=13.5,IF(X4020=1,12,9),-0.392532+1.267037*L4020+0.472239*X4020+0.58658*W4020+0.089417*V4020+0.531633*U4020+0.337883*T4020-0.403545*S4020)</f>
        <v>2.7750605</v>
      </c>
      <c r="K4020" s="145" t="n">
        <f aca="false">IF(I4020=0,J4020,I4020)</f>
        <v>2.7750605</v>
      </c>
      <c r="L4020" s="132" t="n">
        <v>2.5</v>
      </c>
      <c r="M4020" s="132" t="n">
        <v>0</v>
      </c>
      <c r="N4020" s="132" t="n">
        <v>0</v>
      </c>
      <c r="O4020" s="132" t="s">
        <v>150</v>
      </c>
      <c r="P4020" s="132" t="n">
        <v>0</v>
      </c>
      <c r="Q4020" s="132" t="n">
        <v>0</v>
      </c>
      <c r="R4020" s="132" t="n">
        <v>1</v>
      </c>
      <c r="S4020" s="132" t="n">
        <v>0</v>
      </c>
      <c r="T4020" s="132" t="n">
        <v>0</v>
      </c>
      <c r="U4020" s="132" t="n">
        <v>0</v>
      </c>
      <c r="V4020" s="132" t="n">
        <v>0</v>
      </c>
      <c r="W4020" s="132" t="n">
        <v>0</v>
      </c>
      <c r="X4020" s="132" t="n">
        <v>0</v>
      </c>
      <c r="Y4020" s="132" t="n">
        <f aca="false">IF(L4020&lt;=2.5,1,IF(L4020&lt;=4.5,2,IF(L4020&lt;=6.5,3,4)))</f>
        <v>1</v>
      </c>
      <c r="Z4020" s="132" t="n">
        <f aca="false">IF(R4020=1,35,IF(S4020=1,64,IF(T4020=1,IF(Y4020=1,85,104),IF(U4020=1,IF(Y4020=1,124,152),IF(V4020=1,(IF(Y4020=1,146,IF(Y4020=2,178,263))),IF(W4020=1,(IF(Y4020=1,178,IF(Y4020=2,218,321))),IF(X4020=1,IF(Y4020=1,190,IF(Y4020=2,242,IF(Y4020=3,357,896))))))))))</f>
        <v>35</v>
      </c>
      <c r="AA4020" s="146" t="n">
        <f aca="false">Z4020*F4020</f>
        <v>157890.413835</v>
      </c>
      <c r="AB4020" s="141" t="n">
        <v>0</v>
      </c>
      <c r="AC4020" s="136" t="s">
        <v>126</v>
      </c>
    </row>
    <row r="4021" customFormat="false" ht="13.8" hidden="false" customHeight="false" outlineLevel="0" collapsed="false">
      <c r="A4021" s="136" t="n">
        <v>4020</v>
      </c>
      <c r="B4021" s="132" t="n">
        <v>299971.283006</v>
      </c>
      <c r="C4021" s="132" t="n">
        <v>5056972.56603</v>
      </c>
      <c r="D4021" s="132" t="s">
        <v>3622</v>
      </c>
      <c r="E4021" s="147" t="n">
        <v>419</v>
      </c>
      <c r="F4021" s="144" t="n">
        <f aca="false">E4021*10.76391</f>
        <v>4510.07829</v>
      </c>
      <c r="G4021" s="132" t="s">
        <v>333</v>
      </c>
      <c r="H4021" s="132" t="n">
        <v>0</v>
      </c>
      <c r="I4021" s="132" t="n">
        <v>0</v>
      </c>
      <c r="J4021" s="132" t="n">
        <f aca="false">IF(L4021=13.5,IF(X4021=1,12,9),-0.392532+1.267037*L4021+0.472239*X4021+0.58658*W4021+0.089417*V4021+0.531633*U4021+0.337883*T4021-0.403545*S4021)</f>
        <v>2.141542</v>
      </c>
      <c r="K4021" s="145" t="n">
        <f aca="false">IF(I4021=0,J4021,I4021)</f>
        <v>2.141542</v>
      </c>
      <c r="L4021" s="132" t="n">
        <v>2</v>
      </c>
      <c r="M4021" s="132" t="n">
        <v>1</v>
      </c>
      <c r="N4021" s="132" t="n">
        <v>3</v>
      </c>
      <c r="O4021" s="132" t="s">
        <v>150</v>
      </c>
      <c r="P4021" s="132" t="n">
        <v>2</v>
      </c>
      <c r="Q4021" s="132" t="n">
        <v>1.5</v>
      </c>
      <c r="R4021" s="132" t="n">
        <v>1</v>
      </c>
      <c r="S4021" s="132" t="n">
        <v>0</v>
      </c>
      <c r="T4021" s="132" t="n">
        <v>0</v>
      </c>
      <c r="U4021" s="132" t="n">
        <v>0</v>
      </c>
      <c r="V4021" s="132" t="n">
        <v>0</v>
      </c>
      <c r="W4021" s="132" t="n">
        <v>0</v>
      </c>
      <c r="X4021" s="132" t="n">
        <v>0</v>
      </c>
      <c r="Y4021" s="132" t="n">
        <f aca="false">IF(L4021&lt;=2.5,1,IF(L4021&lt;=4.5,2,IF(L4021&lt;=6.5,3,4)))</f>
        <v>1</v>
      </c>
      <c r="Z4021" s="132" t="n">
        <f aca="false">IF(R4021=1,35,IF(S4021=1,64,IF(T4021=1,IF(Y4021=1,85,104),IF(U4021=1,IF(Y4021=1,124,152),IF(V4021=1,(IF(Y4021=1,146,IF(Y4021=2,178,263))),IF(W4021=1,(IF(Y4021=1,178,IF(Y4021=2,218,321))),IF(X4021=1,IF(Y4021=1,190,IF(Y4021=2,242,IF(Y4021=3,357,896))))))))))</f>
        <v>35</v>
      </c>
      <c r="AA4021" s="146" t="n">
        <f aca="false">Z4021*F4021</f>
        <v>157852.74015</v>
      </c>
      <c r="AB4021" s="141" t="n">
        <v>0</v>
      </c>
      <c r="AC4021" s="136" t="s">
        <v>126</v>
      </c>
    </row>
    <row r="4022" customFormat="false" ht="13.8" hidden="false" customHeight="false" outlineLevel="0" collapsed="false">
      <c r="A4022" s="136" t="n">
        <v>4021</v>
      </c>
      <c r="B4022" s="132" t="n">
        <v>291693.418415</v>
      </c>
      <c r="C4022" s="132" t="n">
        <v>5032623.13782</v>
      </c>
      <c r="D4022" s="132" t="s">
        <v>3623</v>
      </c>
      <c r="E4022" s="147" t="n">
        <v>419</v>
      </c>
      <c r="F4022" s="144" t="n">
        <f aca="false">E4022*10.76391</f>
        <v>4510.07829</v>
      </c>
      <c r="G4022" s="132" t="s">
        <v>170</v>
      </c>
      <c r="H4022" s="132" t="n">
        <v>0.2</v>
      </c>
      <c r="I4022" s="132" t="n">
        <v>5</v>
      </c>
      <c r="J4022" s="132" t="n">
        <f aca="false">IF(L4022=13.5,IF(X4022=1,12,9),-0.392532+1.267037*L4022+0.472239*X4022+0.58658*W4022+0.089417*V4022+0.531633*U4022+0.337883*T4022-0.403545*S4022)</f>
        <v>2.3715155</v>
      </c>
      <c r="K4022" s="145" t="n">
        <f aca="false">IF(I4022=0,J4022,I4022)</f>
        <v>5</v>
      </c>
      <c r="L4022" s="132" t="n">
        <v>2.5</v>
      </c>
      <c r="M4022" s="132" t="n">
        <v>2</v>
      </c>
      <c r="N4022" s="132" t="n">
        <v>6</v>
      </c>
      <c r="O4022" s="132" t="s">
        <v>151</v>
      </c>
      <c r="P4022" s="132" t="n">
        <v>2</v>
      </c>
      <c r="Q4022" s="132" t="n">
        <v>1.5</v>
      </c>
      <c r="R4022" s="132" t="n">
        <v>0</v>
      </c>
      <c r="S4022" s="132" t="n">
        <v>1</v>
      </c>
      <c r="T4022" s="132" t="n">
        <v>0</v>
      </c>
      <c r="U4022" s="132" t="n">
        <v>0</v>
      </c>
      <c r="V4022" s="132" t="n">
        <v>0</v>
      </c>
      <c r="W4022" s="132" t="n">
        <v>0</v>
      </c>
      <c r="X4022" s="132" t="n">
        <v>0</v>
      </c>
      <c r="Y4022" s="132" t="n">
        <f aca="false">IF(L4022&lt;=2.5,1,IF(L4022&lt;=4.5,2,IF(L4022&lt;=6.5,3,4)))</f>
        <v>1</v>
      </c>
      <c r="Z4022" s="132" t="n">
        <f aca="false">IF(R4022=1,35,IF(S4022=1,64,IF(T4022=1,IF(Y4022=1,85,104),IF(U4022=1,IF(Y4022=1,124,152),IF(V4022=1,(IF(Y4022=1,146,IF(Y4022=2,178,263))),IF(W4022=1,(IF(Y4022=1,178,IF(Y4022=2,218,321))),IF(X4022=1,IF(Y4022=1,190,IF(Y4022=2,242,IF(Y4022=3,357,896))))))))))</f>
        <v>64</v>
      </c>
      <c r="AA4022" s="146" t="n">
        <f aca="false">Z4022*F4022</f>
        <v>288645.01056</v>
      </c>
      <c r="AB4022" s="141" t="n">
        <v>0</v>
      </c>
      <c r="AC4022" s="136" t="s">
        <v>125</v>
      </c>
    </row>
    <row r="4023" customFormat="false" ht="13.8" hidden="false" customHeight="false" outlineLevel="0" collapsed="false">
      <c r="A4023" s="136" t="n">
        <v>4022</v>
      </c>
      <c r="B4023" s="132" t="n">
        <v>301635.658174</v>
      </c>
      <c r="C4023" s="132" t="n">
        <v>5044535.08431</v>
      </c>
      <c r="D4023" s="132" t="s">
        <v>3624</v>
      </c>
      <c r="E4023" s="147" t="n">
        <v>418.3</v>
      </c>
      <c r="F4023" s="144" t="n">
        <f aca="false">E4023*10.76391</f>
        <v>4502.543553</v>
      </c>
      <c r="G4023" s="132" t="s">
        <v>514</v>
      </c>
      <c r="H4023" s="132" t="n">
        <v>0</v>
      </c>
      <c r="I4023" s="132" t="n">
        <v>0</v>
      </c>
      <c r="J4023" s="132" t="n">
        <f aca="false">IF(L4023=13.5,IF(X4023=1,12,9),-0.392532+1.267037*L4023+0.472239*X4023+0.58658*W4023+0.089417*V4023+0.531633*U4023+0.337883*T4023-0.403545*S4023)</f>
        <v>3.1129435</v>
      </c>
      <c r="K4023" s="145" t="n">
        <f aca="false">IF(I4023=0,J4023,I4023)</f>
        <v>3.1129435</v>
      </c>
      <c r="L4023" s="132" t="n">
        <v>2.5</v>
      </c>
      <c r="M4023" s="132" t="n">
        <v>1</v>
      </c>
      <c r="N4023" s="132" t="n">
        <v>4</v>
      </c>
      <c r="O4023" s="132" t="s">
        <v>152</v>
      </c>
      <c r="P4023" s="132" t="n">
        <v>2</v>
      </c>
      <c r="Q4023" s="132" t="n">
        <v>2.5</v>
      </c>
      <c r="R4023" s="132" t="n">
        <v>0</v>
      </c>
      <c r="S4023" s="132" t="n">
        <v>0</v>
      </c>
      <c r="T4023" s="132" t="n">
        <v>1</v>
      </c>
      <c r="U4023" s="132" t="n">
        <v>0</v>
      </c>
      <c r="V4023" s="132" t="n">
        <v>0</v>
      </c>
      <c r="W4023" s="132" t="n">
        <v>0</v>
      </c>
      <c r="X4023" s="132" t="n">
        <v>0</v>
      </c>
      <c r="Y4023" s="132" t="n">
        <f aca="false">IF(L4023&lt;=2.5,1,IF(L4023&lt;=4.5,2,IF(L4023&lt;=6.5,3,4)))</f>
        <v>1</v>
      </c>
      <c r="Z4023" s="132" t="n">
        <f aca="false">IF(R4023=1,35,IF(S4023=1,64,IF(T4023=1,IF(Y4023=1,85,104),IF(U4023=1,IF(Y4023=1,124,152),IF(V4023=1,(IF(Y4023=1,146,IF(Y4023=2,178,263))),IF(W4023=1,(IF(Y4023=1,178,IF(Y4023=2,218,321))),IF(X4023=1,IF(Y4023=1,190,IF(Y4023=2,242,IF(Y4023=3,357,896))))))))))</f>
        <v>85</v>
      </c>
      <c r="AA4023" s="146" t="n">
        <f aca="false">Z4023*F4023</f>
        <v>382716.202005</v>
      </c>
      <c r="AB4023" s="141" t="n">
        <v>0</v>
      </c>
      <c r="AC4023" s="136" t="s">
        <v>125</v>
      </c>
    </row>
    <row r="4024" customFormat="false" ht="13.8" hidden="false" customHeight="false" outlineLevel="0" collapsed="false">
      <c r="A4024" s="136" t="n">
        <v>4023</v>
      </c>
      <c r="B4024" s="132" t="n">
        <v>301240.936855</v>
      </c>
      <c r="C4024" s="132" t="n">
        <v>5052613.70391</v>
      </c>
      <c r="D4024" s="132" t="s">
        <v>3625</v>
      </c>
      <c r="E4024" s="147" t="n">
        <v>418.2</v>
      </c>
      <c r="F4024" s="144" t="n">
        <f aca="false">E4024*10.76391</f>
        <v>4501.467162</v>
      </c>
      <c r="G4024" s="132" t="s">
        <v>1794</v>
      </c>
      <c r="H4024" s="132" t="n">
        <v>0</v>
      </c>
      <c r="I4024" s="132" t="n">
        <v>0</v>
      </c>
      <c r="J4024" s="132" t="n">
        <f aca="false">IF(L4024=13.5,IF(X4024=1,12,9),-0.392532+1.267037*L4024+0.472239*X4024+0.58658*W4024+0.089417*V4024+0.531633*U4024+0.337883*T4024-0.403545*S4024)</f>
        <v>1.737997</v>
      </c>
      <c r="K4024" s="145" t="n">
        <f aca="false">IF(I4024=0,J4024,I4024)</f>
        <v>1.737997</v>
      </c>
      <c r="L4024" s="132" t="n">
        <v>2</v>
      </c>
      <c r="M4024" s="132" t="n">
        <v>1</v>
      </c>
      <c r="N4024" s="132" t="n">
        <v>3</v>
      </c>
      <c r="O4024" s="132" t="s">
        <v>151</v>
      </c>
      <c r="P4024" s="132" t="n">
        <v>2</v>
      </c>
      <c r="Q4024" s="132" t="n">
        <v>1.5</v>
      </c>
      <c r="R4024" s="132" t="n">
        <v>0</v>
      </c>
      <c r="S4024" s="132" t="n">
        <v>1</v>
      </c>
      <c r="T4024" s="132" t="n">
        <v>0</v>
      </c>
      <c r="U4024" s="132" t="n">
        <v>0</v>
      </c>
      <c r="V4024" s="132" t="n">
        <v>0</v>
      </c>
      <c r="W4024" s="132" t="n">
        <v>0</v>
      </c>
      <c r="X4024" s="132" t="n">
        <v>0</v>
      </c>
      <c r="Y4024" s="132" t="n">
        <f aca="false">IF(L4024&lt;=2.5,1,IF(L4024&lt;=4.5,2,IF(L4024&lt;=6.5,3,4)))</f>
        <v>1</v>
      </c>
      <c r="Z4024" s="132" t="n">
        <f aca="false">IF(R4024=1,35,IF(S4024=1,64,IF(T4024=1,IF(Y4024=1,85,104),IF(U4024=1,IF(Y4024=1,124,152),IF(V4024=1,(IF(Y4024=1,146,IF(Y4024=2,178,263))),IF(W4024=1,(IF(Y4024=1,178,IF(Y4024=2,218,321))),IF(X4024=1,IF(Y4024=1,190,IF(Y4024=2,242,IF(Y4024=3,357,896))))))))))</f>
        <v>64</v>
      </c>
      <c r="AA4024" s="146" t="n">
        <f aca="false">Z4024*F4024</f>
        <v>288093.898368</v>
      </c>
      <c r="AB4024" s="141" t="n">
        <v>0</v>
      </c>
      <c r="AC4024" s="136" t="s">
        <v>125</v>
      </c>
    </row>
    <row r="4025" customFormat="false" ht="13.8" hidden="false" customHeight="false" outlineLevel="0" collapsed="false">
      <c r="A4025" s="136" t="n">
        <v>4024</v>
      </c>
      <c r="B4025" s="132" t="n">
        <v>295974.399</v>
      </c>
      <c r="C4025" s="132" t="n">
        <v>5037033.82</v>
      </c>
      <c r="D4025" s="132" t="s">
        <v>3626</v>
      </c>
      <c r="E4025" s="147" t="n">
        <v>418.1</v>
      </c>
      <c r="F4025" s="144" t="n">
        <f aca="false">E4025*10.76391</f>
        <v>4500.390771</v>
      </c>
      <c r="G4025" s="132" t="s">
        <v>186</v>
      </c>
      <c r="H4025" s="132" t="n">
        <v>0</v>
      </c>
      <c r="I4025" s="132" t="n">
        <v>0</v>
      </c>
      <c r="J4025" s="132" t="n">
        <f aca="false">IF(L4025=13.5,IF(X4025=1,12,9),-0.392532+1.267037*L4025+0.472239*X4025+0.58658*W4025+0.089417*V4025+0.531633*U4025+0.337883*T4025-0.403545*S4025)</f>
        <v>2.673175</v>
      </c>
      <c r="K4025" s="145" t="n">
        <f aca="false">IF(I4025=0,J4025,I4025)</f>
        <v>2.673175</v>
      </c>
      <c r="L4025" s="132" t="n">
        <v>2</v>
      </c>
      <c r="M4025" s="132" t="n">
        <v>2</v>
      </c>
      <c r="N4025" s="132" t="n">
        <v>3</v>
      </c>
      <c r="O4025" s="132" t="s">
        <v>153</v>
      </c>
      <c r="P4025" s="132" t="n">
        <v>2</v>
      </c>
      <c r="Q4025" s="132" t="n">
        <v>2</v>
      </c>
      <c r="R4025" s="132" t="n">
        <v>0</v>
      </c>
      <c r="S4025" s="132" t="n">
        <v>0</v>
      </c>
      <c r="T4025" s="132" t="n">
        <v>0</v>
      </c>
      <c r="U4025" s="132" t="n">
        <v>1</v>
      </c>
      <c r="V4025" s="132" t="n">
        <v>0</v>
      </c>
      <c r="W4025" s="132" t="n">
        <v>0</v>
      </c>
      <c r="X4025" s="132" t="n">
        <v>0</v>
      </c>
      <c r="Y4025" s="132" t="n">
        <f aca="false">IF(L4025&lt;=2.5,1,IF(L4025&lt;=4.5,2,IF(L4025&lt;=6.5,3,4)))</f>
        <v>1</v>
      </c>
      <c r="Z4025" s="132" t="n">
        <f aca="false">IF(R4025=1,35,IF(S4025=1,64,IF(T4025=1,IF(Y4025=1,85,104),IF(U4025=1,IF(Y4025=1,124,152),IF(V4025=1,(IF(Y4025=1,146,IF(Y4025=2,178,263))),IF(W4025=1,(IF(Y4025=1,178,IF(Y4025=2,218,321))),IF(X4025=1,IF(Y4025=1,190,IF(Y4025=2,242,IF(Y4025=3,357,896))))))))))</f>
        <v>124</v>
      </c>
      <c r="AA4025" s="146" t="n">
        <f aca="false">Z4025*F4025</f>
        <v>558048.455604</v>
      </c>
      <c r="AB4025" s="141" t="n">
        <v>0</v>
      </c>
      <c r="AC4025" s="136" t="s">
        <v>191</v>
      </c>
    </row>
    <row r="4026" customFormat="false" ht="13.8" hidden="false" customHeight="false" outlineLevel="0" collapsed="false">
      <c r="A4026" s="136" t="n">
        <v>4025</v>
      </c>
      <c r="B4026" s="132" t="n">
        <v>295935.2923</v>
      </c>
      <c r="C4026" s="132" t="n">
        <v>5037095.926</v>
      </c>
      <c r="D4026" s="132" t="s">
        <v>3627</v>
      </c>
      <c r="E4026" s="147" t="n">
        <v>418.1</v>
      </c>
      <c r="F4026" s="144" t="n">
        <f aca="false">E4026*10.76391</f>
        <v>4500.390771</v>
      </c>
      <c r="G4026" s="132" t="s">
        <v>186</v>
      </c>
      <c r="H4026" s="132" t="n">
        <v>0</v>
      </c>
      <c r="I4026" s="132" t="n">
        <v>0</v>
      </c>
      <c r="J4026" s="132" t="n">
        <f aca="false">IF(L4026=13.5,IF(X4026=1,12,9),-0.392532+1.267037*L4026+0.472239*X4026+0.58658*W4026+0.089417*V4026+0.531633*U4026+0.337883*T4026-0.403545*S4026)</f>
        <v>2.673175</v>
      </c>
      <c r="K4026" s="145" t="n">
        <f aca="false">IF(I4026=0,J4026,I4026)</f>
        <v>2.673175</v>
      </c>
      <c r="L4026" s="132" t="n">
        <v>2</v>
      </c>
      <c r="M4026" s="132" t="n">
        <v>2</v>
      </c>
      <c r="N4026" s="132" t="n">
        <v>3</v>
      </c>
      <c r="O4026" s="132" t="s">
        <v>153</v>
      </c>
      <c r="P4026" s="132" t="n">
        <v>2</v>
      </c>
      <c r="Q4026" s="132" t="n">
        <v>2</v>
      </c>
      <c r="R4026" s="132" t="n">
        <v>0</v>
      </c>
      <c r="S4026" s="132" t="n">
        <v>0</v>
      </c>
      <c r="T4026" s="132" t="n">
        <v>0</v>
      </c>
      <c r="U4026" s="132" t="n">
        <v>1</v>
      </c>
      <c r="V4026" s="132" t="n">
        <v>0</v>
      </c>
      <c r="W4026" s="132" t="n">
        <v>0</v>
      </c>
      <c r="X4026" s="132" t="n">
        <v>0</v>
      </c>
      <c r="Y4026" s="132" t="n">
        <f aca="false">IF(L4026&lt;=2.5,1,IF(L4026&lt;=4.5,2,IF(L4026&lt;=6.5,3,4)))</f>
        <v>1</v>
      </c>
      <c r="Z4026" s="132" t="n">
        <f aca="false">IF(R4026=1,35,IF(S4026=1,64,IF(T4026=1,IF(Y4026=1,85,104),IF(U4026=1,IF(Y4026=1,124,152),IF(V4026=1,(IF(Y4026=1,146,IF(Y4026=2,178,263))),IF(W4026=1,(IF(Y4026=1,178,IF(Y4026=2,218,321))),IF(X4026=1,IF(Y4026=1,190,IF(Y4026=2,242,IF(Y4026=3,357,896))))))))))</f>
        <v>124</v>
      </c>
      <c r="AA4026" s="146" t="n">
        <f aca="false">Z4026*F4026</f>
        <v>558048.455604</v>
      </c>
      <c r="AB4026" s="141" t="n">
        <v>0</v>
      </c>
      <c r="AC4026" s="136" t="s">
        <v>191</v>
      </c>
    </row>
    <row r="4027" customFormat="false" ht="13.8" hidden="false" customHeight="false" outlineLevel="0" collapsed="false">
      <c r="A4027" s="136" t="n">
        <v>4026</v>
      </c>
      <c r="B4027" s="132" t="n">
        <v>296676.2758</v>
      </c>
      <c r="C4027" s="132" t="n">
        <v>5045222.212</v>
      </c>
      <c r="D4027" s="132" t="s">
        <v>3628</v>
      </c>
      <c r="E4027" s="147" t="n">
        <v>418.1</v>
      </c>
      <c r="F4027" s="144" t="n">
        <f aca="false">E4027*10.76391</f>
        <v>4500.390771</v>
      </c>
      <c r="G4027" s="132" t="s">
        <v>749</v>
      </c>
      <c r="H4027" s="132" t="n">
        <v>0</v>
      </c>
      <c r="I4027" s="132" t="n">
        <v>0</v>
      </c>
      <c r="J4027" s="132" t="n">
        <f aca="false">IF(L4027=13.5,IF(X4027=1,12,9),-0.392532+1.267037*L4027+0.472239*X4027+0.58658*W4027+0.089417*V4027+0.531633*U4027+0.337883*T4027-0.403545*S4027)</f>
        <v>2.673175</v>
      </c>
      <c r="K4027" s="145" t="n">
        <f aca="false">IF(I4027=0,J4027,I4027)</f>
        <v>2.673175</v>
      </c>
      <c r="L4027" s="132" t="n">
        <v>2</v>
      </c>
      <c r="M4027" s="132" t="n">
        <v>2</v>
      </c>
      <c r="N4027" s="132" t="n">
        <v>3</v>
      </c>
      <c r="O4027" s="132" t="s">
        <v>153</v>
      </c>
      <c r="P4027" s="132" t="n">
        <v>2</v>
      </c>
      <c r="Q4027" s="132" t="n">
        <v>2</v>
      </c>
      <c r="R4027" s="132" t="n">
        <v>0</v>
      </c>
      <c r="S4027" s="132" t="n">
        <v>0</v>
      </c>
      <c r="T4027" s="132" t="n">
        <v>0</v>
      </c>
      <c r="U4027" s="132" t="n">
        <v>1</v>
      </c>
      <c r="V4027" s="132" t="n">
        <v>0</v>
      </c>
      <c r="W4027" s="132" t="n">
        <v>0</v>
      </c>
      <c r="X4027" s="132" t="n">
        <v>0</v>
      </c>
      <c r="Y4027" s="132" t="n">
        <f aca="false">IF(L4027&lt;=2.5,1,IF(L4027&lt;=4.5,2,IF(L4027&lt;=6.5,3,4)))</f>
        <v>1</v>
      </c>
      <c r="Z4027" s="132" t="n">
        <f aca="false">IF(R4027=1,35,IF(S4027=1,64,IF(T4027=1,IF(Y4027=1,85,104),IF(U4027=1,IF(Y4027=1,124,152),IF(V4027=1,(IF(Y4027=1,146,IF(Y4027=2,178,263))),IF(W4027=1,(IF(Y4027=1,178,IF(Y4027=2,218,321))),IF(X4027=1,IF(Y4027=1,190,IF(Y4027=2,242,IF(Y4027=3,357,896))))))))))</f>
        <v>124</v>
      </c>
      <c r="AA4027" s="146" t="n">
        <f aca="false">Z4027*F4027</f>
        <v>558048.455604</v>
      </c>
      <c r="AB4027" s="141" t="n">
        <v>0</v>
      </c>
      <c r="AC4027" s="136" t="s">
        <v>191</v>
      </c>
    </row>
    <row r="4028" customFormat="false" ht="13.8" hidden="false" customHeight="false" outlineLevel="0" collapsed="false">
      <c r="A4028" s="136" t="n">
        <v>4027</v>
      </c>
      <c r="B4028" s="132" t="n">
        <v>290620.6935</v>
      </c>
      <c r="C4028" s="132" t="n">
        <v>5041555.558</v>
      </c>
      <c r="D4028" s="132" t="s">
        <v>3629</v>
      </c>
      <c r="E4028" s="147" t="n">
        <v>418.1</v>
      </c>
      <c r="F4028" s="144" t="n">
        <f aca="false">E4028*10.76391</f>
        <v>4500.390771</v>
      </c>
      <c r="G4028" s="132" t="s">
        <v>1708</v>
      </c>
      <c r="H4028" s="132" t="n">
        <v>0</v>
      </c>
      <c r="I4028" s="132" t="n">
        <v>0</v>
      </c>
      <c r="J4028" s="132" t="n">
        <f aca="false">IF(L4028=13.5,IF(X4028=1,12,9),-0.392532+1.267037*L4028+0.472239*X4028+0.58658*W4028+0.089417*V4028+0.531633*U4028+0.337883*T4028-0.403545*S4028)</f>
        <v>1.737997</v>
      </c>
      <c r="K4028" s="145" t="n">
        <f aca="false">IF(I4028=0,J4028,I4028)</f>
        <v>1.737997</v>
      </c>
      <c r="L4028" s="132" t="n">
        <v>2</v>
      </c>
      <c r="M4028" s="132" t="n">
        <v>2</v>
      </c>
      <c r="N4028" s="132" t="n">
        <v>3</v>
      </c>
      <c r="O4028" s="132" t="s">
        <v>151</v>
      </c>
      <c r="P4028" s="132" t="n">
        <v>2</v>
      </c>
      <c r="Q4028" s="132" t="n">
        <v>2</v>
      </c>
      <c r="R4028" s="132" t="n">
        <v>0</v>
      </c>
      <c r="S4028" s="132" t="n">
        <v>1</v>
      </c>
      <c r="T4028" s="132" t="n">
        <v>0</v>
      </c>
      <c r="U4028" s="132" t="n">
        <v>0</v>
      </c>
      <c r="V4028" s="132" t="n">
        <v>0</v>
      </c>
      <c r="W4028" s="132" t="n">
        <v>0</v>
      </c>
      <c r="X4028" s="132" t="n">
        <v>0</v>
      </c>
      <c r="Y4028" s="132" t="n">
        <f aca="false">IF(L4028&lt;=2.5,1,IF(L4028&lt;=4.5,2,IF(L4028&lt;=6.5,3,4)))</f>
        <v>1</v>
      </c>
      <c r="Z4028" s="132" t="n">
        <f aca="false">IF(R4028=1,35,IF(S4028=1,64,IF(T4028=1,IF(Y4028=1,85,104),IF(U4028=1,IF(Y4028=1,124,152),IF(V4028=1,(IF(Y4028=1,146,IF(Y4028=2,178,263))),IF(W4028=1,(IF(Y4028=1,178,IF(Y4028=2,218,321))),IF(X4028=1,IF(Y4028=1,190,IF(Y4028=2,242,IF(Y4028=3,357,896))))))))))</f>
        <v>64</v>
      </c>
      <c r="AA4028" s="146" t="n">
        <f aca="false">Z4028*F4028</f>
        <v>288025.009344</v>
      </c>
      <c r="AB4028" s="141" t="n">
        <v>0</v>
      </c>
      <c r="AC4028" s="136" t="s">
        <v>125</v>
      </c>
    </row>
    <row r="4029" customFormat="false" ht="13.8" hidden="false" customHeight="false" outlineLevel="0" collapsed="false">
      <c r="A4029" s="136" t="n">
        <v>4028</v>
      </c>
      <c r="B4029" s="132" t="n">
        <v>303183.9138</v>
      </c>
      <c r="C4029" s="132" t="n">
        <v>5051294.145</v>
      </c>
      <c r="D4029" s="132" t="s">
        <v>3630</v>
      </c>
      <c r="E4029" s="147" t="n">
        <v>418.1</v>
      </c>
      <c r="F4029" s="144" t="n">
        <f aca="false">E4029*10.76391</f>
        <v>4500.390771</v>
      </c>
      <c r="G4029" s="132" t="s">
        <v>1794</v>
      </c>
      <c r="H4029" s="132" t="n">
        <v>0</v>
      </c>
      <c r="I4029" s="132" t="n">
        <v>0</v>
      </c>
      <c r="J4029" s="132" t="n">
        <f aca="false">IF(L4029=13.5,IF(X4029=1,12,9),-0.392532+1.267037*L4029+0.472239*X4029+0.58658*W4029+0.089417*V4029+0.531633*U4029+0.337883*T4029-0.403545*S4029)</f>
        <v>1.737997</v>
      </c>
      <c r="K4029" s="145" t="n">
        <f aca="false">IF(I4029=0,J4029,I4029)</f>
        <v>1.737997</v>
      </c>
      <c r="L4029" s="132" t="n">
        <v>2</v>
      </c>
      <c r="M4029" s="132" t="n">
        <v>1</v>
      </c>
      <c r="N4029" s="132" t="n">
        <v>3</v>
      </c>
      <c r="O4029" s="132" t="s">
        <v>151</v>
      </c>
      <c r="P4029" s="132" t="n">
        <v>2</v>
      </c>
      <c r="Q4029" s="132" t="n">
        <v>1.5</v>
      </c>
      <c r="R4029" s="132" t="n">
        <v>0</v>
      </c>
      <c r="S4029" s="132" t="n">
        <v>1</v>
      </c>
      <c r="T4029" s="132" t="n">
        <v>0</v>
      </c>
      <c r="U4029" s="132" t="n">
        <v>0</v>
      </c>
      <c r="V4029" s="132" t="n">
        <v>0</v>
      </c>
      <c r="W4029" s="132" t="n">
        <v>0</v>
      </c>
      <c r="X4029" s="132" t="n">
        <v>0</v>
      </c>
      <c r="Y4029" s="132" t="n">
        <f aca="false">IF(L4029&lt;=2.5,1,IF(L4029&lt;=4.5,2,IF(L4029&lt;=6.5,3,4)))</f>
        <v>1</v>
      </c>
      <c r="Z4029" s="132" t="n">
        <f aca="false">IF(R4029=1,35,IF(S4029=1,64,IF(T4029=1,IF(Y4029=1,85,104),IF(U4029=1,IF(Y4029=1,124,152),IF(V4029=1,(IF(Y4029=1,146,IF(Y4029=2,178,263))),IF(W4029=1,(IF(Y4029=1,178,IF(Y4029=2,218,321))),IF(X4029=1,IF(Y4029=1,190,IF(Y4029=2,242,IF(Y4029=3,357,896))))))))))</f>
        <v>64</v>
      </c>
      <c r="AA4029" s="146" t="n">
        <f aca="false">Z4029*F4029</f>
        <v>288025.009344</v>
      </c>
      <c r="AB4029" s="141" t="n">
        <v>0</v>
      </c>
      <c r="AC4029" s="136" t="s">
        <v>125</v>
      </c>
    </row>
    <row r="4030" customFormat="false" ht="13.8" hidden="false" customHeight="false" outlineLevel="0" collapsed="false">
      <c r="A4030" s="136" t="n">
        <v>4029</v>
      </c>
      <c r="B4030" s="132" t="n">
        <v>297028.6649</v>
      </c>
      <c r="C4030" s="132" t="n">
        <v>5045262.373</v>
      </c>
      <c r="D4030" s="132" t="s">
        <v>3631</v>
      </c>
      <c r="E4030" s="147" t="n">
        <v>418.1</v>
      </c>
      <c r="F4030" s="144" t="n">
        <f aca="false">E4030*10.76391</f>
        <v>4500.390771</v>
      </c>
      <c r="G4030" s="132" t="s">
        <v>970</v>
      </c>
      <c r="H4030" s="132" t="n">
        <v>0</v>
      </c>
      <c r="I4030" s="132" t="n">
        <v>0</v>
      </c>
      <c r="J4030" s="132" t="n">
        <f aca="false">IF(L4030=13.5,IF(X4030=1,12,9),-0.392532+1.267037*L4030+0.472239*X4030+0.58658*W4030+0.089417*V4030+0.531633*U4030+0.337883*T4030-0.403545*S4030)</f>
        <v>3.1129435</v>
      </c>
      <c r="K4030" s="145" t="n">
        <f aca="false">IF(I4030=0,J4030,I4030)</f>
        <v>3.1129435</v>
      </c>
      <c r="L4030" s="132" t="n">
        <v>2.5</v>
      </c>
      <c r="M4030" s="132" t="n">
        <v>2</v>
      </c>
      <c r="N4030" s="132" t="n">
        <v>3</v>
      </c>
      <c r="O4030" s="132" t="s">
        <v>152</v>
      </c>
      <c r="P4030" s="132" t="n">
        <v>2</v>
      </c>
      <c r="Q4030" s="132" t="n">
        <v>2.5</v>
      </c>
      <c r="R4030" s="132" t="n">
        <v>0</v>
      </c>
      <c r="S4030" s="132" t="n">
        <v>0</v>
      </c>
      <c r="T4030" s="132" t="n">
        <v>1</v>
      </c>
      <c r="U4030" s="132" t="n">
        <v>0</v>
      </c>
      <c r="V4030" s="132" t="n">
        <v>0</v>
      </c>
      <c r="W4030" s="132" t="n">
        <v>0</v>
      </c>
      <c r="X4030" s="132" t="n">
        <v>0</v>
      </c>
      <c r="Y4030" s="132" t="n">
        <f aca="false">IF(L4030&lt;=2.5,1,IF(L4030&lt;=4.5,2,IF(L4030&lt;=6.5,3,4)))</f>
        <v>1</v>
      </c>
      <c r="Z4030" s="132" t="n">
        <f aca="false">IF(R4030=1,35,IF(S4030=1,64,IF(T4030=1,IF(Y4030=1,85,104),IF(U4030=1,IF(Y4030=1,124,152),IF(V4030=1,(IF(Y4030=1,146,IF(Y4030=2,178,263))),IF(W4030=1,(IF(Y4030=1,178,IF(Y4030=2,218,321))),IF(X4030=1,IF(Y4030=1,190,IF(Y4030=2,242,IF(Y4030=3,357,896))))))))))</f>
        <v>85</v>
      </c>
      <c r="AA4030" s="146" t="n">
        <f aca="false">Z4030*F4030</f>
        <v>382533.215535</v>
      </c>
      <c r="AB4030" s="141" t="n">
        <v>0</v>
      </c>
      <c r="AC4030" s="136" t="s">
        <v>125</v>
      </c>
    </row>
    <row r="4031" customFormat="false" ht="13.8" hidden="false" customHeight="false" outlineLevel="0" collapsed="false">
      <c r="A4031" s="136" t="n">
        <v>4030</v>
      </c>
      <c r="B4031" s="132" t="n">
        <v>294928.0406</v>
      </c>
      <c r="C4031" s="132" t="n">
        <v>5033031.9189</v>
      </c>
      <c r="D4031" s="132" t="s">
        <v>3632</v>
      </c>
      <c r="E4031" s="147" t="n">
        <v>418.1</v>
      </c>
      <c r="F4031" s="144" t="n">
        <f aca="false">E4031*10.76391</f>
        <v>4500.390771</v>
      </c>
      <c r="G4031" s="132" t="s">
        <v>200</v>
      </c>
      <c r="H4031" s="132" t="n">
        <v>0</v>
      </c>
      <c r="I4031" s="132" t="n">
        <v>0</v>
      </c>
      <c r="J4031" s="132" t="n">
        <f aca="false">IF(L4031=13.5,IF(X4031=1,12,9),-0.392532+1.267037*L4031+0.472239*X4031+0.58658*W4031+0.089417*V4031+0.531633*U4031+0.337883*T4031-0.403545*S4031)</f>
        <v>2.3715155</v>
      </c>
      <c r="K4031" s="145" t="n">
        <f aca="false">IF(I4031=0,J4031,I4031)</f>
        <v>2.3715155</v>
      </c>
      <c r="L4031" s="132" t="n">
        <v>2.5</v>
      </c>
      <c r="M4031" s="132" t="n">
        <v>1</v>
      </c>
      <c r="N4031" s="132" t="n">
        <v>5</v>
      </c>
      <c r="O4031" s="132" t="s">
        <v>151</v>
      </c>
      <c r="P4031" s="132" t="n">
        <v>2</v>
      </c>
      <c r="Q4031" s="132" t="n">
        <v>1.5</v>
      </c>
      <c r="R4031" s="132" t="n">
        <v>0</v>
      </c>
      <c r="S4031" s="132" t="n">
        <v>1</v>
      </c>
      <c r="T4031" s="132" t="n">
        <v>0</v>
      </c>
      <c r="U4031" s="132" t="n">
        <v>0</v>
      </c>
      <c r="V4031" s="132" t="n">
        <v>0</v>
      </c>
      <c r="W4031" s="132" t="n">
        <v>0</v>
      </c>
      <c r="X4031" s="132" t="n">
        <v>0</v>
      </c>
      <c r="Y4031" s="132" t="n">
        <f aca="false">IF(L4031&lt;=2.5,1,IF(L4031&lt;=4.5,2,IF(L4031&lt;=6.5,3,4)))</f>
        <v>1</v>
      </c>
      <c r="Z4031" s="132" t="n">
        <f aca="false">IF(R4031=1,35,IF(S4031=1,64,IF(T4031=1,IF(Y4031=1,85,104),IF(U4031=1,IF(Y4031=1,124,152),IF(V4031=1,(IF(Y4031=1,146,IF(Y4031=2,178,263))),IF(W4031=1,(IF(Y4031=1,178,IF(Y4031=2,218,321))),IF(X4031=1,IF(Y4031=1,190,IF(Y4031=2,242,IF(Y4031=3,357,896))))))))))</f>
        <v>64</v>
      </c>
      <c r="AA4031" s="146" t="n">
        <f aca="false">Z4031*F4031</f>
        <v>288025.009344</v>
      </c>
      <c r="AB4031" s="141" t="n">
        <v>0</v>
      </c>
      <c r="AC4031" s="136" t="s">
        <v>125</v>
      </c>
    </row>
    <row r="4032" customFormat="false" ht="13.8" hidden="false" customHeight="false" outlineLevel="0" collapsed="false">
      <c r="A4032" s="136" t="n">
        <v>4031</v>
      </c>
      <c r="B4032" s="132" t="n">
        <v>298971.865602</v>
      </c>
      <c r="C4032" s="132" t="n">
        <v>5056720.19582</v>
      </c>
      <c r="D4032" s="132" t="s">
        <v>3633</v>
      </c>
      <c r="E4032" s="147" t="n">
        <v>418.06</v>
      </c>
      <c r="F4032" s="144" t="n">
        <f aca="false">E4032*10.76391</f>
        <v>4499.9602146</v>
      </c>
      <c r="G4032" s="132" t="s">
        <v>333</v>
      </c>
      <c r="H4032" s="132" t="n">
        <v>0</v>
      </c>
      <c r="I4032" s="132" t="n">
        <v>0</v>
      </c>
      <c r="J4032" s="132" t="n">
        <f aca="false">IF(L4032=13.5,IF(X4032=1,12,9),-0.392532+1.267037*L4032+0.472239*X4032+0.58658*W4032+0.089417*V4032+0.531633*U4032+0.337883*T4032-0.403545*S4032)</f>
        <v>2.141542</v>
      </c>
      <c r="K4032" s="145" t="n">
        <f aca="false">IF(I4032=0,J4032,I4032)</f>
        <v>2.141542</v>
      </c>
      <c r="L4032" s="132" t="n">
        <v>2</v>
      </c>
      <c r="M4032" s="132" t="n">
        <v>1</v>
      </c>
      <c r="N4032" s="132" t="n">
        <v>3</v>
      </c>
      <c r="O4032" s="132" t="s">
        <v>150</v>
      </c>
      <c r="P4032" s="132" t="n">
        <v>2</v>
      </c>
      <c r="Q4032" s="132" t="n">
        <v>1.5</v>
      </c>
      <c r="R4032" s="132" t="n">
        <v>1</v>
      </c>
      <c r="S4032" s="132" t="n">
        <v>0</v>
      </c>
      <c r="T4032" s="132" t="n">
        <v>0</v>
      </c>
      <c r="U4032" s="132" t="n">
        <v>0</v>
      </c>
      <c r="V4032" s="132" t="n">
        <v>0</v>
      </c>
      <c r="W4032" s="132" t="n">
        <v>0</v>
      </c>
      <c r="X4032" s="132" t="n">
        <v>0</v>
      </c>
      <c r="Y4032" s="132" t="n">
        <f aca="false">IF(L4032&lt;=2.5,1,IF(L4032&lt;=4.5,2,IF(L4032&lt;=6.5,3,4)))</f>
        <v>1</v>
      </c>
      <c r="Z4032" s="132" t="n">
        <f aca="false">IF(R4032=1,35,IF(S4032=1,64,IF(T4032=1,IF(Y4032=1,85,104),IF(U4032=1,IF(Y4032=1,124,152),IF(V4032=1,(IF(Y4032=1,146,IF(Y4032=2,178,263))),IF(W4032=1,(IF(Y4032=1,178,IF(Y4032=2,218,321))),IF(X4032=1,IF(Y4032=1,190,IF(Y4032=2,242,IF(Y4032=3,357,896))))))))))</f>
        <v>35</v>
      </c>
      <c r="AA4032" s="146" t="n">
        <f aca="false">Z4032*F4032</f>
        <v>157498.607511</v>
      </c>
      <c r="AB4032" s="141" t="n">
        <v>0</v>
      </c>
      <c r="AC4032" s="136" t="s">
        <v>126</v>
      </c>
    </row>
    <row r="4033" customFormat="false" ht="13.8" hidden="false" customHeight="false" outlineLevel="0" collapsed="false">
      <c r="A4033" s="136" t="n">
        <v>4032</v>
      </c>
      <c r="B4033" s="132" t="n">
        <v>299077.466033</v>
      </c>
      <c r="C4033" s="132" t="n">
        <v>5056578.18774</v>
      </c>
      <c r="D4033" s="132" t="s">
        <v>3634</v>
      </c>
      <c r="E4033" s="147" t="n">
        <v>418.06</v>
      </c>
      <c r="F4033" s="144" t="n">
        <f aca="false">E4033*10.76391</f>
        <v>4499.9602146</v>
      </c>
      <c r="G4033" s="132" t="s">
        <v>333</v>
      </c>
      <c r="H4033" s="132" t="n">
        <v>0</v>
      </c>
      <c r="I4033" s="132" t="n">
        <v>0</v>
      </c>
      <c r="J4033" s="132" t="n">
        <f aca="false">IF(L4033=13.5,IF(X4033=1,12,9),-0.392532+1.267037*L4033+0.472239*X4033+0.58658*W4033+0.089417*V4033+0.531633*U4033+0.337883*T4033-0.403545*S4033)</f>
        <v>2.141542</v>
      </c>
      <c r="K4033" s="145" t="n">
        <f aca="false">IF(I4033=0,J4033,I4033)</f>
        <v>2.141542</v>
      </c>
      <c r="L4033" s="132" t="n">
        <v>2</v>
      </c>
      <c r="M4033" s="132" t="n">
        <v>1</v>
      </c>
      <c r="N4033" s="132" t="n">
        <v>3</v>
      </c>
      <c r="O4033" s="132" t="s">
        <v>150</v>
      </c>
      <c r="P4033" s="132" t="n">
        <v>2</v>
      </c>
      <c r="Q4033" s="132" t="n">
        <v>1.5</v>
      </c>
      <c r="R4033" s="132" t="n">
        <v>1</v>
      </c>
      <c r="S4033" s="132" t="n">
        <v>0</v>
      </c>
      <c r="T4033" s="132" t="n">
        <v>0</v>
      </c>
      <c r="U4033" s="132" t="n">
        <v>0</v>
      </c>
      <c r="V4033" s="132" t="n">
        <v>0</v>
      </c>
      <c r="W4033" s="132" t="n">
        <v>0</v>
      </c>
      <c r="X4033" s="132" t="n">
        <v>0</v>
      </c>
      <c r="Y4033" s="132" t="n">
        <f aca="false">IF(L4033&lt;=2.5,1,IF(L4033&lt;=4.5,2,IF(L4033&lt;=6.5,3,4)))</f>
        <v>1</v>
      </c>
      <c r="Z4033" s="132" t="n">
        <f aca="false">IF(R4033=1,35,IF(S4033=1,64,IF(T4033=1,IF(Y4033=1,85,104),IF(U4033=1,IF(Y4033=1,124,152),IF(V4033=1,(IF(Y4033=1,146,IF(Y4033=2,178,263))),IF(W4033=1,(IF(Y4033=1,178,IF(Y4033=2,218,321))),IF(X4033=1,IF(Y4033=1,190,IF(Y4033=2,242,IF(Y4033=3,357,896))))))))))</f>
        <v>35</v>
      </c>
      <c r="AA4033" s="146" t="n">
        <f aca="false">Z4033*F4033</f>
        <v>157498.607511</v>
      </c>
      <c r="AB4033" s="141" t="n">
        <v>0</v>
      </c>
      <c r="AC4033" s="136" t="s">
        <v>126</v>
      </c>
    </row>
    <row r="4034" customFormat="false" ht="13.8" hidden="false" customHeight="false" outlineLevel="0" collapsed="false">
      <c r="A4034" s="136" t="n">
        <v>4033</v>
      </c>
      <c r="B4034" s="132" t="n">
        <v>299123.069223</v>
      </c>
      <c r="C4034" s="132" t="n">
        <v>5056517.00306</v>
      </c>
      <c r="D4034" s="132" t="s">
        <v>3635</v>
      </c>
      <c r="E4034" s="147" t="n">
        <v>418.06</v>
      </c>
      <c r="F4034" s="144" t="n">
        <f aca="false">E4034*10.76391</f>
        <v>4499.9602146</v>
      </c>
      <c r="G4034" s="132" t="s">
        <v>333</v>
      </c>
      <c r="H4034" s="132" t="n">
        <v>0</v>
      </c>
      <c r="I4034" s="132" t="n">
        <v>0</v>
      </c>
      <c r="J4034" s="132" t="n">
        <f aca="false">IF(L4034=13.5,IF(X4034=1,12,9),-0.392532+1.267037*L4034+0.472239*X4034+0.58658*W4034+0.089417*V4034+0.531633*U4034+0.337883*T4034-0.403545*S4034)</f>
        <v>2.141542</v>
      </c>
      <c r="K4034" s="145" t="n">
        <f aca="false">IF(I4034=0,J4034,I4034)</f>
        <v>2.141542</v>
      </c>
      <c r="L4034" s="132" t="n">
        <v>2</v>
      </c>
      <c r="M4034" s="132" t="n">
        <v>1</v>
      </c>
      <c r="N4034" s="132" t="n">
        <v>3</v>
      </c>
      <c r="O4034" s="132" t="s">
        <v>150</v>
      </c>
      <c r="P4034" s="132" t="n">
        <v>2</v>
      </c>
      <c r="Q4034" s="132" t="n">
        <v>1.5</v>
      </c>
      <c r="R4034" s="132" t="n">
        <v>1</v>
      </c>
      <c r="S4034" s="132" t="n">
        <v>0</v>
      </c>
      <c r="T4034" s="132" t="n">
        <v>0</v>
      </c>
      <c r="U4034" s="132" t="n">
        <v>0</v>
      </c>
      <c r="V4034" s="132" t="n">
        <v>0</v>
      </c>
      <c r="W4034" s="132" t="n">
        <v>0</v>
      </c>
      <c r="X4034" s="132" t="n">
        <v>0</v>
      </c>
      <c r="Y4034" s="132" t="n">
        <f aca="false">IF(L4034&lt;=2.5,1,IF(L4034&lt;=4.5,2,IF(L4034&lt;=6.5,3,4)))</f>
        <v>1</v>
      </c>
      <c r="Z4034" s="132" t="n">
        <f aca="false">IF(R4034=1,35,IF(S4034=1,64,IF(T4034=1,IF(Y4034=1,85,104),IF(U4034=1,IF(Y4034=1,124,152),IF(V4034=1,(IF(Y4034=1,146,IF(Y4034=2,178,263))),IF(W4034=1,(IF(Y4034=1,178,IF(Y4034=2,218,321))),IF(X4034=1,IF(Y4034=1,190,IF(Y4034=2,242,IF(Y4034=3,357,896))))))))))</f>
        <v>35</v>
      </c>
      <c r="AA4034" s="146" t="n">
        <f aca="false">Z4034*F4034</f>
        <v>157498.607511</v>
      </c>
      <c r="AB4034" s="141" t="n">
        <v>0</v>
      </c>
      <c r="AC4034" s="136" t="s">
        <v>126</v>
      </c>
    </row>
    <row r="4035" customFormat="false" ht="13.8" hidden="false" customHeight="false" outlineLevel="0" collapsed="false">
      <c r="A4035" s="136" t="n">
        <v>4034</v>
      </c>
      <c r="B4035" s="132" t="n">
        <v>299141.57773</v>
      </c>
      <c r="C4035" s="132" t="n">
        <v>5056530.83335</v>
      </c>
      <c r="D4035" s="132" t="s">
        <v>3636</v>
      </c>
      <c r="E4035" s="147" t="n">
        <v>418.06</v>
      </c>
      <c r="F4035" s="144" t="n">
        <f aca="false">E4035*10.76391</f>
        <v>4499.9602146</v>
      </c>
      <c r="G4035" s="132" t="s">
        <v>333</v>
      </c>
      <c r="H4035" s="132" t="n">
        <v>0</v>
      </c>
      <c r="I4035" s="132" t="n">
        <v>0</v>
      </c>
      <c r="J4035" s="132" t="n">
        <f aca="false">IF(L4035=13.5,IF(X4035=1,12,9),-0.392532+1.267037*L4035+0.472239*X4035+0.58658*W4035+0.089417*V4035+0.531633*U4035+0.337883*T4035-0.403545*S4035)</f>
        <v>2.141542</v>
      </c>
      <c r="K4035" s="145" t="n">
        <f aca="false">IF(I4035=0,J4035,I4035)</f>
        <v>2.141542</v>
      </c>
      <c r="L4035" s="132" t="n">
        <v>2</v>
      </c>
      <c r="M4035" s="132" t="n">
        <v>1</v>
      </c>
      <c r="N4035" s="132" t="n">
        <v>3</v>
      </c>
      <c r="O4035" s="132" t="s">
        <v>150</v>
      </c>
      <c r="P4035" s="132" t="n">
        <v>2</v>
      </c>
      <c r="Q4035" s="132" t="n">
        <v>1.5</v>
      </c>
      <c r="R4035" s="132" t="n">
        <v>1</v>
      </c>
      <c r="S4035" s="132" t="n">
        <v>0</v>
      </c>
      <c r="T4035" s="132" t="n">
        <v>0</v>
      </c>
      <c r="U4035" s="132" t="n">
        <v>0</v>
      </c>
      <c r="V4035" s="132" t="n">
        <v>0</v>
      </c>
      <c r="W4035" s="132" t="n">
        <v>0</v>
      </c>
      <c r="X4035" s="132" t="n">
        <v>0</v>
      </c>
      <c r="Y4035" s="132" t="n">
        <f aca="false">IF(L4035&lt;=2.5,1,IF(L4035&lt;=4.5,2,IF(L4035&lt;=6.5,3,4)))</f>
        <v>1</v>
      </c>
      <c r="Z4035" s="132" t="n">
        <f aca="false">IF(R4035=1,35,IF(S4035=1,64,IF(T4035=1,IF(Y4035=1,85,104),IF(U4035=1,IF(Y4035=1,124,152),IF(V4035=1,(IF(Y4035=1,146,IF(Y4035=2,178,263))),IF(W4035=1,(IF(Y4035=1,178,IF(Y4035=2,218,321))),IF(X4035=1,IF(Y4035=1,190,IF(Y4035=2,242,IF(Y4035=3,357,896))))))))))</f>
        <v>35</v>
      </c>
      <c r="AA4035" s="146" t="n">
        <f aca="false">Z4035*F4035</f>
        <v>157498.607511</v>
      </c>
      <c r="AB4035" s="141" t="n">
        <v>0</v>
      </c>
      <c r="AC4035" s="136" t="s">
        <v>126</v>
      </c>
    </row>
    <row r="4036" customFormat="false" ht="13.8" hidden="false" customHeight="false" outlineLevel="0" collapsed="false">
      <c r="A4036" s="136" t="n">
        <v>4035</v>
      </c>
      <c r="B4036" s="132" t="n">
        <v>299151.8205</v>
      </c>
      <c r="C4036" s="132" t="n">
        <v>5056504.19565</v>
      </c>
      <c r="D4036" s="132" t="s">
        <v>3637</v>
      </c>
      <c r="E4036" s="147" t="n">
        <v>418.06</v>
      </c>
      <c r="F4036" s="144" t="n">
        <f aca="false">E4036*10.76391</f>
        <v>4499.9602146</v>
      </c>
      <c r="G4036" s="132" t="s">
        <v>333</v>
      </c>
      <c r="H4036" s="132" t="n">
        <v>0</v>
      </c>
      <c r="I4036" s="132" t="n">
        <v>0</v>
      </c>
      <c r="J4036" s="132" t="n">
        <f aca="false">IF(L4036=13.5,IF(X4036=1,12,9),-0.392532+1.267037*L4036+0.472239*X4036+0.58658*W4036+0.089417*V4036+0.531633*U4036+0.337883*T4036-0.403545*S4036)</f>
        <v>2.141542</v>
      </c>
      <c r="K4036" s="145" t="n">
        <f aca="false">IF(I4036=0,J4036,I4036)</f>
        <v>2.141542</v>
      </c>
      <c r="L4036" s="132" t="n">
        <v>2</v>
      </c>
      <c r="M4036" s="132" t="n">
        <v>1</v>
      </c>
      <c r="N4036" s="132" t="n">
        <v>3</v>
      </c>
      <c r="O4036" s="132" t="s">
        <v>150</v>
      </c>
      <c r="P4036" s="132" t="n">
        <v>2</v>
      </c>
      <c r="Q4036" s="132" t="n">
        <v>1.5</v>
      </c>
      <c r="R4036" s="132" t="n">
        <v>1</v>
      </c>
      <c r="S4036" s="132" t="n">
        <v>0</v>
      </c>
      <c r="T4036" s="132" t="n">
        <v>0</v>
      </c>
      <c r="U4036" s="132" t="n">
        <v>0</v>
      </c>
      <c r="V4036" s="132" t="n">
        <v>0</v>
      </c>
      <c r="W4036" s="132" t="n">
        <v>0</v>
      </c>
      <c r="X4036" s="132" t="n">
        <v>0</v>
      </c>
      <c r="Y4036" s="132" t="n">
        <f aca="false">IF(L4036&lt;=2.5,1,IF(L4036&lt;=4.5,2,IF(L4036&lt;=6.5,3,4)))</f>
        <v>1</v>
      </c>
      <c r="Z4036" s="132" t="n">
        <f aca="false">IF(R4036=1,35,IF(S4036=1,64,IF(T4036=1,IF(Y4036=1,85,104),IF(U4036=1,IF(Y4036=1,124,152),IF(V4036=1,(IF(Y4036=1,146,IF(Y4036=2,178,263))),IF(W4036=1,(IF(Y4036=1,178,IF(Y4036=2,218,321))),IF(X4036=1,IF(Y4036=1,190,IF(Y4036=2,242,IF(Y4036=3,357,896))))))))))</f>
        <v>35</v>
      </c>
      <c r="AA4036" s="146" t="n">
        <f aca="false">Z4036*F4036</f>
        <v>157498.607511</v>
      </c>
      <c r="AB4036" s="141" t="n">
        <v>0</v>
      </c>
      <c r="AC4036" s="136" t="s">
        <v>126</v>
      </c>
    </row>
    <row r="4037" customFormat="false" ht="13.8" hidden="false" customHeight="false" outlineLevel="0" collapsed="false">
      <c r="A4037" s="136" t="n">
        <v>4036</v>
      </c>
      <c r="B4037" s="132" t="n">
        <v>299089.817613</v>
      </c>
      <c r="C4037" s="132" t="n">
        <v>5056587.4221</v>
      </c>
      <c r="D4037" s="132" t="s">
        <v>3638</v>
      </c>
      <c r="E4037" s="147" t="n">
        <v>418.06</v>
      </c>
      <c r="F4037" s="144" t="n">
        <f aca="false">E4037*10.76391</f>
        <v>4499.9602146</v>
      </c>
      <c r="G4037" s="132" t="s">
        <v>333</v>
      </c>
      <c r="H4037" s="132" t="n">
        <v>0</v>
      </c>
      <c r="I4037" s="132" t="n">
        <v>0</v>
      </c>
      <c r="J4037" s="132" t="n">
        <f aca="false">IF(L4037=13.5,IF(X4037=1,12,9),-0.392532+1.267037*L4037+0.472239*X4037+0.58658*W4037+0.089417*V4037+0.531633*U4037+0.337883*T4037-0.403545*S4037)</f>
        <v>2.141542</v>
      </c>
      <c r="K4037" s="145" t="n">
        <f aca="false">IF(I4037=0,J4037,I4037)</f>
        <v>2.141542</v>
      </c>
      <c r="L4037" s="132" t="n">
        <v>2</v>
      </c>
      <c r="M4037" s="132" t="n">
        <v>1</v>
      </c>
      <c r="N4037" s="132" t="n">
        <v>3</v>
      </c>
      <c r="O4037" s="132" t="s">
        <v>150</v>
      </c>
      <c r="P4037" s="132" t="n">
        <v>2</v>
      </c>
      <c r="Q4037" s="132" t="n">
        <v>1.5</v>
      </c>
      <c r="R4037" s="132" t="n">
        <v>1</v>
      </c>
      <c r="S4037" s="132" t="n">
        <v>0</v>
      </c>
      <c r="T4037" s="132" t="n">
        <v>0</v>
      </c>
      <c r="U4037" s="132" t="n">
        <v>0</v>
      </c>
      <c r="V4037" s="132" t="n">
        <v>0</v>
      </c>
      <c r="W4037" s="132" t="n">
        <v>0</v>
      </c>
      <c r="X4037" s="132" t="n">
        <v>0</v>
      </c>
      <c r="Y4037" s="132" t="n">
        <f aca="false">IF(L4037&lt;=2.5,1,IF(L4037&lt;=4.5,2,IF(L4037&lt;=6.5,3,4)))</f>
        <v>1</v>
      </c>
      <c r="Z4037" s="132" t="n">
        <f aca="false">IF(R4037=1,35,IF(S4037=1,64,IF(T4037=1,IF(Y4037=1,85,104),IF(U4037=1,IF(Y4037=1,124,152),IF(V4037=1,(IF(Y4037=1,146,IF(Y4037=2,178,263))),IF(W4037=1,(IF(Y4037=1,178,IF(Y4037=2,218,321))),IF(X4037=1,IF(Y4037=1,190,IF(Y4037=2,242,IF(Y4037=3,357,896))))))))))</f>
        <v>35</v>
      </c>
      <c r="AA4037" s="146" t="n">
        <f aca="false">Z4037*F4037</f>
        <v>157498.607511</v>
      </c>
      <c r="AB4037" s="141" t="n">
        <v>0</v>
      </c>
      <c r="AC4037" s="136" t="s">
        <v>126</v>
      </c>
    </row>
    <row r="4038" customFormat="false" ht="13.8" hidden="false" customHeight="false" outlineLevel="0" collapsed="false">
      <c r="A4038" s="136" t="n">
        <v>4037</v>
      </c>
      <c r="B4038" s="132" t="n">
        <v>298984.0731</v>
      </c>
      <c r="C4038" s="132" t="n">
        <v>5056729.3217</v>
      </c>
      <c r="D4038" s="132" t="s">
        <v>3639</v>
      </c>
      <c r="E4038" s="147" t="n">
        <v>418.06</v>
      </c>
      <c r="F4038" s="144" t="n">
        <f aca="false">E4038*10.76391</f>
        <v>4499.9602146</v>
      </c>
      <c r="G4038" s="132" t="s">
        <v>333</v>
      </c>
      <c r="H4038" s="132" t="n">
        <v>0</v>
      </c>
      <c r="I4038" s="132" t="n">
        <v>0</v>
      </c>
      <c r="J4038" s="132" t="n">
        <f aca="false">IF(L4038=13.5,IF(X4038=1,12,9),-0.392532+1.267037*L4038+0.472239*X4038+0.58658*W4038+0.089417*V4038+0.531633*U4038+0.337883*T4038-0.403545*S4038)</f>
        <v>2.141542</v>
      </c>
      <c r="K4038" s="145" t="n">
        <f aca="false">IF(I4038=0,J4038,I4038)</f>
        <v>2.141542</v>
      </c>
      <c r="L4038" s="132" t="n">
        <v>2</v>
      </c>
      <c r="M4038" s="132" t="n">
        <v>1</v>
      </c>
      <c r="N4038" s="132" t="n">
        <v>3</v>
      </c>
      <c r="O4038" s="132" t="s">
        <v>150</v>
      </c>
      <c r="P4038" s="132" t="n">
        <v>2</v>
      </c>
      <c r="Q4038" s="132" t="n">
        <v>1.5</v>
      </c>
      <c r="R4038" s="132" t="n">
        <v>1</v>
      </c>
      <c r="S4038" s="132" t="n">
        <v>0</v>
      </c>
      <c r="T4038" s="132" t="n">
        <v>0</v>
      </c>
      <c r="U4038" s="132" t="n">
        <v>0</v>
      </c>
      <c r="V4038" s="132" t="n">
        <v>0</v>
      </c>
      <c r="W4038" s="132" t="n">
        <v>0</v>
      </c>
      <c r="X4038" s="132" t="n">
        <v>0</v>
      </c>
      <c r="Y4038" s="132" t="n">
        <f aca="false">IF(L4038&lt;=2.5,1,IF(L4038&lt;=4.5,2,IF(L4038&lt;=6.5,3,4)))</f>
        <v>1</v>
      </c>
      <c r="Z4038" s="132" t="n">
        <f aca="false">IF(R4038=1,35,IF(S4038=1,64,IF(T4038=1,IF(Y4038=1,85,104),IF(U4038=1,IF(Y4038=1,124,152),IF(V4038=1,(IF(Y4038=1,146,IF(Y4038=2,178,263))),IF(W4038=1,(IF(Y4038=1,178,IF(Y4038=2,218,321))),IF(X4038=1,IF(Y4038=1,190,IF(Y4038=2,242,IF(Y4038=3,357,896))))))))))</f>
        <v>35</v>
      </c>
      <c r="AA4038" s="146" t="n">
        <f aca="false">Z4038*F4038</f>
        <v>157498.607511</v>
      </c>
      <c r="AB4038" s="141" t="n">
        <v>0</v>
      </c>
      <c r="AC4038" s="136" t="s">
        <v>126</v>
      </c>
    </row>
    <row r="4039" customFormat="false" ht="13.8" hidden="false" customHeight="false" outlineLevel="0" collapsed="false">
      <c r="A4039" s="136" t="n">
        <v>4038</v>
      </c>
      <c r="B4039" s="132" t="n">
        <v>299921.957998</v>
      </c>
      <c r="C4039" s="132" t="n">
        <v>5057039.50643</v>
      </c>
      <c r="D4039" s="132" t="s">
        <v>3640</v>
      </c>
      <c r="E4039" s="147" t="n">
        <v>417.9</v>
      </c>
      <c r="F4039" s="144" t="n">
        <f aca="false">E4039*10.76391</f>
        <v>4498.237989</v>
      </c>
      <c r="G4039" s="132" t="s">
        <v>333</v>
      </c>
      <c r="H4039" s="132" t="n">
        <v>0</v>
      </c>
      <c r="I4039" s="132" t="n">
        <v>0</v>
      </c>
      <c r="J4039" s="132" t="n">
        <f aca="false">IF(L4039=13.5,IF(X4039=1,12,9),-0.392532+1.267037*L4039+0.472239*X4039+0.58658*W4039+0.089417*V4039+0.531633*U4039+0.337883*T4039-0.403545*S4039)</f>
        <v>2.141542</v>
      </c>
      <c r="K4039" s="145" t="n">
        <f aca="false">IF(I4039=0,J4039,I4039)</f>
        <v>2.141542</v>
      </c>
      <c r="L4039" s="132" t="n">
        <v>2</v>
      </c>
      <c r="M4039" s="132" t="n">
        <v>1</v>
      </c>
      <c r="N4039" s="132" t="n">
        <v>3</v>
      </c>
      <c r="O4039" s="132" t="s">
        <v>150</v>
      </c>
      <c r="P4039" s="132" t="n">
        <v>2</v>
      </c>
      <c r="Q4039" s="132" t="n">
        <v>1.5</v>
      </c>
      <c r="R4039" s="132" t="n">
        <v>1</v>
      </c>
      <c r="S4039" s="132" t="n">
        <v>0</v>
      </c>
      <c r="T4039" s="132" t="n">
        <v>0</v>
      </c>
      <c r="U4039" s="132" t="n">
        <v>0</v>
      </c>
      <c r="V4039" s="132" t="n">
        <v>0</v>
      </c>
      <c r="W4039" s="132" t="n">
        <v>0</v>
      </c>
      <c r="X4039" s="132" t="n">
        <v>0</v>
      </c>
      <c r="Y4039" s="132" t="n">
        <f aca="false">IF(L4039&lt;=2.5,1,IF(L4039&lt;=4.5,2,IF(L4039&lt;=6.5,3,4)))</f>
        <v>1</v>
      </c>
      <c r="Z4039" s="132" t="n">
        <f aca="false">IF(R4039=1,35,IF(S4039=1,64,IF(T4039=1,IF(Y4039=1,85,104),IF(U4039=1,IF(Y4039=1,124,152),IF(V4039=1,(IF(Y4039=1,146,IF(Y4039=2,178,263))),IF(W4039=1,(IF(Y4039=1,178,IF(Y4039=2,218,321))),IF(X4039=1,IF(Y4039=1,190,IF(Y4039=2,242,IF(Y4039=3,357,896))))))))))</f>
        <v>35</v>
      </c>
      <c r="AA4039" s="146" t="n">
        <f aca="false">Z4039*F4039</f>
        <v>157438.329615</v>
      </c>
      <c r="AB4039" s="141" t="n">
        <v>0</v>
      </c>
      <c r="AC4039" s="136" t="s">
        <v>126</v>
      </c>
    </row>
    <row r="4040" customFormat="false" ht="13.8" hidden="false" customHeight="false" outlineLevel="0" collapsed="false">
      <c r="A4040" s="136" t="n">
        <v>4039</v>
      </c>
      <c r="B4040" s="132" t="n">
        <v>299963.14353</v>
      </c>
      <c r="C4040" s="132" t="n">
        <v>5056983.60435</v>
      </c>
      <c r="D4040" s="132" t="s">
        <v>3641</v>
      </c>
      <c r="E4040" s="147" t="n">
        <v>417.2</v>
      </c>
      <c r="F4040" s="144" t="n">
        <f aca="false">E4040*10.76391</f>
        <v>4490.703252</v>
      </c>
      <c r="G4040" s="132" t="s">
        <v>333</v>
      </c>
      <c r="H4040" s="132" t="n">
        <v>0</v>
      </c>
      <c r="I4040" s="132" t="n">
        <v>0</v>
      </c>
      <c r="J4040" s="132" t="n">
        <f aca="false">IF(L4040=13.5,IF(X4040=1,12,9),-0.392532+1.267037*L4040+0.472239*X4040+0.58658*W4040+0.089417*V4040+0.531633*U4040+0.337883*T4040-0.403545*S4040)</f>
        <v>2.141542</v>
      </c>
      <c r="K4040" s="145" t="n">
        <f aca="false">IF(I4040=0,J4040,I4040)</f>
        <v>2.141542</v>
      </c>
      <c r="L4040" s="132" t="n">
        <v>2</v>
      </c>
      <c r="M4040" s="132" t="n">
        <v>1</v>
      </c>
      <c r="N4040" s="132" t="n">
        <v>3</v>
      </c>
      <c r="O4040" s="132" t="s">
        <v>150</v>
      </c>
      <c r="P4040" s="132" t="n">
        <v>2</v>
      </c>
      <c r="Q4040" s="132" t="n">
        <v>1.5</v>
      </c>
      <c r="R4040" s="132" t="n">
        <v>1</v>
      </c>
      <c r="S4040" s="132" t="n">
        <v>0</v>
      </c>
      <c r="T4040" s="132" t="n">
        <v>0</v>
      </c>
      <c r="U4040" s="132" t="n">
        <v>0</v>
      </c>
      <c r="V4040" s="132" t="n">
        <v>0</v>
      </c>
      <c r="W4040" s="132" t="n">
        <v>0</v>
      </c>
      <c r="X4040" s="132" t="n">
        <v>0</v>
      </c>
      <c r="Y4040" s="132" t="n">
        <f aca="false">IF(L4040&lt;=2.5,1,IF(L4040&lt;=4.5,2,IF(L4040&lt;=6.5,3,4)))</f>
        <v>1</v>
      </c>
      <c r="Z4040" s="132" t="n">
        <f aca="false">IF(R4040=1,35,IF(S4040=1,64,IF(T4040=1,IF(Y4040=1,85,104),IF(U4040=1,IF(Y4040=1,124,152),IF(V4040=1,(IF(Y4040=1,146,IF(Y4040=2,178,263))),IF(W4040=1,(IF(Y4040=1,178,IF(Y4040=2,218,321))),IF(X4040=1,IF(Y4040=1,190,IF(Y4040=2,242,IF(Y4040=3,357,896))))))))))</f>
        <v>35</v>
      </c>
      <c r="AA4040" s="146" t="n">
        <f aca="false">Z4040*F4040</f>
        <v>157174.61382</v>
      </c>
      <c r="AB4040" s="141" t="n">
        <v>0</v>
      </c>
      <c r="AC4040" s="136" t="s">
        <v>126</v>
      </c>
    </row>
    <row r="4041" customFormat="false" ht="13.8" hidden="false" customHeight="false" outlineLevel="0" collapsed="false">
      <c r="A4041" s="136" t="n">
        <v>4040</v>
      </c>
      <c r="B4041" s="132" t="n">
        <v>299913.569627</v>
      </c>
      <c r="C4041" s="132" t="n">
        <v>5057050.841</v>
      </c>
      <c r="D4041" s="132" t="s">
        <v>3642</v>
      </c>
      <c r="E4041" s="147" t="n">
        <v>416</v>
      </c>
      <c r="F4041" s="144" t="n">
        <f aca="false">E4041*10.76391</f>
        <v>4477.78656</v>
      </c>
      <c r="G4041" s="132" t="s">
        <v>333</v>
      </c>
      <c r="H4041" s="132" t="n">
        <v>0</v>
      </c>
      <c r="I4041" s="132" t="n">
        <v>0</v>
      </c>
      <c r="J4041" s="132" t="n">
        <f aca="false">IF(L4041=13.5,IF(X4041=1,12,9),-0.392532+1.267037*L4041+0.472239*X4041+0.58658*W4041+0.089417*V4041+0.531633*U4041+0.337883*T4041-0.403545*S4041)</f>
        <v>2.141542</v>
      </c>
      <c r="K4041" s="145" t="n">
        <f aca="false">IF(I4041=0,J4041,I4041)</f>
        <v>2.141542</v>
      </c>
      <c r="L4041" s="132" t="n">
        <v>2</v>
      </c>
      <c r="M4041" s="132" t="n">
        <v>1</v>
      </c>
      <c r="N4041" s="132" t="n">
        <v>3</v>
      </c>
      <c r="O4041" s="132" t="s">
        <v>150</v>
      </c>
      <c r="P4041" s="132" t="n">
        <v>2</v>
      </c>
      <c r="Q4041" s="132" t="n">
        <v>1.5</v>
      </c>
      <c r="R4041" s="132" t="n">
        <v>1</v>
      </c>
      <c r="S4041" s="132" t="n">
        <v>0</v>
      </c>
      <c r="T4041" s="132" t="n">
        <v>0</v>
      </c>
      <c r="U4041" s="132" t="n">
        <v>0</v>
      </c>
      <c r="V4041" s="132" t="n">
        <v>0</v>
      </c>
      <c r="W4041" s="132" t="n">
        <v>0</v>
      </c>
      <c r="X4041" s="132" t="n">
        <v>0</v>
      </c>
      <c r="Y4041" s="132" t="n">
        <f aca="false">IF(L4041&lt;=2.5,1,IF(L4041&lt;=4.5,2,IF(L4041&lt;=6.5,3,4)))</f>
        <v>1</v>
      </c>
      <c r="Z4041" s="132" t="n">
        <f aca="false">IF(R4041=1,35,IF(S4041=1,64,IF(T4041=1,IF(Y4041=1,85,104),IF(U4041=1,IF(Y4041=1,124,152),IF(V4041=1,(IF(Y4041=1,146,IF(Y4041=2,178,263))),IF(W4041=1,(IF(Y4041=1,178,IF(Y4041=2,218,321))),IF(X4041=1,IF(Y4041=1,190,IF(Y4041=2,242,IF(Y4041=3,357,896))))))))))</f>
        <v>35</v>
      </c>
      <c r="AA4041" s="146" t="n">
        <f aca="false">Z4041*F4041</f>
        <v>156722.5296</v>
      </c>
      <c r="AB4041" s="141" t="n">
        <v>0</v>
      </c>
      <c r="AC4041" s="136" t="s">
        <v>126</v>
      </c>
    </row>
    <row r="4042" customFormat="false" ht="13.8" hidden="false" customHeight="false" outlineLevel="0" collapsed="false">
      <c r="A4042" s="136" t="n">
        <v>4041</v>
      </c>
      <c r="B4042" s="132" t="n">
        <v>293752.9013</v>
      </c>
      <c r="C4042" s="132" t="n">
        <v>5045267.039</v>
      </c>
      <c r="D4042" s="132" t="s">
        <v>3643</v>
      </c>
      <c r="E4042" s="147" t="n">
        <v>415.8</v>
      </c>
      <c r="F4042" s="144" t="n">
        <f aca="false">E4042*10.76391</f>
        <v>4475.633778</v>
      </c>
      <c r="G4042" s="132" t="s">
        <v>493</v>
      </c>
      <c r="H4042" s="132" t="n">
        <v>0</v>
      </c>
      <c r="I4042" s="132" t="n">
        <v>0</v>
      </c>
      <c r="J4042" s="132" t="n">
        <f aca="false">IF(L4042=13.5,IF(X4042=1,12,9),-0.392532+1.267037*L4042+0.472239*X4042+0.58658*W4042+0.089417*V4042+0.531633*U4042+0.337883*T4042-0.403545*S4042)</f>
        <v>2.479425</v>
      </c>
      <c r="K4042" s="145" t="n">
        <f aca="false">IF(I4042=0,J4042,I4042)</f>
        <v>2.479425</v>
      </c>
      <c r="L4042" s="132" t="n">
        <v>2</v>
      </c>
      <c r="M4042" s="132" t="n">
        <v>1</v>
      </c>
      <c r="N4042" s="132" t="n">
        <v>3</v>
      </c>
      <c r="O4042" s="132" t="s">
        <v>152</v>
      </c>
      <c r="P4042" s="132" t="n">
        <v>2</v>
      </c>
      <c r="Q4042" s="132" t="n">
        <v>2.5</v>
      </c>
      <c r="R4042" s="132" t="n">
        <v>0</v>
      </c>
      <c r="S4042" s="132" t="n">
        <v>0</v>
      </c>
      <c r="T4042" s="132" t="n">
        <v>1</v>
      </c>
      <c r="U4042" s="132" t="n">
        <v>0</v>
      </c>
      <c r="V4042" s="132" t="n">
        <v>0</v>
      </c>
      <c r="W4042" s="132" t="n">
        <v>0</v>
      </c>
      <c r="X4042" s="132" t="n">
        <v>0</v>
      </c>
      <c r="Y4042" s="132" t="n">
        <f aca="false">IF(L4042&lt;=2.5,1,IF(L4042&lt;=4.5,2,IF(L4042&lt;=6.5,3,4)))</f>
        <v>1</v>
      </c>
      <c r="Z4042" s="132" t="n">
        <f aca="false">IF(R4042=1,35,IF(S4042=1,64,IF(T4042=1,IF(Y4042=1,85,104),IF(U4042=1,IF(Y4042=1,124,152),IF(V4042=1,(IF(Y4042=1,146,IF(Y4042=2,178,263))),IF(W4042=1,(IF(Y4042=1,178,IF(Y4042=2,218,321))),IF(X4042=1,IF(Y4042=1,190,IF(Y4042=2,242,IF(Y4042=3,357,896))))))))))</f>
        <v>85</v>
      </c>
      <c r="AA4042" s="146" t="n">
        <f aca="false">Z4042*F4042</f>
        <v>380428.87113</v>
      </c>
      <c r="AB4042" s="141" t="n">
        <v>0</v>
      </c>
      <c r="AC4042" s="136" t="s">
        <v>125</v>
      </c>
    </row>
    <row r="4043" customFormat="false" ht="13.8" hidden="false" customHeight="false" outlineLevel="0" collapsed="false">
      <c r="A4043" s="136" t="n">
        <v>4042</v>
      </c>
      <c r="B4043" s="132" t="n">
        <v>299955.003297</v>
      </c>
      <c r="C4043" s="132" t="n">
        <v>5056994.6437</v>
      </c>
      <c r="D4043" s="132" t="s">
        <v>3644</v>
      </c>
      <c r="E4043" s="147" t="n">
        <v>415.5</v>
      </c>
      <c r="F4043" s="144" t="n">
        <f aca="false">E4043*10.76391</f>
        <v>4472.404605</v>
      </c>
      <c r="G4043" s="132" t="s">
        <v>333</v>
      </c>
      <c r="H4043" s="132" t="n">
        <v>0</v>
      </c>
      <c r="I4043" s="132" t="n">
        <v>0</v>
      </c>
      <c r="J4043" s="132" t="n">
        <f aca="false">IF(L4043=13.5,IF(X4043=1,12,9),-0.392532+1.267037*L4043+0.472239*X4043+0.58658*W4043+0.089417*V4043+0.531633*U4043+0.337883*T4043-0.403545*S4043)</f>
        <v>2.141542</v>
      </c>
      <c r="K4043" s="145" t="n">
        <f aca="false">IF(I4043=0,J4043,I4043)</f>
        <v>2.141542</v>
      </c>
      <c r="L4043" s="132" t="n">
        <v>2</v>
      </c>
      <c r="M4043" s="132" t="n">
        <v>1</v>
      </c>
      <c r="N4043" s="132" t="n">
        <v>3</v>
      </c>
      <c r="O4043" s="132" t="s">
        <v>150</v>
      </c>
      <c r="P4043" s="132" t="n">
        <v>2</v>
      </c>
      <c r="Q4043" s="132" t="n">
        <v>1.5</v>
      </c>
      <c r="R4043" s="132" t="n">
        <v>1</v>
      </c>
      <c r="S4043" s="132" t="n">
        <v>0</v>
      </c>
      <c r="T4043" s="132" t="n">
        <v>0</v>
      </c>
      <c r="U4043" s="132" t="n">
        <v>0</v>
      </c>
      <c r="V4043" s="132" t="n">
        <v>0</v>
      </c>
      <c r="W4043" s="132" t="n">
        <v>0</v>
      </c>
      <c r="X4043" s="132" t="n">
        <v>0</v>
      </c>
      <c r="Y4043" s="132" t="n">
        <f aca="false">IF(L4043&lt;=2.5,1,IF(L4043&lt;=4.5,2,IF(L4043&lt;=6.5,3,4)))</f>
        <v>1</v>
      </c>
      <c r="Z4043" s="132" t="n">
        <f aca="false">IF(R4043=1,35,IF(S4043=1,64,IF(T4043=1,IF(Y4043=1,85,104),IF(U4043=1,IF(Y4043=1,124,152),IF(V4043=1,(IF(Y4043=1,146,IF(Y4043=2,178,263))),IF(W4043=1,(IF(Y4043=1,178,IF(Y4043=2,218,321))),IF(X4043=1,IF(Y4043=1,190,IF(Y4043=2,242,IF(Y4043=3,357,896))))))))))</f>
        <v>35</v>
      </c>
      <c r="AA4043" s="146" t="n">
        <f aca="false">Z4043*F4043</f>
        <v>156534.161175</v>
      </c>
      <c r="AB4043" s="141" t="n">
        <v>0</v>
      </c>
      <c r="AC4043" s="136" t="s">
        <v>126</v>
      </c>
    </row>
    <row r="4044" customFormat="false" ht="13.8" hidden="false" customHeight="false" outlineLevel="0" collapsed="false">
      <c r="A4044" s="136" t="n">
        <v>4043</v>
      </c>
      <c r="B4044" s="132" t="n">
        <v>299192.8708</v>
      </c>
      <c r="C4044" s="132" t="n">
        <v>5041555.246</v>
      </c>
      <c r="D4044" s="132" t="s">
        <v>3645</v>
      </c>
      <c r="E4044" s="147" t="n">
        <v>415.3</v>
      </c>
      <c r="F4044" s="144" t="n">
        <f aca="false">E4044*10.76391</f>
        <v>4470.251823</v>
      </c>
      <c r="G4044" s="132" t="s">
        <v>1388</v>
      </c>
      <c r="H4044" s="132" t="n">
        <v>1</v>
      </c>
      <c r="I4044" s="132" t="n">
        <v>4</v>
      </c>
      <c r="J4044" s="132" t="n">
        <f aca="false">IF(L4044=13.5,IF(X4044=1,12,9),-0.392532+1.267037*L4044+0.472239*X4044+0.58658*W4044+0.089417*V4044+0.531633*U4044+0.337883*T4044-0.403545*S4044)</f>
        <v>3.880818</v>
      </c>
      <c r="K4044" s="145" t="n">
        <f aca="false">IF(I4044=0,J4044,I4044)</f>
        <v>4</v>
      </c>
      <c r="L4044" s="132" t="n">
        <v>3</v>
      </c>
      <c r="M4044" s="132" t="n">
        <v>2</v>
      </c>
      <c r="N4044" s="132" t="n">
        <v>4</v>
      </c>
      <c r="O4044" s="132" t="s">
        <v>156</v>
      </c>
      <c r="P4044" s="132" t="n">
        <v>3</v>
      </c>
      <c r="Q4044" s="132" t="n">
        <v>2.5</v>
      </c>
      <c r="R4044" s="132" t="n">
        <v>0</v>
      </c>
      <c r="S4044" s="132" t="n">
        <v>0</v>
      </c>
      <c r="T4044" s="132" t="n">
        <v>0</v>
      </c>
      <c r="U4044" s="132" t="n">
        <v>0</v>
      </c>
      <c r="V4044" s="132" t="n">
        <v>0</v>
      </c>
      <c r="W4044" s="132" t="n">
        <v>0</v>
      </c>
      <c r="X4044" s="132" t="n">
        <v>1</v>
      </c>
      <c r="Y4044" s="132" t="n">
        <f aca="false">IF(L4044&lt;=2.5,1,IF(L4044&lt;=4.5,2,IF(L4044&lt;=6.5,3,4)))</f>
        <v>2</v>
      </c>
      <c r="Z4044" s="132" t="n">
        <f aca="false">IF(R4044=1,35,IF(S4044=1,64,IF(T4044=1,IF(Y4044=1,85,104),IF(U4044=1,IF(Y4044=1,124,152),IF(V4044=1,(IF(Y4044=1,146,IF(Y4044=2,178,263))),IF(W4044=1,(IF(Y4044=1,178,IF(Y4044=2,218,321))),IF(X4044=1,IF(Y4044=1,190,IF(Y4044=2,242,IF(Y4044=3,357,896))))))))))</f>
        <v>242</v>
      </c>
      <c r="AA4044" s="146" t="n">
        <f aca="false">Z4044*F4044</f>
        <v>1081800.941166</v>
      </c>
      <c r="AB4044" s="141" t="n">
        <v>0</v>
      </c>
      <c r="AC4044" s="136" t="s">
        <v>291</v>
      </c>
    </row>
    <row r="4045" customFormat="false" ht="13.8" hidden="false" customHeight="false" outlineLevel="0" collapsed="false">
      <c r="A4045" s="136" t="n">
        <v>4044</v>
      </c>
      <c r="B4045" s="132" t="n">
        <v>298922.570349</v>
      </c>
      <c r="C4045" s="132" t="n">
        <v>5036182.79992</v>
      </c>
      <c r="D4045" s="132" t="s">
        <v>3646</v>
      </c>
      <c r="E4045" s="147" t="n">
        <v>415.3</v>
      </c>
      <c r="F4045" s="144" t="n">
        <f aca="false">E4045*10.76391</f>
        <v>4470.251823</v>
      </c>
      <c r="G4045" s="132" t="s">
        <v>666</v>
      </c>
      <c r="H4045" s="132" t="n">
        <v>0.7</v>
      </c>
      <c r="I4045" s="132" t="n">
        <v>4</v>
      </c>
      <c r="J4045" s="132" t="n">
        <f aca="false">IF(L4045=13.5,IF(X4045=1,12,9),-0.392532+1.267037*L4045+0.472239*X4045+0.58658*W4045+0.089417*V4045+0.531633*U4045+0.337883*T4045-0.403545*S4045)</f>
        <v>3.746462</v>
      </c>
      <c r="K4045" s="145" t="n">
        <f aca="false">IF(I4045=0,J4045,I4045)</f>
        <v>4</v>
      </c>
      <c r="L4045" s="132" t="n">
        <v>3</v>
      </c>
      <c r="M4045" s="132" t="n">
        <v>2</v>
      </c>
      <c r="N4045" s="132" t="n">
        <v>8</v>
      </c>
      <c r="O4045" s="132" t="s">
        <v>152</v>
      </c>
      <c r="P4045" s="132" t="n">
        <v>2</v>
      </c>
      <c r="Q4045" s="132" t="n">
        <v>2</v>
      </c>
      <c r="R4045" s="132" t="n">
        <v>0</v>
      </c>
      <c r="S4045" s="132" t="n">
        <v>0</v>
      </c>
      <c r="T4045" s="132" t="n">
        <v>1</v>
      </c>
      <c r="U4045" s="132" t="n">
        <v>0</v>
      </c>
      <c r="V4045" s="132" t="n">
        <v>0</v>
      </c>
      <c r="W4045" s="132" t="n">
        <v>0</v>
      </c>
      <c r="X4045" s="132" t="n">
        <v>0</v>
      </c>
      <c r="Y4045" s="132" t="n">
        <f aca="false">IF(L4045&lt;=2.5,1,IF(L4045&lt;=4.5,2,IF(L4045&lt;=6.5,3,4)))</f>
        <v>2</v>
      </c>
      <c r="Z4045" s="132" t="n">
        <f aca="false">IF(R4045=1,35,IF(S4045=1,64,IF(T4045=1,IF(Y4045=1,85,104),IF(U4045=1,IF(Y4045=1,124,152),IF(V4045=1,(IF(Y4045=1,146,IF(Y4045=2,178,263))),IF(W4045=1,(IF(Y4045=1,178,IF(Y4045=2,218,321))),IF(X4045=1,IF(Y4045=1,190,IF(Y4045=2,242,IF(Y4045=3,357,896))))))))))</f>
        <v>104</v>
      </c>
      <c r="AA4045" s="146" t="n">
        <f aca="false">Z4045*F4045</f>
        <v>464906.189592</v>
      </c>
      <c r="AB4045" s="141" t="n">
        <v>0</v>
      </c>
      <c r="AC4045" s="136" t="s">
        <v>125</v>
      </c>
    </row>
    <row r="4046" customFormat="false" ht="13.8" hidden="false" customHeight="false" outlineLevel="0" collapsed="false">
      <c r="A4046" s="136" t="n">
        <v>4045</v>
      </c>
      <c r="B4046" s="132" t="n">
        <v>280114.450682</v>
      </c>
      <c r="C4046" s="132" t="n">
        <v>5040387.61092</v>
      </c>
      <c r="D4046" s="132" t="s">
        <v>3647</v>
      </c>
      <c r="E4046" s="147" t="n">
        <v>414.9</v>
      </c>
      <c r="F4046" s="144" t="n">
        <f aca="false">E4046*10.76391</f>
        <v>4465.946259</v>
      </c>
      <c r="G4046" s="132" t="s">
        <v>342</v>
      </c>
      <c r="H4046" s="132" t="n">
        <v>0</v>
      </c>
      <c r="I4046" s="132" t="n">
        <v>0</v>
      </c>
      <c r="J4046" s="132" t="n">
        <f aca="false">IF(L4046=13.5,IF(X4046=1,12,9),-0.392532+1.267037*L4046+0.472239*X4046+0.58658*W4046+0.089417*V4046+0.531633*U4046+0.337883*T4046-0.403545*S4046)</f>
        <v>3.408579</v>
      </c>
      <c r="K4046" s="145" t="n">
        <f aca="false">IF(I4046=0,J4046,I4046)</f>
        <v>3.408579</v>
      </c>
      <c r="L4046" s="132" t="n">
        <v>3</v>
      </c>
      <c r="M4046" s="132" t="n">
        <v>1</v>
      </c>
      <c r="N4046" s="132" t="n">
        <v>8</v>
      </c>
      <c r="O4046" s="132" t="s">
        <v>150</v>
      </c>
      <c r="P4046" s="132" t="n">
        <v>2</v>
      </c>
      <c r="Q4046" s="132" t="n">
        <v>1.5</v>
      </c>
      <c r="R4046" s="132" t="n">
        <v>1</v>
      </c>
      <c r="S4046" s="132" t="n">
        <v>0</v>
      </c>
      <c r="T4046" s="132" t="n">
        <v>0</v>
      </c>
      <c r="U4046" s="132" t="n">
        <v>0</v>
      </c>
      <c r="V4046" s="132" t="n">
        <v>0</v>
      </c>
      <c r="W4046" s="132" t="n">
        <v>0</v>
      </c>
      <c r="X4046" s="132" t="n">
        <v>0</v>
      </c>
      <c r="Y4046" s="132" t="n">
        <f aca="false">IF(L4046&lt;=2.5,1,IF(L4046&lt;=4.5,2,IF(L4046&lt;=6.5,3,4)))</f>
        <v>2</v>
      </c>
      <c r="Z4046" s="132" t="n">
        <f aca="false">IF(R4046=1,35,IF(S4046=1,64,IF(T4046=1,IF(Y4046=1,85,104),IF(U4046=1,IF(Y4046=1,124,152),IF(V4046=1,(IF(Y4046=1,146,IF(Y4046=2,178,263))),IF(W4046=1,(IF(Y4046=1,178,IF(Y4046=2,218,321))),IF(X4046=1,IF(Y4046=1,190,IF(Y4046=2,242,IF(Y4046=3,357,896))))))))))</f>
        <v>35</v>
      </c>
      <c r="AA4046" s="146" t="n">
        <f aca="false">Z4046*F4046</f>
        <v>156308.119065</v>
      </c>
      <c r="AB4046" s="141" t="n">
        <v>1</v>
      </c>
      <c r="AC4046" s="136" t="s">
        <v>191</v>
      </c>
    </row>
    <row r="4047" customFormat="false" ht="13.8" hidden="false" customHeight="false" outlineLevel="0" collapsed="false">
      <c r="A4047" s="136" t="n">
        <v>4046</v>
      </c>
      <c r="B4047" s="132" t="n">
        <v>289005.244381</v>
      </c>
      <c r="C4047" s="132" t="n">
        <v>5033379.79747</v>
      </c>
      <c r="D4047" s="132" t="s">
        <v>3648</v>
      </c>
      <c r="E4047" s="147" t="n">
        <v>414.8</v>
      </c>
      <c r="F4047" s="144" t="n">
        <f aca="false">E4047*10.76391</f>
        <v>4464.869868</v>
      </c>
      <c r="G4047" s="132" t="s">
        <v>1007</v>
      </c>
      <c r="H4047" s="132" t="n">
        <v>0</v>
      </c>
      <c r="I4047" s="132" t="n">
        <v>0</v>
      </c>
      <c r="J4047" s="132" t="n">
        <f aca="false">IF(L4047=13.5,IF(X4047=1,12,9),-0.392532+1.267037*L4047+0.472239*X4047+0.58658*W4047+0.089417*V4047+0.531633*U4047+0.337883*T4047-0.403545*S4047)</f>
        <v>1.1044785</v>
      </c>
      <c r="K4047" s="145" t="n">
        <f aca="false">IF(I4047=0,J4047,I4047)</f>
        <v>1.1044785</v>
      </c>
      <c r="L4047" s="132" t="n">
        <v>1.5</v>
      </c>
      <c r="M4047" s="132" t="n">
        <v>1</v>
      </c>
      <c r="N4047" s="132" t="n">
        <v>2</v>
      </c>
      <c r="O4047" s="132" t="s">
        <v>151</v>
      </c>
      <c r="P4047" s="132" t="n">
        <v>1</v>
      </c>
      <c r="Q4047" s="132" t="n">
        <v>1.5</v>
      </c>
      <c r="R4047" s="132" t="n">
        <v>0</v>
      </c>
      <c r="S4047" s="132" t="n">
        <v>1</v>
      </c>
      <c r="T4047" s="132" t="n">
        <v>0</v>
      </c>
      <c r="U4047" s="132" t="n">
        <v>0</v>
      </c>
      <c r="V4047" s="132" t="n">
        <v>0</v>
      </c>
      <c r="W4047" s="132" t="n">
        <v>0</v>
      </c>
      <c r="X4047" s="132" t="n">
        <v>0</v>
      </c>
      <c r="Y4047" s="132" t="n">
        <f aca="false">IF(L4047&lt;=2.5,1,IF(L4047&lt;=4.5,2,IF(L4047&lt;=6.5,3,4)))</f>
        <v>1</v>
      </c>
      <c r="Z4047" s="132" t="n">
        <f aca="false">IF(R4047=1,35,IF(S4047=1,64,IF(T4047=1,IF(Y4047=1,85,104),IF(U4047=1,IF(Y4047=1,124,152),IF(V4047=1,(IF(Y4047=1,146,IF(Y4047=2,178,263))),IF(W4047=1,(IF(Y4047=1,178,IF(Y4047=2,218,321))),IF(X4047=1,IF(Y4047=1,190,IF(Y4047=2,242,IF(Y4047=3,357,896))))))))))</f>
        <v>64</v>
      </c>
      <c r="AA4047" s="146" t="n">
        <f aca="false">Z4047*F4047</f>
        <v>285751.671552</v>
      </c>
      <c r="AB4047" s="141" t="n">
        <v>0</v>
      </c>
      <c r="AC4047" s="136" t="s">
        <v>125</v>
      </c>
    </row>
    <row r="4048" customFormat="false" ht="13.8" hidden="false" customHeight="false" outlineLevel="0" collapsed="false">
      <c r="A4048" s="136" t="n">
        <v>4047</v>
      </c>
      <c r="B4048" s="132" t="n">
        <v>301887.512622</v>
      </c>
      <c r="C4048" s="132" t="n">
        <v>5058971.45568</v>
      </c>
      <c r="D4048" s="132" t="s">
        <v>3649</v>
      </c>
      <c r="E4048" s="147" t="n">
        <v>414.8</v>
      </c>
      <c r="F4048" s="144" t="n">
        <f aca="false">E4048*10.76391</f>
        <v>4464.869868</v>
      </c>
      <c r="G4048" s="132" t="s">
        <v>307</v>
      </c>
      <c r="H4048" s="132" t="n">
        <v>0</v>
      </c>
      <c r="I4048" s="132" t="n">
        <v>0</v>
      </c>
      <c r="J4048" s="132" t="n">
        <f aca="false">IF(L4048=13.5,IF(X4048=1,12,9),-0.392532+1.267037*L4048+0.472239*X4048+0.58658*W4048+0.089417*V4048+0.531633*U4048+0.337883*T4048-0.403545*S4048)</f>
        <v>2.7750605</v>
      </c>
      <c r="K4048" s="145" t="n">
        <f aca="false">IF(I4048=0,J4048,I4048)</f>
        <v>2.7750605</v>
      </c>
      <c r="L4048" s="132" t="n">
        <v>2.5</v>
      </c>
      <c r="M4048" s="132" t="n">
        <v>0</v>
      </c>
      <c r="N4048" s="132" t="n">
        <v>0</v>
      </c>
      <c r="O4048" s="132" t="s">
        <v>150</v>
      </c>
      <c r="P4048" s="132" t="n">
        <v>0</v>
      </c>
      <c r="Q4048" s="132" t="n">
        <v>0</v>
      </c>
      <c r="R4048" s="132" t="n">
        <v>1</v>
      </c>
      <c r="S4048" s="132" t="n">
        <v>0</v>
      </c>
      <c r="T4048" s="132" t="n">
        <v>0</v>
      </c>
      <c r="U4048" s="132" t="n">
        <v>0</v>
      </c>
      <c r="V4048" s="132" t="n">
        <v>0</v>
      </c>
      <c r="W4048" s="132" t="n">
        <v>0</v>
      </c>
      <c r="X4048" s="132" t="n">
        <v>0</v>
      </c>
      <c r="Y4048" s="132" t="n">
        <f aca="false">IF(L4048&lt;=2.5,1,IF(L4048&lt;=4.5,2,IF(L4048&lt;=6.5,3,4)))</f>
        <v>1</v>
      </c>
      <c r="Z4048" s="132" t="n">
        <f aca="false">IF(R4048=1,35,IF(S4048=1,64,IF(T4048=1,IF(Y4048=1,85,104),IF(U4048=1,IF(Y4048=1,124,152),IF(V4048=1,(IF(Y4048=1,146,IF(Y4048=2,178,263))),IF(W4048=1,(IF(Y4048=1,178,IF(Y4048=2,218,321))),IF(X4048=1,IF(Y4048=1,190,IF(Y4048=2,242,IF(Y4048=3,357,896))))))))))</f>
        <v>35</v>
      </c>
      <c r="AA4048" s="146" t="n">
        <f aca="false">Z4048*F4048</f>
        <v>156270.44538</v>
      </c>
      <c r="AB4048" s="141" t="n">
        <v>0</v>
      </c>
      <c r="AC4048" s="136" t="s">
        <v>126</v>
      </c>
    </row>
    <row r="4049" customFormat="false" ht="13.8" hidden="false" customHeight="false" outlineLevel="0" collapsed="false">
      <c r="A4049" s="136" t="n">
        <v>4048</v>
      </c>
      <c r="B4049" s="132" t="n">
        <v>299391.143424</v>
      </c>
      <c r="C4049" s="132" t="n">
        <v>5040533.63161</v>
      </c>
      <c r="D4049" s="132" t="s">
        <v>3650</v>
      </c>
      <c r="E4049" s="147" t="n">
        <v>414.7</v>
      </c>
      <c r="F4049" s="144" t="n">
        <f aca="false">E4049*10.76391</f>
        <v>4463.793477</v>
      </c>
      <c r="G4049" s="132" t="s">
        <v>531</v>
      </c>
      <c r="H4049" s="132" t="n">
        <v>0</v>
      </c>
      <c r="I4049" s="132" t="n">
        <v>9</v>
      </c>
      <c r="J4049" s="132" t="n">
        <f aca="false">IF(L4049=13.5,IF(X4049=1,12,9),-0.392532+1.267037*L4049+0.472239*X4049+0.58658*W4049+0.089417*V4049+0.531633*U4049+0.337883*T4049-0.403545*S4049)</f>
        <v>7.681929</v>
      </c>
      <c r="K4049" s="145" t="n">
        <f aca="false">IF(I4049=0,J4049,I4049)</f>
        <v>9</v>
      </c>
      <c r="L4049" s="132" t="n">
        <v>6</v>
      </c>
      <c r="M4049" s="132" t="n">
        <v>0</v>
      </c>
      <c r="N4049" s="132" t="n">
        <v>0</v>
      </c>
      <c r="O4049" s="132" t="s">
        <v>156</v>
      </c>
      <c r="P4049" s="132" t="n">
        <v>0</v>
      </c>
      <c r="Q4049" s="132" t="n">
        <v>0</v>
      </c>
      <c r="R4049" s="132" t="n">
        <v>0</v>
      </c>
      <c r="S4049" s="132" t="n">
        <v>0</v>
      </c>
      <c r="T4049" s="132" t="n">
        <v>0</v>
      </c>
      <c r="U4049" s="132" t="n">
        <v>0</v>
      </c>
      <c r="V4049" s="132" t="n">
        <v>0</v>
      </c>
      <c r="W4049" s="132" t="n">
        <v>0</v>
      </c>
      <c r="X4049" s="132" t="n">
        <v>1</v>
      </c>
      <c r="Y4049" s="132" t="n">
        <f aca="false">IF(L4049&lt;=2.5,1,IF(L4049&lt;=4.5,2,IF(L4049&lt;=6.5,3,4)))</f>
        <v>3</v>
      </c>
      <c r="Z4049" s="132" t="n">
        <f aca="false">IF(R4049=1,35,IF(S4049=1,64,IF(T4049=1,IF(Y4049=1,85,104),IF(U4049=1,IF(Y4049=1,124,152),IF(V4049=1,(IF(Y4049=1,146,IF(Y4049=2,178,263))),IF(W4049=1,(IF(Y4049=1,178,IF(Y4049=2,218,321))),IF(X4049=1,IF(Y4049=1,190,IF(Y4049=2,242,IF(Y4049=3,357,896))))))))))</f>
        <v>357</v>
      </c>
      <c r="AA4049" s="146" t="n">
        <f aca="false">Z4049*F4049</f>
        <v>1593574.271289</v>
      </c>
      <c r="AB4049" s="141" t="n">
        <v>1</v>
      </c>
      <c r="AC4049" s="136" t="s">
        <v>291</v>
      </c>
    </row>
    <row r="4050" customFormat="false" ht="13.8" hidden="false" customHeight="false" outlineLevel="0" collapsed="false">
      <c r="A4050" s="136" t="n">
        <v>4049</v>
      </c>
      <c r="B4050" s="132" t="n">
        <v>300027.69143</v>
      </c>
      <c r="C4050" s="132" t="n">
        <v>5056895.01974</v>
      </c>
      <c r="D4050" s="132" t="s">
        <v>3651</v>
      </c>
      <c r="E4050" s="147" t="n">
        <v>414.4</v>
      </c>
      <c r="F4050" s="144" t="n">
        <f aca="false">E4050*10.76391</f>
        <v>4460.564304</v>
      </c>
      <c r="G4050" s="132" t="s">
        <v>333</v>
      </c>
      <c r="H4050" s="132" t="n">
        <v>0</v>
      </c>
      <c r="I4050" s="132" t="n">
        <v>0</v>
      </c>
      <c r="J4050" s="132" t="n">
        <f aca="false">IF(L4050=13.5,IF(X4050=1,12,9),-0.392532+1.267037*L4050+0.472239*X4050+0.58658*W4050+0.089417*V4050+0.531633*U4050+0.337883*T4050-0.403545*S4050)</f>
        <v>2.141542</v>
      </c>
      <c r="K4050" s="145" t="n">
        <f aca="false">IF(I4050=0,J4050,I4050)</f>
        <v>2.141542</v>
      </c>
      <c r="L4050" s="132" t="n">
        <v>2</v>
      </c>
      <c r="M4050" s="132" t="n">
        <v>1</v>
      </c>
      <c r="N4050" s="132" t="n">
        <v>3</v>
      </c>
      <c r="O4050" s="132" t="s">
        <v>150</v>
      </c>
      <c r="P4050" s="132" t="n">
        <v>2</v>
      </c>
      <c r="Q4050" s="132" t="n">
        <v>1.5</v>
      </c>
      <c r="R4050" s="132" t="n">
        <v>1</v>
      </c>
      <c r="S4050" s="132" t="n">
        <v>0</v>
      </c>
      <c r="T4050" s="132" t="n">
        <v>0</v>
      </c>
      <c r="U4050" s="132" t="n">
        <v>0</v>
      </c>
      <c r="V4050" s="132" t="n">
        <v>0</v>
      </c>
      <c r="W4050" s="132" t="n">
        <v>0</v>
      </c>
      <c r="X4050" s="132" t="n">
        <v>0</v>
      </c>
      <c r="Y4050" s="132" t="n">
        <f aca="false">IF(L4050&lt;=2.5,1,IF(L4050&lt;=4.5,2,IF(L4050&lt;=6.5,3,4)))</f>
        <v>1</v>
      </c>
      <c r="Z4050" s="132" t="n">
        <f aca="false">IF(R4050=1,35,IF(S4050=1,64,IF(T4050=1,IF(Y4050=1,85,104),IF(U4050=1,IF(Y4050=1,124,152),IF(V4050=1,(IF(Y4050=1,146,IF(Y4050=2,178,263))),IF(W4050=1,(IF(Y4050=1,178,IF(Y4050=2,218,321))),IF(X4050=1,IF(Y4050=1,190,IF(Y4050=2,242,IF(Y4050=3,357,896))))))))))</f>
        <v>35</v>
      </c>
      <c r="AA4050" s="146" t="n">
        <f aca="false">Z4050*F4050</f>
        <v>156119.75064</v>
      </c>
      <c r="AB4050" s="141" t="n">
        <v>0</v>
      </c>
      <c r="AC4050" s="136" t="s">
        <v>126</v>
      </c>
    </row>
    <row r="4051" customFormat="false" ht="13.8" hidden="false" customHeight="false" outlineLevel="0" collapsed="false">
      <c r="A4051" s="136" t="n">
        <v>4050</v>
      </c>
      <c r="B4051" s="132" t="n">
        <v>289018.791104</v>
      </c>
      <c r="C4051" s="132" t="n">
        <v>5033375.46951</v>
      </c>
      <c r="D4051" s="132" t="s">
        <v>3652</v>
      </c>
      <c r="E4051" s="147" t="n">
        <v>414</v>
      </c>
      <c r="F4051" s="144" t="n">
        <f aca="false">E4051*10.76391</f>
        <v>4456.25874</v>
      </c>
      <c r="G4051" s="132" t="s">
        <v>1007</v>
      </c>
      <c r="H4051" s="132" t="n">
        <v>0</v>
      </c>
      <c r="I4051" s="132" t="n">
        <v>0</v>
      </c>
      <c r="J4051" s="132" t="n">
        <f aca="false">IF(L4051=13.5,IF(X4051=1,12,9),-0.392532+1.267037*L4051+0.472239*X4051+0.58658*W4051+0.089417*V4051+0.531633*U4051+0.337883*T4051-0.403545*S4051)</f>
        <v>1.1044785</v>
      </c>
      <c r="K4051" s="145" t="n">
        <f aca="false">IF(I4051=0,J4051,I4051)</f>
        <v>1.1044785</v>
      </c>
      <c r="L4051" s="132" t="n">
        <v>1.5</v>
      </c>
      <c r="M4051" s="132" t="n">
        <v>1</v>
      </c>
      <c r="N4051" s="132" t="n">
        <v>2</v>
      </c>
      <c r="O4051" s="132" t="s">
        <v>151</v>
      </c>
      <c r="P4051" s="132" t="n">
        <v>1</v>
      </c>
      <c r="Q4051" s="132" t="n">
        <v>1.5</v>
      </c>
      <c r="R4051" s="132" t="n">
        <v>0</v>
      </c>
      <c r="S4051" s="132" t="n">
        <v>1</v>
      </c>
      <c r="T4051" s="132" t="n">
        <v>0</v>
      </c>
      <c r="U4051" s="132" t="n">
        <v>0</v>
      </c>
      <c r="V4051" s="132" t="n">
        <v>0</v>
      </c>
      <c r="W4051" s="132" t="n">
        <v>0</v>
      </c>
      <c r="X4051" s="132" t="n">
        <v>0</v>
      </c>
      <c r="Y4051" s="132" t="n">
        <f aca="false">IF(L4051&lt;=2.5,1,IF(L4051&lt;=4.5,2,IF(L4051&lt;=6.5,3,4)))</f>
        <v>1</v>
      </c>
      <c r="Z4051" s="132" t="n">
        <f aca="false">IF(R4051=1,35,IF(S4051=1,64,IF(T4051=1,IF(Y4051=1,85,104),IF(U4051=1,IF(Y4051=1,124,152),IF(V4051=1,(IF(Y4051=1,146,IF(Y4051=2,178,263))),IF(W4051=1,(IF(Y4051=1,178,IF(Y4051=2,218,321))),IF(X4051=1,IF(Y4051=1,190,IF(Y4051=2,242,IF(Y4051=3,357,896))))))))))</f>
        <v>64</v>
      </c>
      <c r="AA4051" s="146" t="n">
        <f aca="false">Z4051*F4051</f>
        <v>285200.55936</v>
      </c>
      <c r="AB4051" s="141" t="n">
        <v>0</v>
      </c>
      <c r="AC4051" s="136" t="s">
        <v>125</v>
      </c>
    </row>
    <row r="4052" customFormat="false" ht="13.8" hidden="false" customHeight="false" outlineLevel="0" collapsed="false">
      <c r="A4052" s="136" t="n">
        <v>4051</v>
      </c>
      <c r="B4052" s="132" t="n">
        <v>287232.468019</v>
      </c>
      <c r="C4052" s="132" t="n">
        <v>5043267.68581</v>
      </c>
      <c r="D4052" s="132" t="s">
        <v>3653</v>
      </c>
      <c r="E4052" s="147" t="n">
        <v>413.9</v>
      </c>
      <c r="F4052" s="144" t="n">
        <f aca="false">E4052*10.76391</f>
        <v>4455.182349</v>
      </c>
      <c r="G4052" s="132" t="s">
        <v>1030</v>
      </c>
      <c r="H4052" s="132" t="n">
        <v>0</v>
      </c>
      <c r="I4052" s="132" t="n">
        <v>0</v>
      </c>
      <c r="J4052" s="132" t="n">
        <f aca="false">IF(L4052=13.5,IF(X4052=1,12,9),-0.392532+1.267037*L4052+0.472239*X4052+0.58658*W4052+0.089417*V4052+0.531633*U4052+0.337883*T4052-0.403545*S4052)</f>
        <v>1.1044785</v>
      </c>
      <c r="K4052" s="145" t="n">
        <f aca="false">IF(I4052=0,J4052,I4052)</f>
        <v>1.1044785</v>
      </c>
      <c r="L4052" s="132" t="n">
        <v>1.5</v>
      </c>
      <c r="M4052" s="132" t="n">
        <v>1</v>
      </c>
      <c r="N4052" s="132" t="n">
        <v>2</v>
      </c>
      <c r="O4052" s="132" t="s">
        <v>151</v>
      </c>
      <c r="P4052" s="132" t="n">
        <v>2</v>
      </c>
      <c r="Q4052" s="132" t="n">
        <v>1.5</v>
      </c>
      <c r="R4052" s="132" t="n">
        <v>0</v>
      </c>
      <c r="S4052" s="132" t="n">
        <v>1</v>
      </c>
      <c r="T4052" s="132" t="n">
        <v>0</v>
      </c>
      <c r="U4052" s="132" t="n">
        <v>0</v>
      </c>
      <c r="V4052" s="132" t="n">
        <v>0</v>
      </c>
      <c r="W4052" s="132" t="n">
        <v>0</v>
      </c>
      <c r="X4052" s="132" t="n">
        <v>0</v>
      </c>
      <c r="Y4052" s="132" t="n">
        <f aca="false">IF(L4052&lt;=2.5,1,IF(L4052&lt;=4.5,2,IF(L4052&lt;=6.5,3,4)))</f>
        <v>1</v>
      </c>
      <c r="Z4052" s="132" t="n">
        <f aca="false">IF(R4052=1,35,IF(S4052=1,64,IF(T4052=1,IF(Y4052=1,85,104),IF(U4052=1,IF(Y4052=1,124,152),IF(V4052=1,(IF(Y4052=1,146,IF(Y4052=2,178,263))),IF(W4052=1,(IF(Y4052=1,178,IF(Y4052=2,218,321))),IF(X4052=1,IF(Y4052=1,190,IF(Y4052=2,242,IF(Y4052=3,357,896))))))))))</f>
        <v>64</v>
      </c>
      <c r="AA4052" s="146" t="n">
        <f aca="false">Z4052*F4052</f>
        <v>285131.670336</v>
      </c>
      <c r="AB4052" s="141" t="n">
        <v>0</v>
      </c>
      <c r="AC4052" s="136" t="s">
        <v>125</v>
      </c>
    </row>
    <row r="4053" customFormat="false" ht="13.8" hidden="false" customHeight="false" outlineLevel="0" collapsed="false">
      <c r="A4053" s="136" t="n">
        <v>4052</v>
      </c>
      <c r="B4053" s="132" t="n">
        <v>299946.861045</v>
      </c>
      <c r="C4053" s="132" t="n">
        <v>5057005.68109</v>
      </c>
      <c r="D4053" s="132" t="s">
        <v>3654</v>
      </c>
      <c r="E4053" s="147" t="n">
        <v>413.7</v>
      </c>
      <c r="F4053" s="144" t="n">
        <f aca="false">E4053*10.76391</f>
        <v>4453.029567</v>
      </c>
      <c r="G4053" s="132" t="s">
        <v>333</v>
      </c>
      <c r="H4053" s="132" t="n">
        <v>0</v>
      </c>
      <c r="I4053" s="132" t="n">
        <v>0</v>
      </c>
      <c r="J4053" s="132" t="n">
        <f aca="false">IF(L4053=13.5,IF(X4053=1,12,9),-0.392532+1.267037*L4053+0.472239*X4053+0.58658*W4053+0.089417*V4053+0.531633*U4053+0.337883*T4053-0.403545*S4053)</f>
        <v>2.141542</v>
      </c>
      <c r="K4053" s="145" t="n">
        <f aca="false">IF(I4053=0,J4053,I4053)</f>
        <v>2.141542</v>
      </c>
      <c r="L4053" s="132" t="n">
        <v>2</v>
      </c>
      <c r="M4053" s="132" t="n">
        <v>1</v>
      </c>
      <c r="N4053" s="132" t="n">
        <v>3</v>
      </c>
      <c r="O4053" s="132" t="s">
        <v>150</v>
      </c>
      <c r="P4053" s="132" t="n">
        <v>2</v>
      </c>
      <c r="Q4053" s="132" t="n">
        <v>1.5</v>
      </c>
      <c r="R4053" s="132" t="n">
        <v>1</v>
      </c>
      <c r="S4053" s="132" t="n">
        <v>0</v>
      </c>
      <c r="T4053" s="132" t="n">
        <v>0</v>
      </c>
      <c r="U4053" s="132" t="n">
        <v>0</v>
      </c>
      <c r="V4053" s="132" t="n">
        <v>0</v>
      </c>
      <c r="W4053" s="132" t="n">
        <v>0</v>
      </c>
      <c r="X4053" s="132" t="n">
        <v>0</v>
      </c>
      <c r="Y4053" s="132" t="n">
        <f aca="false">IF(L4053&lt;=2.5,1,IF(L4053&lt;=4.5,2,IF(L4053&lt;=6.5,3,4)))</f>
        <v>1</v>
      </c>
      <c r="Z4053" s="132" t="n">
        <f aca="false">IF(R4053=1,35,IF(S4053=1,64,IF(T4053=1,IF(Y4053=1,85,104),IF(U4053=1,IF(Y4053=1,124,152),IF(V4053=1,(IF(Y4053=1,146,IF(Y4053=2,178,263))),IF(W4053=1,(IF(Y4053=1,178,IF(Y4053=2,218,321))),IF(X4053=1,IF(Y4053=1,190,IF(Y4053=2,242,IF(Y4053=3,357,896))))))))))</f>
        <v>35</v>
      </c>
      <c r="AA4053" s="146" t="n">
        <f aca="false">Z4053*F4053</f>
        <v>155856.034845</v>
      </c>
      <c r="AB4053" s="141" t="n">
        <v>0</v>
      </c>
      <c r="AC4053" s="136" t="s">
        <v>126</v>
      </c>
    </row>
    <row r="4054" customFormat="false" ht="13.8" hidden="false" customHeight="false" outlineLevel="0" collapsed="false">
      <c r="A4054" s="136" t="n">
        <v>4053</v>
      </c>
      <c r="B4054" s="132" t="n">
        <v>305244.725072</v>
      </c>
      <c r="C4054" s="132" t="n">
        <v>5055377.2868</v>
      </c>
      <c r="D4054" s="132" t="s">
        <v>3655</v>
      </c>
      <c r="E4054" s="147" t="n">
        <v>413.5</v>
      </c>
      <c r="F4054" s="144" t="n">
        <f aca="false">E4054*10.76391</f>
        <v>4450.876785</v>
      </c>
      <c r="G4054" s="132" t="s">
        <v>333</v>
      </c>
      <c r="H4054" s="132" t="n">
        <v>0</v>
      </c>
      <c r="I4054" s="132" t="n">
        <v>0</v>
      </c>
      <c r="J4054" s="132" t="n">
        <f aca="false">IF(L4054=13.5,IF(X4054=1,12,9),-0.392532+1.267037*L4054+0.472239*X4054+0.58658*W4054+0.089417*V4054+0.531633*U4054+0.337883*T4054-0.403545*S4054)</f>
        <v>2.141542</v>
      </c>
      <c r="K4054" s="145" t="n">
        <f aca="false">IF(I4054=0,J4054,I4054)</f>
        <v>2.141542</v>
      </c>
      <c r="L4054" s="132" t="n">
        <v>2</v>
      </c>
      <c r="M4054" s="132" t="n">
        <v>1</v>
      </c>
      <c r="N4054" s="132" t="n">
        <v>3</v>
      </c>
      <c r="O4054" s="132" t="s">
        <v>150</v>
      </c>
      <c r="P4054" s="132" t="n">
        <v>2</v>
      </c>
      <c r="Q4054" s="132" t="n">
        <v>1.5</v>
      </c>
      <c r="R4054" s="132" t="n">
        <v>1</v>
      </c>
      <c r="S4054" s="132" t="n">
        <v>0</v>
      </c>
      <c r="T4054" s="132" t="n">
        <v>0</v>
      </c>
      <c r="U4054" s="132" t="n">
        <v>0</v>
      </c>
      <c r="V4054" s="132" t="n">
        <v>0</v>
      </c>
      <c r="W4054" s="132" t="n">
        <v>0</v>
      </c>
      <c r="X4054" s="132" t="n">
        <v>0</v>
      </c>
      <c r="Y4054" s="132" t="n">
        <f aca="false">IF(L4054&lt;=2.5,1,IF(L4054&lt;=4.5,2,IF(L4054&lt;=6.5,3,4)))</f>
        <v>1</v>
      </c>
      <c r="Z4054" s="132" t="n">
        <f aca="false">IF(R4054=1,35,IF(S4054=1,64,IF(T4054=1,IF(Y4054=1,85,104),IF(U4054=1,IF(Y4054=1,124,152),IF(V4054=1,(IF(Y4054=1,146,IF(Y4054=2,178,263))),IF(W4054=1,(IF(Y4054=1,178,IF(Y4054=2,218,321))),IF(X4054=1,IF(Y4054=1,190,IF(Y4054=2,242,IF(Y4054=3,357,896))))))))))</f>
        <v>35</v>
      </c>
      <c r="AA4054" s="146" t="n">
        <f aca="false">Z4054*F4054</f>
        <v>155780.687475</v>
      </c>
      <c r="AB4054" s="141" t="n">
        <v>0</v>
      </c>
      <c r="AC4054" s="136" t="s">
        <v>126</v>
      </c>
    </row>
    <row r="4055" customFormat="false" ht="13.8" hidden="false" customHeight="false" outlineLevel="0" collapsed="false">
      <c r="A4055" s="136" t="n">
        <v>4054</v>
      </c>
      <c r="B4055" s="132" t="n">
        <v>294384.213883</v>
      </c>
      <c r="C4055" s="132" t="n">
        <v>5045394.12482</v>
      </c>
      <c r="D4055" s="132" t="s">
        <v>3656</v>
      </c>
      <c r="E4055" s="147" t="n">
        <v>413.3</v>
      </c>
      <c r="F4055" s="144" t="n">
        <f aca="false">E4055*10.76391</f>
        <v>4448.724003</v>
      </c>
      <c r="G4055" s="132" t="s">
        <v>749</v>
      </c>
      <c r="H4055" s="132" t="n">
        <v>0</v>
      </c>
      <c r="I4055" s="132" t="n">
        <v>0</v>
      </c>
      <c r="J4055" s="132" t="n">
        <f aca="false">IF(L4055=13.5,IF(X4055=1,12,9),-0.392532+1.267037*L4055+0.472239*X4055+0.58658*W4055+0.089417*V4055+0.531633*U4055+0.337883*T4055-0.403545*S4055)</f>
        <v>2.673175</v>
      </c>
      <c r="K4055" s="145" t="n">
        <f aca="false">IF(I4055=0,J4055,I4055)</f>
        <v>2.673175</v>
      </c>
      <c r="L4055" s="132" t="n">
        <v>2</v>
      </c>
      <c r="M4055" s="132" t="n">
        <v>2</v>
      </c>
      <c r="N4055" s="132" t="n">
        <v>3</v>
      </c>
      <c r="O4055" s="132" t="s">
        <v>153</v>
      </c>
      <c r="P4055" s="132" t="n">
        <v>2</v>
      </c>
      <c r="Q4055" s="132" t="n">
        <v>2</v>
      </c>
      <c r="R4055" s="132" t="n">
        <v>0</v>
      </c>
      <c r="S4055" s="132" t="n">
        <v>0</v>
      </c>
      <c r="T4055" s="132" t="n">
        <v>0</v>
      </c>
      <c r="U4055" s="132" t="n">
        <v>1</v>
      </c>
      <c r="V4055" s="132" t="n">
        <v>0</v>
      </c>
      <c r="W4055" s="132" t="n">
        <v>0</v>
      </c>
      <c r="X4055" s="132" t="n">
        <v>0</v>
      </c>
      <c r="Y4055" s="132" t="n">
        <f aca="false">IF(L4055&lt;=2.5,1,IF(L4055&lt;=4.5,2,IF(L4055&lt;=6.5,3,4)))</f>
        <v>1</v>
      </c>
      <c r="Z4055" s="132" t="n">
        <f aca="false">IF(R4055=1,35,IF(S4055=1,64,IF(T4055=1,IF(Y4055=1,85,104),IF(U4055=1,IF(Y4055=1,124,152),IF(V4055=1,(IF(Y4055=1,146,IF(Y4055=2,178,263))),IF(W4055=1,(IF(Y4055=1,178,IF(Y4055=2,218,321))),IF(X4055=1,IF(Y4055=1,190,IF(Y4055=2,242,IF(Y4055=3,357,896))))))))))</f>
        <v>124</v>
      </c>
      <c r="AA4055" s="146" t="n">
        <f aca="false">Z4055*F4055</f>
        <v>551641.776372</v>
      </c>
      <c r="AB4055" s="141" t="n">
        <v>0</v>
      </c>
      <c r="AC4055" s="136" t="s">
        <v>191</v>
      </c>
    </row>
    <row r="4056" customFormat="false" ht="13.8" hidden="false" customHeight="false" outlineLevel="0" collapsed="false">
      <c r="A4056" s="136" t="n">
        <v>4055</v>
      </c>
      <c r="B4056" s="132" t="n">
        <v>298850.466911</v>
      </c>
      <c r="C4056" s="132" t="n">
        <v>5057103.37237</v>
      </c>
      <c r="D4056" s="132" t="s">
        <v>3657</v>
      </c>
      <c r="E4056" s="147" t="n">
        <v>412.71</v>
      </c>
      <c r="F4056" s="144" t="n">
        <f aca="false">E4056*10.76391</f>
        <v>4442.3732961</v>
      </c>
      <c r="G4056" s="132" t="s">
        <v>333</v>
      </c>
      <c r="H4056" s="132" t="n">
        <v>0</v>
      </c>
      <c r="I4056" s="132" t="n">
        <v>0</v>
      </c>
      <c r="J4056" s="132" t="n">
        <f aca="false">IF(L4056=13.5,IF(X4056=1,12,9),-0.392532+1.267037*L4056+0.472239*X4056+0.58658*W4056+0.089417*V4056+0.531633*U4056+0.337883*T4056-0.403545*S4056)</f>
        <v>2.141542</v>
      </c>
      <c r="K4056" s="145" t="n">
        <f aca="false">IF(I4056=0,J4056,I4056)</f>
        <v>2.141542</v>
      </c>
      <c r="L4056" s="132" t="n">
        <v>2</v>
      </c>
      <c r="M4056" s="132" t="n">
        <v>1</v>
      </c>
      <c r="N4056" s="132" t="n">
        <v>3</v>
      </c>
      <c r="O4056" s="132" t="s">
        <v>150</v>
      </c>
      <c r="P4056" s="132" t="n">
        <v>2</v>
      </c>
      <c r="Q4056" s="132" t="n">
        <v>1.5</v>
      </c>
      <c r="R4056" s="132" t="n">
        <v>1</v>
      </c>
      <c r="S4056" s="132" t="n">
        <v>0</v>
      </c>
      <c r="T4056" s="132" t="n">
        <v>0</v>
      </c>
      <c r="U4056" s="132" t="n">
        <v>0</v>
      </c>
      <c r="V4056" s="132" t="n">
        <v>0</v>
      </c>
      <c r="W4056" s="132" t="n">
        <v>0</v>
      </c>
      <c r="X4056" s="132" t="n">
        <v>0</v>
      </c>
      <c r="Y4056" s="132" t="n">
        <f aca="false">IF(L4056&lt;=2.5,1,IF(L4056&lt;=4.5,2,IF(L4056&lt;=6.5,3,4)))</f>
        <v>1</v>
      </c>
      <c r="Z4056" s="132" t="n">
        <f aca="false">IF(R4056=1,35,IF(S4056=1,64,IF(T4056=1,IF(Y4056=1,85,104),IF(U4056=1,IF(Y4056=1,124,152),IF(V4056=1,(IF(Y4056=1,146,IF(Y4056=2,178,263))),IF(W4056=1,(IF(Y4056=1,178,IF(Y4056=2,218,321))),IF(X4056=1,IF(Y4056=1,190,IF(Y4056=2,242,IF(Y4056=3,357,896))))))))))</f>
        <v>35</v>
      </c>
      <c r="AA4056" s="146" t="n">
        <f aca="false">Z4056*F4056</f>
        <v>155483.0653635</v>
      </c>
      <c r="AB4056" s="141" t="n">
        <v>0</v>
      </c>
      <c r="AC4056" s="136" t="s">
        <v>126</v>
      </c>
    </row>
    <row r="4057" customFormat="false" ht="13.8" hidden="false" customHeight="false" outlineLevel="0" collapsed="false">
      <c r="A4057" s="136" t="n">
        <v>4056</v>
      </c>
      <c r="B4057" s="132" t="n">
        <v>287909.125812</v>
      </c>
      <c r="C4057" s="132" t="n">
        <v>5042939.23953</v>
      </c>
      <c r="D4057" s="132" t="s">
        <v>3658</v>
      </c>
      <c r="E4057" s="147" t="n">
        <v>412.6</v>
      </c>
      <c r="F4057" s="144" t="n">
        <f aca="false">E4057*10.76391</f>
        <v>4441.189266</v>
      </c>
      <c r="G4057" s="132" t="s">
        <v>392</v>
      </c>
      <c r="H4057" s="132" t="n">
        <v>1</v>
      </c>
      <c r="I4057" s="132" t="n">
        <v>3</v>
      </c>
      <c r="J4057" s="132" t="n">
        <f aca="false">IF(L4057=13.5,IF(X4057=1,12,9),-0.392532+1.267037*L4057+0.472239*X4057+0.58658*W4057+0.089417*V4057+0.531633*U4057+0.337883*T4057-0.403545*S4057)</f>
        <v>3.6385525</v>
      </c>
      <c r="K4057" s="145" t="n">
        <f aca="false">IF(I4057=0,J4057,I4057)</f>
        <v>3</v>
      </c>
      <c r="L4057" s="132" t="n">
        <v>3.5</v>
      </c>
      <c r="M4057" s="132" t="n">
        <v>3</v>
      </c>
      <c r="N4057" s="132" t="n">
        <v>6</v>
      </c>
      <c r="O4057" s="132" t="s">
        <v>151</v>
      </c>
      <c r="P4057" s="132" t="n">
        <v>2.5</v>
      </c>
      <c r="Q4057" s="132" t="n">
        <v>2.5</v>
      </c>
      <c r="R4057" s="132" t="n">
        <v>0</v>
      </c>
      <c r="S4057" s="132" t="n">
        <v>1</v>
      </c>
      <c r="T4057" s="132" t="n">
        <v>0</v>
      </c>
      <c r="U4057" s="132" t="n">
        <v>0</v>
      </c>
      <c r="V4057" s="132" t="n">
        <v>0</v>
      </c>
      <c r="W4057" s="132" t="n">
        <v>0</v>
      </c>
      <c r="X4057" s="132" t="n">
        <v>0</v>
      </c>
      <c r="Y4057" s="132" t="n">
        <f aca="false">IF(L4057&lt;=2.5,1,IF(L4057&lt;=4.5,2,IF(L4057&lt;=6.5,3,4)))</f>
        <v>2</v>
      </c>
      <c r="Z4057" s="132" t="n">
        <f aca="false">IF(R4057=1,35,IF(S4057=1,64,IF(T4057=1,IF(Y4057=1,85,104),IF(U4057=1,IF(Y4057=1,124,152),IF(V4057=1,(IF(Y4057=1,146,IF(Y4057=2,178,263))),IF(W4057=1,(IF(Y4057=1,178,IF(Y4057=2,218,321))),IF(X4057=1,IF(Y4057=1,190,IF(Y4057=2,242,IF(Y4057=3,357,896))))))))))</f>
        <v>64</v>
      </c>
      <c r="AA4057" s="146" t="n">
        <f aca="false">Z4057*F4057</f>
        <v>284236.113024</v>
      </c>
      <c r="AB4057" s="141" t="n">
        <v>1</v>
      </c>
      <c r="AC4057" s="136" t="s">
        <v>125</v>
      </c>
    </row>
    <row r="4058" customFormat="false" ht="13.8" hidden="false" customHeight="false" outlineLevel="0" collapsed="false">
      <c r="A4058" s="136" t="n">
        <v>4057</v>
      </c>
      <c r="B4058" s="132" t="n">
        <v>301868.297966</v>
      </c>
      <c r="C4058" s="132" t="n">
        <v>5059008.15417</v>
      </c>
      <c r="D4058" s="132" t="s">
        <v>3659</v>
      </c>
      <c r="E4058" s="147" t="n">
        <v>412.5</v>
      </c>
      <c r="F4058" s="144" t="n">
        <f aca="false">E4058*10.76391</f>
        <v>4440.112875</v>
      </c>
      <c r="G4058" s="132" t="s">
        <v>307</v>
      </c>
      <c r="H4058" s="132" t="n">
        <v>0</v>
      </c>
      <c r="I4058" s="132" t="n">
        <v>0</v>
      </c>
      <c r="J4058" s="132" t="n">
        <f aca="false">IF(L4058=13.5,IF(X4058=1,12,9),-0.392532+1.267037*L4058+0.472239*X4058+0.58658*W4058+0.089417*V4058+0.531633*U4058+0.337883*T4058-0.403545*S4058)</f>
        <v>2.7750605</v>
      </c>
      <c r="K4058" s="145" t="n">
        <f aca="false">IF(I4058=0,J4058,I4058)</f>
        <v>2.7750605</v>
      </c>
      <c r="L4058" s="132" t="n">
        <v>2.5</v>
      </c>
      <c r="M4058" s="132" t="n">
        <v>0</v>
      </c>
      <c r="N4058" s="132" t="n">
        <v>0</v>
      </c>
      <c r="O4058" s="132" t="s">
        <v>150</v>
      </c>
      <c r="P4058" s="132" t="n">
        <v>0</v>
      </c>
      <c r="Q4058" s="132" t="n">
        <v>0</v>
      </c>
      <c r="R4058" s="132" t="n">
        <v>1</v>
      </c>
      <c r="S4058" s="132" t="n">
        <v>0</v>
      </c>
      <c r="T4058" s="132" t="n">
        <v>0</v>
      </c>
      <c r="U4058" s="132" t="n">
        <v>0</v>
      </c>
      <c r="V4058" s="132" t="n">
        <v>0</v>
      </c>
      <c r="W4058" s="132" t="n">
        <v>0</v>
      </c>
      <c r="X4058" s="132" t="n">
        <v>0</v>
      </c>
      <c r="Y4058" s="132" t="n">
        <f aca="false">IF(L4058&lt;=2.5,1,IF(L4058&lt;=4.5,2,IF(L4058&lt;=6.5,3,4)))</f>
        <v>1</v>
      </c>
      <c r="Z4058" s="132" t="n">
        <f aca="false">IF(R4058=1,35,IF(S4058=1,64,IF(T4058=1,IF(Y4058=1,85,104),IF(U4058=1,IF(Y4058=1,124,152),IF(V4058=1,(IF(Y4058=1,146,IF(Y4058=2,178,263))),IF(W4058=1,(IF(Y4058=1,178,IF(Y4058=2,218,321))),IF(X4058=1,IF(Y4058=1,190,IF(Y4058=2,242,IF(Y4058=3,357,896))))))))))</f>
        <v>35</v>
      </c>
      <c r="AA4058" s="146" t="n">
        <f aca="false">Z4058*F4058</f>
        <v>155403.950625</v>
      </c>
      <c r="AB4058" s="141" t="n">
        <v>0</v>
      </c>
      <c r="AC4058" s="136" t="s">
        <v>126</v>
      </c>
    </row>
    <row r="4059" customFormat="false" ht="13.8" hidden="false" customHeight="false" outlineLevel="0" collapsed="false">
      <c r="A4059" s="136" t="n">
        <v>4058</v>
      </c>
      <c r="B4059" s="132" t="n">
        <v>298859.941517</v>
      </c>
      <c r="C4059" s="132" t="n">
        <v>5057090.62818</v>
      </c>
      <c r="D4059" s="132" t="s">
        <v>3660</v>
      </c>
      <c r="E4059" s="147" t="n">
        <v>412.4</v>
      </c>
      <c r="F4059" s="144" t="n">
        <f aca="false">E4059*10.76391</f>
        <v>4439.036484</v>
      </c>
      <c r="G4059" s="132" t="s">
        <v>333</v>
      </c>
      <c r="H4059" s="132" t="n">
        <v>0</v>
      </c>
      <c r="I4059" s="132" t="n">
        <v>0</v>
      </c>
      <c r="J4059" s="132" t="n">
        <f aca="false">IF(L4059=13.5,IF(X4059=1,12,9),-0.392532+1.267037*L4059+0.472239*X4059+0.58658*W4059+0.089417*V4059+0.531633*U4059+0.337883*T4059-0.403545*S4059)</f>
        <v>2.141542</v>
      </c>
      <c r="K4059" s="145" t="n">
        <f aca="false">IF(I4059=0,J4059,I4059)</f>
        <v>2.141542</v>
      </c>
      <c r="L4059" s="132" t="n">
        <v>2</v>
      </c>
      <c r="M4059" s="132" t="n">
        <v>1</v>
      </c>
      <c r="N4059" s="132" t="n">
        <v>3</v>
      </c>
      <c r="O4059" s="132" t="s">
        <v>150</v>
      </c>
      <c r="P4059" s="132" t="n">
        <v>2</v>
      </c>
      <c r="Q4059" s="132" t="n">
        <v>1.5</v>
      </c>
      <c r="R4059" s="132" t="n">
        <v>1</v>
      </c>
      <c r="S4059" s="132" t="n">
        <v>0</v>
      </c>
      <c r="T4059" s="132" t="n">
        <v>0</v>
      </c>
      <c r="U4059" s="132" t="n">
        <v>0</v>
      </c>
      <c r="V4059" s="132" t="n">
        <v>0</v>
      </c>
      <c r="W4059" s="132" t="n">
        <v>0</v>
      </c>
      <c r="X4059" s="132" t="n">
        <v>0</v>
      </c>
      <c r="Y4059" s="132" t="n">
        <f aca="false">IF(L4059&lt;=2.5,1,IF(L4059&lt;=4.5,2,IF(L4059&lt;=6.5,3,4)))</f>
        <v>1</v>
      </c>
      <c r="Z4059" s="132" t="n">
        <f aca="false">IF(R4059=1,35,IF(S4059=1,64,IF(T4059=1,IF(Y4059=1,85,104),IF(U4059=1,IF(Y4059=1,124,152),IF(V4059=1,(IF(Y4059=1,146,IF(Y4059=2,178,263))),IF(W4059=1,(IF(Y4059=1,178,IF(Y4059=2,218,321))),IF(X4059=1,IF(Y4059=1,190,IF(Y4059=2,242,IF(Y4059=3,357,896))))))))))</f>
        <v>35</v>
      </c>
      <c r="AA4059" s="146" t="n">
        <f aca="false">Z4059*F4059</f>
        <v>155366.27694</v>
      </c>
      <c r="AB4059" s="141" t="n">
        <v>0</v>
      </c>
      <c r="AC4059" s="136" t="s">
        <v>126</v>
      </c>
    </row>
    <row r="4060" customFormat="false" ht="13.8" hidden="false" customHeight="false" outlineLevel="0" collapsed="false">
      <c r="A4060" s="136" t="n">
        <v>4059</v>
      </c>
      <c r="B4060" s="132" t="n">
        <v>301926.313278</v>
      </c>
      <c r="C4060" s="132" t="n">
        <v>5058130.00407</v>
      </c>
      <c r="D4060" s="132" t="s">
        <v>3661</v>
      </c>
      <c r="E4060" s="147" t="n">
        <v>411.8</v>
      </c>
      <c r="F4060" s="144" t="n">
        <f aca="false">E4060*10.76391</f>
        <v>4432.578138</v>
      </c>
      <c r="G4060" s="132" t="s">
        <v>333</v>
      </c>
      <c r="H4060" s="132" t="n">
        <v>0</v>
      </c>
      <c r="I4060" s="132" t="n">
        <v>0</v>
      </c>
      <c r="J4060" s="132" t="n">
        <f aca="false">IF(L4060=13.5,IF(X4060=1,12,9),-0.392532+1.267037*L4060+0.472239*X4060+0.58658*W4060+0.089417*V4060+0.531633*U4060+0.337883*T4060-0.403545*S4060)</f>
        <v>2.141542</v>
      </c>
      <c r="K4060" s="145" t="n">
        <f aca="false">IF(I4060=0,J4060,I4060)</f>
        <v>2.141542</v>
      </c>
      <c r="L4060" s="132" t="n">
        <v>2</v>
      </c>
      <c r="M4060" s="132" t="n">
        <v>1</v>
      </c>
      <c r="N4060" s="132" t="n">
        <v>3</v>
      </c>
      <c r="O4060" s="132" t="s">
        <v>150</v>
      </c>
      <c r="P4060" s="132" t="n">
        <v>2</v>
      </c>
      <c r="Q4060" s="132" t="n">
        <v>1.5</v>
      </c>
      <c r="R4060" s="132" t="n">
        <v>1</v>
      </c>
      <c r="S4060" s="132" t="n">
        <v>0</v>
      </c>
      <c r="T4060" s="132" t="n">
        <v>0</v>
      </c>
      <c r="U4060" s="132" t="n">
        <v>0</v>
      </c>
      <c r="V4060" s="132" t="n">
        <v>0</v>
      </c>
      <c r="W4060" s="132" t="n">
        <v>0</v>
      </c>
      <c r="X4060" s="132" t="n">
        <v>0</v>
      </c>
      <c r="Y4060" s="132" t="n">
        <f aca="false">IF(L4060&lt;=2.5,1,IF(L4060&lt;=4.5,2,IF(L4060&lt;=6.5,3,4)))</f>
        <v>1</v>
      </c>
      <c r="Z4060" s="132" t="n">
        <f aca="false">IF(R4060=1,35,IF(S4060=1,64,IF(T4060=1,IF(Y4060=1,85,104),IF(U4060=1,IF(Y4060=1,124,152),IF(V4060=1,(IF(Y4060=1,146,IF(Y4060=2,178,263))),IF(W4060=1,(IF(Y4060=1,178,IF(Y4060=2,218,321))),IF(X4060=1,IF(Y4060=1,190,IF(Y4060=2,242,IF(Y4060=3,357,896))))))))))</f>
        <v>35</v>
      </c>
      <c r="AA4060" s="146" t="n">
        <f aca="false">Z4060*F4060</f>
        <v>155140.23483</v>
      </c>
      <c r="AB4060" s="141" t="n">
        <v>0</v>
      </c>
      <c r="AC4060" s="136" t="s">
        <v>126</v>
      </c>
    </row>
    <row r="4061" customFormat="false" ht="13.8" hidden="false" customHeight="false" outlineLevel="0" collapsed="false">
      <c r="A4061" s="136" t="n">
        <v>4060</v>
      </c>
      <c r="B4061" s="132" t="n">
        <v>298878.892097</v>
      </c>
      <c r="C4061" s="132" t="n">
        <v>5057065.13954</v>
      </c>
      <c r="D4061" s="132" t="s">
        <v>3662</v>
      </c>
      <c r="E4061" s="147" t="n">
        <v>411.77</v>
      </c>
      <c r="F4061" s="144" t="n">
        <f aca="false">E4061*10.76391</f>
        <v>4432.2552207</v>
      </c>
      <c r="G4061" s="132" t="s">
        <v>333</v>
      </c>
      <c r="H4061" s="132" t="n">
        <v>0</v>
      </c>
      <c r="I4061" s="132" t="n">
        <v>0</v>
      </c>
      <c r="J4061" s="132" t="n">
        <f aca="false">IF(L4061=13.5,IF(X4061=1,12,9),-0.392532+1.267037*L4061+0.472239*X4061+0.58658*W4061+0.089417*V4061+0.531633*U4061+0.337883*T4061-0.403545*S4061)</f>
        <v>2.141542</v>
      </c>
      <c r="K4061" s="145" t="n">
        <f aca="false">IF(I4061=0,J4061,I4061)</f>
        <v>2.141542</v>
      </c>
      <c r="L4061" s="132" t="n">
        <v>2</v>
      </c>
      <c r="M4061" s="132" t="n">
        <v>1</v>
      </c>
      <c r="N4061" s="132" t="n">
        <v>3</v>
      </c>
      <c r="O4061" s="132" t="s">
        <v>150</v>
      </c>
      <c r="P4061" s="132" t="n">
        <v>2</v>
      </c>
      <c r="Q4061" s="132" t="n">
        <v>1.5</v>
      </c>
      <c r="R4061" s="132" t="n">
        <v>1</v>
      </c>
      <c r="S4061" s="132" t="n">
        <v>0</v>
      </c>
      <c r="T4061" s="132" t="n">
        <v>0</v>
      </c>
      <c r="U4061" s="132" t="n">
        <v>0</v>
      </c>
      <c r="V4061" s="132" t="n">
        <v>0</v>
      </c>
      <c r="W4061" s="132" t="n">
        <v>0</v>
      </c>
      <c r="X4061" s="132" t="n">
        <v>0</v>
      </c>
      <c r="Y4061" s="132" t="n">
        <f aca="false">IF(L4061&lt;=2.5,1,IF(L4061&lt;=4.5,2,IF(L4061&lt;=6.5,3,4)))</f>
        <v>1</v>
      </c>
      <c r="Z4061" s="132" t="n">
        <f aca="false">IF(R4061=1,35,IF(S4061=1,64,IF(T4061=1,IF(Y4061=1,85,104),IF(U4061=1,IF(Y4061=1,124,152),IF(V4061=1,(IF(Y4061=1,146,IF(Y4061=2,178,263))),IF(W4061=1,(IF(Y4061=1,178,IF(Y4061=2,218,321))),IF(X4061=1,IF(Y4061=1,190,IF(Y4061=2,242,IF(Y4061=3,357,896))))))))))</f>
        <v>35</v>
      </c>
      <c r="AA4061" s="146" t="n">
        <f aca="false">Z4061*F4061</f>
        <v>155128.9327245</v>
      </c>
      <c r="AB4061" s="141" t="n">
        <v>0</v>
      </c>
      <c r="AC4061" s="136" t="s">
        <v>126</v>
      </c>
    </row>
    <row r="4062" customFormat="false" ht="13.8" hidden="false" customHeight="false" outlineLevel="0" collapsed="false">
      <c r="A4062" s="136" t="n">
        <v>4061</v>
      </c>
      <c r="B4062" s="132" t="n">
        <v>301283.428953</v>
      </c>
      <c r="C4062" s="132" t="n">
        <v>5052694.57916</v>
      </c>
      <c r="D4062" s="132" t="s">
        <v>3663</v>
      </c>
      <c r="E4062" s="147" t="n">
        <v>411.6</v>
      </c>
      <c r="F4062" s="144" t="n">
        <f aca="false">E4062*10.76391</f>
        <v>4430.425356</v>
      </c>
      <c r="G4062" s="132" t="s">
        <v>1794</v>
      </c>
      <c r="H4062" s="132" t="n">
        <v>0</v>
      </c>
      <c r="I4062" s="132" t="n">
        <v>0</v>
      </c>
      <c r="J4062" s="132" t="n">
        <f aca="false">IF(L4062=13.5,IF(X4062=1,12,9),-0.392532+1.267037*L4062+0.472239*X4062+0.58658*W4062+0.089417*V4062+0.531633*U4062+0.337883*T4062-0.403545*S4062)</f>
        <v>1.737997</v>
      </c>
      <c r="K4062" s="145" t="n">
        <f aca="false">IF(I4062=0,J4062,I4062)</f>
        <v>1.737997</v>
      </c>
      <c r="L4062" s="132" t="n">
        <v>2</v>
      </c>
      <c r="M4062" s="132" t="n">
        <v>1</v>
      </c>
      <c r="N4062" s="132" t="n">
        <v>3</v>
      </c>
      <c r="O4062" s="132" t="s">
        <v>151</v>
      </c>
      <c r="P4062" s="132" t="n">
        <v>2</v>
      </c>
      <c r="Q4062" s="132" t="n">
        <v>1.5</v>
      </c>
      <c r="R4062" s="132" t="n">
        <v>0</v>
      </c>
      <c r="S4062" s="132" t="n">
        <v>1</v>
      </c>
      <c r="T4062" s="132" t="n">
        <v>0</v>
      </c>
      <c r="U4062" s="132" t="n">
        <v>0</v>
      </c>
      <c r="V4062" s="132" t="n">
        <v>0</v>
      </c>
      <c r="W4062" s="132" t="n">
        <v>0</v>
      </c>
      <c r="X4062" s="132" t="n">
        <v>0</v>
      </c>
      <c r="Y4062" s="132" t="n">
        <f aca="false">IF(L4062&lt;=2.5,1,IF(L4062&lt;=4.5,2,IF(L4062&lt;=6.5,3,4)))</f>
        <v>1</v>
      </c>
      <c r="Z4062" s="132" t="n">
        <f aca="false">IF(R4062=1,35,IF(S4062=1,64,IF(T4062=1,IF(Y4062=1,85,104),IF(U4062=1,IF(Y4062=1,124,152),IF(V4062=1,(IF(Y4062=1,146,IF(Y4062=2,178,263))),IF(W4062=1,(IF(Y4062=1,178,IF(Y4062=2,218,321))),IF(X4062=1,IF(Y4062=1,190,IF(Y4062=2,242,IF(Y4062=3,357,896))))))))))</f>
        <v>64</v>
      </c>
      <c r="AA4062" s="146" t="n">
        <f aca="false">Z4062*F4062</f>
        <v>283547.222784</v>
      </c>
      <c r="AB4062" s="141" t="n">
        <v>0</v>
      </c>
      <c r="AC4062" s="136" t="s">
        <v>125</v>
      </c>
    </row>
    <row r="4063" customFormat="false" ht="13.8" hidden="false" customHeight="false" outlineLevel="0" collapsed="false">
      <c r="A4063" s="136" t="n">
        <v>4062</v>
      </c>
      <c r="B4063" s="132" t="n">
        <v>292375.61529</v>
      </c>
      <c r="C4063" s="132" t="n">
        <v>5039970.80054</v>
      </c>
      <c r="D4063" s="132" t="s">
        <v>3664</v>
      </c>
      <c r="E4063" s="147" t="n">
        <v>411.3</v>
      </c>
      <c r="F4063" s="144" t="n">
        <f aca="false">E4063*10.76391</f>
        <v>4427.196183</v>
      </c>
      <c r="G4063" s="132" t="s">
        <v>262</v>
      </c>
      <c r="H4063" s="132" t="n">
        <v>1</v>
      </c>
      <c r="I4063" s="132" t="n">
        <v>6</v>
      </c>
      <c r="J4063" s="132" t="n">
        <f aca="false">IF(L4063=13.5,IF(X4063=1,12,9),-0.392532+1.267037*L4063+0.472239*X4063+0.58658*W4063+0.089417*V4063+0.531633*U4063+0.337883*T4063-0.403545*S4063)</f>
        <v>5.013499</v>
      </c>
      <c r="K4063" s="145" t="n">
        <f aca="false">IF(I4063=0,J4063,I4063)</f>
        <v>6</v>
      </c>
      <c r="L4063" s="132" t="n">
        <v>4</v>
      </c>
      <c r="M4063" s="132" t="n">
        <v>2</v>
      </c>
      <c r="N4063" s="132" t="n">
        <v>12</v>
      </c>
      <c r="O4063" s="132" t="s">
        <v>152</v>
      </c>
      <c r="P4063" s="132" t="n">
        <v>2</v>
      </c>
      <c r="Q4063" s="132" t="n">
        <v>2.5</v>
      </c>
      <c r="R4063" s="132" t="n">
        <v>0</v>
      </c>
      <c r="S4063" s="132" t="n">
        <v>0</v>
      </c>
      <c r="T4063" s="132" t="n">
        <v>1</v>
      </c>
      <c r="U4063" s="132" t="n">
        <v>0</v>
      </c>
      <c r="V4063" s="132" t="n">
        <v>0</v>
      </c>
      <c r="W4063" s="132" t="n">
        <v>0</v>
      </c>
      <c r="X4063" s="132" t="n">
        <v>0</v>
      </c>
      <c r="Y4063" s="132" t="n">
        <f aca="false">IF(L4063&lt;=2.5,1,IF(L4063&lt;=4.5,2,IF(L4063&lt;=6.5,3,4)))</f>
        <v>2</v>
      </c>
      <c r="Z4063" s="132" t="n">
        <f aca="false">IF(R4063=1,35,IF(S4063=1,64,IF(T4063=1,IF(Y4063=1,85,104),IF(U4063=1,IF(Y4063=1,124,152),IF(V4063=1,(IF(Y4063=1,146,IF(Y4063=2,178,263))),IF(W4063=1,(IF(Y4063=1,178,IF(Y4063=2,218,321))),IF(X4063=1,IF(Y4063=1,190,IF(Y4063=2,242,IF(Y4063=3,357,896))))))))))</f>
        <v>104</v>
      </c>
      <c r="AA4063" s="146" t="n">
        <f aca="false">Z4063*F4063</f>
        <v>460428.403032</v>
      </c>
      <c r="AB4063" s="141" t="n">
        <v>0</v>
      </c>
      <c r="AC4063" s="136" t="s">
        <v>125</v>
      </c>
    </row>
    <row r="4064" customFormat="false" ht="13.8" hidden="false" customHeight="false" outlineLevel="0" collapsed="false">
      <c r="A4064" s="136" t="n">
        <v>4063</v>
      </c>
      <c r="B4064" s="132" t="n">
        <v>288510.574457</v>
      </c>
      <c r="C4064" s="132" t="n">
        <v>5042473.89147</v>
      </c>
      <c r="D4064" s="132" t="s">
        <v>3665</v>
      </c>
      <c r="E4064" s="147" t="n">
        <v>411.3</v>
      </c>
      <c r="F4064" s="144" t="n">
        <f aca="false">E4064*10.76391</f>
        <v>4427.196183</v>
      </c>
      <c r="G4064" s="132" t="s">
        <v>238</v>
      </c>
      <c r="H4064" s="132" t="n">
        <v>1</v>
      </c>
      <c r="I4064" s="132" t="n">
        <v>6</v>
      </c>
      <c r="J4064" s="132" t="n">
        <f aca="false">IF(L4064=13.5,IF(X4064=1,12,9),-0.392532+1.267037*L4064+0.472239*X4064+0.58658*W4064+0.089417*V4064+0.531633*U4064+0.337883*T4064-0.403545*S4064)</f>
        <v>5.6470175</v>
      </c>
      <c r="K4064" s="145" t="n">
        <f aca="false">IF(I4064=0,J4064,I4064)</f>
        <v>6</v>
      </c>
      <c r="L4064" s="132" t="n">
        <v>4.5</v>
      </c>
      <c r="M4064" s="132" t="n">
        <v>2</v>
      </c>
      <c r="N4064" s="132" t="n">
        <v>15</v>
      </c>
      <c r="O4064" s="132" t="s">
        <v>152</v>
      </c>
      <c r="P4064" s="132" t="n">
        <v>2</v>
      </c>
      <c r="Q4064" s="132" t="n">
        <v>2.5</v>
      </c>
      <c r="R4064" s="132" t="n">
        <v>0</v>
      </c>
      <c r="S4064" s="132" t="n">
        <v>0</v>
      </c>
      <c r="T4064" s="132" t="n">
        <v>1</v>
      </c>
      <c r="U4064" s="132" t="n">
        <v>0</v>
      </c>
      <c r="V4064" s="132" t="n">
        <v>0</v>
      </c>
      <c r="W4064" s="132" t="n">
        <v>0</v>
      </c>
      <c r="X4064" s="132" t="n">
        <v>0</v>
      </c>
      <c r="Y4064" s="132" t="n">
        <f aca="false">IF(L4064&lt;=2.5,1,IF(L4064&lt;=4.5,2,IF(L4064&lt;=6.5,3,4)))</f>
        <v>2</v>
      </c>
      <c r="Z4064" s="132" t="n">
        <f aca="false">IF(R4064=1,35,IF(S4064=1,64,IF(T4064=1,IF(Y4064=1,85,104),IF(U4064=1,IF(Y4064=1,124,152),IF(V4064=1,(IF(Y4064=1,146,IF(Y4064=2,178,263))),IF(W4064=1,(IF(Y4064=1,178,IF(Y4064=2,218,321))),IF(X4064=1,IF(Y4064=1,190,IF(Y4064=2,242,IF(Y4064=3,357,896))))))))))</f>
        <v>104</v>
      </c>
      <c r="AA4064" s="146" t="n">
        <f aca="false">Z4064*F4064</f>
        <v>460428.403032</v>
      </c>
      <c r="AB4064" s="141" t="n">
        <v>1</v>
      </c>
      <c r="AC4064" s="136" t="s">
        <v>125</v>
      </c>
    </row>
    <row r="4065" customFormat="false" ht="13.8" hidden="false" customHeight="false" outlineLevel="0" collapsed="false">
      <c r="A4065" s="136" t="n">
        <v>4064</v>
      </c>
      <c r="B4065" s="132" t="n">
        <v>294053.218319</v>
      </c>
      <c r="C4065" s="132" t="n">
        <v>5048642.72395</v>
      </c>
      <c r="D4065" s="132" t="s">
        <v>3666</v>
      </c>
      <c r="E4065" s="147" t="n">
        <v>411.1</v>
      </c>
      <c r="F4065" s="144" t="n">
        <f aca="false">E4065*10.76391</f>
        <v>4425.043401</v>
      </c>
      <c r="G4065" s="132" t="s">
        <v>874</v>
      </c>
      <c r="H4065" s="132" t="n">
        <v>0</v>
      </c>
      <c r="I4065" s="132" t="n">
        <v>0</v>
      </c>
      <c r="J4065" s="132" t="n">
        <f aca="false">IF(L4065=13.5,IF(X4065=1,12,9),-0.392532+1.267037*L4065+0.472239*X4065+0.58658*W4065+0.089417*V4065+0.531633*U4065+0.337883*T4065-0.403545*S4065)</f>
        <v>2.3715155</v>
      </c>
      <c r="K4065" s="145" t="n">
        <f aca="false">IF(I4065=0,J4065,I4065)</f>
        <v>2.3715155</v>
      </c>
      <c r="L4065" s="132" t="n">
        <v>2.5</v>
      </c>
      <c r="M4065" s="132" t="n">
        <v>1</v>
      </c>
      <c r="N4065" s="132" t="n">
        <v>6</v>
      </c>
      <c r="O4065" s="132" t="s">
        <v>151</v>
      </c>
      <c r="P4065" s="132" t="n">
        <v>2</v>
      </c>
      <c r="Q4065" s="132" t="n">
        <v>1.5</v>
      </c>
      <c r="R4065" s="132" t="n">
        <v>0</v>
      </c>
      <c r="S4065" s="132" t="n">
        <v>1</v>
      </c>
      <c r="T4065" s="132" t="n">
        <v>0</v>
      </c>
      <c r="U4065" s="132" t="n">
        <v>0</v>
      </c>
      <c r="V4065" s="132" t="n">
        <v>0</v>
      </c>
      <c r="W4065" s="132" t="n">
        <v>0</v>
      </c>
      <c r="X4065" s="132" t="n">
        <v>0</v>
      </c>
      <c r="Y4065" s="132" t="n">
        <f aca="false">IF(L4065&lt;=2.5,1,IF(L4065&lt;=4.5,2,IF(L4065&lt;=6.5,3,4)))</f>
        <v>1</v>
      </c>
      <c r="Z4065" s="132" t="n">
        <f aca="false">IF(R4065=1,35,IF(S4065=1,64,IF(T4065=1,IF(Y4065=1,85,104),IF(U4065=1,IF(Y4065=1,124,152),IF(V4065=1,(IF(Y4065=1,146,IF(Y4065=2,178,263))),IF(W4065=1,(IF(Y4065=1,178,IF(Y4065=2,218,321))),IF(X4065=1,IF(Y4065=1,190,IF(Y4065=2,242,IF(Y4065=3,357,896))))))))))</f>
        <v>64</v>
      </c>
      <c r="AA4065" s="146" t="n">
        <f aca="false">Z4065*F4065</f>
        <v>283202.777664</v>
      </c>
      <c r="AB4065" s="141" t="n">
        <v>0</v>
      </c>
      <c r="AC4065" s="136" t="s">
        <v>125</v>
      </c>
    </row>
    <row r="4066" customFormat="false" ht="13.8" hidden="false" customHeight="false" outlineLevel="0" collapsed="false">
      <c r="A4066" s="136" t="n">
        <v>4065</v>
      </c>
      <c r="B4066" s="132" t="n">
        <v>303848.367448</v>
      </c>
      <c r="C4066" s="132" t="n">
        <v>5051923.81958</v>
      </c>
      <c r="D4066" s="132" t="s">
        <v>3667</v>
      </c>
      <c r="E4066" s="147" t="n">
        <v>411</v>
      </c>
      <c r="F4066" s="144" t="n">
        <f aca="false">E4066*10.76391</f>
        <v>4423.96701</v>
      </c>
      <c r="G4066" s="132" t="s">
        <v>1794</v>
      </c>
      <c r="H4066" s="132" t="n">
        <v>0</v>
      </c>
      <c r="I4066" s="132" t="n">
        <v>0</v>
      </c>
      <c r="J4066" s="132" t="n">
        <f aca="false">IF(L4066=13.5,IF(X4066=1,12,9),-0.392532+1.267037*L4066+0.472239*X4066+0.58658*W4066+0.089417*V4066+0.531633*U4066+0.337883*T4066-0.403545*S4066)</f>
        <v>1.737997</v>
      </c>
      <c r="K4066" s="145" t="n">
        <f aca="false">IF(I4066=0,J4066,I4066)</f>
        <v>1.737997</v>
      </c>
      <c r="L4066" s="132" t="n">
        <v>2</v>
      </c>
      <c r="M4066" s="132" t="n">
        <v>1</v>
      </c>
      <c r="N4066" s="132" t="n">
        <v>3</v>
      </c>
      <c r="O4066" s="132" t="s">
        <v>151</v>
      </c>
      <c r="P4066" s="132" t="n">
        <v>2</v>
      </c>
      <c r="Q4066" s="132" t="n">
        <v>1.5</v>
      </c>
      <c r="R4066" s="132" t="n">
        <v>0</v>
      </c>
      <c r="S4066" s="132" t="n">
        <v>1</v>
      </c>
      <c r="T4066" s="132" t="n">
        <v>0</v>
      </c>
      <c r="U4066" s="132" t="n">
        <v>0</v>
      </c>
      <c r="V4066" s="132" t="n">
        <v>0</v>
      </c>
      <c r="W4066" s="132" t="n">
        <v>0</v>
      </c>
      <c r="X4066" s="132" t="n">
        <v>0</v>
      </c>
      <c r="Y4066" s="132" t="n">
        <f aca="false">IF(L4066&lt;=2.5,1,IF(L4066&lt;=4.5,2,IF(L4066&lt;=6.5,3,4)))</f>
        <v>1</v>
      </c>
      <c r="Z4066" s="132" t="n">
        <f aca="false">IF(R4066=1,35,IF(S4066=1,64,IF(T4066=1,IF(Y4066=1,85,104),IF(U4066=1,IF(Y4066=1,124,152),IF(V4066=1,(IF(Y4066=1,146,IF(Y4066=2,178,263))),IF(W4066=1,(IF(Y4066=1,178,IF(Y4066=2,218,321))),IF(X4066=1,IF(Y4066=1,190,IF(Y4066=2,242,IF(Y4066=3,357,896))))))))))</f>
        <v>64</v>
      </c>
      <c r="AA4066" s="146" t="n">
        <f aca="false">Z4066*F4066</f>
        <v>283133.88864</v>
      </c>
      <c r="AB4066" s="141" t="n">
        <v>0</v>
      </c>
      <c r="AC4066" s="136" t="s">
        <v>125</v>
      </c>
    </row>
    <row r="4067" customFormat="false" ht="13.8" hidden="false" customHeight="false" outlineLevel="0" collapsed="false">
      <c r="A4067" s="136" t="n">
        <v>4066</v>
      </c>
      <c r="B4067" s="132" t="n">
        <v>298902.583981</v>
      </c>
      <c r="C4067" s="132" t="n">
        <v>5057033.27686</v>
      </c>
      <c r="D4067" s="132" t="s">
        <v>3668</v>
      </c>
      <c r="E4067" s="147" t="n">
        <v>411</v>
      </c>
      <c r="F4067" s="144" t="n">
        <f aca="false">E4067*10.76391</f>
        <v>4423.96701</v>
      </c>
      <c r="G4067" s="132" t="s">
        <v>333</v>
      </c>
      <c r="H4067" s="132" t="n">
        <v>0</v>
      </c>
      <c r="I4067" s="132" t="n">
        <v>0</v>
      </c>
      <c r="J4067" s="132" t="n">
        <f aca="false">IF(L4067=13.5,IF(X4067=1,12,9),-0.392532+1.267037*L4067+0.472239*X4067+0.58658*W4067+0.089417*V4067+0.531633*U4067+0.337883*T4067-0.403545*S4067)</f>
        <v>2.141542</v>
      </c>
      <c r="K4067" s="145" t="n">
        <f aca="false">IF(I4067=0,J4067,I4067)</f>
        <v>2.141542</v>
      </c>
      <c r="L4067" s="132" t="n">
        <v>2</v>
      </c>
      <c r="M4067" s="132" t="n">
        <v>1</v>
      </c>
      <c r="N4067" s="132" t="n">
        <v>3</v>
      </c>
      <c r="O4067" s="132" t="s">
        <v>150</v>
      </c>
      <c r="P4067" s="132" t="n">
        <v>2</v>
      </c>
      <c r="Q4067" s="132" t="n">
        <v>1.5</v>
      </c>
      <c r="R4067" s="132" t="n">
        <v>1</v>
      </c>
      <c r="S4067" s="132" t="n">
        <v>0</v>
      </c>
      <c r="T4067" s="132" t="n">
        <v>0</v>
      </c>
      <c r="U4067" s="132" t="n">
        <v>0</v>
      </c>
      <c r="V4067" s="132" t="n">
        <v>0</v>
      </c>
      <c r="W4067" s="132" t="n">
        <v>0</v>
      </c>
      <c r="X4067" s="132" t="n">
        <v>0</v>
      </c>
      <c r="Y4067" s="132" t="n">
        <f aca="false">IF(L4067&lt;=2.5,1,IF(L4067&lt;=4.5,2,IF(L4067&lt;=6.5,3,4)))</f>
        <v>1</v>
      </c>
      <c r="Z4067" s="132" t="n">
        <f aca="false">IF(R4067=1,35,IF(S4067=1,64,IF(T4067=1,IF(Y4067=1,85,104),IF(U4067=1,IF(Y4067=1,124,152),IF(V4067=1,(IF(Y4067=1,146,IF(Y4067=2,178,263))),IF(W4067=1,(IF(Y4067=1,178,IF(Y4067=2,218,321))),IF(X4067=1,IF(Y4067=1,190,IF(Y4067=2,242,IF(Y4067=3,357,896))))))))))</f>
        <v>35</v>
      </c>
      <c r="AA4067" s="146" t="n">
        <f aca="false">Z4067*F4067</f>
        <v>154838.84535</v>
      </c>
      <c r="AB4067" s="141" t="n">
        <v>0</v>
      </c>
      <c r="AC4067" s="136" t="s">
        <v>126</v>
      </c>
    </row>
    <row r="4068" customFormat="false" ht="13.8" hidden="false" customHeight="false" outlineLevel="0" collapsed="false">
      <c r="A4068" s="136" t="n">
        <v>4067</v>
      </c>
      <c r="B4068" s="132" t="n">
        <v>289032.330579</v>
      </c>
      <c r="C4068" s="132" t="n">
        <v>5033371.11941</v>
      </c>
      <c r="D4068" s="132" t="s">
        <v>3669</v>
      </c>
      <c r="E4068" s="147" t="n">
        <v>410.8</v>
      </c>
      <c r="F4068" s="144" t="n">
        <f aca="false">E4068*10.76391</f>
        <v>4421.814228</v>
      </c>
      <c r="G4068" s="132" t="s">
        <v>1007</v>
      </c>
      <c r="H4068" s="132" t="n">
        <v>0</v>
      </c>
      <c r="I4068" s="132" t="n">
        <v>0</v>
      </c>
      <c r="J4068" s="132" t="n">
        <f aca="false">IF(L4068=13.5,IF(X4068=1,12,9),-0.392532+1.267037*L4068+0.472239*X4068+0.58658*W4068+0.089417*V4068+0.531633*U4068+0.337883*T4068-0.403545*S4068)</f>
        <v>1.1044785</v>
      </c>
      <c r="K4068" s="145" t="n">
        <f aca="false">IF(I4068=0,J4068,I4068)</f>
        <v>1.1044785</v>
      </c>
      <c r="L4068" s="132" t="n">
        <v>1.5</v>
      </c>
      <c r="M4068" s="132" t="n">
        <v>1</v>
      </c>
      <c r="N4068" s="132" t="n">
        <v>2</v>
      </c>
      <c r="O4068" s="132" t="s">
        <v>151</v>
      </c>
      <c r="P4068" s="132" t="n">
        <v>1</v>
      </c>
      <c r="Q4068" s="132" t="n">
        <v>1.5</v>
      </c>
      <c r="R4068" s="132" t="n">
        <v>0</v>
      </c>
      <c r="S4068" s="132" t="n">
        <v>1</v>
      </c>
      <c r="T4068" s="132" t="n">
        <v>0</v>
      </c>
      <c r="U4068" s="132" t="n">
        <v>0</v>
      </c>
      <c r="V4068" s="132" t="n">
        <v>0</v>
      </c>
      <c r="W4068" s="132" t="n">
        <v>0</v>
      </c>
      <c r="X4068" s="132" t="n">
        <v>0</v>
      </c>
      <c r="Y4068" s="132" t="n">
        <f aca="false">IF(L4068&lt;=2.5,1,IF(L4068&lt;=4.5,2,IF(L4068&lt;=6.5,3,4)))</f>
        <v>1</v>
      </c>
      <c r="Z4068" s="132" t="n">
        <f aca="false">IF(R4068=1,35,IF(S4068=1,64,IF(T4068=1,IF(Y4068=1,85,104),IF(U4068=1,IF(Y4068=1,124,152),IF(V4068=1,(IF(Y4068=1,146,IF(Y4068=2,178,263))),IF(W4068=1,(IF(Y4068=1,178,IF(Y4068=2,218,321))),IF(X4068=1,IF(Y4068=1,190,IF(Y4068=2,242,IF(Y4068=3,357,896))))))))))</f>
        <v>64</v>
      </c>
      <c r="AA4068" s="146" t="n">
        <f aca="false">Z4068*F4068</f>
        <v>282996.110592</v>
      </c>
      <c r="AB4068" s="141" t="n">
        <v>0</v>
      </c>
      <c r="AC4068" s="136" t="s">
        <v>125</v>
      </c>
    </row>
    <row r="4069" customFormat="false" ht="13.8" hidden="false" customHeight="false" outlineLevel="0" collapsed="false">
      <c r="A4069" s="136" t="n">
        <v>4068</v>
      </c>
      <c r="B4069" s="132" t="n">
        <v>301342.883905</v>
      </c>
      <c r="C4069" s="132" t="n">
        <v>5052756.36504</v>
      </c>
      <c r="D4069" s="132" t="s">
        <v>3670</v>
      </c>
      <c r="E4069" s="147" t="n">
        <v>410.5</v>
      </c>
      <c r="F4069" s="144" t="n">
        <f aca="false">E4069*10.76391</f>
        <v>4418.585055</v>
      </c>
      <c r="G4069" s="132" t="s">
        <v>1794</v>
      </c>
      <c r="H4069" s="132" t="n">
        <v>0</v>
      </c>
      <c r="I4069" s="132" t="n">
        <v>0</v>
      </c>
      <c r="J4069" s="132" t="n">
        <f aca="false">IF(L4069=13.5,IF(X4069=1,12,9),-0.392532+1.267037*L4069+0.472239*X4069+0.58658*W4069+0.089417*V4069+0.531633*U4069+0.337883*T4069-0.403545*S4069)</f>
        <v>1.737997</v>
      </c>
      <c r="K4069" s="145" t="n">
        <f aca="false">IF(I4069=0,J4069,I4069)</f>
        <v>1.737997</v>
      </c>
      <c r="L4069" s="132" t="n">
        <v>2</v>
      </c>
      <c r="M4069" s="132" t="n">
        <v>1</v>
      </c>
      <c r="N4069" s="132" t="n">
        <v>3</v>
      </c>
      <c r="O4069" s="132" t="s">
        <v>151</v>
      </c>
      <c r="P4069" s="132" t="n">
        <v>2</v>
      </c>
      <c r="Q4069" s="132" t="n">
        <v>1.5</v>
      </c>
      <c r="R4069" s="132" t="n">
        <v>0</v>
      </c>
      <c r="S4069" s="132" t="n">
        <v>1</v>
      </c>
      <c r="T4069" s="132" t="n">
        <v>0</v>
      </c>
      <c r="U4069" s="132" t="n">
        <v>0</v>
      </c>
      <c r="V4069" s="132" t="n">
        <v>0</v>
      </c>
      <c r="W4069" s="132" t="n">
        <v>0</v>
      </c>
      <c r="X4069" s="132" t="n">
        <v>0</v>
      </c>
      <c r="Y4069" s="132" t="n">
        <f aca="false">IF(L4069&lt;=2.5,1,IF(L4069&lt;=4.5,2,IF(L4069&lt;=6.5,3,4)))</f>
        <v>1</v>
      </c>
      <c r="Z4069" s="132" t="n">
        <f aca="false">IF(R4069=1,35,IF(S4069=1,64,IF(T4069=1,IF(Y4069=1,85,104),IF(U4069=1,IF(Y4069=1,124,152),IF(V4069=1,(IF(Y4069=1,146,IF(Y4069=2,178,263))),IF(W4069=1,(IF(Y4069=1,178,IF(Y4069=2,218,321))),IF(X4069=1,IF(Y4069=1,190,IF(Y4069=2,242,IF(Y4069=3,357,896))))))))))</f>
        <v>64</v>
      </c>
      <c r="AA4069" s="146" t="n">
        <f aca="false">Z4069*F4069</f>
        <v>282789.44352</v>
      </c>
      <c r="AB4069" s="141" t="n">
        <v>0</v>
      </c>
      <c r="AC4069" s="136" t="s">
        <v>125</v>
      </c>
    </row>
    <row r="4070" customFormat="false" ht="13.8" hidden="false" customHeight="false" outlineLevel="0" collapsed="false">
      <c r="A4070" s="136" t="n">
        <v>4069</v>
      </c>
      <c r="B4070" s="132" t="n">
        <v>297728.5432</v>
      </c>
      <c r="C4070" s="132" t="n">
        <v>5042432.129</v>
      </c>
      <c r="D4070" s="132" t="s">
        <v>3671</v>
      </c>
      <c r="E4070" s="147" t="n">
        <v>410.4</v>
      </c>
      <c r="F4070" s="144" t="n">
        <f aca="false">E4070*10.76391</f>
        <v>4417.508664</v>
      </c>
      <c r="G4070" s="132" t="s">
        <v>1388</v>
      </c>
      <c r="H4070" s="132" t="n">
        <v>1</v>
      </c>
      <c r="I4070" s="132" t="n">
        <v>4</v>
      </c>
      <c r="J4070" s="132" t="n">
        <f aca="false">IF(L4070=13.5,IF(X4070=1,12,9),-0.392532+1.267037*L4070+0.472239*X4070+0.58658*W4070+0.089417*V4070+0.531633*U4070+0.337883*T4070-0.403545*S4070)</f>
        <v>3.995159</v>
      </c>
      <c r="K4070" s="145" t="n">
        <f aca="false">IF(I4070=0,J4070,I4070)</f>
        <v>4</v>
      </c>
      <c r="L4070" s="132" t="n">
        <v>3</v>
      </c>
      <c r="M4070" s="132" t="n">
        <v>2</v>
      </c>
      <c r="N4070" s="132" t="n">
        <v>4</v>
      </c>
      <c r="O4070" s="132" t="s">
        <v>155</v>
      </c>
      <c r="P4070" s="132" t="n">
        <v>3</v>
      </c>
      <c r="Q4070" s="132" t="n">
        <v>2.5</v>
      </c>
      <c r="R4070" s="132" t="n">
        <v>0</v>
      </c>
      <c r="S4070" s="132" t="n">
        <v>0</v>
      </c>
      <c r="T4070" s="132" t="n">
        <v>0</v>
      </c>
      <c r="U4070" s="132" t="n">
        <v>0</v>
      </c>
      <c r="V4070" s="132" t="n">
        <v>0</v>
      </c>
      <c r="W4070" s="132" t="n">
        <v>1</v>
      </c>
      <c r="X4070" s="132" t="n">
        <v>0</v>
      </c>
      <c r="Y4070" s="132" t="n">
        <f aca="false">IF(L4070&lt;=2.5,1,IF(L4070&lt;=4.5,2,IF(L4070&lt;=6.5,3,4)))</f>
        <v>2</v>
      </c>
      <c r="Z4070" s="132" t="n">
        <f aca="false">IF(R4070=1,35,IF(S4070=1,64,IF(T4070=1,IF(Y4070=1,85,104),IF(U4070=1,IF(Y4070=1,124,152),IF(V4070=1,(IF(Y4070=1,146,IF(Y4070=2,178,263))),IF(W4070=1,(IF(Y4070=1,178,IF(Y4070=2,218,321))),IF(X4070=1,IF(Y4070=1,190,IF(Y4070=2,242,IF(Y4070=3,357,896))))))))))</f>
        <v>218</v>
      </c>
      <c r="AA4070" s="146" t="n">
        <f aca="false">Z4070*F4070</f>
        <v>963016.888752</v>
      </c>
      <c r="AB4070" s="141" t="n">
        <v>0</v>
      </c>
      <c r="AC4070" s="136" t="s">
        <v>191</v>
      </c>
    </row>
    <row r="4071" customFormat="false" ht="13.8" hidden="false" customHeight="false" outlineLevel="0" collapsed="false">
      <c r="A4071" s="136" t="n">
        <v>4070</v>
      </c>
      <c r="B4071" s="132" t="n">
        <v>287989.122439</v>
      </c>
      <c r="C4071" s="132" t="n">
        <v>5042887.76439</v>
      </c>
      <c r="D4071" s="132" t="s">
        <v>3672</v>
      </c>
      <c r="E4071" s="147" t="n">
        <v>410.4</v>
      </c>
      <c r="F4071" s="144" t="n">
        <f aca="false">E4071*10.76391</f>
        <v>4417.508664</v>
      </c>
      <c r="G4071" s="132" t="s">
        <v>392</v>
      </c>
      <c r="H4071" s="132" t="n">
        <v>1</v>
      </c>
      <c r="I4071" s="132" t="n">
        <v>3</v>
      </c>
      <c r="J4071" s="132" t="n">
        <f aca="false">IF(L4071=13.5,IF(X4071=1,12,9),-0.392532+1.267037*L4071+0.472239*X4071+0.58658*W4071+0.089417*V4071+0.531633*U4071+0.337883*T4071-0.403545*S4071)</f>
        <v>3.6385525</v>
      </c>
      <c r="K4071" s="145" t="n">
        <f aca="false">IF(I4071=0,J4071,I4071)</f>
        <v>3</v>
      </c>
      <c r="L4071" s="132" t="n">
        <v>3.5</v>
      </c>
      <c r="M4071" s="132" t="n">
        <v>3</v>
      </c>
      <c r="N4071" s="132" t="n">
        <v>6</v>
      </c>
      <c r="O4071" s="132" t="s">
        <v>151</v>
      </c>
      <c r="P4071" s="132" t="n">
        <v>2.5</v>
      </c>
      <c r="Q4071" s="132" t="n">
        <v>2.5</v>
      </c>
      <c r="R4071" s="132" t="n">
        <v>0</v>
      </c>
      <c r="S4071" s="132" t="n">
        <v>1</v>
      </c>
      <c r="T4071" s="132" t="n">
        <v>0</v>
      </c>
      <c r="U4071" s="132" t="n">
        <v>0</v>
      </c>
      <c r="V4071" s="132" t="n">
        <v>0</v>
      </c>
      <c r="W4071" s="132" t="n">
        <v>0</v>
      </c>
      <c r="X4071" s="132" t="n">
        <v>0</v>
      </c>
      <c r="Y4071" s="132" t="n">
        <f aca="false">IF(L4071&lt;=2.5,1,IF(L4071&lt;=4.5,2,IF(L4071&lt;=6.5,3,4)))</f>
        <v>2</v>
      </c>
      <c r="Z4071" s="132" t="n">
        <f aca="false">IF(R4071=1,35,IF(S4071=1,64,IF(T4071=1,IF(Y4071=1,85,104),IF(U4071=1,IF(Y4071=1,124,152),IF(V4071=1,(IF(Y4071=1,146,IF(Y4071=2,178,263))),IF(W4071=1,(IF(Y4071=1,178,IF(Y4071=2,218,321))),IF(X4071=1,IF(Y4071=1,190,IF(Y4071=2,242,IF(Y4071=3,357,896))))))))))</f>
        <v>64</v>
      </c>
      <c r="AA4071" s="146" t="n">
        <f aca="false">Z4071*F4071</f>
        <v>282720.554496</v>
      </c>
      <c r="AB4071" s="141" t="n">
        <v>1</v>
      </c>
      <c r="AC4071" s="136" t="s">
        <v>125</v>
      </c>
    </row>
    <row r="4072" customFormat="false" ht="13.8" hidden="false" customHeight="false" outlineLevel="0" collapsed="false">
      <c r="A4072" s="136" t="n">
        <v>4071</v>
      </c>
      <c r="B4072" s="132" t="n">
        <v>280857.429486</v>
      </c>
      <c r="C4072" s="132" t="n">
        <v>5041021.10414</v>
      </c>
      <c r="D4072" s="132" t="s">
        <v>3673</v>
      </c>
      <c r="E4072" s="147" t="n">
        <v>410.1</v>
      </c>
      <c r="F4072" s="144" t="n">
        <f aca="false">E4072*10.76391</f>
        <v>4414.279491</v>
      </c>
      <c r="G4072" s="132" t="s">
        <v>451</v>
      </c>
      <c r="H4072" s="132" t="n">
        <v>0</v>
      </c>
      <c r="I4072" s="132" t="n">
        <v>0</v>
      </c>
      <c r="J4072" s="132" t="n">
        <f aca="false">IF(L4072=13.5,IF(X4072=1,12,9),-0.392532+1.267037*L4072+0.472239*X4072+0.58658*W4072+0.089417*V4072+0.531633*U4072+0.337883*T4072-0.403545*S4072)</f>
        <v>3.408579</v>
      </c>
      <c r="K4072" s="145" t="n">
        <f aca="false">IF(I4072=0,J4072,I4072)</f>
        <v>3.408579</v>
      </c>
      <c r="L4072" s="132" t="n">
        <v>3</v>
      </c>
      <c r="M4072" s="132" t="n">
        <v>1</v>
      </c>
      <c r="N4072" s="132" t="n">
        <v>10</v>
      </c>
      <c r="O4072" s="132" t="s">
        <v>150</v>
      </c>
      <c r="P4072" s="132" t="n">
        <v>1.5</v>
      </c>
      <c r="Q4072" s="132" t="n">
        <v>1.5</v>
      </c>
      <c r="R4072" s="132" t="n">
        <v>1</v>
      </c>
      <c r="S4072" s="132" t="n">
        <v>0</v>
      </c>
      <c r="T4072" s="132" t="n">
        <v>0</v>
      </c>
      <c r="U4072" s="132" t="n">
        <v>0</v>
      </c>
      <c r="V4072" s="132" t="n">
        <v>0</v>
      </c>
      <c r="W4072" s="132" t="n">
        <v>0</v>
      </c>
      <c r="X4072" s="132" t="n">
        <v>0</v>
      </c>
      <c r="Y4072" s="132" t="n">
        <f aca="false">IF(L4072&lt;=2.5,1,IF(L4072&lt;=4.5,2,IF(L4072&lt;=6.5,3,4)))</f>
        <v>2</v>
      </c>
      <c r="Z4072" s="132" t="n">
        <f aca="false">IF(R4072=1,35,IF(S4072=1,64,IF(T4072=1,IF(Y4072=1,85,104),IF(U4072=1,IF(Y4072=1,124,152),IF(V4072=1,(IF(Y4072=1,146,IF(Y4072=2,178,263))),IF(W4072=1,(IF(Y4072=1,178,IF(Y4072=2,218,321))),IF(X4072=1,IF(Y4072=1,190,IF(Y4072=2,242,IF(Y4072=3,357,896))))))))))</f>
        <v>35</v>
      </c>
      <c r="AA4072" s="146" t="n">
        <f aca="false">Z4072*F4072</f>
        <v>154499.782185</v>
      </c>
      <c r="AB4072" s="141" t="n">
        <v>1</v>
      </c>
      <c r="AC4072" s="136" t="s">
        <v>191</v>
      </c>
    </row>
    <row r="4073" customFormat="false" ht="13.8" hidden="false" customHeight="false" outlineLevel="0" collapsed="false">
      <c r="A4073" s="136" t="n">
        <v>4072</v>
      </c>
      <c r="B4073" s="132" t="n">
        <v>300202.893542</v>
      </c>
      <c r="C4073" s="132" t="n">
        <v>5039007.91313</v>
      </c>
      <c r="D4073" s="132" t="s">
        <v>3674</v>
      </c>
      <c r="E4073" s="147" t="n">
        <v>409.6</v>
      </c>
      <c r="F4073" s="144" t="n">
        <f aca="false">E4073*10.76391</f>
        <v>4408.897536</v>
      </c>
      <c r="G4073" s="132" t="s">
        <v>1240</v>
      </c>
      <c r="H4073" s="132" t="n">
        <v>3</v>
      </c>
      <c r="I4073" s="132" t="n">
        <v>7.5</v>
      </c>
      <c r="J4073" s="132" t="n">
        <f aca="false">IF(L4073=13.5,IF(X4073=1,12,9),-0.392532+1.267037*L4073+0.472239*X4073+0.58658*W4073+0.089417*V4073+0.531633*U4073+0.337883*T4073-0.403545*S4073)</f>
        <v>7.681929</v>
      </c>
      <c r="K4073" s="145" t="n">
        <f aca="false">IF(I4073=0,J4073,I4073)</f>
        <v>7.5</v>
      </c>
      <c r="L4073" s="132" t="n">
        <v>6</v>
      </c>
      <c r="M4073" s="132" t="n">
        <v>3</v>
      </c>
      <c r="N4073" s="132" t="n">
        <v>20</v>
      </c>
      <c r="O4073" s="132" t="s">
        <v>156</v>
      </c>
      <c r="P4073" s="132" t="n">
        <v>2</v>
      </c>
      <c r="Q4073" s="132" t="n">
        <v>2</v>
      </c>
      <c r="R4073" s="132" t="n">
        <v>0</v>
      </c>
      <c r="S4073" s="132" t="n">
        <v>0</v>
      </c>
      <c r="T4073" s="132" t="n">
        <v>0</v>
      </c>
      <c r="U4073" s="132" t="n">
        <v>0</v>
      </c>
      <c r="V4073" s="132" t="n">
        <v>0</v>
      </c>
      <c r="W4073" s="132" t="n">
        <v>0</v>
      </c>
      <c r="X4073" s="132" t="n">
        <v>1</v>
      </c>
      <c r="Y4073" s="132" t="n">
        <f aca="false">IF(L4073&lt;=2.5,1,IF(L4073&lt;=4.5,2,IF(L4073&lt;=6.5,3,4)))</f>
        <v>3</v>
      </c>
      <c r="Z4073" s="132" t="n">
        <f aca="false">IF(R4073=1,35,IF(S4073=1,64,IF(T4073=1,IF(Y4073=1,85,104),IF(U4073=1,IF(Y4073=1,124,152),IF(V4073=1,(IF(Y4073=1,146,IF(Y4073=2,178,263))),IF(W4073=1,(IF(Y4073=1,178,IF(Y4073=2,218,321))),IF(X4073=1,IF(Y4073=1,190,IF(Y4073=2,242,IF(Y4073=3,357,896))))))))))</f>
        <v>357</v>
      </c>
      <c r="AA4073" s="146" t="n">
        <f aca="false">Z4073*F4073</f>
        <v>1573976.420352</v>
      </c>
      <c r="AB4073" s="141" t="n">
        <v>1</v>
      </c>
      <c r="AC4073" s="136" t="s">
        <v>291</v>
      </c>
    </row>
    <row r="4074" customFormat="false" ht="13.8" hidden="false" customHeight="false" outlineLevel="0" collapsed="false">
      <c r="A4074" s="136" t="n">
        <v>4073</v>
      </c>
      <c r="B4074" s="132" t="n">
        <v>301933.404989</v>
      </c>
      <c r="C4074" s="132" t="n">
        <v>5058116.50894</v>
      </c>
      <c r="D4074" s="132" t="s">
        <v>3675</v>
      </c>
      <c r="E4074" s="147" t="n">
        <v>409.5</v>
      </c>
      <c r="F4074" s="144" t="n">
        <f aca="false">E4074*10.76391</f>
        <v>4407.821145</v>
      </c>
      <c r="G4074" s="132" t="s">
        <v>333</v>
      </c>
      <c r="H4074" s="132" t="n">
        <v>0</v>
      </c>
      <c r="I4074" s="132" t="n">
        <v>0</v>
      </c>
      <c r="J4074" s="132" t="n">
        <f aca="false">IF(L4074=13.5,IF(X4074=1,12,9),-0.392532+1.267037*L4074+0.472239*X4074+0.58658*W4074+0.089417*V4074+0.531633*U4074+0.337883*T4074-0.403545*S4074)</f>
        <v>2.141542</v>
      </c>
      <c r="K4074" s="145" t="n">
        <f aca="false">IF(I4074=0,J4074,I4074)</f>
        <v>2.141542</v>
      </c>
      <c r="L4074" s="132" t="n">
        <v>2</v>
      </c>
      <c r="M4074" s="132" t="n">
        <v>1</v>
      </c>
      <c r="N4074" s="132" t="n">
        <v>3</v>
      </c>
      <c r="O4074" s="132" t="s">
        <v>150</v>
      </c>
      <c r="P4074" s="132" t="n">
        <v>2</v>
      </c>
      <c r="Q4074" s="132" t="n">
        <v>1.5</v>
      </c>
      <c r="R4074" s="132" t="n">
        <v>1</v>
      </c>
      <c r="S4074" s="132" t="n">
        <v>0</v>
      </c>
      <c r="T4074" s="132" t="n">
        <v>0</v>
      </c>
      <c r="U4074" s="132" t="n">
        <v>0</v>
      </c>
      <c r="V4074" s="132" t="n">
        <v>0</v>
      </c>
      <c r="W4074" s="132" t="n">
        <v>0</v>
      </c>
      <c r="X4074" s="132" t="n">
        <v>0</v>
      </c>
      <c r="Y4074" s="132" t="n">
        <f aca="false">IF(L4074&lt;=2.5,1,IF(L4074&lt;=4.5,2,IF(L4074&lt;=6.5,3,4)))</f>
        <v>1</v>
      </c>
      <c r="Z4074" s="132" t="n">
        <f aca="false">IF(R4074=1,35,IF(S4074=1,64,IF(T4074=1,IF(Y4074=1,85,104),IF(U4074=1,IF(Y4074=1,124,152),IF(V4074=1,(IF(Y4074=1,146,IF(Y4074=2,178,263))),IF(W4074=1,(IF(Y4074=1,178,IF(Y4074=2,218,321))),IF(X4074=1,IF(Y4074=1,190,IF(Y4074=2,242,IF(Y4074=3,357,896))))))))))</f>
        <v>35</v>
      </c>
      <c r="AA4074" s="146" t="n">
        <f aca="false">Z4074*F4074</f>
        <v>154273.740075</v>
      </c>
      <c r="AB4074" s="141" t="n">
        <v>0</v>
      </c>
      <c r="AC4074" s="136" t="s">
        <v>126</v>
      </c>
    </row>
    <row r="4075" customFormat="false" ht="13.8" hidden="false" customHeight="false" outlineLevel="0" collapsed="false">
      <c r="A4075" s="136" t="n">
        <v>4074</v>
      </c>
      <c r="B4075" s="132" t="n">
        <v>293955.001489</v>
      </c>
      <c r="C4075" s="132" t="n">
        <v>5048744.13242</v>
      </c>
      <c r="D4075" s="132" t="s">
        <v>3676</v>
      </c>
      <c r="E4075" s="147" t="n">
        <v>408.9</v>
      </c>
      <c r="F4075" s="144" t="n">
        <f aca="false">E4075*10.76391</f>
        <v>4401.362799</v>
      </c>
      <c r="G4075" s="132" t="s">
        <v>1301</v>
      </c>
      <c r="H4075" s="132" t="n">
        <v>0</v>
      </c>
      <c r="I4075" s="132" t="n">
        <v>0</v>
      </c>
      <c r="J4075" s="132" t="n">
        <f aca="false">IF(L4075=13.5,IF(X4075=1,12,9),-0.392532+1.267037*L4075+0.472239*X4075+0.58658*W4075+0.089417*V4075+0.531633*U4075+0.337883*T4075-0.403545*S4075)</f>
        <v>1.737997</v>
      </c>
      <c r="K4075" s="145" t="n">
        <f aca="false">IF(I4075=0,J4075,I4075)</f>
        <v>1.737997</v>
      </c>
      <c r="L4075" s="132" t="n">
        <v>2</v>
      </c>
      <c r="M4075" s="132" t="n">
        <v>1</v>
      </c>
      <c r="N4075" s="132" t="n">
        <v>3</v>
      </c>
      <c r="O4075" s="132" t="s">
        <v>151</v>
      </c>
      <c r="P4075" s="132" t="n">
        <v>2</v>
      </c>
      <c r="Q4075" s="132" t="n">
        <v>2</v>
      </c>
      <c r="R4075" s="132" t="n">
        <v>0</v>
      </c>
      <c r="S4075" s="132" t="n">
        <v>1</v>
      </c>
      <c r="T4075" s="132" t="n">
        <v>0</v>
      </c>
      <c r="U4075" s="132" t="n">
        <v>0</v>
      </c>
      <c r="V4075" s="132" t="n">
        <v>0</v>
      </c>
      <c r="W4075" s="132" t="n">
        <v>0</v>
      </c>
      <c r="X4075" s="132" t="n">
        <v>0</v>
      </c>
      <c r="Y4075" s="132" t="n">
        <f aca="false">IF(L4075&lt;=2.5,1,IF(L4075&lt;=4.5,2,IF(L4075&lt;=6.5,3,4)))</f>
        <v>1</v>
      </c>
      <c r="Z4075" s="132" t="n">
        <f aca="false">IF(R4075=1,35,IF(S4075=1,64,IF(T4075=1,IF(Y4075=1,85,104),IF(U4075=1,IF(Y4075=1,124,152),IF(V4075=1,(IF(Y4075=1,146,IF(Y4075=2,178,263))),IF(W4075=1,(IF(Y4075=1,178,IF(Y4075=2,218,321))),IF(X4075=1,IF(Y4075=1,190,IF(Y4075=2,242,IF(Y4075=3,357,896))))))))))</f>
        <v>64</v>
      </c>
      <c r="AA4075" s="146" t="n">
        <f aca="false">Z4075*F4075</f>
        <v>281687.219136</v>
      </c>
      <c r="AB4075" s="141" t="n">
        <v>0</v>
      </c>
      <c r="AC4075" s="136" t="s">
        <v>125</v>
      </c>
    </row>
    <row r="4076" customFormat="false" ht="13.8" hidden="false" customHeight="false" outlineLevel="0" collapsed="false">
      <c r="A4076" s="136" t="n">
        <v>4075</v>
      </c>
      <c r="B4076" s="132" t="n">
        <v>298150.4196</v>
      </c>
      <c r="C4076" s="132" t="n">
        <v>5042818.542</v>
      </c>
      <c r="D4076" s="132" t="s">
        <v>3677</v>
      </c>
      <c r="E4076" s="147" t="n">
        <v>408.9</v>
      </c>
      <c r="F4076" s="144" t="n">
        <f aca="false">E4076*10.76391</f>
        <v>4401.362799</v>
      </c>
      <c r="G4076" s="132" t="s">
        <v>1388</v>
      </c>
      <c r="H4076" s="132" t="n">
        <v>1</v>
      </c>
      <c r="I4076" s="132" t="n">
        <v>4</v>
      </c>
      <c r="J4076" s="132" t="n">
        <f aca="false">IF(L4076=13.5,IF(X4076=1,12,9),-0.392532+1.267037*L4076+0.472239*X4076+0.58658*W4076+0.089417*V4076+0.531633*U4076+0.337883*T4076-0.403545*S4076)</f>
        <v>3.995159</v>
      </c>
      <c r="K4076" s="145" t="n">
        <f aca="false">IF(I4076=0,J4076,I4076)</f>
        <v>4</v>
      </c>
      <c r="L4076" s="132" t="n">
        <v>3</v>
      </c>
      <c r="M4076" s="132" t="n">
        <v>2</v>
      </c>
      <c r="N4076" s="132" t="n">
        <v>4</v>
      </c>
      <c r="O4076" s="132" t="s">
        <v>155</v>
      </c>
      <c r="P4076" s="132" t="n">
        <v>3</v>
      </c>
      <c r="Q4076" s="132" t="n">
        <v>2.5</v>
      </c>
      <c r="R4076" s="132" t="n">
        <v>0</v>
      </c>
      <c r="S4076" s="132" t="n">
        <v>0</v>
      </c>
      <c r="T4076" s="132" t="n">
        <v>0</v>
      </c>
      <c r="U4076" s="132" t="n">
        <v>0</v>
      </c>
      <c r="V4076" s="132" t="n">
        <v>0</v>
      </c>
      <c r="W4076" s="132" t="n">
        <v>1</v>
      </c>
      <c r="X4076" s="132" t="n">
        <v>0</v>
      </c>
      <c r="Y4076" s="132" t="n">
        <f aca="false">IF(L4076&lt;=2.5,1,IF(L4076&lt;=4.5,2,IF(L4076&lt;=6.5,3,4)))</f>
        <v>2</v>
      </c>
      <c r="Z4076" s="132" t="n">
        <f aca="false">IF(R4076=1,35,IF(S4076=1,64,IF(T4076=1,IF(Y4076=1,85,104),IF(U4076=1,IF(Y4076=1,124,152),IF(V4076=1,(IF(Y4076=1,146,IF(Y4076=2,178,263))),IF(W4076=1,(IF(Y4076=1,178,IF(Y4076=2,218,321))),IF(X4076=1,IF(Y4076=1,190,IF(Y4076=2,242,IF(Y4076=3,357,896))))))))))</f>
        <v>218</v>
      </c>
      <c r="AA4076" s="146" t="n">
        <f aca="false">Z4076*F4076</f>
        <v>959497.090182</v>
      </c>
      <c r="AB4076" s="141" t="n">
        <v>0</v>
      </c>
      <c r="AC4076" s="136" t="s">
        <v>191</v>
      </c>
    </row>
    <row r="4077" customFormat="false" ht="13.8" hidden="false" customHeight="false" outlineLevel="0" collapsed="false">
      <c r="A4077" s="136" t="n">
        <v>4076</v>
      </c>
      <c r="B4077" s="132" t="n">
        <v>296512.195382</v>
      </c>
      <c r="C4077" s="132" t="n">
        <v>5036445.90876</v>
      </c>
      <c r="D4077" s="132" t="s">
        <v>3678</v>
      </c>
      <c r="E4077" s="147" t="n">
        <v>408.8</v>
      </c>
      <c r="F4077" s="144" t="n">
        <f aca="false">E4077*10.76391</f>
        <v>4400.286408</v>
      </c>
      <c r="G4077" s="132" t="s">
        <v>489</v>
      </c>
      <c r="H4077" s="132" t="n">
        <v>0</v>
      </c>
      <c r="I4077" s="132" t="n">
        <v>0</v>
      </c>
      <c r="J4077" s="132" t="n">
        <f aca="false">IF(L4077=13.5,IF(X4077=1,12,9),-0.392532+1.267037*L4077+0.472239*X4077+0.58658*W4077+0.089417*V4077+0.531633*U4077+0.337883*T4077-0.403545*S4077)</f>
        <v>2.479425</v>
      </c>
      <c r="K4077" s="145" t="n">
        <f aca="false">IF(I4077=0,J4077,I4077)</f>
        <v>2.479425</v>
      </c>
      <c r="L4077" s="132" t="n">
        <v>2</v>
      </c>
      <c r="M4077" s="132" t="n">
        <v>1</v>
      </c>
      <c r="N4077" s="132" t="n">
        <v>4</v>
      </c>
      <c r="O4077" s="132" t="s">
        <v>152</v>
      </c>
      <c r="P4077" s="132" t="n">
        <v>2</v>
      </c>
      <c r="Q4077" s="132" t="n">
        <v>1.5</v>
      </c>
      <c r="R4077" s="132" t="n">
        <v>0</v>
      </c>
      <c r="S4077" s="132" t="n">
        <v>0</v>
      </c>
      <c r="T4077" s="132" t="n">
        <v>1</v>
      </c>
      <c r="U4077" s="132" t="n">
        <v>0</v>
      </c>
      <c r="V4077" s="132" t="n">
        <v>0</v>
      </c>
      <c r="W4077" s="132" t="n">
        <v>0</v>
      </c>
      <c r="X4077" s="132" t="n">
        <v>0</v>
      </c>
      <c r="Y4077" s="132" t="n">
        <f aca="false">IF(L4077&lt;=2.5,1,IF(L4077&lt;=4.5,2,IF(L4077&lt;=6.5,3,4)))</f>
        <v>1</v>
      </c>
      <c r="Z4077" s="132" t="n">
        <f aca="false">IF(R4077=1,35,IF(S4077=1,64,IF(T4077=1,IF(Y4077=1,85,104),IF(U4077=1,IF(Y4077=1,124,152),IF(V4077=1,(IF(Y4077=1,146,IF(Y4077=2,178,263))),IF(W4077=1,(IF(Y4077=1,178,IF(Y4077=2,218,321))),IF(X4077=1,IF(Y4077=1,190,IF(Y4077=2,242,IF(Y4077=3,357,896))))))))))</f>
        <v>85</v>
      </c>
      <c r="AA4077" s="146" t="n">
        <f aca="false">Z4077*F4077</f>
        <v>374024.34468</v>
      </c>
      <c r="AB4077" s="141" t="n">
        <v>0</v>
      </c>
      <c r="AC4077" s="136" t="s">
        <v>125</v>
      </c>
    </row>
    <row r="4078" customFormat="false" ht="13.8" hidden="false" customHeight="false" outlineLevel="0" collapsed="false">
      <c r="A4078" s="136" t="n">
        <v>4077</v>
      </c>
      <c r="B4078" s="132" t="n">
        <v>296278.9642</v>
      </c>
      <c r="C4078" s="132" t="n">
        <v>5043286.119</v>
      </c>
      <c r="D4078" s="132" t="s">
        <v>3679</v>
      </c>
      <c r="E4078" s="147" t="n">
        <v>408.8</v>
      </c>
      <c r="F4078" s="144" t="n">
        <f aca="false">E4078*10.76391</f>
        <v>4400.286408</v>
      </c>
      <c r="G4078" s="132" t="s">
        <v>218</v>
      </c>
      <c r="H4078" s="132" t="n">
        <v>0</v>
      </c>
      <c r="I4078" s="132" t="n">
        <v>0</v>
      </c>
      <c r="J4078" s="132" t="n">
        <f aca="false">IF(L4078=13.5,IF(X4078=1,12,9),-0.392532+1.267037*L4078+0.472239*X4078+0.58658*W4078+0.089417*V4078+0.531633*U4078+0.337883*T4078-0.403545*S4078)</f>
        <v>3.3066935</v>
      </c>
      <c r="K4078" s="145" t="n">
        <f aca="false">IF(I4078=0,J4078,I4078)</f>
        <v>3.3066935</v>
      </c>
      <c r="L4078" s="132" t="n">
        <v>2.5</v>
      </c>
      <c r="M4078" s="132" t="n">
        <v>2</v>
      </c>
      <c r="N4078" s="132" t="n">
        <v>4</v>
      </c>
      <c r="O4078" s="132" t="s">
        <v>153</v>
      </c>
      <c r="P4078" s="132" t="n">
        <v>2</v>
      </c>
      <c r="Q4078" s="132" t="n">
        <v>2.5</v>
      </c>
      <c r="R4078" s="132" t="n">
        <v>0</v>
      </c>
      <c r="S4078" s="132" t="n">
        <v>0</v>
      </c>
      <c r="T4078" s="132" t="n">
        <v>0</v>
      </c>
      <c r="U4078" s="132" t="n">
        <v>1</v>
      </c>
      <c r="V4078" s="132" t="n">
        <v>0</v>
      </c>
      <c r="W4078" s="132" t="n">
        <v>0</v>
      </c>
      <c r="X4078" s="132" t="n">
        <v>0</v>
      </c>
      <c r="Y4078" s="132" t="n">
        <f aca="false">IF(L4078&lt;=2.5,1,IF(L4078&lt;=4.5,2,IF(L4078&lt;=6.5,3,4)))</f>
        <v>1</v>
      </c>
      <c r="Z4078" s="132" t="n">
        <f aca="false">IF(R4078=1,35,IF(S4078=1,64,IF(T4078=1,IF(Y4078=1,85,104),IF(U4078=1,IF(Y4078=1,124,152),IF(V4078=1,(IF(Y4078=1,146,IF(Y4078=2,178,263))),IF(W4078=1,(IF(Y4078=1,178,IF(Y4078=2,218,321))),IF(X4078=1,IF(Y4078=1,190,IF(Y4078=2,242,IF(Y4078=3,357,896))))))))))</f>
        <v>124</v>
      </c>
      <c r="AA4078" s="146" t="n">
        <f aca="false">Z4078*F4078</f>
        <v>545635.514592</v>
      </c>
      <c r="AB4078" s="141" t="n">
        <v>0</v>
      </c>
      <c r="AC4078" s="136" t="s">
        <v>191</v>
      </c>
    </row>
    <row r="4079" customFormat="false" ht="13.8" hidden="false" customHeight="false" outlineLevel="0" collapsed="false">
      <c r="A4079" s="136" t="n">
        <v>4078</v>
      </c>
      <c r="B4079" s="132" t="n">
        <v>301940.4659</v>
      </c>
      <c r="C4079" s="132" t="n">
        <v>5058103.0044</v>
      </c>
      <c r="D4079" s="132" t="s">
        <v>3680</v>
      </c>
      <c r="E4079" s="147" t="n">
        <v>407.1</v>
      </c>
      <c r="F4079" s="144" t="n">
        <f aca="false">E4079*10.76391</f>
        <v>4381.987761</v>
      </c>
      <c r="G4079" s="132" t="s">
        <v>333</v>
      </c>
      <c r="H4079" s="132" t="n">
        <v>0</v>
      </c>
      <c r="I4079" s="132" t="n">
        <v>0</v>
      </c>
      <c r="J4079" s="132" t="n">
        <f aca="false">IF(L4079=13.5,IF(X4079=1,12,9),-0.392532+1.267037*L4079+0.472239*X4079+0.58658*W4079+0.089417*V4079+0.531633*U4079+0.337883*T4079-0.403545*S4079)</f>
        <v>2.141542</v>
      </c>
      <c r="K4079" s="145" t="n">
        <f aca="false">IF(I4079=0,J4079,I4079)</f>
        <v>2.141542</v>
      </c>
      <c r="L4079" s="132" t="n">
        <v>2</v>
      </c>
      <c r="M4079" s="132" t="n">
        <v>1</v>
      </c>
      <c r="N4079" s="132" t="n">
        <v>3</v>
      </c>
      <c r="O4079" s="132" t="s">
        <v>150</v>
      </c>
      <c r="P4079" s="132" t="n">
        <v>2</v>
      </c>
      <c r="Q4079" s="132" t="n">
        <v>1.5</v>
      </c>
      <c r="R4079" s="132" t="n">
        <v>1</v>
      </c>
      <c r="S4079" s="132" t="n">
        <v>0</v>
      </c>
      <c r="T4079" s="132" t="n">
        <v>0</v>
      </c>
      <c r="U4079" s="132" t="n">
        <v>0</v>
      </c>
      <c r="V4079" s="132" t="n">
        <v>0</v>
      </c>
      <c r="W4079" s="132" t="n">
        <v>0</v>
      </c>
      <c r="X4079" s="132" t="n">
        <v>0</v>
      </c>
      <c r="Y4079" s="132" t="n">
        <f aca="false">IF(L4079&lt;=2.5,1,IF(L4079&lt;=4.5,2,IF(L4079&lt;=6.5,3,4)))</f>
        <v>1</v>
      </c>
      <c r="Z4079" s="132" t="n">
        <f aca="false">IF(R4079=1,35,IF(S4079=1,64,IF(T4079=1,IF(Y4079=1,85,104),IF(U4079=1,IF(Y4079=1,124,152),IF(V4079=1,(IF(Y4079=1,146,IF(Y4079=2,178,263))),IF(W4079=1,(IF(Y4079=1,178,IF(Y4079=2,218,321))),IF(X4079=1,IF(Y4079=1,190,IF(Y4079=2,242,IF(Y4079=3,357,896))))))))))</f>
        <v>35</v>
      </c>
      <c r="AA4079" s="146" t="n">
        <f aca="false">Z4079*F4079</f>
        <v>153369.571635</v>
      </c>
      <c r="AB4079" s="141" t="n">
        <v>0</v>
      </c>
      <c r="AC4079" s="136" t="s">
        <v>126</v>
      </c>
    </row>
    <row r="4080" customFormat="false" ht="13.8" hidden="false" customHeight="false" outlineLevel="0" collapsed="false">
      <c r="A4080" s="136" t="n">
        <v>4079</v>
      </c>
      <c r="B4080" s="132" t="n">
        <v>299975.354718</v>
      </c>
      <c r="C4080" s="132" t="n">
        <v>5056890.35313</v>
      </c>
      <c r="D4080" s="132" t="s">
        <v>3681</v>
      </c>
      <c r="E4080" s="147" t="n">
        <v>407.1</v>
      </c>
      <c r="F4080" s="144" t="n">
        <f aca="false">E4080*10.76391</f>
        <v>4381.987761</v>
      </c>
      <c r="G4080" s="132" t="s">
        <v>333</v>
      </c>
      <c r="H4080" s="132" t="n">
        <v>0</v>
      </c>
      <c r="I4080" s="132" t="n">
        <v>0</v>
      </c>
      <c r="J4080" s="132" t="n">
        <f aca="false">IF(L4080=13.5,IF(X4080=1,12,9),-0.392532+1.267037*L4080+0.472239*X4080+0.58658*W4080+0.089417*V4080+0.531633*U4080+0.337883*T4080-0.403545*S4080)</f>
        <v>2.141542</v>
      </c>
      <c r="K4080" s="145" t="n">
        <f aca="false">IF(I4080=0,J4080,I4080)</f>
        <v>2.141542</v>
      </c>
      <c r="L4080" s="132" t="n">
        <v>2</v>
      </c>
      <c r="M4080" s="132" t="n">
        <v>1</v>
      </c>
      <c r="N4080" s="132" t="n">
        <v>3</v>
      </c>
      <c r="O4080" s="132" t="s">
        <v>150</v>
      </c>
      <c r="P4080" s="132" t="n">
        <v>2</v>
      </c>
      <c r="Q4080" s="132" t="n">
        <v>1.5</v>
      </c>
      <c r="R4080" s="132" t="n">
        <v>1</v>
      </c>
      <c r="S4080" s="132" t="n">
        <v>0</v>
      </c>
      <c r="T4080" s="132" t="n">
        <v>0</v>
      </c>
      <c r="U4080" s="132" t="n">
        <v>0</v>
      </c>
      <c r="V4080" s="132" t="n">
        <v>0</v>
      </c>
      <c r="W4080" s="132" t="n">
        <v>0</v>
      </c>
      <c r="X4080" s="132" t="n">
        <v>0</v>
      </c>
      <c r="Y4080" s="132" t="n">
        <f aca="false">IF(L4080&lt;=2.5,1,IF(L4080&lt;=4.5,2,IF(L4080&lt;=6.5,3,4)))</f>
        <v>1</v>
      </c>
      <c r="Z4080" s="132" t="n">
        <f aca="false">IF(R4080=1,35,IF(S4080=1,64,IF(T4080=1,IF(Y4080=1,85,104),IF(U4080=1,IF(Y4080=1,124,152),IF(V4080=1,(IF(Y4080=1,146,IF(Y4080=2,178,263))),IF(W4080=1,(IF(Y4080=1,178,IF(Y4080=2,218,321))),IF(X4080=1,IF(Y4080=1,190,IF(Y4080=2,242,IF(Y4080=3,357,896))))))))))</f>
        <v>35</v>
      </c>
      <c r="AA4080" s="146" t="n">
        <f aca="false">Z4080*F4080</f>
        <v>153369.571635</v>
      </c>
      <c r="AB4080" s="141" t="n">
        <v>0</v>
      </c>
      <c r="AC4080" s="136" t="s">
        <v>126</v>
      </c>
    </row>
    <row r="4081" customFormat="false" ht="13.8" hidden="false" customHeight="false" outlineLevel="0" collapsed="false">
      <c r="A4081" s="136" t="n">
        <v>4080</v>
      </c>
      <c r="B4081" s="132" t="n">
        <v>294177.003724</v>
      </c>
      <c r="C4081" s="132" t="n">
        <v>5048772.87842</v>
      </c>
      <c r="D4081" s="132" t="s">
        <v>3682</v>
      </c>
      <c r="E4081" s="147" t="n">
        <v>406.9</v>
      </c>
      <c r="F4081" s="144" t="n">
        <f aca="false">E4081*10.76391</f>
        <v>4379.834979</v>
      </c>
      <c r="G4081" s="132" t="s">
        <v>874</v>
      </c>
      <c r="H4081" s="132" t="n">
        <v>0</v>
      </c>
      <c r="I4081" s="132" t="n">
        <v>0</v>
      </c>
      <c r="J4081" s="132" t="n">
        <f aca="false">IF(L4081=13.5,IF(X4081=1,12,9),-0.392532+1.267037*L4081+0.472239*X4081+0.58658*W4081+0.089417*V4081+0.531633*U4081+0.337883*T4081-0.403545*S4081)</f>
        <v>2.3715155</v>
      </c>
      <c r="K4081" s="145" t="n">
        <f aca="false">IF(I4081=0,J4081,I4081)</f>
        <v>2.3715155</v>
      </c>
      <c r="L4081" s="132" t="n">
        <v>2.5</v>
      </c>
      <c r="M4081" s="132" t="n">
        <v>1</v>
      </c>
      <c r="N4081" s="132" t="n">
        <v>6</v>
      </c>
      <c r="O4081" s="132" t="s">
        <v>151</v>
      </c>
      <c r="P4081" s="132" t="n">
        <v>2</v>
      </c>
      <c r="Q4081" s="132" t="n">
        <v>1.5</v>
      </c>
      <c r="R4081" s="132" t="n">
        <v>0</v>
      </c>
      <c r="S4081" s="132" t="n">
        <v>1</v>
      </c>
      <c r="T4081" s="132" t="n">
        <v>0</v>
      </c>
      <c r="U4081" s="132" t="n">
        <v>0</v>
      </c>
      <c r="V4081" s="132" t="n">
        <v>0</v>
      </c>
      <c r="W4081" s="132" t="n">
        <v>0</v>
      </c>
      <c r="X4081" s="132" t="n">
        <v>0</v>
      </c>
      <c r="Y4081" s="132" t="n">
        <f aca="false">IF(L4081&lt;=2.5,1,IF(L4081&lt;=4.5,2,IF(L4081&lt;=6.5,3,4)))</f>
        <v>1</v>
      </c>
      <c r="Z4081" s="132" t="n">
        <f aca="false">IF(R4081=1,35,IF(S4081=1,64,IF(T4081=1,IF(Y4081=1,85,104),IF(U4081=1,IF(Y4081=1,124,152),IF(V4081=1,(IF(Y4081=1,146,IF(Y4081=2,178,263))),IF(W4081=1,(IF(Y4081=1,178,IF(Y4081=2,218,321))),IF(X4081=1,IF(Y4081=1,190,IF(Y4081=2,242,IF(Y4081=3,357,896))))))))))</f>
        <v>64</v>
      </c>
      <c r="AA4081" s="146" t="n">
        <f aca="false">Z4081*F4081</f>
        <v>280309.438656</v>
      </c>
      <c r="AB4081" s="141" t="n">
        <v>0</v>
      </c>
      <c r="AC4081" s="136" t="s">
        <v>125</v>
      </c>
    </row>
    <row r="4082" customFormat="false" ht="13.8" hidden="false" customHeight="false" outlineLevel="0" collapsed="false">
      <c r="A4082" s="136" t="n">
        <v>4081</v>
      </c>
      <c r="B4082" s="132" t="n">
        <v>299459.847397</v>
      </c>
      <c r="C4082" s="132" t="n">
        <v>5038643.99241</v>
      </c>
      <c r="D4082" s="132" t="s">
        <v>3683</v>
      </c>
      <c r="E4082" s="147" t="n">
        <v>405.9</v>
      </c>
      <c r="F4082" s="144" t="n">
        <f aca="false">E4082*10.76391</f>
        <v>4369.071069</v>
      </c>
      <c r="G4082" s="132" t="s">
        <v>287</v>
      </c>
      <c r="H4082" s="132" t="n">
        <v>2</v>
      </c>
      <c r="I4082" s="132" t="n">
        <v>6</v>
      </c>
      <c r="J4082" s="132" t="n">
        <f aca="false">IF(L4082=13.5,IF(X4082=1,12,9),-0.392532+1.267037*L4082+0.472239*X4082+0.58658*W4082+0.089417*V4082+0.531633*U4082+0.337883*T4082-0.403545*S4082)</f>
        <v>3.880818</v>
      </c>
      <c r="K4082" s="145" t="n">
        <f aca="false">IF(I4082=0,J4082,I4082)</f>
        <v>6</v>
      </c>
      <c r="L4082" s="132" t="n">
        <v>3</v>
      </c>
      <c r="M4082" s="132" t="n">
        <v>2</v>
      </c>
      <c r="N4082" s="132" t="n">
        <v>8</v>
      </c>
      <c r="O4082" s="132" t="s">
        <v>156</v>
      </c>
      <c r="P4082" s="132" t="n">
        <v>2</v>
      </c>
      <c r="Q4082" s="132" t="n">
        <v>2</v>
      </c>
      <c r="R4082" s="132" t="n">
        <v>0</v>
      </c>
      <c r="S4082" s="132" t="n">
        <v>0</v>
      </c>
      <c r="T4082" s="132" t="n">
        <v>0</v>
      </c>
      <c r="U4082" s="132" t="n">
        <v>0</v>
      </c>
      <c r="V4082" s="132" t="n">
        <v>0</v>
      </c>
      <c r="W4082" s="132" t="n">
        <v>0</v>
      </c>
      <c r="X4082" s="132" t="n">
        <v>1</v>
      </c>
      <c r="Y4082" s="132" t="n">
        <f aca="false">IF(L4082&lt;=2.5,1,IF(L4082&lt;=4.5,2,IF(L4082&lt;=6.5,3,4)))</f>
        <v>2</v>
      </c>
      <c r="Z4082" s="132" t="n">
        <f aca="false">IF(R4082=1,35,IF(S4082=1,64,IF(T4082=1,IF(Y4082=1,85,104),IF(U4082=1,IF(Y4082=1,124,152),IF(V4082=1,(IF(Y4082=1,146,IF(Y4082=2,178,263))),IF(W4082=1,(IF(Y4082=1,178,IF(Y4082=2,218,321))),IF(X4082=1,IF(Y4082=1,190,IF(Y4082=2,242,IF(Y4082=3,357,896))))))))))</f>
        <v>242</v>
      </c>
      <c r="AA4082" s="146" t="n">
        <f aca="false">Z4082*F4082</f>
        <v>1057315.198698</v>
      </c>
      <c r="AB4082" s="141" t="n">
        <v>0</v>
      </c>
      <c r="AC4082" s="136" t="s">
        <v>291</v>
      </c>
    </row>
    <row r="4083" customFormat="false" ht="13.8" hidden="false" customHeight="false" outlineLevel="0" collapsed="false">
      <c r="A4083" s="136" t="n">
        <v>4082</v>
      </c>
      <c r="B4083" s="132" t="n">
        <v>300462.1843</v>
      </c>
      <c r="C4083" s="132" t="n">
        <v>5042585.2762</v>
      </c>
      <c r="D4083" s="132" t="s">
        <v>3684</v>
      </c>
      <c r="E4083" s="147" t="n">
        <v>405.8</v>
      </c>
      <c r="F4083" s="144" t="n">
        <f aca="false">E4083*10.76391</f>
        <v>4367.994678</v>
      </c>
      <c r="G4083" s="132" t="s">
        <v>1074</v>
      </c>
      <c r="H4083" s="132" t="n">
        <v>0</v>
      </c>
      <c r="I4083" s="132" t="n">
        <v>3</v>
      </c>
      <c r="J4083" s="132" t="n">
        <f aca="false">IF(L4083=13.5,IF(X4083=1,12,9),-0.392532+1.267037*L4083+0.472239*X4083+0.58658*W4083+0.089417*V4083+0.531633*U4083+0.337883*T4083-0.403545*S4083)</f>
        <v>2.8644775</v>
      </c>
      <c r="K4083" s="145" t="n">
        <f aca="false">IF(I4083=0,J4083,I4083)</f>
        <v>3</v>
      </c>
      <c r="L4083" s="132" t="n">
        <v>2.5</v>
      </c>
      <c r="M4083" s="132" t="n">
        <v>2</v>
      </c>
      <c r="N4083" s="132" t="n">
        <v>0</v>
      </c>
      <c r="O4083" s="132" t="s">
        <v>154</v>
      </c>
      <c r="P4083" s="132" t="n">
        <v>3</v>
      </c>
      <c r="Q4083" s="132" t="n">
        <v>2.5</v>
      </c>
      <c r="R4083" s="132" t="n">
        <v>0</v>
      </c>
      <c r="S4083" s="132" t="n">
        <v>0</v>
      </c>
      <c r="T4083" s="132" t="n">
        <v>0</v>
      </c>
      <c r="U4083" s="132" t="n">
        <v>0</v>
      </c>
      <c r="V4083" s="132" t="n">
        <v>1</v>
      </c>
      <c r="W4083" s="132" t="n">
        <v>0</v>
      </c>
      <c r="X4083" s="132" t="n">
        <v>0</v>
      </c>
      <c r="Y4083" s="132" t="n">
        <f aca="false">IF(L4083&lt;=2.5,1,IF(L4083&lt;=4.5,2,IF(L4083&lt;=6.5,3,4)))</f>
        <v>1</v>
      </c>
      <c r="Z4083" s="132" t="n">
        <f aca="false">IF(R4083=1,35,IF(S4083=1,64,IF(T4083=1,IF(Y4083=1,85,104),IF(U4083=1,IF(Y4083=1,124,152),IF(V4083=1,(IF(Y4083=1,146,IF(Y4083=2,178,263))),IF(W4083=1,(IF(Y4083=1,178,IF(Y4083=2,218,321))),IF(X4083=1,IF(Y4083=1,190,IF(Y4083=2,242,IF(Y4083=3,357,896))))))))))</f>
        <v>146</v>
      </c>
      <c r="AA4083" s="146" t="n">
        <f aca="false">Z4083*F4083</f>
        <v>637727.222988</v>
      </c>
      <c r="AB4083" s="141" t="n">
        <v>0</v>
      </c>
      <c r="AC4083" s="136" t="s">
        <v>191</v>
      </c>
    </row>
    <row r="4084" customFormat="false" ht="13.8" hidden="false" customHeight="false" outlineLevel="0" collapsed="false">
      <c r="A4084" s="136" t="n">
        <v>4083</v>
      </c>
      <c r="B4084" s="132" t="n">
        <v>299139.411106</v>
      </c>
      <c r="C4084" s="132" t="n">
        <v>5056495.38478</v>
      </c>
      <c r="D4084" s="132" t="s">
        <v>3685</v>
      </c>
      <c r="E4084" s="147" t="n">
        <v>405.6</v>
      </c>
      <c r="F4084" s="144" t="n">
        <f aca="false">E4084*10.76391</f>
        <v>4365.841896</v>
      </c>
      <c r="G4084" s="132" t="s">
        <v>333</v>
      </c>
      <c r="H4084" s="132" t="n">
        <v>0</v>
      </c>
      <c r="I4084" s="132" t="n">
        <v>0</v>
      </c>
      <c r="J4084" s="132" t="n">
        <f aca="false">IF(L4084=13.5,IF(X4084=1,12,9),-0.392532+1.267037*L4084+0.472239*X4084+0.58658*W4084+0.089417*V4084+0.531633*U4084+0.337883*T4084-0.403545*S4084)</f>
        <v>2.141542</v>
      </c>
      <c r="K4084" s="145" t="n">
        <f aca="false">IF(I4084=0,J4084,I4084)</f>
        <v>2.141542</v>
      </c>
      <c r="L4084" s="132" t="n">
        <v>2</v>
      </c>
      <c r="M4084" s="132" t="n">
        <v>1</v>
      </c>
      <c r="N4084" s="132" t="n">
        <v>3</v>
      </c>
      <c r="O4084" s="132" t="s">
        <v>150</v>
      </c>
      <c r="P4084" s="132" t="n">
        <v>2</v>
      </c>
      <c r="Q4084" s="132" t="n">
        <v>1.5</v>
      </c>
      <c r="R4084" s="132" t="n">
        <v>1</v>
      </c>
      <c r="S4084" s="132" t="n">
        <v>0</v>
      </c>
      <c r="T4084" s="132" t="n">
        <v>0</v>
      </c>
      <c r="U4084" s="132" t="n">
        <v>0</v>
      </c>
      <c r="V4084" s="132" t="n">
        <v>0</v>
      </c>
      <c r="W4084" s="132" t="n">
        <v>0</v>
      </c>
      <c r="X4084" s="132" t="n">
        <v>0</v>
      </c>
      <c r="Y4084" s="132" t="n">
        <f aca="false">IF(L4084&lt;=2.5,1,IF(L4084&lt;=4.5,2,IF(L4084&lt;=6.5,3,4)))</f>
        <v>1</v>
      </c>
      <c r="Z4084" s="132" t="n">
        <f aca="false">IF(R4084=1,35,IF(S4084=1,64,IF(T4084=1,IF(Y4084=1,85,104),IF(U4084=1,IF(Y4084=1,124,152),IF(V4084=1,(IF(Y4084=1,146,IF(Y4084=2,178,263))),IF(W4084=1,(IF(Y4084=1,178,IF(Y4084=2,218,321))),IF(X4084=1,IF(Y4084=1,190,IF(Y4084=2,242,IF(Y4084=3,357,896))))))))))</f>
        <v>35</v>
      </c>
      <c r="AA4084" s="146" t="n">
        <f aca="false">Z4084*F4084</f>
        <v>152804.46636</v>
      </c>
      <c r="AB4084" s="141" t="n">
        <v>0</v>
      </c>
      <c r="AC4084" s="136" t="s">
        <v>126</v>
      </c>
    </row>
    <row r="4085" customFormat="false" ht="13.8" hidden="false" customHeight="false" outlineLevel="0" collapsed="false">
      <c r="A4085" s="136" t="n">
        <v>4084</v>
      </c>
      <c r="B4085" s="132" t="n">
        <v>297521.801375</v>
      </c>
      <c r="C4085" s="132" t="n">
        <v>5053633.45765</v>
      </c>
      <c r="D4085" s="132" t="s">
        <v>3686</v>
      </c>
      <c r="E4085" s="147" t="n">
        <v>405.5</v>
      </c>
      <c r="F4085" s="144" t="n">
        <f aca="false">E4085*10.76391</f>
        <v>4364.765505</v>
      </c>
      <c r="G4085" s="132" t="s">
        <v>311</v>
      </c>
      <c r="H4085" s="132" t="n">
        <v>0.2</v>
      </c>
      <c r="I4085" s="132" t="n">
        <v>1.5</v>
      </c>
      <c r="J4085" s="132" t="n">
        <f aca="false">IF(L4085=13.5,IF(X4085=1,12,9),-0.392532+1.267037*L4085+0.472239*X4085+0.58658*W4085+0.089417*V4085+0.531633*U4085+0.337883*T4085-0.403545*S4085)</f>
        <v>2.141542</v>
      </c>
      <c r="K4085" s="145" t="n">
        <f aca="false">IF(I4085=0,J4085,I4085)</f>
        <v>1.5</v>
      </c>
      <c r="L4085" s="132" t="n">
        <v>2</v>
      </c>
      <c r="M4085" s="132" t="n">
        <v>2</v>
      </c>
      <c r="N4085" s="132" t="n">
        <v>3</v>
      </c>
      <c r="O4085" s="132" t="s">
        <v>150</v>
      </c>
      <c r="P4085" s="132" t="n">
        <v>2</v>
      </c>
      <c r="Q4085" s="132" t="n">
        <v>1.5</v>
      </c>
      <c r="R4085" s="132" t="n">
        <v>1</v>
      </c>
      <c r="S4085" s="132" t="n">
        <v>0</v>
      </c>
      <c r="T4085" s="132" t="n">
        <v>0</v>
      </c>
      <c r="U4085" s="132" t="n">
        <v>0</v>
      </c>
      <c r="V4085" s="132" t="n">
        <v>0</v>
      </c>
      <c r="W4085" s="132" t="n">
        <v>0</v>
      </c>
      <c r="X4085" s="132" t="n">
        <v>0</v>
      </c>
      <c r="Y4085" s="132" t="n">
        <f aca="false">IF(L4085&lt;=2.5,1,IF(L4085&lt;=4.5,2,IF(L4085&lt;=6.5,3,4)))</f>
        <v>1</v>
      </c>
      <c r="Z4085" s="132" t="n">
        <f aca="false">IF(R4085=1,35,IF(S4085=1,64,IF(T4085=1,IF(Y4085=1,85,104),IF(U4085=1,IF(Y4085=1,124,152),IF(V4085=1,(IF(Y4085=1,146,IF(Y4085=2,178,263))),IF(W4085=1,(IF(Y4085=1,178,IF(Y4085=2,218,321))),IF(X4085=1,IF(Y4085=1,190,IF(Y4085=2,242,IF(Y4085=3,357,896))))))))))</f>
        <v>35</v>
      </c>
      <c r="AA4085" s="146" t="n">
        <f aca="false">Z4085*F4085</f>
        <v>152766.792675</v>
      </c>
      <c r="AB4085" s="141" t="n">
        <v>0</v>
      </c>
      <c r="AC4085" s="136" t="s">
        <v>126</v>
      </c>
    </row>
    <row r="4086" customFormat="false" ht="13.8" hidden="false" customHeight="false" outlineLevel="0" collapsed="false">
      <c r="A4086" s="136" t="n">
        <v>4085</v>
      </c>
      <c r="B4086" s="132" t="n">
        <v>300171.990379</v>
      </c>
      <c r="C4086" s="132" t="n">
        <v>5038884.39703</v>
      </c>
      <c r="D4086" s="132" t="s">
        <v>3687</v>
      </c>
      <c r="E4086" s="147" t="n">
        <v>404.78</v>
      </c>
      <c r="F4086" s="144" t="n">
        <f aca="false">E4086*10.76391</f>
        <v>4357.0154898</v>
      </c>
      <c r="G4086" s="132" t="s">
        <v>1240</v>
      </c>
      <c r="H4086" s="132" t="n">
        <v>3</v>
      </c>
      <c r="I4086" s="132" t="n">
        <v>7.5</v>
      </c>
      <c r="J4086" s="132" t="n">
        <f aca="false">IF(L4086=13.5,IF(X4086=1,12,9),-0.392532+1.267037*L4086+0.472239*X4086+0.58658*W4086+0.089417*V4086+0.531633*U4086+0.337883*T4086-0.403545*S4086)</f>
        <v>7.681929</v>
      </c>
      <c r="K4086" s="145" t="n">
        <f aca="false">IF(I4086=0,J4086,I4086)</f>
        <v>7.5</v>
      </c>
      <c r="L4086" s="132" t="n">
        <v>6</v>
      </c>
      <c r="M4086" s="132" t="n">
        <v>3</v>
      </c>
      <c r="N4086" s="132" t="n">
        <v>20</v>
      </c>
      <c r="O4086" s="132" t="s">
        <v>156</v>
      </c>
      <c r="P4086" s="132" t="n">
        <v>2</v>
      </c>
      <c r="Q4086" s="132" t="n">
        <v>2</v>
      </c>
      <c r="R4086" s="132" t="n">
        <v>0</v>
      </c>
      <c r="S4086" s="132" t="n">
        <v>0</v>
      </c>
      <c r="T4086" s="132" t="n">
        <v>0</v>
      </c>
      <c r="U4086" s="132" t="n">
        <v>0</v>
      </c>
      <c r="V4086" s="132" t="n">
        <v>0</v>
      </c>
      <c r="W4086" s="132" t="n">
        <v>0</v>
      </c>
      <c r="X4086" s="132" t="n">
        <v>1</v>
      </c>
      <c r="Y4086" s="132" t="n">
        <f aca="false">IF(L4086&lt;=2.5,1,IF(L4086&lt;=4.5,2,IF(L4086&lt;=6.5,3,4)))</f>
        <v>3</v>
      </c>
      <c r="Z4086" s="132" t="n">
        <f aca="false">IF(R4086=1,35,IF(S4086=1,64,IF(T4086=1,IF(Y4086=1,85,104),IF(U4086=1,IF(Y4086=1,124,152),IF(V4086=1,(IF(Y4086=1,146,IF(Y4086=2,178,263))),IF(W4086=1,(IF(Y4086=1,178,IF(Y4086=2,218,321))),IF(X4086=1,IF(Y4086=1,190,IF(Y4086=2,242,IF(Y4086=3,357,896))))))))))</f>
        <v>357</v>
      </c>
      <c r="AA4086" s="146" t="n">
        <f aca="false">Z4086*F4086</f>
        <v>1555454.5298586</v>
      </c>
      <c r="AB4086" s="141" t="n">
        <v>1</v>
      </c>
      <c r="AC4086" s="136" t="s">
        <v>291</v>
      </c>
    </row>
    <row r="4087" customFormat="false" ht="13.8" hidden="false" customHeight="false" outlineLevel="0" collapsed="false">
      <c r="A4087" s="136" t="n">
        <v>4086</v>
      </c>
      <c r="B4087" s="132" t="n">
        <v>299983.446496</v>
      </c>
      <c r="C4087" s="132" t="n">
        <v>5056879.17131</v>
      </c>
      <c r="D4087" s="132" t="s">
        <v>3688</v>
      </c>
      <c r="E4087" s="147" t="n">
        <v>404.3</v>
      </c>
      <c r="F4087" s="144" t="n">
        <f aca="false">E4087*10.76391</f>
        <v>4351.848813</v>
      </c>
      <c r="G4087" s="132" t="s">
        <v>333</v>
      </c>
      <c r="H4087" s="132" t="n">
        <v>0</v>
      </c>
      <c r="I4087" s="132" t="n">
        <v>0</v>
      </c>
      <c r="J4087" s="132" t="n">
        <f aca="false">IF(L4087=13.5,IF(X4087=1,12,9),-0.392532+1.267037*L4087+0.472239*X4087+0.58658*W4087+0.089417*V4087+0.531633*U4087+0.337883*T4087-0.403545*S4087)</f>
        <v>2.141542</v>
      </c>
      <c r="K4087" s="145" t="n">
        <f aca="false">IF(I4087=0,J4087,I4087)</f>
        <v>2.141542</v>
      </c>
      <c r="L4087" s="132" t="n">
        <v>2</v>
      </c>
      <c r="M4087" s="132" t="n">
        <v>1</v>
      </c>
      <c r="N4087" s="132" t="n">
        <v>3</v>
      </c>
      <c r="O4087" s="132" t="s">
        <v>150</v>
      </c>
      <c r="P4087" s="132" t="n">
        <v>2</v>
      </c>
      <c r="Q4087" s="132" t="n">
        <v>1.5</v>
      </c>
      <c r="R4087" s="132" t="n">
        <v>1</v>
      </c>
      <c r="S4087" s="132" t="n">
        <v>0</v>
      </c>
      <c r="T4087" s="132" t="n">
        <v>0</v>
      </c>
      <c r="U4087" s="132" t="n">
        <v>0</v>
      </c>
      <c r="V4087" s="132" t="n">
        <v>0</v>
      </c>
      <c r="W4087" s="132" t="n">
        <v>0</v>
      </c>
      <c r="X4087" s="132" t="n">
        <v>0</v>
      </c>
      <c r="Y4087" s="132" t="n">
        <f aca="false">IF(L4087&lt;=2.5,1,IF(L4087&lt;=4.5,2,IF(L4087&lt;=6.5,3,4)))</f>
        <v>1</v>
      </c>
      <c r="Z4087" s="132" t="n">
        <f aca="false">IF(R4087=1,35,IF(S4087=1,64,IF(T4087=1,IF(Y4087=1,85,104),IF(U4087=1,IF(Y4087=1,124,152),IF(V4087=1,(IF(Y4087=1,146,IF(Y4087=2,178,263))),IF(W4087=1,(IF(Y4087=1,178,IF(Y4087=2,218,321))),IF(X4087=1,IF(Y4087=1,190,IF(Y4087=2,242,IF(Y4087=3,357,896))))))))))</f>
        <v>35</v>
      </c>
      <c r="AA4087" s="146" t="n">
        <f aca="false">Z4087*F4087</f>
        <v>152314.708455</v>
      </c>
      <c r="AB4087" s="141" t="n">
        <v>0</v>
      </c>
      <c r="AC4087" s="136" t="s">
        <v>126</v>
      </c>
    </row>
    <row r="4088" customFormat="false" ht="13.8" hidden="false" customHeight="false" outlineLevel="0" collapsed="false">
      <c r="A4088" s="136" t="n">
        <v>4087</v>
      </c>
      <c r="B4088" s="132" t="n">
        <v>298757.792641</v>
      </c>
      <c r="C4088" s="132" t="n">
        <v>5057150.23985</v>
      </c>
      <c r="D4088" s="132" t="s">
        <v>3689</v>
      </c>
      <c r="E4088" s="147" t="n">
        <v>404.13</v>
      </c>
      <c r="F4088" s="144" t="n">
        <f aca="false">E4088*10.76391</f>
        <v>4350.0189483</v>
      </c>
      <c r="G4088" s="132" t="s">
        <v>333</v>
      </c>
      <c r="H4088" s="132" t="n">
        <v>0</v>
      </c>
      <c r="I4088" s="132" t="n">
        <v>0</v>
      </c>
      <c r="J4088" s="132" t="n">
        <f aca="false">IF(L4088=13.5,IF(X4088=1,12,9),-0.392532+1.267037*L4088+0.472239*X4088+0.58658*W4088+0.089417*V4088+0.531633*U4088+0.337883*T4088-0.403545*S4088)</f>
        <v>2.141542</v>
      </c>
      <c r="K4088" s="145" t="n">
        <f aca="false">IF(I4088=0,J4088,I4088)</f>
        <v>2.141542</v>
      </c>
      <c r="L4088" s="132" t="n">
        <v>2</v>
      </c>
      <c r="M4088" s="132" t="n">
        <v>1</v>
      </c>
      <c r="N4088" s="132" t="n">
        <v>3</v>
      </c>
      <c r="O4088" s="132" t="s">
        <v>150</v>
      </c>
      <c r="P4088" s="132" t="n">
        <v>2</v>
      </c>
      <c r="Q4088" s="132" t="n">
        <v>1.5</v>
      </c>
      <c r="R4088" s="132" t="n">
        <v>1</v>
      </c>
      <c r="S4088" s="132" t="n">
        <v>0</v>
      </c>
      <c r="T4088" s="132" t="n">
        <v>0</v>
      </c>
      <c r="U4088" s="132" t="n">
        <v>0</v>
      </c>
      <c r="V4088" s="132" t="n">
        <v>0</v>
      </c>
      <c r="W4088" s="132" t="n">
        <v>0</v>
      </c>
      <c r="X4088" s="132" t="n">
        <v>0</v>
      </c>
      <c r="Y4088" s="132" t="n">
        <f aca="false">IF(L4088&lt;=2.5,1,IF(L4088&lt;=4.5,2,IF(L4088&lt;=6.5,3,4)))</f>
        <v>1</v>
      </c>
      <c r="Z4088" s="132" t="n">
        <f aca="false">IF(R4088=1,35,IF(S4088=1,64,IF(T4088=1,IF(Y4088=1,85,104),IF(U4088=1,IF(Y4088=1,124,152),IF(V4088=1,(IF(Y4088=1,146,IF(Y4088=2,178,263))),IF(W4088=1,(IF(Y4088=1,178,IF(Y4088=2,218,321))),IF(X4088=1,IF(Y4088=1,190,IF(Y4088=2,242,IF(Y4088=3,357,896))))))))))</f>
        <v>35</v>
      </c>
      <c r="AA4088" s="146" t="n">
        <f aca="false">Z4088*F4088</f>
        <v>152250.6631905</v>
      </c>
      <c r="AB4088" s="141" t="n">
        <v>0</v>
      </c>
      <c r="AC4088" s="136" t="s">
        <v>126</v>
      </c>
    </row>
    <row r="4089" customFormat="false" ht="13.8" hidden="false" customHeight="false" outlineLevel="0" collapsed="false">
      <c r="A4089" s="136" t="n">
        <v>4088</v>
      </c>
      <c r="B4089" s="132" t="n">
        <v>298748.573205</v>
      </c>
      <c r="C4089" s="132" t="n">
        <v>5057162.37536</v>
      </c>
      <c r="D4089" s="132" t="s">
        <v>3690</v>
      </c>
      <c r="E4089" s="147" t="n">
        <v>404.13</v>
      </c>
      <c r="F4089" s="144" t="n">
        <f aca="false">E4089*10.76391</f>
        <v>4350.0189483</v>
      </c>
      <c r="G4089" s="132" t="s">
        <v>333</v>
      </c>
      <c r="H4089" s="132" t="n">
        <v>0</v>
      </c>
      <c r="I4089" s="132" t="n">
        <v>0</v>
      </c>
      <c r="J4089" s="132" t="n">
        <f aca="false">IF(L4089=13.5,IF(X4089=1,12,9),-0.392532+1.267037*L4089+0.472239*X4089+0.58658*W4089+0.089417*V4089+0.531633*U4089+0.337883*T4089-0.403545*S4089)</f>
        <v>2.141542</v>
      </c>
      <c r="K4089" s="145" t="n">
        <f aca="false">IF(I4089=0,J4089,I4089)</f>
        <v>2.141542</v>
      </c>
      <c r="L4089" s="132" t="n">
        <v>2</v>
      </c>
      <c r="M4089" s="132" t="n">
        <v>1</v>
      </c>
      <c r="N4089" s="132" t="n">
        <v>3</v>
      </c>
      <c r="O4089" s="132" t="s">
        <v>150</v>
      </c>
      <c r="P4089" s="132" t="n">
        <v>2</v>
      </c>
      <c r="Q4089" s="132" t="n">
        <v>1.5</v>
      </c>
      <c r="R4089" s="132" t="n">
        <v>1</v>
      </c>
      <c r="S4089" s="132" t="n">
        <v>0</v>
      </c>
      <c r="T4089" s="132" t="n">
        <v>0</v>
      </c>
      <c r="U4089" s="132" t="n">
        <v>0</v>
      </c>
      <c r="V4089" s="132" t="n">
        <v>0</v>
      </c>
      <c r="W4089" s="132" t="n">
        <v>0</v>
      </c>
      <c r="X4089" s="132" t="n">
        <v>0</v>
      </c>
      <c r="Y4089" s="132" t="n">
        <f aca="false">IF(L4089&lt;=2.5,1,IF(L4089&lt;=4.5,2,IF(L4089&lt;=6.5,3,4)))</f>
        <v>1</v>
      </c>
      <c r="Z4089" s="132" t="n">
        <f aca="false">IF(R4089=1,35,IF(S4089=1,64,IF(T4089=1,IF(Y4089=1,85,104),IF(U4089=1,IF(Y4089=1,124,152),IF(V4089=1,(IF(Y4089=1,146,IF(Y4089=2,178,263))),IF(W4089=1,(IF(Y4089=1,178,IF(Y4089=2,218,321))),IF(X4089=1,IF(Y4089=1,190,IF(Y4089=2,242,IF(Y4089=3,357,896))))))))))</f>
        <v>35</v>
      </c>
      <c r="AA4089" s="146" t="n">
        <f aca="false">Z4089*F4089</f>
        <v>152250.6631905</v>
      </c>
      <c r="AB4089" s="141" t="n">
        <v>0</v>
      </c>
      <c r="AC4089" s="136" t="s">
        <v>126</v>
      </c>
    </row>
    <row r="4090" customFormat="false" ht="13.8" hidden="false" customHeight="false" outlineLevel="0" collapsed="false">
      <c r="A4090" s="136" t="n">
        <v>4089</v>
      </c>
      <c r="B4090" s="132" t="n">
        <v>298730.084813</v>
      </c>
      <c r="C4090" s="132" t="n">
        <v>5057186.63262</v>
      </c>
      <c r="D4090" s="132" t="s">
        <v>3691</v>
      </c>
      <c r="E4090" s="147" t="n">
        <v>404.13</v>
      </c>
      <c r="F4090" s="144" t="n">
        <f aca="false">E4090*10.76391</f>
        <v>4350.0189483</v>
      </c>
      <c r="G4090" s="132" t="s">
        <v>333</v>
      </c>
      <c r="H4090" s="132" t="n">
        <v>0</v>
      </c>
      <c r="I4090" s="132" t="n">
        <v>0</v>
      </c>
      <c r="J4090" s="132" t="n">
        <f aca="false">IF(L4090=13.5,IF(X4090=1,12,9),-0.392532+1.267037*L4090+0.472239*X4090+0.58658*W4090+0.089417*V4090+0.531633*U4090+0.337883*T4090-0.403545*S4090)</f>
        <v>2.141542</v>
      </c>
      <c r="K4090" s="145" t="n">
        <f aca="false">IF(I4090=0,J4090,I4090)</f>
        <v>2.141542</v>
      </c>
      <c r="L4090" s="132" t="n">
        <v>2</v>
      </c>
      <c r="M4090" s="132" t="n">
        <v>1</v>
      </c>
      <c r="N4090" s="132" t="n">
        <v>3</v>
      </c>
      <c r="O4090" s="132" t="s">
        <v>150</v>
      </c>
      <c r="P4090" s="132" t="n">
        <v>2</v>
      </c>
      <c r="Q4090" s="132" t="n">
        <v>1.5</v>
      </c>
      <c r="R4090" s="132" t="n">
        <v>1</v>
      </c>
      <c r="S4090" s="132" t="n">
        <v>0</v>
      </c>
      <c r="T4090" s="132" t="n">
        <v>0</v>
      </c>
      <c r="U4090" s="132" t="n">
        <v>0</v>
      </c>
      <c r="V4090" s="132" t="n">
        <v>0</v>
      </c>
      <c r="W4090" s="132" t="n">
        <v>0</v>
      </c>
      <c r="X4090" s="132" t="n">
        <v>0</v>
      </c>
      <c r="Y4090" s="132" t="n">
        <f aca="false">IF(L4090&lt;=2.5,1,IF(L4090&lt;=4.5,2,IF(L4090&lt;=6.5,3,4)))</f>
        <v>1</v>
      </c>
      <c r="Z4090" s="132" t="n">
        <f aca="false">IF(R4090=1,35,IF(S4090=1,64,IF(T4090=1,IF(Y4090=1,85,104),IF(U4090=1,IF(Y4090=1,124,152),IF(V4090=1,(IF(Y4090=1,146,IF(Y4090=2,178,263))),IF(W4090=1,(IF(Y4090=1,178,IF(Y4090=2,218,321))),IF(X4090=1,IF(Y4090=1,190,IF(Y4090=2,242,IF(Y4090=3,357,896))))))))))</f>
        <v>35</v>
      </c>
      <c r="AA4090" s="146" t="n">
        <f aca="false">Z4090*F4090</f>
        <v>152250.6631905</v>
      </c>
      <c r="AB4090" s="141" t="n">
        <v>0</v>
      </c>
      <c r="AC4090" s="136" t="s">
        <v>126</v>
      </c>
    </row>
    <row r="4091" customFormat="false" ht="13.8" hidden="false" customHeight="false" outlineLevel="0" collapsed="false">
      <c r="A4091" s="136" t="n">
        <v>4090</v>
      </c>
      <c r="B4091" s="132" t="n">
        <v>298739.314631</v>
      </c>
      <c r="C4091" s="132" t="n">
        <v>5057174.48471</v>
      </c>
      <c r="D4091" s="132" t="s">
        <v>3692</v>
      </c>
      <c r="E4091" s="147" t="n">
        <v>404.13</v>
      </c>
      <c r="F4091" s="144" t="n">
        <f aca="false">E4091*10.76391</f>
        <v>4350.0189483</v>
      </c>
      <c r="G4091" s="132" t="s">
        <v>333</v>
      </c>
      <c r="H4091" s="132" t="n">
        <v>0</v>
      </c>
      <c r="I4091" s="132" t="n">
        <v>0</v>
      </c>
      <c r="J4091" s="132" t="n">
        <f aca="false">IF(L4091=13.5,IF(X4091=1,12,9),-0.392532+1.267037*L4091+0.472239*X4091+0.58658*W4091+0.089417*V4091+0.531633*U4091+0.337883*T4091-0.403545*S4091)</f>
        <v>2.141542</v>
      </c>
      <c r="K4091" s="145" t="n">
        <f aca="false">IF(I4091=0,J4091,I4091)</f>
        <v>2.141542</v>
      </c>
      <c r="L4091" s="132" t="n">
        <v>2</v>
      </c>
      <c r="M4091" s="132" t="n">
        <v>1</v>
      </c>
      <c r="N4091" s="132" t="n">
        <v>3</v>
      </c>
      <c r="O4091" s="132" t="s">
        <v>150</v>
      </c>
      <c r="P4091" s="132" t="n">
        <v>2</v>
      </c>
      <c r="Q4091" s="132" t="n">
        <v>1.5</v>
      </c>
      <c r="R4091" s="132" t="n">
        <v>1</v>
      </c>
      <c r="S4091" s="132" t="n">
        <v>0</v>
      </c>
      <c r="T4091" s="132" t="n">
        <v>0</v>
      </c>
      <c r="U4091" s="132" t="n">
        <v>0</v>
      </c>
      <c r="V4091" s="132" t="n">
        <v>0</v>
      </c>
      <c r="W4091" s="132" t="n">
        <v>0</v>
      </c>
      <c r="X4091" s="132" t="n">
        <v>0</v>
      </c>
      <c r="Y4091" s="132" t="n">
        <f aca="false">IF(L4091&lt;=2.5,1,IF(L4091&lt;=4.5,2,IF(L4091&lt;=6.5,3,4)))</f>
        <v>1</v>
      </c>
      <c r="Z4091" s="132" t="n">
        <f aca="false">IF(R4091=1,35,IF(S4091=1,64,IF(T4091=1,IF(Y4091=1,85,104),IF(U4091=1,IF(Y4091=1,124,152),IF(V4091=1,(IF(Y4091=1,146,IF(Y4091=2,178,263))),IF(W4091=1,(IF(Y4091=1,178,IF(Y4091=2,218,321))),IF(X4091=1,IF(Y4091=1,190,IF(Y4091=2,242,IF(Y4091=3,357,896))))))))))</f>
        <v>35</v>
      </c>
      <c r="AA4091" s="146" t="n">
        <f aca="false">Z4091*F4091</f>
        <v>152250.6631905</v>
      </c>
      <c r="AB4091" s="141" t="n">
        <v>0</v>
      </c>
      <c r="AC4091" s="136" t="s">
        <v>126</v>
      </c>
    </row>
    <row r="4092" customFormat="false" ht="13.8" hidden="false" customHeight="false" outlineLevel="0" collapsed="false">
      <c r="A4092" s="136" t="n">
        <v>4091</v>
      </c>
      <c r="B4092" s="132" t="n">
        <v>297196.18641</v>
      </c>
      <c r="C4092" s="132" t="n">
        <v>5032374.83779</v>
      </c>
      <c r="D4092" s="132" t="s">
        <v>3693</v>
      </c>
      <c r="E4092" s="147" t="n">
        <v>404.12</v>
      </c>
      <c r="F4092" s="144" t="n">
        <f aca="false">E4092*10.76391</f>
        <v>4349.9113092</v>
      </c>
      <c r="G4092" s="132" t="s">
        <v>672</v>
      </c>
      <c r="H4092" s="132" t="n">
        <v>0</v>
      </c>
      <c r="I4092" s="132" t="n">
        <v>0</v>
      </c>
      <c r="J4092" s="132" t="n">
        <f aca="false">IF(L4092=13.5,IF(X4092=1,12,9),-0.392532+1.267037*L4092+0.472239*X4092+0.58658*W4092+0.089417*V4092+0.531633*U4092+0.337883*T4092-0.403545*S4092)</f>
        <v>1.737997</v>
      </c>
      <c r="K4092" s="145" t="n">
        <f aca="false">IF(I4092=0,J4092,I4092)</f>
        <v>1.737997</v>
      </c>
      <c r="L4092" s="132" t="n">
        <v>2</v>
      </c>
      <c r="M4092" s="132" t="n">
        <v>1</v>
      </c>
      <c r="N4092" s="132" t="n">
        <v>3</v>
      </c>
      <c r="O4092" s="132" t="s">
        <v>151</v>
      </c>
      <c r="P4092" s="132" t="n">
        <v>2</v>
      </c>
      <c r="Q4092" s="132" t="n">
        <v>1.5</v>
      </c>
      <c r="R4092" s="132" t="n">
        <v>0</v>
      </c>
      <c r="S4092" s="132" t="n">
        <v>1</v>
      </c>
      <c r="T4092" s="132" t="n">
        <v>0</v>
      </c>
      <c r="U4092" s="132" t="n">
        <v>0</v>
      </c>
      <c r="V4092" s="132" t="n">
        <v>0</v>
      </c>
      <c r="W4092" s="132" t="n">
        <v>0</v>
      </c>
      <c r="X4092" s="132" t="n">
        <v>0</v>
      </c>
      <c r="Y4092" s="132" t="n">
        <f aca="false">IF(L4092&lt;=2.5,1,IF(L4092&lt;=4.5,2,IF(L4092&lt;=6.5,3,4)))</f>
        <v>1</v>
      </c>
      <c r="Z4092" s="132" t="n">
        <f aca="false">IF(R4092=1,35,IF(S4092=1,64,IF(T4092=1,IF(Y4092=1,85,104),IF(U4092=1,IF(Y4092=1,124,152),IF(V4092=1,(IF(Y4092=1,146,IF(Y4092=2,178,263))),IF(W4092=1,(IF(Y4092=1,178,IF(Y4092=2,218,321))),IF(X4092=1,IF(Y4092=1,190,IF(Y4092=2,242,IF(Y4092=3,357,896))))))))))</f>
        <v>64</v>
      </c>
      <c r="AA4092" s="146" t="n">
        <f aca="false">Z4092*F4092</f>
        <v>278394.3237888</v>
      </c>
      <c r="AB4092" s="141" t="n">
        <v>0</v>
      </c>
      <c r="AC4092" s="136" t="s">
        <v>125</v>
      </c>
    </row>
    <row r="4093" customFormat="false" ht="13.8" hidden="false" customHeight="false" outlineLevel="0" collapsed="false">
      <c r="A4093" s="136" t="n">
        <v>4092</v>
      </c>
      <c r="B4093" s="132" t="n">
        <v>297189.408</v>
      </c>
      <c r="C4093" s="132" t="n">
        <v>5032345.4376</v>
      </c>
      <c r="D4093" s="132" t="s">
        <v>3694</v>
      </c>
      <c r="E4093" s="147" t="n">
        <v>404.12</v>
      </c>
      <c r="F4093" s="144" t="n">
        <f aca="false">E4093*10.76391</f>
        <v>4349.9113092</v>
      </c>
      <c r="G4093" s="132" t="s">
        <v>672</v>
      </c>
      <c r="H4093" s="132" t="n">
        <v>0</v>
      </c>
      <c r="I4093" s="132" t="n">
        <v>0</v>
      </c>
      <c r="J4093" s="132" t="n">
        <f aca="false">IF(L4093=13.5,IF(X4093=1,12,9),-0.392532+1.267037*L4093+0.472239*X4093+0.58658*W4093+0.089417*V4093+0.531633*U4093+0.337883*T4093-0.403545*S4093)</f>
        <v>1.737997</v>
      </c>
      <c r="K4093" s="145" t="n">
        <f aca="false">IF(I4093=0,J4093,I4093)</f>
        <v>1.737997</v>
      </c>
      <c r="L4093" s="132" t="n">
        <v>2</v>
      </c>
      <c r="M4093" s="132" t="n">
        <v>1</v>
      </c>
      <c r="N4093" s="132" t="n">
        <v>3</v>
      </c>
      <c r="O4093" s="132" t="s">
        <v>151</v>
      </c>
      <c r="P4093" s="132" t="n">
        <v>2</v>
      </c>
      <c r="Q4093" s="132" t="n">
        <v>1.5</v>
      </c>
      <c r="R4093" s="132" t="n">
        <v>0</v>
      </c>
      <c r="S4093" s="132" t="n">
        <v>1</v>
      </c>
      <c r="T4093" s="132" t="n">
        <v>0</v>
      </c>
      <c r="U4093" s="132" t="n">
        <v>0</v>
      </c>
      <c r="V4093" s="132" t="n">
        <v>0</v>
      </c>
      <c r="W4093" s="132" t="n">
        <v>0</v>
      </c>
      <c r="X4093" s="132" t="n">
        <v>0</v>
      </c>
      <c r="Y4093" s="132" t="n">
        <f aca="false">IF(L4093&lt;=2.5,1,IF(L4093&lt;=4.5,2,IF(L4093&lt;=6.5,3,4)))</f>
        <v>1</v>
      </c>
      <c r="Z4093" s="132" t="n">
        <f aca="false">IF(R4093=1,35,IF(S4093=1,64,IF(T4093=1,IF(Y4093=1,85,104),IF(U4093=1,IF(Y4093=1,124,152),IF(V4093=1,(IF(Y4093=1,146,IF(Y4093=2,178,263))),IF(W4093=1,(IF(Y4093=1,178,IF(Y4093=2,218,321))),IF(X4093=1,IF(Y4093=1,190,IF(Y4093=2,242,IF(Y4093=3,357,896))))))))))</f>
        <v>64</v>
      </c>
      <c r="AA4093" s="146" t="n">
        <f aca="false">Z4093*F4093</f>
        <v>278394.3237888</v>
      </c>
      <c r="AB4093" s="141" t="n">
        <v>0</v>
      </c>
      <c r="AC4093" s="136" t="s">
        <v>125</v>
      </c>
    </row>
    <row r="4094" customFormat="false" ht="13.8" hidden="false" customHeight="false" outlineLevel="0" collapsed="false">
      <c r="A4094" s="136" t="n">
        <v>4093</v>
      </c>
      <c r="B4094" s="132" t="n">
        <v>297690.488243</v>
      </c>
      <c r="C4094" s="132" t="n">
        <v>5053754.15332</v>
      </c>
      <c r="D4094" s="132" t="s">
        <v>3695</v>
      </c>
      <c r="E4094" s="147" t="n">
        <v>403.9</v>
      </c>
      <c r="F4094" s="144" t="n">
        <f aca="false">E4094*10.76391</f>
        <v>4347.543249</v>
      </c>
      <c r="G4094" s="132" t="s">
        <v>311</v>
      </c>
      <c r="H4094" s="132" t="n">
        <v>0.2</v>
      </c>
      <c r="I4094" s="132" t="n">
        <v>1.5</v>
      </c>
      <c r="J4094" s="132" t="n">
        <f aca="false">IF(L4094=13.5,IF(X4094=1,12,9),-0.392532+1.267037*L4094+0.472239*X4094+0.58658*W4094+0.089417*V4094+0.531633*U4094+0.337883*T4094-0.403545*S4094)</f>
        <v>2.141542</v>
      </c>
      <c r="K4094" s="145" t="n">
        <f aca="false">IF(I4094=0,J4094,I4094)</f>
        <v>1.5</v>
      </c>
      <c r="L4094" s="132" t="n">
        <v>2</v>
      </c>
      <c r="M4094" s="132" t="n">
        <v>2</v>
      </c>
      <c r="N4094" s="132" t="n">
        <v>3</v>
      </c>
      <c r="O4094" s="132" t="s">
        <v>150</v>
      </c>
      <c r="P4094" s="132" t="n">
        <v>2</v>
      </c>
      <c r="Q4094" s="132" t="n">
        <v>1.5</v>
      </c>
      <c r="R4094" s="132" t="n">
        <v>1</v>
      </c>
      <c r="S4094" s="132" t="n">
        <v>0</v>
      </c>
      <c r="T4094" s="132" t="n">
        <v>0</v>
      </c>
      <c r="U4094" s="132" t="n">
        <v>0</v>
      </c>
      <c r="V4094" s="132" t="n">
        <v>0</v>
      </c>
      <c r="W4094" s="132" t="n">
        <v>0</v>
      </c>
      <c r="X4094" s="132" t="n">
        <v>0</v>
      </c>
      <c r="Y4094" s="132" t="n">
        <f aca="false">IF(L4094&lt;=2.5,1,IF(L4094&lt;=4.5,2,IF(L4094&lt;=6.5,3,4)))</f>
        <v>1</v>
      </c>
      <c r="Z4094" s="132" t="n">
        <f aca="false">IF(R4094=1,35,IF(S4094=1,64,IF(T4094=1,IF(Y4094=1,85,104),IF(U4094=1,IF(Y4094=1,124,152),IF(V4094=1,(IF(Y4094=1,146,IF(Y4094=2,178,263))),IF(W4094=1,(IF(Y4094=1,178,IF(Y4094=2,218,321))),IF(X4094=1,IF(Y4094=1,190,IF(Y4094=2,242,IF(Y4094=3,357,896))))))))))</f>
        <v>35</v>
      </c>
      <c r="AA4094" s="146" t="n">
        <f aca="false">Z4094*F4094</f>
        <v>152164.013715</v>
      </c>
      <c r="AB4094" s="141" t="n">
        <v>0</v>
      </c>
      <c r="AC4094" s="136" t="s">
        <v>126</v>
      </c>
    </row>
    <row r="4095" customFormat="false" ht="13.8" hidden="false" customHeight="false" outlineLevel="0" collapsed="false">
      <c r="A4095" s="136" t="n">
        <v>4094</v>
      </c>
      <c r="B4095" s="132" t="n">
        <v>292993.746523</v>
      </c>
      <c r="C4095" s="132" t="n">
        <v>5031500.08204</v>
      </c>
      <c r="D4095" s="132" t="s">
        <v>3696</v>
      </c>
      <c r="E4095" s="147" t="n">
        <v>403.8</v>
      </c>
      <c r="F4095" s="144" t="n">
        <f aca="false">E4095*10.76391</f>
        <v>4346.466858</v>
      </c>
      <c r="G4095" s="132" t="s">
        <v>672</v>
      </c>
      <c r="H4095" s="132" t="n">
        <v>0</v>
      </c>
      <c r="I4095" s="132" t="n">
        <v>0</v>
      </c>
      <c r="J4095" s="132" t="n">
        <f aca="false">IF(L4095=13.5,IF(X4095=1,12,9),-0.392532+1.267037*L4095+0.472239*X4095+0.58658*W4095+0.089417*V4095+0.531633*U4095+0.337883*T4095-0.403545*S4095)</f>
        <v>1.737997</v>
      </c>
      <c r="K4095" s="145" t="n">
        <f aca="false">IF(I4095=0,J4095,I4095)</f>
        <v>1.737997</v>
      </c>
      <c r="L4095" s="132" t="n">
        <v>2</v>
      </c>
      <c r="M4095" s="132" t="n">
        <v>1</v>
      </c>
      <c r="N4095" s="132" t="n">
        <v>3</v>
      </c>
      <c r="O4095" s="132" t="s">
        <v>151</v>
      </c>
      <c r="P4095" s="132" t="n">
        <v>2</v>
      </c>
      <c r="Q4095" s="132" t="n">
        <v>1.5</v>
      </c>
      <c r="R4095" s="132" t="n">
        <v>0</v>
      </c>
      <c r="S4095" s="132" t="n">
        <v>1</v>
      </c>
      <c r="T4095" s="132" t="n">
        <v>0</v>
      </c>
      <c r="U4095" s="132" t="n">
        <v>0</v>
      </c>
      <c r="V4095" s="132" t="n">
        <v>0</v>
      </c>
      <c r="W4095" s="132" t="n">
        <v>0</v>
      </c>
      <c r="X4095" s="132" t="n">
        <v>0</v>
      </c>
      <c r="Y4095" s="132" t="n">
        <f aca="false">IF(L4095&lt;=2.5,1,IF(L4095&lt;=4.5,2,IF(L4095&lt;=6.5,3,4)))</f>
        <v>1</v>
      </c>
      <c r="Z4095" s="132" t="n">
        <f aca="false">IF(R4095=1,35,IF(S4095=1,64,IF(T4095=1,IF(Y4095=1,85,104),IF(U4095=1,IF(Y4095=1,124,152),IF(V4095=1,(IF(Y4095=1,146,IF(Y4095=2,178,263))),IF(W4095=1,(IF(Y4095=1,178,IF(Y4095=2,218,321))),IF(X4095=1,IF(Y4095=1,190,IF(Y4095=2,242,IF(Y4095=3,357,896))))))))))</f>
        <v>64</v>
      </c>
      <c r="AA4095" s="146" t="n">
        <f aca="false">Z4095*F4095</f>
        <v>278173.878912</v>
      </c>
      <c r="AB4095" s="141" t="n">
        <v>0</v>
      </c>
      <c r="AC4095" s="136" t="s">
        <v>125</v>
      </c>
    </row>
    <row r="4096" customFormat="false" ht="13.8" hidden="false" customHeight="false" outlineLevel="0" collapsed="false">
      <c r="A4096" s="136" t="n">
        <v>4095</v>
      </c>
      <c r="B4096" s="132" t="n">
        <v>298879.400455</v>
      </c>
      <c r="C4096" s="132" t="n">
        <v>5056987.13946</v>
      </c>
      <c r="D4096" s="132" t="s">
        <v>3697</v>
      </c>
      <c r="E4096" s="147" t="n">
        <v>403.38</v>
      </c>
      <c r="F4096" s="144" t="n">
        <f aca="false">E4096*10.76391</f>
        <v>4341.9460158</v>
      </c>
      <c r="G4096" s="132" t="s">
        <v>333</v>
      </c>
      <c r="H4096" s="132" t="n">
        <v>0</v>
      </c>
      <c r="I4096" s="132" t="n">
        <v>0</v>
      </c>
      <c r="J4096" s="132" t="n">
        <f aca="false">IF(L4096=13.5,IF(X4096=1,12,9),-0.392532+1.267037*L4096+0.472239*X4096+0.58658*W4096+0.089417*V4096+0.531633*U4096+0.337883*T4096-0.403545*S4096)</f>
        <v>2.141542</v>
      </c>
      <c r="K4096" s="145" t="n">
        <f aca="false">IF(I4096=0,J4096,I4096)</f>
        <v>2.141542</v>
      </c>
      <c r="L4096" s="132" t="n">
        <v>2</v>
      </c>
      <c r="M4096" s="132" t="n">
        <v>1</v>
      </c>
      <c r="N4096" s="132" t="n">
        <v>3</v>
      </c>
      <c r="O4096" s="132" t="s">
        <v>150</v>
      </c>
      <c r="P4096" s="132" t="n">
        <v>2</v>
      </c>
      <c r="Q4096" s="132" t="n">
        <v>1.5</v>
      </c>
      <c r="R4096" s="132" t="n">
        <v>1</v>
      </c>
      <c r="S4096" s="132" t="n">
        <v>0</v>
      </c>
      <c r="T4096" s="132" t="n">
        <v>0</v>
      </c>
      <c r="U4096" s="132" t="n">
        <v>0</v>
      </c>
      <c r="V4096" s="132" t="n">
        <v>0</v>
      </c>
      <c r="W4096" s="132" t="n">
        <v>0</v>
      </c>
      <c r="X4096" s="132" t="n">
        <v>0</v>
      </c>
      <c r="Y4096" s="132" t="n">
        <f aca="false">IF(L4096&lt;=2.5,1,IF(L4096&lt;=4.5,2,IF(L4096&lt;=6.5,3,4)))</f>
        <v>1</v>
      </c>
      <c r="Z4096" s="132" t="n">
        <f aca="false">IF(R4096=1,35,IF(S4096=1,64,IF(T4096=1,IF(Y4096=1,85,104),IF(U4096=1,IF(Y4096=1,124,152),IF(V4096=1,(IF(Y4096=1,146,IF(Y4096=2,178,263))),IF(W4096=1,(IF(Y4096=1,178,IF(Y4096=2,218,321))),IF(X4096=1,IF(Y4096=1,190,IF(Y4096=2,242,IF(Y4096=3,357,896))))))))))</f>
        <v>35</v>
      </c>
      <c r="AA4096" s="146" t="n">
        <f aca="false">Z4096*F4096</f>
        <v>151968.110553</v>
      </c>
      <c r="AB4096" s="141" t="n">
        <v>0</v>
      </c>
      <c r="AC4096" s="136" t="s">
        <v>126</v>
      </c>
    </row>
    <row r="4097" customFormat="false" ht="13.8" hidden="false" customHeight="false" outlineLevel="0" collapsed="false">
      <c r="A4097" s="136" t="n">
        <v>4096</v>
      </c>
      <c r="B4097" s="132" t="n">
        <v>298870.152211</v>
      </c>
      <c r="C4097" s="132" t="n">
        <v>5056999.56474</v>
      </c>
      <c r="D4097" s="132" t="s">
        <v>3698</v>
      </c>
      <c r="E4097" s="147" t="n">
        <v>403.26</v>
      </c>
      <c r="F4097" s="144" t="n">
        <f aca="false">E4097*10.76391</f>
        <v>4340.6543466</v>
      </c>
      <c r="G4097" s="132" t="s">
        <v>333</v>
      </c>
      <c r="H4097" s="132" t="n">
        <v>0</v>
      </c>
      <c r="I4097" s="132" t="n">
        <v>0</v>
      </c>
      <c r="J4097" s="132" t="n">
        <f aca="false">IF(L4097=13.5,IF(X4097=1,12,9),-0.392532+1.267037*L4097+0.472239*X4097+0.58658*W4097+0.089417*V4097+0.531633*U4097+0.337883*T4097-0.403545*S4097)</f>
        <v>2.141542</v>
      </c>
      <c r="K4097" s="145" t="n">
        <f aca="false">IF(I4097=0,J4097,I4097)</f>
        <v>2.141542</v>
      </c>
      <c r="L4097" s="132" t="n">
        <v>2</v>
      </c>
      <c r="M4097" s="132" t="n">
        <v>1</v>
      </c>
      <c r="N4097" s="132" t="n">
        <v>3</v>
      </c>
      <c r="O4097" s="132" t="s">
        <v>150</v>
      </c>
      <c r="P4097" s="132" t="n">
        <v>2</v>
      </c>
      <c r="Q4097" s="132" t="n">
        <v>1.5</v>
      </c>
      <c r="R4097" s="132" t="n">
        <v>1</v>
      </c>
      <c r="S4097" s="132" t="n">
        <v>0</v>
      </c>
      <c r="T4097" s="132" t="n">
        <v>0</v>
      </c>
      <c r="U4097" s="132" t="n">
        <v>0</v>
      </c>
      <c r="V4097" s="132" t="n">
        <v>0</v>
      </c>
      <c r="W4097" s="132" t="n">
        <v>0</v>
      </c>
      <c r="X4097" s="132" t="n">
        <v>0</v>
      </c>
      <c r="Y4097" s="132" t="n">
        <f aca="false">IF(L4097&lt;=2.5,1,IF(L4097&lt;=4.5,2,IF(L4097&lt;=6.5,3,4)))</f>
        <v>1</v>
      </c>
      <c r="Z4097" s="132" t="n">
        <f aca="false">IF(R4097=1,35,IF(S4097=1,64,IF(T4097=1,IF(Y4097=1,85,104),IF(U4097=1,IF(Y4097=1,124,152),IF(V4097=1,(IF(Y4097=1,146,IF(Y4097=2,178,263))),IF(W4097=1,(IF(Y4097=1,178,IF(Y4097=2,218,321))),IF(X4097=1,IF(Y4097=1,190,IF(Y4097=2,242,IF(Y4097=3,357,896))))))))))</f>
        <v>35</v>
      </c>
      <c r="AA4097" s="146" t="n">
        <f aca="false">Z4097*F4097</f>
        <v>151922.902131</v>
      </c>
      <c r="AB4097" s="141" t="n">
        <v>0</v>
      </c>
      <c r="AC4097" s="136" t="s">
        <v>126</v>
      </c>
    </row>
    <row r="4098" customFormat="false" ht="13.8" hidden="false" customHeight="false" outlineLevel="0" collapsed="false">
      <c r="A4098" s="136" t="n">
        <v>4097</v>
      </c>
      <c r="B4098" s="132" t="n">
        <v>303268.2235</v>
      </c>
      <c r="C4098" s="132" t="n">
        <v>5051263.262</v>
      </c>
      <c r="D4098" s="132" t="s">
        <v>3699</v>
      </c>
      <c r="E4098" s="147" t="n">
        <v>403.2</v>
      </c>
      <c r="F4098" s="144" t="n">
        <f aca="false">E4098*10.76391</f>
        <v>4340.008512</v>
      </c>
      <c r="G4098" s="132" t="s">
        <v>1794</v>
      </c>
      <c r="H4098" s="132" t="n">
        <v>0</v>
      </c>
      <c r="I4098" s="132" t="n">
        <v>0</v>
      </c>
      <c r="J4098" s="132" t="n">
        <f aca="false">IF(L4098=13.5,IF(X4098=1,12,9),-0.392532+1.267037*L4098+0.472239*X4098+0.58658*W4098+0.089417*V4098+0.531633*U4098+0.337883*T4098-0.403545*S4098)</f>
        <v>1.737997</v>
      </c>
      <c r="K4098" s="145" t="n">
        <f aca="false">IF(I4098=0,J4098,I4098)</f>
        <v>1.737997</v>
      </c>
      <c r="L4098" s="132" t="n">
        <v>2</v>
      </c>
      <c r="M4098" s="132" t="n">
        <v>1</v>
      </c>
      <c r="N4098" s="132" t="n">
        <v>3</v>
      </c>
      <c r="O4098" s="132" t="s">
        <v>151</v>
      </c>
      <c r="P4098" s="132" t="n">
        <v>2</v>
      </c>
      <c r="Q4098" s="132" t="n">
        <v>1.5</v>
      </c>
      <c r="R4098" s="132" t="n">
        <v>0</v>
      </c>
      <c r="S4098" s="132" t="n">
        <v>1</v>
      </c>
      <c r="T4098" s="132" t="n">
        <v>0</v>
      </c>
      <c r="U4098" s="132" t="n">
        <v>0</v>
      </c>
      <c r="V4098" s="132" t="n">
        <v>0</v>
      </c>
      <c r="W4098" s="132" t="n">
        <v>0</v>
      </c>
      <c r="X4098" s="132" t="n">
        <v>0</v>
      </c>
      <c r="Y4098" s="132" t="n">
        <f aca="false">IF(L4098&lt;=2.5,1,IF(L4098&lt;=4.5,2,IF(L4098&lt;=6.5,3,4)))</f>
        <v>1</v>
      </c>
      <c r="Z4098" s="132" t="n">
        <f aca="false">IF(R4098=1,35,IF(S4098=1,64,IF(T4098=1,IF(Y4098=1,85,104),IF(U4098=1,IF(Y4098=1,124,152),IF(V4098=1,(IF(Y4098=1,146,IF(Y4098=2,178,263))),IF(W4098=1,(IF(Y4098=1,178,IF(Y4098=2,218,321))),IF(X4098=1,IF(Y4098=1,190,IF(Y4098=2,242,IF(Y4098=3,357,896))))))))))</f>
        <v>64</v>
      </c>
      <c r="AA4098" s="146" t="n">
        <f aca="false">Z4098*F4098</f>
        <v>277760.544768</v>
      </c>
      <c r="AB4098" s="141" t="n">
        <v>0</v>
      </c>
      <c r="AC4098" s="136" t="s">
        <v>125</v>
      </c>
    </row>
    <row r="4099" customFormat="false" ht="13.8" hidden="false" customHeight="false" outlineLevel="0" collapsed="false">
      <c r="A4099" s="136" t="n">
        <v>4098</v>
      </c>
      <c r="B4099" s="132" t="n">
        <v>293972.749805</v>
      </c>
      <c r="C4099" s="132" t="n">
        <v>5048756.7805</v>
      </c>
      <c r="D4099" s="132" t="s">
        <v>3700</v>
      </c>
      <c r="E4099" s="147" t="n">
        <v>403.2</v>
      </c>
      <c r="F4099" s="144" t="n">
        <f aca="false">E4099*10.76391</f>
        <v>4340.008512</v>
      </c>
      <c r="G4099" s="132" t="s">
        <v>1301</v>
      </c>
      <c r="H4099" s="132" t="n">
        <v>0</v>
      </c>
      <c r="I4099" s="132" t="n">
        <v>0</v>
      </c>
      <c r="J4099" s="132" t="n">
        <f aca="false">IF(L4099=13.5,IF(X4099=1,12,9),-0.392532+1.267037*L4099+0.472239*X4099+0.58658*W4099+0.089417*V4099+0.531633*U4099+0.337883*T4099-0.403545*S4099)</f>
        <v>1.737997</v>
      </c>
      <c r="K4099" s="145" t="n">
        <f aca="false">IF(I4099=0,J4099,I4099)</f>
        <v>1.737997</v>
      </c>
      <c r="L4099" s="132" t="n">
        <v>2</v>
      </c>
      <c r="M4099" s="132" t="n">
        <v>1</v>
      </c>
      <c r="N4099" s="132" t="n">
        <v>3</v>
      </c>
      <c r="O4099" s="132" t="s">
        <v>151</v>
      </c>
      <c r="P4099" s="132" t="n">
        <v>2</v>
      </c>
      <c r="Q4099" s="132" t="n">
        <v>2</v>
      </c>
      <c r="R4099" s="132" t="n">
        <v>0</v>
      </c>
      <c r="S4099" s="132" t="n">
        <v>1</v>
      </c>
      <c r="T4099" s="132" t="n">
        <v>0</v>
      </c>
      <c r="U4099" s="132" t="n">
        <v>0</v>
      </c>
      <c r="V4099" s="132" t="n">
        <v>0</v>
      </c>
      <c r="W4099" s="132" t="n">
        <v>0</v>
      </c>
      <c r="X4099" s="132" t="n">
        <v>0</v>
      </c>
      <c r="Y4099" s="132" t="n">
        <f aca="false">IF(L4099&lt;=2.5,1,IF(L4099&lt;=4.5,2,IF(L4099&lt;=6.5,3,4)))</f>
        <v>1</v>
      </c>
      <c r="Z4099" s="132" t="n">
        <f aca="false">IF(R4099=1,35,IF(S4099=1,64,IF(T4099=1,IF(Y4099=1,85,104),IF(U4099=1,IF(Y4099=1,124,152),IF(V4099=1,(IF(Y4099=1,146,IF(Y4099=2,178,263))),IF(W4099=1,(IF(Y4099=1,178,IF(Y4099=2,218,321))),IF(X4099=1,IF(Y4099=1,190,IF(Y4099=2,242,IF(Y4099=3,357,896))))))))))</f>
        <v>64</v>
      </c>
      <c r="AA4099" s="146" t="n">
        <f aca="false">Z4099*F4099</f>
        <v>277760.544768</v>
      </c>
      <c r="AB4099" s="141" t="n">
        <v>0</v>
      </c>
      <c r="AC4099" s="136" t="s">
        <v>125</v>
      </c>
    </row>
    <row r="4100" customFormat="false" ht="13.8" hidden="false" customHeight="false" outlineLevel="0" collapsed="false">
      <c r="A4100" s="136" t="n">
        <v>4099</v>
      </c>
      <c r="B4100" s="132" t="n">
        <v>300379.610205</v>
      </c>
      <c r="C4100" s="132" t="n">
        <v>5052675.35861</v>
      </c>
      <c r="D4100" s="132" t="s">
        <v>3701</v>
      </c>
      <c r="E4100" s="147" t="n">
        <v>403.1</v>
      </c>
      <c r="F4100" s="144" t="n">
        <f aca="false">E4100*10.76391</f>
        <v>4338.932121</v>
      </c>
      <c r="G4100" s="132" t="s">
        <v>894</v>
      </c>
      <c r="H4100" s="132" t="n">
        <v>0</v>
      </c>
      <c r="I4100" s="132" t="n">
        <v>0</v>
      </c>
      <c r="J4100" s="132" t="n">
        <f aca="false">IF(L4100=13.5,IF(X4100=1,12,9),-0.392532+1.267037*L4100+0.472239*X4100+0.58658*W4100+0.089417*V4100+0.531633*U4100+0.337883*T4100-0.403545*S4100)</f>
        <v>1.1044785</v>
      </c>
      <c r="K4100" s="145" t="n">
        <f aca="false">IF(I4100=0,J4100,I4100)</f>
        <v>1.1044785</v>
      </c>
      <c r="L4100" s="132" t="n">
        <v>1.5</v>
      </c>
      <c r="M4100" s="132" t="n">
        <v>1</v>
      </c>
      <c r="N4100" s="132" t="n">
        <v>2</v>
      </c>
      <c r="O4100" s="132" t="s">
        <v>151</v>
      </c>
      <c r="P4100" s="132" t="n">
        <v>2</v>
      </c>
      <c r="Q4100" s="132" t="n">
        <v>1.5</v>
      </c>
      <c r="R4100" s="132" t="n">
        <v>0</v>
      </c>
      <c r="S4100" s="132" t="n">
        <v>1</v>
      </c>
      <c r="T4100" s="132" t="n">
        <v>0</v>
      </c>
      <c r="U4100" s="132" t="n">
        <v>0</v>
      </c>
      <c r="V4100" s="132" t="n">
        <v>0</v>
      </c>
      <c r="W4100" s="132" t="n">
        <v>0</v>
      </c>
      <c r="X4100" s="132" t="n">
        <v>0</v>
      </c>
      <c r="Y4100" s="132" t="n">
        <f aca="false">IF(L4100&lt;=2.5,1,IF(L4100&lt;=4.5,2,IF(L4100&lt;=6.5,3,4)))</f>
        <v>1</v>
      </c>
      <c r="Z4100" s="132" t="n">
        <f aca="false">IF(R4100=1,35,IF(S4100=1,64,IF(T4100=1,IF(Y4100=1,85,104),IF(U4100=1,IF(Y4100=1,124,152),IF(V4100=1,(IF(Y4100=1,146,IF(Y4100=2,178,263))),IF(W4100=1,(IF(Y4100=1,178,IF(Y4100=2,218,321))),IF(X4100=1,IF(Y4100=1,190,IF(Y4100=2,242,IF(Y4100=3,357,896))))))))))</f>
        <v>64</v>
      </c>
      <c r="AA4100" s="146" t="n">
        <f aca="false">Z4100*F4100</f>
        <v>277691.655744</v>
      </c>
      <c r="AB4100" s="141" t="n">
        <v>0</v>
      </c>
      <c r="AC4100" s="136" t="s">
        <v>125</v>
      </c>
    </row>
    <row r="4101" customFormat="false" ht="13.8" hidden="false" customHeight="false" outlineLevel="0" collapsed="false">
      <c r="A4101" s="136" t="n">
        <v>4100</v>
      </c>
      <c r="B4101" s="132" t="n">
        <v>296918.9876</v>
      </c>
      <c r="C4101" s="132" t="n">
        <v>5047496.174</v>
      </c>
      <c r="D4101" s="132" t="s">
        <v>3702</v>
      </c>
      <c r="E4101" s="147" t="n">
        <v>403.1</v>
      </c>
      <c r="F4101" s="144" t="n">
        <f aca="false">E4101*10.76391</f>
        <v>4338.932121</v>
      </c>
      <c r="G4101" s="132" t="s">
        <v>739</v>
      </c>
      <c r="H4101" s="132" t="n">
        <v>0.2</v>
      </c>
      <c r="I4101" s="132" t="n">
        <v>2</v>
      </c>
      <c r="J4101" s="132" t="n">
        <f aca="false">IF(L4101=13.5,IF(X4101=1,12,9),-0.392532+1.267037*L4101+0.472239*X4101+0.58658*W4101+0.089417*V4101+0.531633*U4101+0.337883*T4101-0.403545*S4101)</f>
        <v>1.737997</v>
      </c>
      <c r="K4101" s="145" t="n">
        <f aca="false">IF(I4101=0,J4101,I4101)</f>
        <v>2</v>
      </c>
      <c r="L4101" s="132" t="n">
        <v>2</v>
      </c>
      <c r="M4101" s="132" t="n">
        <v>1</v>
      </c>
      <c r="N4101" s="132" t="n">
        <v>3</v>
      </c>
      <c r="O4101" s="132" t="s">
        <v>151</v>
      </c>
      <c r="P4101" s="132" t="n">
        <v>2</v>
      </c>
      <c r="Q4101" s="132" t="n">
        <v>1.5</v>
      </c>
      <c r="R4101" s="132" t="n">
        <v>0</v>
      </c>
      <c r="S4101" s="132" t="n">
        <v>1</v>
      </c>
      <c r="T4101" s="132" t="n">
        <v>0</v>
      </c>
      <c r="U4101" s="132" t="n">
        <v>0</v>
      </c>
      <c r="V4101" s="132" t="n">
        <v>0</v>
      </c>
      <c r="W4101" s="132" t="n">
        <v>0</v>
      </c>
      <c r="X4101" s="132" t="n">
        <v>0</v>
      </c>
      <c r="Y4101" s="132" t="n">
        <f aca="false">IF(L4101&lt;=2.5,1,IF(L4101&lt;=4.5,2,IF(L4101&lt;=6.5,3,4)))</f>
        <v>1</v>
      </c>
      <c r="Z4101" s="132" t="n">
        <f aca="false">IF(R4101=1,35,IF(S4101=1,64,IF(T4101=1,IF(Y4101=1,85,104),IF(U4101=1,IF(Y4101=1,124,152),IF(V4101=1,(IF(Y4101=1,146,IF(Y4101=2,178,263))),IF(W4101=1,(IF(Y4101=1,178,IF(Y4101=2,218,321))),IF(X4101=1,IF(Y4101=1,190,IF(Y4101=2,242,IF(Y4101=3,357,896))))))))))</f>
        <v>64</v>
      </c>
      <c r="AA4101" s="146" t="n">
        <f aca="false">Z4101*F4101</f>
        <v>277691.655744</v>
      </c>
      <c r="AB4101" s="141" t="n">
        <v>0</v>
      </c>
      <c r="AC4101" s="136" t="s">
        <v>125</v>
      </c>
    </row>
    <row r="4102" customFormat="false" ht="13.8" hidden="false" customHeight="false" outlineLevel="0" collapsed="false">
      <c r="A4102" s="136" t="n">
        <v>4101</v>
      </c>
      <c r="B4102" s="132" t="n">
        <v>300027.467819</v>
      </c>
      <c r="C4102" s="132" t="n">
        <v>5039321.5386</v>
      </c>
      <c r="D4102" s="132" t="s">
        <v>3703</v>
      </c>
      <c r="E4102" s="147" t="n">
        <v>403</v>
      </c>
      <c r="F4102" s="144" t="n">
        <f aca="false">E4102*10.76391</f>
        <v>4337.85573</v>
      </c>
      <c r="G4102" s="132" t="s">
        <v>287</v>
      </c>
      <c r="H4102" s="132" t="n">
        <v>2</v>
      </c>
      <c r="I4102" s="132" t="n">
        <v>6</v>
      </c>
      <c r="J4102" s="132" t="n">
        <f aca="false">IF(L4102=13.5,IF(X4102=1,12,9),-0.392532+1.267037*L4102+0.472239*X4102+0.58658*W4102+0.089417*V4102+0.531633*U4102+0.337883*T4102-0.403545*S4102)</f>
        <v>3.880818</v>
      </c>
      <c r="K4102" s="145" t="n">
        <f aca="false">IF(I4102=0,J4102,I4102)</f>
        <v>6</v>
      </c>
      <c r="L4102" s="132" t="n">
        <v>3</v>
      </c>
      <c r="M4102" s="132" t="n">
        <v>2</v>
      </c>
      <c r="N4102" s="132" t="n">
        <v>8</v>
      </c>
      <c r="O4102" s="132" t="s">
        <v>156</v>
      </c>
      <c r="P4102" s="132" t="n">
        <v>2</v>
      </c>
      <c r="Q4102" s="132" t="n">
        <v>2</v>
      </c>
      <c r="R4102" s="132" t="n">
        <v>0</v>
      </c>
      <c r="S4102" s="132" t="n">
        <v>0</v>
      </c>
      <c r="T4102" s="132" t="n">
        <v>0</v>
      </c>
      <c r="U4102" s="132" t="n">
        <v>0</v>
      </c>
      <c r="V4102" s="132" t="n">
        <v>0</v>
      </c>
      <c r="W4102" s="132" t="n">
        <v>0</v>
      </c>
      <c r="X4102" s="132" t="n">
        <v>1</v>
      </c>
      <c r="Y4102" s="132" t="n">
        <f aca="false">IF(L4102&lt;=2.5,1,IF(L4102&lt;=4.5,2,IF(L4102&lt;=6.5,3,4)))</f>
        <v>2</v>
      </c>
      <c r="Z4102" s="132" t="n">
        <f aca="false">IF(R4102=1,35,IF(S4102=1,64,IF(T4102=1,IF(Y4102=1,85,104),IF(U4102=1,IF(Y4102=1,124,152),IF(V4102=1,(IF(Y4102=1,146,IF(Y4102=2,178,263))),IF(W4102=1,(IF(Y4102=1,178,IF(Y4102=2,218,321))),IF(X4102=1,IF(Y4102=1,190,IF(Y4102=2,242,IF(Y4102=3,357,896))))))))))</f>
        <v>242</v>
      </c>
      <c r="AA4102" s="146" t="n">
        <f aca="false">Z4102*F4102</f>
        <v>1049761.08666</v>
      </c>
      <c r="AB4102" s="141" t="n">
        <v>1</v>
      </c>
      <c r="AC4102" s="136" t="s">
        <v>291</v>
      </c>
    </row>
    <row r="4103" customFormat="false" ht="13.8" hidden="false" customHeight="false" outlineLevel="0" collapsed="false">
      <c r="A4103" s="136" t="n">
        <v>4102</v>
      </c>
      <c r="B4103" s="132" t="n">
        <v>299671.6325</v>
      </c>
      <c r="C4103" s="132" t="n">
        <v>5041231.129</v>
      </c>
      <c r="D4103" s="132" t="s">
        <v>3704</v>
      </c>
      <c r="E4103" s="147" t="n">
        <v>403</v>
      </c>
      <c r="F4103" s="144" t="n">
        <f aca="false">E4103*10.76391</f>
        <v>4337.85573</v>
      </c>
      <c r="G4103" s="132" t="s">
        <v>224</v>
      </c>
      <c r="H4103" s="132" t="n">
        <v>0</v>
      </c>
      <c r="I4103" s="132" t="n">
        <v>6</v>
      </c>
      <c r="J4103" s="132" t="n">
        <f aca="false">IF(L4103=13.5,IF(X4103=1,12,9),-0.392532+1.267037*L4103+0.472239*X4103+0.58658*W4103+0.089417*V4103+0.531633*U4103+0.337883*T4103-0.403545*S4103)</f>
        <v>5.7813735</v>
      </c>
      <c r="K4103" s="145" t="n">
        <f aca="false">IF(I4103=0,J4103,I4103)</f>
        <v>6</v>
      </c>
      <c r="L4103" s="132" t="n">
        <v>4.5</v>
      </c>
      <c r="M4103" s="132" t="n">
        <v>0</v>
      </c>
      <c r="N4103" s="132" t="n">
        <v>0</v>
      </c>
      <c r="O4103" s="132" t="s">
        <v>156</v>
      </c>
      <c r="P4103" s="132" t="n">
        <v>0</v>
      </c>
      <c r="Q4103" s="132" t="n">
        <v>0</v>
      </c>
      <c r="R4103" s="132" t="n">
        <v>0</v>
      </c>
      <c r="S4103" s="132" t="n">
        <v>0</v>
      </c>
      <c r="T4103" s="132" t="n">
        <v>0</v>
      </c>
      <c r="U4103" s="132" t="n">
        <v>0</v>
      </c>
      <c r="V4103" s="132" t="n">
        <v>0</v>
      </c>
      <c r="W4103" s="132" t="n">
        <v>0</v>
      </c>
      <c r="X4103" s="132" t="n">
        <v>1</v>
      </c>
      <c r="Y4103" s="132" t="n">
        <f aca="false">IF(L4103&lt;=2.5,1,IF(L4103&lt;=4.5,2,IF(L4103&lt;=6.5,3,4)))</f>
        <v>2</v>
      </c>
      <c r="Z4103" s="132" t="n">
        <f aca="false">IF(R4103=1,35,IF(S4103=1,64,IF(T4103=1,IF(Y4103=1,85,104),IF(U4103=1,IF(Y4103=1,124,152),IF(V4103=1,(IF(Y4103=1,146,IF(Y4103=2,178,263))),IF(W4103=1,(IF(Y4103=1,178,IF(Y4103=2,218,321))),IF(X4103=1,IF(Y4103=1,190,IF(Y4103=2,242,IF(Y4103=3,357,896))))))))))</f>
        <v>242</v>
      </c>
      <c r="AA4103" s="146" t="n">
        <f aca="false">Z4103*F4103</f>
        <v>1049761.08666</v>
      </c>
      <c r="AB4103" s="141" t="n">
        <v>0</v>
      </c>
      <c r="AC4103" s="136" t="s">
        <v>291</v>
      </c>
    </row>
    <row r="4104" customFormat="false" ht="13.8" hidden="false" customHeight="false" outlineLevel="0" collapsed="false">
      <c r="A4104" s="136" t="n">
        <v>4103</v>
      </c>
      <c r="B4104" s="132" t="n">
        <v>298849.808489</v>
      </c>
      <c r="C4104" s="132" t="n">
        <v>5057026.90574</v>
      </c>
      <c r="D4104" s="132" t="s">
        <v>3705</v>
      </c>
      <c r="E4104" s="147" t="n">
        <v>402.98</v>
      </c>
      <c r="F4104" s="144" t="n">
        <f aca="false">E4104*10.76391</f>
        <v>4337.6404518</v>
      </c>
      <c r="G4104" s="132" t="s">
        <v>333</v>
      </c>
      <c r="H4104" s="132" t="n">
        <v>0</v>
      </c>
      <c r="I4104" s="132" t="n">
        <v>0</v>
      </c>
      <c r="J4104" s="132" t="n">
        <f aca="false">IF(L4104=13.5,IF(X4104=1,12,9),-0.392532+1.267037*L4104+0.472239*X4104+0.58658*W4104+0.089417*V4104+0.531633*U4104+0.337883*T4104-0.403545*S4104)</f>
        <v>2.141542</v>
      </c>
      <c r="K4104" s="145" t="n">
        <f aca="false">IF(I4104=0,J4104,I4104)</f>
        <v>2.141542</v>
      </c>
      <c r="L4104" s="132" t="n">
        <v>2</v>
      </c>
      <c r="M4104" s="132" t="n">
        <v>1</v>
      </c>
      <c r="N4104" s="132" t="n">
        <v>3</v>
      </c>
      <c r="O4104" s="132" t="s">
        <v>150</v>
      </c>
      <c r="P4104" s="132" t="n">
        <v>2</v>
      </c>
      <c r="Q4104" s="132" t="n">
        <v>1.5</v>
      </c>
      <c r="R4104" s="132" t="n">
        <v>1</v>
      </c>
      <c r="S4104" s="132" t="n">
        <v>0</v>
      </c>
      <c r="T4104" s="132" t="n">
        <v>0</v>
      </c>
      <c r="U4104" s="132" t="n">
        <v>0</v>
      </c>
      <c r="V4104" s="132" t="n">
        <v>0</v>
      </c>
      <c r="W4104" s="132" t="n">
        <v>0</v>
      </c>
      <c r="X4104" s="132" t="n">
        <v>0</v>
      </c>
      <c r="Y4104" s="132" t="n">
        <f aca="false">IF(L4104&lt;=2.5,1,IF(L4104&lt;=4.5,2,IF(L4104&lt;=6.5,3,4)))</f>
        <v>1</v>
      </c>
      <c r="Z4104" s="132" t="n">
        <f aca="false">IF(R4104=1,35,IF(S4104=1,64,IF(T4104=1,IF(Y4104=1,85,104),IF(U4104=1,IF(Y4104=1,124,152),IF(V4104=1,(IF(Y4104=1,146,IF(Y4104=2,178,263))),IF(W4104=1,(IF(Y4104=1,178,IF(Y4104=2,218,321))),IF(X4104=1,IF(Y4104=1,190,IF(Y4104=2,242,IF(Y4104=3,357,896))))))))))</f>
        <v>35</v>
      </c>
      <c r="AA4104" s="146" t="n">
        <f aca="false">Z4104*F4104</f>
        <v>151817.415813</v>
      </c>
      <c r="AB4104" s="141" t="n">
        <v>0</v>
      </c>
      <c r="AC4104" s="136" t="s">
        <v>126</v>
      </c>
    </row>
    <row r="4105" customFormat="false" ht="13.8" hidden="false" customHeight="false" outlineLevel="0" collapsed="false">
      <c r="A4105" s="136" t="n">
        <v>4104</v>
      </c>
      <c r="B4105" s="132" t="n">
        <v>294091.7426</v>
      </c>
      <c r="C4105" s="132" t="n">
        <v>5050157.423</v>
      </c>
      <c r="D4105" s="132" t="s">
        <v>3706</v>
      </c>
      <c r="E4105" s="147" t="n">
        <v>402.9</v>
      </c>
      <c r="F4105" s="144" t="n">
        <f aca="false">E4105*10.76391</f>
        <v>4336.779339</v>
      </c>
      <c r="G4105" s="132" t="s">
        <v>278</v>
      </c>
      <c r="H4105" s="132" t="n">
        <v>3</v>
      </c>
      <c r="I4105" s="132" t="n">
        <v>9</v>
      </c>
      <c r="J4105" s="132" t="n">
        <f aca="false">IF(L4105=13.5,IF(X4105=1,12,9),-0.392532+1.267037*L4105+0.472239*X4105+0.58658*W4105+0.089417*V4105+0.531633*U4105+0.337883*T4105-0.403545*S4105)</f>
        <v>5.539108</v>
      </c>
      <c r="K4105" s="145" t="n">
        <f aca="false">IF(I4105=0,J4105,I4105)</f>
        <v>9</v>
      </c>
      <c r="L4105" s="132" t="n">
        <v>5</v>
      </c>
      <c r="M4105" s="132" t="n">
        <v>4</v>
      </c>
      <c r="N4105" s="132" t="n">
        <v>15</v>
      </c>
      <c r="O4105" s="132" t="s">
        <v>151</v>
      </c>
      <c r="P4105" s="132" t="n">
        <v>2</v>
      </c>
      <c r="Q4105" s="132" t="n">
        <v>2</v>
      </c>
      <c r="R4105" s="132" t="n">
        <v>0</v>
      </c>
      <c r="S4105" s="132" t="n">
        <v>1</v>
      </c>
      <c r="T4105" s="132" t="n">
        <v>0</v>
      </c>
      <c r="U4105" s="132" t="n">
        <v>0</v>
      </c>
      <c r="V4105" s="132" t="n">
        <v>0</v>
      </c>
      <c r="W4105" s="132" t="n">
        <v>0</v>
      </c>
      <c r="X4105" s="132" t="n">
        <v>0</v>
      </c>
      <c r="Y4105" s="132" t="n">
        <f aca="false">IF(L4105&lt;=2.5,1,IF(L4105&lt;=4.5,2,IF(L4105&lt;=6.5,3,4)))</f>
        <v>3</v>
      </c>
      <c r="Z4105" s="132" t="n">
        <f aca="false">IF(R4105=1,35,IF(S4105=1,64,IF(T4105=1,IF(Y4105=1,85,104),IF(U4105=1,IF(Y4105=1,124,152),IF(V4105=1,(IF(Y4105=1,146,IF(Y4105=2,178,263))),IF(W4105=1,(IF(Y4105=1,178,IF(Y4105=2,218,321))),IF(X4105=1,IF(Y4105=1,190,IF(Y4105=2,242,IF(Y4105=3,357,896))))))))))</f>
        <v>64</v>
      </c>
      <c r="AA4105" s="146" t="n">
        <f aca="false">Z4105*F4105</f>
        <v>277553.877696</v>
      </c>
      <c r="AB4105" s="141" t="n">
        <v>0</v>
      </c>
      <c r="AC4105" s="136" t="s">
        <v>125</v>
      </c>
    </row>
    <row r="4106" customFormat="false" ht="13.8" hidden="false" customHeight="false" outlineLevel="0" collapsed="false">
      <c r="A4106" s="136" t="n">
        <v>4105</v>
      </c>
      <c r="B4106" s="132" t="n">
        <v>298840.562583</v>
      </c>
      <c r="C4106" s="132" t="n">
        <v>5057039.33327</v>
      </c>
      <c r="D4106" s="132" t="s">
        <v>3707</v>
      </c>
      <c r="E4106" s="147" t="n">
        <v>402.86</v>
      </c>
      <c r="F4106" s="144" t="n">
        <f aca="false">E4106*10.76391</f>
        <v>4336.3487826</v>
      </c>
      <c r="G4106" s="132" t="s">
        <v>333</v>
      </c>
      <c r="H4106" s="132" t="n">
        <v>0</v>
      </c>
      <c r="I4106" s="132" t="n">
        <v>0</v>
      </c>
      <c r="J4106" s="132" t="n">
        <f aca="false">IF(L4106=13.5,IF(X4106=1,12,9),-0.392532+1.267037*L4106+0.472239*X4106+0.58658*W4106+0.089417*V4106+0.531633*U4106+0.337883*T4106-0.403545*S4106)</f>
        <v>2.141542</v>
      </c>
      <c r="K4106" s="145" t="n">
        <f aca="false">IF(I4106=0,J4106,I4106)</f>
        <v>2.141542</v>
      </c>
      <c r="L4106" s="132" t="n">
        <v>2</v>
      </c>
      <c r="M4106" s="132" t="n">
        <v>1</v>
      </c>
      <c r="N4106" s="132" t="n">
        <v>3</v>
      </c>
      <c r="O4106" s="132" t="s">
        <v>150</v>
      </c>
      <c r="P4106" s="132" t="n">
        <v>2</v>
      </c>
      <c r="Q4106" s="132" t="n">
        <v>1.5</v>
      </c>
      <c r="R4106" s="132" t="n">
        <v>1</v>
      </c>
      <c r="S4106" s="132" t="n">
        <v>0</v>
      </c>
      <c r="T4106" s="132" t="n">
        <v>0</v>
      </c>
      <c r="U4106" s="132" t="n">
        <v>0</v>
      </c>
      <c r="V4106" s="132" t="n">
        <v>0</v>
      </c>
      <c r="W4106" s="132" t="n">
        <v>0</v>
      </c>
      <c r="X4106" s="132" t="n">
        <v>0</v>
      </c>
      <c r="Y4106" s="132" t="n">
        <f aca="false">IF(L4106&lt;=2.5,1,IF(L4106&lt;=4.5,2,IF(L4106&lt;=6.5,3,4)))</f>
        <v>1</v>
      </c>
      <c r="Z4106" s="132" t="n">
        <f aca="false">IF(R4106=1,35,IF(S4106=1,64,IF(T4106=1,IF(Y4106=1,85,104),IF(U4106=1,IF(Y4106=1,124,152),IF(V4106=1,(IF(Y4106=1,146,IF(Y4106=2,178,263))),IF(W4106=1,(IF(Y4106=1,178,IF(Y4106=2,218,321))),IF(X4106=1,IF(Y4106=1,190,IF(Y4106=2,242,IF(Y4106=3,357,896))))))))))</f>
        <v>35</v>
      </c>
      <c r="AA4106" s="146" t="n">
        <f aca="false">Z4106*F4106</f>
        <v>151772.207391</v>
      </c>
      <c r="AB4106" s="141" t="n">
        <v>0</v>
      </c>
      <c r="AC4106" s="136" t="s">
        <v>126</v>
      </c>
    </row>
    <row r="4107" customFormat="false" ht="13.8" hidden="false" customHeight="false" outlineLevel="0" collapsed="false">
      <c r="A4107" s="136" t="n">
        <v>4106</v>
      </c>
      <c r="B4107" s="132" t="n">
        <v>274329.802798</v>
      </c>
      <c r="C4107" s="132" t="n">
        <v>5039272.93466</v>
      </c>
      <c r="D4107" s="132" t="s">
        <v>3708</v>
      </c>
      <c r="E4107" s="147" t="n">
        <v>402.8</v>
      </c>
      <c r="F4107" s="144" t="n">
        <f aca="false">E4107*10.76391</f>
        <v>4335.702948</v>
      </c>
      <c r="G4107" s="132" t="s">
        <v>164</v>
      </c>
      <c r="H4107" s="132" t="n">
        <v>0.2</v>
      </c>
      <c r="I4107" s="132" t="n">
        <v>1</v>
      </c>
      <c r="J4107" s="132" t="n">
        <f aca="false">IF(L4107=13.5,IF(X4107=1,12,9),-0.392532+1.267037*L4107+0.472239*X4107+0.58658*W4107+0.089417*V4107+0.531633*U4107+0.337883*T4107-0.403545*S4107)</f>
        <v>1.5080235</v>
      </c>
      <c r="K4107" s="145" t="n">
        <f aca="false">IF(I4107=0,J4107,I4107)</f>
        <v>1</v>
      </c>
      <c r="L4107" s="132" t="n">
        <v>1.5</v>
      </c>
      <c r="M4107" s="132" t="n">
        <v>1</v>
      </c>
      <c r="N4107" s="132" t="n">
        <v>2</v>
      </c>
      <c r="O4107" s="132" t="s">
        <v>150</v>
      </c>
      <c r="P4107" s="132" t="n">
        <v>2</v>
      </c>
      <c r="Q4107" s="132" t="n">
        <v>1.5</v>
      </c>
      <c r="R4107" s="132" t="n">
        <v>1</v>
      </c>
      <c r="S4107" s="132" t="n">
        <v>0</v>
      </c>
      <c r="T4107" s="132" t="n">
        <v>0</v>
      </c>
      <c r="U4107" s="132" t="n">
        <v>0</v>
      </c>
      <c r="V4107" s="132" t="n">
        <v>0</v>
      </c>
      <c r="W4107" s="132" t="n">
        <v>0</v>
      </c>
      <c r="X4107" s="132" t="n">
        <v>0</v>
      </c>
      <c r="Y4107" s="132" t="n">
        <f aca="false">IF(L4107&lt;=2.5,1,IF(L4107&lt;=4.5,2,IF(L4107&lt;=6.5,3,4)))</f>
        <v>1</v>
      </c>
      <c r="Z4107" s="132" t="n">
        <f aca="false">IF(R4107=1,35,IF(S4107=1,64,IF(T4107=1,IF(Y4107=1,85,104),IF(U4107=1,IF(Y4107=1,124,152),IF(V4107=1,(IF(Y4107=1,146,IF(Y4107=2,178,263))),IF(W4107=1,(IF(Y4107=1,178,IF(Y4107=2,218,321))),IF(X4107=1,IF(Y4107=1,190,IF(Y4107=2,242,IF(Y4107=3,357,896))))))))))</f>
        <v>35</v>
      </c>
      <c r="AA4107" s="146" t="n">
        <f aca="false">Z4107*F4107</f>
        <v>151749.60318</v>
      </c>
      <c r="AB4107" s="141" t="n">
        <v>0</v>
      </c>
      <c r="AC4107" s="136" t="s">
        <v>126</v>
      </c>
    </row>
    <row r="4108" customFormat="false" ht="13.8" hidden="false" customHeight="false" outlineLevel="0" collapsed="false">
      <c r="A4108" s="136" t="n">
        <v>4107</v>
      </c>
      <c r="B4108" s="132" t="n">
        <v>298831.315119</v>
      </c>
      <c r="C4108" s="132" t="n">
        <v>5057051.75829</v>
      </c>
      <c r="D4108" s="132" t="s">
        <v>3709</v>
      </c>
      <c r="E4108" s="147" t="n">
        <v>402.73</v>
      </c>
      <c r="F4108" s="144" t="n">
        <f aca="false">E4108*10.76391</f>
        <v>4334.9494743</v>
      </c>
      <c r="G4108" s="132" t="s">
        <v>333</v>
      </c>
      <c r="H4108" s="132" t="n">
        <v>0</v>
      </c>
      <c r="I4108" s="132" t="n">
        <v>0</v>
      </c>
      <c r="J4108" s="132" t="n">
        <f aca="false">IF(L4108=13.5,IF(X4108=1,12,9),-0.392532+1.267037*L4108+0.472239*X4108+0.58658*W4108+0.089417*V4108+0.531633*U4108+0.337883*T4108-0.403545*S4108)</f>
        <v>2.141542</v>
      </c>
      <c r="K4108" s="145" t="n">
        <f aca="false">IF(I4108=0,J4108,I4108)</f>
        <v>2.141542</v>
      </c>
      <c r="L4108" s="132" t="n">
        <v>2</v>
      </c>
      <c r="M4108" s="132" t="n">
        <v>1</v>
      </c>
      <c r="N4108" s="132" t="n">
        <v>3</v>
      </c>
      <c r="O4108" s="132" t="s">
        <v>150</v>
      </c>
      <c r="P4108" s="132" t="n">
        <v>2</v>
      </c>
      <c r="Q4108" s="132" t="n">
        <v>1.5</v>
      </c>
      <c r="R4108" s="132" t="n">
        <v>1</v>
      </c>
      <c r="S4108" s="132" t="n">
        <v>0</v>
      </c>
      <c r="T4108" s="132" t="n">
        <v>0</v>
      </c>
      <c r="U4108" s="132" t="n">
        <v>0</v>
      </c>
      <c r="V4108" s="132" t="n">
        <v>0</v>
      </c>
      <c r="W4108" s="132" t="n">
        <v>0</v>
      </c>
      <c r="X4108" s="132" t="n">
        <v>0</v>
      </c>
      <c r="Y4108" s="132" t="n">
        <f aca="false">IF(L4108&lt;=2.5,1,IF(L4108&lt;=4.5,2,IF(L4108&lt;=6.5,3,4)))</f>
        <v>1</v>
      </c>
      <c r="Z4108" s="132" t="n">
        <f aca="false">IF(R4108=1,35,IF(S4108=1,64,IF(T4108=1,IF(Y4108=1,85,104),IF(U4108=1,IF(Y4108=1,124,152),IF(V4108=1,(IF(Y4108=1,146,IF(Y4108=2,178,263))),IF(W4108=1,(IF(Y4108=1,178,IF(Y4108=2,218,321))),IF(X4108=1,IF(Y4108=1,190,IF(Y4108=2,242,IF(Y4108=3,357,896))))))))))</f>
        <v>35</v>
      </c>
      <c r="AA4108" s="146" t="n">
        <f aca="false">Z4108*F4108</f>
        <v>151723.2316005</v>
      </c>
      <c r="AB4108" s="141" t="n">
        <v>0</v>
      </c>
      <c r="AC4108" s="136" t="s">
        <v>126</v>
      </c>
    </row>
    <row r="4109" customFormat="false" ht="13.8" hidden="false" customHeight="false" outlineLevel="0" collapsed="false">
      <c r="A4109" s="136" t="n">
        <v>4108</v>
      </c>
      <c r="B4109" s="132" t="n">
        <v>298822.069221</v>
      </c>
      <c r="C4109" s="132" t="n">
        <v>5057064.18422</v>
      </c>
      <c r="D4109" s="132" t="s">
        <v>3710</v>
      </c>
      <c r="E4109" s="147" t="n">
        <v>402.61</v>
      </c>
      <c r="F4109" s="144" t="n">
        <f aca="false">E4109*10.76391</f>
        <v>4333.6578051</v>
      </c>
      <c r="G4109" s="132" t="s">
        <v>333</v>
      </c>
      <c r="H4109" s="132" t="n">
        <v>0</v>
      </c>
      <c r="I4109" s="132" t="n">
        <v>0</v>
      </c>
      <c r="J4109" s="132" t="n">
        <f aca="false">IF(L4109=13.5,IF(X4109=1,12,9),-0.392532+1.267037*L4109+0.472239*X4109+0.58658*W4109+0.089417*V4109+0.531633*U4109+0.337883*T4109-0.403545*S4109)</f>
        <v>2.141542</v>
      </c>
      <c r="K4109" s="145" t="n">
        <f aca="false">IF(I4109=0,J4109,I4109)</f>
        <v>2.141542</v>
      </c>
      <c r="L4109" s="132" t="n">
        <v>2</v>
      </c>
      <c r="M4109" s="132" t="n">
        <v>1</v>
      </c>
      <c r="N4109" s="132" t="n">
        <v>3</v>
      </c>
      <c r="O4109" s="132" t="s">
        <v>150</v>
      </c>
      <c r="P4109" s="132" t="n">
        <v>2</v>
      </c>
      <c r="Q4109" s="132" t="n">
        <v>1.5</v>
      </c>
      <c r="R4109" s="132" t="n">
        <v>1</v>
      </c>
      <c r="S4109" s="132" t="n">
        <v>0</v>
      </c>
      <c r="T4109" s="132" t="n">
        <v>0</v>
      </c>
      <c r="U4109" s="132" t="n">
        <v>0</v>
      </c>
      <c r="V4109" s="132" t="n">
        <v>0</v>
      </c>
      <c r="W4109" s="132" t="n">
        <v>0</v>
      </c>
      <c r="X4109" s="132" t="n">
        <v>0</v>
      </c>
      <c r="Y4109" s="132" t="n">
        <f aca="false">IF(L4109&lt;=2.5,1,IF(L4109&lt;=4.5,2,IF(L4109&lt;=6.5,3,4)))</f>
        <v>1</v>
      </c>
      <c r="Z4109" s="132" t="n">
        <f aca="false">IF(R4109=1,35,IF(S4109=1,64,IF(T4109=1,IF(Y4109=1,85,104),IF(U4109=1,IF(Y4109=1,124,152),IF(V4109=1,(IF(Y4109=1,146,IF(Y4109=2,178,263))),IF(W4109=1,(IF(Y4109=1,178,IF(Y4109=2,218,321))),IF(X4109=1,IF(Y4109=1,190,IF(Y4109=2,242,IF(Y4109=3,357,896))))))))))</f>
        <v>35</v>
      </c>
      <c r="AA4109" s="146" t="n">
        <f aca="false">Z4109*F4109</f>
        <v>151678.0231785</v>
      </c>
      <c r="AB4109" s="141" t="n">
        <v>0</v>
      </c>
      <c r="AC4109" s="136" t="s">
        <v>126</v>
      </c>
    </row>
    <row r="4110" customFormat="false" ht="13.8" hidden="false" customHeight="false" outlineLevel="0" collapsed="false">
      <c r="A4110" s="136" t="n">
        <v>4109</v>
      </c>
      <c r="B4110" s="132" t="n">
        <v>298812.823964</v>
      </c>
      <c r="C4110" s="132" t="n">
        <v>5057076.60626</v>
      </c>
      <c r="D4110" s="132" t="s">
        <v>3711</v>
      </c>
      <c r="E4110" s="147" t="n">
        <v>402.48</v>
      </c>
      <c r="F4110" s="144" t="n">
        <f aca="false">E4110*10.76391</f>
        <v>4332.2584968</v>
      </c>
      <c r="G4110" s="132" t="s">
        <v>333</v>
      </c>
      <c r="H4110" s="132" t="n">
        <v>0</v>
      </c>
      <c r="I4110" s="132" t="n">
        <v>0</v>
      </c>
      <c r="J4110" s="132" t="n">
        <f aca="false">IF(L4110=13.5,IF(X4110=1,12,9),-0.392532+1.267037*L4110+0.472239*X4110+0.58658*W4110+0.089417*V4110+0.531633*U4110+0.337883*T4110-0.403545*S4110)</f>
        <v>2.141542</v>
      </c>
      <c r="K4110" s="145" t="n">
        <f aca="false">IF(I4110=0,J4110,I4110)</f>
        <v>2.141542</v>
      </c>
      <c r="L4110" s="132" t="n">
        <v>2</v>
      </c>
      <c r="M4110" s="132" t="n">
        <v>1</v>
      </c>
      <c r="N4110" s="132" t="n">
        <v>3</v>
      </c>
      <c r="O4110" s="132" t="s">
        <v>150</v>
      </c>
      <c r="P4110" s="132" t="n">
        <v>2</v>
      </c>
      <c r="Q4110" s="132" t="n">
        <v>1.5</v>
      </c>
      <c r="R4110" s="132" t="n">
        <v>1</v>
      </c>
      <c r="S4110" s="132" t="n">
        <v>0</v>
      </c>
      <c r="T4110" s="132" t="n">
        <v>0</v>
      </c>
      <c r="U4110" s="132" t="n">
        <v>0</v>
      </c>
      <c r="V4110" s="132" t="n">
        <v>0</v>
      </c>
      <c r="W4110" s="132" t="n">
        <v>0</v>
      </c>
      <c r="X4110" s="132" t="n">
        <v>0</v>
      </c>
      <c r="Y4110" s="132" t="n">
        <f aca="false">IF(L4110&lt;=2.5,1,IF(L4110&lt;=4.5,2,IF(L4110&lt;=6.5,3,4)))</f>
        <v>1</v>
      </c>
      <c r="Z4110" s="132" t="n">
        <f aca="false">IF(R4110=1,35,IF(S4110=1,64,IF(T4110=1,IF(Y4110=1,85,104),IF(U4110=1,IF(Y4110=1,124,152),IF(V4110=1,(IF(Y4110=1,146,IF(Y4110=2,178,263))),IF(W4110=1,(IF(Y4110=1,178,IF(Y4110=2,218,321))),IF(X4110=1,IF(Y4110=1,190,IF(Y4110=2,242,IF(Y4110=3,357,896))))))))))</f>
        <v>35</v>
      </c>
      <c r="AA4110" s="146" t="n">
        <f aca="false">Z4110*F4110</f>
        <v>151629.047388</v>
      </c>
      <c r="AB4110" s="141" t="n">
        <v>0</v>
      </c>
      <c r="AC4110" s="136" t="s">
        <v>126</v>
      </c>
    </row>
    <row r="4111" customFormat="false" ht="13.8" hidden="false" customHeight="false" outlineLevel="0" collapsed="false">
      <c r="A4111" s="136" t="n">
        <v>4110</v>
      </c>
      <c r="B4111" s="132" t="n">
        <v>292081.8083</v>
      </c>
      <c r="C4111" s="132" t="n">
        <v>5046487.05</v>
      </c>
      <c r="D4111" s="132" t="s">
        <v>3712</v>
      </c>
      <c r="E4111" s="147" t="n">
        <v>402.3</v>
      </c>
      <c r="F4111" s="144" t="n">
        <f aca="false">E4111*10.76391</f>
        <v>4330.320993</v>
      </c>
      <c r="G4111" s="132" t="s">
        <v>493</v>
      </c>
      <c r="H4111" s="132" t="n">
        <v>0</v>
      </c>
      <c r="I4111" s="132" t="n">
        <v>0</v>
      </c>
      <c r="J4111" s="132" t="n">
        <f aca="false">IF(L4111=13.5,IF(X4111=1,12,9),-0.392532+1.267037*L4111+0.472239*X4111+0.58658*W4111+0.089417*V4111+0.531633*U4111+0.337883*T4111-0.403545*S4111)</f>
        <v>2.479425</v>
      </c>
      <c r="K4111" s="145" t="n">
        <f aca="false">IF(I4111=0,J4111,I4111)</f>
        <v>2.479425</v>
      </c>
      <c r="L4111" s="132" t="n">
        <v>2</v>
      </c>
      <c r="M4111" s="132" t="n">
        <v>1</v>
      </c>
      <c r="N4111" s="132" t="n">
        <v>3</v>
      </c>
      <c r="O4111" s="132" t="s">
        <v>152</v>
      </c>
      <c r="P4111" s="132" t="n">
        <v>2</v>
      </c>
      <c r="Q4111" s="132" t="n">
        <v>2.5</v>
      </c>
      <c r="R4111" s="132" t="n">
        <v>0</v>
      </c>
      <c r="S4111" s="132" t="n">
        <v>0</v>
      </c>
      <c r="T4111" s="132" t="n">
        <v>1</v>
      </c>
      <c r="U4111" s="132" t="n">
        <v>0</v>
      </c>
      <c r="V4111" s="132" t="n">
        <v>0</v>
      </c>
      <c r="W4111" s="132" t="n">
        <v>0</v>
      </c>
      <c r="X4111" s="132" t="n">
        <v>0</v>
      </c>
      <c r="Y4111" s="132" t="n">
        <f aca="false">IF(L4111&lt;=2.5,1,IF(L4111&lt;=4.5,2,IF(L4111&lt;=6.5,3,4)))</f>
        <v>1</v>
      </c>
      <c r="Z4111" s="132" t="n">
        <f aca="false">IF(R4111=1,35,IF(S4111=1,64,IF(T4111=1,IF(Y4111=1,85,104),IF(U4111=1,IF(Y4111=1,124,152),IF(V4111=1,(IF(Y4111=1,146,IF(Y4111=2,178,263))),IF(W4111=1,(IF(Y4111=1,178,IF(Y4111=2,218,321))),IF(X4111=1,IF(Y4111=1,190,IF(Y4111=2,242,IF(Y4111=3,357,896))))))))))</f>
        <v>85</v>
      </c>
      <c r="AA4111" s="146" t="n">
        <f aca="false">Z4111*F4111</f>
        <v>368077.284405</v>
      </c>
      <c r="AB4111" s="141" t="n">
        <v>0</v>
      </c>
      <c r="AC4111" s="136" t="s">
        <v>125</v>
      </c>
    </row>
    <row r="4112" customFormat="false" ht="13.8" hidden="false" customHeight="false" outlineLevel="0" collapsed="false">
      <c r="A4112" s="136" t="n">
        <v>4111</v>
      </c>
      <c r="B4112" s="132" t="n">
        <v>298922.1776</v>
      </c>
      <c r="C4112" s="132" t="n">
        <v>5042650.783</v>
      </c>
      <c r="D4112" s="132" t="s">
        <v>3713</v>
      </c>
      <c r="E4112" s="147" t="n">
        <v>401.8</v>
      </c>
      <c r="F4112" s="144" t="n">
        <f aca="false">E4112*10.76391</f>
        <v>4324.939038</v>
      </c>
      <c r="G4112" s="132" t="s">
        <v>210</v>
      </c>
      <c r="H4112" s="132" t="n">
        <v>0</v>
      </c>
      <c r="I4112" s="132" t="n">
        <v>0</v>
      </c>
      <c r="J4112" s="132" t="n">
        <f aca="false">IF(L4112=13.5,IF(X4112=1,12,9),-0.392532+1.267037*L4112+0.472239*X4112+0.58658*W4112+0.089417*V4112+0.531633*U4112+0.337883*T4112-0.403545*S4112)</f>
        <v>3.3616405</v>
      </c>
      <c r="K4112" s="145" t="n">
        <f aca="false">IF(I4112=0,J4112,I4112)</f>
        <v>3.3616405</v>
      </c>
      <c r="L4112" s="132" t="n">
        <v>2.5</v>
      </c>
      <c r="M4112" s="132" t="n">
        <v>2</v>
      </c>
      <c r="N4112" s="132" t="n">
        <v>4</v>
      </c>
      <c r="O4112" s="132" t="s">
        <v>155</v>
      </c>
      <c r="P4112" s="132" t="n">
        <v>2</v>
      </c>
      <c r="Q4112" s="132" t="n">
        <v>2.5</v>
      </c>
      <c r="R4112" s="132" t="n">
        <v>0</v>
      </c>
      <c r="S4112" s="132" t="n">
        <v>0</v>
      </c>
      <c r="T4112" s="132" t="n">
        <v>0</v>
      </c>
      <c r="U4112" s="132" t="n">
        <v>0</v>
      </c>
      <c r="V4112" s="132" t="n">
        <v>0</v>
      </c>
      <c r="W4112" s="132" t="n">
        <v>1</v>
      </c>
      <c r="X4112" s="132" t="n">
        <v>0</v>
      </c>
      <c r="Y4112" s="132" t="n">
        <f aca="false">IF(L4112&lt;=2.5,1,IF(L4112&lt;=4.5,2,IF(L4112&lt;=6.5,3,4)))</f>
        <v>1</v>
      </c>
      <c r="Z4112" s="132" t="n">
        <f aca="false">IF(R4112=1,35,IF(S4112=1,64,IF(T4112=1,IF(Y4112=1,85,104),IF(U4112=1,IF(Y4112=1,124,152),IF(V4112=1,(IF(Y4112=1,146,IF(Y4112=2,178,263))),IF(W4112=1,(IF(Y4112=1,178,IF(Y4112=2,218,321))),IF(X4112=1,IF(Y4112=1,190,IF(Y4112=2,242,IF(Y4112=3,357,896))))))))))</f>
        <v>178</v>
      </c>
      <c r="AA4112" s="146" t="n">
        <f aca="false">Z4112*F4112</f>
        <v>769839.148764</v>
      </c>
      <c r="AB4112" s="141" t="n">
        <v>0</v>
      </c>
      <c r="AC4112" s="136" t="s">
        <v>191</v>
      </c>
    </row>
    <row r="4113" customFormat="false" ht="13.8" hidden="false" customHeight="false" outlineLevel="0" collapsed="false">
      <c r="A4113" s="136" t="n">
        <v>4112</v>
      </c>
      <c r="B4113" s="132" t="n">
        <v>299991.48126</v>
      </c>
      <c r="C4113" s="132" t="n">
        <v>5056868.14111</v>
      </c>
      <c r="D4113" s="132" t="s">
        <v>3714</v>
      </c>
      <c r="E4113" s="147" t="n">
        <v>401.5</v>
      </c>
      <c r="F4113" s="144" t="n">
        <f aca="false">E4113*10.76391</f>
        <v>4321.709865</v>
      </c>
      <c r="G4113" s="132" t="s">
        <v>333</v>
      </c>
      <c r="H4113" s="132" t="n">
        <v>0</v>
      </c>
      <c r="I4113" s="132" t="n">
        <v>0</v>
      </c>
      <c r="J4113" s="132" t="n">
        <f aca="false">IF(L4113=13.5,IF(X4113=1,12,9),-0.392532+1.267037*L4113+0.472239*X4113+0.58658*W4113+0.089417*V4113+0.531633*U4113+0.337883*T4113-0.403545*S4113)</f>
        <v>2.141542</v>
      </c>
      <c r="K4113" s="145" t="n">
        <f aca="false">IF(I4113=0,J4113,I4113)</f>
        <v>2.141542</v>
      </c>
      <c r="L4113" s="132" t="n">
        <v>2</v>
      </c>
      <c r="M4113" s="132" t="n">
        <v>1</v>
      </c>
      <c r="N4113" s="132" t="n">
        <v>3</v>
      </c>
      <c r="O4113" s="132" t="s">
        <v>150</v>
      </c>
      <c r="P4113" s="132" t="n">
        <v>2</v>
      </c>
      <c r="Q4113" s="132" t="n">
        <v>1.5</v>
      </c>
      <c r="R4113" s="132" t="n">
        <v>1</v>
      </c>
      <c r="S4113" s="132" t="n">
        <v>0</v>
      </c>
      <c r="T4113" s="132" t="n">
        <v>0</v>
      </c>
      <c r="U4113" s="132" t="n">
        <v>0</v>
      </c>
      <c r="V4113" s="132" t="n">
        <v>0</v>
      </c>
      <c r="W4113" s="132" t="n">
        <v>0</v>
      </c>
      <c r="X4113" s="132" t="n">
        <v>0</v>
      </c>
      <c r="Y4113" s="132" t="n">
        <f aca="false">IF(L4113&lt;=2.5,1,IF(L4113&lt;=4.5,2,IF(L4113&lt;=6.5,3,4)))</f>
        <v>1</v>
      </c>
      <c r="Z4113" s="132" t="n">
        <f aca="false">IF(R4113=1,35,IF(S4113=1,64,IF(T4113=1,IF(Y4113=1,85,104),IF(U4113=1,IF(Y4113=1,124,152),IF(V4113=1,(IF(Y4113=1,146,IF(Y4113=2,178,263))),IF(W4113=1,(IF(Y4113=1,178,IF(Y4113=2,218,321))),IF(X4113=1,IF(Y4113=1,190,IF(Y4113=2,242,IF(Y4113=3,357,896))))))))))</f>
        <v>35</v>
      </c>
      <c r="AA4113" s="146" t="n">
        <f aca="false">Z4113*F4113</f>
        <v>151259.845275</v>
      </c>
      <c r="AB4113" s="141" t="n">
        <v>0</v>
      </c>
      <c r="AC4113" s="136" t="s">
        <v>126</v>
      </c>
    </row>
    <row r="4114" customFormat="false" ht="13.8" hidden="false" customHeight="false" outlineLevel="0" collapsed="false">
      <c r="A4114" s="136" t="n">
        <v>4113</v>
      </c>
      <c r="B4114" s="132" t="n">
        <v>298471.1001</v>
      </c>
      <c r="C4114" s="132" t="n">
        <v>5044433.989</v>
      </c>
      <c r="D4114" s="132" t="s">
        <v>3715</v>
      </c>
      <c r="E4114" s="147" t="n">
        <v>400.9</v>
      </c>
      <c r="F4114" s="144" t="n">
        <f aca="false">E4114*10.76391</f>
        <v>4315.251519</v>
      </c>
      <c r="G4114" s="132" t="s">
        <v>210</v>
      </c>
      <c r="H4114" s="132" t="n">
        <v>0</v>
      </c>
      <c r="I4114" s="132" t="n">
        <v>0</v>
      </c>
      <c r="J4114" s="132" t="n">
        <f aca="false">IF(L4114=13.5,IF(X4114=1,12,9),-0.392532+1.267037*L4114+0.472239*X4114+0.58658*W4114+0.089417*V4114+0.531633*U4114+0.337883*T4114-0.403545*S4114)</f>
        <v>2.8644775</v>
      </c>
      <c r="K4114" s="145" t="n">
        <f aca="false">IF(I4114=0,J4114,I4114)</f>
        <v>2.8644775</v>
      </c>
      <c r="L4114" s="132" t="n">
        <v>2.5</v>
      </c>
      <c r="M4114" s="132" t="n">
        <v>2</v>
      </c>
      <c r="N4114" s="132" t="n">
        <v>4</v>
      </c>
      <c r="O4114" s="132" t="s">
        <v>154</v>
      </c>
      <c r="P4114" s="132" t="n">
        <v>2</v>
      </c>
      <c r="Q4114" s="132" t="n">
        <v>2.5</v>
      </c>
      <c r="R4114" s="132" t="n">
        <v>0</v>
      </c>
      <c r="S4114" s="132" t="n">
        <v>0</v>
      </c>
      <c r="T4114" s="132" t="n">
        <v>0</v>
      </c>
      <c r="U4114" s="132" t="n">
        <v>0</v>
      </c>
      <c r="V4114" s="132" t="n">
        <v>1</v>
      </c>
      <c r="W4114" s="132" t="n">
        <v>0</v>
      </c>
      <c r="X4114" s="132" t="n">
        <v>0</v>
      </c>
      <c r="Y4114" s="132" t="n">
        <f aca="false">IF(L4114&lt;=2.5,1,IF(L4114&lt;=4.5,2,IF(L4114&lt;=6.5,3,4)))</f>
        <v>1</v>
      </c>
      <c r="Z4114" s="132" t="n">
        <f aca="false">IF(R4114=1,35,IF(S4114=1,64,IF(T4114=1,IF(Y4114=1,85,104),IF(U4114=1,IF(Y4114=1,124,152),IF(V4114=1,(IF(Y4114=1,146,IF(Y4114=2,178,263))),IF(W4114=1,(IF(Y4114=1,178,IF(Y4114=2,218,321))),IF(X4114=1,IF(Y4114=1,190,IF(Y4114=2,242,IF(Y4114=3,357,896))))))))))</f>
        <v>146</v>
      </c>
      <c r="AA4114" s="146" t="n">
        <f aca="false">Z4114*F4114</f>
        <v>630026.721774</v>
      </c>
      <c r="AB4114" s="141" t="n">
        <v>0</v>
      </c>
      <c r="AC4114" s="136" t="s">
        <v>191</v>
      </c>
    </row>
    <row r="4115" customFormat="false" ht="13.8" hidden="false" customHeight="false" outlineLevel="0" collapsed="false">
      <c r="A4115" s="136" t="n">
        <v>4114</v>
      </c>
      <c r="B4115" s="132" t="n">
        <v>298589.0672</v>
      </c>
      <c r="C4115" s="132" t="n">
        <v>5040992.736</v>
      </c>
      <c r="D4115" s="132" t="s">
        <v>3716</v>
      </c>
      <c r="E4115" s="147" t="n">
        <v>400.5</v>
      </c>
      <c r="F4115" s="144" t="n">
        <f aca="false">E4115*10.76391</f>
        <v>4310.945955</v>
      </c>
      <c r="G4115" s="132" t="s">
        <v>210</v>
      </c>
      <c r="H4115" s="132" t="n">
        <v>0</v>
      </c>
      <c r="I4115" s="132" t="n">
        <v>0</v>
      </c>
      <c r="J4115" s="132" t="n">
        <f aca="false">IF(L4115=13.5,IF(X4115=1,12,9),-0.392532+1.267037*L4115+0.472239*X4115+0.58658*W4115+0.089417*V4115+0.531633*U4115+0.337883*T4115-0.403545*S4115)</f>
        <v>3.2472995</v>
      </c>
      <c r="K4115" s="145" t="n">
        <f aca="false">IF(I4115=0,J4115,I4115)</f>
        <v>3.2472995</v>
      </c>
      <c r="L4115" s="132" t="n">
        <v>2.5</v>
      </c>
      <c r="M4115" s="132" t="n">
        <v>2</v>
      </c>
      <c r="N4115" s="132" t="n">
        <v>4</v>
      </c>
      <c r="O4115" s="132" t="s">
        <v>156</v>
      </c>
      <c r="P4115" s="132" t="n">
        <v>2</v>
      </c>
      <c r="Q4115" s="132" t="n">
        <v>2.5</v>
      </c>
      <c r="R4115" s="132" t="n">
        <v>0</v>
      </c>
      <c r="S4115" s="132" t="n">
        <v>0</v>
      </c>
      <c r="T4115" s="132" t="n">
        <v>0</v>
      </c>
      <c r="U4115" s="132" t="n">
        <v>0</v>
      </c>
      <c r="V4115" s="132" t="n">
        <v>0</v>
      </c>
      <c r="W4115" s="132" t="n">
        <v>0</v>
      </c>
      <c r="X4115" s="132" t="n">
        <v>1</v>
      </c>
      <c r="Y4115" s="132" t="n">
        <f aca="false">IF(L4115&lt;=2.5,1,IF(L4115&lt;=4.5,2,IF(L4115&lt;=6.5,3,4)))</f>
        <v>1</v>
      </c>
      <c r="Z4115" s="132" t="n">
        <f aca="false">IF(R4115=1,35,IF(S4115=1,64,IF(T4115=1,IF(Y4115=1,85,104),IF(U4115=1,IF(Y4115=1,124,152),IF(V4115=1,(IF(Y4115=1,146,IF(Y4115=2,178,263))),IF(W4115=1,(IF(Y4115=1,178,IF(Y4115=2,218,321))),IF(X4115=1,IF(Y4115=1,190,IF(Y4115=2,242,IF(Y4115=3,357,896))))))))))</f>
        <v>190</v>
      </c>
      <c r="AA4115" s="146" t="n">
        <f aca="false">Z4115*F4115</f>
        <v>819079.73145</v>
      </c>
      <c r="AB4115" s="141" t="n">
        <v>0</v>
      </c>
      <c r="AC4115" s="136" t="s">
        <v>291</v>
      </c>
    </row>
    <row r="4116" customFormat="false" ht="13.8" hidden="false" customHeight="false" outlineLevel="0" collapsed="false">
      <c r="A4116" s="136" t="n">
        <v>4115</v>
      </c>
      <c r="B4116" s="132" t="n">
        <v>300060.528423</v>
      </c>
      <c r="C4116" s="132" t="n">
        <v>5044849.9886</v>
      </c>
      <c r="D4116" s="132" t="s">
        <v>3717</v>
      </c>
      <c r="E4116" s="147" t="n">
        <v>400.4</v>
      </c>
      <c r="F4116" s="144" t="n">
        <f aca="false">E4116*10.76391</f>
        <v>4309.869564</v>
      </c>
      <c r="G4116" s="132" t="s">
        <v>1728</v>
      </c>
      <c r="H4116" s="132" t="n">
        <v>0</v>
      </c>
      <c r="I4116" s="132" t="n">
        <v>0</v>
      </c>
      <c r="J4116" s="132" t="n">
        <f aca="false">IF(L4116=13.5,IF(X4116=1,12,9),-0.392532+1.267037*L4116+0.472239*X4116+0.58658*W4116+0.089417*V4116+0.531633*U4116+0.337883*T4116-0.403545*S4116)</f>
        <v>3.940212</v>
      </c>
      <c r="K4116" s="145" t="n">
        <f aca="false">IF(I4116=0,J4116,I4116)</f>
        <v>3.940212</v>
      </c>
      <c r="L4116" s="132" t="n">
        <v>3</v>
      </c>
      <c r="M4116" s="132" t="n">
        <v>2</v>
      </c>
      <c r="N4116" s="132" t="n">
        <v>8</v>
      </c>
      <c r="O4116" s="132" t="s">
        <v>153</v>
      </c>
      <c r="P4116" s="132" t="n">
        <v>2</v>
      </c>
      <c r="Q4116" s="132" t="n">
        <v>1.5</v>
      </c>
      <c r="R4116" s="132" t="n">
        <v>0</v>
      </c>
      <c r="S4116" s="132" t="n">
        <v>0</v>
      </c>
      <c r="T4116" s="132" t="n">
        <v>0</v>
      </c>
      <c r="U4116" s="132" t="n">
        <v>1</v>
      </c>
      <c r="V4116" s="132" t="n">
        <v>0</v>
      </c>
      <c r="W4116" s="132" t="n">
        <v>0</v>
      </c>
      <c r="X4116" s="132" t="n">
        <v>0</v>
      </c>
      <c r="Y4116" s="132" t="n">
        <f aca="false">IF(L4116&lt;=2.5,1,IF(L4116&lt;=4.5,2,IF(L4116&lt;=6.5,3,4)))</f>
        <v>2</v>
      </c>
      <c r="Z4116" s="132" t="n">
        <f aca="false">IF(R4116=1,35,IF(S4116=1,64,IF(T4116=1,IF(Y4116=1,85,104),IF(U4116=1,IF(Y4116=1,124,152),IF(V4116=1,(IF(Y4116=1,146,IF(Y4116=2,178,263))),IF(W4116=1,(IF(Y4116=1,178,IF(Y4116=2,218,321))),IF(X4116=1,IF(Y4116=1,190,IF(Y4116=2,242,IF(Y4116=3,357,896))))))))))</f>
        <v>152</v>
      </c>
      <c r="AA4116" s="146" t="n">
        <f aca="false">Z4116*F4116</f>
        <v>655100.173728</v>
      </c>
      <c r="AB4116" s="141" t="n">
        <v>0</v>
      </c>
      <c r="AC4116" s="136" t="s">
        <v>191</v>
      </c>
    </row>
    <row r="4117" customFormat="false" ht="13.8" hidden="false" customHeight="false" outlineLevel="0" collapsed="false">
      <c r="A4117" s="136" t="n">
        <v>4116</v>
      </c>
      <c r="B4117" s="132" t="n">
        <v>295725.954073</v>
      </c>
      <c r="C4117" s="132" t="n">
        <v>5044434.44262</v>
      </c>
      <c r="D4117" s="132" t="s">
        <v>3718</v>
      </c>
      <c r="E4117" s="147" t="n">
        <v>400.3</v>
      </c>
      <c r="F4117" s="144" t="n">
        <f aca="false">E4117*10.76391</f>
        <v>4308.793173</v>
      </c>
      <c r="G4117" s="132" t="s">
        <v>749</v>
      </c>
      <c r="H4117" s="132" t="n">
        <v>0</v>
      </c>
      <c r="I4117" s="132" t="n">
        <v>0</v>
      </c>
      <c r="J4117" s="132" t="n">
        <f aca="false">IF(L4117=13.5,IF(X4117=1,12,9),-0.392532+1.267037*L4117+0.472239*X4117+0.58658*W4117+0.089417*V4117+0.531633*U4117+0.337883*T4117-0.403545*S4117)</f>
        <v>2.673175</v>
      </c>
      <c r="K4117" s="145" t="n">
        <f aca="false">IF(I4117=0,J4117,I4117)</f>
        <v>2.673175</v>
      </c>
      <c r="L4117" s="132" t="n">
        <v>2</v>
      </c>
      <c r="M4117" s="132" t="n">
        <v>2</v>
      </c>
      <c r="N4117" s="132" t="n">
        <v>3</v>
      </c>
      <c r="O4117" s="132" t="s">
        <v>153</v>
      </c>
      <c r="P4117" s="132" t="n">
        <v>2</v>
      </c>
      <c r="Q4117" s="132" t="n">
        <v>2</v>
      </c>
      <c r="R4117" s="132" t="n">
        <v>0</v>
      </c>
      <c r="S4117" s="132" t="n">
        <v>0</v>
      </c>
      <c r="T4117" s="132" t="n">
        <v>0</v>
      </c>
      <c r="U4117" s="132" t="n">
        <v>1</v>
      </c>
      <c r="V4117" s="132" t="n">
        <v>0</v>
      </c>
      <c r="W4117" s="132" t="n">
        <v>0</v>
      </c>
      <c r="X4117" s="132" t="n">
        <v>0</v>
      </c>
      <c r="Y4117" s="132" t="n">
        <f aca="false">IF(L4117&lt;=2.5,1,IF(L4117&lt;=4.5,2,IF(L4117&lt;=6.5,3,4)))</f>
        <v>1</v>
      </c>
      <c r="Z4117" s="132" t="n">
        <f aca="false">IF(R4117=1,35,IF(S4117=1,64,IF(T4117=1,IF(Y4117=1,85,104),IF(U4117=1,IF(Y4117=1,124,152),IF(V4117=1,(IF(Y4117=1,146,IF(Y4117=2,178,263))),IF(W4117=1,(IF(Y4117=1,178,IF(Y4117=2,218,321))),IF(X4117=1,IF(Y4117=1,190,IF(Y4117=2,242,IF(Y4117=3,357,896))))))))))</f>
        <v>124</v>
      </c>
      <c r="AA4117" s="146" t="n">
        <f aca="false">Z4117*F4117</f>
        <v>534290.353452</v>
      </c>
      <c r="AB4117" s="141" t="n">
        <v>0</v>
      </c>
      <c r="AC4117" s="136" t="s">
        <v>191</v>
      </c>
    </row>
    <row r="4118" customFormat="false" ht="13.8" hidden="false" customHeight="false" outlineLevel="0" collapsed="false">
      <c r="A4118" s="136" t="n">
        <v>4117</v>
      </c>
      <c r="B4118" s="132" t="n">
        <v>295963.274755</v>
      </c>
      <c r="C4118" s="132" t="n">
        <v>5042307.24437</v>
      </c>
      <c r="D4118" s="132" t="s">
        <v>3719</v>
      </c>
      <c r="E4118" s="147" t="n">
        <v>400</v>
      </c>
      <c r="F4118" s="144" t="n">
        <f aca="false">E4118*10.76391</f>
        <v>4305.564</v>
      </c>
      <c r="G4118" s="132" t="s">
        <v>2390</v>
      </c>
      <c r="H4118" s="132" t="n">
        <v>0</v>
      </c>
      <c r="I4118" s="132" t="n">
        <v>0</v>
      </c>
      <c r="J4118" s="132" t="n">
        <f aca="false">IF(L4118=13.5,IF(X4118=1,12,9),-0.392532+1.267037*L4118+0.472239*X4118+0.58658*W4118+0.089417*V4118+0.531633*U4118+0.337883*T4118-0.403545*S4118)</f>
        <v>2.728122</v>
      </c>
      <c r="K4118" s="145" t="n">
        <f aca="false">IF(I4118=0,J4118,I4118)</f>
        <v>2.728122</v>
      </c>
      <c r="L4118" s="132" t="n">
        <v>2</v>
      </c>
      <c r="M4118" s="132" t="n">
        <v>1</v>
      </c>
      <c r="N4118" s="132" t="n">
        <v>3</v>
      </c>
      <c r="O4118" s="132" t="s">
        <v>155</v>
      </c>
      <c r="P4118" s="132" t="n">
        <v>2</v>
      </c>
      <c r="Q4118" s="132" t="n">
        <v>2.5</v>
      </c>
      <c r="R4118" s="132" t="n">
        <v>0</v>
      </c>
      <c r="S4118" s="132" t="n">
        <v>0</v>
      </c>
      <c r="T4118" s="132" t="n">
        <v>0</v>
      </c>
      <c r="U4118" s="132" t="n">
        <v>0</v>
      </c>
      <c r="V4118" s="132" t="n">
        <v>0</v>
      </c>
      <c r="W4118" s="132" t="n">
        <v>1</v>
      </c>
      <c r="X4118" s="132" t="n">
        <v>0</v>
      </c>
      <c r="Y4118" s="132" t="n">
        <f aca="false">IF(L4118&lt;=2.5,1,IF(L4118&lt;=4.5,2,IF(L4118&lt;=6.5,3,4)))</f>
        <v>1</v>
      </c>
      <c r="Z4118" s="132" t="n">
        <f aca="false">IF(R4118=1,35,IF(S4118=1,64,IF(T4118=1,IF(Y4118=1,85,104),IF(U4118=1,IF(Y4118=1,124,152),IF(V4118=1,(IF(Y4118=1,146,IF(Y4118=2,178,263))),IF(W4118=1,(IF(Y4118=1,178,IF(Y4118=2,218,321))),IF(X4118=1,IF(Y4118=1,190,IF(Y4118=2,242,IF(Y4118=3,357,896))))))))))</f>
        <v>178</v>
      </c>
      <c r="AA4118" s="146" t="n">
        <f aca="false">Z4118*F4118</f>
        <v>766390.392</v>
      </c>
      <c r="AB4118" s="141" t="n">
        <v>0</v>
      </c>
      <c r="AC4118" s="136" t="s">
        <v>191</v>
      </c>
    </row>
    <row r="4119" customFormat="false" ht="13.8" hidden="false" customHeight="false" outlineLevel="0" collapsed="false">
      <c r="A4119" s="136" t="n">
        <v>4118</v>
      </c>
      <c r="B4119" s="132" t="n">
        <v>296019.4386</v>
      </c>
      <c r="C4119" s="132" t="n">
        <v>5036209.574</v>
      </c>
      <c r="D4119" s="132" t="s">
        <v>3720</v>
      </c>
      <c r="E4119" s="147" t="n">
        <v>399.8</v>
      </c>
      <c r="F4119" s="144" t="n">
        <f aca="false">E4119*10.76391</f>
        <v>4303.411218</v>
      </c>
      <c r="G4119" s="132" t="s">
        <v>186</v>
      </c>
      <c r="H4119" s="132" t="n">
        <v>0</v>
      </c>
      <c r="I4119" s="132" t="n">
        <v>0</v>
      </c>
      <c r="J4119" s="132" t="n">
        <f aca="false">IF(L4119=13.5,IF(X4119=1,12,9),-0.392532+1.267037*L4119+0.472239*X4119+0.58658*W4119+0.089417*V4119+0.531633*U4119+0.337883*T4119-0.403545*S4119)</f>
        <v>2.479425</v>
      </c>
      <c r="K4119" s="145" t="n">
        <f aca="false">IF(I4119=0,J4119,I4119)</f>
        <v>2.479425</v>
      </c>
      <c r="L4119" s="132" t="n">
        <v>2</v>
      </c>
      <c r="M4119" s="132" t="n">
        <v>2</v>
      </c>
      <c r="N4119" s="132" t="n">
        <v>3</v>
      </c>
      <c r="O4119" s="132" t="s">
        <v>152</v>
      </c>
      <c r="P4119" s="132" t="n">
        <v>2</v>
      </c>
      <c r="Q4119" s="132" t="n">
        <v>2</v>
      </c>
      <c r="R4119" s="132" t="n">
        <v>0</v>
      </c>
      <c r="S4119" s="132" t="n">
        <v>0</v>
      </c>
      <c r="T4119" s="132" t="n">
        <v>1</v>
      </c>
      <c r="U4119" s="132" t="n">
        <v>0</v>
      </c>
      <c r="V4119" s="132" t="n">
        <v>0</v>
      </c>
      <c r="W4119" s="132" t="n">
        <v>0</v>
      </c>
      <c r="X4119" s="132" t="n">
        <v>0</v>
      </c>
      <c r="Y4119" s="132" t="n">
        <f aca="false">IF(L4119&lt;=2.5,1,IF(L4119&lt;=4.5,2,IF(L4119&lt;=6.5,3,4)))</f>
        <v>1</v>
      </c>
      <c r="Z4119" s="132" t="n">
        <f aca="false">IF(R4119=1,35,IF(S4119=1,64,IF(T4119=1,IF(Y4119=1,85,104),IF(U4119=1,IF(Y4119=1,124,152),IF(V4119=1,(IF(Y4119=1,146,IF(Y4119=2,178,263))),IF(W4119=1,(IF(Y4119=1,178,IF(Y4119=2,218,321))),IF(X4119=1,IF(Y4119=1,190,IF(Y4119=2,242,IF(Y4119=3,357,896))))))))))</f>
        <v>85</v>
      </c>
      <c r="AA4119" s="146" t="n">
        <f aca="false">Z4119*F4119</f>
        <v>365789.95353</v>
      </c>
      <c r="AB4119" s="141" t="n">
        <v>0</v>
      </c>
      <c r="AC4119" s="136" t="s">
        <v>125</v>
      </c>
    </row>
    <row r="4120" customFormat="false" ht="13.8" hidden="false" customHeight="false" outlineLevel="0" collapsed="false">
      <c r="A4120" s="136" t="n">
        <v>4119</v>
      </c>
      <c r="B4120" s="132" t="n">
        <v>279541.627384</v>
      </c>
      <c r="C4120" s="132" t="n">
        <v>5040918.00793</v>
      </c>
      <c r="D4120" s="132" t="s">
        <v>3721</v>
      </c>
      <c r="E4120" s="147" t="n">
        <v>399.7</v>
      </c>
      <c r="F4120" s="144" t="n">
        <f aca="false">E4120*10.76391</f>
        <v>4302.334827</v>
      </c>
      <c r="G4120" s="132" t="s">
        <v>342</v>
      </c>
      <c r="H4120" s="132" t="n">
        <v>0</v>
      </c>
      <c r="I4120" s="132" t="n">
        <v>0</v>
      </c>
      <c r="J4120" s="132" t="n">
        <f aca="false">IF(L4120=13.5,IF(X4120=1,12,9),-0.392532+1.267037*L4120+0.472239*X4120+0.58658*W4120+0.089417*V4120+0.531633*U4120+0.337883*T4120-0.403545*S4120)</f>
        <v>3.408579</v>
      </c>
      <c r="K4120" s="145" t="n">
        <f aca="false">IF(I4120=0,J4120,I4120)</f>
        <v>3.408579</v>
      </c>
      <c r="L4120" s="132" t="n">
        <v>3</v>
      </c>
      <c r="M4120" s="132" t="n">
        <v>1</v>
      </c>
      <c r="N4120" s="132" t="n">
        <v>8</v>
      </c>
      <c r="O4120" s="132" t="s">
        <v>150</v>
      </c>
      <c r="P4120" s="132" t="n">
        <v>2</v>
      </c>
      <c r="Q4120" s="132" t="n">
        <v>1.5</v>
      </c>
      <c r="R4120" s="132" t="n">
        <v>1</v>
      </c>
      <c r="S4120" s="132" t="n">
        <v>0</v>
      </c>
      <c r="T4120" s="132" t="n">
        <v>0</v>
      </c>
      <c r="U4120" s="132" t="n">
        <v>0</v>
      </c>
      <c r="V4120" s="132" t="n">
        <v>0</v>
      </c>
      <c r="W4120" s="132" t="n">
        <v>0</v>
      </c>
      <c r="X4120" s="132" t="n">
        <v>0</v>
      </c>
      <c r="Y4120" s="132" t="n">
        <f aca="false">IF(L4120&lt;=2.5,1,IF(L4120&lt;=4.5,2,IF(L4120&lt;=6.5,3,4)))</f>
        <v>2</v>
      </c>
      <c r="Z4120" s="132" t="n">
        <f aca="false">IF(R4120=1,35,IF(S4120=1,64,IF(T4120=1,IF(Y4120=1,85,104),IF(U4120=1,IF(Y4120=1,124,152),IF(V4120=1,(IF(Y4120=1,146,IF(Y4120=2,178,263))),IF(W4120=1,(IF(Y4120=1,178,IF(Y4120=2,218,321))),IF(X4120=1,IF(Y4120=1,190,IF(Y4120=2,242,IF(Y4120=3,357,896))))))))))</f>
        <v>35</v>
      </c>
      <c r="AA4120" s="146" t="n">
        <f aca="false">Z4120*F4120</f>
        <v>150581.718945</v>
      </c>
      <c r="AB4120" s="141" t="n">
        <v>1</v>
      </c>
      <c r="AC4120" s="136" t="s">
        <v>191</v>
      </c>
    </row>
    <row r="4121" customFormat="false" ht="13.8" hidden="false" customHeight="false" outlineLevel="0" collapsed="false">
      <c r="A4121" s="136" t="n">
        <v>4120</v>
      </c>
      <c r="B4121" s="132" t="n">
        <v>295558.5201</v>
      </c>
      <c r="C4121" s="132" t="n">
        <v>5047501.223</v>
      </c>
      <c r="D4121" s="132" t="s">
        <v>3722</v>
      </c>
      <c r="E4121" s="147" t="n">
        <v>399.5</v>
      </c>
      <c r="F4121" s="144" t="n">
        <f aca="false">E4121*10.76391</f>
        <v>4300.182045</v>
      </c>
      <c r="G4121" s="132" t="s">
        <v>473</v>
      </c>
      <c r="H4121" s="132" t="n">
        <v>0</v>
      </c>
      <c r="I4121" s="132" t="n">
        <v>0</v>
      </c>
      <c r="J4121" s="132" t="n">
        <f aca="false">IF(L4121=13.5,IF(X4121=1,12,9),-0.392532+1.267037*L4121+0.472239*X4121+0.58658*W4121+0.089417*V4121+0.531633*U4121+0.337883*T4121-0.403545*S4121)</f>
        <v>1.737997</v>
      </c>
      <c r="K4121" s="145" t="n">
        <f aca="false">IF(I4121=0,J4121,I4121)</f>
        <v>1.737997</v>
      </c>
      <c r="L4121" s="132" t="n">
        <v>2</v>
      </c>
      <c r="M4121" s="132" t="n">
        <v>1</v>
      </c>
      <c r="N4121" s="132" t="n">
        <v>3</v>
      </c>
      <c r="O4121" s="132" t="s">
        <v>151</v>
      </c>
      <c r="P4121" s="132" t="n">
        <v>2</v>
      </c>
      <c r="Q4121" s="132" t="n">
        <v>1.5</v>
      </c>
      <c r="R4121" s="132" t="n">
        <v>0</v>
      </c>
      <c r="S4121" s="132" t="n">
        <v>1</v>
      </c>
      <c r="T4121" s="132" t="n">
        <v>0</v>
      </c>
      <c r="U4121" s="132" t="n">
        <v>0</v>
      </c>
      <c r="V4121" s="132" t="n">
        <v>0</v>
      </c>
      <c r="W4121" s="132" t="n">
        <v>0</v>
      </c>
      <c r="X4121" s="132" t="n">
        <v>0</v>
      </c>
      <c r="Y4121" s="132" t="n">
        <f aca="false">IF(L4121&lt;=2.5,1,IF(L4121&lt;=4.5,2,IF(L4121&lt;=6.5,3,4)))</f>
        <v>1</v>
      </c>
      <c r="Z4121" s="132" t="n">
        <f aca="false">IF(R4121=1,35,IF(S4121=1,64,IF(T4121=1,IF(Y4121=1,85,104),IF(U4121=1,IF(Y4121=1,124,152),IF(V4121=1,(IF(Y4121=1,146,IF(Y4121=2,178,263))),IF(W4121=1,(IF(Y4121=1,178,IF(Y4121=2,218,321))),IF(X4121=1,IF(Y4121=1,190,IF(Y4121=2,242,IF(Y4121=3,357,896))))))))))</f>
        <v>64</v>
      </c>
      <c r="AA4121" s="146" t="n">
        <f aca="false">Z4121*F4121</f>
        <v>275211.65088</v>
      </c>
      <c r="AB4121" s="141" t="n">
        <v>0</v>
      </c>
      <c r="AC4121" s="136" t="s">
        <v>125</v>
      </c>
    </row>
    <row r="4122" customFormat="false" ht="13.8" hidden="false" customHeight="false" outlineLevel="0" collapsed="false">
      <c r="A4122" s="136" t="n">
        <v>4121</v>
      </c>
      <c r="B4122" s="132" t="n">
        <v>287982.04697</v>
      </c>
      <c r="C4122" s="132" t="n">
        <v>5042892.53257</v>
      </c>
      <c r="D4122" s="132" t="s">
        <v>3723</v>
      </c>
      <c r="E4122" s="147" t="n">
        <v>399.4</v>
      </c>
      <c r="F4122" s="144" t="n">
        <f aca="false">E4122*10.76391</f>
        <v>4299.105654</v>
      </c>
      <c r="G4122" s="132" t="s">
        <v>392</v>
      </c>
      <c r="H4122" s="132" t="n">
        <v>1</v>
      </c>
      <c r="I4122" s="132" t="n">
        <v>3</v>
      </c>
      <c r="J4122" s="132" t="n">
        <f aca="false">IF(L4122=13.5,IF(X4122=1,12,9),-0.392532+1.267037*L4122+0.472239*X4122+0.58658*W4122+0.089417*V4122+0.531633*U4122+0.337883*T4122-0.403545*S4122)</f>
        <v>3.6385525</v>
      </c>
      <c r="K4122" s="145" t="n">
        <f aca="false">IF(I4122=0,J4122,I4122)</f>
        <v>3</v>
      </c>
      <c r="L4122" s="132" t="n">
        <v>3.5</v>
      </c>
      <c r="M4122" s="132" t="n">
        <v>3</v>
      </c>
      <c r="N4122" s="132" t="n">
        <v>6</v>
      </c>
      <c r="O4122" s="132" t="s">
        <v>151</v>
      </c>
      <c r="P4122" s="132" t="n">
        <v>2.5</v>
      </c>
      <c r="Q4122" s="132" t="n">
        <v>2.5</v>
      </c>
      <c r="R4122" s="132" t="n">
        <v>0</v>
      </c>
      <c r="S4122" s="132" t="n">
        <v>1</v>
      </c>
      <c r="T4122" s="132" t="n">
        <v>0</v>
      </c>
      <c r="U4122" s="132" t="n">
        <v>0</v>
      </c>
      <c r="V4122" s="132" t="n">
        <v>0</v>
      </c>
      <c r="W4122" s="132" t="n">
        <v>0</v>
      </c>
      <c r="X4122" s="132" t="n">
        <v>0</v>
      </c>
      <c r="Y4122" s="132" t="n">
        <f aca="false">IF(L4122&lt;=2.5,1,IF(L4122&lt;=4.5,2,IF(L4122&lt;=6.5,3,4)))</f>
        <v>2</v>
      </c>
      <c r="Z4122" s="132" t="n">
        <f aca="false">IF(R4122=1,35,IF(S4122=1,64,IF(T4122=1,IF(Y4122=1,85,104),IF(U4122=1,IF(Y4122=1,124,152),IF(V4122=1,(IF(Y4122=1,146,IF(Y4122=2,178,263))),IF(W4122=1,(IF(Y4122=1,178,IF(Y4122=2,218,321))),IF(X4122=1,IF(Y4122=1,190,IF(Y4122=2,242,IF(Y4122=3,357,896))))))))))</f>
        <v>64</v>
      </c>
      <c r="AA4122" s="146" t="n">
        <f aca="false">Z4122*F4122</f>
        <v>275142.761856</v>
      </c>
      <c r="AB4122" s="141" t="n">
        <v>1</v>
      </c>
      <c r="AC4122" s="136" t="s">
        <v>125</v>
      </c>
    </row>
    <row r="4123" customFormat="false" ht="13.8" hidden="false" customHeight="false" outlineLevel="0" collapsed="false">
      <c r="A4123" s="136" t="n">
        <v>4122</v>
      </c>
      <c r="B4123" s="132" t="n">
        <v>305264.7887</v>
      </c>
      <c r="C4123" s="132" t="n">
        <v>5057319.728</v>
      </c>
      <c r="D4123" s="132" t="s">
        <v>3724</v>
      </c>
      <c r="E4123" s="147" t="n">
        <v>399.1</v>
      </c>
      <c r="F4123" s="144" t="n">
        <f aca="false">E4123*10.76391</f>
        <v>4295.876481</v>
      </c>
      <c r="G4123" s="132" t="s">
        <v>333</v>
      </c>
      <c r="H4123" s="132" t="n">
        <v>0</v>
      </c>
      <c r="I4123" s="132" t="n">
        <v>0</v>
      </c>
      <c r="J4123" s="132" t="n">
        <f aca="false">IF(L4123=13.5,IF(X4123=1,12,9),-0.392532+1.267037*L4123+0.472239*X4123+0.58658*W4123+0.089417*V4123+0.531633*U4123+0.337883*T4123-0.403545*S4123)</f>
        <v>2.141542</v>
      </c>
      <c r="K4123" s="145" t="n">
        <f aca="false">IF(I4123=0,J4123,I4123)</f>
        <v>2.141542</v>
      </c>
      <c r="L4123" s="132" t="n">
        <v>2</v>
      </c>
      <c r="M4123" s="132" t="n">
        <v>1</v>
      </c>
      <c r="N4123" s="132" t="n">
        <v>3</v>
      </c>
      <c r="O4123" s="132" t="s">
        <v>150</v>
      </c>
      <c r="P4123" s="132" t="n">
        <v>2</v>
      </c>
      <c r="Q4123" s="132" t="n">
        <v>1.5</v>
      </c>
      <c r="R4123" s="132" t="n">
        <v>1</v>
      </c>
      <c r="S4123" s="132" t="n">
        <v>0</v>
      </c>
      <c r="T4123" s="132" t="n">
        <v>0</v>
      </c>
      <c r="U4123" s="132" t="n">
        <v>0</v>
      </c>
      <c r="V4123" s="132" t="n">
        <v>0</v>
      </c>
      <c r="W4123" s="132" t="n">
        <v>0</v>
      </c>
      <c r="X4123" s="132" t="n">
        <v>0</v>
      </c>
      <c r="Y4123" s="132" t="n">
        <f aca="false">IF(L4123&lt;=2.5,1,IF(L4123&lt;=4.5,2,IF(L4123&lt;=6.5,3,4)))</f>
        <v>1</v>
      </c>
      <c r="Z4123" s="132" t="n">
        <f aca="false">IF(R4123=1,35,IF(S4123=1,64,IF(T4123=1,IF(Y4123=1,85,104),IF(U4123=1,IF(Y4123=1,124,152),IF(V4123=1,(IF(Y4123=1,146,IF(Y4123=2,178,263))),IF(W4123=1,(IF(Y4123=1,178,IF(Y4123=2,218,321))),IF(X4123=1,IF(Y4123=1,190,IF(Y4123=2,242,IF(Y4123=3,357,896))))))))))</f>
        <v>35</v>
      </c>
      <c r="AA4123" s="146" t="n">
        <f aca="false">Z4123*F4123</f>
        <v>150355.676835</v>
      </c>
      <c r="AB4123" s="141" t="n">
        <v>0</v>
      </c>
      <c r="AC4123" s="136" t="s">
        <v>126</v>
      </c>
    </row>
    <row r="4124" customFormat="false" ht="13.8" hidden="false" customHeight="false" outlineLevel="0" collapsed="false">
      <c r="A4124" s="136" t="n">
        <v>4123</v>
      </c>
      <c r="B4124" s="132" t="n">
        <v>287931.587427</v>
      </c>
      <c r="C4124" s="132" t="n">
        <v>5042927.21372</v>
      </c>
      <c r="D4124" s="132" t="s">
        <v>3725</v>
      </c>
      <c r="E4124" s="147" t="n">
        <v>398.9</v>
      </c>
      <c r="F4124" s="144" t="n">
        <f aca="false">E4124*10.76391</f>
        <v>4293.723699</v>
      </c>
      <c r="G4124" s="132" t="s">
        <v>392</v>
      </c>
      <c r="H4124" s="132" t="n">
        <v>1</v>
      </c>
      <c r="I4124" s="132" t="n">
        <v>3</v>
      </c>
      <c r="J4124" s="132" t="n">
        <f aca="false">IF(L4124=13.5,IF(X4124=1,12,9),-0.392532+1.267037*L4124+0.472239*X4124+0.58658*W4124+0.089417*V4124+0.531633*U4124+0.337883*T4124-0.403545*S4124)</f>
        <v>3.6385525</v>
      </c>
      <c r="K4124" s="145" t="n">
        <f aca="false">IF(I4124=0,J4124,I4124)</f>
        <v>3</v>
      </c>
      <c r="L4124" s="132" t="n">
        <v>3.5</v>
      </c>
      <c r="M4124" s="132" t="n">
        <v>3</v>
      </c>
      <c r="N4124" s="132" t="n">
        <v>6</v>
      </c>
      <c r="O4124" s="132" t="s">
        <v>151</v>
      </c>
      <c r="P4124" s="132" t="n">
        <v>2.5</v>
      </c>
      <c r="Q4124" s="132" t="n">
        <v>2.5</v>
      </c>
      <c r="R4124" s="132" t="n">
        <v>0</v>
      </c>
      <c r="S4124" s="132" t="n">
        <v>1</v>
      </c>
      <c r="T4124" s="132" t="n">
        <v>0</v>
      </c>
      <c r="U4124" s="132" t="n">
        <v>0</v>
      </c>
      <c r="V4124" s="132" t="n">
        <v>0</v>
      </c>
      <c r="W4124" s="132" t="n">
        <v>0</v>
      </c>
      <c r="X4124" s="132" t="n">
        <v>0</v>
      </c>
      <c r="Y4124" s="132" t="n">
        <f aca="false">IF(L4124&lt;=2.5,1,IF(L4124&lt;=4.5,2,IF(L4124&lt;=6.5,3,4)))</f>
        <v>2</v>
      </c>
      <c r="Z4124" s="132" t="n">
        <f aca="false">IF(R4124=1,35,IF(S4124=1,64,IF(T4124=1,IF(Y4124=1,85,104),IF(U4124=1,IF(Y4124=1,124,152),IF(V4124=1,(IF(Y4124=1,146,IF(Y4124=2,178,263))),IF(W4124=1,(IF(Y4124=1,178,IF(Y4124=2,218,321))),IF(X4124=1,IF(Y4124=1,190,IF(Y4124=2,242,IF(Y4124=3,357,896))))))))))</f>
        <v>64</v>
      </c>
      <c r="AA4124" s="146" t="n">
        <f aca="false">Z4124*F4124</f>
        <v>274798.316736</v>
      </c>
      <c r="AB4124" s="141" t="n">
        <v>1</v>
      </c>
      <c r="AC4124" s="136" t="s">
        <v>125</v>
      </c>
    </row>
    <row r="4125" customFormat="false" ht="13.8" hidden="false" customHeight="false" outlineLevel="0" collapsed="false">
      <c r="A4125" s="136" t="n">
        <v>4124</v>
      </c>
      <c r="B4125" s="132" t="n">
        <v>290588.117641</v>
      </c>
      <c r="C4125" s="132" t="n">
        <v>5045281.8791</v>
      </c>
      <c r="D4125" s="132" t="s">
        <v>3726</v>
      </c>
      <c r="E4125" s="147" t="n">
        <v>398.8</v>
      </c>
      <c r="F4125" s="144" t="n">
        <f aca="false">E4125*10.76391</f>
        <v>4292.647308</v>
      </c>
      <c r="G4125" s="132" t="s">
        <v>493</v>
      </c>
      <c r="H4125" s="132" t="n">
        <v>0</v>
      </c>
      <c r="I4125" s="132" t="n">
        <v>0</v>
      </c>
      <c r="J4125" s="132" t="n">
        <f aca="false">IF(L4125=13.5,IF(X4125=1,12,9),-0.392532+1.267037*L4125+0.472239*X4125+0.58658*W4125+0.089417*V4125+0.531633*U4125+0.337883*T4125-0.403545*S4125)</f>
        <v>2.479425</v>
      </c>
      <c r="K4125" s="145" t="n">
        <f aca="false">IF(I4125=0,J4125,I4125)</f>
        <v>2.479425</v>
      </c>
      <c r="L4125" s="132" t="n">
        <v>2</v>
      </c>
      <c r="M4125" s="132" t="n">
        <v>1</v>
      </c>
      <c r="N4125" s="132" t="n">
        <v>3</v>
      </c>
      <c r="O4125" s="132" t="s">
        <v>152</v>
      </c>
      <c r="P4125" s="132" t="n">
        <v>2</v>
      </c>
      <c r="Q4125" s="132" t="n">
        <v>2.5</v>
      </c>
      <c r="R4125" s="132" t="n">
        <v>0</v>
      </c>
      <c r="S4125" s="132" t="n">
        <v>0</v>
      </c>
      <c r="T4125" s="132" t="n">
        <v>1</v>
      </c>
      <c r="U4125" s="132" t="n">
        <v>0</v>
      </c>
      <c r="V4125" s="132" t="n">
        <v>0</v>
      </c>
      <c r="W4125" s="132" t="n">
        <v>0</v>
      </c>
      <c r="X4125" s="132" t="n">
        <v>0</v>
      </c>
      <c r="Y4125" s="132" t="n">
        <f aca="false">IF(L4125&lt;=2.5,1,IF(L4125&lt;=4.5,2,IF(L4125&lt;=6.5,3,4)))</f>
        <v>1</v>
      </c>
      <c r="Z4125" s="132" t="n">
        <f aca="false">IF(R4125=1,35,IF(S4125=1,64,IF(T4125=1,IF(Y4125=1,85,104),IF(U4125=1,IF(Y4125=1,124,152),IF(V4125=1,(IF(Y4125=1,146,IF(Y4125=2,178,263))),IF(W4125=1,(IF(Y4125=1,178,IF(Y4125=2,218,321))),IF(X4125=1,IF(Y4125=1,190,IF(Y4125=2,242,IF(Y4125=3,357,896))))))))))</f>
        <v>85</v>
      </c>
      <c r="AA4125" s="146" t="n">
        <f aca="false">Z4125*F4125</f>
        <v>364875.02118</v>
      </c>
      <c r="AB4125" s="141" t="n">
        <v>0</v>
      </c>
      <c r="AC4125" s="136" t="s">
        <v>125</v>
      </c>
    </row>
    <row r="4126" customFormat="false" ht="13.8" hidden="false" customHeight="false" outlineLevel="0" collapsed="false">
      <c r="A4126" s="136" t="n">
        <v>4125</v>
      </c>
      <c r="B4126" s="132" t="n">
        <v>274245.895836</v>
      </c>
      <c r="C4126" s="132" t="n">
        <v>5039205.86676</v>
      </c>
      <c r="D4126" s="132" t="s">
        <v>3727</v>
      </c>
      <c r="E4126" s="147" t="n">
        <v>398.7</v>
      </c>
      <c r="F4126" s="144" t="n">
        <f aca="false">E4126*10.76391</f>
        <v>4291.570917</v>
      </c>
      <c r="G4126" s="132" t="s">
        <v>166</v>
      </c>
      <c r="H4126" s="132" t="n">
        <v>0</v>
      </c>
      <c r="I4126" s="132" t="n">
        <v>0</v>
      </c>
      <c r="J4126" s="132" t="n">
        <f aca="false">IF(L4126=13.5,IF(X4126=1,12,9),-0.392532+1.267037*L4126+0.472239*X4126+0.58658*W4126+0.089417*V4126+0.531633*U4126+0.337883*T4126-0.403545*S4126)</f>
        <v>0.874505</v>
      </c>
      <c r="K4126" s="145" t="n">
        <f aca="false">IF(I4126=0,J4126,I4126)</f>
        <v>0.874505</v>
      </c>
      <c r="L4126" s="132" t="n">
        <v>1</v>
      </c>
      <c r="M4126" s="132" t="n">
        <v>1</v>
      </c>
      <c r="N4126" s="132" t="n">
        <v>2</v>
      </c>
      <c r="O4126" s="132" t="s">
        <v>150</v>
      </c>
      <c r="P4126" s="132" t="n">
        <v>1</v>
      </c>
      <c r="Q4126" s="132" t="n">
        <v>1</v>
      </c>
      <c r="R4126" s="132" t="n">
        <v>1</v>
      </c>
      <c r="S4126" s="132" t="n">
        <v>0</v>
      </c>
      <c r="T4126" s="132" t="n">
        <v>0</v>
      </c>
      <c r="U4126" s="132" t="n">
        <v>0</v>
      </c>
      <c r="V4126" s="132" t="n">
        <v>0</v>
      </c>
      <c r="W4126" s="132" t="n">
        <v>0</v>
      </c>
      <c r="X4126" s="132" t="n">
        <v>0</v>
      </c>
      <c r="Y4126" s="132" t="n">
        <f aca="false">IF(L4126&lt;=2.5,1,IF(L4126&lt;=4.5,2,IF(L4126&lt;=6.5,3,4)))</f>
        <v>1</v>
      </c>
      <c r="Z4126" s="132" t="n">
        <f aca="false">IF(R4126=1,35,IF(S4126=1,64,IF(T4126=1,IF(Y4126=1,85,104),IF(U4126=1,IF(Y4126=1,124,152),IF(V4126=1,(IF(Y4126=1,146,IF(Y4126=2,178,263))),IF(W4126=1,(IF(Y4126=1,178,IF(Y4126=2,218,321))),IF(X4126=1,IF(Y4126=1,190,IF(Y4126=2,242,IF(Y4126=3,357,896))))))))))</f>
        <v>35</v>
      </c>
      <c r="AA4126" s="146" t="n">
        <f aca="false">Z4126*F4126</f>
        <v>150204.982095</v>
      </c>
      <c r="AB4126" s="141" t="n">
        <v>0</v>
      </c>
      <c r="AC4126" s="136" t="s">
        <v>126</v>
      </c>
    </row>
    <row r="4127" customFormat="false" ht="13.8" hidden="false" customHeight="false" outlineLevel="0" collapsed="false">
      <c r="A4127" s="136" t="n">
        <v>4126</v>
      </c>
      <c r="B4127" s="132" t="n">
        <v>274338.934878</v>
      </c>
      <c r="C4127" s="132" t="n">
        <v>5039281.42547</v>
      </c>
      <c r="D4127" s="132" t="s">
        <v>3728</v>
      </c>
      <c r="E4127" s="147" t="n">
        <v>398.7</v>
      </c>
      <c r="F4127" s="144" t="n">
        <f aca="false">E4127*10.76391</f>
        <v>4291.570917</v>
      </c>
      <c r="G4127" s="132" t="s">
        <v>164</v>
      </c>
      <c r="H4127" s="132" t="n">
        <v>0.2</v>
      </c>
      <c r="I4127" s="132" t="n">
        <v>1</v>
      </c>
      <c r="J4127" s="132" t="n">
        <f aca="false">IF(L4127=13.5,IF(X4127=1,12,9),-0.392532+1.267037*L4127+0.472239*X4127+0.58658*W4127+0.089417*V4127+0.531633*U4127+0.337883*T4127-0.403545*S4127)</f>
        <v>1.5080235</v>
      </c>
      <c r="K4127" s="145" t="n">
        <f aca="false">IF(I4127=0,J4127,I4127)</f>
        <v>1</v>
      </c>
      <c r="L4127" s="132" t="n">
        <v>1.5</v>
      </c>
      <c r="M4127" s="132" t="n">
        <v>1</v>
      </c>
      <c r="N4127" s="132" t="n">
        <v>2</v>
      </c>
      <c r="O4127" s="132" t="s">
        <v>150</v>
      </c>
      <c r="P4127" s="132" t="n">
        <v>2</v>
      </c>
      <c r="Q4127" s="132" t="n">
        <v>1.5</v>
      </c>
      <c r="R4127" s="132" t="n">
        <v>1</v>
      </c>
      <c r="S4127" s="132" t="n">
        <v>0</v>
      </c>
      <c r="T4127" s="132" t="n">
        <v>0</v>
      </c>
      <c r="U4127" s="132" t="n">
        <v>0</v>
      </c>
      <c r="V4127" s="132" t="n">
        <v>0</v>
      </c>
      <c r="W4127" s="132" t="n">
        <v>0</v>
      </c>
      <c r="X4127" s="132" t="n">
        <v>0</v>
      </c>
      <c r="Y4127" s="132" t="n">
        <f aca="false">IF(L4127&lt;=2.5,1,IF(L4127&lt;=4.5,2,IF(L4127&lt;=6.5,3,4)))</f>
        <v>1</v>
      </c>
      <c r="Z4127" s="132" t="n">
        <f aca="false">IF(R4127=1,35,IF(S4127=1,64,IF(T4127=1,IF(Y4127=1,85,104),IF(U4127=1,IF(Y4127=1,124,152),IF(V4127=1,(IF(Y4127=1,146,IF(Y4127=2,178,263))),IF(W4127=1,(IF(Y4127=1,178,IF(Y4127=2,218,321))),IF(X4127=1,IF(Y4127=1,190,IF(Y4127=2,242,IF(Y4127=3,357,896))))))))))</f>
        <v>35</v>
      </c>
      <c r="AA4127" s="146" t="n">
        <f aca="false">Z4127*F4127</f>
        <v>150204.982095</v>
      </c>
      <c r="AB4127" s="141" t="n">
        <v>0</v>
      </c>
      <c r="AC4127" s="136" t="s">
        <v>126</v>
      </c>
    </row>
    <row r="4128" customFormat="false" ht="13.8" hidden="false" customHeight="false" outlineLevel="0" collapsed="false">
      <c r="A4128" s="136" t="n">
        <v>4127</v>
      </c>
      <c r="B4128" s="132" t="n">
        <v>293867.419897</v>
      </c>
      <c r="C4128" s="132" t="n">
        <v>5035137.78623</v>
      </c>
      <c r="D4128" s="132" t="s">
        <v>3729</v>
      </c>
      <c r="E4128" s="147" t="n">
        <v>398.2</v>
      </c>
      <c r="F4128" s="144" t="n">
        <f aca="false">E4128*10.76391</f>
        <v>4286.188962</v>
      </c>
      <c r="G4128" s="132" t="s">
        <v>186</v>
      </c>
      <c r="H4128" s="132" t="n">
        <v>0</v>
      </c>
      <c r="I4128" s="132" t="n">
        <v>0</v>
      </c>
      <c r="J4128" s="132" t="n">
        <f aca="false">IF(L4128=13.5,IF(X4128=1,12,9),-0.392532+1.267037*L4128+0.472239*X4128+0.58658*W4128+0.089417*V4128+0.531633*U4128+0.337883*T4128-0.403545*S4128)</f>
        <v>1.737997</v>
      </c>
      <c r="K4128" s="145" t="n">
        <f aca="false">IF(I4128=0,J4128,I4128)</f>
        <v>1.737997</v>
      </c>
      <c r="L4128" s="132" t="n">
        <v>2</v>
      </c>
      <c r="M4128" s="132" t="n">
        <v>2</v>
      </c>
      <c r="N4128" s="132" t="n">
        <v>3</v>
      </c>
      <c r="O4128" s="132" t="s">
        <v>151</v>
      </c>
      <c r="P4128" s="132" t="n">
        <v>2</v>
      </c>
      <c r="Q4128" s="132" t="n">
        <v>2</v>
      </c>
      <c r="R4128" s="132" t="n">
        <v>0</v>
      </c>
      <c r="S4128" s="132" t="n">
        <v>1</v>
      </c>
      <c r="T4128" s="132" t="n">
        <v>0</v>
      </c>
      <c r="U4128" s="132" t="n">
        <v>0</v>
      </c>
      <c r="V4128" s="132" t="n">
        <v>0</v>
      </c>
      <c r="W4128" s="132" t="n">
        <v>0</v>
      </c>
      <c r="X4128" s="132" t="n">
        <v>0</v>
      </c>
      <c r="Y4128" s="132" t="n">
        <f aca="false">IF(L4128&lt;=2.5,1,IF(L4128&lt;=4.5,2,IF(L4128&lt;=6.5,3,4)))</f>
        <v>1</v>
      </c>
      <c r="Z4128" s="132" t="n">
        <f aca="false">IF(R4128=1,35,IF(S4128=1,64,IF(T4128=1,IF(Y4128=1,85,104),IF(U4128=1,IF(Y4128=1,124,152),IF(V4128=1,(IF(Y4128=1,146,IF(Y4128=2,178,263))),IF(W4128=1,(IF(Y4128=1,178,IF(Y4128=2,218,321))),IF(X4128=1,IF(Y4128=1,190,IF(Y4128=2,242,IF(Y4128=3,357,896))))))))))</f>
        <v>64</v>
      </c>
      <c r="AA4128" s="146" t="n">
        <f aca="false">Z4128*F4128</f>
        <v>274316.093568</v>
      </c>
      <c r="AB4128" s="141" t="n">
        <v>0</v>
      </c>
      <c r="AC4128" s="136" t="s">
        <v>125</v>
      </c>
    </row>
    <row r="4129" customFormat="false" ht="13.8" hidden="false" customHeight="false" outlineLevel="0" collapsed="false">
      <c r="A4129" s="136" t="n">
        <v>4128</v>
      </c>
      <c r="B4129" s="132" t="n">
        <v>300342.1824</v>
      </c>
      <c r="C4129" s="132" t="n">
        <v>5037977.404</v>
      </c>
      <c r="D4129" s="132" t="s">
        <v>3730</v>
      </c>
      <c r="E4129" s="147" t="n">
        <v>398.2</v>
      </c>
      <c r="F4129" s="144" t="n">
        <f aca="false">E4129*10.76391</f>
        <v>4286.188962</v>
      </c>
      <c r="G4129" s="132" t="s">
        <v>509</v>
      </c>
      <c r="H4129" s="132" t="n">
        <v>0</v>
      </c>
      <c r="I4129" s="132" t="n">
        <v>0</v>
      </c>
      <c r="J4129" s="132" t="n">
        <f aca="false">IF(L4129=13.5,IF(X4129=1,12,9),-0.392532+1.267037*L4129+0.472239*X4129+0.58658*W4129+0.089417*V4129+0.531633*U4129+0.337883*T4129-0.403545*S4129)</f>
        <v>3.1129435</v>
      </c>
      <c r="K4129" s="145" t="n">
        <f aca="false">IF(I4129=0,J4129,I4129)</f>
        <v>3.1129435</v>
      </c>
      <c r="L4129" s="132" t="n">
        <v>2.5</v>
      </c>
      <c r="M4129" s="132" t="n">
        <v>1</v>
      </c>
      <c r="N4129" s="132" t="n">
        <v>4</v>
      </c>
      <c r="O4129" s="132" t="s">
        <v>152</v>
      </c>
      <c r="P4129" s="132" t="n">
        <v>2</v>
      </c>
      <c r="Q4129" s="132" t="n">
        <v>2</v>
      </c>
      <c r="R4129" s="132" t="n">
        <v>0</v>
      </c>
      <c r="S4129" s="132" t="n">
        <v>0</v>
      </c>
      <c r="T4129" s="132" t="n">
        <v>1</v>
      </c>
      <c r="U4129" s="132" t="n">
        <v>0</v>
      </c>
      <c r="V4129" s="132" t="n">
        <v>0</v>
      </c>
      <c r="W4129" s="132" t="n">
        <v>0</v>
      </c>
      <c r="X4129" s="132" t="n">
        <v>0</v>
      </c>
      <c r="Y4129" s="132" t="n">
        <f aca="false">IF(L4129&lt;=2.5,1,IF(L4129&lt;=4.5,2,IF(L4129&lt;=6.5,3,4)))</f>
        <v>1</v>
      </c>
      <c r="Z4129" s="132" t="n">
        <f aca="false">IF(R4129=1,35,IF(S4129=1,64,IF(T4129=1,IF(Y4129=1,85,104),IF(U4129=1,IF(Y4129=1,124,152),IF(V4129=1,(IF(Y4129=1,146,IF(Y4129=2,178,263))),IF(W4129=1,(IF(Y4129=1,178,IF(Y4129=2,218,321))),IF(X4129=1,IF(Y4129=1,190,IF(Y4129=2,242,IF(Y4129=3,357,896))))))))))</f>
        <v>85</v>
      </c>
      <c r="AA4129" s="146" t="n">
        <f aca="false">Z4129*F4129</f>
        <v>364326.06177</v>
      </c>
      <c r="AB4129" s="141" t="n">
        <v>0</v>
      </c>
      <c r="AC4129" s="136" t="s">
        <v>125</v>
      </c>
    </row>
    <row r="4130" customFormat="false" ht="13.8" hidden="false" customHeight="false" outlineLevel="0" collapsed="false">
      <c r="A4130" s="136" t="n">
        <v>4129</v>
      </c>
      <c r="B4130" s="132" t="n">
        <v>300470.795542</v>
      </c>
      <c r="C4130" s="132" t="n">
        <v>5042598.48248</v>
      </c>
      <c r="D4130" s="132" t="s">
        <v>3731</v>
      </c>
      <c r="E4130" s="147" t="n">
        <v>398</v>
      </c>
      <c r="F4130" s="144" t="n">
        <f aca="false">E4130*10.76391</f>
        <v>4284.03618</v>
      </c>
      <c r="G4130" s="132" t="s">
        <v>1074</v>
      </c>
      <c r="H4130" s="132" t="n">
        <v>0</v>
      </c>
      <c r="I4130" s="132" t="n">
        <v>3</v>
      </c>
      <c r="J4130" s="132" t="n">
        <f aca="false">IF(L4130=13.5,IF(X4130=1,12,9),-0.392532+1.267037*L4130+0.472239*X4130+0.58658*W4130+0.089417*V4130+0.531633*U4130+0.337883*T4130-0.403545*S4130)</f>
        <v>2.8644775</v>
      </c>
      <c r="K4130" s="145" t="n">
        <f aca="false">IF(I4130=0,J4130,I4130)</f>
        <v>3</v>
      </c>
      <c r="L4130" s="132" t="n">
        <v>2.5</v>
      </c>
      <c r="M4130" s="132" t="n">
        <v>2</v>
      </c>
      <c r="N4130" s="132" t="n">
        <v>0</v>
      </c>
      <c r="O4130" s="132" t="s">
        <v>154</v>
      </c>
      <c r="P4130" s="132" t="n">
        <v>3</v>
      </c>
      <c r="Q4130" s="132" t="n">
        <v>2.5</v>
      </c>
      <c r="R4130" s="132" t="n">
        <v>0</v>
      </c>
      <c r="S4130" s="132" t="n">
        <v>0</v>
      </c>
      <c r="T4130" s="132" t="n">
        <v>0</v>
      </c>
      <c r="U4130" s="132" t="n">
        <v>0</v>
      </c>
      <c r="V4130" s="132" t="n">
        <v>1</v>
      </c>
      <c r="W4130" s="132" t="n">
        <v>0</v>
      </c>
      <c r="X4130" s="132" t="n">
        <v>0</v>
      </c>
      <c r="Y4130" s="132" t="n">
        <f aca="false">IF(L4130&lt;=2.5,1,IF(L4130&lt;=4.5,2,IF(L4130&lt;=6.5,3,4)))</f>
        <v>1</v>
      </c>
      <c r="Z4130" s="132" t="n">
        <f aca="false">IF(R4130=1,35,IF(S4130=1,64,IF(T4130=1,IF(Y4130=1,85,104),IF(U4130=1,IF(Y4130=1,124,152),IF(V4130=1,(IF(Y4130=1,146,IF(Y4130=2,178,263))),IF(W4130=1,(IF(Y4130=1,178,IF(Y4130=2,218,321))),IF(X4130=1,IF(Y4130=1,190,IF(Y4130=2,242,IF(Y4130=3,357,896))))))))))</f>
        <v>146</v>
      </c>
      <c r="AA4130" s="146" t="n">
        <f aca="false">Z4130*F4130</f>
        <v>625469.28228</v>
      </c>
      <c r="AB4130" s="141" t="n">
        <v>0</v>
      </c>
      <c r="AC4130" s="136" t="s">
        <v>191</v>
      </c>
    </row>
    <row r="4131" customFormat="false" ht="13.8" hidden="false" customHeight="false" outlineLevel="0" collapsed="false">
      <c r="A4131" s="136" t="n">
        <v>4130</v>
      </c>
      <c r="B4131" s="132" t="n">
        <v>299003.725442</v>
      </c>
      <c r="C4131" s="132" t="n">
        <v>5056820.21687</v>
      </c>
      <c r="D4131" s="132" t="s">
        <v>3732</v>
      </c>
      <c r="E4131" s="147" t="n">
        <v>397.84</v>
      </c>
      <c r="F4131" s="144" t="n">
        <f aca="false">E4131*10.76391</f>
        <v>4282.3139544</v>
      </c>
      <c r="G4131" s="132" t="s">
        <v>333</v>
      </c>
      <c r="H4131" s="132" t="n">
        <v>0</v>
      </c>
      <c r="I4131" s="132" t="n">
        <v>0</v>
      </c>
      <c r="J4131" s="132" t="n">
        <f aca="false">IF(L4131=13.5,IF(X4131=1,12,9),-0.392532+1.267037*L4131+0.472239*X4131+0.58658*W4131+0.089417*V4131+0.531633*U4131+0.337883*T4131-0.403545*S4131)</f>
        <v>2.141542</v>
      </c>
      <c r="K4131" s="145" t="n">
        <f aca="false">IF(I4131=0,J4131,I4131)</f>
        <v>2.141542</v>
      </c>
      <c r="L4131" s="132" t="n">
        <v>2</v>
      </c>
      <c r="M4131" s="132" t="n">
        <v>1</v>
      </c>
      <c r="N4131" s="132" t="n">
        <v>3</v>
      </c>
      <c r="O4131" s="132" t="s">
        <v>150</v>
      </c>
      <c r="P4131" s="132" t="n">
        <v>2</v>
      </c>
      <c r="Q4131" s="132" t="n">
        <v>1.5</v>
      </c>
      <c r="R4131" s="132" t="n">
        <v>1</v>
      </c>
      <c r="S4131" s="132" t="n">
        <v>0</v>
      </c>
      <c r="T4131" s="132" t="n">
        <v>0</v>
      </c>
      <c r="U4131" s="132" t="n">
        <v>0</v>
      </c>
      <c r="V4131" s="132" t="n">
        <v>0</v>
      </c>
      <c r="W4131" s="132" t="n">
        <v>0</v>
      </c>
      <c r="X4131" s="132" t="n">
        <v>0</v>
      </c>
      <c r="Y4131" s="132" t="n">
        <f aca="false">IF(L4131&lt;=2.5,1,IF(L4131&lt;=4.5,2,IF(L4131&lt;=6.5,3,4)))</f>
        <v>1</v>
      </c>
      <c r="Z4131" s="132" t="n">
        <f aca="false">IF(R4131=1,35,IF(S4131=1,64,IF(T4131=1,IF(Y4131=1,85,104),IF(U4131=1,IF(Y4131=1,124,152),IF(V4131=1,(IF(Y4131=1,146,IF(Y4131=2,178,263))),IF(W4131=1,(IF(Y4131=1,178,IF(Y4131=2,218,321))),IF(X4131=1,IF(Y4131=1,190,IF(Y4131=2,242,IF(Y4131=3,357,896))))))))))</f>
        <v>35</v>
      </c>
      <c r="AA4131" s="146" t="n">
        <f aca="false">Z4131*F4131</f>
        <v>149880.988404</v>
      </c>
      <c r="AB4131" s="141" t="n">
        <v>0</v>
      </c>
      <c r="AC4131" s="136" t="s">
        <v>126</v>
      </c>
    </row>
    <row r="4132" customFormat="false" ht="13.8" hidden="false" customHeight="false" outlineLevel="0" collapsed="false">
      <c r="A4132" s="136" t="n">
        <v>4131</v>
      </c>
      <c r="B4132" s="132" t="n">
        <v>298994.590407</v>
      </c>
      <c r="C4132" s="132" t="n">
        <v>5056832.4881</v>
      </c>
      <c r="D4132" s="132" t="s">
        <v>3733</v>
      </c>
      <c r="E4132" s="147" t="n">
        <v>397.84</v>
      </c>
      <c r="F4132" s="144" t="n">
        <f aca="false">E4132*10.76391</f>
        <v>4282.3139544</v>
      </c>
      <c r="G4132" s="132" t="s">
        <v>333</v>
      </c>
      <c r="H4132" s="132" t="n">
        <v>0</v>
      </c>
      <c r="I4132" s="132" t="n">
        <v>0</v>
      </c>
      <c r="J4132" s="132" t="n">
        <f aca="false">IF(L4132=13.5,IF(X4132=1,12,9),-0.392532+1.267037*L4132+0.472239*X4132+0.58658*W4132+0.089417*V4132+0.531633*U4132+0.337883*T4132-0.403545*S4132)</f>
        <v>2.141542</v>
      </c>
      <c r="K4132" s="145" t="n">
        <f aca="false">IF(I4132=0,J4132,I4132)</f>
        <v>2.141542</v>
      </c>
      <c r="L4132" s="132" t="n">
        <v>2</v>
      </c>
      <c r="M4132" s="132" t="n">
        <v>1</v>
      </c>
      <c r="N4132" s="132" t="n">
        <v>3</v>
      </c>
      <c r="O4132" s="132" t="s">
        <v>150</v>
      </c>
      <c r="P4132" s="132" t="n">
        <v>2</v>
      </c>
      <c r="Q4132" s="132" t="n">
        <v>1.5</v>
      </c>
      <c r="R4132" s="132" t="n">
        <v>1</v>
      </c>
      <c r="S4132" s="132" t="n">
        <v>0</v>
      </c>
      <c r="T4132" s="132" t="n">
        <v>0</v>
      </c>
      <c r="U4132" s="132" t="n">
        <v>0</v>
      </c>
      <c r="V4132" s="132" t="n">
        <v>0</v>
      </c>
      <c r="W4132" s="132" t="n">
        <v>0</v>
      </c>
      <c r="X4132" s="132" t="n">
        <v>0</v>
      </c>
      <c r="Y4132" s="132" t="n">
        <f aca="false">IF(L4132&lt;=2.5,1,IF(L4132&lt;=4.5,2,IF(L4132&lt;=6.5,3,4)))</f>
        <v>1</v>
      </c>
      <c r="Z4132" s="132" t="n">
        <f aca="false">IF(R4132=1,35,IF(S4132=1,64,IF(T4132=1,IF(Y4132=1,85,104),IF(U4132=1,IF(Y4132=1,124,152),IF(V4132=1,(IF(Y4132=1,146,IF(Y4132=2,178,263))),IF(W4132=1,(IF(Y4132=1,178,IF(Y4132=2,218,321))),IF(X4132=1,IF(Y4132=1,190,IF(Y4132=2,242,IF(Y4132=3,357,896))))))))))</f>
        <v>35</v>
      </c>
      <c r="AA4132" s="146" t="n">
        <f aca="false">Z4132*F4132</f>
        <v>149880.988404</v>
      </c>
      <c r="AB4132" s="141" t="n">
        <v>0</v>
      </c>
      <c r="AC4132" s="136" t="s">
        <v>126</v>
      </c>
    </row>
    <row r="4133" customFormat="false" ht="13.8" hidden="false" customHeight="false" outlineLevel="0" collapsed="false">
      <c r="A4133" s="136" t="n">
        <v>4132</v>
      </c>
      <c r="B4133" s="132" t="n">
        <v>297017.1066</v>
      </c>
      <c r="C4133" s="132" t="n">
        <v>5043975.557</v>
      </c>
      <c r="D4133" s="132" t="s">
        <v>3734</v>
      </c>
      <c r="E4133" s="147" t="n">
        <v>397.6</v>
      </c>
      <c r="F4133" s="144" t="n">
        <f aca="false">E4133*10.76391</f>
        <v>4279.730616</v>
      </c>
      <c r="G4133" s="132" t="s">
        <v>970</v>
      </c>
      <c r="H4133" s="132" t="n">
        <v>0</v>
      </c>
      <c r="I4133" s="132" t="n">
        <v>0</v>
      </c>
      <c r="J4133" s="132" t="n">
        <f aca="false">IF(L4133=13.5,IF(X4133=1,12,9),-0.392532+1.267037*L4133+0.472239*X4133+0.58658*W4133+0.089417*V4133+0.531633*U4133+0.337883*T4133-0.403545*S4133)</f>
        <v>3.1129435</v>
      </c>
      <c r="K4133" s="145" t="n">
        <f aca="false">IF(I4133=0,J4133,I4133)</f>
        <v>3.1129435</v>
      </c>
      <c r="L4133" s="132" t="n">
        <v>2.5</v>
      </c>
      <c r="M4133" s="132" t="n">
        <v>2</v>
      </c>
      <c r="N4133" s="132" t="n">
        <v>3</v>
      </c>
      <c r="O4133" s="132" t="s">
        <v>152</v>
      </c>
      <c r="P4133" s="132" t="n">
        <v>2</v>
      </c>
      <c r="Q4133" s="132" t="n">
        <v>2.5</v>
      </c>
      <c r="R4133" s="132" t="n">
        <v>0</v>
      </c>
      <c r="S4133" s="132" t="n">
        <v>0</v>
      </c>
      <c r="T4133" s="132" t="n">
        <v>1</v>
      </c>
      <c r="U4133" s="132" t="n">
        <v>0</v>
      </c>
      <c r="V4133" s="132" t="n">
        <v>0</v>
      </c>
      <c r="W4133" s="132" t="n">
        <v>0</v>
      </c>
      <c r="X4133" s="132" t="n">
        <v>0</v>
      </c>
      <c r="Y4133" s="132" t="n">
        <f aca="false">IF(L4133&lt;=2.5,1,IF(L4133&lt;=4.5,2,IF(L4133&lt;=6.5,3,4)))</f>
        <v>1</v>
      </c>
      <c r="Z4133" s="132" t="n">
        <f aca="false">IF(R4133=1,35,IF(S4133=1,64,IF(T4133=1,IF(Y4133=1,85,104),IF(U4133=1,IF(Y4133=1,124,152),IF(V4133=1,(IF(Y4133=1,146,IF(Y4133=2,178,263))),IF(W4133=1,(IF(Y4133=1,178,IF(Y4133=2,218,321))),IF(X4133=1,IF(Y4133=1,190,IF(Y4133=2,242,IF(Y4133=3,357,896))))))))))</f>
        <v>85</v>
      </c>
      <c r="AA4133" s="146" t="n">
        <f aca="false">Z4133*F4133</f>
        <v>363777.10236</v>
      </c>
      <c r="AB4133" s="141" t="n">
        <v>0</v>
      </c>
      <c r="AC4133" s="136" t="s">
        <v>125</v>
      </c>
    </row>
    <row r="4134" customFormat="false" ht="13.8" hidden="false" customHeight="false" outlineLevel="0" collapsed="false">
      <c r="A4134" s="136" t="n">
        <v>4133</v>
      </c>
      <c r="B4134" s="132" t="n">
        <v>294997.362924</v>
      </c>
      <c r="C4134" s="132" t="n">
        <v>5053824.93081</v>
      </c>
      <c r="D4134" s="132" t="s">
        <v>3735</v>
      </c>
      <c r="E4134" s="147" t="n">
        <v>397.5</v>
      </c>
      <c r="F4134" s="144" t="n">
        <f aca="false">E4134*10.76391</f>
        <v>4278.654225</v>
      </c>
      <c r="G4134" s="132" t="s">
        <v>1301</v>
      </c>
      <c r="H4134" s="132" t="n">
        <v>0</v>
      </c>
      <c r="I4134" s="132" t="n">
        <v>0</v>
      </c>
      <c r="J4134" s="132" t="n">
        <f aca="false">IF(L4134=13.5,IF(X4134=1,12,9),-0.392532+1.267037*L4134+0.472239*X4134+0.58658*W4134+0.089417*V4134+0.531633*U4134+0.337883*T4134-0.403545*S4134)</f>
        <v>1.737997</v>
      </c>
      <c r="K4134" s="145" t="n">
        <f aca="false">IF(I4134=0,J4134,I4134)</f>
        <v>1.737997</v>
      </c>
      <c r="L4134" s="132" t="n">
        <v>2</v>
      </c>
      <c r="M4134" s="132" t="n">
        <v>1</v>
      </c>
      <c r="N4134" s="132" t="n">
        <v>3</v>
      </c>
      <c r="O4134" s="132" t="s">
        <v>151</v>
      </c>
      <c r="P4134" s="132" t="n">
        <v>2</v>
      </c>
      <c r="Q4134" s="132" t="n">
        <v>2</v>
      </c>
      <c r="R4134" s="132" t="n">
        <v>0</v>
      </c>
      <c r="S4134" s="132" t="n">
        <v>1</v>
      </c>
      <c r="T4134" s="132" t="n">
        <v>0</v>
      </c>
      <c r="U4134" s="132" t="n">
        <v>0</v>
      </c>
      <c r="V4134" s="132" t="n">
        <v>0</v>
      </c>
      <c r="W4134" s="132" t="n">
        <v>0</v>
      </c>
      <c r="X4134" s="132" t="n">
        <v>0</v>
      </c>
      <c r="Y4134" s="132" t="n">
        <f aca="false">IF(L4134&lt;=2.5,1,IF(L4134&lt;=4.5,2,IF(L4134&lt;=6.5,3,4)))</f>
        <v>1</v>
      </c>
      <c r="Z4134" s="132" t="n">
        <f aca="false">IF(R4134=1,35,IF(S4134=1,64,IF(T4134=1,IF(Y4134=1,85,104),IF(U4134=1,IF(Y4134=1,124,152),IF(V4134=1,(IF(Y4134=1,146,IF(Y4134=2,178,263))),IF(W4134=1,(IF(Y4134=1,178,IF(Y4134=2,218,321))),IF(X4134=1,IF(Y4134=1,190,IF(Y4134=2,242,IF(Y4134=3,357,896))))))))))</f>
        <v>64</v>
      </c>
      <c r="AA4134" s="146" t="n">
        <f aca="false">Z4134*F4134</f>
        <v>273833.8704</v>
      </c>
      <c r="AB4134" s="141" t="n">
        <v>0</v>
      </c>
      <c r="AC4134" s="136" t="s">
        <v>125</v>
      </c>
    </row>
    <row r="4135" customFormat="false" ht="13.8" hidden="false" customHeight="false" outlineLevel="0" collapsed="false">
      <c r="A4135" s="136" t="n">
        <v>4134</v>
      </c>
      <c r="B4135" s="132" t="n">
        <v>302342.3709</v>
      </c>
      <c r="C4135" s="132" t="n">
        <v>5059215.08443</v>
      </c>
      <c r="D4135" s="132" t="s">
        <v>3736</v>
      </c>
      <c r="E4135" s="147" t="n">
        <v>396.9</v>
      </c>
      <c r="F4135" s="144" t="n">
        <f aca="false">E4135*10.76391</f>
        <v>4272.195879</v>
      </c>
      <c r="G4135" s="132" t="s">
        <v>307</v>
      </c>
      <c r="H4135" s="132" t="n">
        <v>0</v>
      </c>
      <c r="I4135" s="132" t="n">
        <v>0</v>
      </c>
      <c r="J4135" s="132" t="n">
        <f aca="false">IF(L4135=13.5,IF(X4135=1,12,9),-0.392532+1.267037*L4135+0.472239*X4135+0.58658*W4135+0.089417*V4135+0.531633*U4135+0.337883*T4135-0.403545*S4135)</f>
        <v>2.7750605</v>
      </c>
      <c r="K4135" s="145" t="n">
        <f aca="false">IF(I4135=0,J4135,I4135)</f>
        <v>2.7750605</v>
      </c>
      <c r="L4135" s="132" t="n">
        <v>2.5</v>
      </c>
      <c r="M4135" s="132" t="n">
        <v>0</v>
      </c>
      <c r="N4135" s="132" t="n">
        <v>0</v>
      </c>
      <c r="O4135" s="132" t="s">
        <v>150</v>
      </c>
      <c r="P4135" s="132" t="n">
        <v>0</v>
      </c>
      <c r="Q4135" s="132" t="n">
        <v>0</v>
      </c>
      <c r="R4135" s="132" t="n">
        <v>1</v>
      </c>
      <c r="S4135" s="132" t="n">
        <v>0</v>
      </c>
      <c r="T4135" s="132" t="n">
        <v>0</v>
      </c>
      <c r="U4135" s="132" t="n">
        <v>0</v>
      </c>
      <c r="V4135" s="132" t="n">
        <v>0</v>
      </c>
      <c r="W4135" s="132" t="n">
        <v>0</v>
      </c>
      <c r="X4135" s="132" t="n">
        <v>0</v>
      </c>
      <c r="Y4135" s="132" t="n">
        <f aca="false">IF(L4135&lt;=2.5,1,IF(L4135&lt;=4.5,2,IF(L4135&lt;=6.5,3,4)))</f>
        <v>1</v>
      </c>
      <c r="Z4135" s="132" t="n">
        <f aca="false">IF(R4135=1,35,IF(S4135=1,64,IF(T4135=1,IF(Y4135=1,85,104),IF(U4135=1,IF(Y4135=1,124,152),IF(V4135=1,(IF(Y4135=1,146,IF(Y4135=2,178,263))),IF(W4135=1,(IF(Y4135=1,178,IF(Y4135=2,218,321))),IF(X4135=1,IF(Y4135=1,190,IF(Y4135=2,242,IF(Y4135=3,357,896))))))))))</f>
        <v>35</v>
      </c>
      <c r="AA4135" s="146" t="n">
        <f aca="false">Z4135*F4135</f>
        <v>149526.855765</v>
      </c>
      <c r="AB4135" s="141" t="n">
        <v>0</v>
      </c>
      <c r="AC4135" s="136" t="s">
        <v>126</v>
      </c>
    </row>
    <row r="4136" customFormat="false" ht="13.8" hidden="false" customHeight="false" outlineLevel="0" collapsed="false">
      <c r="A4136" s="136" t="n">
        <v>4135</v>
      </c>
      <c r="B4136" s="132" t="n">
        <v>300010.562523</v>
      </c>
      <c r="C4136" s="132" t="n">
        <v>5038198.06461</v>
      </c>
      <c r="D4136" s="132" t="s">
        <v>3737</v>
      </c>
      <c r="E4136" s="147" t="n">
        <v>396.4</v>
      </c>
      <c r="F4136" s="144" t="n">
        <f aca="false">E4136*10.76391</f>
        <v>4266.813924</v>
      </c>
      <c r="G4136" s="132" t="s">
        <v>509</v>
      </c>
      <c r="H4136" s="132" t="n">
        <v>0</v>
      </c>
      <c r="I4136" s="132" t="n">
        <v>0</v>
      </c>
      <c r="J4136" s="132" t="n">
        <f aca="false">IF(L4136=13.5,IF(X4136=1,12,9),-0.392532+1.267037*L4136+0.472239*X4136+0.58658*W4136+0.089417*V4136+0.531633*U4136+0.337883*T4136-0.403545*S4136)</f>
        <v>2.8644775</v>
      </c>
      <c r="K4136" s="145" t="n">
        <f aca="false">IF(I4136=0,J4136,I4136)</f>
        <v>2.8644775</v>
      </c>
      <c r="L4136" s="132" t="n">
        <v>2.5</v>
      </c>
      <c r="M4136" s="132" t="n">
        <v>1</v>
      </c>
      <c r="N4136" s="132" t="n">
        <v>4</v>
      </c>
      <c r="O4136" s="132" t="s">
        <v>154</v>
      </c>
      <c r="P4136" s="132" t="n">
        <v>2</v>
      </c>
      <c r="Q4136" s="132" t="n">
        <v>2</v>
      </c>
      <c r="R4136" s="132" t="n">
        <v>0</v>
      </c>
      <c r="S4136" s="132" t="n">
        <v>0</v>
      </c>
      <c r="T4136" s="132" t="n">
        <v>0</v>
      </c>
      <c r="U4136" s="132" t="n">
        <v>0</v>
      </c>
      <c r="V4136" s="132" t="n">
        <v>1</v>
      </c>
      <c r="W4136" s="132" t="n">
        <v>0</v>
      </c>
      <c r="X4136" s="132" t="n">
        <v>0</v>
      </c>
      <c r="Y4136" s="132" t="n">
        <f aca="false">IF(L4136&lt;=2.5,1,IF(L4136&lt;=4.5,2,IF(L4136&lt;=6.5,3,4)))</f>
        <v>1</v>
      </c>
      <c r="Z4136" s="132" t="n">
        <f aca="false">IF(R4136=1,35,IF(S4136=1,64,IF(T4136=1,IF(Y4136=1,85,104),IF(U4136=1,IF(Y4136=1,124,152),IF(V4136=1,(IF(Y4136=1,146,IF(Y4136=2,178,263))),IF(W4136=1,(IF(Y4136=1,178,IF(Y4136=2,218,321))),IF(X4136=1,IF(Y4136=1,190,IF(Y4136=2,242,IF(Y4136=3,357,896))))))))))</f>
        <v>146</v>
      </c>
      <c r="AA4136" s="146" t="n">
        <f aca="false">Z4136*F4136</f>
        <v>622954.832904</v>
      </c>
      <c r="AB4136" s="141" t="n">
        <v>0</v>
      </c>
      <c r="AC4136" s="136" t="s">
        <v>191</v>
      </c>
    </row>
    <row r="4137" customFormat="false" ht="13.8" hidden="false" customHeight="false" outlineLevel="0" collapsed="false">
      <c r="A4137" s="136" t="n">
        <v>4136</v>
      </c>
      <c r="B4137" s="132" t="n">
        <v>300044.7551</v>
      </c>
      <c r="C4137" s="132" t="n">
        <v>5043632.162</v>
      </c>
      <c r="D4137" s="132" t="s">
        <v>3738</v>
      </c>
      <c r="E4137" s="147" t="n">
        <v>396.1</v>
      </c>
      <c r="F4137" s="144" t="n">
        <f aca="false">E4137*10.76391</f>
        <v>4263.584751</v>
      </c>
      <c r="G4137" s="132" t="s">
        <v>1074</v>
      </c>
      <c r="H4137" s="132" t="n">
        <v>0</v>
      </c>
      <c r="I4137" s="132" t="n">
        <v>3</v>
      </c>
      <c r="J4137" s="132" t="n">
        <f aca="false">IF(L4137=13.5,IF(X4137=1,12,9),-0.392532+1.267037*L4137+0.472239*X4137+0.58658*W4137+0.089417*V4137+0.531633*U4137+0.337883*T4137-0.403545*S4137)</f>
        <v>3.1129435</v>
      </c>
      <c r="K4137" s="145" t="n">
        <f aca="false">IF(I4137=0,J4137,I4137)</f>
        <v>3</v>
      </c>
      <c r="L4137" s="132" t="n">
        <v>2.5</v>
      </c>
      <c r="M4137" s="132" t="n">
        <v>2</v>
      </c>
      <c r="N4137" s="132" t="n">
        <v>0</v>
      </c>
      <c r="O4137" s="132" t="s">
        <v>152</v>
      </c>
      <c r="P4137" s="132" t="n">
        <v>3</v>
      </c>
      <c r="Q4137" s="132" t="n">
        <v>2.5</v>
      </c>
      <c r="R4137" s="132" t="n">
        <v>0</v>
      </c>
      <c r="S4137" s="132" t="n">
        <v>0</v>
      </c>
      <c r="T4137" s="132" t="n">
        <v>1</v>
      </c>
      <c r="U4137" s="132" t="n">
        <v>0</v>
      </c>
      <c r="V4137" s="132" t="n">
        <v>0</v>
      </c>
      <c r="W4137" s="132" t="n">
        <v>0</v>
      </c>
      <c r="X4137" s="132" t="n">
        <v>0</v>
      </c>
      <c r="Y4137" s="132" t="n">
        <f aca="false">IF(L4137&lt;=2.5,1,IF(L4137&lt;=4.5,2,IF(L4137&lt;=6.5,3,4)))</f>
        <v>1</v>
      </c>
      <c r="Z4137" s="132" t="n">
        <f aca="false">IF(R4137=1,35,IF(S4137=1,64,IF(T4137=1,IF(Y4137=1,85,104),IF(U4137=1,IF(Y4137=1,124,152),IF(V4137=1,(IF(Y4137=1,146,IF(Y4137=2,178,263))),IF(W4137=1,(IF(Y4137=1,178,IF(Y4137=2,218,321))),IF(X4137=1,IF(Y4137=1,190,IF(Y4137=2,242,IF(Y4137=3,357,896))))))))))</f>
        <v>85</v>
      </c>
      <c r="AA4137" s="146" t="n">
        <f aca="false">Z4137*F4137</f>
        <v>362404.703835</v>
      </c>
      <c r="AB4137" s="141" t="n">
        <v>0</v>
      </c>
      <c r="AC4137" s="136" t="s">
        <v>125</v>
      </c>
    </row>
    <row r="4138" customFormat="false" ht="13.8" hidden="false" customHeight="false" outlineLevel="0" collapsed="false">
      <c r="A4138" s="136" t="n">
        <v>4137</v>
      </c>
      <c r="B4138" s="132" t="n">
        <v>275412.153529</v>
      </c>
      <c r="C4138" s="132" t="n">
        <v>5038632.25249</v>
      </c>
      <c r="D4138" s="132" t="s">
        <v>3739</v>
      </c>
      <c r="E4138" s="147" t="n">
        <v>395.8</v>
      </c>
      <c r="F4138" s="144" t="n">
        <f aca="false">E4138*10.76391</f>
        <v>4260.355578</v>
      </c>
      <c r="G4138" s="132" t="s">
        <v>338</v>
      </c>
      <c r="H4138" s="132" t="n">
        <v>0</v>
      </c>
      <c r="I4138" s="132" t="n">
        <v>0</v>
      </c>
      <c r="J4138" s="132" t="n">
        <f aca="false">IF(L4138=13.5,IF(X4138=1,12,9),-0.392532+1.267037*L4138+0.472239*X4138+0.58658*W4138+0.089417*V4138+0.531633*U4138+0.337883*T4138-0.403545*S4138)</f>
        <v>2.141542</v>
      </c>
      <c r="K4138" s="145" t="n">
        <f aca="false">IF(I4138=0,J4138,I4138)</f>
        <v>2.141542</v>
      </c>
      <c r="L4138" s="132" t="n">
        <v>2</v>
      </c>
      <c r="M4138" s="132" t="n">
        <v>1</v>
      </c>
      <c r="N4138" s="132" t="n">
        <v>3</v>
      </c>
      <c r="O4138" s="132" t="s">
        <v>150</v>
      </c>
      <c r="P4138" s="132" t="n">
        <v>2</v>
      </c>
      <c r="Q4138" s="132" t="n">
        <v>1.5</v>
      </c>
      <c r="R4138" s="132" t="n">
        <v>1</v>
      </c>
      <c r="S4138" s="132" t="n">
        <v>0</v>
      </c>
      <c r="T4138" s="132" t="n">
        <v>0</v>
      </c>
      <c r="U4138" s="132" t="n">
        <v>0</v>
      </c>
      <c r="V4138" s="132" t="n">
        <v>0</v>
      </c>
      <c r="W4138" s="132" t="n">
        <v>0</v>
      </c>
      <c r="X4138" s="132" t="n">
        <v>0</v>
      </c>
      <c r="Y4138" s="132" t="n">
        <f aca="false">IF(L4138&lt;=2.5,1,IF(L4138&lt;=4.5,2,IF(L4138&lt;=6.5,3,4)))</f>
        <v>1</v>
      </c>
      <c r="Z4138" s="132" t="n">
        <f aca="false">IF(R4138=1,35,IF(S4138=1,64,IF(T4138=1,IF(Y4138=1,85,104),IF(U4138=1,IF(Y4138=1,124,152),IF(V4138=1,(IF(Y4138=1,146,IF(Y4138=2,178,263))),IF(W4138=1,(IF(Y4138=1,178,IF(Y4138=2,218,321))),IF(X4138=1,IF(Y4138=1,190,IF(Y4138=2,242,IF(Y4138=3,357,896))))))))))</f>
        <v>35</v>
      </c>
      <c r="AA4138" s="146" t="n">
        <f aca="false">Z4138*F4138</f>
        <v>149112.44523</v>
      </c>
      <c r="AB4138" s="141" t="n">
        <v>0</v>
      </c>
      <c r="AC4138" s="136" t="s">
        <v>126</v>
      </c>
    </row>
    <row r="4139" customFormat="false" ht="13.8" hidden="false" customHeight="false" outlineLevel="0" collapsed="false">
      <c r="A4139" s="136" t="n">
        <v>4138</v>
      </c>
      <c r="B4139" s="132" t="n">
        <v>301410.546568</v>
      </c>
      <c r="C4139" s="132" t="n">
        <v>5046016.49021</v>
      </c>
      <c r="D4139" s="132" t="s">
        <v>3740</v>
      </c>
      <c r="E4139" s="147" t="n">
        <v>395.7</v>
      </c>
      <c r="F4139" s="144" t="n">
        <f aca="false">E4139*10.76391</f>
        <v>4259.279187</v>
      </c>
      <c r="G4139" s="132" t="s">
        <v>227</v>
      </c>
      <c r="H4139" s="132" t="n">
        <v>0</v>
      </c>
      <c r="I4139" s="132" t="n">
        <v>0</v>
      </c>
      <c r="J4139" s="132" t="n">
        <f aca="false">IF(L4139=13.5,IF(X4139=1,12,9),-0.392532+1.267037*L4139+0.472239*X4139+0.58658*W4139+0.089417*V4139+0.531633*U4139+0.337883*T4139-0.403545*S4139)</f>
        <v>3.746462</v>
      </c>
      <c r="K4139" s="145" t="n">
        <f aca="false">IF(I4139=0,J4139,I4139)</f>
        <v>3.746462</v>
      </c>
      <c r="L4139" s="132" t="n">
        <v>3</v>
      </c>
      <c r="M4139" s="132" t="n">
        <v>2</v>
      </c>
      <c r="N4139" s="132" t="n">
        <v>6</v>
      </c>
      <c r="O4139" s="132" t="s">
        <v>152</v>
      </c>
      <c r="P4139" s="132" t="n">
        <v>2</v>
      </c>
      <c r="Q4139" s="132" t="n">
        <v>2</v>
      </c>
      <c r="R4139" s="132" t="n">
        <v>0</v>
      </c>
      <c r="S4139" s="132" t="n">
        <v>0</v>
      </c>
      <c r="T4139" s="132" t="n">
        <v>1</v>
      </c>
      <c r="U4139" s="132" t="n">
        <v>0</v>
      </c>
      <c r="V4139" s="132" t="n">
        <v>0</v>
      </c>
      <c r="W4139" s="132" t="n">
        <v>0</v>
      </c>
      <c r="X4139" s="132" t="n">
        <v>0</v>
      </c>
      <c r="Y4139" s="132" t="n">
        <f aca="false">IF(L4139&lt;=2.5,1,IF(L4139&lt;=4.5,2,IF(L4139&lt;=6.5,3,4)))</f>
        <v>2</v>
      </c>
      <c r="Z4139" s="132" t="n">
        <f aca="false">IF(R4139=1,35,IF(S4139=1,64,IF(T4139=1,IF(Y4139=1,85,104),IF(U4139=1,IF(Y4139=1,124,152),IF(V4139=1,(IF(Y4139=1,146,IF(Y4139=2,178,263))),IF(W4139=1,(IF(Y4139=1,178,IF(Y4139=2,218,321))),IF(X4139=1,IF(Y4139=1,190,IF(Y4139=2,242,IF(Y4139=3,357,896))))))))))</f>
        <v>104</v>
      </c>
      <c r="AA4139" s="146" t="n">
        <f aca="false">Z4139*F4139</f>
        <v>442965.035448</v>
      </c>
      <c r="AB4139" s="141" t="n">
        <v>0</v>
      </c>
      <c r="AC4139" s="136" t="s">
        <v>125</v>
      </c>
    </row>
    <row r="4140" customFormat="false" ht="13.8" hidden="false" customHeight="false" outlineLevel="0" collapsed="false">
      <c r="A4140" s="136" t="n">
        <v>4139</v>
      </c>
      <c r="B4140" s="132" t="n">
        <v>288522.493025</v>
      </c>
      <c r="C4140" s="132" t="n">
        <v>5042482.5611</v>
      </c>
      <c r="D4140" s="132" t="s">
        <v>3741</v>
      </c>
      <c r="E4140" s="147" t="n">
        <v>395.2</v>
      </c>
      <c r="F4140" s="144" t="n">
        <f aca="false">E4140*10.76391</f>
        <v>4253.897232</v>
      </c>
      <c r="G4140" s="132" t="s">
        <v>238</v>
      </c>
      <c r="H4140" s="132" t="n">
        <v>1</v>
      </c>
      <c r="I4140" s="132" t="n">
        <v>6</v>
      </c>
      <c r="J4140" s="132" t="n">
        <f aca="false">IF(L4140=13.5,IF(X4140=1,12,9),-0.392532+1.267037*L4140+0.472239*X4140+0.58658*W4140+0.089417*V4140+0.531633*U4140+0.337883*T4140-0.403545*S4140)</f>
        <v>5.6470175</v>
      </c>
      <c r="K4140" s="145" t="n">
        <f aca="false">IF(I4140=0,J4140,I4140)</f>
        <v>6</v>
      </c>
      <c r="L4140" s="132" t="n">
        <v>4.5</v>
      </c>
      <c r="M4140" s="132" t="n">
        <v>2</v>
      </c>
      <c r="N4140" s="132" t="n">
        <v>15</v>
      </c>
      <c r="O4140" s="132" t="s">
        <v>152</v>
      </c>
      <c r="P4140" s="132" t="n">
        <v>2</v>
      </c>
      <c r="Q4140" s="132" t="n">
        <v>2.5</v>
      </c>
      <c r="R4140" s="132" t="n">
        <v>0</v>
      </c>
      <c r="S4140" s="132" t="n">
        <v>0</v>
      </c>
      <c r="T4140" s="132" t="n">
        <v>1</v>
      </c>
      <c r="U4140" s="132" t="n">
        <v>0</v>
      </c>
      <c r="V4140" s="132" t="n">
        <v>0</v>
      </c>
      <c r="W4140" s="132" t="n">
        <v>0</v>
      </c>
      <c r="X4140" s="132" t="n">
        <v>0</v>
      </c>
      <c r="Y4140" s="132" t="n">
        <f aca="false">IF(L4140&lt;=2.5,1,IF(L4140&lt;=4.5,2,IF(L4140&lt;=6.5,3,4)))</f>
        <v>2</v>
      </c>
      <c r="Z4140" s="132" t="n">
        <f aca="false">IF(R4140=1,35,IF(S4140=1,64,IF(T4140=1,IF(Y4140=1,85,104),IF(U4140=1,IF(Y4140=1,124,152),IF(V4140=1,(IF(Y4140=1,146,IF(Y4140=2,178,263))),IF(W4140=1,(IF(Y4140=1,178,IF(Y4140=2,218,321))),IF(X4140=1,IF(Y4140=1,190,IF(Y4140=2,242,IF(Y4140=3,357,896))))))))))</f>
        <v>104</v>
      </c>
      <c r="AA4140" s="146" t="n">
        <f aca="false">Z4140*F4140</f>
        <v>442405.312128</v>
      </c>
      <c r="AB4140" s="141" t="n">
        <v>1</v>
      </c>
      <c r="AC4140" s="136" t="s">
        <v>125</v>
      </c>
    </row>
    <row r="4141" customFormat="false" ht="13.8" hidden="false" customHeight="false" outlineLevel="0" collapsed="false">
      <c r="A4141" s="136" t="n">
        <v>4140</v>
      </c>
      <c r="B4141" s="132" t="n">
        <v>299638.669315</v>
      </c>
      <c r="C4141" s="132" t="n">
        <v>5046434.39325</v>
      </c>
      <c r="D4141" s="132" t="s">
        <v>3742</v>
      </c>
      <c r="E4141" s="147" t="n">
        <v>395</v>
      </c>
      <c r="F4141" s="144" t="n">
        <f aca="false">E4141*10.76391</f>
        <v>4251.74445</v>
      </c>
      <c r="G4141" s="132" t="s">
        <v>970</v>
      </c>
      <c r="H4141" s="132" t="n">
        <v>0</v>
      </c>
      <c r="I4141" s="132" t="n">
        <v>0</v>
      </c>
      <c r="J4141" s="132" t="n">
        <f aca="false">IF(L4141=13.5,IF(X4141=1,12,9),-0.392532+1.267037*L4141+0.472239*X4141+0.58658*W4141+0.089417*V4141+0.531633*U4141+0.337883*T4141-0.403545*S4141)</f>
        <v>3.1129435</v>
      </c>
      <c r="K4141" s="145" t="n">
        <f aca="false">IF(I4141=0,J4141,I4141)</f>
        <v>3.1129435</v>
      </c>
      <c r="L4141" s="132" t="n">
        <v>2.5</v>
      </c>
      <c r="M4141" s="132" t="n">
        <v>2</v>
      </c>
      <c r="N4141" s="132" t="n">
        <v>3</v>
      </c>
      <c r="O4141" s="132" t="s">
        <v>152</v>
      </c>
      <c r="P4141" s="132" t="n">
        <v>2</v>
      </c>
      <c r="Q4141" s="132" t="n">
        <v>2.5</v>
      </c>
      <c r="R4141" s="132" t="n">
        <v>0</v>
      </c>
      <c r="S4141" s="132" t="n">
        <v>0</v>
      </c>
      <c r="T4141" s="132" t="n">
        <v>1</v>
      </c>
      <c r="U4141" s="132" t="n">
        <v>0</v>
      </c>
      <c r="V4141" s="132" t="n">
        <v>0</v>
      </c>
      <c r="W4141" s="132" t="n">
        <v>0</v>
      </c>
      <c r="X4141" s="132" t="n">
        <v>0</v>
      </c>
      <c r="Y4141" s="132" t="n">
        <f aca="false">IF(L4141&lt;=2.5,1,IF(L4141&lt;=4.5,2,IF(L4141&lt;=6.5,3,4)))</f>
        <v>1</v>
      </c>
      <c r="Z4141" s="132" t="n">
        <f aca="false">IF(R4141=1,35,IF(S4141=1,64,IF(T4141=1,IF(Y4141=1,85,104),IF(U4141=1,IF(Y4141=1,124,152),IF(V4141=1,(IF(Y4141=1,146,IF(Y4141=2,178,263))),IF(W4141=1,(IF(Y4141=1,178,IF(Y4141=2,218,321))),IF(X4141=1,IF(Y4141=1,190,IF(Y4141=2,242,IF(Y4141=3,357,896))))))))))</f>
        <v>85</v>
      </c>
      <c r="AA4141" s="146" t="n">
        <f aca="false">Z4141*F4141</f>
        <v>361398.27825</v>
      </c>
      <c r="AB4141" s="141" t="n">
        <v>0</v>
      </c>
      <c r="AC4141" s="136" t="s">
        <v>125</v>
      </c>
    </row>
    <row r="4142" customFormat="false" ht="13.8" hidden="false" customHeight="false" outlineLevel="0" collapsed="false">
      <c r="A4142" s="136" t="n">
        <v>4141</v>
      </c>
      <c r="B4142" s="132" t="n">
        <v>305057.8985</v>
      </c>
      <c r="C4142" s="132" t="n">
        <v>5055419.746</v>
      </c>
      <c r="D4142" s="132" t="s">
        <v>3743</v>
      </c>
      <c r="E4142" s="147" t="n">
        <v>394.84</v>
      </c>
      <c r="F4142" s="144" t="n">
        <f aca="false">E4142*10.76391</f>
        <v>4250.0222244</v>
      </c>
      <c r="G4142" s="132" t="s">
        <v>333</v>
      </c>
      <c r="H4142" s="132" t="n">
        <v>0</v>
      </c>
      <c r="I4142" s="132" t="n">
        <v>0</v>
      </c>
      <c r="J4142" s="132" t="n">
        <f aca="false">IF(L4142=13.5,IF(X4142=1,12,9),-0.392532+1.267037*L4142+0.472239*X4142+0.58658*W4142+0.089417*V4142+0.531633*U4142+0.337883*T4142-0.403545*S4142)</f>
        <v>2.141542</v>
      </c>
      <c r="K4142" s="145" t="n">
        <f aca="false">IF(I4142=0,J4142,I4142)</f>
        <v>2.141542</v>
      </c>
      <c r="L4142" s="132" t="n">
        <v>2</v>
      </c>
      <c r="M4142" s="132" t="n">
        <v>1</v>
      </c>
      <c r="N4142" s="132" t="n">
        <v>3</v>
      </c>
      <c r="O4142" s="132" t="s">
        <v>150</v>
      </c>
      <c r="P4142" s="132" t="n">
        <v>2</v>
      </c>
      <c r="Q4142" s="132" t="n">
        <v>1.5</v>
      </c>
      <c r="R4142" s="132" t="n">
        <v>1</v>
      </c>
      <c r="S4142" s="132" t="n">
        <v>0</v>
      </c>
      <c r="T4142" s="132" t="n">
        <v>0</v>
      </c>
      <c r="U4142" s="132" t="n">
        <v>0</v>
      </c>
      <c r="V4142" s="132" t="n">
        <v>0</v>
      </c>
      <c r="W4142" s="132" t="n">
        <v>0</v>
      </c>
      <c r="X4142" s="132" t="n">
        <v>0</v>
      </c>
      <c r="Y4142" s="132" t="n">
        <f aca="false">IF(L4142&lt;=2.5,1,IF(L4142&lt;=4.5,2,IF(L4142&lt;=6.5,3,4)))</f>
        <v>1</v>
      </c>
      <c r="Z4142" s="132" t="n">
        <f aca="false">IF(R4142=1,35,IF(S4142=1,64,IF(T4142=1,IF(Y4142=1,85,104),IF(U4142=1,IF(Y4142=1,124,152),IF(V4142=1,(IF(Y4142=1,146,IF(Y4142=2,178,263))),IF(W4142=1,(IF(Y4142=1,178,IF(Y4142=2,218,321))),IF(X4142=1,IF(Y4142=1,190,IF(Y4142=2,242,IF(Y4142=3,357,896))))))))))</f>
        <v>35</v>
      </c>
      <c r="AA4142" s="146" t="n">
        <f aca="false">Z4142*F4142</f>
        <v>148750.777854</v>
      </c>
      <c r="AB4142" s="141" t="n">
        <v>0</v>
      </c>
      <c r="AC4142" s="136" t="s">
        <v>126</v>
      </c>
    </row>
    <row r="4143" customFormat="false" ht="13.8" hidden="false" customHeight="false" outlineLevel="0" collapsed="false">
      <c r="A4143" s="136" t="n">
        <v>4142</v>
      </c>
      <c r="B4143" s="132" t="n">
        <v>299218.769111</v>
      </c>
      <c r="C4143" s="132" t="n">
        <v>5056531.3536</v>
      </c>
      <c r="D4143" s="132" t="s">
        <v>3744</v>
      </c>
      <c r="E4143" s="147" t="n">
        <v>394.84</v>
      </c>
      <c r="F4143" s="144" t="n">
        <f aca="false">E4143*10.76391</f>
        <v>4250.0222244</v>
      </c>
      <c r="G4143" s="132" t="s">
        <v>333</v>
      </c>
      <c r="H4143" s="132" t="n">
        <v>0</v>
      </c>
      <c r="I4143" s="132" t="n">
        <v>0</v>
      </c>
      <c r="J4143" s="132" t="n">
        <f aca="false">IF(L4143=13.5,IF(X4143=1,12,9),-0.392532+1.267037*L4143+0.472239*X4143+0.58658*W4143+0.089417*V4143+0.531633*U4143+0.337883*T4143-0.403545*S4143)</f>
        <v>2.141542</v>
      </c>
      <c r="K4143" s="145" t="n">
        <f aca="false">IF(I4143=0,J4143,I4143)</f>
        <v>2.141542</v>
      </c>
      <c r="L4143" s="132" t="n">
        <v>2</v>
      </c>
      <c r="M4143" s="132" t="n">
        <v>1</v>
      </c>
      <c r="N4143" s="132" t="n">
        <v>3</v>
      </c>
      <c r="O4143" s="132" t="s">
        <v>150</v>
      </c>
      <c r="P4143" s="132" t="n">
        <v>2</v>
      </c>
      <c r="Q4143" s="132" t="n">
        <v>1.5</v>
      </c>
      <c r="R4143" s="132" t="n">
        <v>1</v>
      </c>
      <c r="S4143" s="132" t="n">
        <v>0</v>
      </c>
      <c r="T4143" s="132" t="n">
        <v>0</v>
      </c>
      <c r="U4143" s="132" t="n">
        <v>0</v>
      </c>
      <c r="V4143" s="132" t="n">
        <v>0</v>
      </c>
      <c r="W4143" s="132" t="n">
        <v>0</v>
      </c>
      <c r="X4143" s="132" t="n">
        <v>0</v>
      </c>
      <c r="Y4143" s="132" t="n">
        <f aca="false">IF(L4143&lt;=2.5,1,IF(L4143&lt;=4.5,2,IF(L4143&lt;=6.5,3,4)))</f>
        <v>1</v>
      </c>
      <c r="Z4143" s="132" t="n">
        <f aca="false">IF(R4143=1,35,IF(S4143=1,64,IF(T4143=1,IF(Y4143=1,85,104),IF(U4143=1,IF(Y4143=1,124,152),IF(V4143=1,(IF(Y4143=1,146,IF(Y4143=2,178,263))),IF(W4143=1,(IF(Y4143=1,178,IF(Y4143=2,218,321))),IF(X4143=1,IF(Y4143=1,190,IF(Y4143=2,242,IF(Y4143=3,357,896))))))))))</f>
        <v>35</v>
      </c>
      <c r="AA4143" s="146" t="n">
        <f aca="false">Z4143*F4143</f>
        <v>148750.777854</v>
      </c>
      <c r="AB4143" s="141" t="n">
        <v>0</v>
      </c>
      <c r="AC4143" s="136" t="s">
        <v>126</v>
      </c>
    </row>
    <row r="4144" customFormat="false" ht="13.8" hidden="false" customHeight="false" outlineLevel="0" collapsed="false">
      <c r="A4144" s="136" t="n">
        <v>4143</v>
      </c>
      <c r="B4144" s="132" t="n">
        <v>299182.340226</v>
      </c>
      <c r="C4144" s="132" t="n">
        <v>5056580.26318</v>
      </c>
      <c r="D4144" s="132" t="s">
        <v>3745</v>
      </c>
      <c r="E4144" s="147" t="n">
        <v>394.84</v>
      </c>
      <c r="F4144" s="144" t="n">
        <f aca="false">E4144*10.76391</f>
        <v>4250.0222244</v>
      </c>
      <c r="G4144" s="132" t="s">
        <v>333</v>
      </c>
      <c r="H4144" s="132" t="n">
        <v>0</v>
      </c>
      <c r="I4144" s="132" t="n">
        <v>0</v>
      </c>
      <c r="J4144" s="132" t="n">
        <f aca="false">IF(L4144=13.5,IF(X4144=1,12,9),-0.392532+1.267037*L4144+0.472239*X4144+0.58658*W4144+0.089417*V4144+0.531633*U4144+0.337883*T4144-0.403545*S4144)</f>
        <v>2.141542</v>
      </c>
      <c r="K4144" s="145" t="n">
        <f aca="false">IF(I4144=0,J4144,I4144)</f>
        <v>2.141542</v>
      </c>
      <c r="L4144" s="132" t="n">
        <v>2</v>
      </c>
      <c r="M4144" s="132" t="n">
        <v>1</v>
      </c>
      <c r="N4144" s="132" t="n">
        <v>3</v>
      </c>
      <c r="O4144" s="132" t="s">
        <v>150</v>
      </c>
      <c r="P4144" s="132" t="n">
        <v>2</v>
      </c>
      <c r="Q4144" s="132" t="n">
        <v>1.5</v>
      </c>
      <c r="R4144" s="132" t="n">
        <v>1</v>
      </c>
      <c r="S4144" s="132" t="n">
        <v>0</v>
      </c>
      <c r="T4144" s="132" t="n">
        <v>0</v>
      </c>
      <c r="U4144" s="132" t="n">
        <v>0</v>
      </c>
      <c r="V4144" s="132" t="n">
        <v>0</v>
      </c>
      <c r="W4144" s="132" t="n">
        <v>0</v>
      </c>
      <c r="X4144" s="132" t="n">
        <v>0</v>
      </c>
      <c r="Y4144" s="132" t="n">
        <f aca="false">IF(L4144&lt;=2.5,1,IF(L4144&lt;=4.5,2,IF(L4144&lt;=6.5,3,4)))</f>
        <v>1</v>
      </c>
      <c r="Z4144" s="132" t="n">
        <f aca="false">IF(R4144=1,35,IF(S4144=1,64,IF(T4144=1,IF(Y4144=1,85,104),IF(U4144=1,IF(Y4144=1,124,152),IF(V4144=1,(IF(Y4144=1,146,IF(Y4144=2,178,263))),IF(W4144=1,(IF(Y4144=1,178,IF(Y4144=2,218,321))),IF(X4144=1,IF(Y4144=1,190,IF(Y4144=2,242,IF(Y4144=3,357,896))))))))))</f>
        <v>35</v>
      </c>
      <c r="AA4144" s="146" t="n">
        <f aca="false">Z4144*F4144</f>
        <v>148750.777854</v>
      </c>
      <c r="AB4144" s="141" t="n">
        <v>0</v>
      </c>
      <c r="AC4144" s="136" t="s">
        <v>126</v>
      </c>
    </row>
    <row r="4145" customFormat="false" ht="13.8" hidden="false" customHeight="false" outlineLevel="0" collapsed="false">
      <c r="A4145" s="136" t="n">
        <v>4144</v>
      </c>
      <c r="B4145" s="132" t="n">
        <v>299164.172014</v>
      </c>
      <c r="C4145" s="132" t="n">
        <v>5056604.69424</v>
      </c>
      <c r="D4145" s="132" t="s">
        <v>3746</v>
      </c>
      <c r="E4145" s="147" t="n">
        <v>394.84</v>
      </c>
      <c r="F4145" s="144" t="n">
        <f aca="false">E4145*10.76391</f>
        <v>4250.0222244</v>
      </c>
      <c r="G4145" s="132" t="s">
        <v>333</v>
      </c>
      <c r="H4145" s="132" t="n">
        <v>0</v>
      </c>
      <c r="I4145" s="132" t="n">
        <v>0</v>
      </c>
      <c r="J4145" s="132" t="n">
        <f aca="false">IF(L4145=13.5,IF(X4145=1,12,9),-0.392532+1.267037*L4145+0.472239*X4145+0.58658*W4145+0.089417*V4145+0.531633*U4145+0.337883*T4145-0.403545*S4145)</f>
        <v>2.141542</v>
      </c>
      <c r="K4145" s="145" t="n">
        <f aca="false">IF(I4145=0,J4145,I4145)</f>
        <v>2.141542</v>
      </c>
      <c r="L4145" s="132" t="n">
        <v>2</v>
      </c>
      <c r="M4145" s="132" t="n">
        <v>1</v>
      </c>
      <c r="N4145" s="132" t="n">
        <v>3</v>
      </c>
      <c r="O4145" s="132" t="s">
        <v>150</v>
      </c>
      <c r="P4145" s="132" t="n">
        <v>2</v>
      </c>
      <c r="Q4145" s="132" t="n">
        <v>1.5</v>
      </c>
      <c r="R4145" s="132" t="n">
        <v>1</v>
      </c>
      <c r="S4145" s="132" t="n">
        <v>0</v>
      </c>
      <c r="T4145" s="132" t="n">
        <v>0</v>
      </c>
      <c r="U4145" s="132" t="n">
        <v>0</v>
      </c>
      <c r="V4145" s="132" t="n">
        <v>0</v>
      </c>
      <c r="W4145" s="132" t="n">
        <v>0</v>
      </c>
      <c r="X4145" s="132" t="n">
        <v>0</v>
      </c>
      <c r="Y4145" s="132" t="n">
        <f aca="false">IF(L4145&lt;=2.5,1,IF(L4145&lt;=4.5,2,IF(L4145&lt;=6.5,3,4)))</f>
        <v>1</v>
      </c>
      <c r="Z4145" s="132" t="n">
        <f aca="false">IF(R4145=1,35,IF(S4145=1,64,IF(T4145=1,IF(Y4145=1,85,104),IF(U4145=1,IF(Y4145=1,124,152),IF(V4145=1,(IF(Y4145=1,146,IF(Y4145=2,178,263))),IF(W4145=1,(IF(Y4145=1,178,IF(Y4145=2,218,321))),IF(X4145=1,IF(Y4145=1,190,IF(Y4145=2,242,IF(Y4145=3,357,896))))))))))</f>
        <v>35</v>
      </c>
      <c r="AA4145" s="146" t="n">
        <f aca="false">Z4145*F4145</f>
        <v>148750.777854</v>
      </c>
      <c r="AB4145" s="141" t="n">
        <v>0</v>
      </c>
      <c r="AC4145" s="136" t="s">
        <v>126</v>
      </c>
    </row>
    <row r="4146" customFormat="false" ht="13.8" hidden="false" customHeight="false" outlineLevel="0" collapsed="false">
      <c r="A4146" s="136" t="n">
        <v>4145</v>
      </c>
      <c r="B4146" s="132" t="n">
        <v>299155.040729</v>
      </c>
      <c r="C4146" s="132" t="n">
        <v>5056616.95628</v>
      </c>
      <c r="D4146" s="132" t="s">
        <v>3747</v>
      </c>
      <c r="E4146" s="147" t="n">
        <v>394.84</v>
      </c>
      <c r="F4146" s="144" t="n">
        <f aca="false">E4146*10.76391</f>
        <v>4250.0222244</v>
      </c>
      <c r="G4146" s="132" t="s">
        <v>333</v>
      </c>
      <c r="H4146" s="132" t="n">
        <v>0</v>
      </c>
      <c r="I4146" s="132" t="n">
        <v>0</v>
      </c>
      <c r="J4146" s="132" t="n">
        <f aca="false">IF(L4146=13.5,IF(X4146=1,12,9),-0.392532+1.267037*L4146+0.472239*X4146+0.58658*W4146+0.089417*V4146+0.531633*U4146+0.337883*T4146-0.403545*S4146)</f>
        <v>2.141542</v>
      </c>
      <c r="K4146" s="145" t="n">
        <f aca="false">IF(I4146=0,J4146,I4146)</f>
        <v>2.141542</v>
      </c>
      <c r="L4146" s="132" t="n">
        <v>2</v>
      </c>
      <c r="M4146" s="132" t="n">
        <v>1</v>
      </c>
      <c r="N4146" s="132" t="n">
        <v>3</v>
      </c>
      <c r="O4146" s="132" t="s">
        <v>150</v>
      </c>
      <c r="P4146" s="132" t="n">
        <v>2</v>
      </c>
      <c r="Q4146" s="132" t="n">
        <v>1.5</v>
      </c>
      <c r="R4146" s="132" t="n">
        <v>1</v>
      </c>
      <c r="S4146" s="132" t="n">
        <v>0</v>
      </c>
      <c r="T4146" s="132" t="n">
        <v>0</v>
      </c>
      <c r="U4146" s="132" t="n">
        <v>0</v>
      </c>
      <c r="V4146" s="132" t="n">
        <v>0</v>
      </c>
      <c r="W4146" s="132" t="n">
        <v>0</v>
      </c>
      <c r="X4146" s="132" t="n">
        <v>0</v>
      </c>
      <c r="Y4146" s="132" t="n">
        <f aca="false">IF(L4146&lt;=2.5,1,IF(L4146&lt;=4.5,2,IF(L4146&lt;=6.5,3,4)))</f>
        <v>1</v>
      </c>
      <c r="Z4146" s="132" t="n">
        <f aca="false">IF(R4146=1,35,IF(S4146=1,64,IF(T4146=1,IF(Y4146=1,85,104),IF(U4146=1,IF(Y4146=1,124,152),IF(V4146=1,(IF(Y4146=1,146,IF(Y4146=2,178,263))),IF(W4146=1,(IF(Y4146=1,178,IF(Y4146=2,218,321))),IF(X4146=1,IF(Y4146=1,190,IF(Y4146=2,242,IF(Y4146=3,357,896))))))))))</f>
        <v>35</v>
      </c>
      <c r="AA4146" s="146" t="n">
        <f aca="false">Z4146*F4146</f>
        <v>148750.777854</v>
      </c>
      <c r="AB4146" s="141" t="n">
        <v>0</v>
      </c>
      <c r="AC4146" s="136" t="s">
        <v>126</v>
      </c>
    </row>
    <row r="4147" customFormat="false" ht="13.8" hidden="false" customHeight="false" outlineLevel="0" collapsed="false">
      <c r="A4147" s="136" t="n">
        <v>4146</v>
      </c>
      <c r="B4147" s="132" t="n">
        <v>299136.717459</v>
      </c>
      <c r="C4147" s="132" t="n">
        <v>5056641.5616</v>
      </c>
      <c r="D4147" s="132" t="s">
        <v>3748</v>
      </c>
      <c r="E4147" s="147" t="n">
        <v>394.84</v>
      </c>
      <c r="F4147" s="144" t="n">
        <f aca="false">E4147*10.76391</f>
        <v>4250.0222244</v>
      </c>
      <c r="G4147" s="132" t="s">
        <v>333</v>
      </c>
      <c r="H4147" s="132" t="n">
        <v>0</v>
      </c>
      <c r="I4147" s="132" t="n">
        <v>0</v>
      </c>
      <c r="J4147" s="132" t="n">
        <f aca="false">IF(L4147=13.5,IF(X4147=1,12,9),-0.392532+1.267037*L4147+0.472239*X4147+0.58658*W4147+0.089417*V4147+0.531633*U4147+0.337883*T4147-0.403545*S4147)</f>
        <v>2.141542</v>
      </c>
      <c r="K4147" s="145" t="n">
        <f aca="false">IF(I4147=0,J4147,I4147)</f>
        <v>2.141542</v>
      </c>
      <c r="L4147" s="132" t="n">
        <v>2</v>
      </c>
      <c r="M4147" s="132" t="n">
        <v>1</v>
      </c>
      <c r="N4147" s="132" t="n">
        <v>3</v>
      </c>
      <c r="O4147" s="132" t="s">
        <v>150</v>
      </c>
      <c r="P4147" s="132" t="n">
        <v>2</v>
      </c>
      <c r="Q4147" s="132" t="n">
        <v>1.5</v>
      </c>
      <c r="R4147" s="132" t="n">
        <v>1</v>
      </c>
      <c r="S4147" s="132" t="n">
        <v>0</v>
      </c>
      <c r="T4147" s="132" t="n">
        <v>0</v>
      </c>
      <c r="U4147" s="132" t="n">
        <v>0</v>
      </c>
      <c r="V4147" s="132" t="n">
        <v>0</v>
      </c>
      <c r="W4147" s="132" t="n">
        <v>0</v>
      </c>
      <c r="X4147" s="132" t="n">
        <v>0</v>
      </c>
      <c r="Y4147" s="132" t="n">
        <f aca="false">IF(L4147&lt;=2.5,1,IF(L4147&lt;=4.5,2,IF(L4147&lt;=6.5,3,4)))</f>
        <v>1</v>
      </c>
      <c r="Z4147" s="132" t="n">
        <f aca="false">IF(R4147=1,35,IF(S4147=1,64,IF(T4147=1,IF(Y4147=1,85,104),IF(U4147=1,IF(Y4147=1,124,152),IF(V4147=1,(IF(Y4147=1,146,IF(Y4147=2,178,263))),IF(W4147=1,(IF(Y4147=1,178,IF(Y4147=2,218,321))),IF(X4147=1,IF(Y4147=1,190,IF(Y4147=2,242,IF(Y4147=3,357,896))))))))))</f>
        <v>35</v>
      </c>
      <c r="AA4147" s="146" t="n">
        <f aca="false">Z4147*F4147</f>
        <v>148750.777854</v>
      </c>
      <c r="AB4147" s="141" t="n">
        <v>0</v>
      </c>
      <c r="AC4147" s="136" t="s">
        <v>126</v>
      </c>
    </row>
    <row r="4148" customFormat="false" ht="13.8" hidden="false" customHeight="false" outlineLevel="0" collapsed="false">
      <c r="A4148" s="136" t="n">
        <v>4147</v>
      </c>
      <c r="B4148" s="132" t="n">
        <v>299127.585615</v>
      </c>
      <c r="C4148" s="132" t="n">
        <v>5056653.82444</v>
      </c>
      <c r="D4148" s="132" t="s">
        <v>3749</v>
      </c>
      <c r="E4148" s="147" t="n">
        <v>394.84</v>
      </c>
      <c r="F4148" s="144" t="n">
        <f aca="false">E4148*10.76391</f>
        <v>4250.0222244</v>
      </c>
      <c r="G4148" s="132" t="s">
        <v>333</v>
      </c>
      <c r="H4148" s="132" t="n">
        <v>0</v>
      </c>
      <c r="I4148" s="132" t="n">
        <v>0</v>
      </c>
      <c r="J4148" s="132" t="n">
        <f aca="false">IF(L4148=13.5,IF(X4148=1,12,9),-0.392532+1.267037*L4148+0.472239*X4148+0.58658*W4148+0.089417*V4148+0.531633*U4148+0.337883*T4148-0.403545*S4148)</f>
        <v>2.141542</v>
      </c>
      <c r="K4148" s="145" t="n">
        <f aca="false">IF(I4148=0,J4148,I4148)</f>
        <v>2.141542</v>
      </c>
      <c r="L4148" s="132" t="n">
        <v>2</v>
      </c>
      <c r="M4148" s="132" t="n">
        <v>1</v>
      </c>
      <c r="N4148" s="132" t="n">
        <v>3</v>
      </c>
      <c r="O4148" s="132" t="s">
        <v>150</v>
      </c>
      <c r="P4148" s="132" t="n">
        <v>2</v>
      </c>
      <c r="Q4148" s="132" t="n">
        <v>1.5</v>
      </c>
      <c r="R4148" s="132" t="n">
        <v>1</v>
      </c>
      <c r="S4148" s="132" t="n">
        <v>0</v>
      </c>
      <c r="T4148" s="132" t="n">
        <v>0</v>
      </c>
      <c r="U4148" s="132" t="n">
        <v>0</v>
      </c>
      <c r="V4148" s="132" t="n">
        <v>0</v>
      </c>
      <c r="W4148" s="132" t="n">
        <v>0</v>
      </c>
      <c r="X4148" s="132" t="n">
        <v>0</v>
      </c>
      <c r="Y4148" s="132" t="n">
        <f aca="false">IF(L4148&lt;=2.5,1,IF(L4148&lt;=4.5,2,IF(L4148&lt;=6.5,3,4)))</f>
        <v>1</v>
      </c>
      <c r="Z4148" s="132" t="n">
        <f aca="false">IF(R4148=1,35,IF(S4148=1,64,IF(T4148=1,IF(Y4148=1,85,104),IF(U4148=1,IF(Y4148=1,124,152),IF(V4148=1,(IF(Y4148=1,146,IF(Y4148=2,178,263))),IF(W4148=1,(IF(Y4148=1,178,IF(Y4148=2,218,321))),IF(X4148=1,IF(Y4148=1,190,IF(Y4148=2,242,IF(Y4148=3,357,896))))))))))</f>
        <v>35</v>
      </c>
      <c r="AA4148" s="146" t="n">
        <f aca="false">Z4148*F4148</f>
        <v>148750.777854</v>
      </c>
      <c r="AB4148" s="141" t="n">
        <v>0</v>
      </c>
      <c r="AC4148" s="136" t="s">
        <v>126</v>
      </c>
    </row>
    <row r="4149" customFormat="false" ht="13.8" hidden="false" customHeight="false" outlineLevel="0" collapsed="false">
      <c r="A4149" s="136" t="n">
        <v>4148</v>
      </c>
      <c r="B4149" s="132" t="n">
        <v>299118.494591</v>
      </c>
      <c r="C4149" s="132" t="n">
        <v>5056666.04042</v>
      </c>
      <c r="D4149" s="132" t="s">
        <v>3750</v>
      </c>
      <c r="E4149" s="147" t="n">
        <v>394.84</v>
      </c>
      <c r="F4149" s="144" t="n">
        <f aca="false">E4149*10.76391</f>
        <v>4250.0222244</v>
      </c>
      <c r="G4149" s="132" t="s">
        <v>333</v>
      </c>
      <c r="H4149" s="132" t="n">
        <v>0</v>
      </c>
      <c r="I4149" s="132" t="n">
        <v>0</v>
      </c>
      <c r="J4149" s="132" t="n">
        <f aca="false">IF(L4149=13.5,IF(X4149=1,12,9),-0.392532+1.267037*L4149+0.472239*X4149+0.58658*W4149+0.089417*V4149+0.531633*U4149+0.337883*T4149-0.403545*S4149)</f>
        <v>2.141542</v>
      </c>
      <c r="K4149" s="145" t="n">
        <f aca="false">IF(I4149=0,J4149,I4149)</f>
        <v>2.141542</v>
      </c>
      <c r="L4149" s="132" t="n">
        <v>2</v>
      </c>
      <c r="M4149" s="132" t="n">
        <v>1</v>
      </c>
      <c r="N4149" s="132" t="n">
        <v>3</v>
      </c>
      <c r="O4149" s="132" t="s">
        <v>150</v>
      </c>
      <c r="P4149" s="132" t="n">
        <v>2</v>
      </c>
      <c r="Q4149" s="132" t="n">
        <v>1.5</v>
      </c>
      <c r="R4149" s="132" t="n">
        <v>1</v>
      </c>
      <c r="S4149" s="132" t="n">
        <v>0</v>
      </c>
      <c r="T4149" s="132" t="n">
        <v>0</v>
      </c>
      <c r="U4149" s="132" t="n">
        <v>0</v>
      </c>
      <c r="V4149" s="132" t="n">
        <v>0</v>
      </c>
      <c r="W4149" s="132" t="n">
        <v>0</v>
      </c>
      <c r="X4149" s="132" t="n">
        <v>0</v>
      </c>
      <c r="Y4149" s="132" t="n">
        <f aca="false">IF(L4149&lt;=2.5,1,IF(L4149&lt;=4.5,2,IF(L4149&lt;=6.5,3,4)))</f>
        <v>1</v>
      </c>
      <c r="Z4149" s="132" t="n">
        <f aca="false">IF(R4149=1,35,IF(S4149=1,64,IF(T4149=1,IF(Y4149=1,85,104),IF(U4149=1,IF(Y4149=1,124,152),IF(V4149=1,(IF(Y4149=1,146,IF(Y4149=2,178,263))),IF(W4149=1,(IF(Y4149=1,178,IF(Y4149=2,218,321))),IF(X4149=1,IF(Y4149=1,190,IF(Y4149=2,242,IF(Y4149=3,357,896))))))))))</f>
        <v>35</v>
      </c>
      <c r="AA4149" s="146" t="n">
        <f aca="false">Z4149*F4149</f>
        <v>148750.777854</v>
      </c>
      <c r="AB4149" s="141" t="n">
        <v>0</v>
      </c>
      <c r="AC4149" s="136" t="s">
        <v>126</v>
      </c>
    </row>
    <row r="4150" customFormat="false" ht="13.8" hidden="false" customHeight="false" outlineLevel="0" collapsed="false">
      <c r="A4150" s="136" t="n">
        <v>4149</v>
      </c>
      <c r="B4150" s="132" t="n">
        <v>299053.86619</v>
      </c>
      <c r="C4150" s="132" t="n">
        <v>5056752.83887</v>
      </c>
      <c r="D4150" s="132" t="s">
        <v>3751</v>
      </c>
      <c r="E4150" s="147" t="n">
        <v>394.84</v>
      </c>
      <c r="F4150" s="144" t="n">
        <f aca="false">E4150*10.76391</f>
        <v>4250.0222244</v>
      </c>
      <c r="G4150" s="132" t="s">
        <v>333</v>
      </c>
      <c r="H4150" s="132" t="n">
        <v>0</v>
      </c>
      <c r="I4150" s="132" t="n">
        <v>0</v>
      </c>
      <c r="J4150" s="132" t="n">
        <f aca="false">IF(L4150=13.5,IF(X4150=1,12,9),-0.392532+1.267037*L4150+0.472239*X4150+0.58658*W4150+0.089417*V4150+0.531633*U4150+0.337883*T4150-0.403545*S4150)</f>
        <v>2.141542</v>
      </c>
      <c r="K4150" s="145" t="n">
        <f aca="false">IF(I4150=0,J4150,I4150)</f>
        <v>2.141542</v>
      </c>
      <c r="L4150" s="132" t="n">
        <v>2</v>
      </c>
      <c r="M4150" s="132" t="n">
        <v>1</v>
      </c>
      <c r="N4150" s="132" t="n">
        <v>3</v>
      </c>
      <c r="O4150" s="132" t="s">
        <v>150</v>
      </c>
      <c r="P4150" s="132" t="n">
        <v>2</v>
      </c>
      <c r="Q4150" s="132" t="n">
        <v>1.5</v>
      </c>
      <c r="R4150" s="132" t="n">
        <v>1</v>
      </c>
      <c r="S4150" s="132" t="n">
        <v>0</v>
      </c>
      <c r="T4150" s="132" t="n">
        <v>0</v>
      </c>
      <c r="U4150" s="132" t="n">
        <v>0</v>
      </c>
      <c r="V4150" s="132" t="n">
        <v>0</v>
      </c>
      <c r="W4150" s="132" t="n">
        <v>0</v>
      </c>
      <c r="X4150" s="132" t="n">
        <v>0</v>
      </c>
      <c r="Y4150" s="132" t="n">
        <f aca="false">IF(L4150&lt;=2.5,1,IF(L4150&lt;=4.5,2,IF(L4150&lt;=6.5,3,4)))</f>
        <v>1</v>
      </c>
      <c r="Z4150" s="132" t="n">
        <f aca="false">IF(R4150=1,35,IF(S4150=1,64,IF(T4150=1,IF(Y4150=1,85,104),IF(U4150=1,IF(Y4150=1,124,152),IF(V4150=1,(IF(Y4150=1,146,IF(Y4150=2,178,263))),IF(W4150=1,(IF(Y4150=1,178,IF(Y4150=2,218,321))),IF(X4150=1,IF(Y4150=1,190,IF(Y4150=2,242,IF(Y4150=3,357,896))))))))))</f>
        <v>35</v>
      </c>
      <c r="AA4150" s="146" t="n">
        <f aca="false">Z4150*F4150</f>
        <v>148750.777854</v>
      </c>
      <c r="AB4150" s="141" t="n">
        <v>0</v>
      </c>
      <c r="AC4150" s="136" t="s">
        <v>126</v>
      </c>
    </row>
    <row r="4151" customFormat="false" ht="13.8" hidden="false" customHeight="false" outlineLevel="0" collapsed="false">
      <c r="A4151" s="136" t="n">
        <v>4150</v>
      </c>
      <c r="B4151" s="132" t="n">
        <v>299035.692707</v>
      </c>
      <c r="C4151" s="132" t="n">
        <v>5056777.30365</v>
      </c>
      <c r="D4151" s="132" t="s">
        <v>3752</v>
      </c>
      <c r="E4151" s="147" t="n">
        <v>394.84</v>
      </c>
      <c r="F4151" s="144" t="n">
        <f aca="false">E4151*10.76391</f>
        <v>4250.0222244</v>
      </c>
      <c r="G4151" s="132" t="s">
        <v>333</v>
      </c>
      <c r="H4151" s="132" t="n">
        <v>0</v>
      </c>
      <c r="I4151" s="132" t="n">
        <v>0</v>
      </c>
      <c r="J4151" s="132" t="n">
        <f aca="false">IF(L4151=13.5,IF(X4151=1,12,9),-0.392532+1.267037*L4151+0.472239*X4151+0.58658*W4151+0.089417*V4151+0.531633*U4151+0.337883*T4151-0.403545*S4151)</f>
        <v>2.141542</v>
      </c>
      <c r="K4151" s="145" t="n">
        <f aca="false">IF(I4151=0,J4151,I4151)</f>
        <v>2.141542</v>
      </c>
      <c r="L4151" s="132" t="n">
        <v>2</v>
      </c>
      <c r="M4151" s="132" t="n">
        <v>1</v>
      </c>
      <c r="N4151" s="132" t="n">
        <v>3</v>
      </c>
      <c r="O4151" s="132" t="s">
        <v>150</v>
      </c>
      <c r="P4151" s="132" t="n">
        <v>2</v>
      </c>
      <c r="Q4151" s="132" t="n">
        <v>1.5</v>
      </c>
      <c r="R4151" s="132" t="n">
        <v>1</v>
      </c>
      <c r="S4151" s="132" t="n">
        <v>0</v>
      </c>
      <c r="T4151" s="132" t="n">
        <v>0</v>
      </c>
      <c r="U4151" s="132" t="n">
        <v>0</v>
      </c>
      <c r="V4151" s="132" t="n">
        <v>0</v>
      </c>
      <c r="W4151" s="132" t="n">
        <v>0</v>
      </c>
      <c r="X4151" s="132" t="n">
        <v>0</v>
      </c>
      <c r="Y4151" s="132" t="n">
        <f aca="false">IF(L4151&lt;=2.5,1,IF(L4151&lt;=4.5,2,IF(L4151&lt;=6.5,3,4)))</f>
        <v>1</v>
      </c>
      <c r="Z4151" s="132" t="n">
        <f aca="false">IF(R4151=1,35,IF(S4151=1,64,IF(T4151=1,IF(Y4151=1,85,104),IF(U4151=1,IF(Y4151=1,124,152),IF(V4151=1,(IF(Y4151=1,146,IF(Y4151=2,178,263))),IF(W4151=1,(IF(Y4151=1,178,IF(Y4151=2,218,321))),IF(X4151=1,IF(Y4151=1,190,IF(Y4151=2,242,IF(Y4151=3,357,896))))))))))</f>
        <v>35</v>
      </c>
      <c r="AA4151" s="146" t="n">
        <f aca="false">Z4151*F4151</f>
        <v>148750.777854</v>
      </c>
      <c r="AB4151" s="141" t="n">
        <v>0</v>
      </c>
      <c r="AC4151" s="136" t="s">
        <v>126</v>
      </c>
    </row>
    <row r="4152" customFormat="false" ht="13.8" hidden="false" customHeight="false" outlineLevel="0" collapsed="false">
      <c r="A4152" s="136" t="n">
        <v>4151</v>
      </c>
      <c r="B4152" s="132" t="n">
        <v>298985.462267</v>
      </c>
      <c r="C4152" s="132" t="n">
        <v>5056844.71637</v>
      </c>
      <c r="D4152" s="132" t="s">
        <v>3753</v>
      </c>
      <c r="E4152" s="147" t="n">
        <v>394.84</v>
      </c>
      <c r="F4152" s="144" t="n">
        <f aca="false">E4152*10.76391</f>
        <v>4250.0222244</v>
      </c>
      <c r="G4152" s="132" t="s">
        <v>333</v>
      </c>
      <c r="H4152" s="132" t="n">
        <v>0</v>
      </c>
      <c r="I4152" s="132" t="n">
        <v>0</v>
      </c>
      <c r="J4152" s="132" t="n">
        <f aca="false">IF(L4152=13.5,IF(X4152=1,12,9),-0.392532+1.267037*L4152+0.472239*X4152+0.58658*W4152+0.089417*V4152+0.531633*U4152+0.337883*T4152-0.403545*S4152)</f>
        <v>2.141542</v>
      </c>
      <c r="K4152" s="145" t="n">
        <f aca="false">IF(I4152=0,J4152,I4152)</f>
        <v>2.141542</v>
      </c>
      <c r="L4152" s="132" t="n">
        <v>2</v>
      </c>
      <c r="M4152" s="132" t="n">
        <v>1</v>
      </c>
      <c r="N4152" s="132" t="n">
        <v>3</v>
      </c>
      <c r="O4152" s="132" t="s">
        <v>150</v>
      </c>
      <c r="P4152" s="132" t="n">
        <v>2</v>
      </c>
      <c r="Q4152" s="132" t="n">
        <v>1.5</v>
      </c>
      <c r="R4152" s="132" t="n">
        <v>1</v>
      </c>
      <c r="S4152" s="132" t="n">
        <v>0</v>
      </c>
      <c r="T4152" s="132" t="n">
        <v>0</v>
      </c>
      <c r="U4152" s="132" t="n">
        <v>0</v>
      </c>
      <c r="V4152" s="132" t="n">
        <v>0</v>
      </c>
      <c r="W4152" s="132" t="n">
        <v>0</v>
      </c>
      <c r="X4152" s="132" t="n">
        <v>0</v>
      </c>
      <c r="Y4152" s="132" t="n">
        <f aca="false">IF(L4152&lt;=2.5,1,IF(L4152&lt;=4.5,2,IF(L4152&lt;=6.5,3,4)))</f>
        <v>1</v>
      </c>
      <c r="Z4152" s="132" t="n">
        <f aca="false">IF(R4152=1,35,IF(S4152=1,64,IF(T4152=1,IF(Y4152=1,85,104),IF(U4152=1,IF(Y4152=1,124,152),IF(V4152=1,(IF(Y4152=1,146,IF(Y4152=2,178,263))),IF(W4152=1,(IF(Y4152=1,178,IF(Y4152=2,218,321))),IF(X4152=1,IF(Y4152=1,190,IF(Y4152=2,242,IF(Y4152=3,357,896))))))))))</f>
        <v>35</v>
      </c>
      <c r="AA4152" s="146" t="n">
        <f aca="false">Z4152*F4152</f>
        <v>148750.777854</v>
      </c>
      <c r="AB4152" s="141" t="n">
        <v>0</v>
      </c>
      <c r="AC4152" s="136" t="s">
        <v>126</v>
      </c>
    </row>
    <row r="4153" customFormat="false" ht="13.8" hidden="false" customHeight="false" outlineLevel="0" collapsed="false">
      <c r="A4153" s="136" t="n">
        <v>4152</v>
      </c>
      <c r="B4153" s="132" t="n">
        <v>299173.270223</v>
      </c>
      <c r="C4153" s="132" t="n">
        <v>5056592.51093</v>
      </c>
      <c r="D4153" s="132" t="s">
        <v>3754</v>
      </c>
      <c r="E4153" s="147" t="n">
        <v>394.84</v>
      </c>
      <c r="F4153" s="144" t="n">
        <f aca="false">E4153*10.76391</f>
        <v>4250.0222244</v>
      </c>
      <c r="G4153" s="132" t="s">
        <v>333</v>
      </c>
      <c r="H4153" s="132" t="n">
        <v>0</v>
      </c>
      <c r="I4153" s="132" t="n">
        <v>0</v>
      </c>
      <c r="J4153" s="132" t="n">
        <f aca="false">IF(L4153=13.5,IF(X4153=1,12,9),-0.392532+1.267037*L4153+0.472239*X4153+0.58658*W4153+0.089417*V4153+0.531633*U4153+0.337883*T4153-0.403545*S4153)</f>
        <v>2.141542</v>
      </c>
      <c r="K4153" s="145" t="n">
        <f aca="false">IF(I4153=0,J4153,I4153)</f>
        <v>2.141542</v>
      </c>
      <c r="L4153" s="132" t="n">
        <v>2</v>
      </c>
      <c r="M4153" s="132" t="n">
        <v>1</v>
      </c>
      <c r="N4153" s="132" t="n">
        <v>3</v>
      </c>
      <c r="O4153" s="132" t="s">
        <v>150</v>
      </c>
      <c r="P4153" s="132" t="n">
        <v>2</v>
      </c>
      <c r="Q4153" s="132" t="n">
        <v>1.5</v>
      </c>
      <c r="R4153" s="132" t="n">
        <v>1</v>
      </c>
      <c r="S4153" s="132" t="n">
        <v>0</v>
      </c>
      <c r="T4153" s="132" t="n">
        <v>0</v>
      </c>
      <c r="U4153" s="132" t="n">
        <v>0</v>
      </c>
      <c r="V4153" s="132" t="n">
        <v>0</v>
      </c>
      <c r="W4153" s="132" t="n">
        <v>0</v>
      </c>
      <c r="X4153" s="132" t="n">
        <v>0</v>
      </c>
      <c r="Y4153" s="132" t="n">
        <f aca="false">IF(L4153&lt;=2.5,1,IF(L4153&lt;=4.5,2,IF(L4153&lt;=6.5,3,4)))</f>
        <v>1</v>
      </c>
      <c r="Z4153" s="132" t="n">
        <f aca="false">IF(R4153=1,35,IF(S4153=1,64,IF(T4153=1,IF(Y4153=1,85,104),IF(U4153=1,IF(Y4153=1,124,152),IF(V4153=1,(IF(Y4153=1,146,IF(Y4153=2,178,263))),IF(W4153=1,(IF(Y4153=1,178,IF(Y4153=2,218,321))),IF(X4153=1,IF(Y4153=1,190,IF(Y4153=2,242,IF(Y4153=3,357,896))))))))))</f>
        <v>35</v>
      </c>
      <c r="AA4153" s="146" t="n">
        <f aca="false">Z4153*F4153</f>
        <v>148750.777854</v>
      </c>
      <c r="AB4153" s="141" t="n">
        <v>0</v>
      </c>
      <c r="AC4153" s="136" t="s">
        <v>126</v>
      </c>
    </row>
    <row r="4154" customFormat="false" ht="13.8" hidden="false" customHeight="false" outlineLevel="0" collapsed="false">
      <c r="A4154" s="136" t="n">
        <v>4153</v>
      </c>
      <c r="B4154" s="132" t="n">
        <v>299191.477355</v>
      </c>
      <c r="C4154" s="132" t="n">
        <v>5056568.02643</v>
      </c>
      <c r="D4154" s="132" t="s">
        <v>3755</v>
      </c>
      <c r="E4154" s="147" t="n">
        <v>394.84</v>
      </c>
      <c r="F4154" s="144" t="n">
        <f aca="false">E4154*10.76391</f>
        <v>4250.0222244</v>
      </c>
      <c r="G4154" s="132" t="s">
        <v>333</v>
      </c>
      <c r="H4154" s="132" t="n">
        <v>0</v>
      </c>
      <c r="I4154" s="132" t="n">
        <v>0</v>
      </c>
      <c r="J4154" s="132" t="n">
        <f aca="false">IF(L4154=13.5,IF(X4154=1,12,9),-0.392532+1.267037*L4154+0.472239*X4154+0.58658*W4154+0.089417*V4154+0.531633*U4154+0.337883*T4154-0.403545*S4154)</f>
        <v>2.141542</v>
      </c>
      <c r="K4154" s="145" t="n">
        <f aca="false">IF(I4154=0,J4154,I4154)</f>
        <v>2.141542</v>
      </c>
      <c r="L4154" s="132" t="n">
        <v>2</v>
      </c>
      <c r="M4154" s="132" t="n">
        <v>1</v>
      </c>
      <c r="N4154" s="132" t="n">
        <v>3</v>
      </c>
      <c r="O4154" s="132" t="s">
        <v>150</v>
      </c>
      <c r="P4154" s="132" t="n">
        <v>2</v>
      </c>
      <c r="Q4154" s="132" t="n">
        <v>1.5</v>
      </c>
      <c r="R4154" s="132" t="n">
        <v>1</v>
      </c>
      <c r="S4154" s="132" t="n">
        <v>0</v>
      </c>
      <c r="T4154" s="132" t="n">
        <v>0</v>
      </c>
      <c r="U4154" s="132" t="n">
        <v>0</v>
      </c>
      <c r="V4154" s="132" t="n">
        <v>0</v>
      </c>
      <c r="W4154" s="132" t="n">
        <v>0</v>
      </c>
      <c r="X4154" s="132" t="n">
        <v>0</v>
      </c>
      <c r="Y4154" s="132" t="n">
        <f aca="false">IF(L4154&lt;=2.5,1,IF(L4154&lt;=4.5,2,IF(L4154&lt;=6.5,3,4)))</f>
        <v>1</v>
      </c>
      <c r="Z4154" s="132" t="n">
        <f aca="false">IF(R4154=1,35,IF(S4154=1,64,IF(T4154=1,IF(Y4154=1,85,104),IF(U4154=1,IF(Y4154=1,124,152),IF(V4154=1,(IF(Y4154=1,146,IF(Y4154=2,178,263))),IF(W4154=1,(IF(Y4154=1,178,IF(Y4154=2,218,321))),IF(X4154=1,IF(Y4154=1,190,IF(Y4154=2,242,IF(Y4154=3,357,896))))))))))</f>
        <v>35</v>
      </c>
      <c r="AA4154" s="146" t="n">
        <f aca="false">Z4154*F4154</f>
        <v>148750.777854</v>
      </c>
      <c r="AB4154" s="141" t="n">
        <v>0</v>
      </c>
      <c r="AC4154" s="136" t="s">
        <v>126</v>
      </c>
    </row>
    <row r="4155" customFormat="false" ht="13.8" hidden="false" customHeight="false" outlineLevel="0" collapsed="false">
      <c r="A4155" s="136" t="n">
        <v>4154</v>
      </c>
      <c r="B4155" s="132" t="n">
        <v>299044.770371</v>
      </c>
      <c r="C4155" s="132" t="n">
        <v>5056765.06488</v>
      </c>
      <c r="D4155" s="132" t="s">
        <v>3756</v>
      </c>
      <c r="E4155" s="147" t="n">
        <v>394.84</v>
      </c>
      <c r="F4155" s="144" t="n">
        <f aca="false">E4155*10.76391</f>
        <v>4250.0222244</v>
      </c>
      <c r="G4155" s="132" t="s">
        <v>333</v>
      </c>
      <c r="H4155" s="132" t="n">
        <v>0</v>
      </c>
      <c r="I4155" s="132" t="n">
        <v>0</v>
      </c>
      <c r="J4155" s="132" t="n">
        <f aca="false">IF(L4155=13.5,IF(X4155=1,12,9),-0.392532+1.267037*L4155+0.472239*X4155+0.58658*W4155+0.089417*V4155+0.531633*U4155+0.337883*T4155-0.403545*S4155)</f>
        <v>2.141542</v>
      </c>
      <c r="K4155" s="145" t="n">
        <f aca="false">IF(I4155=0,J4155,I4155)</f>
        <v>2.141542</v>
      </c>
      <c r="L4155" s="132" t="n">
        <v>2</v>
      </c>
      <c r="M4155" s="132" t="n">
        <v>1</v>
      </c>
      <c r="N4155" s="132" t="n">
        <v>3</v>
      </c>
      <c r="O4155" s="132" t="s">
        <v>150</v>
      </c>
      <c r="P4155" s="132" t="n">
        <v>2</v>
      </c>
      <c r="Q4155" s="132" t="n">
        <v>1.5</v>
      </c>
      <c r="R4155" s="132" t="n">
        <v>1</v>
      </c>
      <c r="S4155" s="132" t="n">
        <v>0</v>
      </c>
      <c r="T4155" s="132" t="n">
        <v>0</v>
      </c>
      <c r="U4155" s="132" t="n">
        <v>0</v>
      </c>
      <c r="V4155" s="132" t="n">
        <v>0</v>
      </c>
      <c r="W4155" s="132" t="n">
        <v>0</v>
      </c>
      <c r="X4155" s="132" t="n">
        <v>0</v>
      </c>
      <c r="Y4155" s="132" t="n">
        <f aca="false">IF(L4155&lt;=2.5,1,IF(L4155&lt;=4.5,2,IF(L4155&lt;=6.5,3,4)))</f>
        <v>1</v>
      </c>
      <c r="Z4155" s="132" t="n">
        <f aca="false">IF(R4155=1,35,IF(S4155=1,64,IF(T4155=1,IF(Y4155=1,85,104),IF(U4155=1,IF(Y4155=1,124,152),IF(V4155=1,(IF(Y4155=1,146,IF(Y4155=2,178,263))),IF(W4155=1,(IF(Y4155=1,178,IF(Y4155=2,218,321))),IF(X4155=1,IF(Y4155=1,190,IF(Y4155=2,242,IF(Y4155=3,357,896))))))))))</f>
        <v>35</v>
      </c>
      <c r="AA4155" s="146" t="n">
        <f aca="false">Z4155*F4155</f>
        <v>148750.777854</v>
      </c>
      <c r="AB4155" s="141" t="n">
        <v>0</v>
      </c>
      <c r="AC4155" s="136" t="s">
        <v>126</v>
      </c>
    </row>
    <row r="4156" customFormat="false" ht="13.8" hidden="false" customHeight="false" outlineLevel="0" collapsed="false">
      <c r="A4156" s="136" t="n">
        <v>4155</v>
      </c>
      <c r="B4156" s="132" t="n">
        <v>299062.961219</v>
      </c>
      <c r="C4156" s="132" t="n">
        <v>5056740.62186</v>
      </c>
      <c r="D4156" s="132" t="s">
        <v>3757</v>
      </c>
      <c r="E4156" s="147" t="n">
        <v>394.84</v>
      </c>
      <c r="F4156" s="144" t="n">
        <f aca="false">E4156*10.76391</f>
        <v>4250.0222244</v>
      </c>
      <c r="G4156" s="132" t="s">
        <v>333</v>
      </c>
      <c r="H4156" s="132" t="n">
        <v>0</v>
      </c>
      <c r="I4156" s="132" t="n">
        <v>0</v>
      </c>
      <c r="J4156" s="132" t="n">
        <f aca="false">IF(L4156=13.5,IF(X4156=1,12,9),-0.392532+1.267037*L4156+0.472239*X4156+0.58658*W4156+0.089417*V4156+0.531633*U4156+0.337883*T4156-0.403545*S4156)</f>
        <v>2.141542</v>
      </c>
      <c r="K4156" s="145" t="n">
        <f aca="false">IF(I4156=0,J4156,I4156)</f>
        <v>2.141542</v>
      </c>
      <c r="L4156" s="132" t="n">
        <v>2</v>
      </c>
      <c r="M4156" s="132" t="n">
        <v>1</v>
      </c>
      <c r="N4156" s="132" t="n">
        <v>3</v>
      </c>
      <c r="O4156" s="132" t="s">
        <v>150</v>
      </c>
      <c r="P4156" s="132" t="n">
        <v>2</v>
      </c>
      <c r="Q4156" s="132" t="n">
        <v>1.5</v>
      </c>
      <c r="R4156" s="132" t="n">
        <v>1</v>
      </c>
      <c r="S4156" s="132" t="n">
        <v>0</v>
      </c>
      <c r="T4156" s="132" t="n">
        <v>0</v>
      </c>
      <c r="U4156" s="132" t="n">
        <v>0</v>
      </c>
      <c r="V4156" s="132" t="n">
        <v>0</v>
      </c>
      <c r="W4156" s="132" t="n">
        <v>0</v>
      </c>
      <c r="X4156" s="132" t="n">
        <v>0</v>
      </c>
      <c r="Y4156" s="132" t="n">
        <f aca="false">IF(L4156&lt;=2.5,1,IF(L4156&lt;=4.5,2,IF(L4156&lt;=6.5,3,4)))</f>
        <v>1</v>
      </c>
      <c r="Z4156" s="132" t="n">
        <f aca="false">IF(R4156=1,35,IF(S4156=1,64,IF(T4156=1,IF(Y4156=1,85,104),IF(U4156=1,IF(Y4156=1,124,152),IF(V4156=1,(IF(Y4156=1,146,IF(Y4156=2,178,263))),IF(W4156=1,(IF(Y4156=1,178,IF(Y4156=2,218,321))),IF(X4156=1,IF(Y4156=1,190,IF(Y4156=2,242,IF(Y4156=3,357,896))))))))))</f>
        <v>35</v>
      </c>
      <c r="AA4156" s="146" t="n">
        <f aca="false">Z4156*F4156</f>
        <v>148750.777854</v>
      </c>
      <c r="AB4156" s="141" t="n">
        <v>0</v>
      </c>
      <c r="AC4156" s="136" t="s">
        <v>126</v>
      </c>
    </row>
    <row r="4157" customFormat="false" ht="13.8" hidden="false" customHeight="false" outlineLevel="0" collapsed="false">
      <c r="A4157" s="136" t="n">
        <v>4156</v>
      </c>
      <c r="B4157" s="132" t="n">
        <v>299209.681908</v>
      </c>
      <c r="C4157" s="132" t="n">
        <v>5056543.57799</v>
      </c>
      <c r="D4157" s="132" t="s">
        <v>3758</v>
      </c>
      <c r="E4157" s="147" t="n">
        <v>394.84</v>
      </c>
      <c r="F4157" s="144" t="n">
        <f aca="false">E4157*10.76391</f>
        <v>4250.0222244</v>
      </c>
      <c r="G4157" s="132" t="s">
        <v>333</v>
      </c>
      <c r="H4157" s="132" t="n">
        <v>0</v>
      </c>
      <c r="I4157" s="132" t="n">
        <v>0</v>
      </c>
      <c r="J4157" s="132" t="n">
        <f aca="false">IF(L4157=13.5,IF(X4157=1,12,9),-0.392532+1.267037*L4157+0.472239*X4157+0.58658*W4157+0.089417*V4157+0.531633*U4157+0.337883*T4157-0.403545*S4157)</f>
        <v>2.141542</v>
      </c>
      <c r="K4157" s="145" t="n">
        <f aca="false">IF(I4157=0,J4157,I4157)</f>
        <v>2.141542</v>
      </c>
      <c r="L4157" s="132" t="n">
        <v>2</v>
      </c>
      <c r="M4157" s="132" t="n">
        <v>1</v>
      </c>
      <c r="N4157" s="132" t="n">
        <v>3</v>
      </c>
      <c r="O4157" s="132" t="s">
        <v>150</v>
      </c>
      <c r="P4157" s="132" t="n">
        <v>2</v>
      </c>
      <c r="Q4157" s="132" t="n">
        <v>1.5</v>
      </c>
      <c r="R4157" s="132" t="n">
        <v>1</v>
      </c>
      <c r="S4157" s="132" t="n">
        <v>0</v>
      </c>
      <c r="T4157" s="132" t="n">
        <v>0</v>
      </c>
      <c r="U4157" s="132" t="n">
        <v>0</v>
      </c>
      <c r="V4157" s="132" t="n">
        <v>0</v>
      </c>
      <c r="W4157" s="132" t="n">
        <v>0</v>
      </c>
      <c r="X4157" s="132" t="n">
        <v>0</v>
      </c>
      <c r="Y4157" s="132" t="n">
        <f aca="false">IF(L4157&lt;=2.5,1,IF(L4157&lt;=4.5,2,IF(L4157&lt;=6.5,3,4)))</f>
        <v>1</v>
      </c>
      <c r="Z4157" s="132" t="n">
        <f aca="false">IF(R4157=1,35,IF(S4157=1,64,IF(T4157=1,IF(Y4157=1,85,104),IF(U4157=1,IF(Y4157=1,124,152),IF(V4157=1,(IF(Y4157=1,146,IF(Y4157=2,178,263))),IF(W4157=1,(IF(Y4157=1,178,IF(Y4157=2,218,321))),IF(X4157=1,IF(Y4157=1,190,IF(Y4157=2,242,IF(Y4157=3,357,896))))))))))</f>
        <v>35</v>
      </c>
      <c r="AA4157" s="146" t="n">
        <f aca="false">Z4157*F4157</f>
        <v>148750.777854</v>
      </c>
      <c r="AB4157" s="141" t="n">
        <v>0</v>
      </c>
      <c r="AC4157" s="136" t="s">
        <v>126</v>
      </c>
    </row>
    <row r="4158" customFormat="false" ht="13.8" hidden="false" customHeight="false" outlineLevel="0" collapsed="false">
      <c r="A4158" s="136" t="n">
        <v>4157</v>
      </c>
      <c r="B4158" s="132" t="n">
        <v>299145.87772</v>
      </c>
      <c r="C4158" s="132" t="n">
        <v>5056629.25701</v>
      </c>
      <c r="D4158" s="132" t="s">
        <v>3759</v>
      </c>
      <c r="E4158" s="147" t="n">
        <v>394.84</v>
      </c>
      <c r="F4158" s="144" t="n">
        <f aca="false">E4158*10.76391</f>
        <v>4250.0222244</v>
      </c>
      <c r="G4158" s="132" t="s">
        <v>333</v>
      </c>
      <c r="H4158" s="132" t="n">
        <v>0</v>
      </c>
      <c r="I4158" s="132" t="n">
        <v>0</v>
      </c>
      <c r="J4158" s="132" t="n">
        <f aca="false">IF(L4158=13.5,IF(X4158=1,12,9),-0.392532+1.267037*L4158+0.472239*X4158+0.58658*W4158+0.089417*V4158+0.531633*U4158+0.337883*T4158-0.403545*S4158)</f>
        <v>2.141542</v>
      </c>
      <c r="K4158" s="145" t="n">
        <f aca="false">IF(I4158=0,J4158,I4158)</f>
        <v>2.141542</v>
      </c>
      <c r="L4158" s="132" t="n">
        <v>2</v>
      </c>
      <c r="M4158" s="132" t="n">
        <v>1</v>
      </c>
      <c r="N4158" s="132" t="n">
        <v>3</v>
      </c>
      <c r="O4158" s="132" t="s">
        <v>150</v>
      </c>
      <c r="P4158" s="132" t="n">
        <v>2</v>
      </c>
      <c r="Q4158" s="132" t="n">
        <v>1.5</v>
      </c>
      <c r="R4158" s="132" t="n">
        <v>1</v>
      </c>
      <c r="S4158" s="132" t="n">
        <v>0</v>
      </c>
      <c r="T4158" s="132" t="n">
        <v>0</v>
      </c>
      <c r="U4158" s="132" t="n">
        <v>0</v>
      </c>
      <c r="V4158" s="132" t="n">
        <v>0</v>
      </c>
      <c r="W4158" s="132" t="n">
        <v>0</v>
      </c>
      <c r="X4158" s="132" t="n">
        <v>0</v>
      </c>
      <c r="Y4158" s="132" t="n">
        <f aca="false">IF(L4158&lt;=2.5,1,IF(L4158&lt;=4.5,2,IF(L4158&lt;=6.5,3,4)))</f>
        <v>1</v>
      </c>
      <c r="Z4158" s="132" t="n">
        <f aca="false">IF(R4158=1,35,IF(S4158=1,64,IF(T4158=1,IF(Y4158=1,85,104),IF(U4158=1,IF(Y4158=1,124,152),IF(V4158=1,(IF(Y4158=1,146,IF(Y4158=2,178,263))),IF(W4158=1,(IF(Y4158=1,178,IF(Y4158=2,218,321))),IF(X4158=1,IF(Y4158=1,190,IF(Y4158=2,242,IF(Y4158=3,357,896))))))))))</f>
        <v>35</v>
      </c>
      <c r="AA4158" s="146" t="n">
        <f aca="false">Z4158*F4158</f>
        <v>148750.777854</v>
      </c>
      <c r="AB4158" s="141" t="n">
        <v>0</v>
      </c>
      <c r="AC4158" s="136" t="s">
        <v>126</v>
      </c>
    </row>
    <row r="4159" customFormat="false" ht="13.8" hidden="false" customHeight="false" outlineLevel="0" collapsed="false">
      <c r="A4159" s="136" t="n">
        <v>4158</v>
      </c>
      <c r="B4159" s="132" t="n">
        <v>299012.882801</v>
      </c>
      <c r="C4159" s="132" t="n">
        <v>5056807.9136</v>
      </c>
      <c r="D4159" s="132" t="s">
        <v>3760</v>
      </c>
      <c r="E4159" s="147" t="n">
        <v>394.84</v>
      </c>
      <c r="F4159" s="144" t="n">
        <f aca="false">E4159*10.76391</f>
        <v>4250.0222244</v>
      </c>
      <c r="G4159" s="132" t="s">
        <v>333</v>
      </c>
      <c r="H4159" s="132" t="n">
        <v>0</v>
      </c>
      <c r="I4159" s="132" t="n">
        <v>0</v>
      </c>
      <c r="J4159" s="132" t="n">
        <f aca="false">IF(L4159=13.5,IF(X4159=1,12,9),-0.392532+1.267037*L4159+0.472239*X4159+0.58658*W4159+0.089417*V4159+0.531633*U4159+0.337883*T4159-0.403545*S4159)</f>
        <v>2.141542</v>
      </c>
      <c r="K4159" s="145" t="n">
        <f aca="false">IF(I4159=0,J4159,I4159)</f>
        <v>2.141542</v>
      </c>
      <c r="L4159" s="132" t="n">
        <v>2</v>
      </c>
      <c r="M4159" s="132" t="n">
        <v>1</v>
      </c>
      <c r="N4159" s="132" t="n">
        <v>3</v>
      </c>
      <c r="O4159" s="132" t="s">
        <v>150</v>
      </c>
      <c r="P4159" s="132" t="n">
        <v>2</v>
      </c>
      <c r="Q4159" s="132" t="n">
        <v>1.5</v>
      </c>
      <c r="R4159" s="132" t="n">
        <v>1</v>
      </c>
      <c r="S4159" s="132" t="n">
        <v>0</v>
      </c>
      <c r="T4159" s="132" t="n">
        <v>0</v>
      </c>
      <c r="U4159" s="132" t="n">
        <v>0</v>
      </c>
      <c r="V4159" s="132" t="n">
        <v>0</v>
      </c>
      <c r="W4159" s="132" t="n">
        <v>0</v>
      </c>
      <c r="X4159" s="132" t="n">
        <v>0</v>
      </c>
      <c r="Y4159" s="132" t="n">
        <f aca="false">IF(L4159&lt;=2.5,1,IF(L4159&lt;=4.5,2,IF(L4159&lt;=6.5,3,4)))</f>
        <v>1</v>
      </c>
      <c r="Z4159" s="132" t="n">
        <f aca="false">IF(R4159=1,35,IF(S4159=1,64,IF(T4159=1,IF(Y4159=1,85,104),IF(U4159=1,IF(Y4159=1,124,152),IF(V4159=1,(IF(Y4159=1,146,IF(Y4159=2,178,263))),IF(W4159=1,(IF(Y4159=1,178,IF(Y4159=2,218,321))),IF(X4159=1,IF(Y4159=1,190,IF(Y4159=2,242,IF(Y4159=3,357,896))))))))))</f>
        <v>35</v>
      </c>
      <c r="AA4159" s="146" t="n">
        <f aca="false">Z4159*F4159</f>
        <v>148750.777854</v>
      </c>
      <c r="AB4159" s="141" t="n">
        <v>0</v>
      </c>
      <c r="AC4159" s="136" t="s">
        <v>126</v>
      </c>
    </row>
    <row r="4160" customFormat="false" ht="13.8" hidden="false" customHeight="false" outlineLevel="0" collapsed="false">
      <c r="A4160" s="136" t="n">
        <v>4159</v>
      </c>
      <c r="B4160" s="132" t="n">
        <v>299200.580215</v>
      </c>
      <c r="C4160" s="132" t="n">
        <v>5056555.80376</v>
      </c>
      <c r="D4160" s="132" t="s">
        <v>3761</v>
      </c>
      <c r="E4160" s="147" t="n">
        <v>394.84</v>
      </c>
      <c r="F4160" s="144" t="n">
        <f aca="false">E4160*10.76391</f>
        <v>4250.0222244</v>
      </c>
      <c r="G4160" s="132" t="s">
        <v>333</v>
      </c>
      <c r="H4160" s="132" t="n">
        <v>0</v>
      </c>
      <c r="I4160" s="132" t="n">
        <v>0</v>
      </c>
      <c r="J4160" s="132" t="n">
        <f aca="false">IF(L4160=13.5,IF(X4160=1,12,9),-0.392532+1.267037*L4160+0.472239*X4160+0.58658*W4160+0.089417*V4160+0.531633*U4160+0.337883*T4160-0.403545*S4160)</f>
        <v>2.141542</v>
      </c>
      <c r="K4160" s="145" t="n">
        <f aca="false">IF(I4160=0,J4160,I4160)</f>
        <v>2.141542</v>
      </c>
      <c r="L4160" s="132" t="n">
        <v>2</v>
      </c>
      <c r="M4160" s="132" t="n">
        <v>1</v>
      </c>
      <c r="N4160" s="132" t="n">
        <v>3</v>
      </c>
      <c r="O4160" s="132" t="s">
        <v>150</v>
      </c>
      <c r="P4160" s="132" t="n">
        <v>2</v>
      </c>
      <c r="Q4160" s="132" t="n">
        <v>1.5</v>
      </c>
      <c r="R4160" s="132" t="n">
        <v>1</v>
      </c>
      <c r="S4160" s="132" t="n">
        <v>0</v>
      </c>
      <c r="T4160" s="132" t="n">
        <v>0</v>
      </c>
      <c r="U4160" s="132" t="n">
        <v>0</v>
      </c>
      <c r="V4160" s="132" t="n">
        <v>0</v>
      </c>
      <c r="W4160" s="132" t="n">
        <v>0</v>
      </c>
      <c r="X4160" s="132" t="n">
        <v>0</v>
      </c>
      <c r="Y4160" s="132" t="n">
        <f aca="false">IF(L4160&lt;=2.5,1,IF(L4160&lt;=4.5,2,IF(L4160&lt;=6.5,3,4)))</f>
        <v>1</v>
      </c>
      <c r="Z4160" s="132" t="n">
        <f aca="false">IF(R4160=1,35,IF(S4160=1,64,IF(T4160=1,IF(Y4160=1,85,104),IF(U4160=1,IF(Y4160=1,124,152),IF(V4160=1,(IF(Y4160=1,146,IF(Y4160=2,178,263))),IF(W4160=1,(IF(Y4160=1,178,IF(Y4160=2,218,321))),IF(X4160=1,IF(Y4160=1,190,IF(Y4160=2,242,IF(Y4160=3,357,896))))))))))</f>
        <v>35</v>
      </c>
      <c r="AA4160" s="146" t="n">
        <f aca="false">Z4160*F4160</f>
        <v>148750.777854</v>
      </c>
      <c r="AB4160" s="141" t="n">
        <v>0</v>
      </c>
      <c r="AC4160" s="136" t="s">
        <v>126</v>
      </c>
    </row>
    <row r="4161" customFormat="false" ht="13.8" hidden="false" customHeight="false" outlineLevel="0" collapsed="false">
      <c r="A4161" s="136" t="n">
        <v>4160</v>
      </c>
      <c r="B4161" s="132" t="n">
        <v>296997.411365</v>
      </c>
      <c r="C4161" s="132" t="n">
        <v>5043013.28875</v>
      </c>
      <c r="D4161" s="132" t="s">
        <v>3762</v>
      </c>
      <c r="E4161" s="147" t="n">
        <v>394.7</v>
      </c>
      <c r="F4161" s="144" t="n">
        <f aca="false">E4161*10.76391</f>
        <v>4248.515277</v>
      </c>
      <c r="G4161" s="132" t="s">
        <v>2648</v>
      </c>
      <c r="H4161" s="132" t="n">
        <v>2</v>
      </c>
      <c r="I4161" s="132" t="n">
        <v>3</v>
      </c>
      <c r="J4161" s="132" t="n">
        <f aca="false">IF(L4161=13.5,IF(X4161=1,12,9),-0.392532+1.267037*L4161+0.472239*X4161+0.58658*W4161+0.089417*V4161+0.531633*U4161+0.337883*T4161-0.403545*S4161)</f>
        <v>3.497996</v>
      </c>
      <c r="K4161" s="145" t="n">
        <f aca="false">IF(I4161=0,J4161,I4161)</f>
        <v>3</v>
      </c>
      <c r="L4161" s="132" t="n">
        <v>3</v>
      </c>
      <c r="M4161" s="132" t="n">
        <v>3</v>
      </c>
      <c r="N4161" s="132" t="n">
        <v>5</v>
      </c>
      <c r="O4161" s="132" t="s">
        <v>154</v>
      </c>
      <c r="P4161" s="132" t="n">
        <v>2</v>
      </c>
      <c r="Q4161" s="132" t="n">
        <v>2.5</v>
      </c>
      <c r="R4161" s="132" t="n">
        <v>0</v>
      </c>
      <c r="S4161" s="132" t="n">
        <v>0</v>
      </c>
      <c r="T4161" s="132" t="n">
        <v>0</v>
      </c>
      <c r="U4161" s="132" t="n">
        <v>0</v>
      </c>
      <c r="V4161" s="132" t="n">
        <v>1</v>
      </c>
      <c r="W4161" s="132" t="n">
        <v>0</v>
      </c>
      <c r="X4161" s="132" t="n">
        <v>0</v>
      </c>
      <c r="Y4161" s="132" t="n">
        <f aca="false">IF(L4161&lt;=2.5,1,IF(L4161&lt;=4.5,2,IF(L4161&lt;=6.5,3,4)))</f>
        <v>2</v>
      </c>
      <c r="Z4161" s="132" t="n">
        <f aca="false">IF(R4161=1,35,IF(S4161=1,64,IF(T4161=1,IF(Y4161=1,85,104),IF(U4161=1,IF(Y4161=1,124,152),IF(V4161=1,(IF(Y4161=1,146,IF(Y4161=2,178,263))),IF(W4161=1,(IF(Y4161=1,178,IF(Y4161=2,218,321))),IF(X4161=1,IF(Y4161=1,190,IF(Y4161=2,242,IF(Y4161=3,357,896))))))))))</f>
        <v>178</v>
      </c>
      <c r="AA4161" s="146" t="n">
        <f aca="false">Z4161*F4161</f>
        <v>756235.719306</v>
      </c>
      <c r="AB4161" s="141" t="n">
        <v>0</v>
      </c>
      <c r="AC4161" s="136" t="s">
        <v>191</v>
      </c>
    </row>
    <row r="4162" customFormat="false" ht="13.8" hidden="false" customHeight="false" outlineLevel="0" collapsed="false">
      <c r="A4162" s="136" t="n">
        <v>4161</v>
      </c>
      <c r="B4162" s="132" t="n">
        <v>292682.739693</v>
      </c>
      <c r="C4162" s="132" t="n">
        <v>5039836.70919</v>
      </c>
      <c r="D4162" s="132" t="s">
        <v>3763</v>
      </c>
      <c r="E4162" s="147" t="n">
        <v>394.7</v>
      </c>
      <c r="F4162" s="144" t="n">
        <f aca="false">E4162*10.76391</f>
        <v>4248.515277</v>
      </c>
      <c r="G4162" s="132" t="s">
        <v>262</v>
      </c>
      <c r="H4162" s="132" t="n">
        <v>1</v>
      </c>
      <c r="I4162" s="132" t="n">
        <v>6</v>
      </c>
      <c r="J4162" s="132" t="n">
        <f aca="false">IF(L4162=13.5,IF(X4162=1,12,9),-0.392532+1.267037*L4162+0.472239*X4162+0.58658*W4162+0.089417*V4162+0.531633*U4162+0.337883*T4162-0.403545*S4162)</f>
        <v>5.013499</v>
      </c>
      <c r="K4162" s="145" t="n">
        <f aca="false">IF(I4162=0,J4162,I4162)</f>
        <v>6</v>
      </c>
      <c r="L4162" s="132" t="n">
        <v>4</v>
      </c>
      <c r="M4162" s="132" t="n">
        <v>2</v>
      </c>
      <c r="N4162" s="132" t="n">
        <v>12</v>
      </c>
      <c r="O4162" s="132" t="s">
        <v>152</v>
      </c>
      <c r="P4162" s="132" t="n">
        <v>2</v>
      </c>
      <c r="Q4162" s="132" t="n">
        <v>2.5</v>
      </c>
      <c r="R4162" s="132" t="n">
        <v>0</v>
      </c>
      <c r="S4162" s="132" t="n">
        <v>0</v>
      </c>
      <c r="T4162" s="132" t="n">
        <v>1</v>
      </c>
      <c r="U4162" s="132" t="n">
        <v>0</v>
      </c>
      <c r="V4162" s="132" t="n">
        <v>0</v>
      </c>
      <c r="W4162" s="132" t="n">
        <v>0</v>
      </c>
      <c r="X4162" s="132" t="n">
        <v>0</v>
      </c>
      <c r="Y4162" s="132" t="n">
        <f aca="false">IF(L4162&lt;=2.5,1,IF(L4162&lt;=4.5,2,IF(L4162&lt;=6.5,3,4)))</f>
        <v>2</v>
      </c>
      <c r="Z4162" s="132" t="n">
        <f aca="false">IF(R4162=1,35,IF(S4162=1,64,IF(T4162=1,IF(Y4162=1,85,104),IF(U4162=1,IF(Y4162=1,124,152),IF(V4162=1,(IF(Y4162=1,146,IF(Y4162=2,178,263))),IF(W4162=1,(IF(Y4162=1,178,IF(Y4162=2,218,321))),IF(X4162=1,IF(Y4162=1,190,IF(Y4162=2,242,IF(Y4162=3,357,896))))))))))</f>
        <v>104</v>
      </c>
      <c r="AA4162" s="146" t="n">
        <f aca="false">Z4162*F4162</f>
        <v>441845.588808</v>
      </c>
      <c r="AB4162" s="141" t="n">
        <v>0</v>
      </c>
      <c r="AC4162" s="136" t="s">
        <v>125</v>
      </c>
    </row>
    <row r="4163" customFormat="false" ht="13.8" hidden="false" customHeight="false" outlineLevel="0" collapsed="false">
      <c r="A4163" s="136" t="n">
        <v>4162</v>
      </c>
      <c r="B4163" s="132" t="n">
        <v>296987.713932</v>
      </c>
      <c r="C4163" s="132" t="n">
        <v>5043019.65079</v>
      </c>
      <c r="D4163" s="132" t="s">
        <v>3764</v>
      </c>
      <c r="E4163" s="147" t="n">
        <v>394.3</v>
      </c>
      <c r="F4163" s="144" t="n">
        <f aca="false">E4163*10.76391</f>
        <v>4244.209713</v>
      </c>
      <c r="G4163" s="132" t="s">
        <v>2648</v>
      </c>
      <c r="H4163" s="132" t="n">
        <v>2</v>
      </c>
      <c r="I4163" s="132" t="n">
        <v>3</v>
      </c>
      <c r="J4163" s="132" t="n">
        <f aca="false">IF(L4163=13.5,IF(X4163=1,12,9),-0.392532+1.267037*L4163+0.472239*X4163+0.58658*W4163+0.089417*V4163+0.531633*U4163+0.337883*T4163-0.403545*S4163)</f>
        <v>3.497996</v>
      </c>
      <c r="K4163" s="145" t="n">
        <f aca="false">IF(I4163=0,J4163,I4163)</f>
        <v>3</v>
      </c>
      <c r="L4163" s="132" t="n">
        <v>3</v>
      </c>
      <c r="M4163" s="132" t="n">
        <v>3</v>
      </c>
      <c r="N4163" s="132" t="n">
        <v>5</v>
      </c>
      <c r="O4163" s="132" t="s">
        <v>154</v>
      </c>
      <c r="P4163" s="132" t="n">
        <v>2</v>
      </c>
      <c r="Q4163" s="132" t="n">
        <v>2.5</v>
      </c>
      <c r="R4163" s="132" t="n">
        <v>0</v>
      </c>
      <c r="S4163" s="132" t="n">
        <v>0</v>
      </c>
      <c r="T4163" s="132" t="n">
        <v>0</v>
      </c>
      <c r="U4163" s="132" t="n">
        <v>0</v>
      </c>
      <c r="V4163" s="132" t="n">
        <v>1</v>
      </c>
      <c r="W4163" s="132" t="n">
        <v>0</v>
      </c>
      <c r="X4163" s="132" t="n">
        <v>0</v>
      </c>
      <c r="Y4163" s="132" t="n">
        <f aca="false">IF(L4163&lt;=2.5,1,IF(L4163&lt;=4.5,2,IF(L4163&lt;=6.5,3,4)))</f>
        <v>2</v>
      </c>
      <c r="Z4163" s="132" t="n">
        <f aca="false">IF(R4163=1,35,IF(S4163=1,64,IF(T4163=1,IF(Y4163=1,85,104),IF(U4163=1,IF(Y4163=1,124,152),IF(V4163=1,(IF(Y4163=1,146,IF(Y4163=2,178,263))),IF(W4163=1,(IF(Y4163=1,178,IF(Y4163=2,218,321))),IF(X4163=1,IF(Y4163=1,190,IF(Y4163=2,242,IF(Y4163=3,357,896))))))))))</f>
        <v>178</v>
      </c>
      <c r="AA4163" s="146" t="n">
        <f aca="false">Z4163*F4163</f>
        <v>755469.328914</v>
      </c>
      <c r="AB4163" s="141" t="n">
        <v>0</v>
      </c>
      <c r="AC4163" s="136" t="s">
        <v>191</v>
      </c>
    </row>
    <row r="4164" customFormat="false" ht="13.8" hidden="false" customHeight="false" outlineLevel="0" collapsed="false">
      <c r="A4164" s="136" t="n">
        <v>4163</v>
      </c>
      <c r="B4164" s="132" t="n">
        <v>296836.2235</v>
      </c>
      <c r="C4164" s="132" t="n">
        <v>5047995.815</v>
      </c>
      <c r="D4164" s="132" t="s">
        <v>3765</v>
      </c>
      <c r="E4164" s="147" t="n">
        <v>393.7</v>
      </c>
      <c r="F4164" s="144" t="n">
        <f aca="false">E4164*10.76391</f>
        <v>4237.751367</v>
      </c>
      <c r="G4164" s="132" t="s">
        <v>473</v>
      </c>
      <c r="H4164" s="132" t="n">
        <v>0</v>
      </c>
      <c r="I4164" s="132" t="n">
        <v>0</v>
      </c>
      <c r="J4164" s="132" t="n">
        <f aca="false">IF(L4164=13.5,IF(X4164=1,12,9),-0.392532+1.267037*L4164+0.472239*X4164+0.58658*W4164+0.089417*V4164+0.531633*U4164+0.337883*T4164-0.403545*S4164)</f>
        <v>1.737997</v>
      </c>
      <c r="K4164" s="145" t="n">
        <f aca="false">IF(I4164=0,J4164,I4164)</f>
        <v>1.737997</v>
      </c>
      <c r="L4164" s="132" t="n">
        <v>2</v>
      </c>
      <c r="M4164" s="132" t="n">
        <v>1</v>
      </c>
      <c r="N4164" s="132" t="n">
        <v>3</v>
      </c>
      <c r="O4164" s="132" t="s">
        <v>151</v>
      </c>
      <c r="P4164" s="132" t="n">
        <v>2</v>
      </c>
      <c r="Q4164" s="132" t="n">
        <v>1.5</v>
      </c>
      <c r="R4164" s="132" t="n">
        <v>0</v>
      </c>
      <c r="S4164" s="132" t="n">
        <v>1</v>
      </c>
      <c r="T4164" s="132" t="n">
        <v>0</v>
      </c>
      <c r="U4164" s="132" t="n">
        <v>0</v>
      </c>
      <c r="V4164" s="132" t="n">
        <v>0</v>
      </c>
      <c r="W4164" s="132" t="n">
        <v>0</v>
      </c>
      <c r="X4164" s="132" t="n">
        <v>0</v>
      </c>
      <c r="Y4164" s="132" t="n">
        <f aca="false">IF(L4164&lt;=2.5,1,IF(L4164&lt;=4.5,2,IF(L4164&lt;=6.5,3,4)))</f>
        <v>1</v>
      </c>
      <c r="Z4164" s="132" t="n">
        <f aca="false">IF(R4164=1,35,IF(S4164=1,64,IF(T4164=1,IF(Y4164=1,85,104),IF(U4164=1,IF(Y4164=1,124,152),IF(V4164=1,(IF(Y4164=1,146,IF(Y4164=2,178,263))),IF(W4164=1,(IF(Y4164=1,178,IF(Y4164=2,218,321))),IF(X4164=1,IF(Y4164=1,190,IF(Y4164=2,242,IF(Y4164=3,357,896))))))))))</f>
        <v>64</v>
      </c>
      <c r="AA4164" s="146" t="n">
        <f aca="false">Z4164*F4164</f>
        <v>271216.087488</v>
      </c>
      <c r="AB4164" s="141" t="n">
        <v>0</v>
      </c>
      <c r="AC4164" s="136" t="s">
        <v>125</v>
      </c>
    </row>
    <row r="4165" customFormat="false" ht="13.8" hidden="false" customHeight="false" outlineLevel="0" collapsed="false">
      <c r="A4165" s="136" t="n">
        <v>4164</v>
      </c>
      <c r="B4165" s="132" t="n">
        <v>301438.51177</v>
      </c>
      <c r="C4165" s="132" t="n">
        <v>5052753.1624</v>
      </c>
      <c r="D4165" s="132" t="s">
        <v>3766</v>
      </c>
      <c r="E4165" s="147" t="n">
        <v>393.1</v>
      </c>
      <c r="F4165" s="144" t="n">
        <f aca="false">E4165*10.76391</f>
        <v>4231.293021</v>
      </c>
      <c r="G4165" s="132" t="s">
        <v>1794</v>
      </c>
      <c r="H4165" s="132" t="n">
        <v>0</v>
      </c>
      <c r="I4165" s="132" t="n">
        <v>0</v>
      </c>
      <c r="J4165" s="132" t="n">
        <f aca="false">IF(L4165=13.5,IF(X4165=1,12,9),-0.392532+1.267037*L4165+0.472239*X4165+0.58658*W4165+0.089417*V4165+0.531633*U4165+0.337883*T4165-0.403545*S4165)</f>
        <v>1.737997</v>
      </c>
      <c r="K4165" s="145" t="n">
        <f aca="false">IF(I4165=0,J4165,I4165)</f>
        <v>1.737997</v>
      </c>
      <c r="L4165" s="132" t="n">
        <v>2</v>
      </c>
      <c r="M4165" s="132" t="n">
        <v>1</v>
      </c>
      <c r="N4165" s="132" t="n">
        <v>3</v>
      </c>
      <c r="O4165" s="132" t="s">
        <v>151</v>
      </c>
      <c r="P4165" s="132" t="n">
        <v>2</v>
      </c>
      <c r="Q4165" s="132" t="n">
        <v>1.5</v>
      </c>
      <c r="R4165" s="132" t="n">
        <v>0</v>
      </c>
      <c r="S4165" s="132" t="n">
        <v>1</v>
      </c>
      <c r="T4165" s="132" t="n">
        <v>0</v>
      </c>
      <c r="U4165" s="132" t="n">
        <v>0</v>
      </c>
      <c r="V4165" s="132" t="n">
        <v>0</v>
      </c>
      <c r="W4165" s="132" t="n">
        <v>0</v>
      </c>
      <c r="X4165" s="132" t="n">
        <v>0</v>
      </c>
      <c r="Y4165" s="132" t="n">
        <f aca="false">IF(L4165&lt;=2.5,1,IF(L4165&lt;=4.5,2,IF(L4165&lt;=6.5,3,4)))</f>
        <v>1</v>
      </c>
      <c r="Z4165" s="132" t="n">
        <f aca="false">IF(R4165=1,35,IF(S4165=1,64,IF(T4165=1,IF(Y4165=1,85,104),IF(U4165=1,IF(Y4165=1,124,152),IF(V4165=1,(IF(Y4165=1,146,IF(Y4165=2,178,263))),IF(W4165=1,(IF(Y4165=1,178,IF(Y4165=2,218,321))),IF(X4165=1,IF(Y4165=1,190,IF(Y4165=2,242,IF(Y4165=3,357,896))))))))))</f>
        <v>64</v>
      </c>
      <c r="AA4165" s="146" t="n">
        <f aca="false">Z4165*F4165</f>
        <v>270802.753344</v>
      </c>
      <c r="AB4165" s="141" t="n">
        <v>0</v>
      </c>
      <c r="AC4165" s="136" t="s">
        <v>125</v>
      </c>
    </row>
    <row r="4166" customFormat="false" ht="13.8" hidden="false" customHeight="false" outlineLevel="0" collapsed="false">
      <c r="A4166" s="136" t="n">
        <v>4165</v>
      </c>
      <c r="B4166" s="132" t="n">
        <v>291613.044918</v>
      </c>
      <c r="C4166" s="132" t="n">
        <v>5032617.27019</v>
      </c>
      <c r="D4166" s="132" t="s">
        <v>3767</v>
      </c>
      <c r="E4166" s="147" t="n">
        <v>393.1</v>
      </c>
      <c r="F4166" s="144" t="n">
        <f aca="false">E4166*10.76391</f>
        <v>4231.293021</v>
      </c>
      <c r="G4166" s="132" t="s">
        <v>170</v>
      </c>
      <c r="H4166" s="132" t="n">
        <v>0.2</v>
      </c>
      <c r="I4166" s="132" t="n">
        <v>5</v>
      </c>
      <c r="J4166" s="132" t="n">
        <f aca="false">IF(L4166=13.5,IF(X4166=1,12,9),-0.392532+1.267037*L4166+0.472239*X4166+0.58658*W4166+0.089417*V4166+0.531633*U4166+0.337883*T4166-0.403545*S4166)</f>
        <v>2.3715155</v>
      </c>
      <c r="K4166" s="145" t="n">
        <f aca="false">IF(I4166=0,J4166,I4166)</f>
        <v>5</v>
      </c>
      <c r="L4166" s="132" t="n">
        <v>2.5</v>
      </c>
      <c r="M4166" s="132" t="n">
        <v>2</v>
      </c>
      <c r="N4166" s="132" t="n">
        <v>6</v>
      </c>
      <c r="O4166" s="132" t="s">
        <v>151</v>
      </c>
      <c r="P4166" s="132" t="n">
        <v>2</v>
      </c>
      <c r="Q4166" s="132" t="n">
        <v>1.5</v>
      </c>
      <c r="R4166" s="132" t="n">
        <v>0</v>
      </c>
      <c r="S4166" s="132" t="n">
        <v>1</v>
      </c>
      <c r="T4166" s="132" t="n">
        <v>0</v>
      </c>
      <c r="U4166" s="132" t="n">
        <v>0</v>
      </c>
      <c r="V4166" s="132" t="n">
        <v>0</v>
      </c>
      <c r="W4166" s="132" t="n">
        <v>0</v>
      </c>
      <c r="X4166" s="132" t="n">
        <v>0</v>
      </c>
      <c r="Y4166" s="132" t="n">
        <f aca="false">IF(L4166&lt;=2.5,1,IF(L4166&lt;=4.5,2,IF(L4166&lt;=6.5,3,4)))</f>
        <v>1</v>
      </c>
      <c r="Z4166" s="132" t="n">
        <f aca="false">IF(R4166=1,35,IF(S4166=1,64,IF(T4166=1,IF(Y4166=1,85,104),IF(U4166=1,IF(Y4166=1,124,152),IF(V4166=1,(IF(Y4166=1,146,IF(Y4166=2,178,263))),IF(W4166=1,(IF(Y4166=1,178,IF(Y4166=2,218,321))),IF(X4166=1,IF(Y4166=1,190,IF(Y4166=2,242,IF(Y4166=3,357,896))))))))))</f>
        <v>64</v>
      </c>
      <c r="AA4166" s="146" t="n">
        <f aca="false">Z4166*F4166</f>
        <v>270802.753344</v>
      </c>
      <c r="AB4166" s="141" t="n">
        <v>0</v>
      </c>
      <c r="AC4166" s="136" t="s">
        <v>125</v>
      </c>
    </row>
    <row r="4167" customFormat="false" ht="13.8" hidden="false" customHeight="false" outlineLevel="0" collapsed="false">
      <c r="A4167" s="136" t="n">
        <v>4166</v>
      </c>
      <c r="B4167" s="132" t="n">
        <v>301696.1043</v>
      </c>
      <c r="C4167" s="132" t="n">
        <v>5046715.399</v>
      </c>
      <c r="D4167" s="132" t="s">
        <v>3768</v>
      </c>
      <c r="E4167" s="147" t="n">
        <v>393</v>
      </c>
      <c r="F4167" s="144" t="n">
        <f aca="false">E4167*10.76391</f>
        <v>4230.21663</v>
      </c>
      <c r="G4167" s="132" t="s">
        <v>514</v>
      </c>
      <c r="H4167" s="132" t="n">
        <v>0</v>
      </c>
      <c r="I4167" s="132" t="n">
        <v>0</v>
      </c>
      <c r="J4167" s="132" t="n">
        <f aca="false">IF(L4167=13.5,IF(X4167=1,12,9),-0.392532+1.267037*L4167+0.472239*X4167+0.58658*W4167+0.089417*V4167+0.531633*U4167+0.337883*T4167-0.403545*S4167)</f>
        <v>3.1129435</v>
      </c>
      <c r="K4167" s="145" t="n">
        <f aca="false">IF(I4167=0,J4167,I4167)</f>
        <v>3.1129435</v>
      </c>
      <c r="L4167" s="132" t="n">
        <v>2.5</v>
      </c>
      <c r="M4167" s="132" t="n">
        <v>1</v>
      </c>
      <c r="N4167" s="132" t="n">
        <v>4</v>
      </c>
      <c r="O4167" s="132" t="s">
        <v>152</v>
      </c>
      <c r="P4167" s="132" t="n">
        <v>2</v>
      </c>
      <c r="Q4167" s="132" t="n">
        <v>2.5</v>
      </c>
      <c r="R4167" s="132" t="n">
        <v>0</v>
      </c>
      <c r="S4167" s="132" t="n">
        <v>0</v>
      </c>
      <c r="T4167" s="132" t="n">
        <v>1</v>
      </c>
      <c r="U4167" s="132" t="n">
        <v>0</v>
      </c>
      <c r="V4167" s="132" t="n">
        <v>0</v>
      </c>
      <c r="W4167" s="132" t="n">
        <v>0</v>
      </c>
      <c r="X4167" s="132" t="n">
        <v>0</v>
      </c>
      <c r="Y4167" s="132" t="n">
        <f aca="false">IF(L4167&lt;=2.5,1,IF(L4167&lt;=4.5,2,IF(L4167&lt;=6.5,3,4)))</f>
        <v>1</v>
      </c>
      <c r="Z4167" s="132" t="n">
        <f aca="false">IF(R4167=1,35,IF(S4167=1,64,IF(T4167=1,IF(Y4167=1,85,104),IF(U4167=1,IF(Y4167=1,124,152),IF(V4167=1,(IF(Y4167=1,146,IF(Y4167=2,178,263))),IF(W4167=1,(IF(Y4167=1,178,IF(Y4167=2,218,321))),IF(X4167=1,IF(Y4167=1,190,IF(Y4167=2,242,IF(Y4167=3,357,896))))))))))</f>
        <v>85</v>
      </c>
      <c r="AA4167" s="146" t="n">
        <f aca="false">Z4167*F4167</f>
        <v>359568.41355</v>
      </c>
      <c r="AB4167" s="141" t="n">
        <v>0</v>
      </c>
      <c r="AC4167" s="136" t="s">
        <v>125</v>
      </c>
    </row>
    <row r="4168" customFormat="false" ht="13.8" hidden="false" customHeight="false" outlineLevel="0" collapsed="false">
      <c r="A4168" s="136" t="n">
        <v>4167</v>
      </c>
      <c r="B4168" s="132" t="n">
        <v>305252.045412</v>
      </c>
      <c r="C4168" s="132" t="n">
        <v>5055406.77495</v>
      </c>
      <c r="D4168" s="132" t="s">
        <v>3769</v>
      </c>
      <c r="E4168" s="147" t="n">
        <v>392.8</v>
      </c>
      <c r="F4168" s="144" t="n">
        <f aca="false">E4168*10.76391</f>
        <v>4228.063848</v>
      </c>
      <c r="G4168" s="132" t="s">
        <v>333</v>
      </c>
      <c r="H4168" s="132" t="n">
        <v>0</v>
      </c>
      <c r="I4168" s="132" t="n">
        <v>0</v>
      </c>
      <c r="J4168" s="132" t="n">
        <f aca="false">IF(L4168=13.5,IF(X4168=1,12,9),-0.392532+1.267037*L4168+0.472239*X4168+0.58658*W4168+0.089417*V4168+0.531633*U4168+0.337883*T4168-0.403545*S4168)</f>
        <v>2.141542</v>
      </c>
      <c r="K4168" s="145" t="n">
        <f aca="false">IF(I4168=0,J4168,I4168)</f>
        <v>2.141542</v>
      </c>
      <c r="L4168" s="132" t="n">
        <v>2</v>
      </c>
      <c r="M4168" s="132" t="n">
        <v>1</v>
      </c>
      <c r="N4168" s="132" t="n">
        <v>3</v>
      </c>
      <c r="O4168" s="132" t="s">
        <v>150</v>
      </c>
      <c r="P4168" s="132" t="n">
        <v>2</v>
      </c>
      <c r="Q4168" s="132" t="n">
        <v>1.5</v>
      </c>
      <c r="R4168" s="132" t="n">
        <v>1</v>
      </c>
      <c r="S4168" s="132" t="n">
        <v>0</v>
      </c>
      <c r="T4168" s="132" t="n">
        <v>0</v>
      </c>
      <c r="U4168" s="132" t="n">
        <v>0</v>
      </c>
      <c r="V4168" s="132" t="n">
        <v>0</v>
      </c>
      <c r="W4168" s="132" t="n">
        <v>0</v>
      </c>
      <c r="X4168" s="132" t="n">
        <v>0</v>
      </c>
      <c r="Y4168" s="132" t="n">
        <f aca="false">IF(L4168&lt;=2.5,1,IF(L4168&lt;=4.5,2,IF(L4168&lt;=6.5,3,4)))</f>
        <v>1</v>
      </c>
      <c r="Z4168" s="132" t="n">
        <f aca="false">IF(R4168=1,35,IF(S4168=1,64,IF(T4168=1,IF(Y4168=1,85,104),IF(U4168=1,IF(Y4168=1,124,152),IF(V4168=1,(IF(Y4168=1,146,IF(Y4168=2,178,263))),IF(W4168=1,(IF(Y4168=1,178,IF(Y4168=2,218,321))),IF(X4168=1,IF(Y4168=1,190,IF(Y4168=2,242,IF(Y4168=3,357,896))))))))))</f>
        <v>35</v>
      </c>
      <c r="AA4168" s="146" t="n">
        <f aca="false">Z4168*F4168</f>
        <v>147982.23468</v>
      </c>
      <c r="AB4168" s="141" t="n">
        <v>0</v>
      </c>
      <c r="AC4168" s="136" t="s">
        <v>126</v>
      </c>
    </row>
    <row r="4169" customFormat="false" ht="13.8" hidden="false" customHeight="false" outlineLevel="0" collapsed="false">
      <c r="A4169" s="136" t="n">
        <v>4168</v>
      </c>
      <c r="B4169" s="132" t="n">
        <v>299384.606763</v>
      </c>
      <c r="C4169" s="132" t="n">
        <v>5044244.72024</v>
      </c>
      <c r="D4169" s="132" t="s">
        <v>3770</v>
      </c>
      <c r="E4169" s="147" t="n">
        <v>390.7</v>
      </c>
      <c r="F4169" s="144" t="n">
        <f aca="false">E4169*10.76391</f>
        <v>4205.459637</v>
      </c>
      <c r="G4169" s="132" t="s">
        <v>1388</v>
      </c>
      <c r="H4169" s="132" t="n">
        <v>1</v>
      </c>
      <c r="I4169" s="132" t="n">
        <v>4</v>
      </c>
      <c r="J4169" s="132" t="n">
        <f aca="false">IF(L4169=13.5,IF(X4169=1,12,9),-0.392532+1.267037*L4169+0.472239*X4169+0.58658*W4169+0.089417*V4169+0.531633*U4169+0.337883*T4169-0.403545*S4169)</f>
        <v>3.497996</v>
      </c>
      <c r="K4169" s="145" t="n">
        <f aca="false">IF(I4169=0,J4169,I4169)</f>
        <v>4</v>
      </c>
      <c r="L4169" s="132" t="n">
        <v>3</v>
      </c>
      <c r="M4169" s="132" t="n">
        <v>2</v>
      </c>
      <c r="N4169" s="132" t="n">
        <v>4</v>
      </c>
      <c r="O4169" s="132" t="s">
        <v>154</v>
      </c>
      <c r="P4169" s="132" t="n">
        <v>3</v>
      </c>
      <c r="Q4169" s="132" t="n">
        <v>2.5</v>
      </c>
      <c r="R4169" s="132" t="n">
        <v>0</v>
      </c>
      <c r="S4169" s="132" t="n">
        <v>0</v>
      </c>
      <c r="T4169" s="132" t="n">
        <v>0</v>
      </c>
      <c r="U4169" s="132" t="n">
        <v>0</v>
      </c>
      <c r="V4169" s="132" t="n">
        <v>1</v>
      </c>
      <c r="W4169" s="132" t="n">
        <v>0</v>
      </c>
      <c r="X4169" s="132" t="n">
        <v>0</v>
      </c>
      <c r="Y4169" s="132" t="n">
        <f aca="false">IF(L4169&lt;=2.5,1,IF(L4169&lt;=4.5,2,IF(L4169&lt;=6.5,3,4)))</f>
        <v>2</v>
      </c>
      <c r="Z4169" s="132" t="n">
        <f aca="false">IF(R4169=1,35,IF(S4169=1,64,IF(T4169=1,IF(Y4169=1,85,104),IF(U4169=1,IF(Y4169=1,124,152),IF(V4169=1,(IF(Y4169=1,146,IF(Y4169=2,178,263))),IF(W4169=1,(IF(Y4169=1,178,IF(Y4169=2,218,321))),IF(X4169=1,IF(Y4169=1,190,IF(Y4169=2,242,IF(Y4169=3,357,896))))))))))</f>
        <v>178</v>
      </c>
      <c r="AA4169" s="146" t="n">
        <f aca="false">Z4169*F4169</f>
        <v>748571.815386</v>
      </c>
      <c r="AB4169" s="141" t="n">
        <v>0</v>
      </c>
      <c r="AC4169" s="136" t="s">
        <v>191</v>
      </c>
    </row>
    <row r="4170" customFormat="false" ht="13.8" hidden="false" customHeight="false" outlineLevel="0" collapsed="false">
      <c r="A4170" s="136" t="n">
        <v>4169</v>
      </c>
      <c r="B4170" s="132" t="n">
        <v>299004.075723</v>
      </c>
      <c r="C4170" s="132" t="n">
        <v>5056896.74304</v>
      </c>
      <c r="D4170" s="132" t="s">
        <v>3771</v>
      </c>
      <c r="E4170" s="147" t="n">
        <v>390.47</v>
      </c>
      <c r="F4170" s="144" t="n">
        <f aca="false">E4170*10.76391</f>
        <v>4202.9839377</v>
      </c>
      <c r="G4170" s="132" t="s">
        <v>333</v>
      </c>
      <c r="H4170" s="132" t="n">
        <v>0</v>
      </c>
      <c r="I4170" s="132" t="n">
        <v>0</v>
      </c>
      <c r="J4170" s="132" t="n">
        <f aca="false">IF(L4170=13.5,IF(X4170=1,12,9),-0.392532+1.267037*L4170+0.472239*X4170+0.58658*W4170+0.089417*V4170+0.531633*U4170+0.337883*T4170-0.403545*S4170)</f>
        <v>2.141542</v>
      </c>
      <c r="K4170" s="145" t="n">
        <f aca="false">IF(I4170=0,J4170,I4170)</f>
        <v>2.141542</v>
      </c>
      <c r="L4170" s="132" t="n">
        <v>2</v>
      </c>
      <c r="M4170" s="132" t="n">
        <v>1</v>
      </c>
      <c r="N4170" s="132" t="n">
        <v>3</v>
      </c>
      <c r="O4170" s="132" t="s">
        <v>150</v>
      </c>
      <c r="P4170" s="132" t="n">
        <v>2</v>
      </c>
      <c r="Q4170" s="132" t="n">
        <v>1.5</v>
      </c>
      <c r="R4170" s="132" t="n">
        <v>1</v>
      </c>
      <c r="S4170" s="132" t="n">
        <v>0</v>
      </c>
      <c r="T4170" s="132" t="n">
        <v>0</v>
      </c>
      <c r="U4170" s="132" t="n">
        <v>0</v>
      </c>
      <c r="V4170" s="132" t="n">
        <v>0</v>
      </c>
      <c r="W4170" s="132" t="n">
        <v>0</v>
      </c>
      <c r="X4170" s="132" t="n">
        <v>0</v>
      </c>
      <c r="Y4170" s="132" t="n">
        <f aca="false">IF(L4170&lt;=2.5,1,IF(L4170&lt;=4.5,2,IF(L4170&lt;=6.5,3,4)))</f>
        <v>1</v>
      </c>
      <c r="Z4170" s="132" t="n">
        <f aca="false">IF(R4170=1,35,IF(S4170=1,64,IF(T4170=1,IF(Y4170=1,85,104),IF(U4170=1,IF(Y4170=1,124,152),IF(V4170=1,(IF(Y4170=1,146,IF(Y4170=2,178,263))),IF(W4170=1,(IF(Y4170=1,178,IF(Y4170=2,218,321))),IF(X4170=1,IF(Y4170=1,190,IF(Y4170=2,242,IF(Y4170=3,357,896))))))))))</f>
        <v>35</v>
      </c>
      <c r="AA4170" s="146" t="n">
        <f aca="false">Z4170*F4170</f>
        <v>147104.4378195</v>
      </c>
      <c r="AB4170" s="141" t="n">
        <v>0</v>
      </c>
      <c r="AC4170" s="136" t="s">
        <v>126</v>
      </c>
    </row>
    <row r="4171" customFormat="false" ht="13.8" hidden="false" customHeight="false" outlineLevel="0" collapsed="false">
      <c r="A4171" s="136" t="n">
        <v>4170</v>
      </c>
      <c r="B4171" s="132" t="n">
        <v>295770.604037</v>
      </c>
      <c r="C4171" s="132" t="n">
        <v>5050188.51227</v>
      </c>
      <c r="D4171" s="132" t="s">
        <v>3772</v>
      </c>
      <c r="E4171" s="147" t="n">
        <v>390.4</v>
      </c>
      <c r="F4171" s="144" t="n">
        <f aca="false">E4171*10.76391</f>
        <v>4202.230464</v>
      </c>
      <c r="G4171" s="132" t="s">
        <v>375</v>
      </c>
      <c r="H4171" s="132" t="n">
        <v>0.7</v>
      </c>
      <c r="I4171" s="132" t="n">
        <v>1.5</v>
      </c>
      <c r="J4171" s="132" t="n">
        <f aca="false">IF(L4171=13.5,IF(X4171=1,12,9),-0.392532+1.267037*L4171+0.472239*X4171+0.58658*W4171+0.089417*V4171+0.531633*U4171+0.337883*T4171-0.403545*S4171)</f>
        <v>1.737997</v>
      </c>
      <c r="K4171" s="145" t="n">
        <f aca="false">IF(I4171=0,J4171,I4171)</f>
        <v>1.5</v>
      </c>
      <c r="L4171" s="132" t="n">
        <v>2</v>
      </c>
      <c r="M4171" s="132" t="n">
        <v>2</v>
      </c>
      <c r="N4171" s="132" t="n">
        <v>3</v>
      </c>
      <c r="O4171" s="132" t="s">
        <v>151</v>
      </c>
      <c r="P4171" s="132" t="n">
        <v>1.5</v>
      </c>
      <c r="Q4171" s="132" t="n">
        <v>2</v>
      </c>
      <c r="R4171" s="132" t="n">
        <v>0</v>
      </c>
      <c r="S4171" s="132" t="n">
        <v>1</v>
      </c>
      <c r="T4171" s="132" t="n">
        <v>0</v>
      </c>
      <c r="U4171" s="132" t="n">
        <v>0</v>
      </c>
      <c r="V4171" s="132" t="n">
        <v>0</v>
      </c>
      <c r="W4171" s="132" t="n">
        <v>0</v>
      </c>
      <c r="X4171" s="132" t="n">
        <v>0</v>
      </c>
      <c r="Y4171" s="132" t="n">
        <f aca="false">IF(L4171&lt;=2.5,1,IF(L4171&lt;=4.5,2,IF(L4171&lt;=6.5,3,4)))</f>
        <v>1</v>
      </c>
      <c r="Z4171" s="132" t="n">
        <f aca="false">IF(R4171=1,35,IF(S4171=1,64,IF(T4171=1,IF(Y4171=1,85,104),IF(U4171=1,IF(Y4171=1,124,152),IF(V4171=1,(IF(Y4171=1,146,IF(Y4171=2,178,263))),IF(W4171=1,(IF(Y4171=1,178,IF(Y4171=2,218,321))),IF(X4171=1,IF(Y4171=1,190,IF(Y4171=2,242,IF(Y4171=3,357,896))))))))))</f>
        <v>64</v>
      </c>
      <c r="AA4171" s="146" t="n">
        <f aca="false">Z4171*F4171</f>
        <v>268942.749696</v>
      </c>
      <c r="AB4171" s="141" t="n">
        <v>0</v>
      </c>
      <c r="AC4171" s="136" t="s">
        <v>125</v>
      </c>
    </row>
    <row r="4172" customFormat="false" ht="13.8" hidden="false" customHeight="false" outlineLevel="0" collapsed="false">
      <c r="A4172" s="136" t="n">
        <v>4171</v>
      </c>
      <c r="B4172" s="132" t="n">
        <v>297173.5795</v>
      </c>
      <c r="C4172" s="132" t="n">
        <v>5047364.698</v>
      </c>
      <c r="D4172" s="132" t="s">
        <v>3773</v>
      </c>
      <c r="E4172" s="147" t="n">
        <v>390.2</v>
      </c>
      <c r="F4172" s="144" t="n">
        <f aca="false">E4172*10.76391</f>
        <v>4200.077682</v>
      </c>
      <c r="G4172" s="132" t="s">
        <v>739</v>
      </c>
      <c r="H4172" s="132" t="n">
        <v>0.2</v>
      </c>
      <c r="I4172" s="132" t="n">
        <v>2</v>
      </c>
      <c r="J4172" s="132" t="n">
        <f aca="false">IF(L4172=13.5,IF(X4172=1,12,9),-0.392532+1.267037*L4172+0.472239*X4172+0.58658*W4172+0.089417*V4172+0.531633*U4172+0.337883*T4172-0.403545*S4172)</f>
        <v>1.737997</v>
      </c>
      <c r="K4172" s="145" t="n">
        <f aca="false">IF(I4172=0,J4172,I4172)</f>
        <v>2</v>
      </c>
      <c r="L4172" s="132" t="n">
        <v>2</v>
      </c>
      <c r="M4172" s="132" t="n">
        <v>1</v>
      </c>
      <c r="N4172" s="132" t="n">
        <v>3</v>
      </c>
      <c r="O4172" s="132" t="s">
        <v>151</v>
      </c>
      <c r="P4172" s="132" t="n">
        <v>2</v>
      </c>
      <c r="Q4172" s="132" t="n">
        <v>1.5</v>
      </c>
      <c r="R4172" s="132" t="n">
        <v>0</v>
      </c>
      <c r="S4172" s="132" t="n">
        <v>1</v>
      </c>
      <c r="T4172" s="132" t="n">
        <v>0</v>
      </c>
      <c r="U4172" s="132" t="n">
        <v>0</v>
      </c>
      <c r="V4172" s="132" t="n">
        <v>0</v>
      </c>
      <c r="W4172" s="132" t="n">
        <v>0</v>
      </c>
      <c r="X4172" s="132" t="n">
        <v>0</v>
      </c>
      <c r="Y4172" s="132" t="n">
        <f aca="false">IF(L4172&lt;=2.5,1,IF(L4172&lt;=4.5,2,IF(L4172&lt;=6.5,3,4)))</f>
        <v>1</v>
      </c>
      <c r="Z4172" s="132" t="n">
        <f aca="false">IF(R4172=1,35,IF(S4172=1,64,IF(T4172=1,IF(Y4172=1,85,104),IF(U4172=1,IF(Y4172=1,124,152),IF(V4172=1,(IF(Y4172=1,146,IF(Y4172=2,178,263))),IF(W4172=1,(IF(Y4172=1,178,IF(Y4172=2,218,321))),IF(X4172=1,IF(Y4172=1,190,IF(Y4172=2,242,IF(Y4172=3,357,896))))))))))</f>
        <v>64</v>
      </c>
      <c r="AA4172" s="146" t="n">
        <f aca="false">Z4172*F4172</f>
        <v>268804.971648</v>
      </c>
      <c r="AB4172" s="141" t="n">
        <v>0</v>
      </c>
      <c r="AC4172" s="136" t="s">
        <v>125</v>
      </c>
    </row>
    <row r="4173" customFormat="false" ht="13.8" hidden="false" customHeight="false" outlineLevel="0" collapsed="false">
      <c r="A4173" s="136" t="n">
        <v>4172</v>
      </c>
      <c r="B4173" s="132" t="n">
        <v>297977.652537</v>
      </c>
      <c r="C4173" s="132" t="n">
        <v>5056656.76344</v>
      </c>
      <c r="D4173" s="132" t="s">
        <v>3774</v>
      </c>
      <c r="E4173" s="147" t="n">
        <v>390.2</v>
      </c>
      <c r="F4173" s="144" t="n">
        <f aca="false">E4173*10.76391</f>
        <v>4200.077682</v>
      </c>
      <c r="G4173" s="132" t="s">
        <v>333</v>
      </c>
      <c r="H4173" s="132" t="n">
        <v>0</v>
      </c>
      <c r="I4173" s="132" t="n">
        <v>0</v>
      </c>
      <c r="J4173" s="132" t="n">
        <f aca="false">IF(L4173=13.5,IF(X4173=1,12,9),-0.392532+1.267037*L4173+0.472239*X4173+0.58658*W4173+0.089417*V4173+0.531633*U4173+0.337883*T4173-0.403545*S4173)</f>
        <v>2.141542</v>
      </c>
      <c r="K4173" s="145" t="n">
        <f aca="false">IF(I4173=0,J4173,I4173)</f>
        <v>2.141542</v>
      </c>
      <c r="L4173" s="132" t="n">
        <v>2</v>
      </c>
      <c r="M4173" s="132" t="n">
        <v>1</v>
      </c>
      <c r="N4173" s="132" t="n">
        <v>3</v>
      </c>
      <c r="O4173" s="132" t="s">
        <v>150</v>
      </c>
      <c r="P4173" s="132" t="n">
        <v>2</v>
      </c>
      <c r="Q4173" s="132" t="n">
        <v>1.5</v>
      </c>
      <c r="R4173" s="132" t="n">
        <v>1</v>
      </c>
      <c r="S4173" s="132" t="n">
        <v>0</v>
      </c>
      <c r="T4173" s="132" t="n">
        <v>0</v>
      </c>
      <c r="U4173" s="132" t="n">
        <v>0</v>
      </c>
      <c r="V4173" s="132" t="n">
        <v>0</v>
      </c>
      <c r="W4173" s="132" t="n">
        <v>0</v>
      </c>
      <c r="X4173" s="132" t="n">
        <v>0</v>
      </c>
      <c r="Y4173" s="132" t="n">
        <f aca="false">IF(L4173&lt;=2.5,1,IF(L4173&lt;=4.5,2,IF(L4173&lt;=6.5,3,4)))</f>
        <v>1</v>
      </c>
      <c r="Z4173" s="132" t="n">
        <f aca="false">IF(R4173=1,35,IF(S4173=1,64,IF(T4173=1,IF(Y4173=1,85,104),IF(U4173=1,IF(Y4173=1,124,152),IF(V4173=1,(IF(Y4173=1,146,IF(Y4173=2,178,263))),IF(W4173=1,(IF(Y4173=1,178,IF(Y4173=2,218,321))),IF(X4173=1,IF(Y4173=1,190,IF(Y4173=2,242,IF(Y4173=3,357,896))))))))))</f>
        <v>35</v>
      </c>
      <c r="AA4173" s="146" t="n">
        <f aca="false">Z4173*F4173</f>
        <v>147002.71887</v>
      </c>
      <c r="AB4173" s="141" t="n">
        <v>0</v>
      </c>
      <c r="AC4173" s="136" t="s">
        <v>126</v>
      </c>
    </row>
    <row r="4174" customFormat="false" ht="13.8" hidden="false" customHeight="false" outlineLevel="0" collapsed="false">
      <c r="A4174" s="136" t="n">
        <v>4173</v>
      </c>
      <c r="B4174" s="132" t="n">
        <v>299013.166664</v>
      </c>
      <c r="C4174" s="132" t="n">
        <v>5056884.51187</v>
      </c>
      <c r="D4174" s="132" t="s">
        <v>3775</v>
      </c>
      <c r="E4174" s="147" t="n">
        <v>390.19</v>
      </c>
      <c r="F4174" s="144" t="n">
        <f aca="false">E4174*10.76391</f>
        <v>4199.9700429</v>
      </c>
      <c r="G4174" s="132" t="s">
        <v>333</v>
      </c>
      <c r="H4174" s="132" t="n">
        <v>0</v>
      </c>
      <c r="I4174" s="132" t="n">
        <v>0</v>
      </c>
      <c r="J4174" s="132" t="n">
        <f aca="false">IF(L4174=13.5,IF(X4174=1,12,9),-0.392532+1.267037*L4174+0.472239*X4174+0.58658*W4174+0.089417*V4174+0.531633*U4174+0.337883*T4174-0.403545*S4174)</f>
        <v>2.141542</v>
      </c>
      <c r="K4174" s="145" t="n">
        <f aca="false">IF(I4174=0,J4174,I4174)</f>
        <v>2.141542</v>
      </c>
      <c r="L4174" s="132" t="n">
        <v>2</v>
      </c>
      <c r="M4174" s="132" t="n">
        <v>1</v>
      </c>
      <c r="N4174" s="132" t="n">
        <v>3</v>
      </c>
      <c r="O4174" s="132" t="s">
        <v>150</v>
      </c>
      <c r="P4174" s="132" t="n">
        <v>2</v>
      </c>
      <c r="Q4174" s="132" t="n">
        <v>1.5</v>
      </c>
      <c r="R4174" s="132" t="n">
        <v>1</v>
      </c>
      <c r="S4174" s="132" t="n">
        <v>0</v>
      </c>
      <c r="T4174" s="132" t="n">
        <v>0</v>
      </c>
      <c r="U4174" s="132" t="n">
        <v>0</v>
      </c>
      <c r="V4174" s="132" t="n">
        <v>0</v>
      </c>
      <c r="W4174" s="132" t="n">
        <v>0</v>
      </c>
      <c r="X4174" s="132" t="n">
        <v>0</v>
      </c>
      <c r="Y4174" s="132" t="n">
        <f aca="false">IF(L4174&lt;=2.5,1,IF(L4174&lt;=4.5,2,IF(L4174&lt;=6.5,3,4)))</f>
        <v>1</v>
      </c>
      <c r="Z4174" s="132" t="n">
        <f aca="false">IF(R4174=1,35,IF(S4174=1,64,IF(T4174=1,IF(Y4174=1,85,104),IF(U4174=1,IF(Y4174=1,124,152),IF(V4174=1,(IF(Y4174=1,146,IF(Y4174=2,178,263))),IF(W4174=1,(IF(Y4174=1,178,IF(Y4174=2,218,321))),IF(X4174=1,IF(Y4174=1,190,IF(Y4174=2,242,IF(Y4174=3,357,896))))))))))</f>
        <v>35</v>
      </c>
      <c r="AA4174" s="146" t="n">
        <f aca="false">Z4174*F4174</f>
        <v>146998.9515015</v>
      </c>
      <c r="AB4174" s="141" t="n">
        <v>0</v>
      </c>
      <c r="AC4174" s="136" t="s">
        <v>126</v>
      </c>
    </row>
    <row r="4175" customFormat="false" ht="13.8" hidden="false" customHeight="false" outlineLevel="0" collapsed="false">
      <c r="A4175" s="136" t="n">
        <v>4174</v>
      </c>
      <c r="B4175" s="132" t="n">
        <v>306368.746311</v>
      </c>
      <c r="C4175" s="132" t="n">
        <v>5062185.81358</v>
      </c>
      <c r="D4175" s="132" t="s">
        <v>3776</v>
      </c>
      <c r="E4175" s="147" t="n">
        <v>390</v>
      </c>
      <c r="F4175" s="144" t="n">
        <f aca="false">E4175*10.76391</f>
        <v>4197.9249</v>
      </c>
      <c r="G4175" s="132" t="s">
        <v>484</v>
      </c>
      <c r="H4175" s="132" t="n">
        <v>0.5</v>
      </c>
      <c r="I4175" s="132" t="n">
        <v>4</v>
      </c>
      <c r="J4175" s="132" t="n">
        <f aca="false">IF(L4175=13.5,IF(X4175=1,12,9),-0.392532+1.267037*L4175+0.472239*X4175+0.58658*W4175+0.089417*V4175+0.531633*U4175+0.337883*T4175-0.403545*S4175)</f>
        <v>3.408579</v>
      </c>
      <c r="K4175" s="145" t="n">
        <f aca="false">IF(I4175=0,J4175,I4175)</f>
        <v>4</v>
      </c>
      <c r="L4175" s="132" t="n">
        <v>3</v>
      </c>
      <c r="M4175" s="132" t="n">
        <v>2</v>
      </c>
      <c r="N4175" s="132" t="n">
        <v>8</v>
      </c>
      <c r="O4175" s="132" t="s">
        <v>150</v>
      </c>
      <c r="P4175" s="132" t="n">
        <v>2</v>
      </c>
      <c r="Q4175" s="132" t="n">
        <v>1.5</v>
      </c>
      <c r="R4175" s="132" t="n">
        <v>1</v>
      </c>
      <c r="S4175" s="132" t="n">
        <v>0</v>
      </c>
      <c r="T4175" s="132" t="n">
        <v>0</v>
      </c>
      <c r="U4175" s="132" t="n">
        <v>0</v>
      </c>
      <c r="V4175" s="132" t="n">
        <v>0</v>
      </c>
      <c r="W4175" s="132" t="n">
        <v>0</v>
      </c>
      <c r="X4175" s="132" t="n">
        <v>0</v>
      </c>
      <c r="Y4175" s="132" t="n">
        <f aca="false">IF(L4175&lt;=2.5,1,IF(L4175&lt;=4.5,2,IF(L4175&lt;=6.5,3,4)))</f>
        <v>2</v>
      </c>
      <c r="Z4175" s="132" t="n">
        <f aca="false">IF(R4175=1,35,IF(S4175=1,64,IF(T4175=1,IF(Y4175=1,85,104),IF(U4175=1,IF(Y4175=1,124,152),IF(V4175=1,(IF(Y4175=1,146,IF(Y4175=2,178,263))),IF(W4175=1,(IF(Y4175=1,178,IF(Y4175=2,218,321))),IF(X4175=1,IF(Y4175=1,190,IF(Y4175=2,242,IF(Y4175=3,357,896))))))))))</f>
        <v>35</v>
      </c>
      <c r="AA4175" s="146" t="n">
        <f aca="false">Z4175*F4175</f>
        <v>146927.3715</v>
      </c>
      <c r="AB4175" s="141" t="n">
        <v>0</v>
      </c>
      <c r="AC4175" s="136" t="s">
        <v>126</v>
      </c>
    </row>
    <row r="4176" customFormat="false" ht="13.8" hidden="false" customHeight="false" outlineLevel="0" collapsed="false">
      <c r="A4176" s="136" t="n">
        <v>4175</v>
      </c>
      <c r="B4176" s="132" t="n">
        <v>299035.893092</v>
      </c>
      <c r="C4176" s="132" t="n">
        <v>5056853.93229</v>
      </c>
      <c r="D4176" s="132" t="s">
        <v>3777</v>
      </c>
      <c r="E4176" s="147" t="n">
        <v>389.36</v>
      </c>
      <c r="F4176" s="144" t="n">
        <f aca="false">E4176*10.76391</f>
        <v>4191.0359976</v>
      </c>
      <c r="G4176" s="132" t="s">
        <v>333</v>
      </c>
      <c r="H4176" s="132" t="n">
        <v>0</v>
      </c>
      <c r="I4176" s="132" t="n">
        <v>0</v>
      </c>
      <c r="J4176" s="132" t="n">
        <f aca="false">IF(L4176=13.5,IF(X4176=1,12,9),-0.392532+1.267037*L4176+0.472239*X4176+0.58658*W4176+0.089417*V4176+0.531633*U4176+0.337883*T4176-0.403545*S4176)</f>
        <v>2.141542</v>
      </c>
      <c r="K4176" s="145" t="n">
        <f aca="false">IF(I4176=0,J4176,I4176)</f>
        <v>2.141542</v>
      </c>
      <c r="L4176" s="132" t="n">
        <v>2</v>
      </c>
      <c r="M4176" s="132" t="n">
        <v>1</v>
      </c>
      <c r="N4176" s="132" t="n">
        <v>3</v>
      </c>
      <c r="O4176" s="132" t="s">
        <v>150</v>
      </c>
      <c r="P4176" s="132" t="n">
        <v>2</v>
      </c>
      <c r="Q4176" s="132" t="n">
        <v>1.5</v>
      </c>
      <c r="R4176" s="132" t="n">
        <v>1</v>
      </c>
      <c r="S4176" s="132" t="n">
        <v>0</v>
      </c>
      <c r="T4176" s="132" t="n">
        <v>0</v>
      </c>
      <c r="U4176" s="132" t="n">
        <v>0</v>
      </c>
      <c r="V4176" s="132" t="n">
        <v>0</v>
      </c>
      <c r="W4176" s="132" t="n">
        <v>0</v>
      </c>
      <c r="X4176" s="132" t="n">
        <v>0</v>
      </c>
      <c r="Y4176" s="132" t="n">
        <f aca="false">IF(L4176&lt;=2.5,1,IF(L4176&lt;=4.5,2,IF(L4176&lt;=6.5,3,4)))</f>
        <v>1</v>
      </c>
      <c r="Z4176" s="132" t="n">
        <f aca="false">IF(R4176=1,35,IF(S4176=1,64,IF(T4176=1,IF(Y4176=1,85,104),IF(U4176=1,IF(Y4176=1,124,152),IF(V4176=1,(IF(Y4176=1,146,IF(Y4176=2,178,263))),IF(W4176=1,(IF(Y4176=1,178,IF(Y4176=2,218,321))),IF(X4176=1,IF(Y4176=1,190,IF(Y4176=2,242,IF(Y4176=3,357,896))))))))))</f>
        <v>35</v>
      </c>
      <c r="AA4176" s="146" t="n">
        <f aca="false">Z4176*F4176</f>
        <v>146686.259916</v>
      </c>
      <c r="AB4176" s="141" t="n">
        <v>0</v>
      </c>
      <c r="AC4176" s="136" t="s">
        <v>126</v>
      </c>
    </row>
    <row r="4177" customFormat="false" ht="13.8" hidden="false" customHeight="false" outlineLevel="0" collapsed="false">
      <c r="A4177" s="136" t="n">
        <v>4176</v>
      </c>
      <c r="B4177" s="132" t="n">
        <v>298776.417654</v>
      </c>
      <c r="C4177" s="132" t="n">
        <v>5057202.25504</v>
      </c>
      <c r="D4177" s="132" t="s">
        <v>3778</v>
      </c>
      <c r="E4177" s="147" t="n">
        <v>388.98</v>
      </c>
      <c r="F4177" s="144" t="n">
        <f aca="false">E4177*10.76391</f>
        <v>4186.9457118</v>
      </c>
      <c r="G4177" s="132" t="s">
        <v>333</v>
      </c>
      <c r="H4177" s="132" t="n">
        <v>0</v>
      </c>
      <c r="I4177" s="132" t="n">
        <v>0</v>
      </c>
      <c r="J4177" s="132" t="n">
        <f aca="false">IF(L4177=13.5,IF(X4177=1,12,9),-0.392532+1.267037*L4177+0.472239*X4177+0.58658*W4177+0.089417*V4177+0.531633*U4177+0.337883*T4177-0.403545*S4177)</f>
        <v>2.141542</v>
      </c>
      <c r="K4177" s="145" t="n">
        <f aca="false">IF(I4177=0,J4177,I4177)</f>
        <v>2.141542</v>
      </c>
      <c r="L4177" s="132" t="n">
        <v>2</v>
      </c>
      <c r="M4177" s="132" t="n">
        <v>1</v>
      </c>
      <c r="N4177" s="132" t="n">
        <v>3</v>
      </c>
      <c r="O4177" s="132" t="s">
        <v>150</v>
      </c>
      <c r="P4177" s="132" t="n">
        <v>2</v>
      </c>
      <c r="Q4177" s="132" t="n">
        <v>1.5</v>
      </c>
      <c r="R4177" s="132" t="n">
        <v>1</v>
      </c>
      <c r="S4177" s="132" t="n">
        <v>0</v>
      </c>
      <c r="T4177" s="132" t="n">
        <v>0</v>
      </c>
      <c r="U4177" s="132" t="n">
        <v>0</v>
      </c>
      <c r="V4177" s="132" t="n">
        <v>0</v>
      </c>
      <c r="W4177" s="132" t="n">
        <v>0</v>
      </c>
      <c r="X4177" s="132" t="n">
        <v>0</v>
      </c>
      <c r="Y4177" s="132" t="n">
        <f aca="false">IF(L4177&lt;=2.5,1,IF(L4177&lt;=4.5,2,IF(L4177&lt;=6.5,3,4)))</f>
        <v>1</v>
      </c>
      <c r="Z4177" s="132" t="n">
        <f aca="false">IF(R4177=1,35,IF(S4177=1,64,IF(T4177=1,IF(Y4177=1,85,104),IF(U4177=1,IF(Y4177=1,124,152),IF(V4177=1,(IF(Y4177=1,146,IF(Y4177=2,178,263))),IF(W4177=1,(IF(Y4177=1,178,IF(Y4177=2,218,321))),IF(X4177=1,IF(Y4177=1,190,IF(Y4177=2,242,IF(Y4177=3,357,896))))))))))</f>
        <v>35</v>
      </c>
      <c r="AA4177" s="146" t="n">
        <f aca="false">Z4177*F4177</f>
        <v>146543.099913</v>
      </c>
      <c r="AB4177" s="141" t="n">
        <v>0</v>
      </c>
      <c r="AC4177" s="136" t="s">
        <v>126</v>
      </c>
    </row>
    <row r="4178" customFormat="false" ht="13.8" hidden="false" customHeight="false" outlineLevel="0" collapsed="false">
      <c r="A4178" s="136" t="n">
        <v>4177</v>
      </c>
      <c r="B4178" s="132" t="n">
        <v>299464.7912</v>
      </c>
      <c r="C4178" s="132" t="n">
        <v>5045230.621</v>
      </c>
      <c r="D4178" s="132" t="s">
        <v>3779</v>
      </c>
      <c r="E4178" s="147" t="n">
        <v>388.9</v>
      </c>
      <c r="F4178" s="144" t="n">
        <f aca="false">E4178*10.76391</f>
        <v>4186.084599</v>
      </c>
      <c r="G4178" s="132" t="s">
        <v>970</v>
      </c>
      <c r="H4178" s="132" t="n">
        <v>0</v>
      </c>
      <c r="I4178" s="132" t="n">
        <v>0</v>
      </c>
      <c r="J4178" s="132" t="n">
        <f aca="false">IF(L4178=13.5,IF(X4178=1,12,9),-0.392532+1.267037*L4178+0.472239*X4178+0.58658*W4178+0.089417*V4178+0.531633*U4178+0.337883*T4178-0.403545*S4178)</f>
        <v>3.3066935</v>
      </c>
      <c r="K4178" s="145" t="n">
        <f aca="false">IF(I4178=0,J4178,I4178)</f>
        <v>3.3066935</v>
      </c>
      <c r="L4178" s="132" t="n">
        <v>2.5</v>
      </c>
      <c r="M4178" s="132" t="n">
        <v>2</v>
      </c>
      <c r="N4178" s="132" t="n">
        <v>3</v>
      </c>
      <c r="O4178" s="132" t="s">
        <v>153</v>
      </c>
      <c r="P4178" s="132" t="n">
        <v>2</v>
      </c>
      <c r="Q4178" s="132" t="n">
        <v>2.5</v>
      </c>
      <c r="R4178" s="132" t="n">
        <v>0</v>
      </c>
      <c r="S4178" s="132" t="n">
        <v>0</v>
      </c>
      <c r="T4178" s="132" t="n">
        <v>0</v>
      </c>
      <c r="U4178" s="132" t="n">
        <v>1</v>
      </c>
      <c r="V4178" s="132" t="n">
        <v>0</v>
      </c>
      <c r="W4178" s="132" t="n">
        <v>0</v>
      </c>
      <c r="X4178" s="132" t="n">
        <v>0</v>
      </c>
      <c r="Y4178" s="132" t="n">
        <f aca="false">IF(L4178&lt;=2.5,1,IF(L4178&lt;=4.5,2,IF(L4178&lt;=6.5,3,4)))</f>
        <v>1</v>
      </c>
      <c r="Z4178" s="132" t="n">
        <f aca="false">IF(R4178=1,35,IF(S4178=1,64,IF(T4178=1,IF(Y4178=1,85,104),IF(U4178=1,IF(Y4178=1,124,152),IF(V4178=1,(IF(Y4178=1,146,IF(Y4178=2,178,263))),IF(W4178=1,(IF(Y4178=1,178,IF(Y4178=2,218,321))),IF(X4178=1,IF(Y4178=1,190,IF(Y4178=2,242,IF(Y4178=3,357,896))))))))))</f>
        <v>124</v>
      </c>
      <c r="AA4178" s="146" t="n">
        <f aca="false">Z4178*F4178</f>
        <v>519074.490276</v>
      </c>
      <c r="AB4178" s="141" t="n">
        <v>0</v>
      </c>
      <c r="AC4178" s="136" t="s">
        <v>191</v>
      </c>
    </row>
    <row r="4179" customFormat="false" ht="13.8" hidden="false" customHeight="false" outlineLevel="0" collapsed="false">
      <c r="A4179" s="136" t="n">
        <v>4178</v>
      </c>
      <c r="B4179" s="132" t="n">
        <v>298785.615967</v>
      </c>
      <c r="C4179" s="132" t="n">
        <v>5057190.10778</v>
      </c>
      <c r="D4179" s="132" t="s">
        <v>3780</v>
      </c>
      <c r="E4179" s="147" t="n">
        <v>388.61</v>
      </c>
      <c r="F4179" s="144" t="n">
        <f aca="false">E4179*10.76391</f>
        <v>4182.9630651</v>
      </c>
      <c r="G4179" s="132" t="s">
        <v>333</v>
      </c>
      <c r="H4179" s="132" t="n">
        <v>0</v>
      </c>
      <c r="I4179" s="132" t="n">
        <v>0</v>
      </c>
      <c r="J4179" s="132" t="n">
        <f aca="false">IF(L4179=13.5,IF(X4179=1,12,9),-0.392532+1.267037*L4179+0.472239*X4179+0.58658*W4179+0.089417*V4179+0.531633*U4179+0.337883*T4179-0.403545*S4179)</f>
        <v>2.141542</v>
      </c>
      <c r="K4179" s="145" t="n">
        <f aca="false">IF(I4179=0,J4179,I4179)</f>
        <v>2.141542</v>
      </c>
      <c r="L4179" s="132" t="n">
        <v>2</v>
      </c>
      <c r="M4179" s="132" t="n">
        <v>1</v>
      </c>
      <c r="N4179" s="132" t="n">
        <v>3</v>
      </c>
      <c r="O4179" s="132" t="s">
        <v>150</v>
      </c>
      <c r="P4179" s="132" t="n">
        <v>2</v>
      </c>
      <c r="Q4179" s="132" t="n">
        <v>1.5</v>
      </c>
      <c r="R4179" s="132" t="n">
        <v>1</v>
      </c>
      <c r="S4179" s="132" t="n">
        <v>0</v>
      </c>
      <c r="T4179" s="132" t="n">
        <v>0</v>
      </c>
      <c r="U4179" s="132" t="n">
        <v>0</v>
      </c>
      <c r="V4179" s="132" t="n">
        <v>0</v>
      </c>
      <c r="W4179" s="132" t="n">
        <v>0</v>
      </c>
      <c r="X4179" s="132" t="n">
        <v>0</v>
      </c>
      <c r="Y4179" s="132" t="n">
        <f aca="false">IF(L4179&lt;=2.5,1,IF(L4179&lt;=4.5,2,IF(L4179&lt;=6.5,3,4)))</f>
        <v>1</v>
      </c>
      <c r="Z4179" s="132" t="n">
        <f aca="false">IF(R4179=1,35,IF(S4179=1,64,IF(T4179=1,IF(Y4179=1,85,104),IF(U4179=1,IF(Y4179=1,124,152),IF(V4179=1,(IF(Y4179=1,146,IF(Y4179=2,178,263))),IF(W4179=1,(IF(Y4179=1,178,IF(Y4179=2,218,321))),IF(X4179=1,IF(Y4179=1,190,IF(Y4179=2,242,IF(Y4179=3,357,896))))))))))</f>
        <v>35</v>
      </c>
      <c r="AA4179" s="146" t="n">
        <f aca="false">Z4179*F4179</f>
        <v>146403.7072785</v>
      </c>
      <c r="AB4179" s="141" t="n">
        <v>0</v>
      </c>
      <c r="AC4179" s="136" t="s">
        <v>126</v>
      </c>
    </row>
    <row r="4180" customFormat="false" ht="13.8" hidden="false" customHeight="false" outlineLevel="0" collapsed="false">
      <c r="A4180" s="136" t="n">
        <v>4179</v>
      </c>
      <c r="B4180" s="132" t="n">
        <v>298767.222815</v>
      </c>
      <c r="C4180" s="132" t="n">
        <v>5057214.40339</v>
      </c>
      <c r="D4180" s="132" t="s">
        <v>3781</v>
      </c>
      <c r="E4180" s="147" t="n">
        <v>388.61</v>
      </c>
      <c r="F4180" s="144" t="n">
        <f aca="false">E4180*10.76391</f>
        <v>4182.9630651</v>
      </c>
      <c r="G4180" s="132" t="s">
        <v>333</v>
      </c>
      <c r="H4180" s="132" t="n">
        <v>0</v>
      </c>
      <c r="I4180" s="132" t="n">
        <v>0</v>
      </c>
      <c r="J4180" s="132" t="n">
        <f aca="false">IF(L4180=13.5,IF(X4180=1,12,9),-0.392532+1.267037*L4180+0.472239*X4180+0.58658*W4180+0.089417*V4180+0.531633*U4180+0.337883*T4180-0.403545*S4180)</f>
        <v>2.141542</v>
      </c>
      <c r="K4180" s="145" t="n">
        <f aca="false">IF(I4180=0,J4180,I4180)</f>
        <v>2.141542</v>
      </c>
      <c r="L4180" s="132" t="n">
        <v>2</v>
      </c>
      <c r="M4180" s="132" t="n">
        <v>1</v>
      </c>
      <c r="N4180" s="132" t="n">
        <v>3</v>
      </c>
      <c r="O4180" s="132" t="s">
        <v>150</v>
      </c>
      <c r="P4180" s="132" t="n">
        <v>2</v>
      </c>
      <c r="Q4180" s="132" t="n">
        <v>1.5</v>
      </c>
      <c r="R4180" s="132" t="n">
        <v>1</v>
      </c>
      <c r="S4180" s="132" t="n">
        <v>0</v>
      </c>
      <c r="T4180" s="132" t="n">
        <v>0</v>
      </c>
      <c r="U4180" s="132" t="n">
        <v>0</v>
      </c>
      <c r="V4180" s="132" t="n">
        <v>0</v>
      </c>
      <c r="W4180" s="132" t="n">
        <v>0</v>
      </c>
      <c r="X4180" s="132" t="n">
        <v>0</v>
      </c>
      <c r="Y4180" s="132" t="n">
        <f aca="false">IF(L4180&lt;=2.5,1,IF(L4180&lt;=4.5,2,IF(L4180&lt;=6.5,3,4)))</f>
        <v>1</v>
      </c>
      <c r="Z4180" s="132" t="n">
        <f aca="false">IF(R4180=1,35,IF(S4180=1,64,IF(T4180=1,IF(Y4180=1,85,104),IF(U4180=1,IF(Y4180=1,124,152),IF(V4180=1,(IF(Y4180=1,146,IF(Y4180=2,178,263))),IF(W4180=1,(IF(Y4180=1,178,IF(Y4180=2,218,321))),IF(X4180=1,IF(Y4180=1,190,IF(Y4180=2,242,IF(Y4180=3,357,896))))))))))</f>
        <v>35</v>
      </c>
      <c r="AA4180" s="146" t="n">
        <f aca="false">Z4180*F4180</f>
        <v>146403.7072785</v>
      </c>
      <c r="AB4180" s="141" t="n">
        <v>0</v>
      </c>
      <c r="AC4180" s="136" t="s">
        <v>126</v>
      </c>
    </row>
    <row r="4181" customFormat="false" ht="13.8" hidden="false" customHeight="false" outlineLevel="0" collapsed="false">
      <c r="A4181" s="136" t="n">
        <v>4180</v>
      </c>
      <c r="B4181" s="132" t="n">
        <v>299072.258886</v>
      </c>
      <c r="C4181" s="132" t="n">
        <v>5056805.00449</v>
      </c>
      <c r="D4181" s="132" t="s">
        <v>3782</v>
      </c>
      <c r="E4181" s="147" t="n">
        <v>388.24</v>
      </c>
      <c r="F4181" s="144" t="n">
        <f aca="false">E4181*10.76391</f>
        <v>4178.9804184</v>
      </c>
      <c r="G4181" s="132" t="s">
        <v>333</v>
      </c>
      <c r="H4181" s="132" t="n">
        <v>0</v>
      </c>
      <c r="I4181" s="132" t="n">
        <v>0</v>
      </c>
      <c r="J4181" s="132" t="n">
        <f aca="false">IF(L4181=13.5,IF(X4181=1,12,9),-0.392532+1.267037*L4181+0.472239*X4181+0.58658*W4181+0.089417*V4181+0.531633*U4181+0.337883*T4181-0.403545*S4181)</f>
        <v>2.141542</v>
      </c>
      <c r="K4181" s="145" t="n">
        <f aca="false">IF(I4181=0,J4181,I4181)</f>
        <v>2.141542</v>
      </c>
      <c r="L4181" s="132" t="n">
        <v>2</v>
      </c>
      <c r="M4181" s="132" t="n">
        <v>1</v>
      </c>
      <c r="N4181" s="132" t="n">
        <v>3</v>
      </c>
      <c r="O4181" s="132" t="s">
        <v>150</v>
      </c>
      <c r="P4181" s="132" t="n">
        <v>2</v>
      </c>
      <c r="Q4181" s="132" t="n">
        <v>1.5</v>
      </c>
      <c r="R4181" s="132" t="n">
        <v>1</v>
      </c>
      <c r="S4181" s="132" t="n">
        <v>0</v>
      </c>
      <c r="T4181" s="132" t="n">
        <v>0</v>
      </c>
      <c r="U4181" s="132" t="n">
        <v>0</v>
      </c>
      <c r="V4181" s="132" t="n">
        <v>0</v>
      </c>
      <c r="W4181" s="132" t="n">
        <v>0</v>
      </c>
      <c r="X4181" s="132" t="n">
        <v>0</v>
      </c>
      <c r="Y4181" s="132" t="n">
        <f aca="false">IF(L4181&lt;=2.5,1,IF(L4181&lt;=4.5,2,IF(L4181&lt;=6.5,3,4)))</f>
        <v>1</v>
      </c>
      <c r="Z4181" s="132" t="n">
        <f aca="false">IF(R4181=1,35,IF(S4181=1,64,IF(T4181=1,IF(Y4181=1,85,104),IF(U4181=1,IF(Y4181=1,124,152),IF(V4181=1,(IF(Y4181=1,146,IF(Y4181=2,178,263))),IF(W4181=1,(IF(Y4181=1,178,IF(Y4181=2,218,321))),IF(X4181=1,IF(Y4181=1,190,IF(Y4181=2,242,IF(Y4181=3,357,896))))))))))</f>
        <v>35</v>
      </c>
      <c r="AA4181" s="146" t="n">
        <f aca="false">Z4181*F4181</f>
        <v>146264.314644</v>
      </c>
      <c r="AB4181" s="141" t="n">
        <v>0</v>
      </c>
      <c r="AC4181" s="136" t="s">
        <v>126</v>
      </c>
    </row>
    <row r="4182" customFormat="false" ht="13.8" hidden="false" customHeight="false" outlineLevel="0" collapsed="false">
      <c r="A4182" s="136" t="n">
        <v>4181</v>
      </c>
      <c r="B4182" s="132" t="n">
        <v>298794.817012</v>
      </c>
      <c r="C4182" s="132" t="n">
        <v>5057177.95874</v>
      </c>
      <c r="D4182" s="132" t="s">
        <v>3783</v>
      </c>
      <c r="E4182" s="147" t="n">
        <v>388.06</v>
      </c>
      <c r="F4182" s="144" t="n">
        <f aca="false">E4182*10.76391</f>
        <v>4177.0429146</v>
      </c>
      <c r="G4182" s="132" t="s">
        <v>333</v>
      </c>
      <c r="H4182" s="132" t="n">
        <v>0</v>
      </c>
      <c r="I4182" s="132" t="n">
        <v>0</v>
      </c>
      <c r="J4182" s="132" t="n">
        <f aca="false">IF(L4182=13.5,IF(X4182=1,12,9),-0.392532+1.267037*L4182+0.472239*X4182+0.58658*W4182+0.089417*V4182+0.531633*U4182+0.337883*T4182-0.403545*S4182)</f>
        <v>2.141542</v>
      </c>
      <c r="K4182" s="145" t="n">
        <f aca="false">IF(I4182=0,J4182,I4182)</f>
        <v>2.141542</v>
      </c>
      <c r="L4182" s="132" t="n">
        <v>2</v>
      </c>
      <c r="M4182" s="132" t="n">
        <v>1</v>
      </c>
      <c r="N4182" s="132" t="n">
        <v>3</v>
      </c>
      <c r="O4182" s="132" t="s">
        <v>150</v>
      </c>
      <c r="P4182" s="132" t="n">
        <v>2</v>
      </c>
      <c r="Q4182" s="132" t="n">
        <v>1.5</v>
      </c>
      <c r="R4182" s="132" t="n">
        <v>1</v>
      </c>
      <c r="S4182" s="132" t="n">
        <v>0</v>
      </c>
      <c r="T4182" s="132" t="n">
        <v>0</v>
      </c>
      <c r="U4182" s="132" t="n">
        <v>0</v>
      </c>
      <c r="V4182" s="132" t="n">
        <v>0</v>
      </c>
      <c r="W4182" s="132" t="n">
        <v>0</v>
      </c>
      <c r="X4182" s="132" t="n">
        <v>0</v>
      </c>
      <c r="Y4182" s="132" t="n">
        <f aca="false">IF(L4182&lt;=2.5,1,IF(L4182&lt;=4.5,2,IF(L4182&lt;=6.5,3,4)))</f>
        <v>1</v>
      </c>
      <c r="Z4182" s="132" t="n">
        <f aca="false">IF(R4182=1,35,IF(S4182=1,64,IF(T4182=1,IF(Y4182=1,85,104),IF(U4182=1,IF(Y4182=1,124,152),IF(V4182=1,(IF(Y4182=1,146,IF(Y4182=2,178,263))),IF(W4182=1,(IF(Y4182=1,178,IF(Y4182=2,218,321))),IF(X4182=1,IF(Y4182=1,190,IF(Y4182=2,242,IF(Y4182=3,357,896))))))))))</f>
        <v>35</v>
      </c>
      <c r="AA4182" s="146" t="n">
        <f aca="false">Z4182*F4182</f>
        <v>146196.502011</v>
      </c>
      <c r="AB4182" s="141" t="n">
        <v>0</v>
      </c>
      <c r="AC4182" s="136" t="s">
        <v>126</v>
      </c>
    </row>
    <row r="4183" customFormat="false" ht="13.8" hidden="false" customHeight="false" outlineLevel="0" collapsed="false">
      <c r="A4183" s="136" t="n">
        <v>4182</v>
      </c>
      <c r="B4183" s="132" t="n">
        <v>296406.1117</v>
      </c>
      <c r="C4183" s="132" t="n">
        <v>5041995.206</v>
      </c>
      <c r="D4183" s="132" t="s">
        <v>3784</v>
      </c>
      <c r="E4183" s="147" t="n">
        <v>387.9</v>
      </c>
      <c r="F4183" s="144" t="n">
        <f aca="false">E4183*10.76391</f>
        <v>4175.320689</v>
      </c>
      <c r="G4183" s="132" t="s">
        <v>202</v>
      </c>
      <c r="H4183" s="132" t="n">
        <v>0</v>
      </c>
      <c r="I4183" s="132" t="n">
        <v>0</v>
      </c>
      <c r="J4183" s="132" t="n">
        <f aca="false">IF(L4183=13.5,IF(X4183=1,12,9),-0.392532+1.267037*L4183+0.472239*X4183+0.58658*W4183+0.089417*V4183+0.531633*U4183+0.337883*T4183-0.403545*S4183)</f>
        <v>2.728122</v>
      </c>
      <c r="K4183" s="145" t="n">
        <f aca="false">IF(I4183=0,J4183,I4183)</f>
        <v>2.728122</v>
      </c>
      <c r="L4183" s="132" t="n">
        <v>2</v>
      </c>
      <c r="M4183" s="132" t="n">
        <v>1</v>
      </c>
      <c r="N4183" s="132" t="n">
        <v>3</v>
      </c>
      <c r="O4183" s="132" t="s">
        <v>155</v>
      </c>
      <c r="P4183" s="132" t="n">
        <v>2</v>
      </c>
      <c r="Q4183" s="132" t="n">
        <v>2</v>
      </c>
      <c r="R4183" s="132" t="n">
        <v>0</v>
      </c>
      <c r="S4183" s="132" t="n">
        <v>0</v>
      </c>
      <c r="T4183" s="132" t="n">
        <v>0</v>
      </c>
      <c r="U4183" s="132" t="n">
        <v>0</v>
      </c>
      <c r="V4183" s="132" t="n">
        <v>0</v>
      </c>
      <c r="W4183" s="132" t="n">
        <v>1</v>
      </c>
      <c r="X4183" s="132" t="n">
        <v>0</v>
      </c>
      <c r="Y4183" s="132" t="n">
        <f aca="false">IF(L4183&lt;=2.5,1,IF(L4183&lt;=4.5,2,IF(L4183&lt;=6.5,3,4)))</f>
        <v>1</v>
      </c>
      <c r="Z4183" s="132" t="n">
        <f aca="false">IF(R4183=1,35,IF(S4183=1,64,IF(T4183=1,IF(Y4183=1,85,104),IF(U4183=1,IF(Y4183=1,124,152),IF(V4183=1,(IF(Y4183=1,146,IF(Y4183=2,178,263))),IF(W4183=1,(IF(Y4183=1,178,IF(Y4183=2,218,321))),IF(X4183=1,IF(Y4183=1,190,IF(Y4183=2,242,IF(Y4183=3,357,896))))))))))</f>
        <v>178</v>
      </c>
      <c r="AA4183" s="146" t="n">
        <f aca="false">Z4183*F4183</f>
        <v>743207.082642</v>
      </c>
      <c r="AB4183" s="141" t="n">
        <v>0</v>
      </c>
      <c r="AC4183" s="136" t="s">
        <v>191</v>
      </c>
    </row>
    <row r="4184" customFormat="false" ht="13.8" hidden="false" customHeight="false" outlineLevel="0" collapsed="false">
      <c r="A4184" s="136" t="n">
        <v>4183</v>
      </c>
      <c r="B4184" s="132" t="n">
        <v>299081.34932</v>
      </c>
      <c r="C4184" s="132" t="n">
        <v>5056792.77224</v>
      </c>
      <c r="D4184" s="132" t="s">
        <v>3785</v>
      </c>
      <c r="E4184" s="147" t="n">
        <v>387.78</v>
      </c>
      <c r="F4184" s="144" t="n">
        <f aca="false">E4184*10.76391</f>
        <v>4174.0290198</v>
      </c>
      <c r="G4184" s="132" t="s">
        <v>333</v>
      </c>
      <c r="H4184" s="132" t="n">
        <v>0</v>
      </c>
      <c r="I4184" s="132" t="n">
        <v>0</v>
      </c>
      <c r="J4184" s="132" t="n">
        <f aca="false">IF(L4184=13.5,IF(X4184=1,12,9),-0.392532+1.267037*L4184+0.472239*X4184+0.58658*W4184+0.089417*V4184+0.531633*U4184+0.337883*T4184-0.403545*S4184)</f>
        <v>2.141542</v>
      </c>
      <c r="K4184" s="145" t="n">
        <f aca="false">IF(I4184=0,J4184,I4184)</f>
        <v>2.141542</v>
      </c>
      <c r="L4184" s="132" t="n">
        <v>2</v>
      </c>
      <c r="M4184" s="132" t="n">
        <v>1</v>
      </c>
      <c r="N4184" s="132" t="n">
        <v>3</v>
      </c>
      <c r="O4184" s="132" t="s">
        <v>150</v>
      </c>
      <c r="P4184" s="132" t="n">
        <v>2</v>
      </c>
      <c r="Q4184" s="132" t="n">
        <v>1.5</v>
      </c>
      <c r="R4184" s="132" t="n">
        <v>1</v>
      </c>
      <c r="S4184" s="132" t="n">
        <v>0</v>
      </c>
      <c r="T4184" s="132" t="n">
        <v>0</v>
      </c>
      <c r="U4184" s="132" t="n">
        <v>0</v>
      </c>
      <c r="V4184" s="132" t="n">
        <v>0</v>
      </c>
      <c r="W4184" s="132" t="n">
        <v>0</v>
      </c>
      <c r="X4184" s="132" t="n">
        <v>0</v>
      </c>
      <c r="Y4184" s="132" t="n">
        <f aca="false">IF(L4184&lt;=2.5,1,IF(L4184&lt;=4.5,2,IF(L4184&lt;=6.5,3,4)))</f>
        <v>1</v>
      </c>
      <c r="Z4184" s="132" t="n">
        <f aca="false">IF(R4184=1,35,IF(S4184=1,64,IF(T4184=1,IF(Y4184=1,85,104),IF(U4184=1,IF(Y4184=1,124,152),IF(V4184=1,(IF(Y4184=1,146,IF(Y4184=2,178,263))),IF(W4184=1,(IF(Y4184=1,178,IF(Y4184=2,218,321))),IF(X4184=1,IF(Y4184=1,190,IF(Y4184=2,242,IF(Y4184=3,357,896))))))))))</f>
        <v>35</v>
      </c>
      <c r="AA4184" s="146" t="n">
        <f aca="false">Z4184*F4184</f>
        <v>146091.015693</v>
      </c>
      <c r="AB4184" s="141" t="n">
        <v>0</v>
      </c>
      <c r="AC4184" s="136" t="s">
        <v>126</v>
      </c>
    </row>
    <row r="4185" customFormat="false" ht="13.8" hidden="false" customHeight="false" outlineLevel="0" collapsed="false">
      <c r="A4185" s="136" t="n">
        <v>4184</v>
      </c>
      <c r="B4185" s="132" t="n">
        <v>299090.442282</v>
      </c>
      <c r="C4185" s="132" t="n">
        <v>5056780.54209</v>
      </c>
      <c r="D4185" s="132" t="s">
        <v>3786</v>
      </c>
      <c r="E4185" s="147" t="n">
        <v>387.5</v>
      </c>
      <c r="F4185" s="144" t="n">
        <f aca="false">E4185*10.76391</f>
        <v>4171.015125</v>
      </c>
      <c r="G4185" s="132" t="s">
        <v>333</v>
      </c>
      <c r="H4185" s="132" t="n">
        <v>0</v>
      </c>
      <c r="I4185" s="132" t="n">
        <v>0</v>
      </c>
      <c r="J4185" s="132" t="n">
        <f aca="false">IF(L4185=13.5,IF(X4185=1,12,9),-0.392532+1.267037*L4185+0.472239*X4185+0.58658*W4185+0.089417*V4185+0.531633*U4185+0.337883*T4185-0.403545*S4185)</f>
        <v>2.141542</v>
      </c>
      <c r="K4185" s="145" t="n">
        <f aca="false">IF(I4185=0,J4185,I4185)</f>
        <v>2.141542</v>
      </c>
      <c r="L4185" s="132" t="n">
        <v>2</v>
      </c>
      <c r="M4185" s="132" t="n">
        <v>1</v>
      </c>
      <c r="N4185" s="132" t="n">
        <v>3</v>
      </c>
      <c r="O4185" s="132" t="s">
        <v>150</v>
      </c>
      <c r="P4185" s="132" t="n">
        <v>2</v>
      </c>
      <c r="Q4185" s="132" t="n">
        <v>1.5</v>
      </c>
      <c r="R4185" s="132" t="n">
        <v>1</v>
      </c>
      <c r="S4185" s="132" t="n">
        <v>0</v>
      </c>
      <c r="T4185" s="132" t="n">
        <v>0</v>
      </c>
      <c r="U4185" s="132" t="n">
        <v>0</v>
      </c>
      <c r="V4185" s="132" t="n">
        <v>0</v>
      </c>
      <c r="W4185" s="132" t="n">
        <v>0</v>
      </c>
      <c r="X4185" s="132" t="n">
        <v>0</v>
      </c>
      <c r="Y4185" s="132" t="n">
        <f aca="false">IF(L4185&lt;=2.5,1,IF(L4185&lt;=4.5,2,IF(L4185&lt;=6.5,3,4)))</f>
        <v>1</v>
      </c>
      <c r="Z4185" s="132" t="n">
        <f aca="false">IF(R4185=1,35,IF(S4185=1,64,IF(T4185=1,IF(Y4185=1,85,104),IF(U4185=1,IF(Y4185=1,124,152),IF(V4185=1,(IF(Y4185=1,146,IF(Y4185=2,178,263))),IF(W4185=1,(IF(Y4185=1,178,IF(Y4185=2,218,321))),IF(X4185=1,IF(Y4185=1,190,IF(Y4185=2,242,IF(Y4185=3,357,896))))))))))</f>
        <v>35</v>
      </c>
      <c r="AA4185" s="146" t="n">
        <f aca="false">Z4185*F4185</f>
        <v>145985.529375</v>
      </c>
      <c r="AB4185" s="141" t="n">
        <v>0</v>
      </c>
      <c r="AC4185" s="136" t="s">
        <v>126</v>
      </c>
    </row>
    <row r="4186" customFormat="false" ht="13.8" hidden="false" customHeight="false" outlineLevel="0" collapsed="false">
      <c r="A4186" s="136" t="n">
        <v>4185</v>
      </c>
      <c r="B4186" s="132" t="n">
        <v>299099.531222</v>
      </c>
      <c r="C4186" s="132" t="n">
        <v>5056768.30752</v>
      </c>
      <c r="D4186" s="132" t="s">
        <v>3787</v>
      </c>
      <c r="E4186" s="147" t="n">
        <v>387.31</v>
      </c>
      <c r="F4186" s="144" t="n">
        <f aca="false">E4186*10.76391</f>
        <v>4168.9699821</v>
      </c>
      <c r="G4186" s="132" t="s">
        <v>333</v>
      </c>
      <c r="H4186" s="132" t="n">
        <v>0</v>
      </c>
      <c r="I4186" s="132" t="n">
        <v>0</v>
      </c>
      <c r="J4186" s="132" t="n">
        <f aca="false">IF(L4186=13.5,IF(X4186=1,12,9),-0.392532+1.267037*L4186+0.472239*X4186+0.58658*W4186+0.089417*V4186+0.531633*U4186+0.337883*T4186-0.403545*S4186)</f>
        <v>2.141542</v>
      </c>
      <c r="K4186" s="145" t="n">
        <f aca="false">IF(I4186=0,J4186,I4186)</f>
        <v>2.141542</v>
      </c>
      <c r="L4186" s="132" t="n">
        <v>2</v>
      </c>
      <c r="M4186" s="132" t="n">
        <v>1</v>
      </c>
      <c r="N4186" s="132" t="n">
        <v>3</v>
      </c>
      <c r="O4186" s="132" t="s">
        <v>150</v>
      </c>
      <c r="P4186" s="132" t="n">
        <v>2</v>
      </c>
      <c r="Q4186" s="132" t="n">
        <v>1.5</v>
      </c>
      <c r="R4186" s="132" t="n">
        <v>1</v>
      </c>
      <c r="S4186" s="132" t="n">
        <v>0</v>
      </c>
      <c r="T4186" s="132" t="n">
        <v>0</v>
      </c>
      <c r="U4186" s="132" t="n">
        <v>0</v>
      </c>
      <c r="V4186" s="132" t="n">
        <v>0</v>
      </c>
      <c r="W4186" s="132" t="n">
        <v>0</v>
      </c>
      <c r="X4186" s="132" t="n">
        <v>0</v>
      </c>
      <c r="Y4186" s="132" t="n">
        <f aca="false">IF(L4186&lt;=2.5,1,IF(L4186&lt;=4.5,2,IF(L4186&lt;=6.5,3,4)))</f>
        <v>1</v>
      </c>
      <c r="Z4186" s="132" t="n">
        <f aca="false">IF(R4186=1,35,IF(S4186=1,64,IF(T4186=1,IF(Y4186=1,85,104),IF(U4186=1,IF(Y4186=1,124,152),IF(V4186=1,(IF(Y4186=1,146,IF(Y4186=2,178,263))),IF(W4186=1,(IF(Y4186=1,178,IF(Y4186=2,218,321))),IF(X4186=1,IF(Y4186=1,190,IF(Y4186=2,242,IF(Y4186=3,357,896))))))))))</f>
        <v>35</v>
      </c>
      <c r="AA4186" s="146" t="n">
        <f aca="false">Z4186*F4186</f>
        <v>145913.9493735</v>
      </c>
      <c r="AB4186" s="141" t="n">
        <v>0</v>
      </c>
      <c r="AC4186" s="136" t="s">
        <v>126</v>
      </c>
    </row>
    <row r="4187" customFormat="false" ht="13.8" hidden="false" customHeight="false" outlineLevel="0" collapsed="false">
      <c r="A4187" s="136" t="n">
        <v>4186</v>
      </c>
      <c r="B4187" s="132" t="n">
        <v>297019.91652</v>
      </c>
      <c r="C4187" s="132" t="n">
        <v>5054466.65398</v>
      </c>
      <c r="D4187" s="132" t="s">
        <v>3788</v>
      </c>
      <c r="E4187" s="147" t="n">
        <v>387.2</v>
      </c>
      <c r="F4187" s="144" t="n">
        <f aca="false">E4187*10.76391</f>
        <v>4167.785952</v>
      </c>
      <c r="G4187" s="132" t="s">
        <v>305</v>
      </c>
      <c r="H4187" s="132" t="n">
        <v>0</v>
      </c>
      <c r="I4187" s="132" t="n">
        <v>0</v>
      </c>
      <c r="J4187" s="132" t="n">
        <f aca="false">IF(L4187=13.5,IF(X4187=1,12,9),-0.392532+1.267037*L4187+0.472239*X4187+0.58658*W4187+0.089417*V4187+0.531633*U4187+0.337883*T4187-0.403545*S4187)</f>
        <v>2.141542</v>
      </c>
      <c r="K4187" s="145" t="n">
        <f aca="false">IF(I4187=0,J4187,I4187)</f>
        <v>2.141542</v>
      </c>
      <c r="L4187" s="132" t="n">
        <v>2</v>
      </c>
      <c r="M4187" s="132" t="n">
        <v>2</v>
      </c>
      <c r="N4187" s="132" t="n">
        <v>3</v>
      </c>
      <c r="O4187" s="132" t="s">
        <v>150</v>
      </c>
      <c r="P4187" s="132" t="n">
        <v>2</v>
      </c>
      <c r="Q4187" s="132" t="n">
        <v>1.5</v>
      </c>
      <c r="R4187" s="132" t="n">
        <v>1</v>
      </c>
      <c r="S4187" s="132" t="n">
        <v>0</v>
      </c>
      <c r="T4187" s="132" t="n">
        <v>0</v>
      </c>
      <c r="U4187" s="132" t="n">
        <v>0</v>
      </c>
      <c r="V4187" s="132" t="n">
        <v>0</v>
      </c>
      <c r="W4187" s="132" t="n">
        <v>0</v>
      </c>
      <c r="X4187" s="132" t="n">
        <v>0</v>
      </c>
      <c r="Y4187" s="132" t="n">
        <f aca="false">IF(L4187&lt;=2.5,1,IF(L4187&lt;=4.5,2,IF(L4187&lt;=6.5,3,4)))</f>
        <v>1</v>
      </c>
      <c r="Z4187" s="132" t="n">
        <f aca="false">IF(R4187=1,35,IF(S4187=1,64,IF(T4187=1,IF(Y4187=1,85,104),IF(U4187=1,IF(Y4187=1,124,152),IF(V4187=1,(IF(Y4187=1,146,IF(Y4187=2,178,263))),IF(W4187=1,(IF(Y4187=1,178,IF(Y4187=2,218,321))),IF(X4187=1,IF(Y4187=1,190,IF(Y4187=2,242,IF(Y4187=3,357,896))))))))))</f>
        <v>35</v>
      </c>
      <c r="AA4187" s="146" t="n">
        <f aca="false">Z4187*F4187</f>
        <v>145872.50832</v>
      </c>
      <c r="AB4187" s="141" t="n">
        <v>0</v>
      </c>
      <c r="AC4187" s="136" t="s">
        <v>126</v>
      </c>
    </row>
    <row r="4188" customFormat="false" ht="13.8" hidden="false" customHeight="false" outlineLevel="0" collapsed="false">
      <c r="A4188" s="136" t="n">
        <v>4187</v>
      </c>
      <c r="B4188" s="132" t="n">
        <v>297008.91825</v>
      </c>
      <c r="C4188" s="132" t="n">
        <v>5054458.4875</v>
      </c>
      <c r="D4188" s="132" t="s">
        <v>3789</v>
      </c>
      <c r="E4188" s="147" t="n">
        <v>387.2</v>
      </c>
      <c r="F4188" s="144" t="n">
        <f aca="false">E4188*10.76391</f>
        <v>4167.785952</v>
      </c>
      <c r="G4188" s="132" t="s">
        <v>305</v>
      </c>
      <c r="H4188" s="132" t="n">
        <v>0</v>
      </c>
      <c r="I4188" s="132" t="n">
        <v>0</v>
      </c>
      <c r="J4188" s="132" t="n">
        <f aca="false">IF(L4188=13.5,IF(X4188=1,12,9),-0.392532+1.267037*L4188+0.472239*X4188+0.58658*W4188+0.089417*V4188+0.531633*U4188+0.337883*T4188-0.403545*S4188)</f>
        <v>2.141542</v>
      </c>
      <c r="K4188" s="145" t="n">
        <f aca="false">IF(I4188=0,J4188,I4188)</f>
        <v>2.141542</v>
      </c>
      <c r="L4188" s="132" t="n">
        <v>2</v>
      </c>
      <c r="M4188" s="132" t="n">
        <v>2</v>
      </c>
      <c r="N4188" s="132" t="n">
        <v>3</v>
      </c>
      <c r="O4188" s="132" t="s">
        <v>150</v>
      </c>
      <c r="P4188" s="132" t="n">
        <v>2</v>
      </c>
      <c r="Q4188" s="132" t="n">
        <v>1.5</v>
      </c>
      <c r="R4188" s="132" t="n">
        <v>1</v>
      </c>
      <c r="S4188" s="132" t="n">
        <v>0</v>
      </c>
      <c r="T4188" s="132" t="n">
        <v>0</v>
      </c>
      <c r="U4188" s="132" t="n">
        <v>0</v>
      </c>
      <c r="V4188" s="132" t="n">
        <v>0</v>
      </c>
      <c r="W4188" s="132" t="n">
        <v>0</v>
      </c>
      <c r="X4188" s="132" t="n">
        <v>0</v>
      </c>
      <c r="Y4188" s="132" t="n">
        <f aca="false">IF(L4188&lt;=2.5,1,IF(L4188&lt;=4.5,2,IF(L4188&lt;=6.5,3,4)))</f>
        <v>1</v>
      </c>
      <c r="Z4188" s="132" t="n">
        <f aca="false">IF(R4188=1,35,IF(S4188=1,64,IF(T4188=1,IF(Y4188=1,85,104),IF(U4188=1,IF(Y4188=1,124,152),IF(V4188=1,(IF(Y4188=1,146,IF(Y4188=2,178,263))),IF(W4188=1,(IF(Y4188=1,178,IF(Y4188=2,218,321))),IF(X4188=1,IF(Y4188=1,190,IF(Y4188=2,242,IF(Y4188=3,357,896))))))))))</f>
        <v>35</v>
      </c>
      <c r="AA4188" s="146" t="n">
        <f aca="false">Z4188*F4188</f>
        <v>145872.50832</v>
      </c>
      <c r="AB4188" s="141" t="n">
        <v>0</v>
      </c>
      <c r="AC4188" s="136" t="s">
        <v>126</v>
      </c>
    </row>
    <row r="4189" customFormat="false" ht="13.8" hidden="false" customHeight="false" outlineLevel="0" collapsed="false">
      <c r="A4189" s="136" t="n">
        <v>4188</v>
      </c>
      <c r="B4189" s="132" t="n">
        <v>292197.3681</v>
      </c>
      <c r="C4189" s="132" t="n">
        <v>5045023.523</v>
      </c>
      <c r="D4189" s="132" t="s">
        <v>3790</v>
      </c>
      <c r="E4189" s="147" t="n">
        <v>386.7</v>
      </c>
      <c r="F4189" s="144" t="n">
        <f aca="false">E4189*10.76391</f>
        <v>4162.403997</v>
      </c>
      <c r="G4189" s="132" t="s">
        <v>493</v>
      </c>
      <c r="H4189" s="132" t="n">
        <v>0</v>
      </c>
      <c r="I4189" s="132" t="n">
        <v>0</v>
      </c>
      <c r="J4189" s="132" t="n">
        <f aca="false">IF(L4189=13.5,IF(X4189=1,12,9),-0.392532+1.267037*L4189+0.472239*X4189+0.58658*W4189+0.089417*V4189+0.531633*U4189+0.337883*T4189-0.403545*S4189)</f>
        <v>2.479425</v>
      </c>
      <c r="K4189" s="145" t="n">
        <f aca="false">IF(I4189=0,J4189,I4189)</f>
        <v>2.479425</v>
      </c>
      <c r="L4189" s="132" t="n">
        <v>2</v>
      </c>
      <c r="M4189" s="132" t="n">
        <v>1</v>
      </c>
      <c r="N4189" s="132" t="n">
        <v>3</v>
      </c>
      <c r="O4189" s="132" t="s">
        <v>152</v>
      </c>
      <c r="P4189" s="132" t="n">
        <v>2</v>
      </c>
      <c r="Q4189" s="132" t="n">
        <v>2.5</v>
      </c>
      <c r="R4189" s="132" t="n">
        <v>0</v>
      </c>
      <c r="S4189" s="132" t="n">
        <v>0</v>
      </c>
      <c r="T4189" s="132" t="n">
        <v>1</v>
      </c>
      <c r="U4189" s="132" t="n">
        <v>0</v>
      </c>
      <c r="V4189" s="132" t="n">
        <v>0</v>
      </c>
      <c r="W4189" s="132" t="n">
        <v>0</v>
      </c>
      <c r="X4189" s="132" t="n">
        <v>0</v>
      </c>
      <c r="Y4189" s="132" t="n">
        <f aca="false">IF(L4189&lt;=2.5,1,IF(L4189&lt;=4.5,2,IF(L4189&lt;=6.5,3,4)))</f>
        <v>1</v>
      </c>
      <c r="Z4189" s="132" t="n">
        <f aca="false">IF(R4189=1,35,IF(S4189=1,64,IF(T4189=1,IF(Y4189=1,85,104),IF(U4189=1,IF(Y4189=1,124,152),IF(V4189=1,(IF(Y4189=1,146,IF(Y4189=2,178,263))),IF(W4189=1,(IF(Y4189=1,178,IF(Y4189=2,218,321))),IF(X4189=1,IF(Y4189=1,190,IF(Y4189=2,242,IF(Y4189=3,357,896))))))))))</f>
        <v>85</v>
      </c>
      <c r="AA4189" s="146" t="n">
        <f aca="false">Z4189*F4189</f>
        <v>353804.339745</v>
      </c>
      <c r="AB4189" s="141" t="n">
        <v>0</v>
      </c>
      <c r="AC4189" s="136" t="s">
        <v>125</v>
      </c>
    </row>
    <row r="4190" customFormat="false" ht="13.8" hidden="false" customHeight="false" outlineLevel="0" collapsed="false">
      <c r="A4190" s="136" t="n">
        <v>4189</v>
      </c>
      <c r="B4190" s="132" t="n">
        <v>292398.153678</v>
      </c>
      <c r="C4190" s="132" t="n">
        <v>5048411.5308</v>
      </c>
      <c r="D4190" s="132" t="s">
        <v>3791</v>
      </c>
      <c r="E4190" s="147" t="n">
        <v>386.7</v>
      </c>
      <c r="F4190" s="144" t="n">
        <f aca="false">E4190*10.76391</f>
        <v>4162.403997</v>
      </c>
      <c r="G4190" s="132" t="s">
        <v>493</v>
      </c>
      <c r="H4190" s="132" t="n">
        <v>0</v>
      </c>
      <c r="I4190" s="132" t="n">
        <v>0</v>
      </c>
      <c r="J4190" s="132" t="n">
        <f aca="false">IF(L4190=13.5,IF(X4190=1,12,9),-0.392532+1.267037*L4190+0.472239*X4190+0.58658*W4190+0.089417*V4190+0.531633*U4190+0.337883*T4190-0.403545*S4190)</f>
        <v>2.479425</v>
      </c>
      <c r="K4190" s="145" t="n">
        <f aca="false">IF(I4190=0,J4190,I4190)</f>
        <v>2.479425</v>
      </c>
      <c r="L4190" s="132" t="n">
        <v>2</v>
      </c>
      <c r="M4190" s="132" t="n">
        <v>1</v>
      </c>
      <c r="N4190" s="132" t="n">
        <v>3</v>
      </c>
      <c r="O4190" s="132" t="s">
        <v>152</v>
      </c>
      <c r="P4190" s="132" t="n">
        <v>2</v>
      </c>
      <c r="Q4190" s="132" t="n">
        <v>2.5</v>
      </c>
      <c r="R4190" s="132" t="n">
        <v>0</v>
      </c>
      <c r="S4190" s="132" t="n">
        <v>0</v>
      </c>
      <c r="T4190" s="132" t="n">
        <v>1</v>
      </c>
      <c r="U4190" s="132" t="n">
        <v>0</v>
      </c>
      <c r="V4190" s="132" t="n">
        <v>0</v>
      </c>
      <c r="W4190" s="132" t="n">
        <v>0</v>
      </c>
      <c r="X4190" s="132" t="n">
        <v>0</v>
      </c>
      <c r="Y4190" s="132" t="n">
        <f aca="false">IF(L4190&lt;=2.5,1,IF(L4190&lt;=4.5,2,IF(L4190&lt;=6.5,3,4)))</f>
        <v>1</v>
      </c>
      <c r="Z4190" s="132" t="n">
        <f aca="false">IF(R4190=1,35,IF(S4190=1,64,IF(T4190=1,IF(Y4190=1,85,104),IF(U4190=1,IF(Y4190=1,124,152),IF(V4190=1,(IF(Y4190=1,146,IF(Y4190=2,178,263))),IF(W4190=1,(IF(Y4190=1,178,IF(Y4190=2,218,321))),IF(X4190=1,IF(Y4190=1,190,IF(Y4190=2,242,IF(Y4190=3,357,896))))))))))</f>
        <v>85</v>
      </c>
      <c r="AA4190" s="146" t="n">
        <f aca="false">Z4190*F4190</f>
        <v>353804.339745</v>
      </c>
      <c r="AB4190" s="141" t="n">
        <v>0</v>
      </c>
      <c r="AC4190" s="136" t="s">
        <v>125</v>
      </c>
    </row>
    <row r="4191" customFormat="false" ht="13.8" hidden="false" customHeight="false" outlineLevel="0" collapsed="false">
      <c r="A4191" s="136" t="n">
        <v>4190</v>
      </c>
      <c r="B4191" s="132" t="n">
        <v>287974.779222</v>
      </c>
      <c r="C4191" s="132" t="n">
        <v>5042897.07911</v>
      </c>
      <c r="D4191" s="132" t="s">
        <v>3792</v>
      </c>
      <c r="E4191" s="147" t="n">
        <v>386.7</v>
      </c>
      <c r="F4191" s="144" t="n">
        <f aca="false">E4191*10.76391</f>
        <v>4162.403997</v>
      </c>
      <c r="G4191" s="132" t="s">
        <v>392</v>
      </c>
      <c r="H4191" s="132" t="n">
        <v>1</v>
      </c>
      <c r="I4191" s="132" t="n">
        <v>3</v>
      </c>
      <c r="J4191" s="132" t="n">
        <f aca="false">IF(L4191=13.5,IF(X4191=1,12,9),-0.392532+1.267037*L4191+0.472239*X4191+0.58658*W4191+0.089417*V4191+0.531633*U4191+0.337883*T4191-0.403545*S4191)</f>
        <v>3.6385525</v>
      </c>
      <c r="K4191" s="145" t="n">
        <f aca="false">IF(I4191=0,J4191,I4191)</f>
        <v>3</v>
      </c>
      <c r="L4191" s="132" t="n">
        <v>3.5</v>
      </c>
      <c r="M4191" s="132" t="n">
        <v>3</v>
      </c>
      <c r="N4191" s="132" t="n">
        <v>6</v>
      </c>
      <c r="O4191" s="132" t="s">
        <v>151</v>
      </c>
      <c r="P4191" s="132" t="n">
        <v>2.5</v>
      </c>
      <c r="Q4191" s="132" t="n">
        <v>2.5</v>
      </c>
      <c r="R4191" s="132" t="n">
        <v>0</v>
      </c>
      <c r="S4191" s="132" t="n">
        <v>1</v>
      </c>
      <c r="T4191" s="132" t="n">
        <v>0</v>
      </c>
      <c r="U4191" s="132" t="n">
        <v>0</v>
      </c>
      <c r="V4191" s="132" t="n">
        <v>0</v>
      </c>
      <c r="W4191" s="132" t="n">
        <v>0</v>
      </c>
      <c r="X4191" s="132" t="n">
        <v>0</v>
      </c>
      <c r="Y4191" s="132" t="n">
        <f aca="false">IF(L4191&lt;=2.5,1,IF(L4191&lt;=4.5,2,IF(L4191&lt;=6.5,3,4)))</f>
        <v>2</v>
      </c>
      <c r="Z4191" s="132" t="n">
        <f aca="false">IF(R4191=1,35,IF(S4191=1,64,IF(T4191=1,IF(Y4191=1,85,104),IF(U4191=1,IF(Y4191=1,124,152),IF(V4191=1,(IF(Y4191=1,146,IF(Y4191=2,178,263))),IF(W4191=1,(IF(Y4191=1,178,IF(Y4191=2,218,321))),IF(X4191=1,IF(Y4191=1,190,IF(Y4191=2,242,IF(Y4191=3,357,896))))))))))</f>
        <v>64</v>
      </c>
      <c r="AA4191" s="146" t="n">
        <f aca="false">Z4191*F4191</f>
        <v>266393.855808</v>
      </c>
      <c r="AB4191" s="141" t="n">
        <v>1</v>
      </c>
      <c r="AC4191" s="136" t="s">
        <v>125</v>
      </c>
    </row>
    <row r="4192" customFormat="false" ht="13.8" hidden="false" customHeight="false" outlineLevel="0" collapsed="false">
      <c r="A4192" s="136" t="n">
        <v>4191</v>
      </c>
      <c r="B4192" s="132" t="n">
        <v>300594.255999</v>
      </c>
      <c r="C4192" s="132" t="n">
        <v>5040706.44062</v>
      </c>
      <c r="D4192" s="132" t="s">
        <v>3793</v>
      </c>
      <c r="E4192" s="147" t="n">
        <v>386</v>
      </c>
      <c r="F4192" s="144" t="n">
        <f aca="false">E4192*10.76391</f>
        <v>4154.86926</v>
      </c>
      <c r="G4192" s="132" t="s">
        <v>224</v>
      </c>
      <c r="H4192" s="132" t="n">
        <v>0</v>
      </c>
      <c r="I4192" s="132" t="n">
        <v>6</v>
      </c>
      <c r="J4192" s="132" t="n">
        <f aca="false">IF(L4192=13.5,IF(X4192=1,12,9),-0.392532+1.267037*L4192+0.472239*X4192+0.58658*W4192+0.089417*V4192+0.531633*U4192+0.337883*T4192-0.403545*S4192)</f>
        <v>5.7813735</v>
      </c>
      <c r="K4192" s="145" t="n">
        <f aca="false">IF(I4192=0,J4192,I4192)</f>
        <v>6</v>
      </c>
      <c r="L4192" s="132" t="n">
        <v>4.5</v>
      </c>
      <c r="M4192" s="132" t="n">
        <v>0</v>
      </c>
      <c r="N4192" s="132" t="n">
        <v>0</v>
      </c>
      <c r="O4192" s="132" t="s">
        <v>156</v>
      </c>
      <c r="P4192" s="132" t="n">
        <v>0</v>
      </c>
      <c r="Q4192" s="132" t="n">
        <v>0</v>
      </c>
      <c r="R4192" s="132" t="n">
        <v>0</v>
      </c>
      <c r="S4192" s="132" t="n">
        <v>0</v>
      </c>
      <c r="T4192" s="132" t="n">
        <v>0</v>
      </c>
      <c r="U4192" s="132" t="n">
        <v>0</v>
      </c>
      <c r="V4192" s="132" t="n">
        <v>0</v>
      </c>
      <c r="W4192" s="132" t="n">
        <v>0</v>
      </c>
      <c r="X4192" s="132" t="n">
        <v>1</v>
      </c>
      <c r="Y4192" s="132" t="n">
        <f aca="false">IF(L4192&lt;=2.5,1,IF(L4192&lt;=4.5,2,IF(L4192&lt;=6.5,3,4)))</f>
        <v>2</v>
      </c>
      <c r="Z4192" s="132" t="n">
        <f aca="false">IF(R4192=1,35,IF(S4192=1,64,IF(T4192=1,IF(Y4192=1,85,104),IF(U4192=1,IF(Y4192=1,124,152),IF(V4192=1,(IF(Y4192=1,146,IF(Y4192=2,178,263))),IF(W4192=1,(IF(Y4192=1,178,IF(Y4192=2,218,321))),IF(X4192=1,IF(Y4192=1,190,IF(Y4192=2,242,IF(Y4192=3,357,896))))))))))</f>
        <v>242</v>
      </c>
      <c r="AA4192" s="146" t="n">
        <f aca="false">Z4192*F4192</f>
        <v>1005478.36092</v>
      </c>
      <c r="AB4192" s="141" t="n">
        <v>0</v>
      </c>
      <c r="AC4192" s="136" t="s">
        <v>291</v>
      </c>
    </row>
    <row r="4193" customFormat="false" ht="13.8" hidden="false" customHeight="false" outlineLevel="0" collapsed="false">
      <c r="A4193" s="136" t="n">
        <v>4192</v>
      </c>
      <c r="B4193" s="132" t="n">
        <v>297235.6769</v>
      </c>
      <c r="C4193" s="132" t="n">
        <v>5044751.44</v>
      </c>
      <c r="D4193" s="132" t="s">
        <v>3794</v>
      </c>
      <c r="E4193" s="147" t="n">
        <v>385.5</v>
      </c>
      <c r="F4193" s="144" t="n">
        <f aca="false">E4193*10.76391</f>
        <v>4149.487305</v>
      </c>
      <c r="G4193" s="132" t="s">
        <v>970</v>
      </c>
      <c r="H4193" s="132" t="n">
        <v>0</v>
      </c>
      <c r="I4193" s="132" t="n">
        <v>0</v>
      </c>
      <c r="J4193" s="132" t="n">
        <f aca="false">IF(L4193=13.5,IF(X4193=1,12,9),-0.392532+1.267037*L4193+0.472239*X4193+0.58658*W4193+0.089417*V4193+0.531633*U4193+0.337883*T4193-0.403545*S4193)</f>
        <v>3.1129435</v>
      </c>
      <c r="K4193" s="145" t="n">
        <f aca="false">IF(I4193=0,J4193,I4193)</f>
        <v>3.1129435</v>
      </c>
      <c r="L4193" s="132" t="n">
        <v>2.5</v>
      </c>
      <c r="M4193" s="132" t="n">
        <v>2</v>
      </c>
      <c r="N4193" s="132" t="n">
        <v>3</v>
      </c>
      <c r="O4193" s="132" t="s">
        <v>152</v>
      </c>
      <c r="P4193" s="132" t="n">
        <v>2</v>
      </c>
      <c r="Q4193" s="132" t="n">
        <v>2.5</v>
      </c>
      <c r="R4193" s="132" t="n">
        <v>0</v>
      </c>
      <c r="S4193" s="132" t="n">
        <v>0</v>
      </c>
      <c r="T4193" s="132" t="n">
        <v>1</v>
      </c>
      <c r="U4193" s="132" t="n">
        <v>0</v>
      </c>
      <c r="V4193" s="132" t="n">
        <v>0</v>
      </c>
      <c r="W4193" s="132" t="n">
        <v>0</v>
      </c>
      <c r="X4193" s="132" t="n">
        <v>0</v>
      </c>
      <c r="Y4193" s="132" t="n">
        <f aca="false">IF(L4193&lt;=2.5,1,IF(L4193&lt;=4.5,2,IF(L4193&lt;=6.5,3,4)))</f>
        <v>1</v>
      </c>
      <c r="Z4193" s="132" t="n">
        <f aca="false">IF(R4193=1,35,IF(S4193=1,64,IF(T4193=1,IF(Y4193=1,85,104),IF(U4193=1,IF(Y4193=1,124,152),IF(V4193=1,(IF(Y4193=1,146,IF(Y4193=2,178,263))),IF(W4193=1,(IF(Y4193=1,178,IF(Y4193=2,218,321))),IF(X4193=1,IF(Y4193=1,190,IF(Y4193=2,242,IF(Y4193=3,357,896))))))))))</f>
        <v>85</v>
      </c>
      <c r="AA4193" s="146" t="n">
        <f aca="false">Z4193*F4193</f>
        <v>352706.420925</v>
      </c>
      <c r="AB4193" s="141" t="n">
        <v>0</v>
      </c>
      <c r="AC4193" s="136" t="s">
        <v>125</v>
      </c>
    </row>
    <row r="4194" customFormat="false" ht="13.8" hidden="false" customHeight="false" outlineLevel="0" collapsed="false">
      <c r="A4194" s="136" t="n">
        <v>4193</v>
      </c>
      <c r="B4194" s="132" t="n">
        <v>299155.184258</v>
      </c>
      <c r="C4194" s="132" t="n">
        <v>5056693.43676</v>
      </c>
      <c r="D4194" s="132" t="s">
        <v>3795</v>
      </c>
      <c r="E4194" s="147" t="n">
        <v>385.45</v>
      </c>
      <c r="F4194" s="144" t="n">
        <f aca="false">E4194*10.76391</f>
        <v>4148.9491095</v>
      </c>
      <c r="G4194" s="132" t="s">
        <v>333</v>
      </c>
      <c r="H4194" s="132" t="n">
        <v>0</v>
      </c>
      <c r="I4194" s="132" t="n">
        <v>0</v>
      </c>
      <c r="J4194" s="132" t="n">
        <f aca="false">IF(L4194=13.5,IF(X4194=1,12,9),-0.392532+1.267037*L4194+0.472239*X4194+0.58658*W4194+0.089417*V4194+0.531633*U4194+0.337883*T4194-0.403545*S4194)</f>
        <v>2.141542</v>
      </c>
      <c r="K4194" s="145" t="n">
        <f aca="false">IF(I4194=0,J4194,I4194)</f>
        <v>2.141542</v>
      </c>
      <c r="L4194" s="132" t="n">
        <v>2</v>
      </c>
      <c r="M4194" s="132" t="n">
        <v>1</v>
      </c>
      <c r="N4194" s="132" t="n">
        <v>3</v>
      </c>
      <c r="O4194" s="132" t="s">
        <v>150</v>
      </c>
      <c r="P4194" s="132" t="n">
        <v>2</v>
      </c>
      <c r="Q4194" s="132" t="n">
        <v>1.5</v>
      </c>
      <c r="R4194" s="132" t="n">
        <v>1</v>
      </c>
      <c r="S4194" s="132" t="n">
        <v>0</v>
      </c>
      <c r="T4194" s="132" t="n">
        <v>0</v>
      </c>
      <c r="U4194" s="132" t="n">
        <v>0</v>
      </c>
      <c r="V4194" s="132" t="n">
        <v>0</v>
      </c>
      <c r="W4194" s="132" t="n">
        <v>0</v>
      </c>
      <c r="X4194" s="132" t="n">
        <v>0</v>
      </c>
      <c r="Y4194" s="132" t="n">
        <f aca="false">IF(L4194&lt;=2.5,1,IF(L4194&lt;=4.5,2,IF(L4194&lt;=6.5,3,4)))</f>
        <v>1</v>
      </c>
      <c r="Z4194" s="132" t="n">
        <f aca="false">IF(R4194=1,35,IF(S4194=1,64,IF(T4194=1,IF(Y4194=1,85,104),IF(U4194=1,IF(Y4194=1,124,152),IF(V4194=1,(IF(Y4194=1,146,IF(Y4194=2,178,263))),IF(W4194=1,(IF(Y4194=1,178,IF(Y4194=2,218,321))),IF(X4194=1,IF(Y4194=1,190,IF(Y4194=2,242,IF(Y4194=3,357,896))))))))))</f>
        <v>35</v>
      </c>
      <c r="AA4194" s="146" t="n">
        <f aca="false">Z4194*F4194</f>
        <v>145213.2188325</v>
      </c>
      <c r="AB4194" s="141" t="n">
        <v>0</v>
      </c>
      <c r="AC4194" s="136" t="s">
        <v>126</v>
      </c>
    </row>
    <row r="4195" customFormat="false" ht="13.8" hidden="false" customHeight="false" outlineLevel="0" collapsed="false">
      <c r="A4195" s="136" t="n">
        <v>4194</v>
      </c>
      <c r="B4195" s="132" t="n">
        <v>299168.843928</v>
      </c>
      <c r="C4195" s="132" t="n">
        <v>5056675.05828</v>
      </c>
      <c r="D4195" s="132" t="s">
        <v>3796</v>
      </c>
      <c r="E4195" s="147" t="n">
        <v>384.9</v>
      </c>
      <c r="F4195" s="144" t="n">
        <f aca="false">E4195*10.76391</f>
        <v>4143.028959</v>
      </c>
      <c r="G4195" s="132" t="s">
        <v>333</v>
      </c>
      <c r="H4195" s="132" t="n">
        <v>0</v>
      </c>
      <c r="I4195" s="132" t="n">
        <v>0</v>
      </c>
      <c r="J4195" s="132" t="n">
        <f aca="false">IF(L4195=13.5,IF(X4195=1,12,9),-0.392532+1.267037*L4195+0.472239*X4195+0.58658*W4195+0.089417*V4195+0.531633*U4195+0.337883*T4195-0.403545*S4195)</f>
        <v>2.141542</v>
      </c>
      <c r="K4195" s="145" t="n">
        <f aca="false">IF(I4195=0,J4195,I4195)</f>
        <v>2.141542</v>
      </c>
      <c r="L4195" s="132" t="n">
        <v>2</v>
      </c>
      <c r="M4195" s="132" t="n">
        <v>1</v>
      </c>
      <c r="N4195" s="132" t="n">
        <v>3</v>
      </c>
      <c r="O4195" s="132" t="s">
        <v>150</v>
      </c>
      <c r="P4195" s="132" t="n">
        <v>2</v>
      </c>
      <c r="Q4195" s="132" t="n">
        <v>1.5</v>
      </c>
      <c r="R4195" s="132" t="n">
        <v>1</v>
      </c>
      <c r="S4195" s="132" t="n">
        <v>0</v>
      </c>
      <c r="T4195" s="132" t="n">
        <v>0</v>
      </c>
      <c r="U4195" s="132" t="n">
        <v>0</v>
      </c>
      <c r="V4195" s="132" t="n">
        <v>0</v>
      </c>
      <c r="W4195" s="132" t="n">
        <v>0</v>
      </c>
      <c r="X4195" s="132" t="n">
        <v>0</v>
      </c>
      <c r="Y4195" s="132" t="n">
        <f aca="false">IF(L4195&lt;=2.5,1,IF(L4195&lt;=4.5,2,IF(L4195&lt;=6.5,3,4)))</f>
        <v>1</v>
      </c>
      <c r="Z4195" s="132" t="n">
        <f aca="false">IF(R4195=1,35,IF(S4195=1,64,IF(T4195=1,IF(Y4195=1,85,104),IF(U4195=1,IF(Y4195=1,124,152),IF(V4195=1,(IF(Y4195=1,146,IF(Y4195=2,178,263))),IF(W4195=1,(IF(Y4195=1,178,IF(Y4195=2,218,321))),IF(X4195=1,IF(Y4195=1,190,IF(Y4195=2,242,IF(Y4195=3,357,896))))))))))</f>
        <v>35</v>
      </c>
      <c r="AA4195" s="146" t="n">
        <f aca="false">Z4195*F4195</f>
        <v>145006.013565</v>
      </c>
      <c r="AB4195" s="141" t="n">
        <v>0</v>
      </c>
      <c r="AC4195" s="136" t="s">
        <v>126</v>
      </c>
    </row>
    <row r="4196" customFormat="false" ht="13.8" hidden="false" customHeight="false" outlineLevel="0" collapsed="false">
      <c r="A4196" s="136" t="n">
        <v>4195</v>
      </c>
      <c r="B4196" s="132" t="n">
        <v>295261.760185</v>
      </c>
      <c r="C4196" s="132" t="n">
        <v>5030706.66847</v>
      </c>
      <c r="D4196" s="132" t="s">
        <v>3797</v>
      </c>
      <c r="E4196" s="147" t="n">
        <v>384.7</v>
      </c>
      <c r="F4196" s="144" t="n">
        <f aca="false">E4196*10.76391</f>
        <v>4140.876177</v>
      </c>
      <c r="G4196" s="132" t="s">
        <v>672</v>
      </c>
      <c r="H4196" s="132" t="n">
        <v>0</v>
      </c>
      <c r="I4196" s="132" t="n">
        <v>0</v>
      </c>
      <c r="J4196" s="132" t="n">
        <f aca="false">IF(L4196=13.5,IF(X4196=1,12,9),-0.392532+1.267037*L4196+0.472239*X4196+0.58658*W4196+0.089417*V4196+0.531633*U4196+0.337883*T4196-0.403545*S4196)</f>
        <v>1.737997</v>
      </c>
      <c r="K4196" s="145" t="n">
        <f aca="false">IF(I4196=0,J4196,I4196)</f>
        <v>1.737997</v>
      </c>
      <c r="L4196" s="132" t="n">
        <v>2</v>
      </c>
      <c r="M4196" s="132" t="n">
        <v>1</v>
      </c>
      <c r="N4196" s="132" t="n">
        <v>3</v>
      </c>
      <c r="O4196" s="132" t="s">
        <v>151</v>
      </c>
      <c r="P4196" s="132" t="n">
        <v>2</v>
      </c>
      <c r="Q4196" s="132" t="n">
        <v>1.5</v>
      </c>
      <c r="R4196" s="132" t="n">
        <v>0</v>
      </c>
      <c r="S4196" s="132" t="n">
        <v>1</v>
      </c>
      <c r="T4196" s="132" t="n">
        <v>0</v>
      </c>
      <c r="U4196" s="132" t="n">
        <v>0</v>
      </c>
      <c r="V4196" s="132" t="n">
        <v>0</v>
      </c>
      <c r="W4196" s="132" t="n">
        <v>0</v>
      </c>
      <c r="X4196" s="132" t="n">
        <v>0</v>
      </c>
      <c r="Y4196" s="132" t="n">
        <f aca="false">IF(L4196&lt;=2.5,1,IF(L4196&lt;=4.5,2,IF(L4196&lt;=6.5,3,4)))</f>
        <v>1</v>
      </c>
      <c r="Z4196" s="132" t="n">
        <f aca="false">IF(R4196=1,35,IF(S4196=1,64,IF(T4196=1,IF(Y4196=1,85,104),IF(U4196=1,IF(Y4196=1,124,152),IF(V4196=1,(IF(Y4196=1,146,IF(Y4196=2,178,263))),IF(W4196=1,(IF(Y4196=1,178,IF(Y4196=2,218,321))),IF(X4196=1,IF(Y4196=1,190,IF(Y4196=2,242,IF(Y4196=3,357,896))))))))))</f>
        <v>64</v>
      </c>
      <c r="AA4196" s="146" t="n">
        <f aca="false">Z4196*F4196</f>
        <v>265016.075328</v>
      </c>
      <c r="AB4196" s="141" t="n">
        <v>0</v>
      </c>
      <c r="AC4196" s="136" t="s">
        <v>125</v>
      </c>
    </row>
    <row r="4197" customFormat="false" ht="13.8" hidden="false" customHeight="false" outlineLevel="0" collapsed="false">
      <c r="A4197" s="136" t="n">
        <v>4196</v>
      </c>
      <c r="B4197" s="132" t="n">
        <v>299177.950872</v>
      </c>
      <c r="C4197" s="132" t="n">
        <v>5056662.80795</v>
      </c>
      <c r="D4197" s="132" t="s">
        <v>3798</v>
      </c>
      <c r="E4197" s="147" t="n">
        <v>384.62</v>
      </c>
      <c r="F4197" s="144" t="n">
        <f aca="false">E4197*10.76391</f>
        <v>4140.0150642</v>
      </c>
      <c r="G4197" s="132" t="s">
        <v>333</v>
      </c>
      <c r="H4197" s="132" t="n">
        <v>0</v>
      </c>
      <c r="I4197" s="132" t="n">
        <v>0</v>
      </c>
      <c r="J4197" s="132" t="n">
        <f aca="false">IF(L4197=13.5,IF(X4197=1,12,9),-0.392532+1.267037*L4197+0.472239*X4197+0.58658*W4197+0.089417*V4197+0.531633*U4197+0.337883*T4197-0.403545*S4197)</f>
        <v>2.141542</v>
      </c>
      <c r="K4197" s="145" t="n">
        <f aca="false">IF(I4197=0,J4197,I4197)</f>
        <v>2.141542</v>
      </c>
      <c r="L4197" s="132" t="n">
        <v>2</v>
      </c>
      <c r="M4197" s="132" t="n">
        <v>1</v>
      </c>
      <c r="N4197" s="132" t="n">
        <v>3</v>
      </c>
      <c r="O4197" s="132" t="s">
        <v>150</v>
      </c>
      <c r="P4197" s="132" t="n">
        <v>2</v>
      </c>
      <c r="Q4197" s="132" t="n">
        <v>1.5</v>
      </c>
      <c r="R4197" s="132" t="n">
        <v>1</v>
      </c>
      <c r="S4197" s="132" t="n">
        <v>0</v>
      </c>
      <c r="T4197" s="132" t="n">
        <v>0</v>
      </c>
      <c r="U4197" s="132" t="n">
        <v>0</v>
      </c>
      <c r="V4197" s="132" t="n">
        <v>0</v>
      </c>
      <c r="W4197" s="132" t="n">
        <v>0</v>
      </c>
      <c r="X4197" s="132" t="n">
        <v>0</v>
      </c>
      <c r="Y4197" s="132" t="n">
        <f aca="false">IF(L4197&lt;=2.5,1,IF(L4197&lt;=4.5,2,IF(L4197&lt;=6.5,3,4)))</f>
        <v>1</v>
      </c>
      <c r="Z4197" s="132" t="n">
        <f aca="false">IF(R4197=1,35,IF(S4197=1,64,IF(T4197=1,IF(Y4197=1,85,104),IF(U4197=1,IF(Y4197=1,124,152),IF(V4197=1,(IF(Y4197=1,146,IF(Y4197=2,178,263))),IF(W4197=1,(IF(Y4197=1,178,IF(Y4197=2,218,321))),IF(X4197=1,IF(Y4197=1,190,IF(Y4197=2,242,IF(Y4197=3,357,896))))))))))</f>
        <v>35</v>
      </c>
      <c r="AA4197" s="146" t="n">
        <f aca="false">Z4197*F4197</f>
        <v>144900.527247</v>
      </c>
      <c r="AB4197" s="141" t="n">
        <v>0</v>
      </c>
      <c r="AC4197" s="136" t="s">
        <v>126</v>
      </c>
    </row>
    <row r="4198" customFormat="false" ht="13.8" hidden="false" customHeight="false" outlineLevel="0" collapsed="false">
      <c r="A4198" s="136" t="n">
        <v>4197</v>
      </c>
      <c r="B4198" s="132" t="n">
        <v>287427.130898</v>
      </c>
      <c r="C4198" s="132" t="n">
        <v>5043352.14005</v>
      </c>
      <c r="D4198" s="132" t="s">
        <v>3799</v>
      </c>
      <c r="E4198" s="147" t="n">
        <v>384.6</v>
      </c>
      <c r="F4198" s="144" t="n">
        <f aca="false">E4198*10.76391</f>
        <v>4139.799786</v>
      </c>
      <c r="G4198" s="132" t="s">
        <v>392</v>
      </c>
      <c r="H4198" s="132" t="n">
        <v>1</v>
      </c>
      <c r="I4198" s="132" t="n">
        <v>3</v>
      </c>
      <c r="J4198" s="132" t="n">
        <f aca="false">IF(L4198=13.5,IF(X4198=1,12,9),-0.392532+1.267037*L4198+0.472239*X4198+0.58658*W4198+0.089417*V4198+0.531633*U4198+0.337883*T4198-0.403545*S4198)</f>
        <v>3.6385525</v>
      </c>
      <c r="K4198" s="145" t="n">
        <f aca="false">IF(I4198=0,J4198,I4198)</f>
        <v>3</v>
      </c>
      <c r="L4198" s="132" t="n">
        <v>3.5</v>
      </c>
      <c r="M4198" s="132" t="n">
        <v>3</v>
      </c>
      <c r="N4198" s="132" t="n">
        <v>6</v>
      </c>
      <c r="O4198" s="132" t="s">
        <v>151</v>
      </c>
      <c r="P4198" s="132" t="n">
        <v>2.5</v>
      </c>
      <c r="Q4198" s="132" t="n">
        <v>2.5</v>
      </c>
      <c r="R4198" s="132" t="n">
        <v>0</v>
      </c>
      <c r="S4198" s="132" t="n">
        <v>1</v>
      </c>
      <c r="T4198" s="132" t="n">
        <v>0</v>
      </c>
      <c r="U4198" s="132" t="n">
        <v>0</v>
      </c>
      <c r="V4198" s="132" t="n">
        <v>0</v>
      </c>
      <c r="W4198" s="132" t="n">
        <v>0</v>
      </c>
      <c r="X4198" s="132" t="n">
        <v>0</v>
      </c>
      <c r="Y4198" s="132" t="n">
        <f aca="false">IF(L4198&lt;=2.5,1,IF(L4198&lt;=4.5,2,IF(L4198&lt;=6.5,3,4)))</f>
        <v>2</v>
      </c>
      <c r="Z4198" s="132" t="n">
        <f aca="false">IF(R4198=1,35,IF(S4198=1,64,IF(T4198=1,IF(Y4198=1,85,104),IF(U4198=1,IF(Y4198=1,124,152),IF(V4198=1,(IF(Y4198=1,146,IF(Y4198=2,178,263))),IF(W4198=1,(IF(Y4198=1,178,IF(Y4198=2,218,321))),IF(X4198=1,IF(Y4198=1,190,IF(Y4198=2,242,IF(Y4198=3,357,896))))))))))</f>
        <v>64</v>
      </c>
      <c r="AA4198" s="146" t="n">
        <f aca="false">Z4198*F4198</f>
        <v>264947.186304</v>
      </c>
      <c r="AB4198" s="141" t="n">
        <v>0</v>
      </c>
      <c r="AC4198" s="136" t="s">
        <v>125</v>
      </c>
    </row>
    <row r="4199" customFormat="false" ht="13.8" hidden="false" customHeight="false" outlineLevel="0" collapsed="false">
      <c r="A4199" s="136" t="n">
        <v>4198</v>
      </c>
      <c r="B4199" s="132" t="n">
        <v>299981.144763</v>
      </c>
      <c r="C4199" s="132" t="n">
        <v>5038172.80368</v>
      </c>
      <c r="D4199" s="132" t="s">
        <v>3800</v>
      </c>
      <c r="E4199" s="147" t="n">
        <v>384.5</v>
      </c>
      <c r="F4199" s="144" t="n">
        <f aca="false">E4199*10.76391</f>
        <v>4138.723395</v>
      </c>
      <c r="G4199" s="132" t="s">
        <v>509</v>
      </c>
      <c r="H4199" s="132" t="n">
        <v>0</v>
      </c>
      <c r="I4199" s="132" t="n">
        <v>0</v>
      </c>
      <c r="J4199" s="132" t="n">
        <f aca="false">IF(L4199=13.5,IF(X4199=1,12,9),-0.392532+1.267037*L4199+0.472239*X4199+0.58658*W4199+0.089417*V4199+0.531633*U4199+0.337883*T4199-0.403545*S4199)</f>
        <v>2.8644775</v>
      </c>
      <c r="K4199" s="145" t="n">
        <f aca="false">IF(I4199=0,J4199,I4199)</f>
        <v>2.8644775</v>
      </c>
      <c r="L4199" s="132" t="n">
        <v>2.5</v>
      </c>
      <c r="M4199" s="132" t="n">
        <v>1</v>
      </c>
      <c r="N4199" s="132" t="n">
        <v>4</v>
      </c>
      <c r="O4199" s="132" t="s">
        <v>154</v>
      </c>
      <c r="P4199" s="132" t="n">
        <v>2</v>
      </c>
      <c r="Q4199" s="132" t="n">
        <v>2</v>
      </c>
      <c r="R4199" s="132" t="n">
        <v>0</v>
      </c>
      <c r="S4199" s="132" t="n">
        <v>0</v>
      </c>
      <c r="T4199" s="132" t="n">
        <v>0</v>
      </c>
      <c r="U4199" s="132" t="n">
        <v>0</v>
      </c>
      <c r="V4199" s="132" t="n">
        <v>1</v>
      </c>
      <c r="W4199" s="132" t="n">
        <v>0</v>
      </c>
      <c r="X4199" s="132" t="n">
        <v>0</v>
      </c>
      <c r="Y4199" s="132" t="n">
        <f aca="false">IF(L4199&lt;=2.5,1,IF(L4199&lt;=4.5,2,IF(L4199&lt;=6.5,3,4)))</f>
        <v>1</v>
      </c>
      <c r="Z4199" s="132" t="n">
        <f aca="false">IF(R4199=1,35,IF(S4199=1,64,IF(T4199=1,IF(Y4199=1,85,104),IF(U4199=1,IF(Y4199=1,124,152),IF(V4199=1,(IF(Y4199=1,146,IF(Y4199=2,178,263))),IF(W4199=1,(IF(Y4199=1,178,IF(Y4199=2,218,321))),IF(X4199=1,IF(Y4199=1,190,IF(Y4199=2,242,IF(Y4199=3,357,896))))))))))</f>
        <v>146</v>
      </c>
      <c r="AA4199" s="146" t="n">
        <f aca="false">Z4199*F4199</f>
        <v>604253.61567</v>
      </c>
      <c r="AB4199" s="141" t="n">
        <v>0</v>
      </c>
      <c r="AC4199" s="136" t="s">
        <v>191</v>
      </c>
    </row>
    <row r="4200" customFormat="false" ht="13.8" hidden="false" customHeight="false" outlineLevel="0" collapsed="false">
      <c r="A4200" s="136" t="n">
        <v>4199</v>
      </c>
      <c r="B4200" s="132" t="n">
        <v>299187.05513</v>
      </c>
      <c r="C4200" s="132" t="n">
        <v>5056650.55447</v>
      </c>
      <c r="D4200" s="132" t="s">
        <v>3801</v>
      </c>
      <c r="E4200" s="147" t="n">
        <v>384.25</v>
      </c>
      <c r="F4200" s="144" t="n">
        <f aca="false">E4200*10.76391</f>
        <v>4136.0324175</v>
      </c>
      <c r="G4200" s="132" t="s">
        <v>333</v>
      </c>
      <c r="H4200" s="132" t="n">
        <v>0</v>
      </c>
      <c r="I4200" s="132" t="n">
        <v>0</v>
      </c>
      <c r="J4200" s="132" t="n">
        <f aca="false">IF(L4200=13.5,IF(X4200=1,12,9),-0.392532+1.267037*L4200+0.472239*X4200+0.58658*W4200+0.089417*V4200+0.531633*U4200+0.337883*T4200-0.403545*S4200)</f>
        <v>2.141542</v>
      </c>
      <c r="K4200" s="145" t="n">
        <f aca="false">IF(I4200=0,J4200,I4200)</f>
        <v>2.141542</v>
      </c>
      <c r="L4200" s="132" t="n">
        <v>2</v>
      </c>
      <c r="M4200" s="132" t="n">
        <v>1</v>
      </c>
      <c r="N4200" s="132" t="n">
        <v>3</v>
      </c>
      <c r="O4200" s="132" t="s">
        <v>150</v>
      </c>
      <c r="P4200" s="132" t="n">
        <v>2</v>
      </c>
      <c r="Q4200" s="132" t="n">
        <v>1.5</v>
      </c>
      <c r="R4200" s="132" t="n">
        <v>1</v>
      </c>
      <c r="S4200" s="132" t="n">
        <v>0</v>
      </c>
      <c r="T4200" s="132" t="n">
        <v>0</v>
      </c>
      <c r="U4200" s="132" t="n">
        <v>0</v>
      </c>
      <c r="V4200" s="132" t="n">
        <v>0</v>
      </c>
      <c r="W4200" s="132" t="n">
        <v>0</v>
      </c>
      <c r="X4200" s="132" t="n">
        <v>0</v>
      </c>
      <c r="Y4200" s="132" t="n">
        <f aca="false">IF(L4200&lt;=2.5,1,IF(L4200&lt;=4.5,2,IF(L4200&lt;=6.5,3,4)))</f>
        <v>1</v>
      </c>
      <c r="Z4200" s="132" t="n">
        <f aca="false">IF(R4200=1,35,IF(S4200=1,64,IF(T4200=1,IF(Y4200=1,85,104),IF(U4200=1,IF(Y4200=1,124,152),IF(V4200=1,(IF(Y4200=1,146,IF(Y4200=2,178,263))),IF(W4200=1,(IF(Y4200=1,178,IF(Y4200=2,218,321))),IF(X4200=1,IF(Y4200=1,190,IF(Y4200=2,242,IF(Y4200=3,357,896))))))))))</f>
        <v>35</v>
      </c>
      <c r="AA4200" s="146" t="n">
        <f aca="false">Z4200*F4200</f>
        <v>144761.1346125</v>
      </c>
      <c r="AB4200" s="141" t="n">
        <v>0</v>
      </c>
      <c r="AC4200" s="136" t="s">
        <v>126</v>
      </c>
    </row>
    <row r="4201" customFormat="false" ht="13.8" hidden="false" customHeight="false" outlineLevel="0" collapsed="false">
      <c r="A4201" s="136" t="n">
        <v>4200</v>
      </c>
      <c r="B4201" s="132" t="n">
        <v>297007.3609</v>
      </c>
      <c r="C4201" s="132" t="n">
        <v>5042810.569</v>
      </c>
      <c r="D4201" s="132" t="s">
        <v>3802</v>
      </c>
      <c r="E4201" s="147" t="n">
        <v>384.2</v>
      </c>
      <c r="F4201" s="144" t="n">
        <f aca="false">E4201*10.76391</f>
        <v>4135.494222</v>
      </c>
      <c r="G4201" s="132" t="s">
        <v>210</v>
      </c>
      <c r="H4201" s="132" t="n">
        <v>0</v>
      </c>
      <c r="I4201" s="132" t="n">
        <v>0</v>
      </c>
      <c r="J4201" s="132" t="n">
        <f aca="false">IF(L4201=13.5,IF(X4201=1,12,9),-0.392532+1.267037*L4201+0.472239*X4201+0.58658*W4201+0.089417*V4201+0.531633*U4201+0.337883*T4201-0.403545*S4201)</f>
        <v>2.8644775</v>
      </c>
      <c r="K4201" s="145" t="n">
        <f aca="false">IF(I4201=0,J4201,I4201)</f>
        <v>2.8644775</v>
      </c>
      <c r="L4201" s="132" t="n">
        <v>2.5</v>
      </c>
      <c r="M4201" s="132" t="n">
        <v>2</v>
      </c>
      <c r="N4201" s="132" t="n">
        <v>4</v>
      </c>
      <c r="O4201" s="132" t="s">
        <v>154</v>
      </c>
      <c r="P4201" s="132" t="n">
        <v>2</v>
      </c>
      <c r="Q4201" s="132" t="n">
        <v>2.5</v>
      </c>
      <c r="R4201" s="132" t="n">
        <v>0</v>
      </c>
      <c r="S4201" s="132" t="n">
        <v>0</v>
      </c>
      <c r="T4201" s="132" t="n">
        <v>0</v>
      </c>
      <c r="U4201" s="132" t="n">
        <v>0</v>
      </c>
      <c r="V4201" s="132" t="n">
        <v>1</v>
      </c>
      <c r="W4201" s="132" t="n">
        <v>0</v>
      </c>
      <c r="X4201" s="132" t="n">
        <v>0</v>
      </c>
      <c r="Y4201" s="132" t="n">
        <f aca="false">IF(L4201&lt;=2.5,1,IF(L4201&lt;=4.5,2,IF(L4201&lt;=6.5,3,4)))</f>
        <v>1</v>
      </c>
      <c r="Z4201" s="132" t="n">
        <f aca="false">IF(R4201=1,35,IF(S4201=1,64,IF(T4201=1,IF(Y4201=1,85,104),IF(U4201=1,IF(Y4201=1,124,152),IF(V4201=1,(IF(Y4201=1,146,IF(Y4201=2,178,263))),IF(W4201=1,(IF(Y4201=1,178,IF(Y4201=2,218,321))),IF(X4201=1,IF(Y4201=1,190,IF(Y4201=2,242,IF(Y4201=3,357,896))))))))))</f>
        <v>146</v>
      </c>
      <c r="AA4201" s="146" t="n">
        <f aca="false">Z4201*F4201</f>
        <v>603782.156412</v>
      </c>
      <c r="AB4201" s="141" t="n">
        <v>0</v>
      </c>
      <c r="AC4201" s="136" t="s">
        <v>191</v>
      </c>
    </row>
    <row r="4202" customFormat="false" ht="13.8" hidden="false" customHeight="false" outlineLevel="0" collapsed="false">
      <c r="A4202" s="136" t="n">
        <v>4201</v>
      </c>
      <c r="B4202" s="132" t="n">
        <v>293260.716344</v>
      </c>
      <c r="C4202" s="132" t="n">
        <v>5034242.67866</v>
      </c>
      <c r="D4202" s="132" t="s">
        <v>3803</v>
      </c>
      <c r="E4202" s="147" t="n">
        <v>384</v>
      </c>
      <c r="F4202" s="144" t="n">
        <f aca="false">E4202*10.76391</f>
        <v>4133.34144</v>
      </c>
      <c r="G4202" s="132" t="s">
        <v>1215</v>
      </c>
      <c r="H4202" s="132" t="n">
        <v>0.1</v>
      </c>
      <c r="I4202" s="132" t="n">
        <v>3</v>
      </c>
      <c r="J4202" s="132" t="n">
        <f aca="false">IF(L4202=13.5,IF(X4202=1,12,9),-0.392532+1.267037*L4202+0.472239*X4202+0.58658*W4202+0.089417*V4202+0.531633*U4202+0.337883*T4202-0.403545*S4202)</f>
        <v>2.7750605</v>
      </c>
      <c r="K4202" s="145" t="n">
        <f aca="false">IF(I4202=0,J4202,I4202)</f>
        <v>3</v>
      </c>
      <c r="L4202" s="132" t="n">
        <v>2.5</v>
      </c>
      <c r="M4202" s="132" t="n">
        <v>2</v>
      </c>
      <c r="N4202" s="132" t="n">
        <v>4</v>
      </c>
      <c r="O4202" s="132" t="s">
        <v>150</v>
      </c>
      <c r="P4202" s="132" t="n">
        <v>2</v>
      </c>
      <c r="Q4202" s="132" t="n">
        <v>1.5</v>
      </c>
      <c r="R4202" s="132" t="n">
        <v>1</v>
      </c>
      <c r="S4202" s="132" t="n">
        <v>0</v>
      </c>
      <c r="T4202" s="132" t="n">
        <v>0</v>
      </c>
      <c r="U4202" s="132" t="n">
        <v>0</v>
      </c>
      <c r="V4202" s="132" t="n">
        <v>0</v>
      </c>
      <c r="W4202" s="132" t="n">
        <v>0</v>
      </c>
      <c r="X4202" s="132" t="n">
        <v>0</v>
      </c>
      <c r="Y4202" s="132" t="n">
        <f aca="false">IF(L4202&lt;=2.5,1,IF(L4202&lt;=4.5,2,IF(L4202&lt;=6.5,3,4)))</f>
        <v>1</v>
      </c>
      <c r="Z4202" s="132" t="n">
        <f aca="false">IF(R4202=1,35,IF(S4202=1,64,IF(T4202=1,IF(Y4202=1,85,104),IF(U4202=1,IF(Y4202=1,124,152),IF(V4202=1,(IF(Y4202=1,146,IF(Y4202=2,178,263))),IF(W4202=1,(IF(Y4202=1,178,IF(Y4202=2,218,321))),IF(X4202=1,IF(Y4202=1,190,IF(Y4202=2,242,IF(Y4202=3,357,896))))))))))</f>
        <v>35</v>
      </c>
      <c r="AA4202" s="146" t="n">
        <f aca="false">Z4202*F4202</f>
        <v>144666.9504</v>
      </c>
      <c r="AB4202" s="141" t="n">
        <v>0</v>
      </c>
      <c r="AC4202" s="136" t="s">
        <v>126</v>
      </c>
    </row>
    <row r="4203" customFormat="false" ht="13.8" hidden="false" customHeight="false" outlineLevel="0" collapsed="false">
      <c r="A4203" s="136" t="n">
        <v>4202</v>
      </c>
      <c r="B4203" s="132" t="n">
        <v>299196.162594</v>
      </c>
      <c r="C4203" s="132" t="n">
        <v>5056638.30499</v>
      </c>
      <c r="D4203" s="132" t="s">
        <v>3804</v>
      </c>
      <c r="E4203" s="147" t="n">
        <v>383.97</v>
      </c>
      <c r="F4203" s="144" t="n">
        <f aca="false">E4203*10.76391</f>
        <v>4133.0185227</v>
      </c>
      <c r="G4203" s="132" t="s">
        <v>333</v>
      </c>
      <c r="H4203" s="132" t="n">
        <v>0</v>
      </c>
      <c r="I4203" s="132" t="n">
        <v>0</v>
      </c>
      <c r="J4203" s="132" t="n">
        <f aca="false">IF(L4203=13.5,IF(X4203=1,12,9),-0.392532+1.267037*L4203+0.472239*X4203+0.58658*W4203+0.089417*V4203+0.531633*U4203+0.337883*T4203-0.403545*S4203)</f>
        <v>2.141542</v>
      </c>
      <c r="K4203" s="145" t="n">
        <f aca="false">IF(I4203=0,J4203,I4203)</f>
        <v>2.141542</v>
      </c>
      <c r="L4203" s="132" t="n">
        <v>2</v>
      </c>
      <c r="M4203" s="132" t="n">
        <v>1</v>
      </c>
      <c r="N4203" s="132" t="n">
        <v>3</v>
      </c>
      <c r="O4203" s="132" t="s">
        <v>150</v>
      </c>
      <c r="P4203" s="132" t="n">
        <v>2</v>
      </c>
      <c r="Q4203" s="132" t="n">
        <v>1.5</v>
      </c>
      <c r="R4203" s="132" t="n">
        <v>1</v>
      </c>
      <c r="S4203" s="132" t="n">
        <v>0</v>
      </c>
      <c r="T4203" s="132" t="n">
        <v>0</v>
      </c>
      <c r="U4203" s="132" t="n">
        <v>0</v>
      </c>
      <c r="V4203" s="132" t="n">
        <v>0</v>
      </c>
      <c r="W4203" s="132" t="n">
        <v>0</v>
      </c>
      <c r="X4203" s="132" t="n">
        <v>0</v>
      </c>
      <c r="Y4203" s="132" t="n">
        <f aca="false">IF(L4203&lt;=2.5,1,IF(L4203&lt;=4.5,2,IF(L4203&lt;=6.5,3,4)))</f>
        <v>1</v>
      </c>
      <c r="Z4203" s="132" t="n">
        <f aca="false">IF(R4203=1,35,IF(S4203=1,64,IF(T4203=1,IF(Y4203=1,85,104),IF(U4203=1,IF(Y4203=1,124,152),IF(V4203=1,(IF(Y4203=1,146,IF(Y4203=2,178,263))),IF(W4203=1,(IF(Y4203=1,178,IF(Y4203=2,218,321))),IF(X4203=1,IF(Y4203=1,190,IF(Y4203=2,242,IF(Y4203=3,357,896))))))))))</f>
        <v>35</v>
      </c>
      <c r="AA4203" s="146" t="n">
        <f aca="false">Z4203*F4203</f>
        <v>144655.6482945</v>
      </c>
      <c r="AB4203" s="141" t="n">
        <v>0</v>
      </c>
      <c r="AC4203" s="136" t="s">
        <v>126</v>
      </c>
    </row>
    <row r="4204" customFormat="false" ht="13.8" hidden="false" customHeight="false" outlineLevel="0" collapsed="false">
      <c r="A4204" s="136" t="n">
        <v>4203</v>
      </c>
      <c r="B4204" s="132" t="n">
        <v>297698.733998</v>
      </c>
      <c r="C4204" s="132" t="n">
        <v>5053761.03504</v>
      </c>
      <c r="D4204" s="132" t="s">
        <v>3805</v>
      </c>
      <c r="E4204" s="147" t="n">
        <v>383.7</v>
      </c>
      <c r="F4204" s="144" t="n">
        <f aca="false">E4204*10.76391</f>
        <v>4130.112267</v>
      </c>
      <c r="G4204" s="132" t="s">
        <v>311</v>
      </c>
      <c r="H4204" s="132" t="n">
        <v>0.2</v>
      </c>
      <c r="I4204" s="132" t="n">
        <v>1.5</v>
      </c>
      <c r="J4204" s="132" t="n">
        <f aca="false">IF(L4204=13.5,IF(X4204=1,12,9),-0.392532+1.267037*L4204+0.472239*X4204+0.58658*W4204+0.089417*V4204+0.531633*U4204+0.337883*T4204-0.403545*S4204)</f>
        <v>2.141542</v>
      </c>
      <c r="K4204" s="145" t="n">
        <f aca="false">IF(I4204=0,J4204,I4204)</f>
        <v>1.5</v>
      </c>
      <c r="L4204" s="132" t="n">
        <v>2</v>
      </c>
      <c r="M4204" s="132" t="n">
        <v>2</v>
      </c>
      <c r="N4204" s="132" t="n">
        <v>3</v>
      </c>
      <c r="O4204" s="132" t="s">
        <v>150</v>
      </c>
      <c r="P4204" s="132" t="n">
        <v>2</v>
      </c>
      <c r="Q4204" s="132" t="n">
        <v>1.5</v>
      </c>
      <c r="R4204" s="132" t="n">
        <v>1</v>
      </c>
      <c r="S4204" s="132" t="n">
        <v>0</v>
      </c>
      <c r="T4204" s="132" t="n">
        <v>0</v>
      </c>
      <c r="U4204" s="132" t="n">
        <v>0</v>
      </c>
      <c r="V4204" s="132" t="n">
        <v>0</v>
      </c>
      <c r="W4204" s="132" t="n">
        <v>0</v>
      </c>
      <c r="X4204" s="132" t="n">
        <v>0</v>
      </c>
      <c r="Y4204" s="132" t="n">
        <f aca="false">IF(L4204&lt;=2.5,1,IF(L4204&lt;=4.5,2,IF(L4204&lt;=6.5,3,4)))</f>
        <v>1</v>
      </c>
      <c r="Z4204" s="132" t="n">
        <f aca="false">IF(R4204=1,35,IF(S4204=1,64,IF(T4204=1,IF(Y4204=1,85,104),IF(U4204=1,IF(Y4204=1,124,152),IF(V4204=1,(IF(Y4204=1,146,IF(Y4204=2,178,263))),IF(W4204=1,(IF(Y4204=1,178,IF(Y4204=2,218,321))),IF(X4204=1,IF(Y4204=1,190,IF(Y4204=2,242,IF(Y4204=3,357,896))))))))))</f>
        <v>35</v>
      </c>
      <c r="AA4204" s="146" t="n">
        <f aca="false">Z4204*F4204</f>
        <v>144553.929345</v>
      </c>
      <c r="AB4204" s="141" t="n">
        <v>0</v>
      </c>
      <c r="AC4204" s="136" t="s">
        <v>126</v>
      </c>
    </row>
    <row r="4205" customFormat="false" ht="13.8" hidden="false" customHeight="false" outlineLevel="0" collapsed="false">
      <c r="A4205" s="136" t="n">
        <v>4204</v>
      </c>
      <c r="B4205" s="132" t="n">
        <v>299205.266819</v>
      </c>
      <c r="C4205" s="132" t="n">
        <v>5056626.05151</v>
      </c>
      <c r="D4205" s="132" t="s">
        <v>3806</v>
      </c>
      <c r="E4205" s="147" t="n">
        <v>383.69</v>
      </c>
      <c r="F4205" s="144" t="n">
        <f aca="false">E4205*10.76391</f>
        <v>4130.0046279</v>
      </c>
      <c r="G4205" s="132" t="s">
        <v>333</v>
      </c>
      <c r="H4205" s="132" t="n">
        <v>0</v>
      </c>
      <c r="I4205" s="132" t="n">
        <v>0</v>
      </c>
      <c r="J4205" s="132" t="n">
        <f aca="false">IF(L4205=13.5,IF(X4205=1,12,9),-0.392532+1.267037*L4205+0.472239*X4205+0.58658*W4205+0.089417*V4205+0.531633*U4205+0.337883*T4205-0.403545*S4205)</f>
        <v>2.141542</v>
      </c>
      <c r="K4205" s="145" t="n">
        <f aca="false">IF(I4205=0,J4205,I4205)</f>
        <v>2.141542</v>
      </c>
      <c r="L4205" s="132" t="n">
        <v>2</v>
      </c>
      <c r="M4205" s="132" t="n">
        <v>1</v>
      </c>
      <c r="N4205" s="132" t="n">
        <v>3</v>
      </c>
      <c r="O4205" s="132" t="s">
        <v>150</v>
      </c>
      <c r="P4205" s="132" t="n">
        <v>2</v>
      </c>
      <c r="Q4205" s="132" t="n">
        <v>1.5</v>
      </c>
      <c r="R4205" s="132" t="n">
        <v>1</v>
      </c>
      <c r="S4205" s="132" t="n">
        <v>0</v>
      </c>
      <c r="T4205" s="132" t="n">
        <v>0</v>
      </c>
      <c r="U4205" s="132" t="n">
        <v>0</v>
      </c>
      <c r="V4205" s="132" t="n">
        <v>0</v>
      </c>
      <c r="W4205" s="132" t="n">
        <v>0</v>
      </c>
      <c r="X4205" s="132" t="n">
        <v>0</v>
      </c>
      <c r="Y4205" s="132" t="n">
        <f aca="false">IF(L4205&lt;=2.5,1,IF(L4205&lt;=4.5,2,IF(L4205&lt;=6.5,3,4)))</f>
        <v>1</v>
      </c>
      <c r="Z4205" s="132" t="n">
        <f aca="false">IF(R4205=1,35,IF(S4205=1,64,IF(T4205=1,IF(Y4205=1,85,104),IF(U4205=1,IF(Y4205=1,124,152),IF(V4205=1,(IF(Y4205=1,146,IF(Y4205=2,178,263))),IF(W4205=1,(IF(Y4205=1,178,IF(Y4205=2,218,321))),IF(X4205=1,IF(Y4205=1,190,IF(Y4205=2,242,IF(Y4205=3,357,896))))))))))</f>
        <v>35</v>
      </c>
      <c r="AA4205" s="146" t="n">
        <f aca="false">Z4205*F4205</f>
        <v>144550.1619765</v>
      </c>
      <c r="AB4205" s="141" t="n">
        <v>0</v>
      </c>
      <c r="AC4205" s="136" t="s">
        <v>126</v>
      </c>
    </row>
    <row r="4206" customFormat="false" ht="13.8" hidden="false" customHeight="false" outlineLevel="0" collapsed="false">
      <c r="A4206" s="136" t="n">
        <v>4205</v>
      </c>
      <c r="B4206" s="132" t="n">
        <v>301267.767181</v>
      </c>
      <c r="C4206" s="132" t="n">
        <v>5052673.41769</v>
      </c>
      <c r="D4206" s="132" t="s">
        <v>3807</v>
      </c>
      <c r="E4206" s="147" t="n">
        <v>383.2</v>
      </c>
      <c r="F4206" s="144" t="n">
        <f aca="false">E4206*10.76391</f>
        <v>4124.730312</v>
      </c>
      <c r="G4206" s="132" t="s">
        <v>1794</v>
      </c>
      <c r="H4206" s="132" t="n">
        <v>0</v>
      </c>
      <c r="I4206" s="132" t="n">
        <v>0</v>
      </c>
      <c r="J4206" s="132" t="n">
        <f aca="false">IF(L4206=13.5,IF(X4206=1,12,9),-0.392532+1.267037*L4206+0.472239*X4206+0.58658*W4206+0.089417*V4206+0.531633*U4206+0.337883*T4206-0.403545*S4206)</f>
        <v>1.737997</v>
      </c>
      <c r="K4206" s="145" t="n">
        <f aca="false">IF(I4206=0,J4206,I4206)</f>
        <v>1.737997</v>
      </c>
      <c r="L4206" s="132" t="n">
        <v>2</v>
      </c>
      <c r="M4206" s="132" t="n">
        <v>1</v>
      </c>
      <c r="N4206" s="132" t="n">
        <v>3</v>
      </c>
      <c r="O4206" s="132" t="s">
        <v>151</v>
      </c>
      <c r="P4206" s="132" t="n">
        <v>2</v>
      </c>
      <c r="Q4206" s="132" t="n">
        <v>1.5</v>
      </c>
      <c r="R4206" s="132" t="n">
        <v>0</v>
      </c>
      <c r="S4206" s="132" t="n">
        <v>1</v>
      </c>
      <c r="T4206" s="132" t="n">
        <v>0</v>
      </c>
      <c r="U4206" s="132" t="n">
        <v>0</v>
      </c>
      <c r="V4206" s="132" t="n">
        <v>0</v>
      </c>
      <c r="W4206" s="132" t="n">
        <v>0</v>
      </c>
      <c r="X4206" s="132" t="n">
        <v>0</v>
      </c>
      <c r="Y4206" s="132" t="n">
        <f aca="false">IF(L4206&lt;=2.5,1,IF(L4206&lt;=4.5,2,IF(L4206&lt;=6.5,3,4)))</f>
        <v>1</v>
      </c>
      <c r="Z4206" s="132" t="n">
        <f aca="false">IF(R4206=1,35,IF(S4206=1,64,IF(T4206=1,IF(Y4206=1,85,104),IF(U4206=1,IF(Y4206=1,124,152),IF(V4206=1,(IF(Y4206=1,146,IF(Y4206=2,178,263))),IF(W4206=1,(IF(Y4206=1,178,IF(Y4206=2,218,321))),IF(X4206=1,IF(Y4206=1,190,IF(Y4206=2,242,IF(Y4206=3,357,896))))))))))</f>
        <v>64</v>
      </c>
      <c r="AA4206" s="146" t="n">
        <f aca="false">Z4206*F4206</f>
        <v>263982.739968</v>
      </c>
      <c r="AB4206" s="141" t="n">
        <v>0</v>
      </c>
      <c r="AC4206" s="136" t="s">
        <v>125</v>
      </c>
    </row>
    <row r="4207" customFormat="false" ht="13.8" hidden="false" customHeight="false" outlineLevel="0" collapsed="false">
      <c r="A4207" s="136" t="n">
        <v>4206</v>
      </c>
      <c r="B4207" s="132" t="n">
        <v>297158.5157</v>
      </c>
      <c r="C4207" s="132" t="n">
        <v>5035814.002</v>
      </c>
      <c r="D4207" s="132" t="s">
        <v>3808</v>
      </c>
      <c r="E4207" s="147" t="n">
        <v>383.2</v>
      </c>
      <c r="F4207" s="144" t="n">
        <f aca="false">E4207*10.76391</f>
        <v>4124.730312</v>
      </c>
      <c r="G4207" s="132" t="s">
        <v>585</v>
      </c>
      <c r="H4207" s="132" t="n">
        <v>0</v>
      </c>
      <c r="I4207" s="132" t="n">
        <v>0</v>
      </c>
      <c r="J4207" s="132" t="n">
        <f aca="false">IF(L4207=13.5,IF(X4207=1,12,9),-0.392532+1.267037*L4207+0.472239*X4207+0.58658*W4207+0.089417*V4207+0.531633*U4207+0.337883*T4207-0.403545*S4207)</f>
        <v>3.1129435</v>
      </c>
      <c r="K4207" s="145" t="n">
        <f aca="false">IF(I4207=0,J4207,I4207)</f>
        <v>3.1129435</v>
      </c>
      <c r="L4207" s="132" t="n">
        <v>2.5</v>
      </c>
      <c r="M4207" s="132" t="n">
        <v>1</v>
      </c>
      <c r="N4207" s="132" t="n">
        <v>4</v>
      </c>
      <c r="O4207" s="132" t="s">
        <v>152</v>
      </c>
      <c r="P4207" s="132" t="n">
        <v>2</v>
      </c>
      <c r="Q4207" s="132" t="n">
        <v>2.5</v>
      </c>
      <c r="R4207" s="132" t="n">
        <v>0</v>
      </c>
      <c r="S4207" s="132" t="n">
        <v>0</v>
      </c>
      <c r="T4207" s="132" t="n">
        <v>1</v>
      </c>
      <c r="U4207" s="132" t="n">
        <v>0</v>
      </c>
      <c r="V4207" s="132" t="n">
        <v>0</v>
      </c>
      <c r="W4207" s="132" t="n">
        <v>0</v>
      </c>
      <c r="X4207" s="132" t="n">
        <v>0</v>
      </c>
      <c r="Y4207" s="132" t="n">
        <f aca="false">IF(L4207&lt;=2.5,1,IF(L4207&lt;=4.5,2,IF(L4207&lt;=6.5,3,4)))</f>
        <v>1</v>
      </c>
      <c r="Z4207" s="132" t="n">
        <f aca="false">IF(R4207=1,35,IF(S4207=1,64,IF(T4207=1,IF(Y4207=1,85,104),IF(U4207=1,IF(Y4207=1,124,152),IF(V4207=1,(IF(Y4207=1,146,IF(Y4207=2,178,263))),IF(W4207=1,(IF(Y4207=1,178,IF(Y4207=2,218,321))),IF(X4207=1,IF(Y4207=1,190,IF(Y4207=2,242,IF(Y4207=3,357,896))))))))))</f>
        <v>85</v>
      </c>
      <c r="AA4207" s="146" t="n">
        <f aca="false">Z4207*F4207</f>
        <v>350602.07652</v>
      </c>
      <c r="AB4207" s="141" t="n">
        <v>0</v>
      </c>
      <c r="AC4207" s="136" t="s">
        <v>125</v>
      </c>
    </row>
    <row r="4208" customFormat="false" ht="13.8" hidden="false" customHeight="false" outlineLevel="0" collapsed="false">
      <c r="A4208" s="136" t="n">
        <v>4207</v>
      </c>
      <c r="B4208" s="132" t="n">
        <v>299228.036994</v>
      </c>
      <c r="C4208" s="132" t="n">
        <v>5056595.42193</v>
      </c>
      <c r="D4208" s="132" t="s">
        <v>3809</v>
      </c>
      <c r="E4208" s="147" t="n">
        <v>382.85</v>
      </c>
      <c r="F4208" s="144" t="n">
        <f aca="false">E4208*10.76391</f>
        <v>4120.9629435</v>
      </c>
      <c r="G4208" s="132" t="s">
        <v>333</v>
      </c>
      <c r="H4208" s="132" t="n">
        <v>0</v>
      </c>
      <c r="I4208" s="132" t="n">
        <v>0</v>
      </c>
      <c r="J4208" s="132" t="n">
        <f aca="false">IF(L4208=13.5,IF(X4208=1,12,9),-0.392532+1.267037*L4208+0.472239*X4208+0.58658*W4208+0.089417*V4208+0.531633*U4208+0.337883*T4208-0.403545*S4208)</f>
        <v>2.141542</v>
      </c>
      <c r="K4208" s="145" t="n">
        <f aca="false">IF(I4208=0,J4208,I4208)</f>
        <v>2.141542</v>
      </c>
      <c r="L4208" s="132" t="n">
        <v>2</v>
      </c>
      <c r="M4208" s="132" t="n">
        <v>1</v>
      </c>
      <c r="N4208" s="132" t="n">
        <v>3</v>
      </c>
      <c r="O4208" s="132" t="s">
        <v>150</v>
      </c>
      <c r="P4208" s="132" t="n">
        <v>2</v>
      </c>
      <c r="Q4208" s="132" t="n">
        <v>1.5</v>
      </c>
      <c r="R4208" s="132" t="n">
        <v>1</v>
      </c>
      <c r="S4208" s="132" t="n">
        <v>0</v>
      </c>
      <c r="T4208" s="132" t="n">
        <v>0</v>
      </c>
      <c r="U4208" s="132" t="n">
        <v>0</v>
      </c>
      <c r="V4208" s="132" t="n">
        <v>0</v>
      </c>
      <c r="W4208" s="132" t="n">
        <v>0</v>
      </c>
      <c r="X4208" s="132" t="n">
        <v>0</v>
      </c>
      <c r="Y4208" s="132" t="n">
        <f aca="false">IF(L4208&lt;=2.5,1,IF(L4208&lt;=4.5,2,IF(L4208&lt;=6.5,3,4)))</f>
        <v>1</v>
      </c>
      <c r="Z4208" s="132" t="n">
        <f aca="false">IF(R4208=1,35,IF(S4208=1,64,IF(T4208=1,IF(Y4208=1,85,104),IF(U4208=1,IF(Y4208=1,124,152),IF(V4208=1,(IF(Y4208=1,146,IF(Y4208=2,178,263))),IF(W4208=1,(IF(Y4208=1,178,IF(Y4208=2,218,321))),IF(X4208=1,IF(Y4208=1,190,IF(Y4208=2,242,IF(Y4208=3,357,896))))))))))</f>
        <v>35</v>
      </c>
      <c r="AA4208" s="146" t="n">
        <f aca="false">Z4208*F4208</f>
        <v>144233.7030225</v>
      </c>
      <c r="AB4208" s="141" t="n">
        <v>0</v>
      </c>
      <c r="AC4208" s="136" t="s">
        <v>126</v>
      </c>
    </row>
    <row r="4209" customFormat="false" ht="13.8" hidden="false" customHeight="false" outlineLevel="0" collapsed="false">
      <c r="A4209" s="136" t="n">
        <v>4208</v>
      </c>
      <c r="B4209" s="132" t="n">
        <v>298556.0932</v>
      </c>
      <c r="C4209" s="132" t="n">
        <v>5044792.003</v>
      </c>
      <c r="D4209" s="132" t="s">
        <v>3810</v>
      </c>
      <c r="E4209" s="147" t="n">
        <v>381.9</v>
      </c>
      <c r="F4209" s="144" t="n">
        <f aca="false">E4209*10.76391</f>
        <v>4110.737229</v>
      </c>
      <c r="G4209" s="132" t="s">
        <v>198</v>
      </c>
      <c r="H4209" s="132" t="n">
        <v>0</v>
      </c>
      <c r="I4209" s="132" t="n">
        <v>0</v>
      </c>
      <c r="J4209" s="132" t="n">
        <f aca="false">IF(L4209=13.5,IF(X4209=1,12,9),-0.392532+1.267037*L4209+0.472239*X4209+0.58658*W4209+0.089417*V4209+0.531633*U4209+0.337883*T4209-0.403545*S4209)</f>
        <v>3.746462</v>
      </c>
      <c r="K4209" s="145" t="n">
        <f aca="false">IF(I4209=0,J4209,I4209)</f>
        <v>3.746462</v>
      </c>
      <c r="L4209" s="132" t="n">
        <v>3</v>
      </c>
      <c r="M4209" s="132" t="n">
        <v>2</v>
      </c>
      <c r="N4209" s="132" t="n">
        <v>6</v>
      </c>
      <c r="O4209" s="132" t="s">
        <v>152</v>
      </c>
      <c r="P4209" s="132" t="n">
        <v>2</v>
      </c>
      <c r="Q4209" s="132" t="n">
        <v>2.5</v>
      </c>
      <c r="R4209" s="132" t="n">
        <v>0</v>
      </c>
      <c r="S4209" s="132" t="n">
        <v>0</v>
      </c>
      <c r="T4209" s="132" t="n">
        <v>1</v>
      </c>
      <c r="U4209" s="132" t="n">
        <v>0</v>
      </c>
      <c r="V4209" s="132" t="n">
        <v>0</v>
      </c>
      <c r="W4209" s="132" t="n">
        <v>0</v>
      </c>
      <c r="X4209" s="132" t="n">
        <v>0</v>
      </c>
      <c r="Y4209" s="132" t="n">
        <f aca="false">IF(L4209&lt;=2.5,1,IF(L4209&lt;=4.5,2,IF(L4209&lt;=6.5,3,4)))</f>
        <v>2</v>
      </c>
      <c r="Z4209" s="132" t="n">
        <f aca="false">IF(R4209=1,35,IF(S4209=1,64,IF(T4209=1,IF(Y4209=1,85,104),IF(U4209=1,IF(Y4209=1,124,152),IF(V4209=1,(IF(Y4209=1,146,IF(Y4209=2,178,263))),IF(W4209=1,(IF(Y4209=1,178,IF(Y4209=2,218,321))),IF(X4209=1,IF(Y4209=1,190,IF(Y4209=2,242,IF(Y4209=3,357,896))))))))))</f>
        <v>104</v>
      </c>
      <c r="AA4209" s="146" t="n">
        <f aca="false">Z4209*F4209</f>
        <v>427516.671816</v>
      </c>
      <c r="AB4209" s="141" t="n">
        <v>0</v>
      </c>
      <c r="AC4209" s="136" t="s">
        <v>125</v>
      </c>
    </row>
    <row r="4210" customFormat="false" ht="13.8" hidden="false" customHeight="false" outlineLevel="0" collapsed="false">
      <c r="A4210" s="136" t="n">
        <v>4209</v>
      </c>
      <c r="B4210" s="132" t="n">
        <v>289268.6211</v>
      </c>
      <c r="C4210" s="132" t="n">
        <v>5042997.404</v>
      </c>
      <c r="D4210" s="132" t="s">
        <v>3811</v>
      </c>
      <c r="E4210" s="147" t="n">
        <v>381.7</v>
      </c>
      <c r="F4210" s="144" t="n">
        <f aca="false">E4210*10.76391</f>
        <v>4108.584447</v>
      </c>
      <c r="G4210" s="132" t="s">
        <v>2577</v>
      </c>
      <c r="H4210" s="132" t="n">
        <v>0</v>
      </c>
      <c r="I4210" s="132" t="n">
        <v>0</v>
      </c>
      <c r="J4210" s="132" t="n">
        <f aca="false">IF(L4210=13.5,IF(X4210=1,12,9),-0.392532+1.267037*L4210+0.472239*X4210+0.58658*W4210+0.089417*V4210+0.531633*U4210+0.337883*T4210-0.403545*S4210)</f>
        <v>1.1044785</v>
      </c>
      <c r="K4210" s="145" t="n">
        <f aca="false">IF(I4210=0,J4210,I4210)</f>
        <v>1.1044785</v>
      </c>
      <c r="L4210" s="132" t="n">
        <v>1.5</v>
      </c>
      <c r="M4210" s="132" t="n">
        <v>1</v>
      </c>
      <c r="N4210" s="132" t="n">
        <v>2</v>
      </c>
      <c r="O4210" s="132" t="s">
        <v>151</v>
      </c>
      <c r="P4210" s="132" t="n">
        <v>2</v>
      </c>
      <c r="Q4210" s="132" t="n">
        <v>1.5</v>
      </c>
      <c r="R4210" s="132" t="n">
        <v>0</v>
      </c>
      <c r="S4210" s="132" t="n">
        <v>1</v>
      </c>
      <c r="T4210" s="132" t="n">
        <v>0</v>
      </c>
      <c r="U4210" s="132" t="n">
        <v>0</v>
      </c>
      <c r="V4210" s="132" t="n">
        <v>0</v>
      </c>
      <c r="W4210" s="132" t="n">
        <v>0</v>
      </c>
      <c r="X4210" s="132" t="n">
        <v>0</v>
      </c>
      <c r="Y4210" s="132" t="n">
        <f aca="false">IF(L4210&lt;=2.5,1,IF(L4210&lt;=4.5,2,IF(L4210&lt;=6.5,3,4)))</f>
        <v>1</v>
      </c>
      <c r="Z4210" s="132" t="n">
        <f aca="false">IF(R4210=1,35,IF(S4210=1,64,IF(T4210=1,IF(Y4210=1,85,104),IF(U4210=1,IF(Y4210=1,124,152),IF(V4210=1,(IF(Y4210=1,146,IF(Y4210=2,178,263))),IF(W4210=1,(IF(Y4210=1,178,IF(Y4210=2,218,321))),IF(X4210=1,IF(Y4210=1,190,IF(Y4210=2,242,IF(Y4210=3,357,896))))))))))</f>
        <v>64</v>
      </c>
      <c r="AA4210" s="146" t="n">
        <f aca="false">Z4210*F4210</f>
        <v>262949.404608</v>
      </c>
      <c r="AB4210" s="141" t="n">
        <v>1</v>
      </c>
      <c r="AC4210" s="136" t="s">
        <v>125</v>
      </c>
    </row>
    <row r="4211" customFormat="false" ht="13.8" hidden="false" customHeight="false" outlineLevel="0" collapsed="false">
      <c r="A4211" s="136" t="n">
        <v>4210</v>
      </c>
      <c r="B4211" s="132" t="n">
        <v>301426.989061</v>
      </c>
      <c r="C4211" s="132" t="n">
        <v>5052756.53748</v>
      </c>
      <c r="D4211" s="132" t="s">
        <v>3812</v>
      </c>
      <c r="E4211" s="147" t="n">
        <v>381.7</v>
      </c>
      <c r="F4211" s="144" t="n">
        <f aca="false">E4211*10.76391</f>
        <v>4108.584447</v>
      </c>
      <c r="G4211" s="132" t="s">
        <v>1794</v>
      </c>
      <c r="H4211" s="132" t="n">
        <v>0</v>
      </c>
      <c r="I4211" s="132" t="n">
        <v>0</v>
      </c>
      <c r="J4211" s="132" t="n">
        <f aca="false">IF(L4211=13.5,IF(X4211=1,12,9),-0.392532+1.267037*L4211+0.472239*X4211+0.58658*W4211+0.089417*V4211+0.531633*U4211+0.337883*T4211-0.403545*S4211)</f>
        <v>1.737997</v>
      </c>
      <c r="K4211" s="145" t="n">
        <f aca="false">IF(I4211=0,J4211,I4211)</f>
        <v>1.737997</v>
      </c>
      <c r="L4211" s="132" t="n">
        <v>2</v>
      </c>
      <c r="M4211" s="132" t="n">
        <v>1</v>
      </c>
      <c r="N4211" s="132" t="n">
        <v>3</v>
      </c>
      <c r="O4211" s="132" t="s">
        <v>151</v>
      </c>
      <c r="P4211" s="132" t="n">
        <v>2</v>
      </c>
      <c r="Q4211" s="132" t="n">
        <v>1.5</v>
      </c>
      <c r="R4211" s="132" t="n">
        <v>0</v>
      </c>
      <c r="S4211" s="132" t="n">
        <v>1</v>
      </c>
      <c r="T4211" s="132" t="n">
        <v>0</v>
      </c>
      <c r="U4211" s="132" t="n">
        <v>0</v>
      </c>
      <c r="V4211" s="132" t="n">
        <v>0</v>
      </c>
      <c r="W4211" s="132" t="n">
        <v>0</v>
      </c>
      <c r="X4211" s="132" t="n">
        <v>0</v>
      </c>
      <c r="Y4211" s="132" t="n">
        <f aca="false">IF(L4211&lt;=2.5,1,IF(L4211&lt;=4.5,2,IF(L4211&lt;=6.5,3,4)))</f>
        <v>1</v>
      </c>
      <c r="Z4211" s="132" t="n">
        <f aca="false">IF(R4211=1,35,IF(S4211=1,64,IF(T4211=1,IF(Y4211=1,85,104),IF(U4211=1,IF(Y4211=1,124,152),IF(V4211=1,(IF(Y4211=1,146,IF(Y4211=2,178,263))),IF(W4211=1,(IF(Y4211=1,178,IF(Y4211=2,218,321))),IF(X4211=1,IF(Y4211=1,190,IF(Y4211=2,242,IF(Y4211=3,357,896))))))))))</f>
        <v>64</v>
      </c>
      <c r="AA4211" s="146" t="n">
        <f aca="false">Z4211*F4211</f>
        <v>262949.404608</v>
      </c>
      <c r="AB4211" s="141" t="n">
        <v>0</v>
      </c>
      <c r="AC4211" s="136" t="s">
        <v>125</v>
      </c>
    </row>
    <row r="4212" customFormat="false" ht="13.8" hidden="false" customHeight="false" outlineLevel="0" collapsed="false">
      <c r="A4212" s="136" t="n">
        <v>4211</v>
      </c>
      <c r="B4212" s="132" t="n">
        <v>293496.583584</v>
      </c>
      <c r="C4212" s="132" t="n">
        <v>5047355.81521</v>
      </c>
      <c r="D4212" s="132" t="s">
        <v>3813</v>
      </c>
      <c r="E4212" s="147" t="n">
        <v>381.2</v>
      </c>
      <c r="F4212" s="144" t="n">
        <f aca="false">E4212*10.76391</f>
        <v>4103.202492</v>
      </c>
      <c r="G4212" s="132" t="s">
        <v>493</v>
      </c>
      <c r="H4212" s="132" t="n">
        <v>0</v>
      </c>
      <c r="I4212" s="132" t="n">
        <v>0</v>
      </c>
      <c r="J4212" s="132" t="n">
        <f aca="false">IF(L4212=13.5,IF(X4212=1,12,9),-0.392532+1.267037*L4212+0.472239*X4212+0.58658*W4212+0.089417*V4212+0.531633*U4212+0.337883*T4212-0.403545*S4212)</f>
        <v>2.479425</v>
      </c>
      <c r="K4212" s="145" t="n">
        <f aca="false">IF(I4212=0,J4212,I4212)</f>
        <v>2.479425</v>
      </c>
      <c r="L4212" s="132" t="n">
        <v>2</v>
      </c>
      <c r="M4212" s="132" t="n">
        <v>1</v>
      </c>
      <c r="N4212" s="132" t="n">
        <v>3</v>
      </c>
      <c r="O4212" s="132" t="s">
        <v>152</v>
      </c>
      <c r="P4212" s="132" t="n">
        <v>2</v>
      </c>
      <c r="Q4212" s="132" t="n">
        <v>2.5</v>
      </c>
      <c r="R4212" s="132" t="n">
        <v>0</v>
      </c>
      <c r="S4212" s="132" t="n">
        <v>0</v>
      </c>
      <c r="T4212" s="132" t="n">
        <v>1</v>
      </c>
      <c r="U4212" s="132" t="n">
        <v>0</v>
      </c>
      <c r="V4212" s="132" t="n">
        <v>0</v>
      </c>
      <c r="W4212" s="132" t="n">
        <v>0</v>
      </c>
      <c r="X4212" s="132" t="n">
        <v>0</v>
      </c>
      <c r="Y4212" s="132" t="n">
        <f aca="false">IF(L4212&lt;=2.5,1,IF(L4212&lt;=4.5,2,IF(L4212&lt;=6.5,3,4)))</f>
        <v>1</v>
      </c>
      <c r="Z4212" s="132" t="n">
        <f aca="false">IF(R4212=1,35,IF(S4212=1,64,IF(T4212=1,IF(Y4212=1,85,104),IF(U4212=1,IF(Y4212=1,124,152),IF(V4212=1,(IF(Y4212=1,146,IF(Y4212=2,178,263))),IF(W4212=1,(IF(Y4212=1,178,IF(Y4212=2,218,321))),IF(X4212=1,IF(Y4212=1,190,IF(Y4212=2,242,IF(Y4212=3,357,896))))))))))</f>
        <v>85</v>
      </c>
      <c r="AA4212" s="146" t="n">
        <f aca="false">Z4212*F4212</f>
        <v>348772.21182</v>
      </c>
      <c r="AB4212" s="141" t="n">
        <v>0</v>
      </c>
      <c r="AC4212" s="136" t="s">
        <v>125</v>
      </c>
    </row>
    <row r="4213" customFormat="false" ht="13.8" hidden="false" customHeight="false" outlineLevel="0" collapsed="false">
      <c r="A4213" s="136" t="n">
        <v>4212</v>
      </c>
      <c r="B4213" s="132" t="n">
        <v>301364.019849</v>
      </c>
      <c r="C4213" s="132" t="n">
        <v>5052697.12612</v>
      </c>
      <c r="D4213" s="132" t="s">
        <v>3814</v>
      </c>
      <c r="E4213" s="147" t="n">
        <v>379.9</v>
      </c>
      <c r="F4213" s="144" t="n">
        <f aca="false">E4213*10.76391</f>
        <v>4089.209409</v>
      </c>
      <c r="G4213" s="132" t="s">
        <v>1794</v>
      </c>
      <c r="H4213" s="132" t="n">
        <v>0</v>
      </c>
      <c r="I4213" s="132" t="n">
        <v>0</v>
      </c>
      <c r="J4213" s="132" t="n">
        <f aca="false">IF(L4213=13.5,IF(X4213=1,12,9),-0.392532+1.267037*L4213+0.472239*X4213+0.58658*W4213+0.089417*V4213+0.531633*U4213+0.337883*T4213-0.403545*S4213)</f>
        <v>1.737997</v>
      </c>
      <c r="K4213" s="145" t="n">
        <f aca="false">IF(I4213=0,J4213,I4213)</f>
        <v>1.737997</v>
      </c>
      <c r="L4213" s="132" t="n">
        <v>2</v>
      </c>
      <c r="M4213" s="132" t="n">
        <v>1</v>
      </c>
      <c r="N4213" s="132" t="n">
        <v>3</v>
      </c>
      <c r="O4213" s="132" t="s">
        <v>151</v>
      </c>
      <c r="P4213" s="132" t="n">
        <v>2</v>
      </c>
      <c r="Q4213" s="132" t="n">
        <v>1.5</v>
      </c>
      <c r="R4213" s="132" t="n">
        <v>0</v>
      </c>
      <c r="S4213" s="132" t="n">
        <v>1</v>
      </c>
      <c r="T4213" s="132" t="n">
        <v>0</v>
      </c>
      <c r="U4213" s="132" t="n">
        <v>0</v>
      </c>
      <c r="V4213" s="132" t="n">
        <v>0</v>
      </c>
      <c r="W4213" s="132" t="n">
        <v>0</v>
      </c>
      <c r="X4213" s="132" t="n">
        <v>0</v>
      </c>
      <c r="Y4213" s="132" t="n">
        <f aca="false">IF(L4213&lt;=2.5,1,IF(L4213&lt;=4.5,2,IF(L4213&lt;=6.5,3,4)))</f>
        <v>1</v>
      </c>
      <c r="Z4213" s="132" t="n">
        <f aca="false">IF(R4213=1,35,IF(S4213=1,64,IF(T4213=1,IF(Y4213=1,85,104),IF(U4213=1,IF(Y4213=1,124,152),IF(V4213=1,(IF(Y4213=1,146,IF(Y4213=2,178,263))),IF(W4213=1,(IF(Y4213=1,178,IF(Y4213=2,218,321))),IF(X4213=1,IF(Y4213=1,190,IF(Y4213=2,242,IF(Y4213=3,357,896))))))))))</f>
        <v>64</v>
      </c>
      <c r="AA4213" s="146" t="n">
        <f aca="false">Z4213*F4213</f>
        <v>261709.402176</v>
      </c>
      <c r="AB4213" s="141" t="n">
        <v>0</v>
      </c>
      <c r="AC4213" s="136" t="s">
        <v>125</v>
      </c>
    </row>
    <row r="4214" customFormat="false" ht="13.8" hidden="false" customHeight="false" outlineLevel="0" collapsed="false">
      <c r="A4214" s="136" t="n">
        <v>4213</v>
      </c>
      <c r="B4214" s="132" t="n">
        <v>301523.593104</v>
      </c>
      <c r="C4214" s="132" t="n">
        <v>5046796.34317</v>
      </c>
      <c r="D4214" s="132" t="s">
        <v>3815</v>
      </c>
      <c r="E4214" s="147" t="n">
        <v>379.8</v>
      </c>
      <c r="F4214" s="144" t="n">
        <f aca="false">E4214*10.76391</f>
        <v>4088.133018</v>
      </c>
      <c r="G4214" s="132" t="s">
        <v>514</v>
      </c>
      <c r="H4214" s="132" t="n">
        <v>0</v>
      </c>
      <c r="I4214" s="132" t="n">
        <v>0</v>
      </c>
      <c r="J4214" s="132" t="n">
        <f aca="false">IF(L4214=13.5,IF(X4214=1,12,9),-0.392532+1.267037*L4214+0.472239*X4214+0.58658*W4214+0.089417*V4214+0.531633*U4214+0.337883*T4214-0.403545*S4214)</f>
        <v>3.1129435</v>
      </c>
      <c r="K4214" s="145" t="n">
        <f aca="false">IF(I4214=0,J4214,I4214)</f>
        <v>3.1129435</v>
      </c>
      <c r="L4214" s="132" t="n">
        <v>2.5</v>
      </c>
      <c r="M4214" s="132" t="n">
        <v>1</v>
      </c>
      <c r="N4214" s="132" t="n">
        <v>4</v>
      </c>
      <c r="O4214" s="132" t="s">
        <v>152</v>
      </c>
      <c r="P4214" s="132" t="n">
        <v>2</v>
      </c>
      <c r="Q4214" s="132" t="n">
        <v>2.5</v>
      </c>
      <c r="R4214" s="132" t="n">
        <v>0</v>
      </c>
      <c r="S4214" s="132" t="n">
        <v>0</v>
      </c>
      <c r="T4214" s="132" t="n">
        <v>1</v>
      </c>
      <c r="U4214" s="132" t="n">
        <v>0</v>
      </c>
      <c r="V4214" s="132" t="n">
        <v>0</v>
      </c>
      <c r="W4214" s="132" t="n">
        <v>0</v>
      </c>
      <c r="X4214" s="132" t="n">
        <v>0</v>
      </c>
      <c r="Y4214" s="132" t="n">
        <f aca="false">IF(L4214&lt;=2.5,1,IF(L4214&lt;=4.5,2,IF(L4214&lt;=6.5,3,4)))</f>
        <v>1</v>
      </c>
      <c r="Z4214" s="132" t="n">
        <f aca="false">IF(R4214=1,35,IF(S4214=1,64,IF(T4214=1,IF(Y4214=1,85,104),IF(U4214=1,IF(Y4214=1,124,152),IF(V4214=1,(IF(Y4214=1,146,IF(Y4214=2,178,263))),IF(W4214=1,(IF(Y4214=1,178,IF(Y4214=2,218,321))),IF(X4214=1,IF(Y4214=1,190,IF(Y4214=2,242,IF(Y4214=3,357,896))))))))))</f>
        <v>85</v>
      </c>
      <c r="AA4214" s="146" t="n">
        <f aca="false">Z4214*F4214</f>
        <v>347491.30653</v>
      </c>
      <c r="AB4214" s="141" t="n">
        <v>0</v>
      </c>
      <c r="AC4214" s="136" t="s">
        <v>125</v>
      </c>
    </row>
    <row r="4215" customFormat="false" ht="13.8" hidden="false" customHeight="false" outlineLevel="0" collapsed="false">
      <c r="A4215" s="136" t="n">
        <v>4214</v>
      </c>
      <c r="B4215" s="132" t="n">
        <v>301520.021851</v>
      </c>
      <c r="C4215" s="132" t="n">
        <v>5052666.32238</v>
      </c>
      <c r="D4215" s="132" t="s">
        <v>3816</v>
      </c>
      <c r="E4215" s="147" t="n">
        <v>379.7</v>
      </c>
      <c r="F4215" s="144" t="n">
        <f aca="false">E4215*10.76391</f>
        <v>4087.056627</v>
      </c>
      <c r="G4215" s="132" t="s">
        <v>1794</v>
      </c>
      <c r="H4215" s="132" t="n">
        <v>0</v>
      </c>
      <c r="I4215" s="132" t="n">
        <v>0</v>
      </c>
      <c r="J4215" s="132" t="n">
        <f aca="false">IF(L4215=13.5,IF(X4215=1,12,9),-0.392532+1.267037*L4215+0.472239*X4215+0.58658*W4215+0.089417*V4215+0.531633*U4215+0.337883*T4215-0.403545*S4215)</f>
        <v>1.737997</v>
      </c>
      <c r="K4215" s="145" t="n">
        <f aca="false">IF(I4215=0,J4215,I4215)</f>
        <v>1.737997</v>
      </c>
      <c r="L4215" s="132" t="n">
        <v>2</v>
      </c>
      <c r="M4215" s="132" t="n">
        <v>1</v>
      </c>
      <c r="N4215" s="132" t="n">
        <v>3</v>
      </c>
      <c r="O4215" s="132" t="s">
        <v>151</v>
      </c>
      <c r="P4215" s="132" t="n">
        <v>2</v>
      </c>
      <c r="Q4215" s="132" t="n">
        <v>1.5</v>
      </c>
      <c r="R4215" s="132" t="n">
        <v>0</v>
      </c>
      <c r="S4215" s="132" t="n">
        <v>1</v>
      </c>
      <c r="T4215" s="132" t="n">
        <v>0</v>
      </c>
      <c r="U4215" s="132" t="n">
        <v>0</v>
      </c>
      <c r="V4215" s="132" t="n">
        <v>0</v>
      </c>
      <c r="W4215" s="132" t="n">
        <v>0</v>
      </c>
      <c r="X4215" s="132" t="n">
        <v>0</v>
      </c>
      <c r="Y4215" s="132" t="n">
        <f aca="false">IF(L4215&lt;=2.5,1,IF(L4215&lt;=4.5,2,IF(L4215&lt;=6.5,3,4)))</f>
        <v>1</v>
      </c>
      <c r="Z4215" s="132" t="n">
        <f aca="false">IF(R4215=1,35,IF(S4215=1,64,IF(T4215=1,IF(Y4215=1,85,104),IF(U4215=1,IF(Y4215=1,124,152),IF(V4215=1,(IF(Y4215=1,146,IF(Y4215=2,178,263))),IF(W4215=1,(IF(Y4215=1,178,IF(Y4215=2,218,321))),IF(X4215=1,IF(Y4215=1,190,IF(Y4215=2,242,IF(Y4215=3,357,896))))))))))</f>
        <v>64</v>
      </c>
      <c r="AA4215" s="146" t="n">
        <f aca="false">Z4215*F4215</f>
        <v>261571.624128</v>
      </c>
      <c r="AB4215" s="141" t="n">
        <v>0</v>
      </c>
      <c r="AC4215" s="136" t="s">
        <v>125</v>
      </c>
    </row>
    <row r="4216" customFormat="false" ht="13.8" hidden="false" customHeight="false" outlineLevel="0" collapsed="false">
      <c r="A4216" s="136" t="n">
        <v>4215</v>
      </c>
      <c r="B4216" s="132" t="n">
        <v>293878.348826</v>
      </c>
      <c r="C4216" s="132" t="n">
        <v>5035131.70193</v>
      </c>
      <c r="D4216" s="132" t="s">
        <v>3817</v>
      </c>
      <c r="E4216" s="147" t="n">
        <v>379.5</v>
      </c>
      <c r="F4216" s="144" t="n">
        <f aca="false">E4216*10.76391</f>
        <v>4084.903845</v>
      </c>
      <c r="G4216" s="132" t="s">
        <v>186</v>
      </c>
      <c r="H4216" s="132" t="n">
        <v>0</v>
      </c>
      <c r="I4216" s="132" t="n">
        <v>0</v>
      </c>
      <c r="J4216" s="132" t="n">
        <f aca="false">IF(L4216=13.5,IF(X4216=1,12,9),-0.392532+1.267037*L4216+0.472239*X4216+0.58658*W4216+0.089417*V4216+0.531633*U4216+0.337883*T4216-0.403545*S4216)</f>
        <v>1.737997</v>
      </c>
      <c r="K4216" s="145" t="n">
        <f aca="false">IF(I4216=0,J4216,I4216)</f>
        <v>1.737997</v>
      </c>
      <c r="L4216" s="132" t="n">
        <v>2</v>
      </c>
      <c r="M4216" s="132" t="n">
        <v>2</v>
      </c>
      <c r="N4216" s="132" t="n">
        <v>3</v>
      </c>
      <c r="O4216" s="132" t="s">
        <v>151</v>
      </c>
      <c r="P4216" s="132" t="n">
        <v>2</v>
      </c>
      <c r="Q4216" s="132" t="n">
        <v>2</v>
      </c>
      <c r="R4216" s="132" t="n">
        <v>0</v>
      </c>
      <c r="S4216" s="132" t="n">
        <v>1</v>
      </c>
      <c r="T4216" s="132" t="n">
        <v>0</v>
      </c>
      <c r="U4216" s="132" t="n">
        <v>0</v>
      </c>
      <c r="V4216" s="132" t="n">
        <v>0</v>
      </c>
      <c r="W4216" s="132" t="n">
        <v>0</v>
      </c>
      <c r="X4216" s="132" t="n">
        <v>0</v>
      </c>
      <c r="Y4216" s="132" t="n">
        <f aca="false">IF(L4216&lt;=2.5,1,IF(L4216&lt;=4.5,2,IF(L4216&lt;=6.5,3,4)))</f>
        <v>1</v>
      </c>
      <c r="Z4216" s="132" t="n">
        <f aca="false">IF(R4216=1,35,IF(S4216=1,64,IF(T4216=1,IF(Y4216=1,85,104),IF(U4216=1,IF(Y4216=1,124,152),IF(V4216=1,(IF(Y4216=1,146,IF(Y4216=2,178,263))),IF(W4216=1,(IF(Y4216=1,178,IF(Y4216=2,218,321))),IF(X4216=1,IF(Y4216=1,190,IF(Y4216=2,242,IF(Y4216=3,357,896))))))))))</f>
        <v>64</v>
      </c>
      <c r="AA4216" s="146" t="n">
        <f aca="false">Z4216*F4216</f>
        <v>261433.84608</v>
      </c>
      <c r="AB4216" s="141" t="n">
        <v>0</v>
      </c>
      <c r="AC4216" s="136" t="s">
        <v>125</v>
      </c>
    </row>
    <row r="4217" customFormat="false" ht="13.8" hidden="false" customHeight="false" outlineLevel="0" collapsed="false">
      <c r="A4217" s="136" t="n">
        <v>4216</v>
      </c>
      <c r="B4217" s="132" t="n">
        <v>301788.3926</v>
      </c>
      <c r="C4217" s="132" t="n">
        <v>5047753.675</v>
      </c>
      <c r="D4217" s="132" t="s">
        <v>3818</v>
      </c>
      <c r="E4217" s="147" t="n">
        <v>378.9</v>
      </c>
      <c r="F4217" s="144" t="n">
        <f aca="false">E4217*10.76391</f>
        <v>4078.445499</v>
      </c>
      <c r="G4217" s="132" t="s">
        <v>1489</v>
      </c>
      <c r="H4217" s="132" t="n">
        <v>0</v>
      </c>
      <c r="I4217" s="132" t="n">
        <v>0</v>
      </c>
      <c r="J4217" s="132" t="n">
        <f aca="false">IF(L4217=13.5,IF(X4217=1,12,9),-0.392532+1.267037*L4217+0.472239*X4217+0.58658*W4217+0.089417*V4217+0.531633*U4217+0.337883*T4217-0.403545*S4217)</f>
        <v>2.479425</v>
      </c>
      <c r="K4217" s="145" t="n">
        <f aca="false">IF(I4217=0,J4217,I4217)</f>
        <v>2.479425</v>
      </c>
      <c r="L4217" s="132" t="n">
        <v>2</v>
      </c>
      <c r="M4217" s="132" t="n">
        <v>1</v>
      </c>
      <c r="N4217" s="132" t="n">
        <v>4</v>
      </c>
      <c r="O4217" s="132" t="s">
        <v>152</v>
      </c>
      <c r="P4217" s="132" t="n">
        <v>2</v>
      </c>
      <c r="Q4217" s="132" t="n">
        <v>1.5</v>
      </c>
      <c r="R4217" s="132" t="n">
        <v>0</v>
      </c>
      <c r="S4217" s="132" t="n">
        <v>0</v>
      </c>
      <c r="T4217" s="132" t="n">
        <v>1</v>
      </c>
      <c r="U4217" s="132" t="n">
        <v>0</v>
      </c>
      <c r="V4217" s="132" t="n">
        <v>0</v>
      </c>
      <c r="W4217" s="132" t="n">
        <v>0</v>
      </c>
      <c r="X4217" s="132" t="n">
        <v>0</v>
      </c>
      <c r="Y4217" s="132" t="n">
        <f aca="false">IF(L4217&lt;=2.5,1,IF(L4217&lt;=4.5,2,IF(L4217&lt;=6.5,3,4)))</f>
        <v>1</v>
      </c>
      <c r="Z4217" s="132" t="n">
        <f aca="false">IF(R4217=1,35,IF(S4217=1,64,IF(T4217=1,IF(Y4217=1,85,104),IF(U4217=1,IF(Y4217=1,124,152),IF(V4217=1,(IF(Y4217=1,146,IF(Y4217=2,178,263))),IF(W4217=1,(IF(Y4217=1,178,IF(Y4217=2,218,321))),IF(X4217=1,IF(Y4217=1,190,IF(Y4217=2,242,IF(Y4217=3,357,896))))))))))</f>
        <v>85</v>
      </c>
      <c r="AA4217" s="146" t="n">
        <f aca="false">Z4217*F4217</f>
        <v>346667.867415</v>
      </c>
      <c r="AB4217" s="141" t="n">
        <v>0</v>
      </c>
      <c r="AC4217" s="136" t="s">
        <v>125</v>
      </c>
    </row>
    <row r="4218" customFormat="false" ht="13.8" hidden="false" customHeight="false" outlineLevel="0" collapsed="false">
      <c r="A4218" s="136" t="n">
        <v>4217</v>
      </c>
      <c r="B4218" s="132" t="n">
        <v>274320.367967</v>
      </c>
      <c r="C4218" s="132" t="n">
        <v>5039265.29499</v>
      </c>
      <c r="D4218" s="132" t="s">
        <v>3819</v>
      </c>
      <c r="E4218" s="147" t="n">
        <v>378.5</v>
      </c>
      <c r="F4218" s="144" t="n">
        <f aca="false">E4218*10.76391</f>
        <v>4074.139935</v>
      </c>
      <c r="G4218" s="132" t="s">
        <v>164</v>
      </c>
      <c r="H4218" s="132" t="n">
        <v>0.2</v>
      </c>
      <c r="I4218" s="132" t="n">
        <v>1</v>
      </c>
      <c r="J4218" s="132" t="n">
        <f aca="false">IF(L4218=13.5,IF(X4218=1,12,9),-0.392532+1.267037*L4218+0.472239*X4218+0.58658*W4218+0.089417*V4218+0.531633*U4218+0.337883*T4218-0.403545*S4218)</f>
        <v>1.5080235</v>
      </c>
      <c r="K4218" s="145" t="n">
        <f aca="false">IF(I4218=0,J4218,I4218)</f>
        <v>1</v>
      </c>
      <c r="L4218" s="132" t="n">
        <v>1.5</v>
      </c>
      <c r="M4218" s="132" t="n">
        <v>1</v>
      </c>
      <c r="N4218" s="132" t="n">
        <v>2</v>
      </c>
      <c r="O4218" s="132" t="s">
        <v>150</v>
      </c>
      <c r="P4218" s="132" t="n">
        <v>2</v>
      </c>
      <c r="Q4218" s="132" t="n">
        <v>1.5</v>
      </c>
      <c r="R4218" s="132" t="n">
        <v>1</v>
      </c>
      <c r="S4218" s="132" t="n">
        <v>0</v>
      </c>
      <c r="T4218" s="132" t="n">
        <v>0</v>
      </c>
      <c r="U4218" s="132" t="n">
        <v>0</v>
      </c>
      <c r="V4218" s="132" t="n">
        <v>0</v>
      </c>
      <c r="W4218" s="132" t="n">
        <v>0</v>
      </c>
      <c r="X4218" s="132" t="n">
        <v>0</v>
      </c>
      <c r="Y4218" s="132" t="n">
        <f aca="false">IF(L4218&lt;=2.5,1,IF(L4218&lt;=4.5,2,IF(L4218&lt;=6.5,3,4)))</f>
        <v>1</v>
      </c>
      <c r="Z4218" s="132" t="n">
        <f aca="false">IF(R4218=1,35,IF(S4218=1,64,IF(T4218=1,IF(Y4218=1,85,104),IF(U4218=1,IF(Y4218=1,124,152),IF(V4218=1,(IF(Y4218=1,146,IF(Y4218=2,178,263))),IF(W4218=1,(IF(Y4218=1,178,IF(Y4218=2,218,321))),IF(X4218=1,IF(Y4218=1,190,IF(Y4218=2,242,IF(Y4218=3,357,896))))))))))</f>
        <v>35</v>
      </c>
      <c r="AA4218" s="146" t="n">
        <f aca="false">Z4218*F4218</f>
        <v>142594.897725</v>
      </c>
      <c r="AB4218" s="141" t="n">
        <v>0</v>
      </c>
      <c r="AC4218" s="136" t="s">
        <v>126</v>
      </c>
    </row>
    <row r="4219" customFormat="false" ht="13.8" hidden="false" customHeight="false" outlineLevel="0" collapsed="false">
      <c r="A4219" s="136" t="n">
        <v>4218</v>
      </c>
      <c r="B4219" s="132" t="n">
        <v>296089.569352</v>
      </c>
      <c r="C4219" s="132" t="n">
        <v>5036586.55964</v>
      </c>
      <c r="D4219" s="132" t="s">
        <v>3820</v>
      </c>
      <c r="E4219" s="147" t="n">
        <v>378.2</v>
      </c>
      <c r="F4219" s="144" t="n">
        <f aca="false">E4219*10.76391</f>
        <v>4070.910762</v>
      </c>
      <c r="G4219" s="132" t="s">
        <v>186</v>
      </c>
      <c r="H4219" s="132" t="n">
        <v>0</v>
      </c>
      <c r="I4219" s="132" t="n">
        <v>0</v>
      </c>
      <c r="J4219" s="132" t="n">
        <f aca="false">IF(L4219=13.5,IF(X4219=1,12,9),-0.392532+1.267037*L4219+0.472239*X4219+0.58658*W4219+0.089417*V4219+0.531633*U4219+0.337883*T4219-0.403545*S4219)</f>
        <v>2.479425</v>
      </c>
      <c r="K4219" s="145" t="n">
        <f aca="false">IF(I4219=0,J4219,I4219)</f>
        <v>2.479425</v>
      </c>
      <c r="L4219" s="132" t="n">
        <v>2</v>
      </c>
      <c r="M4219" s="132" t="n">
        <v>2</v>
      </c>
      <c r="N4219" s="132" t="n">
        <v>3</v>
      </c>
      <c r="O4219" s="132" t="s">
        <v>152</v>
      </c>
      <c r="P4219" s="132" t="n">
        <v>2</v>
      </c>
      <c r="Q4219" s="132" t="n">
        <v>2</v>
      </c>
      <c r="R4219" s="132" t="n">
        <v>0</v>
      </c>
      <c r="S4219" s="132" t="n">
        <v>0</v>
      </c>
      <c r="T4219" s="132" t="n">
        <v>1</v>
      </c>
      <c r="U4219" s="132" t="n">
        <v>0</v>
      </c>
      <c r="V4219" s="132" t="n">
        <v>0</v>
      </c>
      <c r="W4219" s="132" t="n">
        <v>0</v>
      </c>
      <c r="X4219" s="132" t="n">
        <v>0</v>
      </c>
      <c r="Y4219" s="132" t="n">
        <f aca="false">IF(L4219&lt;=2.5,1,IF(L4219&lt;=4.5,2,IF(L4219&lt;=6.5,3,4)))</f>
        <v>1</v>
      </c>
      <c r="Z4219" s="132" t="n">
        <f aca="false">IF(R4219=1,35,IF(S4219=1,64,IF(T4219=1,IF(Y4219=1,85,104),IF(U4219=1,IF(Y4219=1,124,152),IF(V4219=1,(IF(Y4219=1,146,IF(Y4219=2,178,263))),IF(W4219=1,(IF(Y4219=1,178,IF(Y4219=2,218,321))),IF(X4219=1,IF(Y4219=1,190,IF(Y4219=2,242,IF(Y4219=3,357,896))))))))))</f>
        <v>85</v>
      </c>
      <c r="AA4219" s="146" t="n">
        <f aca="false">Z4219*F4219</f>
        <v>346027.41477</v>
      </c>
      <c r="AB4219" s="141" t="n">
        <v>0</v>
      </c>
      <c r="AC4219" s="136" t="s">
        <v>125</v>
      </c>
    </row>
    <row r="4220" customFormat="false" ht="13.8" hidden="false" customHeight="false" outlineLevel="0" collapsed="false">
      <c r="A4220" s="136" t="n">
        <v>4219</v>
      </c>
      <c r="B4220" s="132" t="n">
        <v>295578.1099</v>
      </c>
      <c r="C4220" s="132" t="n">
        <v>5043439.249</v>
      </c>
      <c r="D4220" s="132" t="s">
        <v>3821</v>
      </c>
      <c r="E4220" s="147" t="n">
        <v>377.8</v>
      </c>
      <c r="F4220" s="144" t="n">
        <f aca="false">E4220*10.76391</f>
        <v>4066.605198</v>
      </c>
      <c r="G4220" s="132" t="s">
        <v>520</v>
      </c>
      <c r="H4220" s="132" t="n">
        <v>1</v>
      </c>
      <c r="I4220" s="132" t="n">
        <v>4.5</v>
      </c>
      <c r="J4220" s="132" t="n">
        <f aca="false">IF(L4220=13.5,IF(X4220=1,12,9),-0.392532+1.267037*L4220+0.472239*X4220+0.58658*W4220+0.089417*V4220+0.531633*U4220+0.337883*T4220-0.403545*S4220)</f>
        <v>3.940212</v>
      </c>
      <c r="K4220" s="145" t="n">
        <f aca="false">IF(I4220=0,J4220,I4220)</f>
        <v>4.5</v>
      </c>
      <c r="L4220" s="132" t="n">
        <v>3</v>
      </c>
      <c r="M4220" s="132" t="n">
        <v>3</v>
      </c>
      <c r="N4220" s="132" t="n">
        <v>6</v>
      </c>
      <c r="O4220" s="132" t="s">
        <v>153</v>
      </c>
      <c r="P4220" s="132" t="n">
        <v>2</v>
      </c>
      <c r="Q4220" s="132" t="n">
        <v>2.5</v>
      </c>
      <c r="R4220" s="132" t="n">
        <v>0</v>
      </c>
      <c r="S4220" s="132" t="n">
        <v>0</v>
      </c>
      <c r="T4220" s="132" t="n">
        <v>0</v>
      </c>
      <c r="U4220" s="132" t="n">
        <v>1</v>
      </c>
      <c r="V4220" s="132" t="n">
        <v>0</v>
      </c>
      <c r="W4220" s="132" t="n">
        <v>0</v>
      </c>
      <c r="X4220" s="132" t="n">
        <v>0</v>
      </c>
      <c r="Y4220" s="132" t="n">
        <f aca="false">IF(L4220&lt;=2.5,1,IF(L4220&lt;=4.5,2,IF(L4220&lt;=6.5,3,4)))</f>
        <v>2</v>
      </c>
      <c r="Z4220" s="132" t="n">
        <f aca="false">IF(R4220=1,35,IF(S4220=1,64,IF(T4220=1,IF(Y4220=1,85,104),IF(U4220=1,IF(Y4220=1,124,152),IF(V4220=1,(IF(Y4220=1,146,IF(Y4220=2,178,263))),IF(W4220=1,(IF(Y4220=1,178,IF(Y4220=2,218,321))),IF(X4220=1,IF(Y4220=1,190,IF(Y4220=2,242,IF(Y4220=3,357,896))))))))))</f>
        <v>152</v>
      </c>
      <c r="AA4220" s="146" t="n">
        <f aca="false">Z4220*F4220</f>
        <v>618123.990096</v>
      </c>
      <c r="AB4220" s="141" t="n">
        <v>0</v>
      </c>
      <c r="AC4220" s="136" t="s">
        <v>191</v>
      </c>
    </row>
    <row r="4221" customFormat="false" ht="13.8" hidden="false" customHeight="false" outlineLevel="0" collapsed="false">
      <c r="A4221" s="136" t="n">
        <v>4220</v>
      </c>
      <c r="B4221" s="132" t="n">
        <v>290667.939922</v>
      </c>
      <c r="C4221" s="132" t="n">
        <v>5032729.54074</v>
      </c>
      <c r="D4221" s="132" t="s">
        <v>3822</v>
      </c>
      <c r="E4221" s="147" t="n">
        <v>377.3</v>
      </c>
      <c r="F4221" s="144" t="n">
        <f aca="false">E4221*10.76391</f>
        <v>4061.223243</v>
      </c>
      <c r="G4221" s="132" t="s">
        <v>196</v>
      </c>
      <c r="H4221" s="132" t="n">
        <v>0</v>
      </c>
      <c r="I4221" s="132" t="n">
        <v>0</v>
      </c>
      <c r="J4221" s="132" t="n">
        <f aca="false">IF(L4221=13.5,IF(X4221=1,12,9),-0.392532+1.267037*L4221+0.472239*X4221+0.58658*W4221+0.089417*V4221+0.531633*U4221+0.337883*T4221-0.403545*S4221)</f>
        <v>1.737997</v>
      </c>
      <c r="K4221" s="145" t="n">
        <f aca="false">IF(I4221=0,J4221,I4221)</f>
        <v>1.737997</v>
      </c>
      <c r="L4221" s="132" t="n">
        <v>2</v>
      </c>
      <c r="M4221" s="132" t="n">
        <v>1</v>
      </c>
      <c r="N4221" s="132" t="n">
        <v>4</v>
      </c>
      <c r="O4221" s="132" t="s">
        <v>151</v>
      </c>
      <c r="P4221" s="132" t="n">
        <v>2</v>
      </c>
      <c r="Q4221" s="132" t="n">
        <v>2</v>
      </c>
      <c r="R4221" s="132" t="n">
        <v>0</v>
      </c>
      <c r="S4221" s="132" t="n">
        <v>1</v>
      </c>
      <c r="T4221" s="132" t="n">
        <v>0</v>
      </c>
      <c r="U4221" s="132" t="n">
        <v>0</v>
      </c>
      <c r="V4221" s="132" t="n">
        <v>0</v>
      </c>
      <c r="W4221" s="132" t="n">
        <v>0</v>
      </c>
      <c r="X4221" s="132" t="n">
        <v>0</v>
      </c>
      <c r="Y4221" s="132" t="n">
        <f aca="false">IF(L4221&lt;=2.5,1,IF(L4221&lt;=4.5,2,IF(L4221&lt;=6.5,3,4)))</f>
        <v>1</v>
      </c>
      <c r="Z4221" s="132" t="n">
        <f aca="false">IF(R4221=1,35,IF(S4221=1,64,IF(T4221=1,IF(Y4221=1,85,104),IF(U4221=1,IF(Y4221=1,124,152),IF(V4221=1,(IF(Y4221=1,146,IF(Y4221=2,178,263))),IF(W4221=1,(IF(Y4221=1,178,IF(Y4221=2,218,321))),IF(X4221=1,IF(Y4221=1,190,IF(Y4221=2,242,IF(Y4221=3,357,896))))))))))</f>
        <v>64</v>
      </c>
      <c r="AA4221" s="146" t="n">
        <f aca="false">Z4221*F4221</f>
        <v>259918.287552</v>
      </c>
      <c r="AB4221" s="141" t="n">
        <v>0</v>
      </c>
      <c r="AC4221" s="136" t="s">
        <v>125</v>
      </c>
    </row>
    <row r="4222" customFormat="false" ht="13.8" hidden="false" customHeight="false" outlineLevel="0" collapsed="false">
      <c r="A4222" s="136" t="n">
        <v>4221</v>
      </c>
      <c r="B4222" s="132" t="n">
        <v>297706.944093</v>
      </c>
      <c r="C4222" s="132" t="n">
        <v>5053767.84475</v>
      </c>
      <c r="D4222" s="132" t="s">
        <v>3823</v>
      </c>
      <c r="E4222" s="147" t="n">
        <v>377.1</v>
      </c>
      <c r="F4222" s="144" t="n">
        <f aca="false">E4222*10.76391</f>
        <v>4059.070461</v>
      </c>
      <c r="G4222" s="132" t="s">
        <v>311</v>
      </c>
      <c r="H4222" s="132" t="n">
        <v>0.2</v>
      </c>
      <c r="I4222" s="132" t="n">
        <v>1.5</v>
      </c>
      <c r="J4222" s="132" t="n">
        <f aca="false">IF(L4222=13.5,IF(X4222=1,12,9),-0.392532+1.267037*L4222+0.472239*X4222+0.58658*W4222+0.089417*V4222+0.531633*U4222+0.337883*T4222-0.403545*S4222)</f>
        <v>2.141542</v>
      </c>
      <c r="K4222" s="145" t="n">
        <f aca="false">IF(I4222=0,J4222,I4222)</f>
        <v>1.5</v>
      </c>
      <c r="L4222" s="132" t="n">
        <v>2</v>
      </c>
      <c r="M4222" s="132" t="n">
        <v>2</v>
      </c>
      <c r="N4222" s="132" t="n">
        <v>3</v>
      </c>
      <c r="O4222" s="132" t="s">
        <v>150</v>
      </c>
      <c r="P4222" s="132" t="n">
        <v>2</v>
      </c>
      <c r="Q4222" s="132" t="n">
        <v>1.5</v>
      </c>
      <c r="R4222" s="132" t="n">
        <v>1</v>
      </c>
      <c r="S4222" s="132" t="n">
        <v>0</v>
      </c>
      <c r="T4222" s="132" t="n">
        <v>0</v>
      </c>
      <c r="U4222" s="132" t="n">
        <v>0</v>
      </c>
      <c r="V4222" s="132" t="n">
        <v>0</v>
      </c>
      <c r="W4222" s="132" t="n">
        <v>0</v>
      </c>
      <c r="X4222" s="132" t="n">
        <v>0</v>
      </c>
      <c r="Y4222" s="132" t="n">
        <f aca="false">IF(L4222&lt;=2.5,1,IF(L4222&lt;=4.5,2,IF(L4222&lt;=6.5,3,4)))</f>
        <v>1</v>
      </c>
      <c r="Z4222" s="132" t="n">
        <f aca="false">IF(R4222=1,35,IF(S4222=1,64,IF(T4222=1,IF(Y4222=1,85,104),IF(U4222=1,IF(Y4222=1,124,152),IF(V4222=1,(IF(Y4222=1,146,IF(Y4222=2,178,263))),IF(W4222=1,(IF(Y4222=1,178,IF(Y4222=2,218,321))),IF(X4222=1,IF(Y4222=1,190,IF(Y4222=2,242,IF(Y4222=3,357,896))))))))))</f>
        <v>35</v>
      </c>
      <c r="AA4222" s="146" t="n">
        <f aca="false">Z4222*F4222</f>
        <v>142067.466135</v>
      </c>
      <c r="AB4222" s="141" t="n">
        <v>0</v>
      </c>
      <c r="AC4222" s="136" t="s">
        <v>126</v>
      </c>
    </row>
    <row r="4223" customFormat="false" ht="13.8" hidden="false" customHeight="false" outlineLevel="0" collapsed="false">
      <c r="A4223" s="136" t="n">
        <v>4222</v>
      </c>
      <c r="B4223" s="132" t="n">
        <v>275108.267432</v>
      </c>
      <c r="C4223" s="132" t="n">
        <v>5036848.91945</v>
      </c>
      <c r="D4223" s="132" t="s">
        <v>3824</v>
      </c>
      <c r="E4223" s="147" t="n">
        <v>376.4</v>
      </c>
      <c r="F4223" s="144" t="n">
        <f aca="false">E4223*10.76391</f>
        <v>4051.535724</v>
      </c>
      <c r="G4223" s="132" t="s">
        <v>497</v>
      </c>
      <c r="H4223" s="132" t="n">
        <v>0</v>
      </c>
      <c r="I4223" s="132" t="n">
        <v>0</v>
      </c>
      <c r="J4223" s="132" t="n">
        <f aca="false">IF(L4223=13.5,IF(X4223=1,12,9),-0.392532+1.267037*L4223+0.472239*X4223+0.58658*W4223+0.089417*V4223+0.531633*U4223+0.337883*T4223-0.403545*S4223)</f>
        <v>2.141542</v>
      </c>
      <c r="K4223" s="145" t="n">
        <f aca="false">IF(I4223=0,J4223,I4223)</f>
        <v>2.141542</v>
      </c>
      <c r="L4223" s="132" t="n">
        <v>2</v>
      </c>
      <c r="M4223" s="132" t="n">
        <v>1</v>
      </c>
      <c r="N4223" s="132" t="n">
        <v>4</v>
      </c>
      <c r="O4223" s="132" t="s">
        <v>150</v>
      </c>
      <c r="P4223" s="132" t="n">
        <v>2</v>
      </c>
      <c r="Q4223" s="132" t="n">
        <v>1.5</v>
      </c>
      <c r="R4223" s="132" t="n">
        <v>1</v>
      </c>
      <c r="S4223" s="132" t="n">
        <v>0</v>
      </c>
      <c r="T4223" s="132" t="n">
        <v>0</v>
      </c>
      <c r="U4223" s="132" t="n">
        <v>0</v>
      </c>
      <c r="V4223" s="132" t="n">
        <v>0</v>
      </c>
      <c r="W4223" s="132" t="n">
        <v>0</v>
      </c>
      <c r="X4223" s="132" t="n">
        <v>0</v>
      </c>
      <c r="Y4223" s="132" t="n">
        <f aca="false">IF(L4223&lt;=2.5,1,IF(L4223&lt;=4.5,2,IF(L4223&lt;=6.5,3,4)))</f>
        <v>1</v>
      </c>
      <c r="Z4223" s="132" t="n">
        <f aca="false">IF(R4223=1,35,IF(S4223=1,64,IF(T4223=1,IF(Y4223=1,85,104),IF(U4223=1,IF(Y4223=1,124,152),IF(V4223=1,(IF(Y4223=1,146,IF(Y4223=2,178,263))),IF(W4223=1,(IF(Y4223=1,178,IF(Y4223=2,218,321))),IF(X4223=1,IF(Y4223=1,190,IF(Y4223=2,242,IF(Y4223=3,357,896))))))))))</f>
        <v>35</v>
      </c>
      <c r="AA4223" s="146" t="n">
        <f aca="false">Z4223*F4223</f>
        <v>141803.75034</v>
      </c>
      <c r="AB4223" s="141" t="n">
        <v>0</v>
      </c>
      <c r="AC4223" s="136" t="s">
        <v>126</v>
      </c>
    </row>
    <row r="4224" customFormat="false" ht="13.8" hidden="false" customHeight="false" outlineLevel="0" collapsed="false">
      <c r="A4224" s="136" t="n">
        <v>4223</v>
      </c>
      <c r="B4224" s="132" t="n">
        <v>287248.235682</v>
      </c>
      <c r="C4224" s="132" t="n">
        <v>5043279.11897</v>
      </c>
      <c r="D4224" s="132" t="s">
        <v>3825</v>
      </c>
      <c r="E4224" s="147" t="n">
        <v>376.3</v>
      </c>
      <c r="F4224" s="144" t="n">
        <f aca="false">E4224*10.76391</f>
        <v>4050.459333</v>
      </c>
      <c r="G4224" s="132" t="s">
        <v>1030</v>
      </c>
      <c r="H4224" s="132" t="n">
        <v>0</v>
      </c>
      <c r="I4224" s="132" t="n">
        <v>0</v>
      </c>
      <c r="J4224" s="132" t="n">
        <f aca="false">IF(L4224=13.5,IF(X4224=1,12,9),-0.392532+1.267037*L4224+0.472239*X4224+0.58658*W4224+0.089417*V4224+0.531633*U4224+0.337883*T4224-0.403545*S4224)</f>
        <v>1.1044785</v>
      </c>
      <c r="K4224" s="145" t="n">
        <f aca="false">IF(I4224=0,J4224,I4224)</f>
        <v>1.1044785</v>
      </c>
      <c r="L4224" s="132" t="n">
        <v>1.5</v>
      </c>
      <c r="M4224" s="132" t="n">
        <v>1</v>
      </c>
      <c r="N4224" s="132" t="n">
        <v>2</v>
      </c>
      <c r="O4224" s="132" t="s">
        <v>151</v>
      </c>
      <c r="P4224" s="132" t="n">
        <v>2</v>
      </c>
      <c r="Q4224" s="132" t="n">
        <v>1.5</v>
      </c>
      <c r="R4224" s="132" t="n">
        <v>0</v>
      </c>
      <c r="S4224" s="132" t="n">
        <v>1</v>
      </c>
      <c r="T4224" s="132" t="n">
        <v>0</v>
      </c>
      <c r="U4224" s="132" t="n">
        <v>0</v>
      </c>
      <c r="V4224" s="132" t="n">
        <v>0</v>
      </c>
      <c r="W4224" s="132" t="n">
        <v>0</v>
      </c>
      <c r="X4224" s="132" t="n">
        <v>0</v>
      </c>
      <c r="Y4224" s="132" t="n">
        <f aca="false">IF(L4224&lt;=2.5,1,IF(L4224&lt;=4.5,2,IF(L4224&lt;=6.5,3,4)))</f>
        <v>1</v>
      </c>
      <c r="Z4224" s="132" t="n">
        <f aca="false">IF(R4224=1,35,IF(S4224=1,64,IF(T4224=1,IF(Y4224=1,85,104),IF(U4224=1,IF(Y4224=1,124,152),IF(V4224=1,(IF(Y4224=1,146,IF(Y4224=2,178,263))),IF(W4224=1,(IF(Y4224=1,178,IF(Y4224=2,218,321))),IF(X4224=1,IF(Y4224=1,190,IF(Y4224=2,242,IF(Y4224=3,357,896))))))))))</f>
        <v>64</v>
      </c>
      <c r="AA4224" s="146" t="n">
        <f aca="false">Z4224*F4224</f>
        <v>259229.397312</v>
      </c>
      <c r="AB4224" s="141" t="n">
        <v>0</v>
      </c>
      <c r="AC4224" s="136" t="s">
        <v>125</v>
      </c>
    </row>
    <row r="4225" customFormat="false" ht="13.8" hidden="false" customHeight="false" outlineLevel="0" collapsed="false">
      <c r="A4225" s="136" t="n">
        <v>4224</v>
      </c>
      <c r="B4225" s="132" t="n">
        <v>297111.6042</v>
      </c>
      <c r="C4225" s="132" t="n">
        <v>5042268.168</v>
      </c>
      <c r="D4225" s="132" t="s">
        <v>3826</v>
      </c>
      <c r="E4225" s="147" t="n">
        <v>376.3</v>
      </c>
      <c r="F4225" s="144" t="n">
        <f aca="false">E4225*10.76391</f>
        <v>4050.459333</v>
      </c>
      <c r="G4225" s="132" t="s">
        <v>1388</v>
      </c>
      <c r="H4225" s="132" t="n">
        <v>1</v>
      </c>
      <c r="I4225" s="132" t="n">
        <v>4</v>
      </c>
      <c r="J4225" s="132" t="n">
        <f aca="false">IF(L4225=13.5,IF(X4225=1,12,9),-0.392532+1.267037*L4225+0.472239*X4225+0.58658*W4225+0.089417*V4225+0.531633*U4225+0.337883*T4225-0.403545*S4225)</f>
        <v>3.497996</v>
      </c>
      <c r="K4225" s="145" t="n">
        <f aca="false">IF(I4225=0,J4225,I4225)</f>
        <v>4</v>
      </c>
      <c r="L4225" s="132" t="n">
        <v>3</v>
      </c>
      <c r="M4225" s="132" t="n">
        <v>2</v>
      </c>
      <c r="N4225" s="132" t="n">
        <v>4</v>
      </c>
      <c r="O4225" s="132" t="s">
        <v>154</v>
      </c>
      <c r="P4225" s="132" t="n">
        <v>3</v>
      </c>
      <c r="Q4225" s="132" t="n">
        <v>2.5</v>
      </c>
      <c r="R4225" s="132" t="n">
        <v>0</v>
      </c>
      <c r="S4225" s="132" t="n">
        <v>0</v>
      </c>
      <c r="T4225" s="132" t="n">
        <v>0</v>
      </c>
      <c r="U4225" s="132" t="n">
        <v>0</v>
      </c>
      <c r="V4225" s="132" t="n">
        <v>1</v>
      </c>
      <c r="W4225" s="132" t="n">
        <v>0</v>
      </c>
      <c r="X4225" s="132" t="n">
        <v>0</v>
      </c>
      <c r="Y4225" s="132" t="n">
        <f aca="false">IF(L4225&lt;=2.5,1,IF(L4225&lt;=4.5,2,IF(L4225&lt;=6.5,3,4)))</f>
        <v>2</v>
      </c>
      <c r="Z4225" s="132" t="n">
        <f aca="false">IF(R4225=1,35,IF(S4225=1,64,IF(T4225=1,IF(Y4225=1,85,104),IF(U4225=1,IF(Y4225=1,124,152),IF(V4225=1,(IF(Y4225=1,146,IF(Y4225=2,178,263))),IF(W4225=1,(IF(Y4225=1,178,IF(Y4225=2,218,321))),IF(X4225=1,IF(Y4225=1,190,IF(Y4225=2,242,IF(Y4225=3,357,896))))))))))</f>
        <v>178</v>
      </c>
      <c r="AA4225" s="146" t="n">
        <f aca="false">Z4225*F4225</f>
        <v>720981.761274</v>
      </c>
      <c r="AB4225" s="141" t="n">
        <v>0</v>
      </c>
      <c r="AC4225" s="136" t="s">
        <v>191</v>
      </c>
    </row>
    <row r="4226" customFormat="false" ht="13.8" hidden="false" customHeight="false" outlineLevel="0" collapsed="false">
      <c r="A4226" s="136" t="n">
        <v>4225</v>
      </c>
      <c r="B4226" s="132" t="n">
        <v>287724.103578</v>
      </c>
      <c r="C4226" s="132" t="n">
        <v>5043407.15713</v>
      </c>
      <c r="D4226" s="132" t="s">
        <v>3827</v>
      </c>
      <c r="E4226" s="147" t="n">
        <v>375.3</v>
      </c>
      <c r="F4226" s="144" t="n">
        <f aca="false">E4226*10.76391</f>
        <v>4039.695423</v>
      </c>
      <c r="G4226" s="132" t="s">
        <v>1030</v>
      </c>
      <c r="H4226" s="132" t="n">
        <v>0</v>
      </c>
      <c r="I4226" s="132" t="n">
        <v>0</v>
      </c>
      <c r="J4226" s="132" t="n">
        <f aca="false">IF(L4226=13.5,IF(X4226=1,12,9),-0.392532+1.267037*L4226+0.472239*X4226+0.58658*W4226+0.089417*V4226+0.531633*U4226+0.337883*T4226-0.403545*S4226)</f>
        <v>1.1044785</v>
      </c>
      <c r="K4226" s="145" t="n">
        <f aca="false">IF(I4226=0,J4226,I4226)</f>
        <v>1.1044785</v>
      </c>
      <c r="L4226" s="132" t="n">
        <v>1.5</v>
      </c>
      <c r="M4226" s="132" t="n">
        <v>1</v>
      </c>
      <c r="N4226" s="132" t="n">
        <v>2</v>
      </c>
      <c r="O4226" s="132" t="s">
        <v>151</v>
      </c>
      <c r="P4226" s="132" t="n">
        <v>2</v>
      </c>
      <c r="Q4226" s="132" t="n">
        <v>1.5</v>
      </c>
      <c r="R4226" s="132" t="n">
        <v>0</v>
      </c>
      <c r="S4226" s="132" t="n">
        <v>1</v>
      </c>
      <c r="T4226" s="132" t="n">
        <v>0</v>
      </c>
      <c r="U4226" s="132" t="n">
        <v>0</v>
      </c>
      <c r="V4226" s="132" t="n">
        <v>0</v>
      </c>
      <c r="W4226" s="132" t="n">
        <v>0</v>
      </c>
      <c r="X4226" s="132" t="n">
        <v>0</v>
      </c>
      <c r="Y4226" s="132" t="n">
        <f aca="false">IF(L4226&lt;=2.5,1,IF(L4226&lt;=4.5,2,IF(L4226&lt;=6.5,3,4)))</f>
        <v>1</v>
      </c>
      <c r="Z4226" s="132" t="n">
        <f aca="false">IF(R4226=1,35,IF(S4226=1,64,IF(T4226=1,IF(Y4226=1,85,104),IF(U4226=1,IF(Y4226=1,124,152),IF(V4226=1,(IF(Y4226=1,146,IF(Y4226=2,178,263))),IF(W4226=1,(IF(Y4226=1,178,IF(Y4226=2,218,321))),IF(X4226=1,IF(Y4226=1,190,IF(Y4226=2,242,IF(Y4226=3,357,896))))))))))</f>
        <v>64</v>
      </c>
      <c r="AA4226" s="146" t="n">
        <f aca="false">Z4226*F4226</f>
        <v>258540.507072</v>
      </c>
      <c r="AB4226" s="141" t="n">
        <v>0</v>
      </c>
      <c r="AC4226" s="136" t="s">
        <v>125</v>
      </c>
    </row>
    <row r="4227" customFormat="false" ht="13.8" hidden="false" customHeight="false" outlineLevel="0" collapsed="false">
      <c r="A4227" s="136" t="n">
        <v>4226</v>
      </c>
      <c r="B4227" s="132" t="n">
        <v>297917.368187</v>
      </c>
      <c r="C4227" s="132" t="n">
        <v>5047767.25785</v>
      </c>
      <c r="D4227" s="132" t="s">
        <v>3828</v>
      </c>
      <c r="E4227" s="147" t="n">
        <v>375.2</v>
      </c>
      <c r="F4227" s="144" t="n">
        <f aca="false">E4227*10.76391</f>
        <v>4038.619032</v>
      </c>
      <c r="G4227" s="132" t="s">
        <v>271</v>
      </c>
      <c r="H4227" s="132" t="n">
        <v>1</v>
      </c>
      <c r="I4227" s="132" t="n">
        <v>5</v>
      </c>
      <c r="J4227" s="132" t="n">
        <f aca="false">IF(L4227=13.5,IF(X4227=1,12,9),-0.392532+1.267037*L4227+0.472239*X4227+0.58658*W4227+0.089417*V4227+0.531633*U4227+0.337883*T4227-0.403545*S4227)</f>
        <v>4.272071</v>
      </c>
      <c r="K4227" s="145" t="n">
        <f aca="false">IF(I4227=0,J4227,I4227)</f>
        <v>5</v>
      </c>
      <c r="L4227" s="132" t="n">
        <v>4</v>
      </c>
      <c r="M4227" s="132" t="n">
        <v>2</v>
      </c>
      <c r="N4227" s="132" t="n">
        <v>14</v>
      </c>
      <c r="O4227" s="132" t="s">
        <v>151</v>
      </c>
      <c r="P4227" s="132" t="n">
        <v>2</v>
      </c>
      <c r="Q4227" s="132" t="n">
        <v>2.5</v>
      </c>
      <c r="R4227" s="132" t="n">
        <v>0</v>
      </c>
      <c r="S4227" s="132" t="n">
        <v>1</v>
      </c>
      <c r="T4227" s="132" t="n">
        <v>0</v>
      </c>
      <c r="U4227" s="132" t="n">
        <v>0</v>
      </c>
      <c r="V4227" s="132" t="n">
        <v>0</v>
      </c>
      <c r="W4227" s="132" t="n">
        <v>0</v>
      </c>
      <c r="X4227" s="132" t="n">
        <v>0</v>
      </c>
      <c r="Y4227" s="132" t="n">
        <f aca="false">IF(L4227&lt;=2.5,1,IF(L4227&lt;=4.5,2,IF(L4227&lt;=6.5,3,4)))</f>
        <v>2</v>
      </c>
      <c r="Z4227" s="132" t="n">
        <f aca="false">IF(R4227=1,35,IF(S4227=1,64,IF(T4227=1,IF(Y4227=1,85,104),IF(U4227=1,IF(Y4227=1,124,152),IF(V4227=1,(IF(Y4227=1,146,IF(Y4227=2,178,263))),IF(W4227=1,(IF(Y4227=1,178,IF(Y4227=2,218,321))),IF(X4227=1,IF(Y4227=1,190,IF(Y4227=2,242,IF(Y4227=3,357,896))))))))))</f>
        <v>64</v>
      </c>
      <c r="AA4227" s="146" t="n">
        <f aca="false">Z4227*F4227</f>
        <v>258471.618048</v>
      </c>
      <c r="AB4227" s="141" t="n">
        <v>0</v>
      </c>
      <c r="AC4227" s="136" t="s">
        <v>125</v>
      </c>
    </row>
    <row r="4228" customFormat="false" ht="13.8" hidden="false" customHeight="false" outlineLevel="0" collapsed="false">
      <c r="A4228" s="136" t="n">
        <v>4227</v>
      </c>
      <c r="B4228" s="132" t="n">
        <v>299061.788282</v>
      </c>
      <c r="C4228" s="132" t="n">
        <v>5055510.85688</v>
      </c>
      <c r="D4228" s="132" t="s">
        <v>3829</v>
      </c>
      <c r="E4228" s="147" t="n">
        <v>374.9</v>
      </c>
      <c r="F4228" s="144" t="n">
        <f aca="false">E4228*10.76391</f>
        <v>4035.389859</v>
      </c>
      <c r="G4228" s="132" t="s">
        <v>305</v>
      </c>
      <c r="H4228" s="132" t="n">
        <v>0</v>
      </c>
      <c r="I4228" s="132" t="n">
        <v>0</v>
      </c>
      <c r="J4228" s="132" t="n">
        <f aca="false">IF(L4228=13.5,IF(X4228=1,12,9),-0.392532+1.267037*L4228+0.472239*X4228+0.58658*W4228+0.089417*V4228+0.531633*U4228+0.337883*T4228-0.403545*S4228)</f>
        <v>2.141542</v>
      </c>
      <c r="K4228" s="145" t="n">
        <f aca="false">IF(I4228=0,J4228,I4228)</f>
        <v>2.141542</v>
      </c>
      <c r="L4228" s="132" t="n">
        <v>2</v>
      </c>
      <c r="M4228" s="132" t="n">
        <v>2</v>
      </c>
      <c r="N4228" s="132" t="n">
        <v>3</v>
      </c>
      <c r="O4228" s="132" t="s">
        <v>150</v>
      </c>
      <c r="P4228" s="132" t="n">
        <v>2</v>
      </c>
      <c r="Q4228" s="132" t="n">
        <v>1.5</v>
      </c>
      <c r="R4228" s="132" t="n">
        <v>1</v>
      </c>
      <c r="S4228" s="132" t="n">
        <v>0</v>
      </c>
      <c r="T4228" s="132" t="n">
        <v>0</v>
      </c>
      <c r="U4228" s="132" t="n">
        <v>0</v>
      </c>
      <c r="V4228" s="132" t="n">
        <v>0</v>
      </c>
      <c r="W4228" s="132" t="n">
        <v>0</v>
      </c>
      <c r="X4228" s="132" t="n">
        <v>0</v>
      </c>
      <c r="Y4228" s="132" t="n">
        <f aca="false">IF(L4228&lt;=2.5,1,IF(L4228&lt;=4.5,2,IF(L4228&lt;=6.5,3,4)))</f>
        <v>1</v>
      </c>
      <c r="Z4228" s="132" t="n">
        <f aca="false">IF(R4228=1,35,IF(S4228=1,64,IF(T4228=1,IF(Y4228=1,85,104),IF(U4228=1,IF(Y4228=1,124,152),IF(V4228=1,(IF(Y4228=1,146,IF(Y4228=2,178,263))),IF(W4228=1,(IF(Y4228=1,178,IF(Y4228=2,218,321))),IF(X4228=1,IF(Y4228=1,190,IF(Y4228=2,242,IF(Y4228=3,357,896))))))))))</f>
        <v>35</v>
      </c>
      <c r="AA4228" s="146" t="n">
        <f aca="false">Z4228*F4228</f>
        <v>141238.645065</v>
      </c>
      <c r="AB4228" s="141" t="n">
        <v>0</v>
      </c>
      <c r="AC4228" s="136" t="s">
        <v>126</v>
      </c>
    </row>
    <row r="4229" customFormat="false" ht="13.8" hidden="false" customHeight="false" outlineLevel="0" collapsed="false">
      <c r="A4229" s="136" t="n">
        <v>4228</v>
      </c>
      <c r="B4229" s="132" t="n">
        <v>296186.5507</v>
      </c>
      <c r="C4229" s="132" t="n">
        <v>5044891.474</v>
      </c>
      <c r="D4229" s="132" t="s">
        <v>3830</v>
      </c>
      <c r="E4229" s="147" t="n">
        <v>374.8</v>
      </c>
      <c r="F4229" s="144" t="n">
        <f aca="false">E4229*10.76391</f>
        <v>4034.313468</v>
      </c>
      <c r="G4229" s="132" t="s">
        <v>198</v>
      </c>
      <c r="H4229" s="132" t="n">
        <v>0</v>
      </c>
      <c r="I4229" s="132" t="n">
        <v>0</v>
      </c>
      <c r="J4229" s="132" t="n">
        <f aca="false">IF(L4229=13.5,IF(X4229=1,12,9),-0.392532+1.267037*L4229+0.472239*X4229+0.58658*W4229+0.089417*V4229+0.531633*U4229+0.337883*T4229-0.403545*S4229)</f>
        <v>3.940212</v>
      </c>
      <c r="K4229" s="145" t="n">
        <f aca="false">IF(I4229=0,J4229,I4229)</f>
        <v>3.940212</v>
      </c>
      <c r="L4229" s="132" t="n">
        <v>3</v>
      </c>
      <c r="M4229" s="132" t="n">
        <v>2</v>
      </c>
      <c r="N4229" s="132" t="n">
        <v>6</v>
      </c>
      <c r="O4229" s="132" t="s">
        <v>153</v>
      </c>
      <c r="P4229" s="132" t="n">
        <v>2</v>
      </c>
      <c r="Q4229" s="132" t="n">
        <v>2.5</v>
      </c>
      <c r="R4229" s="132" t="n">
        <v>0</v>
      </c>
      <c r="S4229" s="132" t="n">
        <v>0</v>
      </c>
      <c r="T4229" s="132" t="n">
        <v>0</v>
      </c>
      <c r="U4229" s="132" t="n">
        <v>1</v>
      </c>
      <c r="V4229" s="132" t="n">
        <v>0</v>
      </c>
      <c r="W4229" s="132" t="n">
        <v>0</v>
      </c>
      <c r="X4229" s="132" t="n">
        <v>0</v>
      </c>
      <c r="Y4229" s="132" t="n">
        <f aca="false">IF(L4229&lt;=2.5,1,IF(L4229&lt;=4.5,2,IF(L4229&lt;=6.5,3,4)))</f>
        <v>2</v>
      </c>
      <c r="Z4229" s="132" t="n">
        <f aca="false">IF(R4229=1,35,IF(S4229=1,64,IF(T4229=1,IF(Y4229=1,85,104),IF(U4229=1,IF(Y4229=1,124,152),IF(V4229=1,(IF(Y4229=1,146,IF(Y4229=2,178,263))),IF(W4229=1,(IF(Y4229=1,178,IF(Y4229=2,218,321))),IF(X4229=1,IF(Y4229=1,190,IF(Y4229=2,242,IF(Y4229=3,357,896))))))))))</f>
        <v>152</v>
      </c>
      <c r="AA4229" s="146" t="n">
        <f aca="false">Z4229*F4229</f>
        <v>613215.647136</v>
      </c>
      <c r="AB4229" s="141" t="n">
        <v>0</v>
      </c>
      <c r="AC4229" s="136" t="s">
        <v>191</v>
      </c>
    </row>
    <row r="4230" customFormat="false" ht="13.8" hidden="false" customHeight="false" outlineLevel="0" collapsed="false">
      <c r="A4230" s="136" t="n">
        <v>4229</v>
      </c>
      <c r="B4230" s="132" t="n">
        <v>296304.387248</v>
      </c>
      <c r="C4230" s="132" t="n">
        <v>5047153.3234</v>
      </c>
      <c r="D4230" s="132" t="s">
        <v>3831</v>
      </c>
      <c r="E4230" s="147" t="n">
        <v>374.6</v>
      </c>
      <c r="F4230" s="144" t="n">
        <f aca="false">E4230*10.76391</f>
        <v>4032.160686</v>
      </c>
      <c r="G4230" s="132" t="s">
        <v>439</v>
      </c>
      <c r="H4230" s="132" t="n">
        <v>0</v>
      </c>
      <c r="I4230" s="132" t="n">
        <v>0</v>
      </c>
      <c r="J4230" s="132" t="n">
        <f aca="false">IF(L4230=13.5,IF(X4230=1,12,9),-0.392532+1.267037*L4230+0.472239*X4230+0.58658*W4230+0.089417*V4230+0.531633*U4230+0.337883*T4230-0.403545*S4230)</f>
        <v>4.272071</v>
      </c>
      <c r="K4230" s="145" t="n">
        <f aca="false">IF(I4230=0,J4230,I4230)</f>
        <v>4.272071</v>
      </c>
      <c r="L4230" s="132" t="n">
        <v>4</v>
      </c>
      <c r="M4230" s="132" t="n">
        <v>4</v>
      </c>
      <c r="N4230" s="132" t="n">
        <v>8</v>
      </c>
      <c r="O4230" s="132" t="s">
        <v>151</v>
      </c>
      <c r="P4230" s="132" t="n">
        <v>2</v>
      </c>
      <c r="Q4230" s="132" t="n">
        <v>2.5</v>
      </c>
      <c r="R4230" s="132" t="n">
        <v>0</v>
      </c>
      <c r="S4230" s="132" t="n">
        <v>1</v>
      </c>
      <c r="T4230" s="132" t="n">
        <v>0</v>
      </c>
      <c r="U4230" s="132" t="n">
        <v>0</v>
      </c>
      <c r="V4230" s="132" t="n">
        <v>0</v>
      </c>
      <c r="W4230" s="132" t="n">
        <v>0</v>
      </c>
      <c r="X4230" s="132" t="n">
        <v>0</v>
      </c>
      <c r="Y4230" s="132" t="n">
        <f aca="false">IF(L4230&lt;=2.5,1,IF(L4230&lt;=4.5,2,IF(L4230&lt;=6.5,3,4)))</f>
        <v>2</v>
      </c>
      <c r="Z4230" s="132" t="n">
        <f aca="false">IF(R4230=1,35,IF(S4230=1,64,IF(T4230=1,IF(Y4230=1,85,104),IF(U4230=1,IF(Y4230=1,124,152),IF(V4230=1,(IF(Y4230=1,146,IF(Y4230=2,178,263))),IF(W4230=1,(IF(Y4230=1,178,IF(Y4230=2,218,321))),IF(X4230=1,IF(Y4230=1,190,IF(Y4230=2,242,IF(Y4230=3,357,896))))))))))</f>
        <v>64</v>
      </c>
      <c r="AA4230" s="146" t="n">
        <f aca="false">Z4230*F4230</f>
        <v>258058.283904</v>
      </c>
      <c r="AB4230" s="141" t="n">
        <v>0</v>
      </c>
      <c r="AC4230" s="136" t="s">
        <v>125</v>
      </c>
    </row>
    <row r="4231" customFormat="false" ht="13.8" hidden="false" customHeight="false" outlineLevel="0" collapsed="false">
      <c r="A4231" s="136" t="n">
        <v>4230</v>
      </c>
      <c r="B4231" s="132" t="n">
        <v>274347.510176</v>
      </c>
      <c r="C4231" s="132" t="n">
        <v>5039290.0561</v>
      </c>
      <c r="D4231" s="132" t="s">
        <v>3832</v>
      </c>
      <c r="E4231" s="147" t="n">
        <v>374.5</v>
      </c>
      <c r="F4231" s="144" t="n">
        <f aca="false">E4231*10.76391</f>
        <v>4031.084295</v>
      </c>
      <c r="G4231" s="132" t="s">
        <v>164</v>
      </c>
      <c r="H4231" s="132" t="n">
        <v>0.2</v>
      </c>
      <c r="I4231" s="132" t="n">
        <v>1</v>
      </c>
      <c r="J4231" s="132" t="n">
        <f aca="false">IF(L4231=13.5,IF(X4231=1,12,9),-0.392532+1.267037*L4231+0.472239*X4231+0.58658*W4231+0.089417*V4231+0.531633*U4231+0.337883*T4231-0.403545*S4231)</f>
        <v>1.5080235</v>
      </c>
      <c r="K4231" s="145" t="n">
        <f aca="false">IF(I4231=0,J4231,I4231)</f>
        <v>1</v>
      </c>
      <c r="L4231" s="132" t="n">
        <v>1.5</v>
      </c>
      <c r="M4231" s="132" t="n">
        <v>1</v>
      </c>
      <c r="N4231" s="132" t="n">
        <v>2</v>
      </c>
      <c r="O4231" s="132" t="s">
        <v>150</v>
      </c>
      <c r="P4231" s="132" t="n">
        <v>2</v>
      </c>
      <c r="Q4231" s="132" t="n">
        <v>1.5</v>
      </c>
      <c r="R4231" s="132" t="n">
        <v>1</v>
      </c>
      <c r="S4231" s="132" t="n">
        <v>0</v>
      </c>
      <c r="T4231" s="132" t="n">
        <v>0</v>
      </c>
      <c r="U4231" s="132" t="n">
        <v>0</v>
      </c>
      <c r="V4231" s="132" t="n">
        <v>0</v>
      </c>
      <c r="W4231" s="132" t="n">
        <v>0</v>
      </c>
      <c r="X4231" s="132" t="n">
        <v>0</v>
      </c>
      <c r="Y4231" s="132" t="n">
        <f aca="false">IF(L4231&lt;=2.5,1,IF(L4231&lt;=4.5,2,IF(L4231&lt;=6.5,3,4)))</f>
        <v>1</v>
      </c>
      <c r="Z4231" s="132" t="n">
        <f aca="false">IF(R4231=1,35,IF(S4231=1,64,IF(T4231=1,IF(Y4231=1,85,104),IF(U4231=1,IF(Y4231=1,124,152),IF(V4231=1,(IF(Y4231=1,146,IF(Y4231=2,178,263))),IF(W4231=1,(IF(Y4231=1,178,IF(Y4231=2,218,321))),IF(X4231=1,IF(Y4231=1,190,IF(Y4231=2,242,IF(Y4231=3,357,896))))))))))</f>
        <v>35</v>
      </c>
      <c r="AA4231" s="146" t="n">
        <f aca="false">Z4231*F4231</f>
        <v>141087.950325</v>
      </c>
      <c r="AB4231" s="141" t="n">
        <v>0</v>
      </c>
      <c r="AC4231" s="136" t="s">
        <v>126</v>
      </c>
    </row>
    <row r="4232" customFormat="false" ht="13.8" hidden="false" customHeight="false" outlineLevel="0" collapsed="false">
      <c r="A4232" s="136" t="n">
        <v>4231</v>
      </c>
      <c r="B4232" s="132" t="n">
        <v>302247.006502</v>
      </c>
      <c r="C4232" s="132" t="n">
        <v>5047998.65601</v>
      </c>
      <c r="D4232" s="132" t="s">
        <v>3833</v>
      </c>
      <c r="E4232" s="147" t="n">
        <v>374.31</v>
      </c>
      <c r="F4232" s="144" t="n">
        <f aca="false">E4232*10.76391</f>
        <v>4029.0391521</v>
      </c>
      <c r="G4232" s="132" t="s">
        <v>1489</v>
      </c>
      <c r="H4232" s="132" t="n">
        <v>0</v>
      </c>
      <c r="I4232" s="132" t="n">
        <v>0</v>
      </c>
      <c r="J4232" s="132" t="n">
        <f aca="false">IF(L4232=13.5,IF(X4232=1,12,9),-0.392532+1.267037*L4232+0.472239*X4232+0.58658*W4232+0.089417*V4232+0.531633*U4232+0.337883*T4232-0.403545*S4232)</f>
        <v>1.737997</v>
      </c>
      <c r="K4232" s="145" t="n">
        <f aca="false">IF(I4232=0,J4232,I4232)</f>
        <v>1.737997</v>
      </c>
      <c r="L4232" s="132" t="n">
        <v>2</v>
      </c>
      <c r="M4232" s="132" t="n">
        <v>1</v>
      </c>
      <c r="N4232" s="132" t="n">
        <v>4</v>
      </c>
      <c r="O4232" s="132" t="s">
        <v>151</v>
      </c>
      <c r="P4232" s="132" t="n">
        <v>2</v>
      </c>
      <c r="Q4232" s="132" t="n">
        <v>1.5</v>
      </c>
      <c r="R4232" s="132" t="n">
        <v>0</v>
      </c>
      <c r="S4232" s="132" t="n">
        <v>1</v>
      </c>
      <c r="T4232" s="132" t="n">
        <v>0</v>
      </c>
      <c r="U4232" s="132" t="n">
        <v>0</v>
      </c>
      <c r="V4232" s="132" t="n">
        <v>0</v>
      </c>
      <c r="W4232" s="132" t="n">
        <v>0</v>
      </c>
      <c r="X4232" s="132" t="n">
        <v>0</v>
      </c>
      <c r="Y4232" s="132" t="n">
        <f aca="false">IF(L4232&lt;=2.5,1,IF(L4232&lt;=4.5,2,IF(L4232&lt;=6.5,3,4)))</f>
        <v>1</v>
      </c>
      <c r="Z4232" s="132" t="n">
        <f aca="false">IF(R4232=1,35,IF(S4232=1,64,IF(T4232=1,IF(Y4232=1,85,104),IF(U4232=1,IF(Y4232=1,124,152),IF(V4232=1,(IF(Y4232=1,146,IF(Y4232=2,178,263))),IF(W4232=1,(IF(Y4232=1,178,IF(Y4232=2,218,321))),IF(X4232=1,IF(Y4232=1,190,IF(Y4232=2,242,IF(Y4232=3,357,896))))))))))</f>
        <v>64</v>
      </c>
      <c r="AA4232" s="146" t="n">
        <f aca="false">Z4232*F4232</f>
        <v>257858.5057344</v>
      </c>
      <c r="AB4232" s="141" t="n">
        <v>0</v>
      </c>
      <c r="AC4232" s="136" t="s">
        <v>125</v>
      </c>
    </row>
    <row r="4233" customFormat="false" ht="13.8" hidden="false" customHeight="false" outlineLevel="0" collapsed="false">
      <c r="A4233" s="136" t="n">
        <v>4232</v>
      </c>
      <c r="B4233" s="132" t="n">
        <v>287967.572318</v>
      </c>
      <c r="C4233" s="132" t="n">
        <v>5042901.74385</v>
      </c>
      <c r="D4233" s="132" t="s">
        <v>3834</v>
      </c>
      <c r="E4233" s="147" t="n">
        <v>374</v>
      </c>
      <c r="F4233" s="144" t="n">
        <f aca="false">E4233*10.76391</f>
        <v>4025.70234</v>
      </c>
      <c r="G4233" s="132" t="s">
        <v>392</v>
      </c>
      <c r="H4233" s="132" t="n">
        <v>1</v>
      </c>
      <c r="I4233" s="132" t="n">
        <v>3</v>
      </c>
      <c r="J4233" s="132" t="n">
        <f aca="false">IF(L4233=13.5,IF(X4233=1,12,9),-0.392532+1.267037*L4233+0.472239*X4233+0.58658*W4233+0.089417*V4233+0.531633*U4233+0.337883*T4233-0.403545*S4233)</f>
        <v>3.6385525</v>
      </c>
      <c r="K4233" s="145" t="n">
        <f aca="false">IF(I4233=0,J4233,I4233)</f>
        <v>3</v>
      </c>
      <c r="L4233" s="132" t="n">
        <v>3.5</v>
      </c>
      <c r="M4233" s="132" t="n">
        <v>3</v>
      </c>
      <c r="N4233" s="132" t="n">
        <v>6</v>
      </c>
      <c r="O4233" s="132" t="s">
        <v>151</v>
      </c>
      <c r="P4233" s="132" t="n">
        <v>2.5</v>
      </c>
      <c r="Q4233" s="132" t="n">
        <v>2.5</v>
      </c>
      <c r="R4233" s="132" t="n">
        <v>0</v>
      </c>
      <c r="S4233" s="132" t="n">
        <v>1</v>
      </c>
      <c r="T4233" s="132" t="n">
        <v>0</v>
      </c>
      <c r="U4233" s="132" t="n">
        <v>0</v>
      </c>
      <c r="V4233" s="132" t="n">
        <v>0</v>
      </c>
      <c r="W4233" s="132" t="n">
        <v>0</v>
      </c>
      <c r="X4233" s="132" t="n">
        <v>0</v>
      </c>
      <c r="Y4233" s="132" t="n">
        <f aca="false">IF(L4233&lt;=2.5,1,IF(L4233&lt;=4.5,2,IF(L4233&lt;=6.5,3,4)))</f>
        <v>2</v>
      </c>
      <c r="Z4233" s="132" t="n">
        <f aca="false">IF(R4233=1,35,IF(S4233=1,64,IF(T4233=1,IF(Y4233=1,85,104),IF(U4233=1,IF(Y4233=1,124,152),IF(V4233=1,(IF(Y4233=1,146,IF(Y4233=2,178,263))),IF(W4233=1,(IF(Y4233=1,178,IF(Y4233=2,218,321))),IF(X4233=1,IF(Y4233=1,190,IF(Y4233=2,242,IF(Y4233=3,357,896))))))))))</f>
        <v>64</v>
      </c>
      <c r="AA4233" s="146" t="n">
        <f aca="false">Z4233*F4233</f>
        <v>257644.94976</v>
      </c>
      <c r="AB4233" s="141" t="n">
        <v>1</v>
      </c>
      <c r="AC4233" s="136" t="s">
        <v>125</v>
      </c>
    </row>
    <row r="4234" customFormat="false" ht="13.8" hidden="false" customHeight="false" outlineLevel="0" collapsed="false">
      <c r="A4234" s="136" t="n">
        <v>4233</v>
      </c>
      <c r="B4234" s="132" t="n">
        <v>300198.91985</v>
      </c>
      <c r="C4234" s="132" t="n">
        <v>5057088.89255</v>
      </c>
      <c r="D4234" s="132" t="s">
        <v>3835</v>
      </c>
      <c r="E4234" s="147" t="n">
        <v>373.8</v>
      </c>
      <c r="F4234" s="144" t="n">
        <f aca="false">E4234*10.76391</f>
        <v>4023.549558</v>
      </c>
      <c r="G4234" s="132" t="s">
        <v>333</v>
      </c>
      <c r="H4234" s="132" t="n">
        <v>0</v>
      </c>
      <c r="I4234" s="132" t="n">
        <v>0</v>
      </c>
      <c r="J4234" s="132" t="n">
        <f aca="false">IF(L4234=13.5,IF(X4234=1,12,9),-0.392532+1.267037*L4234+0.472239*X4234+0.58658*W4234+0.089417*V4234+0.531633*U4234+0.337883*T4234-0.403545*S4234)</f>
        <v>2.141542</v>
      </c>
      <c r="K4234" s="145" t="n">
        <f aca="false">IF(I4234=0,J4234,I4234)</f>
        <v>2.141542</v>
      </c>
      <c r="L4234" s="132" t="n">
        <v>2</v>
      </c>
      <c r="M4234" s="132" t="n">
        <v>1</v>
      </c>
      <c r="N4234" s="132" t="n">
        <v>3</v>
      </c>
      <c r="O4234" s="132" t="s">
        <v>150</v>
      </c>
      <c r="P4234" s="132" t="n">
        <v>2</v>
      </c>
      <c r="Q4234" s="132" t="n">
        <v>1.5</v>
      </c>
      <c r="R4234" s="132" t="n">
        <v>1</v>
      </c>
      <c r="S4234" s="132" t="n">
        <v>0</v>
      </c>
      <c r="T4234" s="132" t="n">
        <v>0</v>
      </c>
      <c r="U4234" s="132" t="n">
        <v>0</v>
      </c>
      <c r="V4234" s="132" t="n">
        <v>0</v>
      </c>
      <c r="W4234" s="132" t="n">
        <v>0</v>
      </c>
      <c r="X4234" s="132" t="n">
        <v>0</v>
      </c>
      <c r="Y4234" s="132" t="n">
        <f aca="false">IF(L4234&lt;=2.5,1,IF(L4234&lt;=4.5,2,IF(L4234&lt;=6.5,3,4)))</f>
        <v>1</v>
      </c>
      <c r="Z4234" s="132" t="n">
        <f aca="false">IF(R4234=1,35,IF(S4234=1,64,IF(T4234=1,IF(Y4234=1,85,104),IF(U4234=1,IF(Y4234=1,124,152),IF(V4234=1,(IF(Y4234=1,146,IF(Y4234=2,178,263))),IF(W4234=1,(IF(Y4234=1,178,IF(Y4234=2,218,321))),IF(X4234=1,IF(Y4234=1,190,IF(Y4234=2,242,IF(Y4234=3,357,896))))))))))</f>
        <v>35</v>
      </c>
      <c r="AA4234" s="146" t="n">
        <f aca="false">Z4234*F4234</f>
        <v>140824.23453</v>
      </c>
      <c r="AB4234" s="141" t="n">
        <v>0</v>
      </c>
      <c r="AC4234" s="136" t="s">
        <v>126</v>
      </c>
    </row>
    <row r="4235" customFormat="false" ht="13.8" hidden="false" customHeight="false" outlineLevel="0" collapsed="false">
      <c r="A4235" s="136" t="n">
        <v>4234</v>
      </c>
      <c r="B4235" s="132" t="n">
        <v>294394.8499</v>
      </c>
      <c r="C4235" s="132" t="n">
        <v>5049164.14</v>
      </c>
      <c r="D4235" s="132" t="s">
        <v>3836</v>
      </c>
      <c r="E4235" s="147" t="n">
        <v>373.8</v>
      </c>
      <c r="F4235" s="144" t="n">
        <f aca="false">E4235*10.76391</f>
        <v>4023.549558</v>
      </c>
      <c r="G4235" s="132" t="s">
        <v>874</v>
      </c>
      <c r="H4235" s="132" t="n">
        <v>0</v>
      </c>
      <c r="I4235" s="132" t="n">
        <v>0</v>
      </c>
      <c r="J4235" s="132" t="n">
        <f aca="false">IF(L4235=13.5,IF(X4235=1,12,9),-0.392532+1.267037*L4235+0.472239*X4235+0.58658*W4235+0.089417*V4235+0.531633*U4235+0.337883*T4235-0.403545*S4235)</f>
        <v>2.3715155</v>
      </c>
      <c r="K4235" s="145" t="n">
        <f aca="false">IF(I4235=0,J4235,I4235)</f>
        <v>2.3715155</v>
      </c>
      <c r="L4235" s="132" t="n">
        <v>2.5</v>
      </c>
      <c r="M4235" s="132" t="n">
        <v>1</v>
      </c>
      <c r="N4235" s="132" t="n">
        <v>6</v>
      </c>
      <c r="O4235" s="132" t="s">
        <v>151</v>
      </c>
      <c r="P4235" s="132" t="n">
        <v>2</v>
      </c>
      <c r="Q4235" s="132" t="n">
        <v>1.5</v>
      </c>
      <c r="R4235" s="132" t="n">
        <v>0</v>
      </c>
      <c r="S4235" s="132" t="n">
        <v>1</v>
      </c>
      <c r="T4235" s="132" t="n">
        <v>0</v>
      </c>
      <c r="U4235" s="132" t="n">
        <v>0</v>
      </c>
      <c r="V4235" s="132" t="n">
        <v>0</v>
      </c>
      <c r="W4235" s="132" t="n">
        <v>0</v>
      </c>
      <c r="X4235" s="132" t="n">
        <v>0</v>
      </c>
      <c r="Y4235" s="132" t="n">
        <f aca="false">IF(L4235&lt;=2.5,1,IF(L4235&lt;=4.5,2,IF(L4235&lt;=6.5,3,4)))</f>
        <v>1</v>
      </c>
      <c r="Z4235" s="132" t="n">
        <f aca="false">IF(R4235=1,35,IF(S4235=1,64,IF(T4235=1,IF(Y4235=1,85,104),IF(U4235=1,IF(Y4235=1,124,152),IF(V4235=1,(IF(Y4235=1,146,IF(Y4235=2,178,263))),IF(W4235=1,(IF(Y4235=1,178,IF(Y4235=2,218,321))),IF(X4235=1,IF(Y4235=1,190,IF(Y4235=2,242,IF(Y4235=3,357,896))))))))))</f>
        <v>64</v>
      </c>
      <c r="AA4235" s="146" t="n">
        <f aca="false">Z4235*F4235</f>
        <v>257507.171712</v>
      </c>
      <c r="AB4235" s="141" t="n">
        <v>0</v>
      </c>
      <c r="AC4235" s="136" t="s">
        <v>125</v>
      </c>
    </row>
    <row r="4236" customFormat="false" ht="13.8" hidden="false" customHeight="false" outlineLevel="0" collapsed="false">
      <c r="A4236" s="136" t="n">
        <v>4235</v>
      </c>
      <c r="B4236" s="132" t="n">
        <v>296328.182928</v>
      </c>
      <c r="C4236" s="132" t="n">
        <v>5054415.32326</v>
      </c>
      <c r="D4236" s="132" t="s">
        <v>3837</v>
      </c>
      <c r="E4236" s="147" t="n">
        <v>373.6</v>
      </c>
      <c r="F4236" s="144" t="n">
        <f aca="false">E4236*10.76391</f>
        <v>4021.396776</v>
      </c>
      <c r="G4236" s="132" t="s">
        <v>333</v>
      </c>
      <c r="H4236" s="132" t="n">
        <v>0</v>
      </c>
      <c r="I4236" s="132" t="n">
        <v>0</v>
      </c>
      <c r="J4236" s="132" t="n">
        <f aca="false">IF(L4236=13.5,IF(X4236=1,12,9),-0.392532+1.267037*L4236+0.472239*X4236+0.58658*W4236+0.089417*V4236+0.531633*U4236+0.337883*T4236-0.403545*S4236)</f>
        <v>2.141542</v>
      </c>
      <c r="K4236" s="145" t="n">
        <f aca="false">IF(I4236=0,J4236,I4236)</f>
        <v>2.141542</v>
      </c>
      <c r="L4236" s="132" t="n">
        <v>2</v>
      </c>
      <c r="M4236" s="132" t="n">
        <v>1</v>
      </c>
      <c r="N4236" s="132" t="n">
        <v>3</v>
      </c>
      <c r="O4236" s="132" t="s">
        <v>150</v>
      </c>
      <c r="P4236" s="132" t="n">
        <v>2</v>
      </c>
      <c r="Q4236" s="132" t="n">
        <v>1.5</v>
      </c>
      <c r="R4236" s="132" t="n">
        <v>1</v>
      </c>
      <c r="S4236" s="132" t="n">
        <v>0</v>
      </c>
      <c r="T4236" s="132" t="n">
        <v>0</v>
      </c>
      <c r="U4236" s="132" t="n">
        <v>0</v>
      </c>
      <c r="V4236" s="132" t="n">
        <v>0</v>
      </c>
      <c r="W4236" s="132" t="n">
        <v>0</v>
      </c>
      <c r="X4236" s="132" t="n">
        <v>0</v>
      </c>
      <c r="Y4236" s="132" t="n">
        <f aca="false">IF(L4236&lt;=2.5,1,IF(L4236&lt;=4.5,2,IF(L4236&lt;=6.5,3,4)))</f>
        <v>1</v>
      </c>
      <c r="Z4236" s="132" t="n">
        <f aca="false">IF(R4236=1,35,IF(S4236=1,64,IF(T4236=1,IF(Y4236=1,85,104),IF(U4236=1,IF(Y4236=1,124,152),IF(V4236=1,(IF(Y4236=1,146,IF(Y4236=2,178,263))),IF(W4236=1,(IF(Y4236=1,178,IF(Y4236=2,218,321))),IF(X4236=1,IF(Y4236=1,190,IF(Y4236=2,242,IF(Y4236=3,357,896))))))))))</f>
        <v>35</v>
      </c>
      <c r="AA4236" s="146" t="n">
        <f aca="false">Z4236*F4236</f>
        <v>140748.88716</v>
      </c>
      <c r="AB4236" s="141" t="n">
        <v>0</v>
      </c>
      <c r="AC4236" s="136" t="s">
        <v>126</v>
      </c>
    </row>
    <row r="4237" customFormat="false" ht="13.8" hidden="false" customHeight="false" outlineLevel="0" collapsed="false">
      <c r="A4237" s="136" t="n">
        <v>4236</v>
      </c>
      <c r="B4237" s="132" t="n">
        <v>280567.942887</v>
      </c>
      <c r="C4237" s="132" t="n">
        <v>5041280.56769</v>
      </c>
      <c r="D4237" s="132" t="s">
        <v>3838</v>
      </c>
      <c r="E4237" s="147" t="n">
        <v>373.3</v>
      </c>
      <c r="F4237" s="144" t="n">
        <f aca="false">E4237*10.76391</f>
        <v>4018.167603</v>
      </c>
      <c r="G4237" s="132" t="s">
        <v>451</v>
      </c>
      <c r="H4237" s="132" t="n">
        <v>0</v>
      </c>
      <c r="I4237" s="132" t="n">
        <v>0</v>
      </c>
      <c r="J4237" s="132" t="n">
        <f aca="false">IF(L4237=13.5,IF(X4237=1,12,9),-0.392532+1.267037*L4237+0.472239*X4237+0.58658*W4237+0.089417*V4237+0.531633*U4237+0.337883*T4237-0.403545*S4237)</f>
        <v>3.408579</v>
      </c>
      <c r="K4237" s="145" t="n">
        <f aca="false">IF(I4237=0,J4237,I4237)</f>
        <v>3.408579</v>
      </c>
      <c r="L4237" s="132" t="n">
        <v>3</v>
      </c>
      <c r="M4237" s="132" t="n">
        <v>1</v>
      </c>
      <c r="N4237" s="132" t="n">
        <v>10</v>
      </c>
      <c r="O4237" s="132" t="s">
        <v>150</v>
      </c>
      <c r="P4237" s="132" t="n">
        <v>1.5</v>
      </c>
      <c r="Q4237" s="132" t="n">
        <v>1.5</v>
      </c>
      <c r="R4237" s="132" t="n">
        <v>1</v>
      </c>
      <c r="S4237" s="132" t="n">
        <v>0</v>
      </c>
      <c r="T4237" s="132" t="n">
        <v>0</v>
      </c>
      <c r="U4237" s="132" t="n">
        <v>0</v>
      </c>
      <c r="V4237" s="132" t="n">
        <v>0</v>
      </c>
      <c r="W4237" s="132" t="n">
        <v>0</v>
      </c>
      <c r="X4237" s="132" t="n">
        <v>0</v>
      </c>
      <c r="Y4237" s="132" t="n">
        <f aca="false">IF(L4237&lt;=2.5,1,IF(L4237&lt;=4.5,2,IF(L4237&lt;=6.5,3,4)))</f>
        <v>2</v>
      </c>
      <c r="Z4237" s="132" t="n">
        <f aca="false">IF(R4237=1,35,IF(S4237=1,64,IF(T4237=1,IF(Y4237=1,85,104),IF(U4237=1,IF(Y4237=1,124,152),IF(V4237=1,(IF(Y4237=1,146,IF(Y4237=2,178,263))),IF(W4237=1,(IF(Y4237=1,178,IF(Y4237=2,218,321))),IF(X4237=1,IF(Y4237=1,190,IF(Y4237=2,242,IF(Y4237=3,357,896))))))))))</f>
        <v>35</v>
      </c>
      <c r="AA4237" s="146" t="n">
        <f aca="false">Z4237*F4237</f>
        <v>140635.866105</v>
      </c>
      <c r="AB4237" s="141" t="n">
        <v>1</v>
      </c>
      <c r="AC4237" s="136" t="s">
        <v>191</v>
      </c>
    </row>
    <row r="4238" customFormat="false" ht="13.8" hidden="false" customHeight="false" outlineLevel="0" collapsed="false">
      <c r="A4238" s="136" t="n">
        <v>4237</v>
      </c>
      <c r="B4238" s="132" t="n">
        <v>305119.120095</v>
      </c>
      <c r="C4238" s="132" t="n">
        <v>5058080.34466</v>
      </c>
      <c r="D4238" s="132" t="s">
        <v>3839</v>
      </c>
      <c r="E4238" s="147" t="n">
        <v>372.6</v>
      </c>
      <c r="F4238" s="144" t="n">
        <f aca="false">E4238*10.76391</f>
        <v>4010.632866</v>
      </c>
      <c r="G4238" s="132" t="s">
        <v>333</v>
      </c>
      <c r="H4238" s="132" t="n">
        <v>0</v>
      </c>
      <c r="I4238" s="132" t="n">
        <v>0</v>
      </c>
      <c r="J4238" s="132" t="n">
        <f aca="false">IF(L4238=13.5,IF(X4238=1,12,9),-0.392532+1.267037*L4238+0.472239*X4238+0.58658*W4238+0.089417*V4238+0.531633*U4238+0.337883*T4238-0.403545*S4238)</f>
        <v>2.141542</v>
      </c>
      <c r="K4238" s="145" t="n">
        <f aca="false">IF(I4238=0,J4238,I4238)</f>
        <v>2.141542</v>
      </c>
      <c r="L4238" s="132" t="n">
        <v>2</v>
      </c>
      <c r="M4238" s="132" t="n">
        <v>1</v>
      </c>
      <c r="N4238" s="132" t="n">
        <v>3</v>
      </c>
      <c r="O4238" s="132" t="s">
        <v>150</v>
      </c>
      <c r="P4238" s="132" t="n">
        <v>2</v>
      </c>
      <c r="Q4238" s="132" t="n">
        <v>1.5</v>
      </c>
      <c r="R4238" s="132" t="n">
        <v>1</v>
      </c>
      <c r="S4238" s="132" t="n">
        <v>0</v>
      </c>
      <c r="T4238" s="132" t="n">
        <v>0</v>
      </c>
      <c r="U4238" s="132" t="n">
        <v>0</v>
      </c>
      <c r="V4238" s="132" t="n">
        <v>0</v>
      </c>
      <c r="W4238" s="132" t="n">
        <v>0</v>
      </c>
      <c r="X4238" s="132" t="n">
        <v>0</v>
      </c>
      <c r="Y4238" s="132" t="n">
        <f aca="false">IF(L4238&lt;=2.5,1,IF(L4238&lt;=4.5,2,IF(L4238&lt;=6.5,3,4)))</f>
        <v>1</v>
      </c>
      <c r="Z4238" s="132" t="n">
        <f aca="false">IF(R4238=1,35,IF(S4238=1,64,IF(T4238=1,IF(Y4238=1,85,104),IF(U4238=1,IF(Y4238=1,124,152),IF(V4238=1,(IF(Y4238=1,146,IF(Y4238=2,178,263))),IF(W4238=1,(IF(Y4238=1,178,IF(Y4238=2,218,321))),IF(X4238=1,IF(Y4238=1,190,IF(Y4238=2,242,IF(Y4238=3,357,896))))))))))</f>
        <v>35</v>
      </c>
      <c r="AA4238" s="146" t="n">
        <f aca="false">Z4238*F4238</f>
        <v>140372.15031</v>
      </c>
      <c r="AB4238" s="141" t="n">
        <v>0</v>
      </c>
      <c r="AC4238" s="136" t="s">
        <v>126</v>
      </c>
    </row>
    <row r="4239" customFormat="false" ht="13.8" hidden="false" customHeight="false" outlineLevel="0" collapsed="false">
      <c r="A4239" s="136" t="n">
        <v>4238</v>
      </c>
      <c r="B4239" s="132" t="n">
        <v>300418.696418</v>
      </c>
      <c r="C4239" s="132" t="n">
        <v>5041039.83271</v>
      </c>
      <c r="D4239" s="132" t="s">
        <v>3840</v>
      </c>
      <c r="E4239" s="147" t="n">
        <v>372.2</v>
      </c>
      <c r="F4239" s="144" t="n">
        <f aca="false">E4239*10.76391</f>
        <v>4006.327302</v>
      </c>
      <c r="G4239" s="132" t="s">
        <v>599</v>
      </c>
      <c r="H4239" s="132" t="n">
        <v>0</v>
      </c>
      <c r="I4239" s="132" t="n">
        <v>6</v>
      </c>
      <c r="J4239" s="132" t="n">
        <f aca="false">IF(L4239=13.5,IF(X4239=1,12,9),-0.392532+1.267037*L4239+0.472239*X4239+0.58658*W4239+0.089417*V4239+0.531633*U4239+0.337883*T4239-0.403545*S4239)</f>
        <v>5.7813735</v>
      </c>
      <c r="K4239" s="145" t="n">
        <f aca="false">IF(I4239=0,J4239,I4239)</f>
        <v>6</v>
      </c>
      <c r="L4239" s="132" t="n">
        <v>4.5</v>
      </c>
      <c r="M4239" s="132" t="n">
        <v>0</v>
      </c>
      <c r="N4239" s="132" t="n">
        <v>0</v>
      </c>
      <c r="O4239" s="132" t="s">
        <v>156</v>
      </c>
      <c r="P4239" s="132" t="n">
        <v>0</v>
      </c>
      <c r="Q4239" s="132" t="n">
        <v>0</v>
      </c>
      <c r="R4239" s="132" t="n">
        <v>0</v>
      </c>
      <c r="S4239" s="132" t="n">
        <v>0</v>
      </c>
      <c r="T4239" s="132" t="n">
        <v>0</v>
      </c>
      <c r="U4239" s="132" t="n">
        <v>0</v>
      </c>
      <c r="V4239" s="132" t="n">
        <v>0</v>
      </c>
      <c r="W4239" s="132" t="n">
        <v>0</v>
      </c>
      <c r="X4239" s="132" t="n">
        <v>1</v>
      </c>
      <c r="Y4239" s="132" t="n">
        <f aca="false">IF(L4239&lt;=2.5,1,IF(L4239&lt;=4.5,2,IF(L4239&lt;=6.5,3,4)))</f>
        <v>2</v>
      </c>
      <c r="Z4239" s="132" t="n">
        <f aca="false">IF(R4239=1,35,IF(S4239=1,64,IF(T4239=1,IF(Y4239=1,85,104),IF(U4239=1,IF(Y4239=1,124,152),IF(V4239=1,(IF(Y4239=1,146,IF(Y4239=2,178,263))),IF(W4239=1,(IF(Y4239=1,178,IF(Y4239=2,218,321))),IF(X4239=1,IF(Y4239=1,190,IF(Y4239=2,242,IF(Y4239=3,357,896))))))))))</f>
        <v>242</v>
      </c>
      <c r="AA4239" s="146" t="n">
        <f aca="false">Z4239*F4239</f>
        <v>969531.207084</v>
      </c>
      <c r="AB4239" s="141" t="n">
        <v>0</v>
      </c>
      <c r="AC4239" s="136" t="s">
        <v>291</v>
      </c>
    </row>
    <row r="4240" customFormat="false" ht="13.8" hidden="false" customHeight="false" outlineLevel="0" collapsed="false">
      <c r="A4240" s="136" t="n">
        <v>4239</v>
      </c>
      <c r="B4240" s="132" t="n">
        <v>297230.485941</v>
      </c>
      <c r="C4240" s="132" t="n">
        <v>5053195.36538</v>
      </c>
      <c r="D4240" s="132" t="s">
        <v>3841</v>
      </c>
      <c r="E4240" s="147" t="n">
        <v>371.9</v>
      </c>
      <c r="F4240" s="144" t="n">
        <f aca="false">E4240*10.76391</f>
        <v>4003.098129</v>
      </c>
      <c r="G4240" s="132" t="s">
        <v>333</v>
      </c>
      <c r="H4240" s="132" t="n">
        <v>0</v>
      </c>
      <c r="I4240" s="132" t="n">
        <v>0</v>
      </c>
      <c r="J4240" s="132" t="n">
        <f aca="false">IF(L4240=13.5,IF(X4240=1,12,9),-0.392532+1.267037*L4240+0.472239*X4240+0.58658*W4240+0.089417*V4240+0.531633*U4240+0.337883*T4240-0.403545*S4240)</f>
        <v>2.141542</v>
      </c>
      <c r="K4240" s="145" t="n">
        <f aca="false">IF(I4240=0,J4240,I4240)</f>
        <v>2.141542</v>
      </c>
      <c r="L4240" s="132" t="n">
        <v>2</v>
      </c>
      <c r="M4240" s="132" t="n">
        <v>1</v>
      </c>
      <c r="N4240" s="132" t="n">
        <v>3</v>
      </c>
      <c r="O4240" s="132" t="s">
        <v>150</v>
      </c>
      <c r="P4240" s="132" t="n">
        <v>2</v>
      </c>
      <c r="Q4240" s="132" t="n">
        <v>1.5</v>
      </c>
      <c r="R4240" s="132" t="n">
        <v>1</v>
      </c>
      <c r="S4240" s="132" t="n">
        <v>0</v>
      </c>
      <c r="T4240" s="132" t="n">
        <v>0</v>
      </c>
      <c r="U4240" s="132" t="n">
        <v>0</v>
      </c>
      <c r="V4240" s="132" t="n">
        <v>0</v>
      </c>
      <c r="W4240" s="132" t="n">
        <v>0</v>
      </c>
      <c r="X4240" s="132" t="n">
        <v>0</v>
      </c>
      <c r="Y4240" s="132" t="n">
        <f aca="false">IF(L4240&lt;=2.5,1,IF(L4240&lt;=4.5,2,IF(L4240&lt;=6.5,3,4)))</f>
        <v>1</v>
      </c>
      <c r="Z4240" s="132" t="n">
        <f aca="false">IF(R4240=1,35,IF(S4240=1,64,IF(T4240=1,IF(Y4240=1,85,104),IF(U4240=1,IF(Y4240=1,124,152),IF(V4240=1,(IF(Y4240=1,146,IF(Y4240=2,178,263))),IF(W4240=1,(IF(Y4240=1,178,IF(Y4240=2,218,321))),IF(X4240=1,IF(Y4240=1,190,IF(Y4240=2,242,IF(Y4240=3,357,896))))))))))</f>
        <v>35</v>
      </c>
      <c r="AA4240" s="146" t="n">
        <f aca="false">Z4240*F4240</f>
        <v>140108.434515</v>
      </c>
      <c r="AB4240" s="141" t="n">
        <v>0</v>
      </c>
      <c r="AC4240" s="136" t="s">
        <v>126</v>
      </c>
    </row>
    <row r="4241" customFormat="false" ht="13.8" hidden="false" customHeight="false" outlineLevel="0" collapsed="false">
      <c r="A4241" s="136" t="n">
        <v>4240</v>
      </c>
      <c r="B4241" s="132" t="n">
        <v>294171.194148</v>
      </c>
      <c r="C4241" s="132" t="n">
        <v>5049040.54598</v>
      </c>
      <c r="D4241" s="132" t="s">
        <v>3842</v>
      </c>
      <c r="E4241" s="147" t="n">
        <v>371.6</v>
      </c>
      <c r="F4241" s="144" t="n">
        <f aca="false">E4241*10.76391</f>
        <v>3999.868956</v>
      </c>
      <c r="G4241" s="132" t="s">
        <v>1301</v>
      </c>
      <c r="H4241" s="132" t="n">
        <v>0</v>
      </c>
      <c r="I4241" s="132" t="n">
        <v>0</v>
      </c>
      <c r="J4241" s="132" t="n">
        <f aca="false">IF(L4241=13.5,IF(X4241=1,12,9),-0.392532+1.267037*L4241+0.472239*X4241+0.58658*W4241+0.089417*V4241+0.531633*U4241+0.337883*T4241-0.403545*S4241)</f>
        <v>1.737997</v>
      </c>
      <c r="K4241" s="145" t="n">
        <f aca="false">IF(I4241=0,J4241,I4241)</f>
        <v>1.737997</v>
      </c>
      <c r="L4241" s="132" t="n">
        <v>2</v>
      </c>
      <c r="M4241" s="132" t="n">
        <v>1</v>
      </c>
      <c r="N4241" s="132" t="n">
        <v>3</v>
      </c>
      <c r="O4241" s="132" t="s">
        <v>151</v>
      </c>
      <c r="P4241" s="132" t="n">
        <v>2</v>
      </c>
      <c r="Q4241" s="132" t="n">
        <v>2</v>
      </c>
      <c r="R4241" s="132" t="n">
        <v>0</v>
      </c>
      <c r="S4241" s="132" t="n">
        <v>1</v>
      </c>
      <c r="T4241" s="132" t="n">
        <v>0</v>
      </c>
      <c r="U4241" s="132" t="n">
        <v>0</v>
      </c>
      <c r="V4241" s="132" t="n">
        <v>0</v>
      </c>
      <c r="W4241" s="132" t="n">
        <v>0</v>
      </c>
      <c r="X4241" s="132" t="n">
        <v>0</v>
      </c>
      <c r="Y4241" s="132" t="n">
        <f aca="false">IF(L4241&lt;=2.5,1,IF(L4241&lt;=4.5,2,IF(L4241&lt;=6.5,3,4)))</f>
        <v>1</v>
      </c>
      <c r="Z4241" s="132" t="n">
        <f aca="false">IF(R4241=1,35,IF(S4241=1,64,IF(T4241=1,IF(Y4241=1,85,104),IF(U4241=1,IF(Y4241=1,124,152),IF(V4241=1,(IF(Y4241=1,146,IF(Y4241=2,178,263))),IF(W4241=1,(IF(Y4241=1,178,IF(Y4241=2,218,321))),IF(X4241=1,IF(Y4241=1,190,IF(Y4241=2,242,IF(Y4241=3,357,896))))))))))</f>
        <v>64</v>
      </c>
      <c r="AA4241" s="146" t="n">
        <f aca="false">Z4241*F4241</f>
        <v>255991.613184</v>
      </c>
      <c r="AB4241" s="141" t="n">
        <v>0</v>
      </c>
      <c r="AC4241" s="136" t="s">
        <v>125</v>
      </c>
    </row>
    <row r="4242" customFormat="false" ht="13.8" hidden="false" customHeight="false" outlineLevel="0" collapsed="false">
      <c r="A4242" s="136" t="n">
        <v>4241</v>
      </c>
      <c r="B4242" s="132" t="n">
        <v>293678.4949</v>
      </c>
      <c r="C4242" s="132" t="n">
        <v>5040463.685</v>
      </c>
      <c r="D4242" s="132" t="s">
        <v>3843</v>
      </c>
      <c r="E4242" s="147" t="n">
        <v>371.6</v>
      </c>
      <c r="F4242" s="144" t="n">
        <f aca="false">E4242*10.76391</f>
        <v>3999.868956</v>
      </c>
      <c r="G4242" s="132" t="s">
        <v>678</v>
      </c>
      <c r="H4242" s="132" t="n">
        <v>0</v>
      </c>
      <c r="I4242" s="132" t="n">
        <v>0</v>
      </c>
      <c r="J4242" s="132" t="n">
        <f aca="false">IF(L4242=13.5,IF(X4242=1,12,9),-0.392532+1.267037*L4242+0.472239*X4242+0.58658*W4242+0.089417*V4242+0.531633*U4242+0.337883*T4242-0.403545*S4242)</f>
        <v>3.1129435</v>
      </c>
      <c r="K4242" s="145" t="n">
        <f aca="false">IF(I4242=0,J4242,I4242)</f>
        <v>3.1129435</v>
      </c>
      <c r="L4242" s="132" t="n">
        <v>2.5</v>
      </c>
      <c r="M4242" s="132" t="n">
        <v>2</v>
      </c>
      <c r="N4242" s="132" t="n">
        <v>6</v>
      </c>
      <c r="O4242" s="132" t="s">
        <v>152</v>
      </c>
      <c r="P4242" s="132" t="n">
        <v>1</v>
      </c>
      <c r="Q4242" s="132" t="n">
        <v>1.5</v>
      </c>
      <c r="R4242" s="132" t="n">
        <v>0</v>
      </c>
      <c r="S4242" s="132" t="n">
        <v>0</v>
      </c>
      <c r="T4242" s="132" t="n">
        <v>1</v>
      </c>
      <c r="U4242" s="132" t="n">
        <v>0</v>
      </c>
      <c r="V4242" s="132" t="n">
        <v>0</v>
      </c>
      <c r="W4242" s="132" t="n">
        <v>0</v>
      </c>
      <c r="X4242" s="132" t="n">
        <v>0</v>
      </c>
      <c r="Y4242" s="132" t="n">
        <f aca="false">IF(L4242&lt;=2.5,1,IF(L4242&lt;=4.5,2,IF(L4242&lt;=6.5,3,4)))</f>
        <v>1</v>
      </c>
      <c r="Z4242" s="132" t="n">
        <f aca="false">IF(R4242=1,35,IF(S4242=1,64,IF(T4242=1,IF(Y4242=1,85,104),IF(U4242=1,IF(Y4242=1,124,152),IF(V4242=1,(IF(Y4242=1,146,IF(Y4242=2,178,263))),IF(W4242=1,(IF(Y4242=1,178,IF(Y4242=2,218,321))),IF(X4242=1,IF(Y4242=1,190,IF(Y4242=2,242,IF(Y4242=3,357,896))))))))))</f>
        <v>85</v>
      </c>
      <c r="AA4242" s="146" t="n">
        <f aca="false">Z4242*F4242</f>
        <v>339988.86126</v>
      </c>
      <c r="AB4242" s="141" t="n">
        <v>0</v>
      </c>
      <c r="AC4242" s="136" t="s">
        <v>125</v>
      </c>
    </row>
    <row r="4243" customFormat="false" ht="13.8" hidden="false" customHeight="false" outlineLevel="0" collapsed="false">
      <c r="A4243" s="136" t="n">
        <v>4242</v>
      </c>
      <c r="B4243" s="132" t="n">
        <v>295345.555428</v>
      </c>
      <c r="C4243" s="132" t="n">
        <v>5043626.14487</v>
      </c>
      <c r="D4243" s="132" t="s">
        <v>3844</v>
      </c>
      <c r="E4243" s="147" t="n">
        <v>371.6</v>
      </c>
      <c r="F4243" s="144" t="n">
        <f aca="false">E4243*10.76391</f>
        <v>3999.868956</v>
      </c>
      <c r="G4243" s="132" t="s">
        <v>527</v>
      </c>
      <c r="H4243" s="132" t="n">
        <v>1</v>
      </c>
      <c r="I4243" s="132" t="n">
        <v>4.5</v>
      </c>
      <c r="J4243" s="132" t="n">
        <f aca="false">IF(L4243=13.5,IF(X4243=1,12,9),-0.392532+1.267037*L4243+0.472239*X4243+0.58658*W4243+0.089417*V4243+0.531633*U4243+0.337883*T4243-0.403545*S4243)</f>
        <v>3.940212</v>
      </c>
      <c r="K4243" s="145" t="n">
        <f aca="false">IF(I4243=0,J4243,I4243)</f>
        <v>4.5</v>
      </c>
      <c r="L4243" s="132" t="n">
        <v>3</v>
      </c>
      <c r="M4243" s="132" t="n">
        <v>3</v>
      </c>
      <c r="N4243" s="132" t="n">
        <v>6</v>
      </c>
      <c r="O4243" s="132" t="s">
        <v>153</v>
      </c>
      <c r="P4243" s="132" t="n">
        <v>2</v>
      </c>
      <c r="Q4243" s="132" t="n">
        <v>2.5</v>
      </c>
      <c r="R4243" s="132" t="n">
        <v>0</v>
      </c>
      <c r="S4243" s="132" t="n">
        <v>0</v>
      </c>
      <c r="T4243" s="132" t="n">
        <v>0</v>
      </c>
      <c r="U4243" s="132" t="n">
        <v>1</v>
      </c>
      <c r="V4243" s="132" t="n">
        <v>0</v>
      </c>
      <c r="W4243" s="132" t="n">
        <v>0</v>
      </c>
      <c r="X4243" s="132" t="n">
        <v>0</v>
      </c>
      <c r="Y4243" s="132" t="n">
        <f aca="false">IF(L4243&lt;=2.5,1,IF(L4243&lt;=4.5,2,IF(L4243&lt;=6.5,3,4)))</f>
        <v>2</v>
      </c>
      <c r="Z4243" s="132" t="n">
        <f aca="false">IF(R4243=1,35,IF(S4243=1,64,IF(T4243=1,IF(Y4243=1,85,104),IF(U4243=1,IF(Y4243=1,124,152),IF(V4243=1,(IF(Y4243=1,146,IF(Y4243=2,178,263))),IF(W4243=1,(IF(Y4243=1,178,IF(Y4243=2,218,321))),IF(X4243=1,IF(Y4243=1,190,IF(Y4243=2,242,IF(Y4243=3,357,896))))))))))</f>
        <v>152</v>
      </c>
      <c r="AA4243" s="146" t="n">
        <f aca="false">Z4243*F4243</f>
        <v>607980.081312</v>
      </c>
      <c r="AB4243" s="141" t="n">
        <v>0</v>
      </c>
      <c r="AC4243" s="136" t="s">
        <v>191</v>
      </c>
    </row>
    <row r="4244" customFormat="false" ht="13.8" hidden="false" customHeight="false" outlineLevel="0" collapsed="false">
      <c r="A4244" s="136" t="n">
        <v>4243</v>
      </c>
      <c r="B4244" s="132" t="n">
        <v>295405.440917</v>
      </c>
      <c r="C4244" s="132" t="n">
        <v>5043760.30463</v>
      </c>
      <c r="D4244" s="132" t="s">
        <v>3845</v>
      </c>
      <c r="E4244" s="147" t="n">
        <v>371.6</v>
      </c>
      <c r="F4244" s="144" t="n">
        <f aca="false">E4244*10.76391</f>
        <v>3999.868956</v>
      </c>
      <c r="G4244" s="132" t="s">
        <v>527</v>
      </c>
      <c r="H4244" s="132" t="n">
        <v>1</v>
      </c>
      <c r="I4244" s="132" t="n">
        <v>4.5</v>
      </c>
      <c r="J4244" s="132" t="n">
        <f aca="false">IF(L4244=13.5,IF(X4244=1,12,9),-0.392532+1.267037*L4244+0.472239*X4244+0.58658*W4244+0.089417*V4244+0.531633*U4244+0.337883*T4244-0.403545*S4244)</f>
        <v>3.940212</v>
      </c>
      <c r="K4244" s="145" t="n">
        <f aca="false">IF(I4244=0,J4244,I4244)</f>
        <v>4.5</v>
      </c>
      <c r="L4244" s="132" t="n">
        <v>3</v>
      </c>
      <c r="M4244" s="132" t="n">
        <v>3</v>
      </c>
      <c r="N4244" s="132" t="n">
        <v>6</v>
      </c>
      <c r="O4244" s="132" t="s">
        <v>153</v>
      </c>
      <c r="P4244" s="132" t="n">
        <v>2</v>
      </c>
      <c r="Q4244" s="132" t="n">
        <v>2.5</v>
      </c>
      <c r="R4244" s="132" t="n">
        <v>0</v>
      </c>
      <c r="S4244" s="132" t="n">
        <v>0</v>
      </c>
      <c r="T4244" s="132" t="n">
        <v>0</v>
      </c>
      <c r="U4244" s="132" t="n">
        <v>1</v>
      </c>
      <c r="V4244" s="132" t="n">
        <v>0</v>
      </c>
      <c r="W4244" s="132" t="n">
        <v>0</v>
      </c>
      <c r="X4244" s="132" t="n">
        <v>0</v>
      </c>
      <c r="Y4244" s="132" t="n">
        <f aca="false">IF(L4244&lt;=2.5,1,IF(L4244&lt;=4.5,2,IF(L4244&lt;=6.5,3,4)))</f>
        <v>2</v>
      </c>
      <c r="Z4244" s="132" t="n">
        <f aca="false">IF(R4244=1,35,IF(S4244=1,64,IF(T4244=1,IF(Y4244=1,85,104),IF(U4244=1,IF(Y4244=1,124,152),IF(V4244=1,(IF(Y4244=1,146,IF(Y4244=2,178,263))),IF(W4244=1,(IF(Y4244=1,178,IF(Y4244=2,218,321))),IF(X4244=1,IF(Y4244=1,190,IF(Y4244=2,242,IF(Y4244=3,357,896))))))))))</f>
        <v>152</v>
      </c>
      <c r="AA4244" s="146" t="n">
        <f aca="false">Z4244*F4244</f>
        <v>607980.081312</v>
      </c>
      <c r="AB4244" s="141" t="n">
        <v>0</v>
      </c>
      <c r="AC4244" s="136" t="s">
        <v>191</v>
      </c>
    </row>
    <row r="4245" customFormat="false" ht="13.8" hidden="false" customHeight="false" outlineLevel="0" collapsed="false">
      <c r="A4245" s="136" t="n">
        <v>4244</v>
      </c>
      <c r="B4245" s="132" t="n">
        <v>292320.484399</v>
      </c>
      <c r="C4245" s="132" t="n">
        <v>5044696.29847</v>
      </c>
      <c r="D4245" s="132" t="s">
        <v>3846</v>
      </c>
      <c r="E4245" s="147" t="n">
        <v>371.6</v>
      </c>
      <c r="F4245" s="144" t="n">
        <f aca="false">E4245*10.76391</f>
        <v>3999.868956</v>
      </c>
      <c r="G4245" s="132" t="s">
        <v>566</v>
      </c>
      <c r="H4245" s="132" t="n">
        <v>0</v>
      </c>
      <c r="I4245" s="132" t="n">
        <v>3</v>
      </c>
      <c r="J4245" s="132" t="n">
        <f aca="false">IF(L4245=13.5,IF(X4245=1,12,9),-0.392532+1.267037*L4245+0.472239*X4245+0.58658*W4245+0.089417*V4245+0.531633*U4245+0.337883*T4245-0.403545*S4245)</f>
        <v>3.746462</v>
      </c>
      <c r="K4245" s="145" t="n">
        <f aca="false">IF(I4245=0,J4245,I4245)</f>
        <v>3</v>
      </c>
      <c r="L4245" s="132" t="n">
        <v>3</v>
      </c>
      <c r="M4245" s="132" t="n">
        <v>2</v>
      </c>
      <c r="N4245" s="132" t="n">
        <v>6</v>
      </c>
      <c r="O4245" s="132" t="s">
        <v>152</v>
      </c>
      <c r="P4245" s="132" t="n">
        <v>2</v>
      </c>
      <c r="Q4245" s="132" t="n">
        <v>2.5</v>
      </c>
      <c r="R4245" s="132" t="n">
        <v>0</v>
      </c>
      <c r="S4245" s="132" t="n">
        <v>0</v>
      </c>
      <c r="T4245" s="132" t="n">
        <v>1</v>
      </c>
      <c r="U4245" s="132" t="n">
        <v>0</v>
      </c>
      <c r="V4245" s="132" t="n">
        <v>0</v>
      </c>
      <c r="W4245" s="132" t="n">
        <v>0</v>
      </c>
      <c r="X4245" s="132" t="n">
        <v>0</v>
      </c>
      <c r="Y4245" s="132" t="n">
        <f aca="false">IF(L4245&lt;=2.5,1,IF(L4245&lt;=4.5,2,IF(L4245&lt;=6.5,3,4)))</f>
        <v>2</v>
      </c>
      <c r="Z4245" s="132" t="n">
        <f aca="false">IF(R4245=1,35,IF(S4245=1,64,IF(T4245=1,IF(Y4245=1,85,104),IF(U4245=1,IF(Y4245=1,124,152),IF(V4245=1,(IF(Y4245=1,146,IF(Y4245=2,178,263))),IF(W4245=1,(IF(Y4245=1,178,IF(Y4245=2,218,321))),IF(X4245=1,IF(Y4245=1,190,IF(Y4245=2,242,IF(Y4245=3,357,896))))))))))</f>
        <v>104</v>
      </c>
      <c r="AA4245" s="146" t="n">
        <f aca="false">Z4245*F4245</f>
        <v>415986.371424</v>
      </c>
      <c r="AB4245" s="141" t="n">
        <v>0</v>
      </c>
      <c r="AC4245" s="136" t="s">
        <v>125</v>
      </c>
    </row>
    <row r="4246" customFormat="false" ht="13.8" hidden="false" customHeight="false" outlineLevel="0" collapsed="false">
      <c r="A4246" s="136" t="n">
        <v>4245</v>
      </c>
      <c r="B4246" s="132" t="n">
        <v>297158.535938</v>
      </c>
      <c r="C4246" s="132" t="n">
        <v>5053354.35586</v>
      </c>
      <c r="D4246" s="132" t="s">
        <v>3847</v>
      </c>
      <c r="E4246" s="147" t="n">
        <v>371.4</v>
      </c>
      <c r="F4246" s="144" t="n">
        <f aca="false">E4246*10.76391</f>
        <v>3997.716174</v>
      </c>
      <c r="G4246" s="132" t="s">
        <v>333</v>
      </c>
      <c r="H4246" s="132" t="n">
        <v>0</v>
      </c>
      <c r="I4246" s="132" t="n">
        <v>0</v>
      </c>
      <c r="J4246" s="132" t="n">
        <f aca="false">IF(L4246=13.5,IF(X4246=1,12,9),-0.392532+1.267037*L4246+0.472239*X4246+0.58658*W4246+0.089417*V4246+0.531633*U4246+0.337883*T4246-0.403545*S4246)</f>
        <v>2.141542</v>
      </c>
      <c r="K4246" s="145" t="n">
        <f aca="false">IF(I4246=0,J4246,I4246)</f>
        <v>2.141542</v>
      </c>
      <c r="L4246" s="132" t="n">
        <v>2</v>
      </c>
      <c r="M4246" s="132" t="n">
        <v>1</v>
      </c>
      <c r="N4246" s="132" t="n">
        <v>3</v>
      </c>
      <c r="O4246" s="132" t="s">
        <v>150</v>
      </c>
      <c r="P4246" s="132" t="n">
        <v>2</v>
      </c>
      <c r="Q4246" s="132" t="n">
        <v>1.5</v>
      </c>
      <c r="R4246" s="132" t="n">
        <v>1</v>
      </c>
      <c r="S4246" s="132" t="n">
        <v>0</v>
      </c>
      <c r="T4246" s="132" t="n">
        <v>0</v>
      </c>
      <c r="U4246" s="132" t="n">
        <v>0</v>
      </c>
      <c r="V4246" s="132" t="n">
        <v>0</v>
      </c>
      <c r="W4246" s="132" t="n">
        <v>0</v>
      </c>
      <c r="X4246" s="132" t="n">
        <v>0</v>
      </c>
      <c r="Y4246" s="132" t="n">
        <f aca="false">IF(L4246&lt;=2.5,1,IF(L4246&lt;=4.5,2,IF(L4246&lt;=6.5,3,4)))</f>
        <v>1</v>
      </c>
      <c r="Z4246" s="132" t="n">
        <f aca="false">IF(R4246=1,35,IF(S4246=1,64,IF(T4246=1,IF(Y4246=1,85,104),IF(U4246=1,IF(Y4246=1,124,152),IF(V4246=1,(IF(Y4246=1,146,IF(Y4246=2,178,263))),IF(W4246=1,(IF(Y4246=1,178,IF(Y4246=2,218,321))),IF(X4246=1,IF(Y4246=1,190,IF(Y4246=2,242,IF(Y4246=3,357,896))))))))))</f>
        <v>35</v>
      </c>
      <c r="AA4246" s="146" t="n">
        <f aca="false">Z4246*F4246</f>
        <v>139920.06609</v>
      </c>
      <c r="AB4246" s="141" t="n">
        <v>0</v>
      </c>
      <c r="AC4246" s="136" t="s">
        <v>126</v>
      </c>
    </row>
    <row r="4247" customFormat="false" ht="13.8" hidden="false" customHeight="false" outlineLevel="0" collapsed="false">
      <c r="A4247" s="136" t="n">
        <v>4246</v>
      </c>
      <c r="B4247" s="132" t="n">
        <v>297611.280064</v>
      </c>
      <c r="C4247" s="132" t="n">
        <v>5053743.81942</v>
      </c>
      <c r="D4247" s="132" t="s">
        <v>3848</v>
      </c>
      <c r="E4247" s="147" t="n">
        <v>371.1</v>
      </c>
      <c r="F4247" s="144" t="n">
        <f aca="false">E4247*10.76391</f>
        <v>3994.487001</v>
      </c>
      <c r="G4247" s="132" t="s">
        <v>311</v>
      </c>
      <c r="H4247" s="132" t="n">
        <v>0.2</v>
      </c>
      <c r="I4247" s="132" t="n">
        <v>1.5</v>
      </c>
      <c r="J4247" s="132" t="n">
        <f aca="false">IF(L4247=13.5,IF(X4247=1,12,9),-0.392532+1.267037*L4247+0.472239*X4247+0.58658*W4247+0.089417*V4247+0.531633*U4247+0.337883*T4247-0.403545*S4247)</f>
        <v>2.141542</v>
      </c>
      <c r="K4247" s="145" t="n">
        <f aca="false">IF(I4247=0,J4247,I4247)</f>
        <v>1.5</v>
      </c>
      <c r="L4247" s="132" t="n">
        <v>2</v>
      </c>
      <c r="M4247" s="132" t="n">
        <v>2</v>
      </c>
      <c r="N4247" s="132" t="n">
        <v>3</v>
      </c>
      <c r="O4247" s="132" t="s">
        <v>150</v>
      </c>
      <c r="P4247" s="132" t="n">
        <v>2</v>
      </c>
      <c r="Q4247" s="132" t="n">
        <v>1.5</v>
      </c>
      <c r="R4247" s="132" t="n">
        <v>1</v>
      </c>
      <c r="S4247" s="132" t="n">
        <v>0</v>
      </c>
      <c r="T4247" s="132" t="n">
        <v>0</v>
      </c>
      <c r="U4247" s="132" t="n">
        <v>0</v>
      </c>
      <c r="V4247" s="132" t="n">
        <v>0</v>
      </c>
      <c r="W4247" s="132" t="n">
        <v>0</v>
      </c>
      <c r="X4247" s="132" t="n">
        <v>0</v>
      </c>
      <c r="Y4247" s="132" t="n">
        <f aca="false">IF(L4247&lt;=2.5,1,IF(L4247&lt;=4.5,2,IF(L4247&lt;=6.5,3,4)))</f>
        <v>1</v>
      </c>
      <c r="Z4247" s="132" t="n">
        <f aca="false">IF(R4247=1,35,IF(S4247=1,64,IF(T4247=1,IF(Y4247=1,85,104),IF(U4247=1,IF(Y4247=1,124,152),IF(V4247=1,(IF(Y4247=1,146,IF(Y4247=2,178,263))),IF(W4247=1,(IF(Y4247=1,178,IF(Y4247=2,218,321))),IF(X4247=1,IF(Y4247=1,190,IF(Y4247=2,242,IF(Y4247=3,357,896))))))))))</f>
        <v>35</v>
      </c>
      <c r="AA4247" s="146" t="n">
        <f aca="false">Z4247*F4247</f>
        <v>139807.045035</v>
      </c>
      <c r="AB4247" s="141" t="n">
        <v>0</v>
      </c>
      <c r="AC4247" s="136" t="s">
        <v>126</v>
      </c>
    </row>
    <row r="4248" customFormat="false" ht="13.8" hidden="false" customHeight="false" outlineLevel="0" collapsed="false">
      <c r="A4248" s="136" t="n">
        <v>4247</v>
      </c>
      <c r="B4248" s="132" t="n">
        <v>297243.212475</v>
      </c>
      <c r="C4248" s="132" t="n">
        <v>5053280.63719</v>
      </c>
      <c r="D4248" s="132" t="s">
        <v>3849</v>
      </c>
      <c r="E4248" s="147" t="n">
        <v>370.9</v>
      </c>
      <c r="F4248" s="144" t="n">
        <f aca="false">E4248*10.76391</f>
        <v>3992.334219</v>
      </c>
      <c r="G4248" s="132" t="s">
        <v>333</v>
      </c>
      <c r="H4248" s="132" t="n">
        <v>0</v>
      </c>
      <c r="I4248" s="132" t="n">
        <v>0</v>
      </c>
      <c r="J4248" s="132" t="n">
        <f aca="false">IF(L4248=13.5,IF(X4248=1,12,9),-0.392532+1.267037*L4248+0.472239*X4248+0.58658*W4248+0.089417*V4248+0.531633*U4248+0.337883*T4248-0.403545*S4248)</f>
        <v>2.141542</v>
      </c>
      <c r="K4248" s="145" t="n">
        <f aca="false">IF(I4248=0,J4248,I4248)</f>
        <v>2.141542</v>
      </c>
      <c r="L4248" s="132" t="n">
        <v>2</v>
      </c>
      <c r="M4248" s="132" t="n">
        <v>1</v>
      </c>
      <c r="N4248" s="132" t="n">
        <v>3</v>
      </c>
      <c r="O4248" s="132" t="s">
        <v>150</v>
      </c>
      <c r="P4248" s="132" t="n">
        <v>2</v>
      </c>
      <c r="Q4248" s="132" t="n">
        <v>1.5</v>
      </c>
      <c r="R4248" s="132" t="n">
        <v>1</v>
      </c>
      <c r="S4248" s="132" t="n">
        <v>0</v>
      </c>
      <c r="T4248" s="132" t="n">
        <v>0</v>
      </c>
      <c r="U4248" s="132" t="n">
        <v>0</v>
      </c>
      <c r="V4248" s="132" t="n">
        <v>0</v>
      </c>
      <c r="W4248" s="132" t="n">
        <v>0</v>
      </c>
      <c r="X4248" s="132" t="n">
        <v>0</v>
      </c>
      <c r="Y4248" s="132" t="n">
        <f aca="false">IF(L4248&lt;=2.5,1,IF(L4248&lt;=4.5,2,IF(L4248&lt;=6.5,3,4)))</f>
        <v>1</v>
      </c>
      <c r="Z4248" s="132" t="n">
        <f aca="false">IF(R4248=1,35,IF(S4248=1,64,IF(T4248=1,IF(Y4248=1,85,104),IF(U4248=1,IF(Y4248=1,124,152),IF(V4248=1,(IF(Y4248=1,146,IF(Y4248=2,178,263))),IF(W4248=1,(IF(Y4248=1,178,IF(Y4248=2,218,321))),IF(X4248=1,IF(Y4248=1,190,IF(Y4248=2,242,IF(Y4248=3,357,896))))))))))</f>
        <v>35</v>
      </c>
      <c r="AA4248" s="146" t="n">
        <f aca="false">Z4248*F4248</f>
        <v>139731.697665</v>
      </c>
      <c r="AB4248" s="141" t="n">
        <v>0</v>
      </c>
      <c r="AC4248" s="136" t="s">
        <v>126</v>
      </c>
    </row>
    <row r="4249" customFormat="false" ht="13.8" hidden="false" customHeight="false" outlineLevel="0" collapsed="false">
      <c r="A4249" s="136" t="n">
        <v>4248</v>
      </c>
      <c r="B4249" s="132" t="n">
        <v>299396.673167</v>
      </c>
      <c r="C4249" s="132" t="n">
        <v>5055505.7159</v>
      </c>
      <c r="D4249" s="132" t="s">
        <v>3850</v>
      </c>
      <c r="E4249" s="147" t="n">
        <v>370.8</v>
      </c>
      <c r="F4249" s="144" t="n">
        <f aca="false">E4249*10.76391</f>
        <v>3991.257828</v>
      </c>
      <c r="G4249" s="132" t="s">
        <v>305</v>
      </c>
      <c r="H4249" s="132" t="n">
        <v>0</v>
      </c>
      <c r="I4249" s="132" t="n">
        <v>0</v>
      </c>
      <c r="J4249" s="132" t="n">
        <f aca="false">IF(L4249=13.5,IF(X4249=1,12,9),-0.392532+1.267037*L4249+0.472239*X4249+0.58658*W4249+0.089417*V4249+0.531633*U4249+0.337883*T4249-0.403545*S4249)</f>
        <v>2.141542</v>
      </c>
      <c r="K4249" s="145" t="n">
        <f aca="false">IF(I4249=0,J4249,I4249)</f>
        <v>2.141542</v>
      </c>
      <c r="L4249" s="132" t="n">
        <v>2</v>
      </c>
      <c r="M4249" s="132" t="n">
        <v>2</v>
      </c>
      <c r="N4249" s="132" t="n">
        <v>3</v>
      </c>
      <c r="O4249" s="132" t="s">
        <v>150</v>
      </c>
      <c r="P4249" s="132" t="n">
        <v>2</v>
      </c>
      <c r="Q4249" s="132" t="n">
        <v>1.5</v>
      </c>
      <c r="R4249" s="132" t="n">
        <v>1</v>
      </c>
      <c r="S4249" s="132" t="n">
        <v>0</v>
      </c>
      <c r="T4249" s="132" t="n">
        <v>0</v>
      </c>
      <c r="U4249" s="132" t="n">
        <v>0</v>
      </c>
      <c r="V4249" s="132" t="n">
        <v>0</v>
      </c>
      <c r="W4249" s="132" t="n">
        <v>0</v>
      </c>
      <c r="X4249" s="132" t="n">
        <v>0</v>
      </c>
      <c r="Y4249" s="132" t="n">
        <f aca="false">IF(L4249&lt;=2.5,1,IF(L4249&lt;=4.5,2,IF(L4249&lt;=6.5,3,4)))</f>
        <v>1</v>
      </c>
      <c r="Z4249" s="132" t="n">
        <f aca="false">IF(R4249=1,35,IF(S4249=1,64,IF(T4249=1,IF(Y4249=1,85,104),IF(U4249=1,IF(Y4249=1,124,152),IF(V4249=1,(IF(Y4249=1,146,IF(Y4249=2,178,263))),IF(W4249=1,(IF(Y4249=1,178,IF(Y4249=2,218,321))),IF(X4249=1,IF(Y4249=1,190,IF(Y4249=2,242,IF(Y4249=3,357,896))))))))))</f>
        <v>35</v>
      </c>
      <c r="AA4249" s="146" t="n">
        <f aca="false">Z4249*F4249</f>
        <v>139694.02398</v>
      </c>
      <c r="AB4249" s="141" t="n">
        <v>0</v>
      </c>
      <c r="AC4249" s="136" t="s">
        <v>126</v>
      </c>
    </row>
    <row r="4250" customFormat="false" ht="13.8" hidden="false" customHeight="false" outlineLevel="0" collapsed="false">
      <c r="A4250" s="136" t="n">
        <v>4249</v>
      </c>
      <c r="B4250" s="132" t="n">
        <v>301415.466037</v>
      </c>
      <c r="C4250" s="132" t="n">
        <v>5052759.92023</v>
      </c>
      <c r="D4250" s="132" t="s">
        <v>3851</v>
      </c>
      <c r="E4250" s="147" t="n">
        <v>370.4</v>
      </c>
      <c r="F4250" s="144" t="n">
        <f aca="false">E4250*10.76391</f>
        <v>3986.952264</v>
      </c>
      <c r="G4250" s="132" t="s">
        <v>1794</v>
      </c>
      <c r="H4250" s="132" t="n">
        <v>0</v>
      </c>
      <c r="I4250" s="132" t="n">
        <v>0</v>
      </c>
      <c r="J4250" s="132" t="n">
        <f aca="false">IF(L4250=13.5,IF(X4250=1,12,9),-0.392532+1.267037*L4250+0.472239*X4250+0.58658*W4250+0.089417*V4250+0.531633*U4250+0.337883*T4250-0.403545*S4250)</f>
        <v>1.737997</v>
      </c>
      <c r="K4250" s="145" t="n">
        <f aca="false">IF(I4250=0,J4250,I4250)</f>
        <v>1.737997</v>
      </c>
      <c r="L4250" s="132" t="n">
        <v>2</v>
      </c>
      <c r="M4250" s="132" t="n">
        <v>1</v>
      </c>
      <c r="N4250" s="132" t="n">
        <v>3</v>
      </c>
      <c r="O4250" s="132" t="s">
        <v>151</v>
      </c>
      <c r="P4250" s="132" t="n">
        <v>2</v>
      </c>
      <c r="Q4250" s="132" t="n">
        <v>1.5</v>
      </c>
      <c r="R4250" s="132" t="n">
        <v>0</v>
      </c>
      <c r="S4250" s="132" t="n">
        <v>1</v>
      </c>
      <c r="T4250" s="132" t="n">
        <v>0</v>
      </c>
      <c r="U4250" s="132" t="n">
        <v>0</v>
      </c>
      <c r="V4250" s="132" t="n">
        <v>0</v>
      </c>
      <c r="W4250" s="132" t="n">
        <v>0</v>
      </c>
      <c r="X4250" s="132" t="n">
        <v>0</v>
      </c>
      <c r="Y4250" s="132" t="n">
        <f aca="false">IF(L4250&lt;=2.5,1,IF(L4250&lt;=4.5,2,IF(L4250&lt;=6.5,3,4)))</f>
        <v>1</v>
      </c>
      <c r="Z4250" s="132" t="n">
        <f aca="false">IF(R4250=1,35,IF(S4250=1,64,IF(T4250=1,IF(Y4250=1,85,104),IF(U4250=1,IF(Y4250=1,124,152),IF(V4250=1,(IF(Y4250=1,146,IF(Y4250=2,178,263))),IF(W4250=1,(IF(Y4250=1,178,IF(Y4250=2,218,321))),IF(X4250=1,IF(Y4250=1,190,IF(Y4250=2,242,IF(Y4250=3,357,896))))))))))</f>
        <v>64</v>
      </c>
      <c r="AA4250" s="146" t="n">
        <f aca="false">Z4250*F4250</f>
        <v>255164.944896</v>
      </c>
      <c r="AB4250" s="141" t="n">
        <v>0</v>
      </c>
      <c r="AC4250" s="136" t="s">
        <v>125</v>
      </c>
    </row>
    <row r="4251" customFormat="false" ht="13.8" hidden="false" customHeight="false" outlineLevel="0" collapsed="false">
      <c r="A4251" s="136" t="n">
        <v>4250</v>
      </c>
      <c r="B4251" s="132" t="n">
        <v>300207.363506</v>
      </c>
      <c r="C4251" s="132" t="n">
        <v>5057076.20812</v>
      </c>
      <c r="D4251" s="132" t="s">
        <v>3852</v>
      </c>
      <c r="E4251" s="147" t="n">
        <v>370.4</v>
      </c>
      <c r="F4251" s="144" t="n">
        <f aca="false">E4251*10.76391</f>
        <v>3986.952264</v>
      </c>
      <c r="G4251" s="132" t="s">
        <v>333</v>
      </c>
      <c r="H4251" s="132" t="n">
        <v>0</v>
      </c>
      <c r="I4251" s="132" t="n">
        <v>0</v>
      </c>
      <c r="J4251" s="132" t="n">
        <f aca="false">IF(L4251=13.5,IF(X4251=1,12,9),-0.392532+1.267037*L4251+0.472239*X4251+0.58658*W4251+0.089417*V4251+0.531633*U4251+0.337883*T4251-0.403545*S4251)</f>
        <v>2.141542</v>
      </c>
      <c r="K4251" s="145" t="n">
        <f aca="false">IF(I4251=0,J4251,I4251)</f>
        <v>2.141542</v>
      </c>
      <c r="L4251" s="132" t="n">
        <v>2</v>
      </c>
      <c r="M4251" s="132" t="n">
        <v>1</v>
      </c>
      <c r="N4251" s="132" t="n">
        <v>3</v>
      </c>
      <c r="O4251" s="132" t="s">
        <v>150</v>
      </c>
      <c r="P4251" s="132" t="n">
        <v>2</v>
      </c>
      <c r="Q4251" s="132" t="n">
        <v>1.5</v>
      </c>
      <c r="R4251" s="132" t="n">
        <v>1</v>
      </c>
      <c r="S4251" s="132" t="n">
        <v>0</v>
      </c>
      <c r="T4251" s="132" t="n">
        <v>0</v>
      </c>
      <c r="U4251" s="132" t="n">
        <v>0</v>
      </c>
      <c r="V4251" s="132" t="n">
        <v>0</v>
      </c>
      <c r="W4251" s="132" t="n">
        <v>0</v>
      </c>
      <c r="X4251" s="132" t="n">
        <v>0</v>
      </c>
      <c r="Y4251" s="132" t="n">
        <f aca="false">IF(L4251&lt;=2.5,1,IF(L4251&lt;=4.5,2,IF(L4251&lt;=6.5,3,4)))</f>
        <v>1</v>
      </c>
      <c r="Z4251" s="132" t="n">
        <f aca="false">IF(R4251=1,35,IF(S4251=1,64,IF(T4251=1,IF(Y4251=1,85,104),IF(U4251=1,IF(Y4251=1,124,152),IF(V4251=1,(IF(Y4251=1,146,IF(Y4251=2,178,263))),IF(W4251=1,(IF(Y4251=1,178,IF(Y4251=2,218,321))),IF(X4251=1,IF(Y4251=1,190,IF(Y4251=2,242,IF(Y4251=3,357,896))))))))))</f>
        <v>35</v>
      </c>
      <c r="AA4251" s="146" t="n">
        <f aca="false">Z4251*F4251</f>
        <v>139543.32924</v>
      </c>
      <c r="AB4251" s="141" t="n">
        <v>0</v>
      </c>
      <c r="AC4251" s="136" t="s">
        <v>126</v>
      </c>
    </row>
    <row r="4252" customFormat="false" ht="13.8" hidden="false" customHeight="false" outlineLevel="0" collapsed="false">
      <c r="A4252" s="136" t="n">
        <v>4251</v>
      </c>
      <c r="B4252" s="132" t="n">
        <v>278966.16575</v>
      </c>
      <c r="C4252" s="132" t="n">
        <v>5041758.6864</v>
      </c>
      <c r="D4252" s="132" t="s">
        <v>3853</v>
      </c>
      <c r="E4252" s="147" t="n">
        <v>369.9</v>
      </c>
      <c r="F4252" s="144" t="n">
        <f aca="false">E4252*10.76391</f>
        <v>3981.570309</v>
      </c>
      <c r="G4252" s="132" t="s">
        <v>240</v>
      </c>
      <c r="H4252" s="132" t="n">
        <v>0.2</v>
      </c>
      <c r="I4252" s="132" t="n">
        <v>3</v>
      </c>
      <c r="J4252" s="132" t="n">
        <f aca="false">IF(L4252=13.5,IF(X4252=1,12,9),-0.392532+1.267037*L4252+0.472239*X4252+0.58658*W4252+0.089417*V4252+0.531633*U4252+0.337883*T4252-0.403545*S4252)</f>
        <v>4.0420975</v>
      </c>
      <c r="K4252" s="145" t="n">
        <f aca="false">IF(I4252=0,J4252,I4252)</f>
        <v>3</v>
      </c>
      <c r="L4252" s="132" t="n">
        <v>3.5</v>
      </c>
      <c r="M4252" s="132" t="n">
        <v>1</v>
      </c>
      <c r="N4252" s="132" t="n">
        <v>10</v>
      </c>
      <c r="O4252" s="132" t="s">
        <v>150</v>
      </c>
      <c r="P4252" s="132" t="n">
        <v>2</v>
      </c>
      <c r="Q4252" s="132" t="n">
        <v>1.5</v>
      </c>
      <c r="R4252" s="132" t="n">
        <v>1</v>
      </c>
      <c r="S4252" s="132" t="n">
        <v>0</v>
      </c>
      <c r="T4252" s="132" t="n">
        <v>0</v>
      </c>
      <c r="U4252" s="132" t="n">
        <v>0</v>
      </c>
      <c r="V4252" s="132" t="n">
        <v>0</v>
      </c>
      <c r="W4252" s="132" t="n">
        <v>0</v>
      </c>
      <c r="X4252" s="132" t="n">
        <v>0</v>
      </c>
      <c r="Y4252" s="132" t="n">
        <f aca="false">IF(L4252&lt;=2.5,1,IF(L4252&lt;=4.5,2,IF(L4252&lt;=6.5,3,4)))</f>
        <v>2</v>
      </c>
      <c r="Z4252" s="132" t="n">
        <f aca="false">IF(R4252=1,35,IF(S4252=1,64,IF(T4252=1,IF(Y4252=1,85,104),IF(U4252=1,IF(Y4252=1,124,152),IF(V4252=1,(IF(Y4252=1,146,IF(Y4252=2,178,263))),IF(W4252=1,(IF(Y4252=1,178,IF(Y4252=2,218,321))),IF(X4252=1,IF(Y4252=1,190,IF(Y4252=2,242,IF(Y4252=3,357,896))))))))))</f>
        <v>35</v>
      </c>
      <c r="AA4252" s="146" t="n">
        <f aca="false">Z4252*F4252</f>
        <v>139354.960815</v>
      </c>
      <c r="AB4252" s="141" t="n">
        <v>0</v>
      </c>
      <c r="AC4252" s="136" t="s">
        <v>126</v>
      </c>
    </row>
    <row r="4253" customFormat="false" ht="13.8" hidden="false" customHeight="false" outlineLevel="0" collapsed="false">
      <c r="A4253" s="136" t="n">
        <v>4252</v>
      </c>
      <c r="B4253" s="132" t="n">
        <v>278951.12085</v>
      </c>
      <c r="C4253" s="132" t="n">
        <v>5041786.96915</v>
      </c>
      <c r="D4253" s="132" t="s">
        <v>3854</v>
      </c>
      <c r="E4253" s="147" t="n">
        <v>369.9</v>
      </c>
      <c r="F4253" s="144" t="n">
        <f aca="false">E4253*10.76391</f>
        <v>3981.570309</v>
      </c>
      <c r="G4253" s="132" t="s">
        <v>240</v>
      </c>
      <c r="H4253" s="132" t="n">
        <v>0.2</v>
      </c>
      <c r="I4253" s="132" t="n">
        <v>3</v>
      </c>
      <c r="J4253" s="132" t="n">
        <f aca="false">IF(L4253=13.5,IF(X4253=1,12,9),-0.392532+1.267037*L4253+0.472239*X4253+0.58658*W4253+0.089417*V4253+0.531633*U4253+0.337883*T4253-0.403545*S4253)</f>
        <v>4.0420975</v>
      </c>
      <c r="K4253" s="145" t="n">
        <f aca="false">IF(I4253=0,J4253,I4253)</f>
        <v>3</v>
      </c>
      <c r="L4253" s="132" t="n">
        <v>3.5</v>
      </c>
      <c r="M4253" s="132" t="n">
        <v>1</v>
      </c>
      <c r="N4253" s="132" t="n">
        <v>10</v>
      </c>
      <c r="O4253" s="132" t="s">
        <v>150</v>
      </c>
      <c r="P4253" s="132" t="n">
        <v>2</v>
      </c>
      <c r="Q4253" s="132" t="n">
        <v>1.5</v>
      </c>
      <c r="R4253" s="132" t="n">
        <v>1</v>
      </c>
      <c r="S4253" s="132" t="n">
        <v>0</v>
      </c>
      <c r="T4253" s="132" t="n">
        <v>0</v>
      </c>
      <c r="U4253" s="132" t="n">
        <v>0</v>
      </c>
      <c r="V4253" s="132" t="n">
        <v>0</v>
      </c>
      <c r="W4253" s="132" t="n">
        <v>0</v>
      </c>
      <c r="X4253" s="132" t="n">
        <v>0</v>
      </c>
      <c r="Y4253" s="132" t="n">
        <f aca="false">IF(L4253&lt;=2.5,1,IF(L4253&lt;=4.5,2,IF(L4253&lt;=6.5,3,4)))</f>
        <v>2</v>
      </c>
      <c r="Z4253" s="132" t="n">
        <f aca="false">IF(R4253=1,35,IF(S4253=1,64,IF(T4253=1,IF(Y4253=1,85,104),IF(U4253=1,IF(Y4253=1,124,152),IF(V4253=1,(IF(Y4253=1,146,IF(Y4253=2,178,263))),IF(W4253=1,(IF(Y4253=1,178,IF(Y4253=2,218,321))),IF(X4253=1,IF(Y4253=1,190,IF(Y4253=2,242,IF(Y4253=3,357,896))))))))))</f>
        <v>35</v>
      </c>
      <c r="AA4253" s="146" t="n">
        <f aca="false">Z4253*F4253</f>
        <v>139354.960815</v>
      </c>
      <c r="AB4253" s="141" t="n">
        <v>0</v>
      </c>
      <c r="AC4253" s="136" t="s">
        <v>126</v>
      </c>
    </row>
    <row r="4254" customFormat="false" ht="13.8" hidden="false" customHeight="false" outlineLevel="0" collapsed="false">
      <c r="A4254" s="136" t="n">
        <v>4253</v>
      </c>
      <c r="B4254" s="132" t="n">
        <v>298797.6342</v>
      </c>
      <c r="C4254" s="132" t="n">
        <v>5034223.65</v>
      </c>
      <c r="D4254" s="132" t="s">
        <v>3855</v>
      </c>
      <c r="E4254" s="147" t="n">
        <v>369.6</v>
      </c>
      <c r="F4254" s="144" t="n">
        <f aca="false">E4254*10.76391</f>
        <v>3978.341136</v>
      </c>
      <c r="G4254" s="132" t="s">
        <v>2414</v>
      </c>
      <c r="H4254" s="132" t="n">
        <v>0</v>
      </c>
      <c r="I4254" s="132" t="n">
        <v>0</v>
      </c>
      <c r="J4254" s="132" t="n">
        <f aca="false">IF(L4254=13.5,IF(X4254=1,12,9),-0.392532+1.267037*L4254+0.472239*X4254+0.58658*W4254+0.089417*V4254+0.531633*U4254+0.337883*T4254-0.403545*S4254)</f>
        <v>2.479425</v>
      </c>
      <c r="K4254" s="145" t="n">
        <f aca="false">IF(I4254=0,J4254,I4254)</f>
        <v>2.479425</v>
      </c>
      <c r="L4254" s="132" t="n">
        <v>2</v>
      </c>
      <c r="M4254" s="132" t="n">
        <v>1</v>
      </c>
      <c r="N4254" s="132" t="n">
        <v>3</v>
      </c>
      <c r="O4254" s="132" t="s">
        <v>152</v>
      </c>
      <c r="P4254" s="132" t="n">
        <v>2</v>
      </c>
      <c r="Q4254" s="132" t="n">
        <v>1.5</v>
      </c>
      <c r="R4254" s="132" t="n">
        <v>0</v>
      </c>
      <c r="S4254" s="132" t="n">
        <v>0</v>
      </c>
      <c r="T4254" s="132" t="n">
        <v>1</v>
      </c>
      <c r="U4254" s="132" t="n">
        <v>0</v>
      </c>
      <c r="V4254" s="132" t="n">
        <v>0</v>
      </c>
      <c r="W4254" s="132" t="n">
        <v>0</v>
      </c>
      <c r="X4254" s="132" t="n">
        <v>0</v>
      </c>
      <c r="Y4254" s="132" t="n">
        <f aca="false">IF(L4254&lt;=2.5,1,IF(L4254&lt;=4.5,2,IF(L4254&lt;=6.5,3,4)))</f>
        <v>1</v>
      </c>
      <c r="Z4254" s="132" t="n">
        <f aca="false">IF(R4254=1,35,IF(S4254=1,64,IF(T4254=1,IF(Y4254=1,85,104),IF(U4254=1,IF(Y4254=1,124,152),IF(V4254=1,(IF(Y4254=1,146,IF(Y4254=2,178,263))),IF(W4254=1,(IF(Y4254=1,178,IF(Y4254=2,218,321))),IF(X4254=1,IF(Y4254=1,190,IF(Y4254=2,242,IF(Y4254=3,357,896))))))))))</f>
        <v>85</v>
      </c>
      <c r="AA4254" s="146" t="n">
        <f aca="false">Z4254*F4254</f>
        <v>338158.99656</v>
      </c>
      <c r="AB4254" s="141" t="n">
        <v>0</v>
      </c>
      <c r="AC4254" s="136" t="s">
        <v>125</v>
      </c>
    </row>
    <row r="4255" customFormat="false" ht="13.8" hidden="false" customHeight="false" outlineLevel="0" collapsed="false">
      <c r="A4255" s="136" t="n">
        <v>4254</v>
      </c>
      <c r="B4255" s="132" t="n">
        <v>298507.0245</v>
      </c>
      <c r="C4255" s="132" t="n">
        <v>5042867.683</v>
      </c>
      <c r="D4255" s="132" t="s">
        <v>3856</v>
      </c>
      <c r="E4255" s="147" t="n">
        <v>369.4</v>
      </c>
      <c r="F4255" s="144" t="n">
        <f aca="false">E4255*10.76391</f>
        <v>3976.188354</v>
      </c>
      <c r="G4255" s="132" t="s">
        <v>210</v>
      </c>
      <c r="H4255" s="132" t="n">
        <v>0</v>
      </c>
      <c r="I4255" s="132" t="n">
        <v>0</v>
      </c>
      <c r="J4255" s="132" t="n">
        <f aca="false">IF(L4255=13.5,IF(X4255=1,12,9),-0.392532+1.267037*L4255+0.472239*X4255+0.58658*W4255+0.089417*V4255+0.531633*U4255+0.337883*T4255-0.403545*S4255)</f>
        <v>3.3616405</v>
      </c>
      <c r="K4255" s="145" t="n">
        <f aca="false">IF(I4255=0,J4255,I4255)</f>
        <v>3.3616405</v>
      </c>
      <c r="L4255" s="132" t="n">
        <v>2.5</v>
      </c>
      <c r="M4255" s="132" t="n">
        <v>2</v>
      </c>
      <c r="N4255" s="132" t="n">
        <v>4</v>
      </c>
      <c r="O4255" s="132" t="s">
        <v>155</v>
      </c>
      <c r="P4255" s="132" t="n">
        <v>2</v>
      </c>
      <c r="Q4255" s="132" t="n">
        <v>2.5</v>
      </c>
      <c r="R4255" s="132" t="n">
        <v>0</v>
      </c>
      <c r="S4255" s="132" t="n">
        <v>0</v>
      </c>
      <c r="T4255" s="132" t="n">
        <v>0</v>
      </c>
      <c r="U4255" s="132" t="n">
        <v>0</v>
      </c>
      <c r="V4255" s="132" t="n">
        <v>0</v>
      </c>
      <c r="W4255" s="132" t="n">
        <v>1</v>
      </c>
      <c r="X4255" s="132" t="n">
        <v>0</v>
      </c>
      <c r="Y4255" s="132" t="n">
        <f aca="false">IF(L4255&lt;=2.5,1,IF(L4255&lt;=4.5,2,IF(L4255&lt;=6.5,3,4)))</f>
        <v>1</v>
      </c>
      <c r="Z4255" s="132" t="n">
        <f aca="false">IF(R4255=1,35,IF(S4255=1,64,IF(T4255=1,IF(Y4255=1,85,104),IF(U4255=1,IF(Y4255=1,124,152),IF(V4255=1,(IF(Y4255=1,146,IF(Y4255=2,178,263))),IF(W4255=1,(IF(Y4255=1,178,IF(Y4255=2,218,321))),IF(X4255=1,IF(Y4255=1,190,IF(Y4255=2,242,IF(Y4255=3,357,896))))))))))</f>
        <v>178</v>
      </c>
      <c r="AA4255" s="146" t="n">
        <f aca="false">Z4255*F4255</f>
        <v>707761.527012</v>
      </c>
      <c r="AB4255" s="141" t="n">
        <v>0</v>
      </c>
      <c r="AC4255" s="136" t="s">
        <v>191</v>
      </c>
    </row>
    <row r="4256" customFormat="false" ht="13.8" hidden="false" customHeight="false" outlineLevel="0" collapsed="false">
      <c r="A4256" s="136" t="n">
        <v>4255</v>
      </c>
      <c r="B4256" s="132" t="n">
        <v>274255.992319</v>
      </c>
      <c r="C4256" s="132" t="n">
        <v>5039212.95401</v>
      </c>
      <c r="D4256" s="132" t="s">
        <v>3857</v>
      </c>
      <c r="E4256" s="147" t="n">
        <v>369</v>
      </c>
      <c r="F4256" s="144" t="n">
        <f aca="false">E4256*10.76391</f>
        <v>3971.88279</v>
      </c>
      <c r="G4256" s="132" t="s">
        <v>166</v>
      </c>
      <c r="H4256" s="132" t="n">
        <v>0</v>
      </c>
      <c r="I4256" s="132" t="n">
        <v>0</v>
      </c>
      <c r="J4256" s="132" t="n">
        <f aca="false">IF(L4256=13.5,IF(X4256=1,12,9),-0.392532+1.267037*L4256+0.472239*X4256+0.58658*W4256+0.089417*V4256+0.531633*U4256+0.337883*T4256-0.403545*S4256)</f>
        <v>0.874505</v>
      </c>
      <c r="K4256" s="145" t="n">
        <f aca="false">IF(I4256=0,J4256,I4256)</f>
        <v>0.874505</v>
      </c>
      <c r="L4256" s="132" t="n">
        <v>1</v>
      </c>
      <c r="M4256" s="132" t="n">
        <v>1</v>
      </c>
      <c r="N4256" s="132" t="n">
        <v>2</v>
      </c>
      <c r="O4256" s="132" t="s">
        <v>150</v>
      </c>
      <c r="P4256" s="132" t="n">
        <v>1</v>
      </c>
      <c r="Q4256" s="132" t="n">
        <v>1</v>
      </c>
      <c r="R4256" s="132" t="n">
        <v>1</v>
      </c>
      <c r="S4256" s="132" t="n">
        <v>0</v>
      </c>
      <c r="T4256" s="132" t="n">
        <v>0</v>
      </c>
      <c r="U4256" s="132" t="n">
        <v>0</v>
      </c>
      <c r="V4256" s="132" t="n">
        <v>0</v>
      </c>
      <c r="W4256" s="132" t="n">
        <v>0</v>
      </c>
      <c r="X4256" s="132" t="n">
        <v>0</v>
      </c>
      <c r="Y4256" s="132" t="n">
        <f aca="false">IF(L4256&lt;=2.5,1,IF(L4256&lt;=4.5,2,IF(L4256&lt;=6.5,3,4)))</f>
        <v>1</v>
      </c>
      <c r="Z4256" s="132" t="n">
        <f aca="false">IF(R4256=1,35,IF(S4256=1,64,IF(T4256=1,IF(Y4256=1,85,104),IF(U4256=1,IF(Y4256=1,124,152),IF(V4256=1,(IF(Y4256=1,146,IF(Y4256=2,178,263))),IF(W4256=1,(IF(Y4256=1,178,IF(Y4256=2,218,321))),IF(X4256=1,IF(Y4256=1,190,IF(Y4256=2,242,IF(Y4256=3,357,896))))))))))</f>
        <v>35</v>
      </c>
      <c r="AA4256" s="146" t="n">
        <f aca="false">Z4256*F4256</f>
        <v>139015.89765</v>
      </c>
      <c r="AB4256" s="141" t="n">
        <v>0</v>
      </c>
      <c r="AC4256" s="136" t="s">
        <v>126</v>
      </c>
    </row>
    <row r="4257" customFormat="false" ht="13.8" hidden="false" customHeight="false" outlineLevel="0" collapsed="false">
      <c r="A4257" s="136" t="n">
        <v>4256</v>
      </c>
      <c r="B4257" s="132" t="n">
        <v>294062.746684</v>
      </c>
      <c r="C4257" s="132" t="n">
        <v>5051517.54049</v>
      </c>
      <c r="D4257" s="132" t="s">
        <v>3858</v>
      </c>
      <c r="E4257" s="147" t="n">
        <v>367.6</v>
      </c>
      <c r="F4257" s="144" t="n">
        <f aca="false">E4257*10.76391</f>
        <v>3956.813316</v>
      </c>
      <c r="G4257" s="132" t="s">
        <v>1301</v>
      </c>
      <c r="H4257" s="132" t="n">
        <v>0</v>
      </c>
      <c r="I4257" s="132" t="n">
        <v>0</v>
      </c>
      <c r="J4257" s="132" t="n">
        <f aca="false">IF(L4257=13.5,IF(X4257=1,12,9),-0.392532+1.267037*L4257+0.472239*X4257+0.58658*W4257+0.089417*V4257+0.531633*U4257+0.337883*T4257-0.403545*S4257)</f>
        <v>1.737997</v>
      </c>
      <c r="K4257" s="145" t="n">
        <f aca="false">IF(I4257=0,J4257,I4257)</f>
        <v>1.737997</v>
      </c>
      <c r="L4257" s="132" t="n">
        <v>2</v>
      </c>
      <c r="M4257" s="132" t="n">
        <v>1</v>
      </c>
      <c r="N4257" s="132" t="n">
        <v>3</v>
      </c>
      <c r="O4257" s="132" t="s">
        <v>151</v>
      </c>
      <c r="P4257" s="132" t="n">
        <v>2</v>
      </c>
      <c r="Q4257" s="132" t="n">
        <v>2</v>
      </c>
      <c r="R4257" s="132" t="n">
        <v>0</v>
      </c>
      <c r="S4257" s="132" t="n">
        <v>1</v>
      </c>
      <c r="T4257" s="132" t="n">
        <v>0</v>
      </c>
      <c r="U4257" s="132" t="n">
        <v>0</v>
      </c>
      <c r="V4257" s="132" t="n">
        <v>0</v>
      </c>
      <c r="W4257" s="132" t="n">
        <v>0</v>
      </c>
      <c r="X4257" s="132" t="n">
        <v>0</v>
      </c>
      <c r="Y4257" s="132" t="n">
        <f aca="false">IF(L4257&lt;=2.5,1,IF(L4257&lt;=4.5,2,IF(L4257&lt;=6.5,3,4)))</f>
        <v>1</v>
      </c>
      <c r="Z4257" s="132" t="n">
        <f aca="false">IF(R4257=1,35,IF(S4257=1,64,IF(T4257=1,IF(Y4257=1,85,104),IF(U4257=1,IF(Y4257=1,124,152),IF(V4257=1,(IF(Y4257=1,146,IF(Y4257=2,178,263))),IF(W4257=1,(IF(Y4257=1,178,IF(Y4257=2,218,321))),IF(X4257=1,IF(Y4257=1,190,IF(Y4257=2,242,IF(Y4257=3,357,896))))))))))</f>
        <v>64</v>
      </c>
      <c r="AA4257" s="146" t="n">
        <f aca="false">Z4257*F4257</f>
        <v>253236.052224</v>
      </c>
      <c r="AB4257" s="141" t="n">
        <v>0</v>
      </c>
      <c r="AC4257" s="136" t="s">
        <v>125</v>
      </c>
    </row>
    <row r="4258" customFormat="false" ht="13.8" hidden="false" customHeight="false" outlineLevel="0" collapsed="false">
      <c r="A4258" s="136" t="n">
        <v>4257</v>
      </c>
      <c r="B4258" s="132" t="n">
        <v>298237.2551</v>
      </c>
      <c r="C4258" s="132" t="n">
        <v>5035930.177</v>
      </c>
      <c r="D4258" s="132" t="s">
        <v>3859</v>
      </c>
      <c r="E4258" s="147" t="n">
        <v>367.6</v>
      </c>
      <c r="F4258" s="144" t="n">
        <f aca="false">E4258*10.76391</f>
        <v>3956.813316</v>
      </c>
      <c r="G4258" s="132" t="s">
        <v>585</v>
      </c>
      <c r="H4258" s="132" t="n">
        <v>0</v>
      </c>
      <c r="I4258" s="132" t="n">
        <v>0</v>
      </c>
      <c r="J4258" s="132" t="n">
        <f aca="false">IF(L4258=13.5,IF(X4258=1,12,9),-0.392532+1.267037*L4258+0.472239*X4258+0.58658*W4258+0.089417*V4258+0.531633*U4258+0.337883*T4258-0.403545*S4258)</f>
        <v>3.1129435</v>
      </c>
      <c r="K4258" s="145" t="n">
        <f aca="false">IF(I4258=0,J4258,I4258)</f>
        <v>3.1129435</v>
      </c>
      <c r="L4258" s="132" t="n">
        <v>2.5</v>
      </c>
      <c r="M4258" s="132" t="n">
        <v>1</v>
      </c>
      <c r="N4258" s="132" t="n">
        <v>4</v>
      </c>
      <c r="O4258" s="132" t="s">
        <v>152</v>
      </c>
      <c r="P4258" s="132" t="n">
        <v>2</v>
      </c>
      <c r="Q4258" s="132" t="n">
        <v>2.5</v>
      </c>
      <c r="R4258" s="132" t="n">
        <v>0</v>
      </c>
      <c r="S4258" s="132" t="n">
        <v>0</v>
      </c>
      <c r="T4258" s="132" t="n">
        <v>1</v>
      </c>
      <c r="U4258" s="132" t="n">
        <v>0</v>
      </c>
      <c r="V4258" s="132" t="n">
        <v>0</v>
      </c>
      <c r="W4258" s="132" t="n">
        <v>0</v>
      </c>
      <c r="X4258" s="132" t="n">
        <v>0</v>
      </c>
      <c r="Y4258" s="132" t="n">
        <f aca="false">IF(L4258&lt;=2.5,1,IF(L4258&lt;=4.5,2,IF(L4258&lt;=6.5,3,4)))</f>
        <v>1</v>
      </c>
      <c r="Z4258" s="132" t="n">
        <f aca="false">IF(R4258=1,35,IF(S4258=1,64,IF(T4258=1,IF(Y4258=1,85,104),IF(U4258=1,IF(Y4258=1,124,152),IF(V4258=1,(IF(Y4258=1,146,IF(Y4258=2,178,263))),IF(W4258=1,(IF(Y4258=1,178,IF(Y4258=2,218,321))),IF(X4258=1,IF(Y4258=1,190,IF(Y4258=2,242,IF(Y4258=3,357,896))))))))))</f>
        <v>85</v>
      </c>
      <c r="AA4258" s="146" t="n">
        <f aca="false">Z4258*F4258</f>
        <v>336329.13186</v>
      </c>
      <c r="AB4258" s="141" t="n">
        <v>0</v>
      </c>
      <c r="AC4258" s="136" t="s">
        <v>125</v>
      </c>
    </row>
    <row r="4259" customFormat="false" ht="13.8" hidden="false" customHeight="false" outlineLevel="0" collapsed="false">
      <c r="A4259" s="136" t="n">
        <v>4258</v>
      </c>
      <c r="B4259" s="132" t="n">
        <v>296677.130041</v>
      </c>
      <c r="C4259" s="132" t="n">
        <v>5037214.66407</v>
      </c>
      <c r="D4259" s="132" t="s">
        <v>3860</v>
      </c>
      <c r="E4259" s="147" t="n">
        <v>367</v>
      </c>
      <c r="F4259" s="144" t="n">
        <f aca="false">E4259*10.76391</f>
        <v>3950.35497</v>
      </c>
      <c r="G4259" s="132" t="s">
        <v>186</v>
      </c>
      <c r="H4259" s="132" t="n">
        <v>0</v>
      </c>
      <c r="I4259" s="132" t="n">
        <v>0</v>
      </c>
      <c r="J4259" s="132" t="n">
        <f aca="false">IF(L4259=13.5,IF(X4259=1,12,9),-0.392532+1.267037*L4259+0.472239*X4259+0.58658*W4259+0.089417*V4259+0.531633*U4259+0.337883*T4259-0.403545*S4259)</f>
        <v>2.673175</v>
      </c>
      <c r="K4259" s="145" t="n">
        <f aca="false">IF(I4259=0,J4259,I4259)</f>
        <v>2.673175</v>
      </c>
      <c r="L4259" s="132" t="n">
        <v>2</v>
      </c>
      <c r="M4259" s="132" t="n">
        <v>2</v>
      </c>
      <c r="N4259" s="132" t="n">
        <v>3</v>
      </c>
      <c r="O4259" s="132" t="s">
        <v>153</v>
      </c>
      <c r="P4259" s="132" t="n">
        <v>2</v>
      </c>
      <c r="Q4259" s="132" t="n">
        <v>2</v>
      </c>
      <c r="R4259" s="132" t="n">
        <v>0</v>
      </c>
      <c r="S4259" s="132" t="n">
        <v>0</v>
      </c>
      <c r="T4259" s="132" t="n">
        <v>0</v>
      </c>
      <c r="U4259" s="132" t="n">
        <v>1</v>
      </c>
      <c r="V4259" s="132" t="n">
        <v>0</v>
      </c>
      <c r="W4259" s="132" t="n">
        <v>0</v>
      </c>
      <c r="X4259" s="132" t="n">
        <v>0</v>
      </c>
      <c r="Y4259" s="132" t="n">
        <f aca="false">IF(L4259&lt;=2.5,1,IF(L4259&lt;=4.5,2,IF(L4259&lt;=6.5,3,4)))</f>
        <v>1</v>
      </c>
      <c r="Z4259" s="132" t="n">
        <f aca="false">IF(R4259=1,35,IF(S4259=1,64,IF(T4259=1,IF(Y4259=1,85,104),IF(U4259=1,IF(Y4259=1,124,152),IF(V4259=1,(IF(Y4259=1,146,IF(Y4259=2,178,263))),IF(W4259=1,(IF(Y4259=1,178,IF(Y4259=2,218,321))),IF(X4259=1,IF(Y4259=1,190,IF(Y4259=2,242,IF(Y4259=3,357,896))))))))))</f>
        <v>124</v>
      </c>
      <c r="AA4259" s="146" t="n">
        <f aca="false">Z4259*F4259</f>
        <v>489844.01628</v>
      </c>
      <c r="AB4259" s="141" t="n">
        <v>0</v>
      </c>
      <c r="AC4259" s="136" t="s">
        <v>191</v>
      </c>
    </row>
    <row r="4260" customFormat="false" ht="13.8" hidden="false" customHeight="false" outlineLevel="0" collapsed="false">
      <c r="A4260" s="136" t="n">
        <v>4259</v>
      </c>
      <c r="B4260" s="132" t="n">
        <v>294222.1822</v>
      </c>
      <c r="C4260" s="132" t="n">
        <v>5051710.195</v>
      </c>
      <c r="D4260" s="132" t="s">
        <v>3861</v>
      </c>
      <c r="E4260" s="147" t="n">
        <v>367</v>
      </c>
      <c r="F4260" s="144" t="n">
        <f aca="false">E4260*10.76391</f>
        <v>3950.35497</v>
      </c>
      <c r="G4260" s="132" t="s">
        <v>1301</v>
      </c>
      <c r="H4260" s="132" t="n">
        <v>0</v>
      </c>
      <c r="I4260" s="132" t="n">
        <v>0</v>
      </c>
      <c r="J4260" s="132" t="n">
        <f aca="false">IF(L4260=13.5,IF(X4260=1,12,9),-0.392532+1.267037*L4260+0.472239*X4260+0.58658*W4260+0.089417*V4260+0.531633*U4260+0.337883*T4260-0.403545*S4260)</f>
        <v>1.737997</v>
      </c>
      <c r="K4260" s="145" t="n">
        <f aca="false">IF(I4260=0,J4260,I4260)</f>
        <v>1.737997</v>
      </c>
      <c r="L4260" s="132" t="n">
        <v>2</v>
      </c>
      <c r="M4260" s="132" t="n">
        <v>1</v>
      </c>
      <c r="N4260" s="132" t="n">
        <v>3</v>
      </c>
      <c r="O4260" s="132" t="s">
        <v>151</v>
      </c>
      <c r="P4260" s="132" t="n">
        <v>2</v>
      </c>
      <c r="Q4260" s="132" t="n">
        <v>2</v>
      </c>
      <c r="R4260" s="132" t="n">
        <v>0</v>
      </c>
      <c r="S4260" s="132" t="n">
        <v>1</v>
      </c>
      <c r="T4260" s="132" t="n">
        <v>0</v>
      </c>
      <c r="U4260" s="132" t="n">
        <v>0</v>
      </c>
      <c r="V4260" s="132" t="n">
        <v>0</v>
      </c>
      <c r="W4260" s="132" t="n">
        <v>0</v>
      </c>
      <c r="X4260" s="132" t="n">
        <v>0</v>
      </c>
      <c r="Y4260" s="132" t="n">
        <f aca="false">IF(L4260&lt;=2.5,1,IF(L4260&lt;=4.5,2,IF(L4260&lt;=6.5,3,4)))</f>
        <v>1</v>
      </c>
      <c r="Z4260" s="132" t="n">
        <f aca="false">IF(R4260=1,35,IF(S4260=1,64,IF(T4260=1,IF(Y4260=1,85,104),IF(U4260=1,IF(Y4260=1,124,152),IF(V4260=1,(IF(Y4260=1,146,IF(Y4260=2,178,263))),IF(W4260=1,(IF(Y4260=1,178,IF(Y4260=2,218,321))),IF(X4260=1,IF(Y4260=1,190,IF(Y4260=2,242,IF(Y4260=3,357,896))))))))))</f>
        <v>64</v>
      </c>
      <c r="AA4260" s="146" t="n">
        <f aca="false">Z4260*F4260</f>
        <v>252822.71808</v>
      </c>
      <c r="AB4260" s="141" t="n">
        <v>0</v>
      </c>
      <c r="AC4260" s="136" t="s">
        <v>125</v>
      </c>
    </row>
    <row r="4261" customFormat="false" ht="13.8" hidden="false" customHeight="false" outlineLevel="0" collapsed="false">
      <c r="A4261" s="136" t="n">
        <v>4260</v>
      </c>
      <c r="B4261" s="132" t="n">
        <v>300215.804082</v>
      </c>
      <c r="C4261" s="132" t="n">
        <v>5057063.52024</v>
      </c>
      <c r="D4261" s="132" t="s">
        <v>3862</v>
      </c>
      <c r="E4261" s="147" t="n">
        <v>367</v>
      </c>
      <c r="F4261" s="144" t="n">
        <f aca="false">E4261*10.76391</f>
        <v>3950.35497</v>
      </c>
      <c r="G4261" s="132" t="s">
        <v>333</v>
      </c>
      <c r="H4261" s="132" t="n">
        <v>0</v>
      </c>
      <c r="I4261" s="132" t="n">
        <v>0</v>
      </c>
      <c r="J4261" s="132" t="n">
        <f aca="false">IF(L4261=13.5,IF(X4261=1,12,9),-0.392532+1.267037*L4261+0.472239*X4261+0.58658*W4261+0.089417*V4261+0.531633*U4261+0.337883*T4261-0.403545*S4261)</f>
        <v>2.141542</v>
      </c>
      <c r="K4261" s="145" t="n">
        <f aca="false">IF(I4261=0,J4261,I4261)</f>
        <v>2.141542</v>
      </c>
      <c r="L4261" s="132" t="n">
        <v>2</v>
      </c>
      <c r="M4261" s="132" t="n">
        <v>1</v>
      </c>
      <c r="N4261" s="132" t="n">
        <v>3</v>
      </c>
      <c r="O4261" s="132" t="s">
        <v>150</v>
      </c>
      <c r="P4261" s="132" t="n">
        <v>2</v>
      </c>
      <c r="Q4261" s="132" t="n">
        <v>1.5</v>
      </c>
      <c r="R4261" s="132" t="n">
        <v>1</v>
      </c>
      <c r="S4261" s="132" t="n">
        <v>0</v>
      </c>
      <c r="T4261" s="132" t="n">
        <v>0</v>
      </c>
      <c r="U4261" s="132" t="n">
        <v>0</v>
      </c>
      <c r="V4261" s="132" t="n">
        <v>0</v>
      </c>
      <c r="W4261" s="132" t="n">
        <v>0</v>
      </c>
      <c r="X4261" s="132" t="n">
        <v>0</v>
      </c>
      <c r="Y4261" s="132" t="n">
        <f aca="false">IF(L4261&lt;=2.5,1,IF(L4261&lt;=4.5,2,IF(L4261&lt;=6.5,3,4)))</f>
        <v>1</v>
      </c>
      <c r="Z4261" s="132" t="n">
        <f aca="false">IF(R4261=1,35,IF(S4261=1,64,IF(T4261=1,IF(Y4261=1,85,104),IF(U4261=1,IF(Y4261=1,124,152),IF(V4261=1,(IF(Y4261=1,146,IF(Y4261=2,178,263))),IF(W4261=1,(IF(Y4261=1,178,IF(Y4261=2,218,321))),IF(X4261=1,IF(Y4261=1,190,IF(Y4261=2,242,IF(Y4261=3,357,896))))))))))</f>
        <v>35</v>
      </c>
      <c r="AA4261" s="146" t="n">
        <f aca="false">Z4261*F4261</f>
        <v>138262.42395</v>
      </c>
      <c r="AB4261" s="141" t="n">
        <v>0</v>
      </c>
      <c r="AC4261" s="136" t="s">
        <v>126</v>
      </c>
    </row>
    <row r="4262" customFormat="false" ht="13.8" hidden="false" customHeight="false" outlineLevel="0" collapsed="false">
      <c r="A4262" s="136" t="n">
        <v>4261</v>
      </c>
      <c r="B4262" s="132" t="n">
        <v>274265.283845</v>
      </c>
      <c r="C4262" s="132" t="n">
        <v>5039220.31395</v>
      </c>
      <c r="D4262" s="132" t="s">
        <v>3863</v>
      </c>
      <c r="E4262" s="147" t="n">
        <v>366.8</v>
      </c>
      <c r="F4262" s="144" t="n">
        <f aca="false">E4262*10.76391</f>
        <v>3948.202188</v>
      </c>
      <c r="G4262" s="132" t="s">
        <v>166</v>
      </c>
      <c r="H4262" s="132" t="n">
        <v>0</v>
      </c>
      <c r="I4262" s="132" t="n">
        <v>0</v>
      </c>
      <c r="J4262" s="132" t="n">
        <f aca="false">IF(L4262=13.5,IF(X4262=1,12,9),-0.392532+1.267037*L4262+0.472239*X4262+0.58658*W4262+0.089417*V4262+0.531633*U4262+0.337883*T4262-0.403545*S4262)</f>
        <v>0.874505</v>
      </c>
      <c r="K4262" s="145" t="n">
        <f aca="false">IF(I4262=0,J4262,I4262)</f>
        <v>0.874505</v>
      </c>
      <c r="L4262" s="132" t="n">
        <v>1</v>
      </c>
      <c r="M4262" s="132" t="n">
        <v>1</v>
      </c>
      <c r="N4262" s="132" t="n">
        <v>2</v>
      </c>
      <c r="O4262" s="132" t="s">
        <v>150</v>
      </c>
      <c r="P4262" s="132" t="n">
        <v>1</v>
      </c>
      <c r="Q4262" s="132" t="n">
        <v>1</v>
      </c>
      <c r="R4262" s="132" t="n">
        <v>1</v>
      </c>
      <c r="S4262" s="132" t="n">
        <v>0</v>
      </c>
      <c r="T4262" s="132" t="n">
        <v>0</v>
      </c>
      <c r="U4262" s="132" t="n">
        <v>0</v>
      </c>
      <c r="V4262" s="132" t="n">
        <v>0</v>
      </c>
      <c r="W4262" s="132" t="n">
        <v>0</v>
      </c>
      <c r="X4262" s="132" t="n">
        <v>0</v>
      </c>
      <c r="Y4262" s="132" t="n">
        <f aca="false">IF(L4262&lt;=2.5,1,IF(L4262&lt;=4.5,2,IF(L4262&lt;=6.5,3,4)))</f>
        <v>1</v>
      </c>
      <c r="Z4262" s="132" t="n">
        <f aca="false">IF(R4262=1,35,IF(S4262=1,64,IF(T4262=1,IF(Y4262=1,85,104),IF(U4262=1,IF(Y4262=1,124,152),IF(V4262=1,(IF(Y4262=1,146,IF(Y4262=2,178,263))),IF(W4262=1,(IF(Y4262=1,178,IF(Y4262=2,218,321))),IF(X4262=1,IF(Y4262=1,190,IF(Y4262=2,242,IF(Y4262=3,357,896))))))))))</f>
        <v>35</v>
      </c>
      <c r="AA4262" s="146" t="n">
        <f aca="false">Z4262*F4262</f>
        <v>138187.07658</v>
      </c>
      <c r="AB4262" s="141" t="n">
        <v>0</v>
      </c>
      <c r="AC4262" s="136" t="s">
        <v>126</v>
      </c>
    </row>
    <row r="4263" customFormat="false" ht="13.8" hidden="false" customHeight="false" outlineLevel="0" collapsed="false">
      <c r="A4263" s="136" t="n">
        <v>4262</v>
      </c>
      <c r="B4263" s="132" t="n">
        <v>296683.007673</v>
      </c>
      <c r="C4263" s="132" t="n">
        <v>5037223.05217</v>
      </c>
      <c r="D4263" s="132" t="s">
        <v>3864</v>
      </c>
      <c r="E4263" s="147" t="n">
        <v>366</v>
      </c>
      <c r="F4263" s="144" t="n">
        <f aca="false">E4263*10.76391</f>
        <v>3939.59106</v>
      </c>
      <c r="G4263" s="132" t="s">
        <v>186</v>
      </c>
      <c r="H4263" s="132" t="n">
        <v>0</v>
      </c>
      <c r="I4263" s="132" t="n">
        <v>0</v>
      </c>
      <c r="J4263" s="132" t="n">
        <f aca="false">IF(L4263=13.5,IF(X4263=1,12,9),-0.392532+1.267037*L4263+0.472239*X4263+0.58658*W4263+0.089417*V4263+0.531633*U4263+0.337883*T4263-0.403545*S4263)</f>
        <v>2.673175</v>
      </c>
      <c r="K4263" s="145" t="n">
        <f aca="false">IF(I4263=0,J4263,I4263)</f>
        <v>2.673175</v>
      </c>
      <c r="L4263" s="132" t="n">
        <v>2</v>
      </c>
      <c r="M4263" s="132" t="n">
        <v>2</v>
      </c>
      <c r="N4263" s="132" t="n">
        <v>3</v>
      </c>
      <c r="O4263" s="132" t="s">
        <v>153</v>
      </c>
      <c r="P4263" s="132" t="n">
        <v>2</v>
      </c>
      <c r="Q4263" s="132" t="n">
        <v>2</v>
      </c>
      <c r="R4263" s="132" t="n">
        <v>0</v>
      </c>
      <c r="S4263" s="132" t="n">
        <v>0</v>
      </c>
      <c r="T4263" s="132" t="n">
        <v>0</v>
      </c>
      <c r="U4263" s="132" t="n">
        <v>1</v>
      </c>
      <c r="V4263" s="132" t="n">
        <v>0</v>
      </c>
      <c r="W4263" s="132" t="n">
        <v>0</v>
      </c>
      <c r="X4263" s="132" t="n">
        <v>0</v>
      </c>
      <c r="Y4263" s="132" t="n">
        <f aca="false">IF(L4263&lt;=2.5,1,IF(L4263&lt;=4.5,2,IF(L4263&lt;=6.5,3,4)))</f>
        <v>1</v>
      </c>
      <c r="Z4263" s="132" t="n">
        <f aca="false">IF(R4263=1,35,IF(S4263=1,64,IF(T4263=1,IF(Y4263=1,85,104),IF(U4263=1,IF(Y4263=1,124,152),IF(V4263=1,(IF(Y4263=1,146,IF(Y4263=2,178,263))),IF(W4263=1,(IF(Y4263=1,178,IF(Y4263=2,218,321))),IF(X4263=1,IF(Y4263=1,190,IF(Y4263=2,242,IF(Y4263=3,357,896))))))))))</f>
        <v>124</v>
      </c>
      <c r="AA4263" s="146" t="n">
        <f aca="false">Z4263*F4263</f>
        <v>488509.29144</v>
      </c>
      <c r="AB4263" s="141" t="n">
        <v>0</v>
      </c>
      <c r="AC4263" s="136" t="s">
        <v>191</v>
      </c>
    </row>
    <row r="4264" customFormat="false" ht="13.8" hidden="false" customHeight="false" outlineLevel="0" collapsed="false">
      <c r="A4264" s="136" t="n">
        <v>4263</v>
      </c>
      <c r="B4264" s="132" t="n">
        <v>290636.1756</v>
      </c>
      <c r="C4264" s="132" t="n">
        <v>5041401.788</v>
      </c>
      <c r="D4264" s="132" t="s">
        <v>3865</v>
      </c>
      <c r="E4264" s="147" t="n">
        <v>365.7</v>
      </c>
      <c r="F4264" s="144" t="n">
        <f aca="false">E4264*10.76391</f>
        <v>3936.361887</v>
      </c>
      <c r="G4264" s="132" t="s">
        <v>2577</v>
      </c>
      <c r="H4264" s="132" t="n">
        <v>0</v>
      </c>
      <c r="I4264" s="132" t="n">
        <v>0</v>
      </c>
      <c r="J4264" s="132" t="n">
        <f aca="false">IF(L4264=13.5,IF(X4264=1,12,9),-0.392532+1.267037*L4264+0.472239*X4264+0.58658*W4264+0.089417*V4264+0.531633*U4264+0.337883*T4264-0.403545*S4264)</f>
        <v>1.1044785</v>
      </c>
      <c r="K4264" s="145" t="n">
        <f aca="false">IF(I4264=0,J4264,I4264)</f>
        <v>1.1044785</v>
      </c>
      <c r="L4264" s="132" t="n">
        <v>1.5</v>
      </c>
      <c r="M4264" s="132" t="n">
        <v>1</v>
      </c>
      <c r="N4264" s="132" t="n">
        <v>2</v>
      </c>
      <c r="O4264" s="132" t="s">
        <v>151</v>
      </c>
      <c r="P4264" s="132" t="n">
        <v>2</v>
      </c>
      <c r="Q4264" s="132" t="n">
        <v>1.5</v>
      </c>
      <c r="R4264" s="132" t="n">
        <v>0</v>
      </c>
      <c r="S4264" s="132" t="n">
        <v>1</v>
      </c>
      <c r="T4264" s="132" t="n">
        <v>0</v>
      </c>
      <c r="U4264" s="132" t="n">
        <v>0</v>
      </c>
      <c r="V4264" s="132" t="n">
        <v>0</v>
      </c>
      <c r="W4264" s="132" t="n">
        <v>0</v>
      </c>
      <c r="X4264" s="132" t="n">
        <v>0</v>
      </c>
      <c r="Y4264" s="132" t="n">
        <f aca="false">IF(L4264&lt;=2.5,1,IF(L4264&lt;=4.5,2,IF(L4264&lt;=6.5,3,4)))</f>
        <v>1</v>
      </c>
      <c r="Z4264" s="132" t="n">
        <f aca="false">IF(R4264=1,35,IF(S4264=1,64,IF(T4264=1,IF(Y4264=1,85,104),IF(U4264=1,IF(Y4264=1,124,152),IF(V4264=1,(IF(Y4264=1,146,IF(Y4264=2,178,263))),IF(W4264=1,(IF(Y4264=1,178,IF(Y4264=2,218,321))),IF(X4264=1,IF(Y4264=1,190,IF(Y4264=2,242,IF(Y4264=3,357,896))))))))))</f>
        <v>64</v>
      </c>
      <c r="AA4264" s="146" t="n">
        <f aca="false">Z4264*F4264</f>
        <v>251927.160768</v>
      </c>
      <c r="AB4264" s="141" t="n">
        <v>0</v>
      </c>
      <c r="AC4264" s="136" t="s">
        <v>125</v>
      </c>
    </row>
    <row r="4265" customFormat="false" ht="13.8" hidden="false" customHeight="false" outlineLevel="0" collapsed="false">
      <c r="A4265" s="136" t="n">
        <v>4264</v>
      </c>
      <c r="B4265" s="132" t="n">
        <v>301987.905715</v>
      </c>
      <c r="C4265" s="132" t="n">
        <v>5059025.00524</v>
      </c>
      <c r="D4265" s="132" t="s">
        <v>3866</v>
      </c>
      <c r="E4265" s="147" t="n">
        <v>365.7</v>
      </c>
      <c r="F4265" s="144" t="n">
        <f aca="false">E4265*10.76391</f>
        <v>3936.361887</v>
      </c>
      <c r="G4265" s="132" t="s">
        <v>307</v>
      </c>
      <c r="H4265" s="132" t="n">
        <v>0</v>
      </c>
      <c r="I4265" s="132" t="n">
        <v>0</v>
      </c>
      <c r="J4265" s="132" t="n">
        <f aca="false">IF(L4265=13.5,IF(X4265=1,12,9),-0.392532+1.267037*L4265+0.472239*X4265+0.58658*W4265+0.089417*V4265+0.531633*U4265+0.337883*T4265-0.403545*S4265)</f>
        <v>2.7750605</v>
      </c>
      <c r="K4265" s="145" t="n">
        <f aca="false">IF(I4265=0,J4265,I4265)</f>
        <v>2.7750605</v>
      </c>
      <c r="L4265" s="132" t="n">
        <v>2.5</v>
      </c>
      <c r="M4265" s="132" t="n">
        <v>0</v>
      </c>
      <c r="N4265" s="132" t="n">
        <v>0</v>
      </c>
      <c r="O4265" s="132" t="s">
        <v>150</v>
      </c>
      <c r="P4265" s="132" t="n">
        <v>0</v>
      </c>
      <c r="Q4265" s="132" t="n">
        <v>0</v>
      </c>
      <c r="R4265" s="132" t="n">
        <v>1</v>
      </c>
      <c r="S4265" s="132" t="n">
        <v>0</v>
      </c>
      <c r="T4265" s="132" t="n">
        <v>0</v>
      </c>
      <c r="U4265" s="132" t="n">
        <v>0</v>
      </c>
      <c r="V4265" s="132" t="n">
        <v>0</v>
      </c>
      <c r="W4265" s="132" t="n">
        <v>0</v>
      </c>
      <c r="X4265" s="132" t="n">
        <v>0</v>
      </c>
      <c r="Y4265" s="132" t="n">
        <f aca="false">IF(L4265&lt;=2.5,1,IF(L4265&lt;=4.5,2,IF(L4265&lt;=6.5,3,4)))</f>
        <v>1</v>
      </c>
      <c r="Z4265" s="132" t="n">
        <f aca="false">IF(R4265=1,35,IF(S4265=1,64,IF(T4265=1,IF(Y4265=1,85,104),IF(U4265=1,IF(Y4265=1,124,152),IF(V4265=1,(IF(Y4265=1,146,IF(Y4265=2,178,263))),IF(W4265=1,(IF(Y4265=1,178,IF(Y4265=2,218,321))),IF(X4265=1,IF(Y4265=1,190,IF(Y4265=2,242,IF(Y4265=3,357,896))))))))))</f>
        <v>35</v>
      </c>
      <c r="AA4265" s="146" t="n">
        <f aca="false">Z4265*F4265</f>
        <v>137772.666045</v>
      </c>
      <c r="AB4265" s="141" t="n">
        <v>0</v>
      </c>
      <c r="AC4265" s="136" t="s">
        <v>126</v>
      </c>
    </row>
    <row r="4266" customFormat="false" ht="13.8" hidden="false" customHeight="false" outlineLevel="0" collapsed="false">
      <c r="A4266" s="136" t="n">
        <v>4265</v>
      </c>
      <c r="B4266" s="132" t="n">
        <v>301970.022055</v>
      </c>
      <c r="C4266" s="132" t="n">
        <v>5059059.2693</v>
      </c>
      <c r="D4266" s="132" t="s">
        <v>3867</v>
      </c>
      <c r="E4266" s="147" t="n">
        <v>365.7</v>
      </c>
      <c r="F4266" s="144" t="n">
        <f aca="false">E4266*10.76391</f>
        <v>3936.361887</v>
      </c>
      <c r="G4266" s="132" t="s">
        <v>307</v>
      </c>
      <c r="H4266" s="132" t="n">
        <v>0</v>
      </c>
      <c r="I4266" s="132" t="n">
        <v>0</v>
      </c>
      <c r="J4266" s="132" t="n">
        <f aca="false">IF(L4266=13.5,IF(X4266=1,12,9),-0.392532+1.267037*L4266+0.472239*X4266+0.58658*W4266+0.089417*V4266+0.531633*U4266+0.337883*T4266-0.403545*S4266)</f>
        <v>2.7750605</v>
      </c>
      <c r="K4266" s="145" t="n">
        <f aca="false">IF(I4266=0,J4266,I4266)</f>
        <v>2.7750605</v>
      </c>
      <c r="L4266" s="132" t="n">
        <v>2.5</v>
      </c>
      <c r="M4266" s="132" t="n">
        <v>0</v>
      </c>
      <c r="N4266" s="132" t="n">
        <v>0</v>
      </c>
      <c r="O4266" s="132" t="s">
        <v>150</v>
      </c>
      <c r="P4266" s="132" t="n">
        <v>0</v>
      </c>
      <c r="Q4266" s="132" t="n">
        <v>0</v>
      </c>
      <c r="R4266" s="132" t="n">
        <v>1</v>
      </c>
      <c r="S4266" s="132" t="n">
        <v>0</v>
      </c>
      <c r="T4266" s="132" t="n">
        <v>0</v>
      </c>
      <c r="U4266" s="132" t="n">
        <v>0</v>
      </c>
      <c r="V4266" s="132" t="n">
        <v>0</v>
      </c>
      <c r="W4266" s="132" t="n">
        <v>0</v>
      </c>
      <c r="X4266" s="132" t="n">
        <v>0</v>
      </c>
      <c r="Y4266" s="132" t="n">
        <f aca="false">IF(L4266&lt;=2.5,1,IF(L4266&lt;=4.5,2,IF(L4266&lt;=6.5,3,4)))</f>
        <v>1</v>
      </c>
      <c r="Z4266" s="132" t="n">
        <f aca="false">IF(R4266=1,35,IF(S4266=1,64,IF(T4266=1,IF(Y4266=1,85,104),IF(U4266=1,IF(Y4266=1,124,152),IF(V4266=1,(IF(Y4266=1,146,IF(Y4266=2,178,263))),IF(W4266=1,(IF(Y4266=1,178,IF(Y4266=2,218,321))),IF(X4266=1,IF(Y4266=1,190,IF(Y4266=2,242,IF(Y4266=3,357,896))))))))))</f>
        <v>35</v>
      </c>
      <c r="AA4266" s="146" t="n">
        <f aca="false">Z4266*F4266</f>
        <v>137772.666045</v>
      </c>
      <c r="AB4266" s="141" t="n">
        <v>0</v>
      </c>
      <c r="AC4266" s="136" t="s">
        <v>126</v>
      </c>
    </row>
    <row r="4267" customFormat="false" ht="13.8" hidden="false" customHeight="false" outlineLevel="0" collapsed="false">
      <c r="A4267" s="136" t="n">
        <v>4266</v>
      </c>
      <c r="B4267" s="132" t="n">
        <v>303008.7816</v>
      </c>
      <c r="C4267" s="132" t="n">
        <v>5047614.715</v>
      </c>
      <c r="D4267" s="132" t="s">
        <v>3868</v>
      </c>
      <c r="E4267" s="147" t="n">
        <v>365.6</v>
      </c>
      <c r="F4267" s="144" t="n">
        <f aca="false">E4267*10.76391</f>
        <v>3935.285496</v>
      </c>
      <c r="G4267" s="132" t="s">
        <v>1489</v>
      </c>
      <c r="H4267" s="132" t="n">
        <v>0</v>
      </c>
      <c r="I4267" s="132" t="n">
        <v>0</v>
      </c>
      <c r="J4267" s="132" t="n">
        <f aca="false">IF(L4267=13.5,IF(X4267=1,12,9),-0.392532+1.267037*L4267+0.472239*X4267+0.58658*W4267+0.089417*V4267+0.531633*U4267+0.337883*T4267-0.403545*S4267)</f>
        <v>1.737997</v>
      </c>
      <c r="K4267" s="145" t="n">
        <f aca="false">IF(I4267=0,J4267,I4267)</f>
        <v>1.737997</v>
      </c>
      <c r="L4267" s="132" t="n">
        <v>2</v>
      </c>
      <c r="M4267" s="132" t="n">
        <v>1</v>
      </c>
      <c r="N4267" s="132" t="n">
        <v>4</v>
      </c>
      <c r="O4267" s="132" t="s">
        <v>151</v>
      </c>
      <c r="P4267" s="132" t="n">
        <v>2</v>
      </c>
      <c r="Q4267" s="132" t="n">
        <v>1.5</v>
      </c>
      <c r="R4267" s="132" t="n">
        <v>0</v>
      </c>
      <c r="S4267" s="132" t="n">
        <v>1</v>
      </c>
      <c r="T4267" s="132" t="n">
        <v>0</v>
      </c>
      <c r="U4267" s="132" t="n">
        <v>0</v>
      </c>
      <c r="V4267" s="132" t="n">
        <v>0</v>
      </c>
      <c r="W4267" s="132" t="n">
        <v>0</v>
      </c>
      <c r="X4267" s="132" t="n">
        <v>0</v>
      </c>
      <c r="Y4267" s="132" t="n">
        <f aca="false">IF(L4267&lt;=2.5,1,IF(L4267&lt;=4.5,2,IF(L4267&lt;=6.5,3,4)))</f>
        <v>1</v>
      </c>
      <c r="Z4267" s="132" t="n">
        <f aca="false">IF(R4267=1,35,IF(S4267=1,64,IF(T4267=1,IF(Y4267=1,85,104),IF(U4267=1,IF(Y4267=1,124,152),IF(V4267=1,(IF(Y4267=1,146,IF(Y4267=2,178,263))),IF(W4267=1,(IF(Y4267=1,178,IF(Y4267=2,218,321))),IF(X4267=1,IF(Y4267=1,190,IF(Y4267=2,242,IF(Y4267=3,357,896))))))))))</f>
        <v>64</v>
      </c>
      <c r="AA4267" s="146" t="n">
        <f aca="false">Z4267*F4267</f>
        <v>251858.271744</v>
      </c>
      <c r="AB4267" s="141" t="n">
        <v>0</v>
      </c>
      <c r="AC4267" s="136" t="s">
        <v>125</v>
      </c>
    </row>
    <row r="4268" customFormat="false" ht="13.8" hidden="false" customHeight="false" outlineLevel="0" collapsed="false">
      <c r="A4268" s="136" t="n">
        <v>4267</v>
      </c>
      <c r="B4268" s="132" t="n">
        <v>300092.819441</v>
      </c>
      <c r="C4268" s="132" t="n">
        <v>5040901.16817</v>
      </c>
      <c r="D4268" s="132" t="s">
        <v>3869</v>
      </c>
      <c r="E4268" s="147" t="n">
        <v>365.5</v>
      </c>
      <c r="F4268" s="144" t="n">
        <f aca="false">E4268*10.76391</f>
        <v>3934.209105</v>
      </c>
      <c r="G4268" s="132" t="s">
        <v>224</v>
      </c>
      <c r="H4268" s="132" t="n">
        <v>0</v>
      </c>
      <c r="I4268" s="132" t="n">
        <v>6</v>
      </c>
      <c r="J4268" s="132" t="n">
        <f aca="false">IF(L4268=13.5,IF(X4268=1,12,9),-0.392532+1.267037*L4268+0.472239*X4268+0.58658*W4268+0.089417*V4268+0.531633*U4268+0.337883*T4268-0.403545*S4268)</f>
        <v>5.7813735</v>
      </c>
      <c r="K4268" s="145" t="n">
        <f aca="false">IF(I4268=0,J4268,I4268)</f>
        <v>6</v>
      </c>
      <c r="L4268" s="132" t="n">
        <v>4.5</v>
      </c>
      <c r="M4268" s="132" t="n">
        <v>0</v>
      </c>
      <c r="N4268" s="132" t="n">
        <v>0</v>
      </c>
      <c r="O4268" s="132" t="s">
        <v>156</v>
      </c>
      <c r="P4268" s="132" t="n">
        <v>0</v>
      </c>
      <c r="Q4268" s="132" t="n">
        <v>0</v>
      </c>
      <c r="R4268" s="132" t="n">
        <v>0</v>
      </c>
      <c r="S4268" s="132" t="n">
        <v>0</v>
      </c>
      <c r="T4268" s="132" t="n">
        <v>0</v>
      </c>
      <c r="U4268" s="132" t="n">
        <v>0</v>
      </c>
      <c r="V4268" s="132" t="n">
        <v>0</v>
      </c>
      <c r="W4268" s="132" t="n">
        <v>0</v>
      </c>
      <c r="X4268" s="132" t="n">
        <v>1</v>
      </c>
      <c r="Y4268" s="132" t="n">
        <f aca="false">IF(L4268&lt;=2.5,1,IF(L4268&lt;=4.5,2,IF(L4268&lt;=6.5,3,4)))</f>
        <v>2</v>
      </c>
      <c r="Z4268" s="132" t="n">
        <f aca="false">IF(R4268=1,35,IF(S4268=1,64,IF(T4268=1,IF(Y4268=1,85,104),IF(U4268=1,IF(Y4268=1,124,152),IF(V4268=1,(IF(Y4268=1,146,IF(Y4268=2,178,263))),IF(W4268=1,(IF(Y4268=1,178,IF(Y4268=2,218,321))),IF(X4268=1,IF(Y4268=1,190,IF(Y4268=2,242,IF(Y4268=3,357,896))))))))))</f>
        <v>242</v>
      </c>
      <c r="AA4268" s="146" t="n">
        <f aca="false">Z4268*F4268</f>
        <v>952078.60341</v>
      </c>
      <c r="AB4268" s="141" t="n">
        <v>0</v>
      </c>
      <c r="AC4268" s="136" t="s">
        <v>291</v>
      </c>
    </row>
    <row r="4269" customFormat="false" ht="13.8" hidden="false" customHeight="false" outlineLevel="0" collapsed="false">
      <c r="A4269" s="136" t="n">
        <v>4268</v>
      </c>
      <c r="B4269" s="132" t="n">
        <v>299576.946</v>
      </c>
      <c r="C4269" s="132" t="n">
        <v>5041922.09</v>
      </c>
      <c r="D4269" s="132" t="s">
        <v>3870</v>
      </c>
      <c r="E4269" s="147" t="n">
        <v>365.4</v>
      </c>
      <c r="F4269" s="144" t="n">
        <f aca="false">E4269*10.76391</f>
        <v>3933.132714</v>
      </c>
      <c r="G4269" s="132" t="s">
        <v>1307</v>
      </c>
      <c r="H4269" s="132" t="n">
        <v>0</v>
      </c>
      <c r="I4269" s="132" t="n">
        <v>3</v>
      </c>
      <c r="J4269" s="132" t="n">
        <f aca="false">IF(L4269=13.5,IF(X4269=1,12,9),-0.392532+1.267037*L4269+0.472239*X4269+0.58658*W4269+0.089417*V4269+0.531633*U4269+0.337883*T4269-0.403545*S4269)</f>
        <v>3.2472995</v>
      </c>
      <c r="K4269" s="145" t="n">
        <f aca="false">IF(I4269=0,J4269,I4269)</f>
        <v>3</v>
      </c>
      <c r="L4269" s="132" t="n">
        <v>2.5</v>
      </c>
      <c r="M4269" s="132" t="n">
        <v>0</v>
      </c>
      <c r="N4269" s="132" t="n">
        <v>0</v>
      </c>
      <c r="O4269" s="132" t="s">
        <v>156</v>
      </c>
      <c r="P4269" s="132" t="n">
        <v>0</v>
      </c>
      <c r="Q4269" s="132" t="n">
        <v>0</v>
      </c>
      <c r="R4269" s="132" t="n">
        <v>0</v>
      </c>
      <c r="S4269" s="132" t="n">
        <v>0</v>
      </c>
      <c r="T4269" s="132" t="n">
        <v>0</v>
      </c>
      <c r="U4269" s="132" t="n">
        <v>0</v>
      </c>
      <c r="V4269" s="132" t="n">
        <v>0</v>
      </c>
      <c r="W4269" s="132" t="n">
        <v>0</v>
      </c>
      <c r="X4269" s="132" t="n">
        <v>1</v>
      </c>
      <c r="Y4269" s="132" t="n">
        <f aca="false">IF(L4269&lt;=2.5,1,IF(L4269&lt;=4.5,2,IF(L4269&lt;=6.5,3,4)))</f>
        <v>1</v>
      </c>
      <c r="Z4269" s="132" t="n">
        <f aca="false">IF(R4269=1,35,IF(S4269=1,64,IF(T4269=1,IF(Y4269=1,85,104),IF(U4269=1,IF(Y4269=1,124,152),IF(V4269=1,(IF(Y4269=1,146,IF(Y4269=2,178,263))),IF(W4269=1,(IF(Y4269=1,178,IF(Y4269=2,218,321))),IF(X4269=1,IF(Y4269=1,190,IF(Y4269=2,242,IF(Y4269=3,357,896))))))))))</f>
        <v>190</v>
      </c>
      <c r="AA4269" s="146" t="n">
        <f aca="false">Z4269*F4269</f>
        <v>747295.21566</v>
      </c>
      <c r="AB4269" s="141" t="n">
        <v>0</v>
      </c>
      <c r="AC4269" s="136" t="s">
        <v>291</v>
      </c>
    </row>
    <row r="4270" customFormat="false" ht="13.8" hidden="false" customHeight="false" outlineLevel="0" collapsed="false">
      <c r="A4270" s="136" t="n">
        <v>4269</v>
      </c>
      <c r="B4270" s="132" t="n">
        <v>274274.550406</v>
      </c>
      <c r="C4270" s="132" t="n">
        <v>5039227.69375</v>
      </c>
      <c r="D4270" s="132" t="s">
        <v>3871</v>
      </c>
      <c r="E4270" s="147" t="n">
        <v>365.3</v>
      </c>
      <c r="F4270" s="144" t="n">
        <f aca="false">E4270*10.76391</f>
        <v>3932.056323</v>
      </c>
      <c r="G4270" s="132" t="s">
        <v>166</v>
      </c>
      <c r="H4270" s="132" t="n">
        <v>0</v>
      </c>
      <c r="I4270" s="132" t="n">
        <v>0</v>
      </c>
      <c r="J4270" s="132" t="n">
        <f aca="false">IF(L4270=13.5,IF(X4270=1,12,9),-0.392532+1.267037*L4270+0.472239*X4270+0.58658*W4270+0.089417*V4270+0.531633*U4270+0.337883*T4270-0.403545*S4270)</f>
        <v>0.874505</v>
      </c>
      <c r="K4270" s="145" t="n">
        <f aca="false">IF(I4270=0,J4270,I4270)</f>
        <v>0.874505</v>
      </c>
      <c r="L4270" s="132" t="n">
        <v>1</v>
      </c>
      <c r="M4270" s="132" t="n">
        <v>1</v>
      </c>
      <c r="N4270" s="132" t="n">
        <v>2</v>
      </c>
      <c r="O4270" s="132" t="s">
        <v>150</v>
      </c>
      <c r="P4270" s="132" t="n">
        <v>1</v>
      </c>
      <c r="Q4270" s="132" t="n">
        <v>1</v>
      </c>
      <c r="R4270" s="132" t="n">
        <v>1</v>
      </c>
      <c r="S4270" s="132" t="n">
        <v>0</v>
      </c>
      <c r="T4270" s="132" t="n">
        <v>0</v>
      </c>
      <c r="U4270" s="132" t="n">
        <v>0</v>
      </c>
      <c r="V4270" s="132" t="n">
        <v>0</v>
      </c>
      <c r="W4270" s="132" t="n">
        <v>0</v>
      </c>
      <c r="X4270" s="132" t="n">
        <v>0</v>
      </c>
      <c r="Y4270" s="132" t="n">
        <f aca="false">IF(L4270&lt;=2.5,1,IF(L4270&lt;=4.5,2,IF(L4270&lt;=6.5,3,4)))</f>
        <v>1</v>
      </c>
      <c r="Z4270" s="132" t="n">
        <f aca="false">IF(R4270=1,35,IF(S4270=1,64,IF(T4270=1,IF(Y4270=1,85,104),IF(U4270=1,IF(Y4270=1,124,152),IF(V4270=1,(IF(Y4270=1,146,IF(Y4270=2,178,263))),IF(W4270=1,(IF(Y4270=1,178,IF(Y4270=2,218,321))),IF(X4270=1,IF(Y4270=1,190,IF(Y4270=2,242,IF(Y4270=3,357,896))))))))))</f>
        <v>35</v>
      </c>
      <c r="AA4270" s="146" t="n">
        <f aca="false">Z4270*F4270</f>
        <v>137621.971305</v>
      </c>
      <c r="AB4270" s="141" t="n">
        <v>0</v>
      </c>
      <c r="AC4270" s="136" t="s">
        <v>126</v>
      </c>
    </row>
    <row r="4271" customFormat="false" ht="13.8" hidden="false" customHeight="false" outlineLevel="0" collapsed="false">
      <c r="A4271" s="136" t="n">
        <v>4270</v>
      </c>
      <c r="B4271" s="132" t="n">
        <v>294018.145057</v>
      </c>
      <c r="C4271" s="132" t="n">
        <v>5051584.79367</v>
      </c>
      <c r="D4271" s="132" t="s">
        <v>3872</v>
      </c>
      <c r="E4271" s="147" t="n">
        <v>363.4</v>
      </c>
      <c r="F4271" s="144" t="n">
        <f aca="false">E4271*10.76391</f>
        <v>3911.604894</v>
      </c>
      <c r="G4271" s="132" t="s">
        <v>1301</v>
      </c>
      <c r="H4271" s="132" t="n">
        <v>0</v>
      </c>
      <c r="I4271" s="132" t="n">
        <v>0</v>
      </c>
      <c r="J4271" s="132" t="n">
        <f aca="false">IF(L4271=13.5,IF(X4271=1,12,9),-0.392532+1.267037*L4271+0.472239*X4271+0.58658*W4271+0.089417*V4271+0.531633*U4271+0.337883*T4271-0.403545*S4271)</f>
        <v>1.737997</v>
      </c>
      <c r="K4271" s="145" t="n">
        <f aca="false">IF(I4271=0,J4271,I4271)</f>
        <v>1.737997</v>
      </c>
      <c r="L4271" s="132" t="n">
        <v>2</v>
      </c>
      <c r="M4271" s="132" t="n">
        <v>1</v>
      </c>
      <c r="N4271" s="132" t="n">
        <v>3</v>
      </c>
      <c r="O4271" s="132" t="s">
        <v>151</v>
      </c>
      <c r="P4271" s="132" t="n">
        <v>2</v>
      </c>
      <c r="Q4271" s="132" t="n">
        <v>2</v>
      </c>
      <c r="R4271" s="132" t="n">
        <v>0</v>
      </c>
      <c r="S4271" s="132" t="n">
        <v>1</v>
      </c>
      <c r="T4271" s="132" t="n">
        <v>0</v>
      </c>
      <c r="U4271" s="132" t="n">
        <v>0</v>
      </c>
      <c r="V4271" s="132" t="n">
        <v>0</v>
      </c>
      <c r="W4271" s="132" t="n">
        <v>0</v>
      </c>
      <c r="X4271" s="132" t="n">
        <v>0</v>
      </c>
      <c r="Y4271" s="132" t="n">
        <f aca="false">IF(L4271&lt;=2.5,1,IF(L4271&lt;=4.5,2,IF(L4271&lt;=6.5,3,4)))</f>
        <v>1</v>
      </c>
      <c r="Z4271" s="132" t="n">
        <f aca="false">IF(R4271=1,35,IF(S4271=1,64,IF(T4271=1,IF(Y4271=1,85,104),IF(U4271=1,IF(Y4271=1,124,152),IF(V4271=1,(IF(Y4271=1,146,IF(Y4271=2,178,263))),IF(W4271=1,(IF(Y4271=1,178,IF(Y4271=2,218,321))),IF(X4271=1,IF(Y4271=1,190,IF(Y4271=2,242,IF(Y4271=3,357,896))))))))))</f>
        <v>64</v>
      </c>
      <c r="AA4271" s="146" t="n">
        <f aca="false">Z4271*F4271</f>
        <v>250342.713216</v>
      </c>
      <c r="AB4271" s="141" t="n">
        <v>0</v>
      </c>
      <c r="AC4271" s="136" t="s">
        <v>125</v>
      </c>
    </row>
    <row r="4272" customFormat="false" ht="13.8" hidden="false" customHeight="false" outlineLevel="0" collapsed="false">
      <c r="A4272" s="136" t="n">
        <v>4271</v>
      </c>
      <c r="B4272" s="132" t="n">
        <v>300051.496211</v>
      </c>
      <c r="C4272" s="132" t="n">
        <v>5039357.80143</v>
      </c>
      <c r="D4272" s="132" t="s">
        <v>3873</v>
      </c>
      <c r="E4272" s="147" t="n">
        <v>362.4</v>
      </c>
      <c r="F4272" s="144" t="n">
        <f aca="false">E4272*10.76391</f>
        <v>3900.840984</v>
      </c>
      <c r="G4272" s="132" t="s">
        <v>992</v>
      </c>
      <c r="H4272" s="132" t="n">
        <v>3</v>
      </c>
      <c r="I4272" s="132" t="n">
        <v>9</v>
      </c>
      <c r="J4272" s="132" t="n">
        <f aca="false">IF(L4272=13.5,IF(X4272=1,12,9),-0.392532+1.267037*L4272+0.472239*X4272+0.58658*W4272+0.089417*V4272+0.531633*U4272+0.337883*T4272-0.403545*S4272)</f>
        <v>6.414892</v>
      </c>
      <c r="K4272" s="145" t="n">
        <f aca="false">IF(I4272=0,J4272,I4272)</f>
        <v>9</v>
      </c>
      <c r="L4272" s="132" t="n">
        <v>5</v>
      </c>
      <c r="M4272" s="132" t="n">
        <v>3</v>
      </c>
      <c r="N4272" s="132" t="n">
        <v>15</v>
      </c>
      <c r="O4272" s="132" t="s">
        <v>156</v>
      </c>
      <c r="P4272" s="132" t="n">
        <v>2</v>
      </c>
      <c r="Q4272" s="132" t="n">
        <v>2</v>
      </c>
      <c r="R4272" s="132" t="n">
        <v>0</v>
      </c>
      <c r="S4272" s="132" t="n">
        <v>0</v>
      </c>
      <c r="T4272" s="132" t="n">
        <v>0</v>
      </c>
      <c r="U4272" s="132" t="n">
        <v>0</v>
      </c>
      <c r="V4272" s="132" t="n">
        <v>0</v>
      </c>
      <c r="W4272" s="132" t="n">
        <v>0</v>
      </c>
      <c r="X4272" s="132" t="n">
        <v>1</v>
      </c>
      <c r="Y4272" s="132" t="n">
        <f aca="false">IF(L4272&lt;=2.5,1,IF(L4272&lt;=4.5,2,IF(L4272&lt;=6.5,3,4)))</f>
        <v>3</v>
      </c>
      <c r="Z4272" s="132" t="n">
        <f aca="false">IF(R4272=1,35,IF(S4272=1,64,IF(T4272=1,IF(Y4272=1,85,104),IF(U4272=1,IF(Y4272=1,124,152),IF(V4272=1,(IF(Y4272=1,146,IF(Y4272=2,178,263))),IF(W4272=1,(IF(Y4272=1,178,IF(Y4272=2,218,321))),IF(X4272=1,IF(Y4272=1,190,IF(Y4272=2,242,IF(Y4272=3,357,896))))))))))</f>
        <v>357</v>
      </c>
      <c r="AA4272" s="146" t="n">
        <f aca="false">Z4272*F4272</f>
        <v>1392600.231288</v>
      </c>
      <c r="AB4272" s="141" t="n">
        <v>1</v>
      </c>
      <c r="AC4272" s="136" t="s">
        <v>291</v>
      </c>
    </row>
    <row r="4273" customFormat="false" ht="13.8" hidden="false" customHeight="false" outlineLevel="0" collapsed="false">
      <c r="A4273" s="136" t="n">
        <v>4272</v>
      </c>
      <c r="B4273" s="132" t="n">
        <v>287866.962931</v>
      </c>
      <c r="C4273" s="132" t="n">
        <v>5043024.2395</v>
      </c>
      <c r="D4273" s="132" t="s">
        <v>3874</v>
      </c>
      <c r="E4273" s="147" t="n">
        <v>362.3</v>
      </c>
      <c r="F4273" s="144" t="n">
        <f aca="false">E4273*10.76391</f>
        <v>3899.764593</v>
      </c>
      <c r="G4273" s="132" t="s">
        <v>392</v>
      </c>
      <c r="H4273" s="132" t="n">
        <v>1</v>
      </c>
      <c r="I4273" s="132" t="n">
        <v>3</v>
      </c>
      <c r="J4273" s="132" t="n">
        <f aca="false">IF(L4273=13.5,IF(X4273=1,12,9),-0.392532+1.267037*L4273+0.472239*X4273+0.58658*W4273+0.089417*V4273+0.531633*U4273+0.337883*T4273-0.403545*S4273)</f>
        <v>3.6385525</v>
      </c>
      <c r="K4273" s="145" t="n">
        <f aca="false">IF(I4273=0,J4273,I4273)</f>
        <v>3</v>
      </c>
      <c r="L4273" s="132" t="n">
        <v>3.5</v>
      </c>
      <c r="M4273" s="132" t="n">
        <v>3</v>
      </c>
      <c r="N4273" s="132" t="n">
        <v>6</v>
      </c>
      <c r="O4273" s="132" t="s">
        <v>151</v>
      </c>
      <c r="P4273" s="132" t="n">
        <v>2.5</v>
      </c>
      <c r="Q4273" s="132" t="n">
        <v>2.5</v>
      </c>
      <c r="R4273" s="132" t="n">
        <v>0</v>
      </c>
      <c r="S4273" s="132" t="n">
        <v>1</v>
      </c>
      <c r="T4273" s="132" t="n">
        <v>0</v>
      </c>
      <c r="U4273" s="132" t="n">
        <v>0</v>
      </c>
      <c r="V4273" s="132" t="n">
        <v>0</v>
      </c>
      <c r="W4273" s="132" t="n">
        <v>0</v>
      </c>
      <c r="X4273" s="132" t="n">
        <v>0</v>
      </c>
      <c r="Y4273" s="132" t="n">
        <f aca="false">IF(L4273&lt;=2.5,1,IF(L4273&lt;=4.5,2,IF(L4273&lt;=6.5,3,4)))</f>
        <v>2</v>
      </c>
      <c r="Z4273" s="132" t="n">
        <f aca="false">IF(R4273=1,35,IF(S4273=1,64,IF(T4273=1,IF(Y4273=1,85,104),IF(U4273=1,IF(Y4273=1,124,152),IF(V4273=1,(IF(Y4273=1,146,IF(Y4273=2,178,263))),IF(W4273=1,(IF(Y4273=1,178,IF(Y4273=2,218,321))),IF(X4273=1,IF(Y4273=1,190,IF(Y4273=2,242,IF(Y4273=3,357,896))))))))))</f>
        <v>64</v>
      </c>
      <c r="AA4273" s="146" t="n">
        <f aca="false">Z4273*F4273</f>
        <v>249584.933952</v>
      </c>
      <c r="AB4273" s="141" t="n">
        <v>1</v>
      </c>
      <c r="AC4273" s="136" t="s">
        <v>125</v>
      </c>
    </row>
    <row r="4274" customFormat="false" ht="13.8" hidden="false" customHeight="false" outlineLevel="0" collapsed="false">
      <c r="A4274" s="136" t="n">
        <v>4273</v>
      </c>
      <c r="B4274" s="132" t="n">
        <v>287960.373378</v>
      </c>
      <c r="C4274" s="132" t="n">
        <v>5042906.39395</v>
      </c>
      <c r="D4274" s="132" t="s">
        <v>3875</v>
      </c>
      <c r="E4274" s="147" t="n">
        <v>361.3</v>
      </c>
      <c r="F4274" s="144" t="n">
        <f aca="false">E4274*10.76391</f>
        <v>3889.000683</v>
      </c>
      <c r="G4274" s="132" t="s">
        <v>392</v>
      </c>
      <c r="H4274" s="132" t="n">
        <v>1</v>
      </c>
      <c r="I4274" s="132" t="n">
        <v>3</v>
      </c>
      <c r="J4274" s="132" t="n">
        <f aca="false">IF(L4274=13.5,IF(X4274=1,12,9),-0.392532+1.267037*L4274+0.472239*X4274+0.58658*W4274+0.089417*V4274+0.531633*U4274+0.337883*T4274-0.403545*S4274)</f>
        <v>3.6385525</v>
      </c>
      <c r="K4274" s="145" t="n">
        <f aca="false">IF(I4274=0,J4274,I4274)</f>
        <v>3</v>
      </c>
      <c r="L4274" s="132" t="n">
        <v>3.5</v>
      </c>
      <c r="M4274" s="132" t="n">
        <v>3</v>
      </c>
      <c r="N4274" s="132" t="n">
        <v>6</v>
      </c>
      <c r="O4274" s="132" t="s">
        <v>151</v>
      </c>
      <c r="P4274" s="132" t="n">
        <v>2.5</v>
      </c>
      <c r="Q4274" s="132" t="n">
        <v>2.5</v>
      </c>
      <c r="R4274" s="132" t="n">
        <v>0</v>
      </c>
      <c r="S4274" s="132" t="n">
        <v>1</v>
      </c>
      <c r="T4274" s="132" t="n">
        <v>0</v>
      </c>
      <c r="U4274" s="132" t="n">
        <v>0</v>
      </c>
      <c r="V4274" s="132" t="n">
        <v>0</v>
      </c>
      <c r="W4274" s="132" t="n">
        <v>0</v>
      </c>
      <c r="X4274" s="132" t="n">
        <v>0</v>
      </c>
      <c r="Y4274" s="132" t="n">
        <f aca="false">IF(L4274&lt;=2.5,1,IF(L4274&lt;=4.5,2,IF(L4274&lt;=6.5,3,4)))</f>
        <v>2</v>
      </c>
      <c r="Z4274" s="132" t="n">
        <f aca="false">IF(R4274=1,35,IF(S4274=1,64,IF(T4274=1,IF(Y4274=1,85,104),IF(U4274=1,IF(Y4274=1,124,152),IF(V4274=1,(IF(Y4274=1,146,IF(Y4274=2,178,263))),IF(W4274=1,(IF(Y4274=1,178,IF(Y4274=2,218,321))),IF(X4274=1,IF(Y4274=1,190,IF(Y4274=2,242,IF(Y4274=3,357,896))))))))))</f>
        <v>64</v>
      </c>
      <c r="AA4274" s="146" t="n">
        <f aca="false">Z4274*F4274</f>
        <v>248896.043712</v>
      </c>
      <c r="AB4274" s="141" t="n">
        <v>1</v>
      </c>
      <c r="AC4274" s="136" t="s">
        <v>125</v>
      </c>
    </row>
    <row r="4275" customFormat="false" ht="13.8" hidden="false" customHeight="false" outlineLevel="0" collapsed="false">
      <c r="A4275" s="136" t="n">
        <v>4274</v>
      </c>
      <c r="B4275" s="132" t="n">
        <v>304009.9318</v>
      </c>
      <c r="C4275" s="132" t="n">
        <v>5052360.494</v>
      </c>
      <c r="D4275" s="132" t="s">
        <v>3876</v>
      </c>
      <c r="E4275" s="147" t="n">
        <v>361.1</v>
      </c>
      <c r="F4275" s="144" t="n">
        <f aca="false">E4275*10.76391</f>
        <v>3886.847901</v>
      </c>
      <c r="G4275" s="132" t="s">
        <v>1794</v>
      </c>
      <c r="H4275" s="132" t="n">
        <v>0</v>
      </c>
      <c r="I4275" s="132" t="n">
        <v>0</v>
      </c>
      <c r="J4275" s="132" t="n">
        <f aca="false">IF(L4275=13.5,IF(X4275=1,12,9),-0.392532+1.267037*L4275+0.472239*X4275+0.58658*W4275+0.089417*V4275+0.531633*U4275+0.337883*T4275-0.403545*S4275)</f>
        <v>1.737997</v>
      </c>
      <c r="K4275" s="145" t="n">
        <f aca="false">IF(I4275=0,J4275,I4275)</f>
        <v>1.737997</v>
      </c>
      <c r="L4275" s="132" t="n">
        <v>2</v>
      </c>
      <c r="M4275" s="132" t="n">
        <v>1</v>
      </c>
      <c r="N4275" s="132" t="n">
        <v>3</v>
      </c>
      <c r="O4275" s="132" t="s">
        <v>151</v>
      </c>
      <c r="P4275" s="132" t="n">
        <v>2</v>
      </c>
      <c r="Q4275" s="132" t="n">
        <v>1.5</v>
      </c>
      <c r="R4275" s="132" t="n">
        <v>0</v>
      </c>
      <c r="S4275" s="132" t="n">
        <v>1</v>
      </c>
      <c r="T4275" s="132" t="n">
        <v>0</v>
      </c>
      <c r="U4275" s="132" t="n">
        <v>0</v>
      </c>
      <c r="V4275" s="132" t="n">
        <v>0</v>
      </c>
      <c r="W4275" s="132" t="n">
        <v>0</v>
      </c>
      <c r="X4275" s="132" t="n">
        <v>0</v>
      </c>
      <c r="Y4275" s="132" t="n">
        <f aca="false">IF(L4275&lt;=2.5,1,IF(L4275&lt;=4.5,2,IF(L4275&lt;=6.5,3,4)))</f>
        <v>1</v>
      </c>
      <c r="Z4275" s="132" t="n">
        <f aca="false">IF(R4275=1,35,IF(S4275=1,64,IF(T4275=1,IF(Y4275=1,85,104),IF(U4275=1,IF(Y4275=1,124,152),IF(V4275=1,(IF(Y4275=1,146,IF(Y4275=2,178,263))),IF(W4275=1,(IF(Y4275=1,178,IF(Y4275=2,218,321))),IF(X4275=1,IF(Y4275=1,190,IF(Y4275=2,242,IF(Y4275=3,357,896))))))))))</f>
        <v>64</v>
      </c>
      <c r="AA4275" s="146" t="n">
        <f aca="false">Z4275*F4275</f>
        <v>248758.265664</v>
      </c>
      <c r="AB4275" s="141" t="n">
        <v>0</v>
      </c>
      <c r="AC4275" s="136" t="s">
        <v>125</v>
      </c>
    </row>
    <row r="4276" customFormat="false" ht="13.8" hidden="false" customHeight="false" outlineLevel="0" collapsed="false">
      <c r="A4276" s="136" t="n">
        <v>4275</v>
      </c>
      <c r="B4276" s="132" t="n">
        <v>301326.048837</v>
      </c>
      <c r="C4276" s="132" t="n">
        <v>5052738.04875</v>
      </c>
      <c r="D4276" s="132" t="s">
        <v>3877</v>
      </c>
      <c r="E4276" s="147" t="n">
        <v>360</v>
      </c>
      <c r="F4276" s="144" t="n">
        <f aca="false">E4276*10.76391</f>
        <v>3875.0076</v>
      </c>
      <c r="G4276" s="132" t="s">
        <v>1794</v>
      </c>
      <c r="H4276" s="132" t="n">
        <v>0</v>
      </c>
      <c r="I4276" s="132" t="n">
        <v>0</v>
      </c>
      <c r="J4276" s="132" t="n">
        <f aca="false">IF(L4276=13.5,IF(X4276=1,12,9),-0.392532+1.267037*L4276+0.472239*X4276+0.58658*W4276+0.089417*V4276+0.531633*U4276+0.337883*T4276-0.403545*S4276)</f>
        <v>1.737997</v>
      </c>
      <c r="K4276" s="145" t="n">
        <f aca="false">IF(I4276=0,J4276,I4276)</f>
        <v>1.737997</v>
      </c>
      <c r="L4276" s="132" t="n">
        <v>2</v>
      </c>
      <c r="M4276" s="132" t="n">
        <v>1</v>
      </c>
      <c r="N4276" s="132" t="n">
        <v>3</v>
      </c>
      <c r="O4276" s="132" t="s">
        <v>151</v>
      </c>
      <c r="P4276" s="132" t="n">
        <v>2</v>
      </c>
      <c r="Q4276" s="132" t="n">
        <v>1.5</v>
      </c>
      <c r="R4276" s="132" t="n">
        <v>0</v>
      </c>
      <c r="S4276" s="132" t="n">
        <v>1</v>
      </c>
      <c r="T4276" s="132" t="n">
        <v>0</v>
      </c>
      <c r="U4276" s="132" t="n">
        <v>0</v>
      </c>
      <c r="V4276" s="132" t="n">
        <v>0</v>
      </c>
      <c r="W4276" s="132" t="n">
        <v>0</v>
      </c>
      <c r="X4276" s="132" t="n">
        <v>0</v>
      </c>
      <c r="Y4276" s="132" t="n">
        <f aca="false">IF(L4276&lt;=2.5,1,IF(L4276&lt;=4.5,2,IF(L4276&lt;=6.5,3,4)))</f>
        <v>1</v>
      </c>
      <c r="Z4276" s="132" t="n">
        <f aca="false">IF(R4276=1,35,IF(S4276=1,64,IF(T4276=1,IF(Y4276=1,85,104),IF(U4276=1,IF(Y4276=1,124,152),IF(V4276=1,(IF(Y4276=1,146,IF(Y4276=2,178,263))),IF(W4276=1,(IF(Y4276=1,178,IF(Y4276=2,218,321))),IF(X4276=1,IF(Y4276=1,190,IF(Y4276=2,242,IF(Y4276=3,357,896))))))))))</f>
        <v>64</v>
      </c>
      <c r="AA4276" s="146" t="n">
        <f aca="false">Z4276*F4276</f>
        <v>248000.4864</v>
      </c>
      <c r="AB4276" s="141" t="n">
        <v>0</v>
      </c>
      <c r="AC4276" s="136" t="s">
        <v>125</v>
      </c>
    </row>
    <row r="4277" customFormat="false" ht="13.8" hidden="false" customHeight="false" outlineLevel="0" collapsed="false">
      <c r="A4277" s="136" t="n">
        <v>4276</v>
      </c>
      <c r="B4277" s="132" t="n">
        <v>301334.383209</v>
      </c>
      <c r="C4277" s="132" t="n">
        <v>5052746.67793</v>
      </c>
      <c r="D4277" s="132" t="s">
        <v>3878</v>
      </c>
      <c r="E4277" s="147" t="n">
        <v>360</v>
      </c>
      <c r="F4277" s="144" t="n">
        <f aca="false">E4277*10.76391</f>
        <v>3875.0076</v>
      </c>
      <c r="G4277" s="132" t="s">
        <v>1794</v>
      </c>
      <c r="H4277" s="132" t="n">
        <v>0</v>
      </c>
      <c r="I4277" s="132" t="n">
        <v>0</v>
      </c>
      <c r="J4277" s="132" t="n">
        <f aca="false">IF(L4277=13.5,IF(X4277=1,12,9),-0.392532+1.267037*L4277+0.472239*X4277+0.58658*W4277+0.089417*V4277+0.531633*U4277+0.337883*T4277-0.403545*S4277)</f>
        <v>1.737997</v>
      </c>
      <c r="K4277" s="145" t="n">
        <f aca="false">IF(I4277=0,J4277,I4277)</f>
        <v>1.737997</v>
      </c>
      <c r="L4277" s="132" t="n">
        <v>2</v>
      </c>
      <c r="M4277" s="132" t="n">
        <v>1</v>
      </c>
      <c r="N4277" s="132" t="n">
        <v>3</v>
      </c>
      <c r="O4277" s="132" t="s">
        <v>151</v>
      </c>
      <c r="P4277" s="132" t="n">
        <v>2</v>
      </c>
      <c r="Q4277" s="132" t="n">
        <v>1.5</v>
      </c>
      <c r="R4277" s="132" t="n">
        <v>0</v>
      </c>
      <c r="S4277" s="132" t="n">
        <v>1</v>
      </c>
      <c r="T4277" s="132" t="n">
        <v>0</v>
      </c>
      <c r="U4277" s="132" t="n">
        <v>0</v>
      </c>
      <c r="V4277" s="132" t="n">
        <v>0</v>
      </c>
      <c r="W4277" s="132" t="n">
        <v>0</v>
      </c>
      <c r="X4277" s="132" t="n">
        <v>0</v>
      </c>
      <c r="Y4277" s="132" t="n">
        <f aca="false">IF(L4277&lt;=2.5,1,IF(L4277&lt;=4.5,2,IF(L4277&lt;=6.5,3,4)))</f>
        <v>1</v>
      </c>
      <c r="Z4277" s="132" t="n">
        <f aca="false">IF(R4277=1,35,IF(S4277=1,64,IF(T4277=1,IF(Y4277=1,85,104),IF(U4277=1,IF(Y4277=1,124,152),IF(V4277=1,(IF(Y4277=1,146,IF(Y4277=2,178,263))),IF(W4277=1,(IF(Y4277=1,178,IF(Y4277=2,218,321))),IF(X4277=1,IF(Y4277=1,190,IF(Y4277=2,242,IF(Y4277=3,357,896))))))))))</f>
        <v>64</v>
      </c>
      <c r="AA4277" s="146" t="n">
        <f aca="false">Z4277*F4277</f>
        <v>248000.4864</v>
      </c>
      <c r="AB4277" s="141" t="n">
        <v>0</v>
      </c>
      <c r="AC4277" s="136" t="s">
        <v>125</v>
      </c>
    </row>
    <row r="4278" customFormat="false" ht="13.8" hidden="false" customHeight="false" outlineLevel="0" collapsed="false">
      <c r="A4278" s="136" t="n">
        <v>4277</v>
      </c>
      <c r="B4278" s="132" t="n">
        <v>298473.0355</v>
      </c>
      <c r="C4278" s="132" t="n">
        <v>5038189.328</v>
      </c>
      <c r="D4278" s="132" t="s">
        <v>3879</v>
      </c>
      <c r="E4278" s="147" t="n">
        <v>359.5</v>
      </c>
      <c r="F4278" s="144" t="n">
        <f aca="false">E4278*10.76391</f>
        <v>3869.625645</v>
      </c>
      <c r="G4278" s="132" t="s">
        <v>354</v>
      </c>
      <c r="H4278" s="132" t="n">
        <v>0</v>
      </c>
      <c r="I4278" s="132" t="n">
        <v>0</v>
      </c>
      <c r="J4278" s="132" t="n">
        <f aca="false">IF(L4278=13.5,IF(X4278=1,12,9),-0.392532+1.267037*L4278+0.472239*X4278+0.58658*W4278+0.089417*V4278+0.531633*U4278+0.337883*T4278-0.403545*S4278)</f>
        <v>3.1129435</v>
      </c>
      <c r="K4278" s="145" t="n">
        <f aca="false">IF(I4278=0,J4278,I4278)</f>
        <v>3.1129435</v>
      </c>
      <c r="L4278" s="132" t="n">
        <v>2.5</v>
      </c>
      <c r="M4278" s="132" t="n">
        <v>2</v>
      </c>
      <c r="N4278" s="132" t="n">
        <v>4</v>
      </c>
      <c r="O4278" s="132" t="s">
        <v>152</v>
      </c>
      <c r="P4278" s="132" t="n">
        <v>2</v>
      </c>
      <c r="Q4278" s="132" t="n">
        <v>1.5</v>
      </c>
      <c r="R4278" s="132" t="n">
        <v>0</v>
      </c>
      <c r="S4278" s="132" t="n">
        <v>0</v>
      </c>
      <c r="T4278" s="132" t="n">
        <v>1</v>
      </c>
      <c r="U4278" s="132" t="n">
        <v>0</v>
      </c>
      <c r="V4278" s="132" t="n">
        <v>0</v>
      </c>
      <c r="W4278" s="132" t="n">
        <v>0</v>
      </c>
      <c r="X4278" s="132" t="n">
        <v>0</v>
      </c>
      <c r="Y4278" s="132" t="n">
        <f aca="false">IF(L4278&lt;=2.5,1,IF(L4278&lt;=4.5,2,IF(L4278&lt;=6.5,3,4)))</f>
        <v>1</v>
      </c>
      <c r="Z4278" s="132" t="n">
        <f aca="false">IF(R4278=1,35,IF(S4278=1,64,IF(T4278=1,IF(Y4278=1,85,104),IF(U4278=1,IF(Y4278=1,124,152),IF(V4278=1,(IF(Y4278=1,146,IF(Y4278=2,178,263))),IF(W4278=1,(IF(Y4278=1,178,IF(Y4278=2,218,321))),IF(X4278=1,IF(Y4278=1,190,IF(Y4278=2,242,IF(Y4278=3,357,896))))))))))</f>
        <v>85</v>
      </c>
      <c r="AA4278" s="146" t="n">
        <f aca="false">Z4278*F4278</f>
        <v>328918.179825</v>
      </c>
      <c r="AB4278" s="141" t="n">
        <v>0</v>
      </c>
      <c r="AC4278" s="136" t="s">
        <v>125</v>
      </c>
    </row>
    <row r="4279" customFormat="false" ht="13.8" hidden="false" customHeight="false" outlineLevel="0" collapsed="false">
      <c r="A4279" s="136" t="n">
        <v>4278</v>
      </c>
      <c r="B4279" s="132" t="n">
        <v>301403.94451</v>
      </c>
      <c r="C4279" s="132" t="n">
        <v>5052763.2999</v>
      </c>
      <c r="D4279" s="132" t="s">
        <v>3880</v>
      </c>
      <c r="E4279" s="147" t="n">
        <v>359</v>
      </c>
      <c r="F4279" s="144" t="n">
        <f aca="false">E4279*10.76391</f>
        <v>3864.24369</v>
      </c>
      <c r="G4279" s="132" t="s">
        <v>1794</v>
      </c>
      <c r="H4279" s="132" t="n">
        <v>0</v>
      </c>
      <c r="I4279" s="132" t="n">
        <v>0</v>
      </c>
      <c r="J4279" s="132" t="n">
        <f aca="false">IF(L4279=13.5,IF(X4279=1,12,9),-0.392532+1.267037*L4279+0.472239*X4279+0.58658*W4279+0.089417*V4279+0.531633*U4279+0.337883*T4279-0.403545*S4279)</f>
        <v>1.737997</v>
      </c>
      <c r="K4279" s="145" t="n">
        <f aca="false">IF(I4279=0,J4279,I4279)</f>
        <v>1.737997</v>
      </c>
      <c r="L4279" s="132" t="n">
        <v>2</v>
      </c>
      <c r="M4279" s="132" t="n">
        <v>1</v>
      </c>
      <c r="N4279" s="132" t="n">
        <v>3</v>
      </c>
      <c r="O4279" s="132" t="s">
        <v>151</v>
      </c>
      <c r="P4279" s="132" t="n">
        <v>2</v>
      </c>
      <c r="Q4279" s="132" t="n">
        <v>1.5</v>
      </c>
      <c r="R4279" s="132" t="n">
        <v>0</v>
      </c>
      <c r="S4279" s="132" t="n">
        <v>1</v>
      </c>
      <c r="T4279" s="132" t="n">
        <v>0</v>
      </c>
      <c r="U4279" s="132" t="n">
        <v>0</v>
      </c>
      <c r="V4279" s="132" t="n">
        <v>0</v>
      </c>
      <c r="W4279" s="132" t="n">
        <v>0</v>
      </c>
      <c r="X4279" s="132" t="n">
        <v>0</v>
      </c>
      <c r="Y4279" s="132" t="n">
        <f aca="false">IF(L4279&lt;=2.5,1,IF(L4279&lt;=4.5,2,IF(L4279&lt;=6.5,3,4)))</f>
        <v>1</v>
      </c>
      <c r="Z4279" s="132" t="n">
        <f aca="false">IF(R4279=1,35,IF(S4279=1,64,IF(T4279=1,IF(Y4279=1,85,104),IF(U4279=1,IF(Y4279=1,124,152),IF(V4279=1,(IF(Y4279=1,146,IF(Y4279=2,178,263))),IF(W4279=1,(IF(Y4279=1,178,IF(Y4279=2,218,321))),IF(X4279=1,IF(Y4279=1,190,IF(Y4279=2,242,IF(Y4279=3,357,896))))))))))</f>
        <v>64</v>
      </c>
      <c r="AA4279" s="146" t="n">
        <f aca="false">Z4279*F4279</f>
        <v>247311.59616</v>
      </c>
      <c r="AB4279" s="141" t="n">
        <v>0</v>
      </c>
      <c r="AC4279" s="136" t="s">
        <v>125</v>
      </c>
    </row>
    <row r="4280" customFormat="false" ht="13.8" hidden="false" customHeight="false" outlineLevel="0" collapsed="false">
      <c r="A4280" s="136" t="n">
        <v>4279</v>
      </c>
      <c r="B4280" s="132" t="n">
        <v>299218.3908</v>
      </c>
      <c r="C4280" s="132" t="n">
        <v>5037715.295</v>
      </c>
      <c r="D4280" s="132" t="s">
        <v>3881</v>
      </c>
      <c r="E4280" s="147" t="n">
        <v>358.1</v>
      </c>
      <c r="F4280" s="144" t="n">
        <f aca="false">E4280*10.76391</f>
        <v>3854.556171</v>
      </c>
      <c r="G4280" s="132" t="s">
        <v>295</v>
      </c>
      <c r="H4280" s="132" t="n">
        <v>0</v>
      </c>
      <c r="I4280" s="132" t="n">
        <v>0</v>
      </c>
      <c r="J4280" s="132" t="n">
        <f aca="false">IF(L4280=13.5,IF(X4280=1,12,9),-0.392532+1.267037*L4280+0.472239*X4280+0.58658*W4280+0.089417*V4280+0.531633*U4280+0.337883*T4280-0.403545*S4280)</f>
        <v>3.746462</v>
      </c>
      <c r="K4280" s="145" t="n">
        <f aca="false">IF(I4280=0,J4280,I4280)</f>
        <v>3.746462</v>
      </c>
      <c r="L4280" s="132" t="n">
        <v>3</v>
      </c>
      <c r="M4280" s="132" t="n">
        <v>2</v>
      </c>
      <c r="N4280" s="132" t="n">
        <v>6</v>
      </c>
      <c r="O4280" s="132" t="s">
        <v>152</v>
      </c>
      <c r="P4280" s="132" t="n">
        <v>2</v>
      </c>
      <c r="Q4280" s="132" t="n">
        <v>2.5</v>
      </c>
      <c r="R4280" s="132" t="n">
        <v>0</v>
      </c>
      <c r="S4280" s="132" t="n">
        <v>0</v>
      </c>
      <c r="T4280" s="132" t="n">
        <v>1</v>
      </c>
      <c r="U4280" s="132" t="n">
        <v>0</v>
      </c>
      <c r="V4280" s="132" t="n">
        <v>0</v>
      </c>
      <c r="W4280" s="132" t="n">
        <v>0</v>
      </c>
      <c r="X4280" s="132" t="n">
        <v>0</v>
      </c>
      <c r="Y4280" s="132" t="n">
        <f aca="false">IF(L4280&lt;=2.5,1,IF(L4280&lt;=4.5,2,IF(L4280&lt;=6.5,3,4)))</f>
        <v>2</v>
      </c>
      <c r="Z4280" s="132" t="n">
        <f aca="false">IF(R4280=1,35,IF(S4280=1,64,IF(T4280=1,IF(Y4280=1,85,104),IF(U4280=1,IF(Y4280=1,124,152),IF(V4280=1,(IF(Y4280=1,146,IF(Y4280=2,178,263))),IF(W4280=1,(IF(Y4280=1,178,IF(Y4280=2,218,321))),IF(X4280=1,IF(Y4280=1,190,IF(Y4280=2,242,IF(Y4280=3,357,896))))))))))</f>
        <v>104</v>
      </c>
      <c r="AA4280" s="146" t="n">
        <f aca="false">Z4280*F4280</f>
        <v>400873.841784</v>
      </c>
      <c r="AB4280" s="141" t="n">
        <v>0</v>
      </c>
      <c r="AC4280" s="136" t="s">
        <v>125</v>
      </c>
    </row>
    <row r="4281" customFormat="false" ht="13.8" hidden="false" customHeight="false" outlineLevel="0" collapsed="false">
      <c r="A4281" s="136" t="n">
        <v>4280</v>
      </c>
      <c r="B4281" s="132" t="n">
        <v>294314.934586</v>
      </c>
      <c r="C4281" s="132" t="n">
        <v>5039874.29841</v>
      </c>
      <c r="D4281" s="132" t="s">
        <v>3882</v>
      </c>
      <c r="E4281" s="147" t="n">
        <v>357.8</v>
      </c>
      <c r="F4281" s="144" t="n">
        <f aca="false">E4281*10.76391</f>
        <v>3851.326998</v>
      </c>
      <c r="G4281" s="132" t="s">
        <v>186</v>
      </c>
      <c r="H4281" s="132" t="n">
        <v>0</v>
      </c>
      <c r="I4281" s="132" t="n">
        <v>0</v>
      </c>
      <c r="J4281" s="132" t="n">
        <f aca="false">IF(L4281=13.5,IF(X4281=1,12,9),-0.392532+1.267037*L4281+0.472239*X4281+0.58658*W4281+0.089417*V4281+0.531633*U4281+0.337883*T4281-0.403545*S4281)</f>
        <v>2.479425</v>
      </c>
      <c r="K4281" s="145" t="n">
        <f aca="false">IF(I4281=0,J4281,I4281)</f>
        <v>2.479425</v>
      </c>
      <c r="L4281" s="132" t="n">
        <v>2</v>
      </c>
      <c r="M4281" s="132" t="n">
        <v>2</v>
      </c>
      <c r="N4281" s="132" t="n">
        <v>3</v>
      </c>
      <c r="O4281" s="132" t="s">
        <v>152</v>
      </c>
      <c r="P4281" s="132" t="n">
        <v>2</v>
      </c>
      <c r="Q4281" s="132" t="n">
        <v>2</v>
      </c>
      <c r="R4281" s="132" t="n">
        <v>0</v>
      </c>
      <c r="S4281" s="132" t="n">
        <v>0</v>
      </c>
      <c r="T4281" s="132" t="n">
        <v>1</v>
      </c>
      <c r="U4281" s="132" t="n">
        <v>0</v>
      </c>
      <c r="V4281" s="132" t="n">
        <v>0</v>
      </c>
      <c r="W4281" s="132" t="n">
        <v>0</v>
      </c>
      <c r="X4281" s="132" t="n">
        <v>0</v>
      </c>
      <c r="Y4281" s="132" t="n">
        <f aca="false">IF(L4281&lt;=2.5,1,IF(L4281&lt;=4.5,2,IF(L4281&lt;=6.5,3,4)))</f>
        <v>1</v>
      </c>
      <c r="Z4281" s="132" t="n">
        <f aca="false">IF(R4281=1,35,IF(S4281=1,64,IF(T4281=1,IF(Y4281=1,85,104),IF(U4281=1,IF(Y4281=1,124,152),IF(V4281=1,(IF(Y4281=1,146,IF(Y4281=2,178,263))),IF(W4281=1,(IF(Y4281=1,178,IF(Y4281=2,218,321))),IF(X4281=1,IF(Y4281=1,190,IF(Y4281=2,242,IF(Y4281=3,357,896))))))))))</f>
        <v>85</v>
      </c>
      <c r="AA4281" s="146" t="n">
        <f aca="false">Z4281*F4281</f>
        <v>327362.79483</v>
      </c>
      <c r="AB4281" s="141" t="n">
        <v>0</v>
      </c>
      <c r="AC4281" s="136" t="s">
        <v>125</v>
      </c>
    </row>
    <row r="4282" customFormat="false" ht="13.8" hidden="false" customHeight="false" outlineLevel="0" collapsed="false">
      <c r="A4282" s="136" t="n">
        <v>4281</v>
      </c>
      <c r="B4282" s="132" t="n">
        <v>297829.1614</v>
      </c>
      <c r="C4282" s="132" t="n">
        <v>5036623.608</v>
      </c>
      <c r="D4282" s="132" t="s">
        <v>3883</v>
      </c>
      <c r="E4282" s="147" t="n">
        <v>357.8</v>
      </c>
      <c r="F4282" s="144" t="n">
        <f aca="false">E4282*10.76391</f>
        <v>3851.326998</v>
      </c>
      <c r="G4282" s="132" t="s">
        <v>354</v>
      </c>
      <c r="H4282" s="132" t="n">
        <v>0</v>
      </c>
      <c r="I4282" s="132" t="n">
        <v>0</v>
      </c>
      <c r="J4282" s="132" t="n">
        <f aca="false">IF(L4282=13.5,IF(X4282=1,12,9),-0.392532+1.267037*L4282+0.472239*X4282+0.58658*W4282+0.089417*V4282+0.531633*U4282+0.337883*T4282-0.403545*S4282)</f>
        <v>3.1129435</v>
      </c>
      <c r="K4282" s="145" t="n">
        <f aca="false">IF(I4282=0,J4282,I4282)</f>
        <v>3.1129435</v>
      </c>
      <c r="L4282" s="132" t="n">
        <v>2.5</v>
      </c>
      <c r="M4282" s="132" t="n">
        <v>2</v>
      </c>
      <c r="N4282" s="132" t="n">
        <v>4</v>
      </c>
      <c r="O4282" s="132" t="s">
        <v>152</v>
      </c>
      <c r="P4282" s="132" t="n">
        <v>2</v>
      </c>
      <c r="Q4282" s="132" t="n">
        <v>1.5</v>
      </c>
      <c r="R4282" s="132" t="n">
        <v>0</v>
      </c>
      <c r="S4282" s="132" t="n">
        <v>0</v>
      </c>
      <c r="T4282" s="132" t="n">
        <v>1</v>
      </c>
      <c r="U4282" s="132" t="n">
        <v>0</v>
      </c>
      <c r="V4282" s="132" t="n">
        <v>0</v>
      </c>
      <c r="W4282" s="132" t="n">
        <v>0</v>
      </c>
      <c r="X4282" s="132" t="n">
        <v>0</v>
      </c>
      <c r="Y4282" s="132" t="n">
        <f aca="false">IF(L4282&lt;=2.5,1,IF(L4282&lt;=4.5,2,IF(L4282&lt;=6.5,3,4)))</f>
        <v>1</v>
      </c>
      <c r="Z4282" s="132" t="n">
        <f aca="false">IF(R4282=1,35,IF(S4282=1,64,IF(T4282=1,IF(Y4282=1,85,104),IF(U4282=1,IF(Y4282=1,124,152),IF(V4282=1,(IF(Y4282=1,146,IF(Y4282=2,178,263))),IF(W4282=1,(IF(Y4282=1,178,IF(Y4282=2,218,321))),IF(X4282=1,IF(Y4282=1,190,IF(Y4282=2,242,IF(Y4282=3,357,896))))))))))</f>
        <v>85</v>
      </c>
      <c r="AA4282" s="146" t="n">
        <f aca="false">Z4282*F4282</f>
        <v>327362.79483</v>
      </c>
      <c r="AB4282" s="141" t="n">
        <v>0</v>
      </c>
      <c r="AC4282" s="136" t="s">
        <v>125</v>
      </c>
    </row>
    <row r="4283" customFormat="false" ht="13.8" hidden="false" customHeight="false" outlineLevel="0" collapsed="false">
      <c r="A4283" s="136" t="n">
        <v>4282</v>
      </c>
      <c r="B4283" s="132" t="n">
        <v>297769.4367</v>
      </c>
      <c r="C4283" s="132" t="n">
        <v>5041878.539</v>
      </c>
      <c r="D4283" s="132" t="s">
        <v>3884</v>
      </c>
      <c r="E4283" s="147" t="n">
        <v>356.8</v>
      </c>
      <c r="F4283" s="144" t="n">
        <f aca="false">E4283*10.76391</f>
        <v>3840.563088</v>
      </c>
      <c r="G4283" s="132" t="s">
        <v>1388</v>
      </c>
      <c r="H4283" s="132" t="n">
        <v>1</v>
      </c>
      <c r="I4283" s="132" t="n">
        <v>4</v>
      </c>
      <c r="J4283" s="132" t="n">
        <f aca="false">IF(L4283=13.5,IF(X4283=1,12,9),-0.392532+1.267037*L4283+0.472239*X4283+0.58658*W4283+0.089417*V4283+0.531633*U4283+0.337883*T4283-0.403545*S4283)</f>
        <v>3.995159</v>
      </c>
      <c r="K4283" s="145" t="n">
        <f aca="false">IF(I4283=0,J4283,I4283)</f>
        <v>4</v>
      </c>
      <c r="L4283" s="132" t="n">
        <v>3</v>
      </c>
      <c r="M4283" s="132" t="n">
        <v>2</v>
      </c>
      <c r="N4283" s="132" t="n">
        <v>4</v>
      </c>
      <c r="O4283" s="132" t="s">
        <v>155</v>
      </c>
      <c r="P4283" s="132" t="n">
        <v>3</v>
      </c>
      <c r="Q4283" s="132" t="n">
        <v>2.5</v>
      </c>
      <c r="R4283" s="132" t="n">
        <v>0</v>
      </c>
      <c r="S4283" s="132" t="n">
        <v>0</v>
      </c>
      <c r="T4283" s="132" t="n">
        <v>0</v>
      </c>
      <c r="U4283" s="132" t="n">
        <v>0</v>
      </c>
      <c r="V4283" s="132" t="n">
        <v>0</v>
      </c>
      <c r="W4283" s="132" t="n">
        <v>1</v>
      </c>
      <c r="X4283" s="132" t="n">
        <v>0</v>
      </c>
      <c r="Y4283" s="132" t="n">
        <f aca="false">IF(L4283&lt;=2.5,1,IF(L4283&lt;=4.5,2,IF(L4283&lt;=6.5,3,4)))</f>
        <v>2</v>
      </c>
      <c r="Z4283" s="132" t="n">
        <f aca="false">IF(R4283=1,35,IF(S4283=1,64,IF(T4283=1,IF(Y4283=1,85,104),IF(U4283=1,IF(Y4283=1,124,152),IF(V4283=1,(IF(Y4283=1,146,IF(Y4283=2,178,263))),IF(W4283=1,(IF(Y4283=1,178,IF(Y4283=2,218,321))),IF(X4283=1,IF(Y4283=1,190,IF(Y4283=2,242,IF(Y4283=3,357,896))))))))))</f>
        <v>218</v>
      </c>
      <c r="AA4283" s="146" t="n">
        <f aca="false">Z4283*F4283</f>
        <v>837242.753184</v>
      </c>
      <c r="AB4283" s="141" t="n">
        <v>0</v>
      </c>
      <c r="AC4283" s="136" t="s">
        <v>191</v>
      </c>
    </row>
    <row r="4284" customFormat="false" ht="13.8" hidden="false" customHeight="false" outlineLevel="0" collapsed="false">
      <c r="A4284" s="136" t="n">
        <v>4283</v>
      </c>
      <c r="B4284" s="132" t="n">
        <v>295666.714861</v>
      </c>
      <c r="C4284" s="132" t="n">
        <v>5036008.48646</v>
      </c>
      <c r="D4284" s="132" t="s">
        <v>3885</v>
      </c>
      <c r="E4284" s="147" t="n">
        <v>356.5</v>
      </c>
      <c r="F4284" s="144" t="n">
        <f aca="false">E4284*10.76391</f>
        <v>3837.333915</v>
      </c>
      <c r="G4284" s="132" t="s">
        <v>186</v>
      </c>
      <c r="H4284" s="132" t="n">
        <v>0</v>
      </c>
      <c r="I4284" s="132" t="n">
        <v>0</v>
      </c>
      <c r="J4284" s="132" t="n">
        <f aca="false">IF(L4284=13.5,IF(X4284=1,12,9),-0.392532+1.267037*L4284+0.472239*X4284+0.58658*W4284+0.089417*V4284+0.531633*U4284+0.337883*T4284-0.403545*S4284)</f>
        <v>2.479425</v>
      </c>
      <c r="K4284" s="145" t="n">
        <f aca="false">IF(I4284=0,J4284,I4284)</f>
        <v>2.479425</v>
      </c>
      <c r="L4284" s="132" t="n">
        <v>2</v>
      </c>
      <c r="M4284" s="132" t="n">
        <v>2</v>
      </c>
      <c r="N4284" s="132" t="n">
        <v>3</v>
      </c>
      <c r="O4284" s="132" t="s">
        <v>152</v>
      </c>
      <c r="P4284" s="132" t="n">
        <v>2</v>
      </c>
      <c r="Q4284" s="132" t="n">
        <v>2</v>
      </c>
      <c r="R4284" s="132" t="n">
        <v>0</v>
      </c>
      <c r="S4284" s="132" t="n">
        <v>0</v>
      </c>
      <c r="T4284" s="132" t="n">
        <v>1</v>
      </c>
      <c r="U4284" s="132" t="n">
        <v>0</v>
      </c>
      <c r="V4284" s="132" t="n">
        <v>0</v>
      </c>
      <c r="W4284" s="132" t="n">
        <v>0</v>
      </c>
      <c r="X4284" s="132" t="n">
        <v>0</v>
      </c>
      <c r="Y4284" s="132" t="n">
        <f aca="false">IF(L4284&lt;=2.5,1,IF(L4284&lt;=4.5,2,IF(L4284&lt;=6.5,3,4)))</f>
        <v>1</v>
      </c>
      <c r="Z4284" s="132" t="n">
        <f aca="false">IF(R4284=1,35,IF(S4284=1,64,IF(T4284=1,IF(Y4284=1,85,104),IF(U4284=1,IF(Y4284=1,124,152),IF(V4284=1,(IF(Y4284=1,146,IF(Y4284=2,178,263))),IF(W4284=1,(IF(Y4284=1,178,IF(Y4284=2,218,321))),IF(X4284=1,IF(Y4284=1,190,IF(Y4284=2,242,IF(Y4284=3,357,896))))))))))</f>
        <v>85</v>
      </c>
      <c r="AA4284" s="146" t="n">
        <f aca="false">Z4284*F4284</f>
        <v>326173.382775</v>
      </c>
      <c r="AB4284" s="141" t="n">
        <v>0</v>
      </c>
      <c r="AC4284" s="136" t="s">
        <v>125</v>
      </c>
    </row>
    <row r="4285" customFormat="false" ht="13.8" hidden="false" customHeight="false" outlineLevel="0" collapsed="false">
      <c r="A4285" s="136" t="n">
        <v>4284</v>
      </c>
      <c r="B4285" s="132" t="n">
        <v>299572.985101</v>
      </c>
      <c r="C4285" s="132" t="n">
        <v>5039445.12361</v>
      </c>
      <c r="D4285" s="132" t="s">
        <v>3886</v>
      </c>
      <c r="E4285" s="147" t="n">
        <v>356.3</v>
      </c>
      <c r="F4285" s="144" t="n">
        <f aca="false">E4285*10.76391</f>
        <v>3835.181133</v>
      </c>
      <c r="G4285" s="132" t="s">
        <v>531</v>
      </c>
      <c r="H4285" s="132" t="n">
        <v>0</v>
      </c>
      <c r="I4285" s="132" t="n">
        <v>9</v>
      </c>
      <c r="J4285" s="132" t="n">
        <f aca="false">IF(L4285=13.5,IF(X4285=1,12,9),-0.392532+1.267037*L4285+0.472239*X4285+0.58658*W4285+0.089417*V4285+0.531633*U4285+0.337883*T4285-0.403545*S4285)</f>
        <v>7.681929</v>
      </c>
      <c r="K4285" s="145" t="n">
        <f aca="false">IF(I4285=0,J4285,I4285)</f>
        <v>9</v>
      </c>
      <c r="L4285" s="132" t="n">
        <v>6</v>
      </c>
      <c r="M4285" s="132" t="n">
        <v>0</v>
      </c>
      <c r="N4285" s="132" t="n">
        <v>0</v>
      </c>
      <c r="O4285" s="132" t="s">
        <v>156</v>
      </c>
      <c r="P4285" s="132" t="n">
        <v>0</v>
      </c>
      <c r="Q4285" s="132" t="n">
        <v>0</v>
      </c>
      <c r="R4285" s="132" t="n">
        <v>0</v>
      </c>
      <c r="S4285" s="132" t="n">
        <v>0</v>
      </c>
      <c r="T4285" s="132" t="n">
        <v>0</v>
      </c>
      <c r="U4285" s="132" t="n">
        <v>0</v>
      </c>
      <c r="V4285" s="132" t="n">
        <v>0</v>
      </c>
      <c r="W4285" s="132" t="n">
        <v>0</v>
      </c>
      <c r="X4285" s="132" t="n">
        <v>1</v>
      </c>
      <c r="Y4285" s="132" t="n">
        <f aca="false">IF(L4285&lt;=2.5,1,IF(L4285&lt;=4.5,2,IF(L4285&lt;=6.5,3,4)))</f>
        <v>3</v>
      </c>
      <c r="Z4285" s="132" t="n">
        <f aca="false">IF(R4285=1,35,IF(S4285=1,64,IF(T4285=1,IF(Y4285=1,85,104),IF(U4285=1,IF(Y4285=1,124,152),IF(V4285=1,(IF(Y4285=1,146,IF(Y4285=2,178,263))),IF(W4285=1,(IF(Y4285=1,178,IF(Y4285=2,218,321))),IF(X4285=1,IF(Y4285=1,190,IF(Y4285=2,242,IF(Y4285=3,357,896))))))))))</f>
        <v>357</v>
      </c>
      <c r="AA4285" s="146" t="n">
        <f aca="false">Z4285*F4285</f>
        <v>1369159.664481</v>
      </c>
      <c r="AB4285" s="141" t="n">
        <v>1</v>
      </c>
      <c r="AC4285" s="136" t="s">
        <v>291</v>
      </c>
    </row>
    <row r="4286" customFormat="false" ht="13.8" hidden="false" customHeight="false" outlineLevel="0" collapsed="false">
      <c r="A4286" s="136" t="n">
        <v>4285</v>
      </c>
      <c r="B4286" s="132" t="n">
        <v>298412.642099</v>
      </c>
      <c r="C4286" s="132" t="n">
        <v>5056000.42322</v>
      </c>
      <c r="D4286" s="132" t="s">
        <v>3887</v>
      </c>
      <c r="E4286" s="147" t="n">
        <v>356.2</v>
      </c>
      <c r="F4286" s="144" t="n">
        <f aca="false">E4286*10.76391</f>
        <v>3834.104742</v>
      </c>
      <c r="G4286" s="132" t="s">
        <v>333</v>
      </c>
      <c r="H4286" s="132" t="n">
        <v>0</v>
      </c>
      <c r="I4286" s="132" t="n">
        <v>0</v>
      </c>
      <c r="J4286" s="132" t="n">
        <f aca="false">IF(L4286=13.5,IF(X4286=1,12,9),-0.392532+1.267037*L4286+0.472239*X4286+0.58658*W4286+0.089417*V4286+0.531633*U4286+0.337883*T4286-0.403545*S4286)</f>
        <v>2.141542</v>
      </c>
      <c r="K4286" s="145" t="n">
        <f aca="false">IF(I4286=0,J4286,I4286)</f>
        <v>2.141542</v>
      </c>
      <c r="L4286" s="132" t="n">
        <v>2</v>
      </c>
      <c r="M4286" s="132" t="n">
        <v>1</v>
      </c>
      <c r="N4286" s="132" t="n">
        <v>3</v>
      </c>
      <c r="O4286" s="132" t="s">
        <v>150</v>
      </c>
      <c r="P4286" s="132" t="n">
        <v>2</v>
      </c>
      <c r="Q4286" s="132" t="n">
        <v>1.5</v>
      </c>
      <c r="R4286" s="132" t="n">
        <v>1</v>
      </c>
      <c r="S4286" s="132" t="n">
        <v>0</v>
      </c>
      <c r="T4286" s="132" t="n">
        <v>0</v>
      </c>
      <c r="U4286" s="132" t="n">
        <v>0</v>
      </c>
      <c r="V4286" s="132" t="n">
        <v>0</v>
      </c>
      <c r="W4286" s="132" t="n">
        <v>0</v>
      </c>
      <c r="X4286" s="132" t="n">
        <v>0</v>
      </c>
      <c r="Y4286" s="132" t="n">
        <f aca="false">IF(L4286&lt;=2.5,1,IF(L4286&lt;=4.5,2,IF(L4286&lt;=6.5,3,4)))</f>
        <v>1</v>
      </c>
      <c r="Z4286" s="132" t="n">
        <f aca="false">IF(R4286=1,35,IF(S4286=1,64,IF(T4286=1,IF(Y4286=1,85,104),IF(U4286=1,IF(Y4286=1,124,152),IF(V4286=1,(IF(Y4286=1,146,IF(Y4286=2,178,263))),IF(W4286=1,(IF(Y4286=1,178,IF(Y4286=2,218,321))),IF(X4286=1,IF(Y4286=1,190,IF(Y4286=2,242,IF(Y4286=3,357,896))))))))))</f>
        <v>35</v>
      </c>
      <c r="AA4286" s="146" t="n">
        <f aca="false">Z4286*F4286</f>
        <v>134193.66597</v>
      </c>
      <c r="AB4286" s="141" t="n">
        <v>0</v>
      </c>
      <c r="AC4286" s="136" t="s">
        <v>126</v>
      </c>
    </row>
    <row r="4287" customFormat="false" ht="13.8" hidden="false" customHeight="false" outlineLevel="0" collapsed="false">
      <c r="A4287" s="136" t="n">
        <v>4286</v>
      </c>
      <c r="B4287" s="132" t="n">
        <v>288813.370006</v>
      </c>
      <c r="C4287" s="132" t="n">
        <v>5042473.0371</v>
      </c>
      <c r="D4287" s="132" t="s">
        <v>3888</v>
      </c>
      <c r="E4287" s="147" t="n">
        <v>355.9</v>
      </c>
      <c r="F4287" s="144" t="n">
        <f aca="false">E4287*10.76391</f>
        <v>3830.875569</v>
      </c>
      <c r="G4287" s="132" t="s">
        <v>238</v>
      </c>
      <c r="H4287" s="132" t="n">
        <v>1</v>
      </c>
      <c r="I4287" s="132" t="n">
        <v>6</v>
      </c>
      <c r="J4287" s="132" t="n">
        <f aca="false">IF(L4287=13.5,IF(X4287=1,12,9),-0.392532+1.267037*L4287+0.472239*X4287+0.58658*W4287+0.089417*V4287+0.531633*U4287+0.337883*T4287-0.403545*S4287)</f>
        <v>5.6470175</v>
      </c>
      <c r="K4287" s="145" t="n">
        <f aca="false">IF(I4287=0,J4287,I4287)</f>
        <v>6</v>
      </c>
      <c r="L4287" s="132" t="n">
        <v>4.5</v>
      </c>
      <c r="M4287" s="132" t="n">
        <v>2</v>
      </c>
      <c r="N4287" s="132" t="n">
        <v>15</v>
      </c>
      <c r="O4287" s="132" t="s">
        <v>152</v>
      </c>
      <c r="P4287" s="132" t="n">
        <v>2</v>
      </c>
      <c r="Q4287" s="132" t="n">
        <v>2.5</v>
      </c>
      <c r="R4287" s="132" t="n">
        <v>0</v>
      </c>
      <c r="S4287" s="132" t="n">
        <v>0</v>
      </c>
      <c r="T4287" s="132" t="n">
        <v>1</v>
      </c>
      <c r="U4287" s="132" t="n">
        <v>0</v>
      </c>
      <c r="V4287" s="132" t="n">
        <v>0</v>
      </c>
      <c r="W4287" s="132" t="n">
        <v>0</v>
      </c>
      <c r="X4287" s="132" t="n">
        <v>0</v>
      </c>
      <c r="Y4287" s="132" t="n">
        <f aca="false">IF(L4287&lt;=2.5,1,IF(L4287&lt;=4.5,2,IF(L4287&lt;=6.5,3,4)))</f>
        <v>2</v>
      </c>
      <c r="Z4287" s="132" t="n">
        <f aca="false">IF(R4287=1,35,IF(S4287=1,64,IF(T4287=1,IF(Y4287=1,85,104),IF(U4287=1,IF(Y4287=1,124,152),IF(V4287=1,(IF(Y4287=1,146,IF(Y4287=2,178,263))),IF(W4287=1,(IF(Y4287=1,178,IF(Y4287=2,218,321))),IF(X4287=1,IF(Y4287=1,190,IF(Y4287=2,242,IF(Y4287=3,357,896))))))))))</f>
        <v>104</v>
      </c>
      <c r="AA4287" s="146" t="n">
        <f aca="false">Z4287*F4287</f>
        <v>398411.059176</v>
      </c>
      <c r="AB4287" s="141" t="n">
        <v>1</v>
      </c>
      <c r="AC4287" s="136" t="s">
        <v>125</v>
      </c>
    </row>
    <row r="4288" customFormat="false" ht="13.8" hidden="false" customHeight="false" outlineLevel="0" collapsed="false">
      <c r="A4288" s="136" t="n">
        <v>4287</v>
      </c>
      <c r="B4288" s="132" t="n">
        <v>297682.740641</v>
      </c>
      <c r="C4288" s="132" t="n">
        <v>5053747.68764</v>
      </c>
      <c r="D4288" s="132" t="s">
        <v>3889</v>
      </c>
      <c r="E4288" s="147" t="n">
        <v>355.5</v>
      </c>
      <c r="F4288" s="144" t="n">
        <f aca="false">E4288*10.76391</f>
        <v>3826.570005</v>
      </c>
      <c r="G4288" s="132" t="s">
        <v>311</v>
      </c>
      <c r="H4288" s="132" t="n">
        <v>0.2</v>
      </c>
      <c r="I4288" s="132" t="n">
        <v>1.5</v>
      </c>
      <c r="J4288" s="132" t="n">
        <f aca="false">IF(L4288=13.5,IF(X4288=1,12,9),-0.392532+1.267037*L4288+0.472239*X4288+0.58658*W4288+0.089417*V4288+0.531633*U4288+0.337883*T4288-0.403545*S4288)</f>
        <v>2.141542</v>
      </c>
      <c r="K4288" s="145" t="n">
        <f aca="false">IF(I4288=0,J4288,I4288)</f>
        <v>1.5</v>
      </c>
      <c r="L4288" s="132" t="n">
        <v>2</v>
      </c>
      <c r="M4288" s="132" t="n">
        <v>2</v>
      </c>
      <c r="N4288" s="132" t="n">
        <v>3</v>
      </c>
      <c r="O4288" s="132" t="s">
        <v>150</v>
      </c>
      <c r="P4288" s="132" t="n">
        <v>2</v>
      </c>
      <c r="Q4288" s="132" t="n">
        <v>1.5</v>
      </c>
      <c r="R4288" s="132" t="n">
        <v>1</v>
      </c>
      <c r="S4288" s="132" t="n">
        <v>0</v>
      </c>
      <c r="T4288" s="132" t="n">
        <v>0</v>
      </c>
      <c r="U4288" s="132" t="n">
        <v>0</v>
      </c>
      <c r="V4288" s="132" t="n">
        <v>0</v>
      </c>
      <c r="W4288" s="132" t="n">
        <v>0</v>
      </c>
      <c r="X4288" s="132" t="n">
        <v>0</v>
      </c>
      <c r="Y4288" s="132" t="n">
        <f aca="false">IF(L4288&lt;=2.5,1,IF(L4288&lt;=4.5,2,IF(L4288&lt;=6.5,3,4)))</f>
        <v>1</v>
      </c>
      <c r="Z4288" s="132" t="n">
        <f aca="false">IF(R4288=1,35,IF(S4288=1,64,IF(T4288=1,IF(Y4288=1,85,104),IF(U4288=1,IF(Y4288=1,124,152),IF(V4288=1,(IF(Y4288=1,146,IF(Y4288=2,178,263))),IF(W4288=1,(IF(Y4288=1,178,IF(Y4288=2,218,321))),IF(X4288=1,IF(Y4288=1,190,IF(Y4288=2,242,IF(Y4288=3,357,896))))))))))</f>
        <v>35</v>
      </c>
      <c r="AA4288" s="146" t="n">
        <f aca="false">Z4288*F4288</f>
        <v>133929.950175</v>
      </c>
      <c r="AB4288" s="141" t="n">
        <v>0</v>
      </c>
      <c r="AC4288" s="136" t="s">
        <v>126</v>
      </c>
    </row>
    <row r="4289" customFormat="false" ht="13.8" hidden="false" customHeight="false" outlineLevel="0" collapsed="false">
      <c r="A4289" s="136" t="n">
        <v>4288</v>
      </c>
      <c r="B4289" s="132" t="n">
        <v>288434.952993</v>
      </c>
      <c r="C4289" s="132" t="n">
        <v>5042462.21817</v>
      </c>
      <c r="D4289" s="132" t="s">
        <v>3890</v>
      </c>
      <c r="E4289" s="147" t="n">
        <v>355</v>
      </c>
      <c r="F4289" s="144" t="n">
        <f aca="false">E4289*10.76391</f>
        <v>3821.18805</v>
      </c>
      <c r="G4289" s="132" t="s">
        <v>238</v>
      </c>
      <c r="H4289" s="132" t="n">
        <v>1</v>
      </c>
      <c r="I4289" s="132" t="n">
        <v>6</v>
      </c>
      <c r="J4289" s="132" t="n">
        <f aca="false">IF(L4289=13.5,IF(X4289=1,12,9),-0.392532+1.267037*L4289+0.472239*X4289+0.58658*W4289+0.089417*V4289+0.531633*U4289+0.337883*T4289-0.403545*S4289)</f>
        <v>5.6470175</v>
      </c>
      <c r="K4289" s="145" t="n">
        <f aca="false">IF(I4289=0,J4289,I4289)</f>
        <v>6</v>
      </c>
      <c r="L4289" s="132" t="n">
        <v>4.5</v>
      </c>
      <c r="M4289" s="132" t="n">
        <v>2</v>
      </c>
      <c r="N4289" s="132" t="n">
        <v>15</v>
      </c>
      <c r="O4289" s="132" t="s">
        <v>152</v>
      </c>
      <c r="P4289" s="132" t="n">
        <v>2</v>
      </c>
      <c r="Q4289" s="132" t="n">
        <v>2.5</v>
      </c>
      <c r="R4289" s="132" t="n">
        <v>0</v>
      </c>
      <c r="S4289" s="132" t="n">
        <v>0</v>
      </c>
      <c r="T4289" s="132" t="n">
        <v>1</v>
      </c>
      <c r="U4289" s="132" t="n">
        <v>0</v>
      </c>
      <c r="V4289" s="132" t="n">
        <v>0</v>
      </c>
      <c r="W4289" s="132" t="n">
        <v>0</v>
      </c>
      <c r="X4289" s="132" t="n">
        <v>0</v>
      </c>
      <c r="Y4289" s="132" t="n">
        <f aca="false">IF(L4289&lt;=2.5,1,IF(L4289&lt;=4.5,2,IF(L4289&lt;=6.5,3,4)))</f>
        <v>2</v>
      </c>
      <c r="Z4289" s="132" t="n">
        <f aca="false">IF(R4289=1,35,IF(S4289=1,64,IF(T4289=1,IF(Y4289=1,85,104),IF(U4289=1,IF(Y4289=1,124,152),IF(V4289=1,(IF(Y4289=1,146,IF(Y4289=2,178,263))),IF(W4289=1,(IF(Y4289=1,178,IF(Y4289=2,218,321))),IF(X4289=1,IF(Y4289=1,190,IF(Y4289=2,242,IF(Y4289=3,357,896))))))))))</f>
        <v>104</v>
      </c>
      <c r="AA4289" s="146" t="n">
        <f aca="false">Z4289*F4289</f>
        <v>397403.5572</v>
      </c>
      <c r="AB4289" s="141" t="n">
        <v>1</v>
      </c>
      <c r="AC4289" s="136" t="s">
        <v>125</v>
      </c>
    </row>
    <row r="4290" customFormat="false" ht="13.8" hidden="false" customHeight="false" outlineLevel="0" collapsed="false">
      <c r="A4290" s="136" t="n">
        <v>4289</v>
      </c>
      <c r="B4290" s="132" t="n">
        <v>300900.9976</v>
      </c>
      <c r="C4290" s="132" t="n">
        <v>5045565.161</v>
      </c>
      <c r="D4290" s="132" t="s">
        <v>3891</v>
      </c>
      <c r="E4290" s="147" t="n">
        <v>354.4</v>
      </c>
      <c r="F4290" s="144" t="n">
        <f aca="false">E4290*10.76391</f>
        <v>3814.729704</v>
      </c>
      <c r="G4290" s="132" t="s">
        <v>514</v>
      </c>
      <c r="H4290" s="132" t="n">
        <v>0</v>
      </c>
      <c r="I4290" s="132" t="n">
        <v>0</v>
      </c>
      <c r="J4290" s="132" t="n">
        <f aca="false">IF(L4290=13.5,IF(X4290=1,12,9),-0.392532+1.267037*L4290+0.472239*X4290+0.58658*W4290+0.089417*V4290+0.531633*U4290+0.337883*T4290-0.403545*S4290)</f>
        <v>3.1129435</v>
      </c>
      <c r="K4290" s="145" t="n">
        <f aca="false">IF(I4290=0,J4290,I4290)</f>
        <v>3.1129435</v>
      </c>
      <c r="L4290" s="132" t="n">
        <v>2.5</v>
      </c>
      <c r="M4290" s="132" t="n">
        <v>1</v>
      </c>
      <c r="N4290" s="132" t="n">
        <v>4</v>
      </c>
      <c r="O4290" s="132" t="s">
        <v>152</v>
      </c>
      <c r="P4290" s="132" t="n">
        <v>2</v>
      </c>
      <c r="Q4290" s="132" t="n">
        <v>2.5</v>
      </c>
      <c r="R4290" s="132" t="n">
        <v>0</v>
      </c>
      <c r="S4290" s="132" t="n">
        <v>0</v>
      </c>
      <c r="T4290" s="132" t="n">
        <v>1</v>
      </c>
      <c r="U4290" s="132" t="n">
        <v>0</v>
      </c>
      <c r="V4290" s="132" t="n">
        <v>0</v>
      </c>
      <c r="W4290" s="132" t="n">
        <v>0</v>
      </c>
      <c r="X4290" s="132" t="n">
        <v>0</v>
      </c>
      <c r="Y4290" s="132" t="n">
        <f aca="false">IF(L4290&lt;=2.5,1,IF(L4290&lt;=4.5,2,IF(L4290&lt;=6.5,3,4)))</f>
        <v>1</v>
      </c>
      <c r="Z4290" s="132" t="n">
        <f aca="false">IF(R4290=1,35,IF(S4290=1,64,IF(T4290=1,IF(Y4290=1,85,104),IF(U4290=1,IF(Y4290=1,124,152),IF(V4290=1,(IF(Y4290=1,146,IF(Y4290=2,178,263))),IF(W4290=1,(IF(Y4290=1,178,IF(Y4290=2,218,321))),IF(X4290=1,IF(Y4290=1,190,IF(Y4290=2,242,IF(Y4290=3,357,896))))))))))</f>
        <v>85</v>
      </c>
      <c r="AA4290" s="146" t="n">
        <f aca="false">Z4290*F4290</f>
        <v>324252.02484</v>
      </c>
      <c r="AB4290" s="141" t="n">
        <v>0</v>
      </c>
      <c r="AC4290" s="136" t="s">
        <v>125</v>
      </c>
    </row>
    <row r="4291" customFormat="false" ht="13.8" hidden="false" customHeight="false" outlineLevel="0" collapsed="false">
      <c r="A4291" s="136" t="n">
        <v>4290</v>
      </c>
      <c r="B4291" s="132" t="n">
        <v>297206.226</v>
      </c>
      <c r="C4291" s="132" t="n">
        <v>5047316.517</v>
      </c>
      <c r="D4291" s="132" t="s">
        <v>3892</v>
      </c>
      <c r="E4291" s="147" t="n">
        <v>353.6</v>
      </c>
      <c r="F4291" s="144" t="n">
        <f aca="false">E4291*10.76391</f>
        <v>3806.118576</v>
      </c>
      <c r="G4291" s="132" t="s">
        <v>739</v>
      </c>
      <c r="H4291" s="132" t="n">
        <v>0.2</v>
      </c>
      <c r="I4291" s="132" t="n">
        <v>2</v>
      </c>
      <c r="J4291" s="132" t="n">
        <f aca="false">IF(L4291=13.5,IF(X4291=1,12,9),-0.392532+1.267037*L4291+0.472239*X4291+0.58658*W4291+0.089417*V4291+0.531633*U4291+0.337883*T4291-0.403545*S4291)</f>
        <v>1.737997</v>
      </c>
      <c r="K4291" s="145" t="n">
        <f aca="false">IF(I4291=0,J4291,I4291)</f>
        <v>2</v>
      </c>
      <c r="L4291" s="132" t="n">
        <v>2</v>
      </c>
      <c r="M4291" s="132" t="n">
        <v>1</v>
      </c>
      <c r="N4291" s="132" t="n">
        <v>3</v>
      </c>
      <c r="O4291" s="132" t="s">
        <v>151</v>
      </c>
      <c r="P4291" s="132" t="n">
        <v>2</v>
      </c>
      <c r="Q4291" s="132" t="n">
        <v>1.5</v>
      </c>
      <c r="R4291" s="132" t="n">
        <v>0</v>
      </c>
      <c r="S4291" s="132" t="n">
        <v>1</v>
      </c>
      <c r="T4291" s="132" t="n">
        <v>0</v>
      </c>
      <c r="U4291" s="132" t="n">
        <v>0</v>
      </c>
      <c r="V4291" s="132" t="n">
        <v>0</v>
      </c>
      <c r="W4291" s="132" t="n">
        <v>0</v>
      </c>
      <c r="X4291" s="132" t="n">
        <v>0</v>
      </c>
      <c r="Y4291" s="132" t="n">
        <f aca="false">IF(L4291&lt;=2.5,1,IF(L4291&lt;=4.5,2,IF(L4291&lt;=6.5,3,4)))</f>
        <v>1</v>
      </c>
      <c r="Z4291" s="132" t="n">
        <f aca="false">IF(R4291=1,35,IF(S4291=1,64,IF(T4291=1,IF(Y4291=1,85,104),IF(U4291=1,IF(Y4291=1,124,152),IF(V4291=1,(IF(Y4291=1,146,IF(Y4291=2,178,263))),IF(W4291=1,(IF(Y4291=1,178,IF(Y4291=2,218,321))),IF(X4291=1,IF(Y4291=1,190,IF(Y4291=2,242,IF(Y4291=3,357,896))))))))))</f>
        <v>64</v>
      </c>
      <c r="AA4291" s="146" t="n">
        <f aca="false">Z4291*F4291</f>
        <v>243591.588864</v>
      </c>
      <c r="AB4291" s="141" t="n">
        <v>0</v>
      </c>
      <c r="AC4291" s="136" t="s">
        <v>125</v>
      </c>
    </row>
    <row r="4292" customFormat="false" ht="13.8" hidden="false" customHeight="false" outlineLevel="0" collapsed="false">
      <c r="A4292" s="136" t="n">
        <v>4291</v>
      </c>
      <c r="B4292" s="132" t="n">
        <v>300163.2851</v>
      </c>
      <c r="C4292" s="132" t="n">
        <v>5038029.684</v>
      </c>
      <c r="D4292" s="132" t="s">
        <v>3893</v>
      </c>
      <c r="E4292" s="147" t="n">
        <v>353</v>
      </c>
      <c r="F4292" s="144" t="n">
        <f aca="false">E4292*10.76391</f>
        <v>3799.66023</v>
      </c>
      <c r="G4292" s="132" t="s">
        <v>509</v>
      </c>
      <c r="H4292" s="132" t="n">
        <v>0</v>
      </c>
      <c r="I4292" s="132" t="n">
        <v>0</v>
      </c>
      <c r="J4292" s="132" t="n">
        <f aca="false">IF(L4292=13.5,IF(X4292=1,12,9),-0.392532+1.267037*L4292+0.472239*X4292+0.58658*W4292+0.089417*V4292+0.531633*U4292+0.337883*T4292-0.403545*S4292)</f>
        <v>3.1129435</v>
      </c>
      <c r="K4292" s="145" t="n">
        <f aca="false">IF(I4292=0,J4292,I4292)</f>
        <v>3.1129435</v>
      </c>
      <c r="L4292" s="132" t="n">
        <v>2.5</v>
      </c>
      <c r="M4292" s="132" t="n">
        <v>1</v>
      </c>
      <c r="N4292" s="132" t="n">
        <v>4</v>
      </c>
      <c r="O4292" s="132" t="s">
        <v>152</v>
      </c>
      <c r="P4292" s="132" t="n">
        <v>2</v>
      </c>
      <c r="Q4292" s="132" t="n">
        <v>2</v>
      </c>
      <c r="R4292" s="132" t="n">
        <v>0</v>
      </c>
      <c r="S4292" s="132" t="n">
        <v>0</v>
      </c>
      <c r="T4292" s="132" t="n">
        <v>1</v>
      </c>
      <c r="U4292" s="132" t="n">
        <v>0</v>
      </c>
      <c r="V4292" s="132" t="n">
        <v>0</v>
      </c>
      <c r="W4292" s="132" t="n">
        <v>0</v>
      </c>
      <c r="X4292" s="132" t="n">
        <v>0</v>
      </c>
      <c r="Y4292" s="132" t="n">
        <f aca="false">IF(L4292&lt;=2.5,1,IF(L4292&lt;=4.5,2,IF(L4292&lt;=6.5,3,4)))</f>
        <v>1</v>
      </c>
      <c r="Z4292" s="132" t="n">
        <f aca="false">IF(R4292=1,35,IF(S4292=1,64,IF(T4292=1,IF(Y4292=1,85,104),IF(U4292=1,IF(Y4292=1,124,152),IF(V4292=1,(IF(Y4292=1,146,IF(Y4292=2,178,263))),IF(W4292=1,(IF(Y4292=1,178,IF(Y4292=2,218,321))),IF(X4292=1,IF(Y4292=1,190,IF(Y4292=2,242,IF(Y4292=3,357,896))))))))))</f>
        <v>85</v>
      </c>
      <c r="AA4292" s="146" t="n">
        <f aca="false">Z4292*F4292</f>
        <v>322971.11955</v>
      </c>
      <c r="AB4292" s="141" t="n">
        <v>0</v>
      </c>
      <c r="AC4292" s="136" t="s">
        <v>125</v>
      </c>
    </row>
    <row r="4293" customFormat="false" ht="13.8" hidden="false" customHeight="false" outlineLevel="0" collapsed="false">
      <c r="A4293" s="136" t="n">
        <v>4292</v>
      </c>
      <c r="B4293" s="132" t="n">
        <v>300146.282947</v>
      </c>
      <c r="C4293" s="132" t="n">
        <v>5040945.93541</v>
      </c>
      <c r="D4293" s="132" t="s">
        <v>3894</v>
      </c>
      <c r="E4293" s="147" t="n">
        <v>352.9</v>
      </c>
      <c r="F4293" s="144" t="n">
        <f aca="false">E4293*10.76391</f>
        <v>3798.583839</v>
      </c>
      <c r="G4293" s="132" t="s">
        <v>224</v>
      </c>
      <c r="H4293" s="132" t="n">
        <v>0</v>
      </c>
      <c r="I4293" s="132" t="n">
        <v>6</v>
      </c>
      <c r="J4293" s="132" t="n">
        <f aca="false">IF(L4293=13.5,IF(X4293=1,12,9),-0.392532+1.267037*L4293+0.472239*X4293+0.58658*W4293+0.089417*V4293+0.531633*U4293+0.337883*T4293-0.403545*S4293)</f>
        <v>5.7813735</v>
      </c>
      <c r="K4293" s="145" t="n">
        <f aca="false">IF(I4293=0,J4293,I4293)</f>
        <v>6</v>
      </c>
      <c r="L4293" s="132" t="n">
        <v>4.5</v>
      </c>
      <c r="M4293" s="132" t="n">
        <v>0</v>
      </c>
      <c r="N4293" s="132" t="n">
        <v>0</v>
      </c>
      <c r="O4293" s="132" t="s">
        <v>156</v>
      </c>
      <c r="P4293" s="132" t="n">
        <v>0</v>
      </c>
      <c r="Q4293" s="132" t="n">
        <v>0</v>
      </c>
      <c r="R4293" s="132" t="n">
        <v>0</v>
      </c>
      <c r="S4293" s="132" t="n">
        <v>0</v>
      </c>
      <c r="T4293" s="132" t="n">
        <v>0</v>
      </c>
      <c r="U4293" s="132" t="n">
        <v>0</v>
      </c>
      <c r="V4293" s="132" t="n">
        <v>0</v>
      </c>
      <c r="W4293" s="132" t="n">
        <v>0</v>
      </c>
      <c r="X4293" s="132" t="n">
        <v>1</v>
      </c>
      <c r="Y4293" s="132" t="n">
        <f aca="false">IF(L4293&lt;=2.5,1,IF(L4293&lt;=4.5,2,IF(L4293&lt;=6.5,3,4)))</f>
        <v>2</v>
      </c>
      <c r="Z4293" s="132" t="n">
        <f aca="false">IF(R4293=1,35,IF(S4293=1,64,IF(T4293=1,IF(Y4293=1,85,104),IF(U4293=1,IF(Y4293=1,124,152),IF(V4293=1,(IF(Y4293=1,146,IF(Y4293=2,178,263))),IF(W4293=1,(IF(Y4293=1,178,IF(Y4293=2,218,321))),IF(X4293=1,IF(Y4293=1,190,IF(Y4293=2,242,IF(Y4293=3,357,896))))))))))</f>
        <v>242</v>
      </c>
      <c r="AA4293" s="146" t="n">
        <f aca="false">Z4293*F4293</f>
        <v>919257.289038</v>
      </c>
      <c r="AB4293" s="141" t="n">
        <v>0</v>
      </c>
      <c r="AC4293" s="136" t="s">
        <v>291</v>
      </c>
    </row>
    <row r="4294" customFormat="false" ht="13.8" hidden="false" customHeight="false" outlineLevel="0" collapsed="false">
      <c r="A4294" s="136" t="n">
        <v>4293</v>
      </c>
      <c r="B4294" s="132" t="n">
        <v>292229.4075</v>
      </c>
      <c r="C4294" s="132" t="n">
        <v>5045101.325</v>
      </c>
      <c r="D4294" s="132" t="s">
        <v>3895</v>
      </c>
      <c r="E4294" s="147" t="n">
        <v>351.9</v>
      </c>
      <c r="F4294" s="144" t="n">
        <f aca="false">E4294*10.76391</f>
        <v>3787.819929</v>
      </c>
      <c r="G4294" s="132" t="s">
        <v>493</v>
      </c>
      <c r="H4294" s="132" t="n">
        <v>0</v>
      </c>
      <c r="I4294" s="132" t="n">
        <v>0</v>
      </c>
      <c r="J4294" s="132" t="n">
        <f aca="false">IF(L4294=13.5,IF(X4294=1,12,9),-0.392532+1.267037*L4294+0.472239*X4294+0.58658*W4294+0.089417*V4294+0.531633*U4294+0.337883*T4294-0.403545*S4294)</f>
        <v>2.479425</v>
      </c>
      <c r="K4294" s="145" t="n">
        <f aca="false">IF(I4294=0,J4294,I4294)</f>
        <v>2.479425</v>
      </c>
      <c r="L4294" s="132" t="n">
        <v>2</v>
      </c>
      <c r="M4294" s="132" t="n">
        <v>1</v>
      </c>
      <c r="N4294" s="132" t="n">
        <v>3</v>
      </c>
      <c r="O4294" s="132" t="s">
        <v>152</v>
      </c>
      <c r="P4294" s="132" t="n">
        <v>2</v>
      </c>
      <c r="Q4294" s="132" t="n">
        <v>2.5</v>
      </c>
      <c r="R4294" s="132" t="n">
        <v>0</v>
      </c>
      <c r="S4294" s="132" t="n">
        <v>0</v>
      </c>
      <c r="T4294" s="132" t="n">
        <v>1</v>
      </c>
      <c r="U4294" s="132" t="n">
        <v>0</v>
      </c>
      <c r="V4294" s="132" t="n">
        <v>0</v>
      </c>
      <c r="W4294" s="132" t="n">
        <v>0</v>
      </c>
      <c r="X4294" s="132" t="n">
        <v>0</v>
      </c>
      <c r="Y4294" s="132" t="n">
        <f aca="false">IF(L4294&lt;=2.5,1,IF(L4294&lt;=4.5,2,IF(L4294&lt;=6.5,3,4)))</f>
        <v>1</v>
      </c>
      <c r="Z4294" s="132" t="n">
        <f aca="false">IF(R4294=1,35,IF(S4294=1,64,IF(T4294=1,IF(Y4294=1,85,104),IF(U4294=1,IF(Y4294=1,124,152),IF(V4294=1,(IF(Y4294=1,146,IF(Y4294=2,178,263))),IF(W4294=1,(IF(Y4294=1,178,IF(Y4294=2,218,321))),IF(X4294=1,IF(Y4294=1,190,IF(Y4294=2,242,IF(Y4294=3,357,896))))))))))</f>
        <v>85</v>
      </c>
      <c r="AA4294" s="146" t="n">
        <f aca="false">Z4294*F4294</f>
        <v>321964.693965</v>
      </c>
      <c r="AB4294" s="141" t="n">
        <v>0</v>
      </c>
      <c r="AC4294" s="136" t="s">
        <v>125</v>
      </c>
    </row>
    <row r="4295" customFormat="false" ht="13.8" hidden="false" customHeight="false" outlineLevel="0" collapsed="false">
      <c r="A4295" s="136" t="n">
        <v>4294</v>
      </c>
      <c r="B4295" s="132" t="n">
        <v>297399.0534</v>
      </c>
      <c r="C4295" s="132" t="n">
        <v>5035217.774</v>
      </c>
      <c r="D4295" s="132" t="s">
        <v>3896</v>
      </c>
      <c r="E4295" s="147" t="n">
        <v>351.9</v>
      </c>
      <c r="F4295" s="144" t="n">
        <f aca="false">E4295*10.76391</f>
        <v>3787.819929</v>
      </c>
      <c r="G4295" s="132" t="s">
        <v>585</v>
      </c>
      <c r="H4295" s="132" t="n">
        <v>0</v>
      </c>
      <c r="I4295" s="132" t="n">
        <v>0</v>
      </c>
      <c r="J4295" s="132" t="n">
        <f aca="false">IF(L4295=13.5,IF(X4295=1,12,9),-0.392532+1.267037*L4295+0.472239*X4295+0.58658*W4295+0.089417*V4295+0.531633*U4295+0.337883*T4295-0.403545*S4295)</f>
        <v>3.1129435</v>
      </c>
      <c r="K4295" s="145" t="n">
        <f aca="false">IF(I4295=0,J4295,I4295)</f>
        <v>3.1129435</v>
      </c>
      <c r="L4295" s="132" t="n">
        <v>2.5</v>
      </c>
      <c r="M4295" s="132" t="n">
        <v>1</v>
      </c>
      <c r="N4295" s="132" t="n">
        <v>4</v>
      </c>
      <c r="O4295" s="132" t="s">
        <v>152</v>
      </c>
      <c r="P4295" s="132" t="n">
        <v>2</v>
      </c>
      <c r="Q4295" s="132" t="n">
        <v>2.5</v>
      </c>
      <c r="R4295" s="132" t="n">
        <v>0</v>
      </c>
      <c r="S4295" s="132" t="n">
        <v>0</v>
      </c>
      <c r="T4295" s="132" t="n">
        <v>1</v>
      </c>
      <c r="U4295" s="132" t="n">
        <v>0</v>
      </c>
      <c r="V4295" s="132" t="n">
        <v>0</v>
      </c>
      <c r="W4295" s="132" t="n">
        <v>0</v>
      </c>
      <c r="X4295" s="132" t="n">
        <v>0</v>
      </c>
      <c r="Y4295" s="132" t="n">
        <f aca="false">IF(L4295&lt;=2.5,1,IF(L4295&lt;=4.5,2,IF(L4295&lt;=6.5,3,4)))</f>
        <v>1</v>
      </c>
      <c r="Z4295" s="132" t="n">
        <f aca="false">IF(R4295=1,35,IF(S4295=1,64,IF(T4295=1,IF(Y4295=1,85,104),IF(U4295=1,IF(Y4295=1,124,152),IF(V4295=1,(IF(Y4295=1,146,IF(Y4295=2,178,263))),IF(W4295=1,(IF(Y4295=1,178,IF(Y4295=2,218,321))),IF(X4295=1,IF(Y4295=1,190,IF(Y4295=2,242,IF(Y4295=3,357,896))))))))))</f>
        <v>85</v>
      </c>
      <c r="AA4295" s="146" t="n">
        <f aca="false">Z4295*F4295</f>
        <v>321964.693965</v>
      </c>
      <c r="AB4295" s="141" t="n">
        <v>0</v>
      </c>
      <c r="AC4295" s="136" t="s">
        <v>125</v>
      </c>
    </row>
    <row r="4296" customFormat="false" ht="13.8" hidden="false" customHeight="false" outlineLevel="0" collapsed="false">
      <c r="A4296" s="136" t="n">
        <v>4295</v>
      </c>
      <c r="B4296" s="132" t="n">
        <v>296689.386437</v>
      </c>
      <c r="C4296" s="132" t="n">
        <v>5037348.46717</v>
      </c>
      <c r="D4296" s="132" t="s">
        <v>3897</v>
      </c>
      <c r="E4296" s="147" t="n">
        <v>351.2</v>
      </c>
      <c r="F4296" s="144" t="n">
        <f aca="false">E4296*10.76391</f>
        <v>3780.285192</v>
      </c>
      <c r="G4296" s="132" t="s">
        <v>1283</v>
      </c>
      <c r="H4296" s="132" t="n">
        <v>0</v>
      </c>
      <c r="I4296" s="132" t="n">
        <v>0</v>
      </c>
      <c r="J4296" s="132" t="n">
        <f aca="false">IF(L4296=13.5,IF(X4296=1,12,9),-0.392532+1.267037*L4296+0.472239*X4296+0.58658*W4296+0.089417*V4296+0.531633*U4296+0.337883*T4296-0.403545*S4296)</f>
        <v>3.940212</v>
      </c>
      <c r="K4296" s="145" t="n">
        <f aca="false">IF(I4296=0,J4296,I4296)</f>
        <v>3.940212</v>
      </c>
      <c r="L4296" s="132" t="n">
        <v>3</v>
      </c>
      <c r="M4296" s="132" t="n">
        <v>3</v>
      </c>
      <c r="N4296" s="132" t="n">
        <v>4</v>
      </c>
      <c r="O4296" s="132" t="s">
        <v>153</v>
      </c>
      <c r="P4296" s="132" t="n">
        <v>2</v>
      </c>
      <c r="Q4296" s="132" t="n">
        <v>2.5</v>
      </c>
      <c r="R4296" s="132" t="n">
        <v>0</v>
      </c>
      <c r="S4296" s="132" t="n">
        <v>0</v>
      </c>
      <c r="T4296" s="132" t="n">
        <v>0</v>
      </c>
      <c r="U4296" s="132" t="n">
        <v>1</v>
      </c>
      <c r="V4296" s="132" t="n">
        <v>0</v>
      </c>
      <c r="W4296" s="132" t="n">
        <v>0</v>
      </c>
      <c r="X4296" s="132" t="n">
        <v>0</v>
      </c>
      <c r="Y4296" s="132" t="n">
        <f aca="false">IF(L4296&lt;=2.5,1,IF(L4296&lt;=4.5,2,IF(L4296&lt;=6.5,3,4)))</f>
        <v>2</v>
      </c>
      <c r="Z4296" s="132" t="n">
        <f aca="false">IF(R4296=1,35,IF(S4296=1,64,IF(T4296=1,IF(Y4296=1,85,104),IF(U4296=1,IF(Y4296=1,124,152),IF(V4296=1,(IF(Y4296=1,146,IF(Y4296=2,178,263))),IF(W4296=1,(IF(Y4296=1,178,IF(Y4296=2,218,321))),IF(X4296=1,IF(Y4296=1,190,IF(Y4296=2,242,IF(Y4296=3,357,896))))))))))</f>
        <v>152</v>
      </c>
      <c r="AA4296" s="146" t="n">
        <f aca="false">Z4296*F4296</f>
        <v>574603.349184</v>
      </c>
      <c r="AB4296" s="141" t="n">
        <v>0</v>
      </c>
      <c r="AC4296" s="136" t="s">
        <v>191</v>
      </c>
    </row>
    <row r="4297" customFormat="false" ht="13.8" hidden="false" customHeight="false" outlineLevel="0" collapsed="false">
      <c r="A4297" s="136" t="n">
        <v>4296</v>
      </c>
      <c r="B4297" s="132" t="n">
        <v>299835.39937</v>
      </c>
      <c r="C4297" s="132" t="n">
        <v>5042084.62958</v>
      </c>
      <c r="D4297" s="132" t="s">
        <v>3898</v>
      </c>
      <c r="E4297" s="147" t="n">
        <v>350.2</v>
      </c>
      <c r="F4297" s="144" t="n">
        <f aca="false">E4297*10.76391</f>
        <v>3769.521282</v>
      </c>
      <c r="G4297" s="132" t="s">
        <v>1307</v>
      </c>
      <c r="H4297" s="132" t="n">
        <v>0</v>
      </c>
      <c r="I4297" s="132" t="n">
        <v>3</v>
      </c>
      <c r="J4297" s="132" t="n">
        <f aca="false">IF(L4297=13.5,IF(X4297=1,12,9),-0.392532+1.267037*L4297+0.472239*X4297+0.58658*W4297+0.089417*V4297+0.531633*U4297+0.337883*T4297-0.403545*S4297)</f>
        <v>2.8644775</v>
      </c>
      <c r="K4297" s="145" t="n">
        <f aca="false">IF(I4297=0,J4297,I4297)</f>
        <v>3</v>
      </c>
      <c r="L4297" s="132" t="n">
        <v>2.5</v>
      </c>
      <c r="M4297" s="132" t="n">
        <v>0</v>
      </c>
      <c r="N4297" s="132" t="n">
        <v>0</v>
      </c>
      <c r="O4297" s="132" t="s">
        <v>154</v>
      </c>
      <c r="P4297" s="132" t="n">
        <v>0</v>
      </c>
      <c r="Q4297" s="132" t="n">
        <v>0</v>
      </c>
      <c r="R4297" s="132" t="n">
        <v>0</v>
      </c>
      <c r="S4297" s="132" t="n">
        <v>0</v>
      </c>
      <c r="T4297" s="132" t="n">
        <v>0</v>
      </c>
      <c r="U4297" s="132" t="n">
        <v>0</v>
      </c>
      <c r="V4297" s="132" t="n">
        <v>1</v>
      </c>
      <c r="W4297" s="132" t="n">
        <v>0</v>
      </c>
      <c r="X4297" s="132" t="n">
        <v>0</v>
      </c>
      <c r="Y4297" s="132" t="n">
        <f aca="false">IF(L4297&lt;=2.5,1,IF(L4297&lt;=4.5,2,IF(L4297&lt;=6.5,3,4)))</f>
        <v>1</v>
      </c>
      <c r="Z4297" s="132" t="n">
        <f aca="false">IF(R4297=1,35,IF(S4297=1,64,IF(T4297=1,IF(Y4297=1,85,104),IF(U4297=1,IF(Y4297=1,124,152),IF(V4297=1,(IF(Y4297=1,146,IF(Y4297=2,178,263))),IF(W4297=1,(IF(Y4297=1,178,IF(Y4297=2,218,321))),IF(X4297=1,IF(Y4297=1,190,IF(Y4297=2,242,IF(Y4297=3,357,896))))))))))</f>
        <v>146</v>
      </c>
      <c r="AA4297" s="146" t="n">
        <f aca="false">Z4297*F4297</f>
        <v>550350.107172</v>
      </c>
      <c r="AB4297" s="141" t="n">
        <v>0</v>
      </c>
      <c r="AC4297" s="136" t="s">
        <v>191</v>
      </c>
    </row>
    <row r="4298" customFormat="false" ht="13.8" hidden="false" customHeight="false" outlineLevel="0" collapsed="false">
      <c r="A4298" s="136" t="n">
        <v>4297</v>
      </c>
      <c r="B4298" s="132" t="n">
        <v>298918.607385</v>
      </c>
      <c r="C4298" s="132" t="n">
        <v>5036166.83891</v>
      </c>
      <c r="D4298" s="132" t="s">
        <v>3899</v>
      </c>
      <c r="E4298" s="147" t="n">
        <v>349.8</v>
      </c>
      <c r="F4298" s="144" t="n">
        <f aca="false">E4298*10.76391</f>
        <v>3765.215718</v>
      </c>
      <c r="G4298" s="132" t="s">
        <v>666</v>
      </c>
      <c r="H4298" s="132" t="n">
        <v>0.7</v>
      </c>
      <c r="I4298" s="132" t="n">
        <v>4</v>
      </c>
      <c r="J4298" s="132" t="n">
        <f aca="false">IF(L4298=13.5,IF(X4298=1,12,9),-0.392532+1.267037*L4298+0.472239*X4298+0.58658*W4298+0.089417*V4298+0.531633*U4298+0.337883*T4298-0.403545*S4298)</f>
        <v>3.746462</v>
      </c>
      <c r="K4298" s="145" t="n">
        <f aca="false">IF(I4298=0,J4298,I4298)</f>
        <v>4</v>
      </c>
      <c r="L4298" s="132" t="n">
        <v>3</v>
      </c>
      <c r="M4298" s="132" t="n">
        <v>2</v>
      </c>
      <c r="N4298" s="132" t="n">
        <v>8</v>
      </c>
      <c r="O4298" s="132" t="s">
        <v>152</v>
      </c>
      <c r="P4298" s="132" t="n">
        <v>2</v>
      </c>
      <c r="Q4298" s="132" t="n">
        <v>2</v>
      </c>
      <c r="R4298" s="132" t="n">
        <v>0</v>
      </c>
      <c r="S4298" s="132" t="n">
        <v>0</v>
      </c>
      <c r="T4298" s="132" t="n">
        <v>1</v>
      </c>
      <c r="U4298" s="132" t="n">
        <v>0</v>
      </c>
      <c r="V4298" s="132" t="n">
        <v>0</v>
      </c>
      <c r="W4298" s="132" t="n">
        <v>0</v>
      </c>
      <c r="X4298" s="132" t="n">
        <v>0</v>
      </c>
      <c r="Y4298" s="132" t="n">
        <f aca="false">IF(L4298&lt;=2.5,1,IF(L4298&lt;=4.5,2,IF(L4298&lt;=6.5,3,4)))</f>
        <v>2</v>
      </c>
      <c r="Z4298" s="132" t="n">
        <f aca="false">IF(R4298=1,35,IF(S4298=1,64,IF(T4298=1,IF(Y4298=1,85,104),IF(U4298=1,IF(Y4298=1,124,152),IF(V4298=1,(IF(Y4298=1,146,IF(Y4298=2,178,263))),IF(W4298=1,(IF(Y4298=1,178,IF(Y4298=2,218,321))),IF(X4298=1,IF(Y4298=1,190,IF(Y4298=2,242,IF(Y4298=3,357,896))))))))))</f>
        <v>104</v>
      </c>
      <c r="AA4298" s="146" t="n">
        <f aca="false">Z4298*F4298</f>
        <v>391582.434672</v>
      </c>
      <c r="AB4298" s="141" t="n">
        <v>0</v>
      </c>
      <c r="AC4298" s="136" t="s">
        <v>125</v>
      </c>
    </row>
    <row r="4299" customFormat="false" ht="13.8" hidden="false" customHeight="false" outlineLevel="0" collapsed="false">
      <c r="A4299" s="136" t="n">
        <v>4298</v>
      </c>
      <c r="B4299" s="132" t="n">
        <v>294708.8492</v>
      </c>
      <c r="C4299" s="132" t="n">
        <v>5044635.977</v>
      </c>
      <c r="D4299" s="132" t="s">
        <v>3900</v>
      </c>
      <c r="E4299" s="147" t="n">
        <v>349.6</v>
      </c>
      <c r="F4299" s="144" t="n">
        <f aca="false">E4299*10.76391</f>
        <v>3763.062936</v>
      </c>
      <c r="G4299" s="132" t="s">
        <v>749</v>
      </c>
      <c r="H4299" s="132" t="n">
        <v>0</v>
      </c>
      <c r="I4299" s="132" t="n">
        <v>0</v>
      </c>
      <c r="J4299" s="132" t="n">
        <f aca="false">IF(L4299=13.5,IF(X4299=1,12,9),-0.392532+1.267037*L4299+0.472239*X4299+0.58658*W4299+0.089417*V4299+0.531633*U4299+0.337883*T4299-0.403545*S4299)</f>
        <v>2.673175</v>
      </c>
      <c r="K4299" s="145" t="n">
        <f aca="false">IF(I4299=0,J4299,I4299)</f>
        <v>2.673175</v>
      </c>
      <c r="L4299" s="132" t="n">
        <v>2</v>
      </c>
      <c r="M4299" s="132" t="n">
        <v>2</v>
      </c>
      <c r="N4299" s="132" t="n">
        <v>3</v>
      </c>
      <c r="O4299" s="132" t="s">
        <v>153</v>
      </c>
      <c r="P4299" s="132" t="n">
        <v>2</v>
      </c>
      <c r="Q4299" s="132" t="n">
        <v>2</v>
      </c>
      <c r="R4299" s="132" t="n">
        <v>0</v>
      </c>
      <c r="S4299" s="132" t="n">
        <v>0</v>
      </c>
      <c r="T4299" s="132" t="n">
        <v>0</v>
      </c>
      <c r="U4299" s="132" t="n">
        <v>1</v>
      </c>
      <c r="V4299" s="132" t="n">
        <v>0</v>
      </c>
      <c r="W4299" s="132" t="n">
        <v>0</v>
      </c>
      <c r="X4299" s="132" t="n">
        <v>0</v>
      </c>
      <c r="Y4299" s="132" t="n">
        <f aca="false">IF(L4299&lt;=2.5,1,IF(L4299&lt;=4.5,2,IF(L4299&lt;=6.5,3,4)))</f>
        <v>1</v>
      </c>
      <c r="Z4299" s="132" t="n">
        <f aca="false">IF(R4299=1,35,IF(S4299=1,64,IF(T4299=1,IF(Y4299=1,85,104),IF(U4299=1,IF(Y4299=1,124,152),IF(V4299=1,(IF(Y4299=1,146,IF(Y4299=2,178,263))),IF(W4299=1,(IF(Y4299=1,178,IF(Y4299=2,218,321))),IF(X4299=1,IF(Y4299=1,190,IF(Y4299=2,242,IF(Y4299=3,357,896))))))))))</f>
        <v>124</v>
      </c>
      <c r="AA4299" s="146" t="n">
        <f aca="false">Z4299*F4299</f>
        <v>466619.804064</v>
      </c>
      <c r="AB4299" s="141" t="n">
        <v>0</v>
      </c>
      <c r="AC4299" s="136" t="s">
        <v>191</v>
      </c>
    </row>
    <row r="4300" customFormat="false" ht="13.8" hidden="false" customHeight="false" outlineLevel="0" collapsed="false">
      <c r="A4300" s="136" t="n">
        <v>4299</v>
      </c>
      <c r="B4300" s="132" t="n">
        <v>296900.4572</v>
      </c>
      <c r="C4300" s="132" t="n">
        <v>5041689.444</v>
      </c>
      <c r="D4300" s="132" t="s">
        <v>3901</v>
      </c>
      <c r="E4300" s="147" t="n">
        <v>348.4</v>
      </c>
      <c r="F4300" s="144" t="n">
        <f aca="false">E4300*10.76391</f>
        <v>3750.146244</v>
      </c>
      <c r="G4300" s="132" t="s">
        <v>202</v>
      </c>
      <c r="H4300" s="132" t="n">
        <v>0</v>
      </c>
      <c r="I4300" s="132" t="n">
        <v>0</v>
      </c>
      <c r="J4300" s="132" t="n">
        <f aca="false">IF(L4300=13.5,IF(X4300=1,12,9),-0.392532+1.267037*L4300+0.472239*X4300+0.58658*W4300+0.089417*V4300+0.531633*U4300+0.337883*T4300-0.403545*S4300)</f>
        <v>2.728122</v>
      </c>
      <c r="K4300" s="145" t="n">
        <f aca="false">IF(I4300=0,J4300,I4300)</f>
        <v>2.728122</v>
      </c>
      <c r="L4300" s="132" t="n">
        <v>2</v>
      </c>
      <c r="M4300" s="132" t="n">
        <v>1</v>
      </c>
      <c r="N4300" s="132" t="n">
        <v>3</v>
      </c>
      <c r="O4300" s="132" t="s">
        <v>155</v>
      </c>
      <c r="P4300" s="132" t="n">
        <v>2</v>
      </c>
      <c r="Q4300" s="132" t="n">
        <v>2</v>
      </c>
      <c r="R4300" s="132" t="n">
        <v>0</v>
      </c>
      <c r="S4300" s="132" t="n">
        <v>0</v>
      </c>
      <c r="T4300" s="132" t="n">
        <v>0</v>
      </c>
      <c r="U4300" s="132" t="n">
        <v>0</v>
      </c>
      <c r="V4300" s="132" t="n">
        <v>0</v>
      </c>
      <c r="W4300" s="132" t="n">
        <v>1</v>
      </c>
      <c r="X4300" s="132" t="n">
        <v>0</v>
      </c>
      <c r="Y4300" s="132" t="n">
        <f aca="false">IF(L4300&lt;=2.5,1,IF(L4300&lt;=4.5,2,IF(L4300&lt;=6.5,3,4)))</f>
        <v>1</v>
      </c>
      <c r="Z4300" s="132" t="n">
        <f aca="false">IF(R4300=1,35,IF(S4300=1,64,IF(T4300=1,IF(Y4300=1,85,104),IF(U4300=1,IF(Y4300=1,124,152),IF(V4300=1,(IF(Y4300=1,146,IF(Y4300=2,178,263))),IF(W4300=1,(IF(Y4300=1,178,IF(Y4300=2,218,321))),IF(X4300=1,IF(Y4300=1,190,IF(Y4300=2,242,IF(Y4300=3,357,896))))))))))</f>
        <v>178</v>
      </c>
      <c r="AA4300" s="146" t="n">
        <f aca="false">Z4300*F4300</f>
        <v>667526.031432</v>
      </c>
      <c r="AB4300" s="141" t="n">
        <v>0</v>
      </c>
      <c r="AC4300" s="136" t="s">
        <v>191</v>
      </c>
    </row>
    <row r="4301" customFormat="false" ht="13.8" hidden="false" customHeight="false" outlineLevel="0" collapsed="false">
      <c r="A4301" s="136" t="n">
        <v>4300</v>
      </c>
      <c r="B4301" s="132" t="n">
        <v>290595.44995</v>
      </c>
      <c r="C4301" s="132" t="n">
        <v>5041591.4729</v>
      </c>
      <c r="D4301" s="132" t="s">
        <v>3902</v>
      </c>
      <c r="E4301" s="147" t="n">
        <v>348.4</v>
      </c>
      <c r="F4301" s="144" t="n">
        <f aca="false">E4301*10.76391</f>
        <v>3750.146244</v>
      </c>
      <c r="G4301" s="132" t="s">
        <v>398</v>
      </c>
      <c r="H4301" s="132" t="n">
        <v>0</v>
      </c>
      <c r="I4301" s="132" t="n">
        <v>0</v>
      </c>
      <c r="J4301" s="132" t="n">
        <f aca="false">IF(L4301=13.5,IF(X4301=1,12,9),-0.392532+1.267037*L4301+0.472239*X4301+0.58658*W4301+0.089417*V4301+0.531633*U4301+0.337883*T4301-0.403545*S4301)</f>
        <v>3.005034</v>
      </c>
      <c r="K4301" s="145" t="n">
        <f aca="false">IF(I4301=0,J4301,I4301)</f>
        <v>3.005034</v>
      </c>
      <c r="L4301" s="132" t="n">
        <v>3</v>
      </c>
      <c r="M4301" s="132" t="n">
        <v>3</v>
      </c>
      <c r="N4301" s="132" t="n">
        <v>6</v>
      </c>
      <c r="O4301" s="132" t="s">
        <v>151</v>
      </c>
      <c r="P4301" s="132" t="n">
        <v>2</v>
      </c>
      <c r="Q4301" s="132" t="n">
        <v>2.5</v>
      </c>
      <c r="R4301" s="132" t="n">
        <v>0</v>
      </c>
      <c r="S4301" s="132" t="n">
        <v>1</v>
      </c>
      <c r="T4301" s="132" t="n">
        <v>0</v>
      </c>
      <c r="U4301" s="132" t="n">
        <v>0</v>
      </c>
      <c r="V4301" s="132" t="n">
        <v>0</v>
      </c>
      <c r="W4301" s="132" t="n">
        <v>0</v>
      </c>
      <c r="X4301" s="132" t="n">
        <v>0</v>
      </c>
      <c r="Y4301" s="132" t="n">
        <f aca="false">IF(L4301&lt;=2.5,1,IF(L4301&lt;=4.5,2,IF(L4301&lt;=6.5,3,4)))</f>
        <v>2</v>
      </c>
      <c r="Z4301" s="132" t="n">
        <f aca="false">IF(R4301=1,35,IF(S4301=1,64,IF(T4301=1,IF(Y4301=1,85,104),IF(U4301=1,IF(Y4301=1,124,152),IF(V4301=1,(IF(Y4301=1,146,IF(Y4301=2,178,263))),IF(W4301=1,(IF(Y4301=1,178,IF(Y4301=2,218,321))),IF(X4301=1,IF(Y4301=1,190,IF(Y4301=2,242,IF(Y4301=3,357,896))))))))))</f>
        <v>64</v>
      </c>
      <c r="AA4301" s="146" t="n">
        <f aca="false">Z4301*F4301</f>
        <v>240009.359616</v>
      </c>
      <c r="AB4301" s="141" t="n">
        <v>0</v>
      </c>
      <c r="AC4301" s="136" t="s">
        <v>125</v>
      </c>
    </row>
    <row r="4302" customFormat="false" ht="13.8" hidden="false" customHeight="false" outlineLevel="0" collapsed="false">
      <c r="A4302" s="136" t="n">
        <v>4301</v>
      </c>
      <c r="B4302" s="132" t="n">
        <v>290587.83755</v>
      </c>
      <c r="C4302" s="132" t="n">
        <v>5041582.9482</v>
      </c>
      <c r="D4302" s="132" t="s">
        <v>3903</v>
      </c>
      <c r="E4302" s="147" t="n">
        <v>348.4</v>
      </c>
      <c r="F4302" s="144" t="n">
        <f aca="false">E4302*10.76391</f>
        <v>3750.146244</v>
      </c>
      <c r="G4302" s="132" t="s">
        <v>398</v>
      </c>
      <c r="H4302" s="132" t="n">
        <v>0</v>
      </c>
      <c r="I4302" s="132" t="n">
        <v>0</v>
      </c>
      <c r="J4302" s="132" t="n">
        <f aca="false">IF(L4302=13.5,IF(X4302=1,12,9),-0.392532+1.267037*L4302+0.472239*X4302+0.58658*W4302+0.089417*V4302+0.531633*U4302+0.337883*T4302-0.403545*S4302)</f>
        <v>3.005034</v>
      </c>
      <c r="K4302" s="145" t="n">
        <f aca="false">IF(I4302=0,J4302,I4302)</f>
        <v>3.005034</v>
      </c>
      <c r="L4302" s="132" t="n">
        <v>3</v>
      </c>
      <c r="M4302" s="132" t="n">
        <v>3</v>
      </c>
      <c r="N4302" s="132" t="n">
        <v>6</v>
      </c>
      <c r="O4302" s="132" t="s">
        <v>151</v>
      </c>
      <c r="P4302" s="132" t="n">
        <v>2</v>
      </c>
      <c r="Q4302" s="132" t="n">
        <v>2.5</v>
      </c>
      <c r="R4302" s="132" t="n">
        <v>0</v>
      </c>
      <c r="S4302" s="132" t="n">
        <v>1</v>
      </c>
      <c r="T4302" s="132" t="n">
        <v>0</v>
      </c>
      <c r="U4302" s="132" t="n">
        <v>0</v>
      </c>
      <c r="V4302" s="132" t="n">
        <v>0</v>
      </c>
      <c r="W4302" s="132" t="n">
        <v>0</v>
      </c>
      <c r="X4302" s="132" t="n">
        <v>0</v>
      </c>
      <c r="Y4302" s="132" t="n">
        <f aca="false">IF(L4302&lt;=2.5,1,IF(L4302&lt;=4.5,2,IF(L4302&lt;=6.5,3,4)))</f>
        <v>2</v>
      </c>
      <c r="Z4302" s="132" t="n">
        <f aca="false">IF(R4302=1,35,IF(S4302=1,64,IF(T4302=1,IF(Y4302=1,85,104),IF(U4302=1,IF(Y4302=1,124,152),IF(V4302=1,(IF(Y4302=1,146,IF(Y4302=2,178,263))),IF(W4302=1,(IF(Y4302=1,178,IF(Y4302=2,218,321))),IF(X4302=1,IF(Y4302=1,190,IF(Y4302=2,242,IF(Y4302=3,357,896))))))))))</f>
        <v>64</v>
      </c>
      <c r="AA4302" s="146" t="n">
        <f aca="false">Z4302*F4302</f>
        <v>240009.359616</v>
      </c>
      <c r="AB4302" s="141" t="n">
        <v>0</v>
      </c>
      <c r="AC4302" s="136" t="s">
        <v>125</v>
      </c>
    </row>
    <row r="4303" customFormat="false" ht="13.8" hidden="false" customHeight="false" outlineLevel="0" collapsed="false">
      <c r="A4303" s="136" t="n">
        <v>4302</v>
      </c>
      <c r="B4303" s="132" t="n">
        <v>294703.705317</v>
      </c>
      <c r="C4303" s="132" t="n">
        <v>5050164.67485</v>
      </c>
      <c r="D4303" s="132" t="s">
        <v>3904</v>
      </c>
      <c r="E4303" s="147" t="n">
        <v>348.3</v>
      </c>
      <c r="F4303" s="144" t="n">
        <f aca="false">E4303*10.76391</f>
        <v>3749.069853</v>
      </c>
      <c r="G4303" s="132" t="s">
        <v>1301</v>
      </c>
      <c r="H4303" s="132" t="n">
        <v>0</v>
      </c>
      <c r="I4303" s="132" t="n">
        <v>0</v>
      </c>
      <c r="J4303" s="132" t="n">
        <f aca="false">IF(L4303=13.5,IF(X4303=1,12,9),-0.392532+1.267037*L4303+0.472239*X4303+0.58658*W4303+0.089417*V4303+0.531633*U4303+0.337883*T4303-0.403545*S4303)</f>
        <v>1.737997</v>
      </c>
      <c r="K4303" s="145" t="n">
        <f aca="false">IF(I4303=0,J4303,I4303)</f>
        <v>1.737997</v>
      </c>
      <c r="L4303" s="132" t="n">
        <v>2</v>
      </c>
      <c r="M4303" s="132" t="n">
        <v>1</v>
      </c>
      <c r="N4303" s="132" t="n">
        <v>3</v>
      </c>
      <c r="O4303" s="132" t="s">
        <v>151</v>
      </c>
      <c r="P4303" s="132" t="n">
        <v>2</v>
      </c>
      <c r="Q4303" s="132" t="n">
        <v>2</v>
      </c>
      <c r="R4303" s="132" t="n">
        <v>0</v>
      </c>
      <c r="S4303" s="132" t="n">
        <v>1</v>
      </c>
      <c r="T4303" s="132" t="n">
        <v>0</v>
      </c>
      <c r="U4303" s="132" t="n">
        <v>0</v>
      </c>
      <c r="V4303" s="132" t="n">
        <v>0</v>
      </c>
      <c r="W4303" s="132" t="n">
        <v>0</v>
      </c>
      <c r="X4303" s="132" t="n">
        <v>0</v>
      </c>
      <c r="Y4303" s="132" t="n">
        <f aca="false">IF(L4303&lt;=2.5,1,IF(L4303&lt;=4.5,2,IF(L4303&lt;=6.5,3,4)))</f>
        <v>1</v>
      </c>
      <c r="Z4303" s="132" t="n">
        <f aca="false">IF(R4303=1,35,IF(S4303=1,64,IF(T4303=1,IF(Y4303=1,85,104),IF(U4303=1,IF(Y4303=1,124,152),IF(V4303=1,(IF(Y4303=1,146,IF(Y4303=2,178,263))),IF(W4303=1,(IF(Y4303=1,178,IF(Y4303=2,218,321))),IF(X4303=1,IF(Y4303=1,190,IF(Y4303=2,242,IF(Y4303=3,357,896))))))))))</f>
        <v>64</v>
      </c>
      <c r="AA4303" s="146" t="n">
        <f aca="false">Z4303*F4303</f>
        <v>239940.470592</v>
      </c>
      <c r="AB4303" s="141" t="n">
        <v>0</v>
      </c>
      <c r="AC4303" s="136" t="s">
        <v>125</v>
      </c>
    </row>
    <row r="4304" customFormat="false" ht="13.8" hidden="false" customHeight="false" outlineLevel="0" collapsed="false">
      <c r="A4304" s="136" t="n">
        <v>4303</v>
      </c>
      <c r="B4304" s="132" t="n">
        <v>294683.193796</v>
      </c>
      <c r="C4304" s="132" t="n">
        <v>5050192.14366</v>
      </c>
      <c r="D4304" s="132" t="s">
        <v>3905</v>
      </c>
      <c r="E4304" s="147" t="n">
        <v>347.5</v>
      </c>
      <c r="F4304" s="144" t="n">
        <f aca="false">E4304*10.76391</f>
        <v>3740.458725</v>
      </c>
      <c r="G4304" s="132" t="s">
        <v>1301</v>
      </c>
      <c r="H4304" s="132" t="n">
        <v>0</v>
      </c>
      <c r="I4304" s="132" t="n">
        <v>0</v>
      </c>
      <c r="J4304" s="132" t="n">
        <f aca="false">IF(L4304=13.5,IF(X4304=1,12,9),-0.392532+1.267037*L4304+0.472239*X4304+0.58658*W4304+0.089417*V4304+0.531633*U4304+0.337883*T4304-0.403545*S4304)</f>
        <v>1.737997</v>
      </c>
      <c r="K4304" s="145" t="n">
        <f aca="false">IF(I4304=0,J4304,I4304)</f>
        <v>1.737997</v>
      </c>
      <c r="L4304" s="132" t="n">
        <v>2</v>
      </c>
      <c r="M4304" s="132" t="n">
        <v>1</v>
      </c>
      <c r="N4304" s="132" t="n">
        <v>3</v>
      </c>
      <c r="O4304" s="132" t="s">
        <v>151</v>
      </c>
      <c r="P4304" s="132" t="n">
        <v>2</v>
      </c>
      <c r="Q4304" s="132" t="n">
        <v>2</v>
      </c>
      <c r="R4304" s="132" t="n">
        <v>0</v>
      </c>
      <c r="S4304" s="132" t="n">
        <v>1</v>
      </c>
      <c r="T4304" s="132" t="n">
        <v>0</v>
      </c>
      <c r="U4304" s="132" t="n">
        <v>0</v>
      </c>
      <c r="V4304" s="132" t="n">
        <v>0</v>
      </c>
      <c r="W4304" s="132" t="n">
        <v>0</v>
      </c>
      <c r="X4304" s="132" t="n">
        <v>0</v>
      </c>
      <c r="Y4304" s="132" t="n">
        <f aca="false">IF(L4304&lt;=2.5,1,IF(L4304&lt;=4.5,2,IF(L4304&lt;=6.5,3,4)))</f>
        <v>1</v>
      </c>
      <c r="Z4304" s="132" t="n">
        <f aca="false">IF(R4304=1,35,IF(S4304=1,64,IF(T4304=1,IF(Y4304=1,85,104),IF(U4304=1,IF(Y4304=1,124,152),IF(V4304=1,(IF(Y4304=1,146,IF(Y4304=2,178,263))),IF(W4304=1,(IF(Y4304=1,178,IF(Y4304=2,218,321))),IF(X4304=1,IF(Y4304=1,190,IF(Y4304=2,242,IF(Y4304=3,357,896))))))))))</f>
        <v>64</v>
      </c>
      <c r="AA4304" s="146" t="n">
        <f aca="false">Z4304*F4304</f>
        <v>239389.3584</v>
      </c>
      <c r="AB4304" s="141" t="n">
        <v>0</v>
      </c>
      <c r="AC4304" s="136" t="s">
        <v>125</v>
      </c>
    </row>
    <row r="4305" customFormat="false" ht="13.8" hidden="false" customHeight="false" outlineLevel="0" collapsed="false">
      <c r="A4305" s="136" t="n">
        <v>4304</v>
      </c>
      <c r="B4305" s="132" t="n">
        <v>297657.2855</v>
      </c>
      <c r="C4305" s="132" t="n">
        <v>5036530.87</v>
      </c>
      <c r="D4305" s="132" t="s">
        <v>3906</v>
      </c>
      <c r="E4305" s="147" t="n">
        <v>347.4</v>
      </c>
      <c r="F4305" s="144" t="n">
        <f aca="false">E4305*10.76391</f>
        <v>3739.382334</v>
      </c>
      <c r="G4305" s="132" t="s">
        <v>354</v>
      </c>
      <c r="H4305" s="132" t="n">
        <v>0</v>
      </c>
      <c r="I4305" s="132" t="n">
        <v>0</v>
      </c>
      <c r="J4305" s="132" t="n">
        <f aca="false">IF(L4305=13.5,IF(X4305=1,12,9),-0.392532+1.267037*L4305+0.472239*X4305+0.58658*W4305+0.089417*V4305+0.531633*U4305+0.337883*T4305-0.403545*S4305)</f>
        <v>3.1129435</v>
      </c>
      <c r="K4305" s="145" t="n">
        <f aca="false">IF(I4305=0,J4305,I4305)</f>
        <v>3.1129435</v>
      </c>
      <c r="L4305" s="132" t="n">
        <v>2.5</v>
      </c>
      <c r="M4305" s="132" t="n">
        <v>2</v>
      </c>
      <c r="N4305" s="132" t="n">
        <v>4</v>
      </c>
      <c r="O4305" s="132" t="s">
        <v>152</v>
      </c>
      <c r="P4305" s="132" t="n">
        <v>2</v>
      </c>
      <c r="Q4305" s="132" t="n">
        <v>1.5</v>
      </c>
      <c r="R4305" s="132" t="n">
        <v>0</v>
      </c>
      <c r="S4305" s="132" t="n">
        <v>0</v>
      </c>
      <c r="T4305" s="132" t="n">
        <v>1</v>
      </c>
      <c r="U4305" s="132" t="n">
        <v>0</v>
      </c>
      <c r="V4305" s="132" t="n">
        <v>0</v>
      </c>
      <c r="W4305" s="132" t="n">
        <v>0</v>
      </c>
      <c r="X4305" s="132" t="n">
        <v>0</v>
      </c>
      <c r="Y4305" s="132" t="n">
        <f aca="false">IF(L4305&lt;=2.5,1,IF(L4305&lt;=4.5,2,IF(L4305&lt;=6.5,3,4)))</f>
        <v>1</v>
      </c>
      <c r="Z4305" s="132" t="n">
        <f aca="false">IF(R4305=1,35,IF(S4305=1,64,IF(T4305=1,IF(Y4305=1,85,104),IF(U4305=1,IF(Y4305=1,124,152),IF(V4305=1,(IF(Y4305=1,146,IF(Y4305=2,178,263))),IF(W4305=1,(IF(Y4305=1,178,IF(Y4305=2,218,321))),IF(X4305=1,IF(Y4305=1,190,IF(Y4305=2,242,IF(Y4305=3,357,896))))))))))</f>
        <v>85</v>
      </c>
      <c r="AA4305" s="146" t="n">
        <f aca="false">Z4305*F4305</f>
        <v>317847.49839</v>
      </c>
      <c r="AB4305" s="141" t="n">
        <v>0</v>
      </c>
      <c r="AC4305" s="136" t="s">
        <v>125</v>
      </c>
    </row>
    <row r="4306" customFormat="false" ht="13.8" hidden="false" customHeight="false" outlineLevel="0" collapsed="false">
      <c r="A4306" s="136" t="n">
        <v>4305</v>
      </c>
      <c r="B4306" s="132" t="n">
        <v>302289.925614</v>
      </c>
      <c r="C4306" s="132" t="n">
        <v>5059318.43092</v>
      </c>
      <c r="D4306" s="132" t="s">
        <v>3907</v>
      </c>
      <c r="E4306" s="147" t="n">
        <v>347.2</v>
      </c>
      <c r="F4306" s="144" t="n">
        <f aca="false">E4306*10.76391</f>
        <v>3737.229552</v>
      </c>
      <c r="G4306" s="132" t="s">
        <v>307</v>
      </c>
      <c r="H4306" s="132" t="n">
        <v>0</v>
      </c>
      <c r="I4306" s="132" t="n">
        <v>0</v>
      </c>
      <c r="J4306" s="132" t="n">
        <f aca="false">IF(L4306=13.5,IF(X4306=1,12,9),-0.392532+1.267037*L4306+0.472239*X4306+0.58658*W4306+0.089417*V4306+0.531633*U4306+0.337883*T4306-0.403545*S4306)</f>
        <v>2.7750605</v>
      </c>
      <c r="K4306" s="145" t="n">
        <f aca="false">IF(I4306=0,J4306,I4306)</f>
        <v>2.7750605</v>
      </c>
      <c r="L4306" s="132" t="n">
        <v>2.5</v>
      </c>
      <c r="M4306" s="132" t="n">
        <v>0</v>
      </c>
      <c r="N4306" s="132" t="n">
        <v>0</v>
      </c>
      <c r="O4306" s="132" t="s">
        <v>150</v>
      </c>
      <c r="P4306" s="132" t="n">
        <v>0</v>
      </c>
      <c r="Q4306" s="132" t="n">
        <v>0</v>
      </c>
      <c r="R4306" s="132" t="n">
        <v>1</v>
      </c>
      <c r="S4306" s="132" t="n">
        <v>0</v>
      </c>
      <c r="T4306" s="132" t="n">
        <v>0</v>
      </c>
      <c r="U4306" s="132" t="n">
        <v>0</v>
      </c>
      <c r="V4306" s="132" t="n">
        <v>0</v>
      </c>
      <c r="W4306" s="132" t="n">
        <v>0</v>
      </c>
      <c r="X4306" s="132" t="n">
        <v>0</v>
      </c>
      <c r="Y4306" s="132" t="n">
        <f aca="false">IF(L4306&lt;=2.5,1,IF(L4306&lt;=4.5,2,IF(L4306&lt;=6.5,3,4)))</f>
        <v>1</v>
      </c>
      <c r="Z4306" s="132" t="n">
        <f aca="false">IF(R4306=1,35,IF(S4306=1,64,IF(T4306=1,IF(Y4306=1,85,104),IF(U4306=1,IF(Y4306=1,124,152),IF(V4306=1,(IF(Y4306=1,146,IF(Y4306=2,178,263))),IF(W4306=1,(IF(Y4306=1,178,IF(Y4306=2,218,321))),IF(X4306=1,IF(Y4306=1,190,IF(Y4306=2,242,IF(Y4306=3,357,896))))))))))</f>
        <v>35</v>
      </c>
      <c r="AA4306" s="146" t="n">
        <f aca="false">Z4306*F4306</f>
        <v>130803.03432</v>
      </c>
      <c r="AB4306" s="141" t="n">
        <v>0</v>
      </c>
      <c r="AC4306" s="136" t="s">
        <v>126</v>
      </c>
    </row>
    <row r="4307" customFormat="false" ht="13.8" hidden="false" customHeight="false" outlineLevel="0" collapsed="false">
      <c r="A4307" s="136" t="n">
        <v>4306</v>
      </c>
      <c r="B4307" s="132" t="n">
        <v>302274.549865</v>
      </c>
      <c r="C4307" s="132" t="n">
        <v>5059348.63806</v>
      </c>
      <c r="D4307" s="132" t="s">
        <v>3908</v>
      </c>
      <c r="E4307" s="147" t="n">
        <v>347.2</v>
      </c>
      <c r="F4307" s="144" t="n">
        <f aca="false">E4307*10.76391</f>
        <v>3737.229552</v>
      </c>
      <c r="G4307" s="132" t="s">
        <v>307</v>
      </c>
      <c r="H4307" s="132" t="n">
        <v>0</v>
      </c>
      <c r="I4307" s="132" t="n">
        <v>0</v>
      </c>
      <c r="J4307" s="132" t="n">
        <f aca="false">IF(L4307=13.5,IF(X4307=1,12,9),-0.392532+1.267037*L4307+0.472239*X4307+0.58658*W4307+0.089417*V4307+0.531633*U4307+0.337883*T4307-0.403545*S4307)</f>
        <v>2.7750605</v>
      </c>
      <c r="K4307" s="145" t="n">
        <f aca="false">IF(I4307=0,J4307,I4307)</f>
        <v>2.7750605</v>
      </c>
      <c r="L4307" s="132" t="n">
        <v>2.5</v>
      </c>
      <c r="M4307" s="132" t="n">
        <v>0</v>
      </c>
      <c r="N4307" s="132" t="n">
        <v>0</v>
      </c>
      <c r="O4307" s="132" t="s">
        <v>150</v>
      </c>
      <c r="P4307" s="132" t="n">
        <v>0</v>
      </c>
      <c r="Q4307" s="132" t="n">
        <v>0</v>
      </c>
      <c r="R4307" s="132" t="n">
        <v>1</v>
      </c>
      <c r="S4307" s="132" t="n">
        <v>0</v>
      </c>
      <c r="T4307" s="132" t="n">
        <v>0</v>
      </c>
      <c r="U4307" s="132" t="n">
        <v>0</v>
      </c>
      <c r="V4307" s="132" t="n">
        <v>0</v>
      </c>
      <c r="W4307" s="132" t="n">
        <v>0</v>
      </c>
      <c r="X4307" s="132" t="n">
        <v>0</v>
      </c>
      <c r="Y4307" s="132" t="n">
        <f aca="false">IF(L4307&lt;=2.5,1,IF(L4307&lt;=4.5,2,IF(L4307&lt;=6.5,3,4)))</f>
        <v>1</v>
      </c>
      <c r="Z4307" s="132" t="n">
        <f aca="false">IF(R4307=1,35,IF(S4307=1,64,IF(T4307=1,IF(Y4307=1,85,104),IF(U4307=1,IF(Y4307=1,124,152),IF(V4307=1,(IF(Y4307=1,146,IF(Y4307=2,178,263))),IF(W4307=1,(IF(Y4307=1,178,IF(Y4307=2,218,321))),IF(X4307=1,IF(Y4307=1,190,IF(Y4307=2,242,IF(Y4307=3,357,896))))))))))</f>
        <v>35</v>
      </c>
      <c r="AA4307" s="146" t="n">
        <f aca="false">Z4307*F4307</f>
        <v>130803.03432</v>
      </c>
      <c r="AB4307" s="141" t="n">
        <v>0</v>
      </c>
      <c r="AC4307" s="136" t="s">
        <v>126</v>
      </c>
    </row>
    <row r="4308" customFormat="false" ht="13.8" hidden="false" customHeight="false" outlineLevel="0" collapsed="false">
      <c r="A4308" s="136" t="n">
        <v>4307</v>
      </c>
      <c r="B4308" s="132" t="n">
        <v>302269.42186</v>
      </c>
      <c r="C4308" s="132" t="n">
        <v>5059358.70582</v>
      </c>
      <c r="D4308" s="132" t="s">
        <v>3909</v>
      </c>
      <c r="E4308" s="147" t="n">
        <v>347.2</v>
      </c>
      <c r="F4308" s="144" t="n">
        <f aca="false">E4308*10.76391</f>
        <v>3737.229552</v>
      </c>
      <c r="G4308" s="132" t="s">
        <v>307</v>
      </c>
      <c r="H4308" s="132" t="n">
        <v>0</v>
      </c>
      <c r="I4308" s="132" t="n">
        <v>0</v>
      </c>
      <c r="J4308" s="132" t="n">
        <f aca="false">IF(L4308=13.5,IF(X4308=1,12,9),-0.392532+1.267037*L4308+0.472239*X4308+0.58658*W4308+0.089417*V4308+0.531633*U4308+0.337883*T4308-0.403545*S4308)</f>
        <v>2.7750605</v>
      </c>
      <c r="K4308" s="145" t="n">
        <f aca="false">IF(I4308=0,J4308,I4308)</f>
        <v>2.7750605</v>
      </c>
      <c r="L4308" s="132" t="n">
        <v>2.5</v>
      </c>
      <c r="M4308" s="132" t="n">
        <v>0</v>
      </c>
      <c r="N4308" s="132" t="n">
        <v>0</v>
      </c>
      <c r="O4308" s="132" t="s">
        <v>150</v>
      </c>
      <c r="P4308" s="132" t="n">
        <v>0</v>
      </c>
      <c r="Q4308" s="132" t="n">
        <v>0</v>
      </c>
      <c r="R4308" s="132" t="n">
        <v>1</v>
      </c>
      <c r="S4308" s="132" t="n">
        <v>0</v>
      </c>
      <c r="T4308" s="132" t="n">
        <v>0</v>
      </c>
      <c r="U4308" s="132" t="n">
        <v>0</v>
      </c>
      <c r="V4308" s="132" t="n">
        <v>0</v>
      </c>
      <c r="W4308" s="132" t="n">
        <v>0</v>
      </c>
      <c r="X4308" s="132" t="n">
        <v>0</v>
      </c>
      <c r="Y4308" s="132" t="n">
        <f aca="false">IF(L4308&lt;=2.5,1,IF(L4308&lt;=4.5,2,IF(L4308&lt;=6.5,3,4)))</f>
        <v>1</v>
      </c>
      <c r="Z4308" s="132" t="n">
        <f aca="false">IF(R4308=1,35,IF(S4308=1,64,IF(T4308=1,IF(Y4308=1,85,104),IF(U4308=1,IF(Y4308=1,124,152),IF(V4308=1,(IF(Y4308=1,146,IF(Y4308=2,178,263))),IF(W4308=1,(IF(Y4308=1,178,IF(Y4308=2,218,321))),IF(X4308=1,IF(Y4308=1,190,IF(Y4308=2,242,IF(Y4308=3,357,896))))))))))</f>
        <v>35</v>
      </c>
      <c r="AA4308" s="146" t="n">
        <f aca="false">Z4308*F4308</f>
        <v>130803.03432</v>
      </c>
      <c r="AB4308" s="141" t="n">
        <v>0</v>
      </c>
      <c r="AC4308" s="136" t="s">
        <v>126</v>
      </c>
    </row>
    <row r="4309" customFormat="false" ht="13.8" hidden="false" customHeight="false" outlineLevel="0" collapsed="false">
      <c r="A4309" s="136" t="n">
        <v>4308</v>
      </c>
      <c r="B4309" s="132" t="n">
        <v>302259.17403</v>
      </c>
      <c r="C4309" s="132" t="n">
        <v>5059378.84792</v>
      </c>
      <c r="D4309" s="132" t="s">
        <v>3910</v>
      </c>
      <c r="E4309" s="147" t="n">
        <v>347.2</v>
      </c>
      <c r="F4309" s="144" t="n">
        <f aca="false">E4309*10.76391</f>
        <v>3737.229552</v>
      </c>
      <c r="G4309" s="132" t="s">
        <v>307</v>
      </c>
      <c r="H4309" s="132" t="n">
        <v>0</v>
      </c>
      <c r="I4309" s="132" t="n">
        <v>0</v>
      </c>
      <c r="J4309" s="132" t="n">
        <f aca="false">IF(L4309=13.5,IF(X4309=1,12,9),-0.392532+1.267037*L4309+0.472239*X4309+0.58658*W4309+0.089417*V4309+0.531633*U4309+0.337883*T4309-0.403545*S4309)</f>
        <v>2.7750605</v>
      </c>
      <c r="K4309" s="145" t="n">
        <f aca="false">IF(I4309=0,J4309,I4309)</f>
        <v>2.7750605</v>
      </c>
      <c r="L4309" s="132" t="n">
        <v>2.5</v>
      </c>
      <c r="M4309" s="132" t="n">
        <v>0</v>
      </c>
      <c r="N4309" s="132" t="n">
        <v>0</v>
      </c>
      <c r="O4309" s="132" t="s">
        <v>150</v>
      </c>
      <c r="P4309" s="132" t="n">
        <v>0</v>
      </c>
      <c r="Q4309" s="132" t="n">
        <v>0</v>
      </c>
      <c r="R4309" s="132" t="n">
        <v>1</v>
      </c>
      <c r="S4309" s="132" t="n">
        <v>0</v>
      </c>
      <c r="T4309" s="132" t="n">
        <v>0</v>
      </c>
      <c r="U4309" s="132" t="n">
        <v>0</v>
      </c>
      <c r="V4309" s="132" t="n">
        <v>0</v>
      </c>
      <c r="W4309" s="132" t="n">
        <v>0</v>
      </c>
      <c r="X4309" s="132" t="n">
        <v>0</v>
      </c>
      <c r="Y4309" s="132" t="n">
        <f aca="false">IF(L4309&lt;=2.5,1,IF(L4309&lt;=4.5,2,IF(L4309&lt;=6.5,3,4)))</f>
        <v>1</v>
      </c>
      <c r="Z4309" s="132" t="n">
        <f aca="false">IF(R4309=1,35,IF(S4309=1,64,IF(T4309=1,IF(Y4309=1,85,104),IF(U4309=1,IF(Y4309=1,124,152),IF(V4309=1,(IF(Y4309=1,146,IF(Y4309=2,178,263))),IF(W4309=1,(IF(Y4309=1,178,IF(Y4309=2,218,321))),IF(X4309=1,IF(Y4309=1,190,IF(Y4309=2,242,IF(Y4309=3,357,896))))))))))</f>
        <v>35</v>
      </c>
      <c r="AA4309" s="146" t="n">
        <f aca="false">Z4309*F4309</f>
        <v>130803.03432</v>
      </c>
      <c r="AB4309" s="141" t="n">
        <v>0</v>
      </c>
      <c r="AC4309" s="136" t="s">
        <v>126</v>
      </c>
    </row>
    <row r="4310" customFormat="false" ht="13.8" hidden="false" customHeight="false" outlineLevel="0" collapsed="false">
      <c r="A4310" s="136" t="n">
        <v>4309</v>
      </c>
      <c r="B4310" s="132" t="n">
        <v>302254.043088</v>
      </c>
      <c r="C4310" s="132" t="n">
        <v>5059388.91407</v>
      </c>
      <c r="D4310" s="132" t="s">
        <v>3911</v>
      </c>
      <c r="E4310" s="147" t="n">
        <v>347.2</v>
      </c>
      <c r="F4310" s="144" t="n">
        <f aca="false">E4310*10.76391</f>
        <v>3737.229552</v>
      </c>
      <c r="G4310" s="132" t="s">
        <v>307</v>
      </c>
      <c r="H4310" s="132" t="n">
        <v>0</v>
      </c>
      <c r="I4310" s="132" t="n">
        <v>0</v>
      </c>
      <c r="J4310" s="132" t="n">
        <f aca="false">IF(L4310=13.5,IF(X4310=1,12,9),-0.392532+1.267037*L4310+0.472239*X4310+0.58658*W4310+0.089417*V4310+0.531633*U4310+0.337883*T4310-0.403545*S4310)</f>
        <v>2.7750605</v>
      </c>
      <c r="K4310" s="145" t="n">
        <f aca="false">IF(I4310=0,J4310,I4310)</f>
        <v>2.7750605</v>
      </c>
      <c r="L4310" s="132" t="n">
        <v>2.5</v>
      </c>
      <c r="M4310" s="132" t="n">
        <v>0</v>
      </c>
      <c r="N4310" s="132" t="n">
        <v>0</v>
      </c>
      <c r="O4310" s="132" t="s">
        <v>150</v>
      </c>
      <c r="P4310" s="132" t="n">
        <v>0</v>
      </c>
      <c r="Q4310" s="132" t="n">
        <v>0</v>
      </c>
      <c r="R4310" s="132" t="n">
        <v>1</v>
      </c>
      <c r="S4310" s="132" t="n">
        <v>0</v>
      </c>
      <c r="T4310" s="132" t="n">
        <v>0</v>
      </c>
      <c r="U4310" s="132" t="n">
        <v>0</v>
      </c>
      <c r="V4310" s="132" t="n">
        <v>0</v>
      </c>
      <c r="W4310" s="132" t="n">
        <v>0</v>
      </c>
      <c r="X4310" s="132" t="n">
        <v>0</v>
      </c>
      <c r="Y4310" s="132" t="n">
        <f aca="false">IF(L4310&lt;=2.5,1,IF(L4310&lt;=4.5,2,IF(L4310&lt;=6.5,3,4)))</f>
        <v>1</v>
      </c>
      <c r="Z4310" s="132" t="n">
        <f aca="false">IF(R4310=1,35,IF(S4310=1,64,IF(T4310=1,IF(Y4310=1,85,104),IF(U4310=1,IF(Y4310=1,124,152),IF(V4310=1,(IF(Y4310=1,146,IF(Y4310=2,178,263))),IF(W4310=1,(IF(Y4310=1,178,IF(Y4310=2,218,321))),IF(X4310=1,IF(Y4310=1,190,IF(Y4310=2,242,IF(Y4310=3,357,896))))))))))</f>
        <v>35</v>
      </c>
      <c r="AA4310" s="146" t="n">
        <f aca="false">Z4310*F4310</f>
        <v>130803.03432</v>
      </c>
      <c r="AB4310" s="141" t="n">
        <v>0</v>
      </c>
      <c r="AC4310" s="136" t="s">
        <v>126</v>
      </c>
    </row>
    <row r="4311" customFormat="false" ht="13.8" hidden="false" customHeight="false" outlineLevel="0" collapsed="false">
      <c r="A4311" s="136" t="n">
        <v>4310</v>
      </c>
      <c r="B4311" s="132" t="n">
        <v>302248.92157</v>
      </c>
      <c r="C4311" s="132" t="n">
        <v>5059398.98465</v>
      </c>
      <c r="D4311" s="132" t="s">
        <v>3912</v>
      </c>
      <c r="E4311" s="147" t="n">
        <v>347.2</v>
      </c>
      <c r="F4311" s="144" t="n">
        <f aca="false">E4311*10.76391</f>
        <v>3737.229552</v>
      </c>
      <c r="G4311" s="132" t="s">
        <v>307</v>
      </c>
      <c r="H4311" s="132" t="n">
        <v>0</v>
      </c>
      <c r="I4311" s="132" t="n">
        <v>0</v>
      </c>
      <c r="J4311" s="132" t="n">
        <f aca="false">IF(L4311=13.5,IF(X4311=1,12,9),-0.392532+1.267037*L4311+0.472239*X4311+0.58658*W4311+0.089417*V4311+0.531633*U4311+0.337883*T4311-0.403545*S4311)</f>
        <v>2.7750605</v>
      </c>
      <c r="K4311" s="145" t="n">
        <f aca="false">IF(I4311=0,J4311,I4311)</f>
        <v>2.7750605</v>
      </c>
      <c r="L4311" s="132" t="n">
        <v>2.5</v>
      </c>
      <c r="M4311" s="132" t="n">
        <v>0</v>
      </c>
      <c r="N4311" s="132" t="n">
        <v>0</v>
      </c>
      <c r="O4311" s="132" t="s">
        <v>150</v>
      </c>
      <c r="P4311" s="132" t="n">
        <v>0</v>
      </c>
      <c r="Q4311" s="132" t="n">
        <v>0</v>
      </c>
      <c r="R4311" s="132" t="n">
        <v>1</v>
      </c>
      <c r="S4311" s="132" t="n">
        <v>0</v>
      </c>
      <c r="T4311" s="132" t="n">
        <v>0</v>
      </c>
      <c r="U4311" s="132" t="n">
        <v>0</v>
      </c>
      <c r="V4311" s="132" t="n">
        <v>0</v>
      </c>
      <c r="W4311" s="132" t="n">
        <v>0</v>
      </c>
      <c r="X4311" s="132" t="n">
        <v>0</v>
      </c>
      <c r="Y4311" s="132" t="n">
        <f aca="false">IF(L4311&lt;=2.5,1,IF(L4311&lt;=4.5,2,IF(L4311&lt;=6.5,3,4)))</f>
        <v>1</v>
      </c>
      <c r="Z4311" s="132" t="n">
        <f aca="false">IF(R4311=1,35,IF(S4311=1,64,IF(T4311=1,IF(Y4311=1,85,104),IF(U4311=1,IF(Y4311=1,124,152),IF(V4311=1,(IF(Y4311=1,146,IF(Y4311=2,178,263))),IF(W4311=1,(IF(Y4311=1,178,IF(Y4311=2,218,321))),IF(X4311=1,IF(Y4311=1,190,IF(Y4311=2,242,IF(Y4311=3,357,896))))))))))</f>
        <v>35</v>
      </c>
      <c r="AA4311" s="146" t="n">
        <f aca="false">Z4311*F4311</f>
        <v>130803.03432</v>
      </c>
      <c r="AB4311" s="141" t="n">
        <v>0</v>
      </c>
      <c r="AC4311" s="136" t="s">
        <v>126</v>
      </c>
    </row>
    <row r="4312" customFormat="false" ht="13.8" hidden="false" customHeight="false" outlineLevel="0" collapsed="false">
      <c r="A4312" s="136" t="n">
        <v>4311</v>
      </c>
      <c r="B4312" s="132" t="n">
        <v>302264.297597</v>
      </c>
      <c r="C4312" s="132" t="n">
        <v>5059368.77656</v>
      </c>
      <c r="D4312" s="132" t="s">
        <v>3913</v>
      </c>
      <c r="E4312" s="147" t="n">
        <v>347.2</v>
      </c>
      <c r="F4312" s="144" t="n">
        <f aca="false">E4312*10.76391</f>
        <v>3737.229552</v>
      </c>
      <c r="G4312" s="132" t="s">
        <v>307</v>
      </c>
      <c r="H4312" s="132" t="n">
        <v>0</v>
      </c>
      <c r="I4312" s="132" t="n">
        <v>0</v>
      </c>
      <c r="J4312" s="132" t="n">
        <f aca="false">IF(L4312=13.5,IF(X4312=1,12,9),-0.392532+1.267037*L4312+0.472239*X4312+0.58658*W4312+0.089417*V4312+0.531633*U4312+0.337883*T4312-0.403545*S4312)</f>
        <v>2.7750605</v>
      </c>
      <c r="K4312" s="145" t="n">
        <f aca="false">IF(I4312=0,J4312,I4312)</f>
        <v>2.7750605</v>
      </c>
      <c r="L4312" s="132" t="n">
        <v>2.5</v>
      </c>
      <c r="M4312" s="132" t="n">
        <v>0</v>
      </c>
      <c r="N4312" s="132" t="n">
        <v>0</v>
      </c>
      <c r="O4312" s="132" t="s">
        <v>150</v>
      </c>
      <c r="P4312" s="132" t="n">
        <v>0</v>
      </c>
      <c r="Q4312" s="132" t="n">
        <v>0</v>
      </c>
      <c r="R4312" s="132" t="n">
        <v>1</v>
      </c>
      <c r="S4312" s="132" t="n">
        <v>0</v>
      </c>
      <c r="T4312" s="132" t="n">
        <v>0</v>
      </c>
      <c r="U4312" s="132" t="n">
        <v>0</v>
      </c>
      <c r="V4312" s="132" t="n">
        <v>0</v>
      </c>
      <c r="W4312" s="132" t="n">
        <v>0</v>
      </c>
      <c r="X4312" s="132" t="n">
        <v>0</v>
      </c>
      <c r="Y4312" s="132" t="n">
        <f aca="false">IF(L4312&lt;=2.5,1,IF(L4312&lt;=4.5,2,IF(L4312&lt;=6.5,3,4)))</f>
        <v>1</v>
      </c>
      <c r="Z4312" s="132" t="n">
        <f aca="false">IF(R4312=1,35,IF(S4312=1,64,IF(T4312=1,IF(Y4312=1,85,104),IF(U4312=1,IF(Y4312=1,124,152),IF(V4312=1,(IF(Y4312=1,146,IF(Y4312=2,178,263))),IF(W4312=1,(IF(Y4312=1,178,IF(Y4312=2,218,321))),IF(X4312=1,IF(Y4312=1,190,IF(Y4312=2,242,IF(Y4312=3,357,896))))))))))</f>
        <v>35</v>
      </c>
      <c r="AA4312" s="146" t="n">
        <f aca="false">Z4312*F4312</f>
        <v>130803.03432</v>
      </c>
      <c r="AB4312" s="141" t="n">
        <v>0</v>
      </c>
      <c r="AC4312" s="136" t="s">
        <v>126</v>
      </c>
    </row>
    <row r="4313" customFormat="false" ht="13.8" hidden="false" customHeight="false" outlineLevel="0" collapsed="false">
      <c r="A4313" s="136" t="n">
        <v>4312</v>
      </c>
      <c r="B4313" s="132" t="n">
        <v>302295.05442</v>
      </c>
      <c r="C4313" s="132" t="n">
        <v>5059308.36092</v>
      </c>
      <c r="D4313" s="132" t="s">
        <v>3914</v>
      </c>
      <c r="E4313" s="147" t="n">
        <v>347.2</v>
      </c>
      <c r="F4313" s="144" t="n">
        <f aca="false">E4313*10.76391</f>
        <v>3737.229552</v>
      </c>
      <c r="G4313" s="132" t="s">
        <v>307</v>
      </c>
      <c r="H4313" s="132" t="n">
        <v>0</v>
      </c>
      <c r="I4313" s="132" t="n">
        <v>0</v>
      </c>
      <c r="J4313" s="132" t="n">
        <f aca="false">IF(L4313=13.5,IF(X4313=1,12,9),-0.392532+1.267037*L4313+0.472239*X4313+0.58658*W4313+0.089417*V4313+0.531633*U4313+0.337883*T4313-0.403545*S4313)</f>
        <v>2.7750605</v>
      </c>
      <c r="K4313" s="145" t="n">
        <f aca="false">IF(I4313=0,J4313,I4313)</f>
        <v>2.7750605</v>
      </c>
      <c r="L4313" s="132" t="n">
        <v>2.5</v>
      </c>
      <c r="M4313" s="132" t="n">
        <v>0</v>
      </c>
      <c r="N4313" s="132" t="n">
        <v>0</v>
      </c>
      <c r="O4313" s="132" t="s">
        <v>150</v>
      </c>
      <c r="P4313" s="132" t="n">
        <v>0</v>
      </c>
      <c r="Q4313" s="132" t="n">
        <v>0</v>
      </c>
      <c r="R4313" s="132" t="n">
        <v>1</v>
      </c>
      <c r="S4313" s="132" t="n">
        <v>0</v>
      </c>
      <c r="T4313" s="132" t="n">
        <v>0</v>
      </c>
      <c r="U4313" s="132" t="n">
        <v>0</v>
      </c>
      <c r="V4313" s="132" t="n">
        <v>0</v>
      </c>
      <c r="W4313" s="132" t="n">
        <v>0</v>
      </c>
      <c r="X4313" s="132" t="n">
        <v>0</v>
      </c>
      <c r="Y4313" s="132" t="n">
        <f aca="false">IF(L4313&lt;=2.5,1,IF(L4313&lt;=4.5,2,IF(L4313&lt;=6.5,3,4)))</f>
        <v>1</v>
      </c>
      <c r="Z4313" s="132" t="n">
        <f aca="false">IF(R4313=1,35,IF(S4313=1,64,IF(T4313=1,IF(Y4313=1,85,104),IF(U4313=1,IF(Y4313=1,124,152),IF(V4313=1,(IF(Y4313=1,146,IF(Y4313=2,178,263))),IF(W4313=1,(IF(Y4313=1,178,IF(Y4313=2,218,321))),IF(X4313=1,IF(Y4313=1,190,IF(Y4313=2,242,IF(Y4313=3,357,896))))))))))</f>
        <v>35</v>
      </c>
      <c r="AA4313" s="146" t="n">
        <f aca="false">Z4313*F4313</f>
        <v>130803.03432</v>
      </c>
      <c r="AB4313" s="141" t="n">
        <v>0</v>
      </c>
      <c r="AC4313" s="136" t="s">
        <v>126</v>
      </c>
    </row>
    <row r="4314" customFormat="false" ht="13.8" hidden="false" customHeight="false" outlineLevel="0" collapsed="false">
      <c r="A4314" s="136" t="n">
        <v>4313</v>
      </c>
      <c r="B4314" s="132" t="n">
        <v>297499.03923</v>
      </c>
      <c r="C4314" s="132" t="n">
        <v>5053618.74408</v>
      </c>
      <c r="D4314" s="132" t="s">
        <v>3915</v>
      </c>
      <c r="E4314" s="147" t="n">
        <v>347.1</v>
      </c>
      <c r="F4314" s="144" t="n">
        <f aca="false">E4314*10.76391</f>
        <v>3736.153161</v>
      </c>
      <c r="G4314" s="132" t="s">
        <v>311</v>
      </c>
      <c r="H4314" s="132" t="n">
        <v>0.2</v>
      </c>
      <c r="I4314" s="132" t="n">
        <v>1.5</v>
      </c>
      <c r="J4314" s="132" t="n">
        <f aca="false">IF(L4314=13.5,IF(X4314=1,12,9),-0.392532+1.267037*L4314+0.472239*X4314+0.58658*W4314+0.089417*V4314+0.531633*U4314+0.337883*T4314-0.403545*S4314)</f>
        <v>2.141542</v>
      </c>
      <c r="K4314" s="145" t="n">
        <f aca="false">IF(I4314=0,J4314,I4314)</f>
        <v>1.5</v>
      </c>
      <c r="L4314" s="132" t="n">
        <v>2</v>
      </c>
      <c r="M4314" s="132" t="n">
        <v>2</v>
      </c>
      <c r="N4314" s="132" t="n">
        <v>3</v>
      </c>
      <c r="O4314" s="132" t="s">
        <v>150</v>
      </c>
      <c r="P4314" s="132" t="n">
        <v>2</v>
      </c>
      <c r="Q4314" s="132" t="n">
        <v>1.5</v>
      </c>
      <c r="R4314" s="132" t="n">
        <v>1</v>
      </c>
      <c r="S4314" s="132" t="n">
        <v>0</v>
      </c>
      <c r="T4314" s="132" t="n">
        <v>0</v>
      </c>
      <c r="U4314" s="132" t="n">
        <v>0</v>
      </c>
      <c r="V4314" s="132" t="n">
        <v>0</v>
      </c>
      <c r="W4314" s="132" t="n">
        <v>0</v>
      </c>
      <c r="X4314" s="132" t="n">
        <v>0</v>
      </c>
      <c r="Y4314" s="132" t="n">
        <f aca="false">IF(L4314&lt;=2.5,1,IF(L4314&lt;=4.5,2,IF(L4314&lt;=6.5,3,4)))</f>
        <v>1</v>
      </c>
      <c r="Z4314" s="132" t="n">
        <f aca="false">IF(R4314=1,35,IF(S4314=1,64,IF(T4314=1,IF(Y4314=1,85,104),IF(U4314=1,IF(Y4314=1,124,152),IF(V4314=1,(IF(Y4314=1,146,IF(Y4314=2,178,263))),IF(W4314=1,(IF(Y4314=1,178,IF(Y4314=2,218,321))),IF(X4314=1,IF(Y4314=1,190,IF(Y4314=2,242,IF(Y4314=3,357,896))))))))))</f>
        <v>35</v>
      </c>
      <c r="AA4314" s="146" t="n">
        <f aca="false">Z4314*F4314</f>
        <v>130765.360635</v>
      </c>
      <c r="AB4314" s="141" t="n">
        <v>0</v>
      </c>
      <c r="AC4314" s="136" t="s">
        <v>126</v>
      </c>
    </row>
    <row r="4315" customFormat="false" ht="13.8" hidden="false" customHeight="false" outlineLevel="0" collapsed="false">
      <c r="A4315" s="136" t="n">
        <v>4314</v>
      </c>
      <c r="B4315" s="132" t="n">
        <v>301983.566186</v>
      </c>
      <c r="C4315" s="132" t="n">
        <v>5059113.77112</v>
      </c>
      <c r="D4315" s="132" t="s">
        <v>3916</v>
      </c>
      <c r="E4315" s="147" t="n">
        <v>346.1</v>
      </c>
      <c r="F4315" s="144" t="n">
        <f aca="false">E4315*10.76391</f>
        <v>3725.389251</v>
      </c>
      <c r="G4315" s="132" t="s">
        <v>307</v>
      </c>
      <c r="H4315" s="132" t="n">
        <v>0</v>
      </c>
      <c r="I4315" s="132" t="n">
        <v>0</v>
      </c>
      <c r="J4315" s="132" t="n">
        <f aca="false">IF(L4315=13.5,IF(X4315=1,12,9),-0.392532+1.267037*L4315+0.472239*X4315+0.58658*W4315+0.089417*V4315+0.531633*U4315+0.337883*T4315-0.403545*S4315)</f>
        <v>2.7750605</v>
      </c>
      <c r="K4315" s="145" t="n">
        <f aca="false">IF(I4315=0,J4315,I4315)</f>
        <v>2.7750605</v>
      </c>
      <c r="L4315" s="132" t="n">
        <v>2.5</v>
      </c>
      <c r="M4315" s="132" t="n">
        <v>0</v>
      </c>
      <c r="N4315" s="132" t="n">
        <v>0</v>
      </c>
      <c r="O4315" s="132" t="s">
        <v>150</v>
      </c>
      <c r="P4315" s="132" t="n">
        <v>0</v>
      </c>
      <c r="Q4315" s="132" t="n">
        <v>0</v>
      </c>
      <c r="R4315" s="132" t="n">
        <v>1</v>
      </c>
      <c r="S4315" s="132" t="n">
        <v>0</v>
      </c>
      <c r="T4315" s="132" t="n">
        <v>0</v>
      </c>
      <c r="U4315" s="132" t="n">
        <v>0</v>
      </c>
      <c r="V4315" s="132" t="n">
        <v>0</v>
      </c>
      <c r="W4315" s="132" t="n">
        <v>0</v>
      </c>
      <c r="X4315" s="132" t="n">
        <v>0</v>
      </c>
      <c r="Y4315" s="132" t="n">
        <f aca="false">IF(L4315&lt;=2.5,1,IF(L4315&lt;=4.5,2,IF(L4315&lt;=6.5,3,4)))</f>
        <v>1</v>
      </c>
      <c r="Z4315" s="132" t="n">
        <f aca="false">IF(R4315=1,35,IF(S4315=1,64,IF(T4315=1,IF(Y4315=1,85,104),IF(U4315=1,IF(Y4315=1,124,152),IF(V4315=1,(IF(Y4315=1,146,IF(Y4315=2,178,263))),IF(W4315=1,(IF(Y4315=1,178,IF(Y4315=2,218,321))),IF(X4315=1,IF(Y4315=1,190,IF(Y4315=2,242,IF(Y4315=3,357,896))))))))))</f>
        <v>35</v>
      </c>
      <c r="AA4315" s="146" t="n">
        <f aca="false">Z4315*F4315</f>
        <v>130388.623785</v>
      </c>
      <c r="AB4315" s="141" t="n">
        <v>0</v>
      </c>
      <c r="AC4315" s="136" t="s">
        <v>126</v>
      </c>
    </row>
    <row r="4316" customFormat="false" ht="13.8" hidden="false" customHeight="false" outlineLevel="0" collapsed="false">
      <c r="A4316" s="136" t="n">
        <v>4315</v>
      </c>
      <c r="B4316" s="132" t="n">
        <v>297945.4636</v>
      </c>
      <c r="C4316" s="132" t="n">
        <v>5042614.531</v>
      </c>
      <c r="D4316" s="132" t="s">
        <v>3917</v>
      </c>
      <c r="E4316" s="147" t="n">
        <v>345.4</v>
      </c>
      <c r="F4316" s="144" t="n">
        <f aca="false">E4316*10.76391</f>
        <v>3717.854514</v>
      </c>
      <c r="G4316" s="132" t="s">
        <v>210</v>
      </c>
      <c r="H4316" s="132" t="n">
        <v>0</v>
      </c>
      <c r="I4316" s="132" t="n">
        <v>0</v>
      </c>
      <c r="J4316" s="132" t="n">
        <f aca="false">IF(L4316=13.5,IF(X4316=1,12,9),-0.392532+1.267037*L4316+0.472239*X4316+0.58658*W4316+0.089417*V4316+0.531633*U4316+0.337883*T4316-0.403545*S4316)</f>
        <v>3.3616405</v>
      </c>
      <c r="K4316" s="145" t="n">
        <f aca="false">IF(I4316=0,J4316,I4316)</f>
        <v>3.3616405</v>
      </c>
      <c r="L4316" s="132" t="n">
        <v>2.5</v>
      </c>
      <c r="M4316" s="132" t="n">
        <v>2</v>
      </c>
      <c r="N4316" s="132" t="n">
        <v>4</v>
      </c>
      <c r="O4316" s="132" t="s">
        <v>155</v>
      </c>
      <c r="P4316" s="132" t="n">
        <v>2</v>
      </c>
      <c r="Q4316" s="132" t="n">
        <v>2.5</v>
      </c>
      <c r="R4316" s="132" t="n">
        <v>0</v>
      </c>
      <c r="S4316" s="132" t="n">
        <v>0</v>
      </c>
      <c r="T4316" s="132" t="n">
        <v>0</v>
      </c>
      <c r="U4316" s="132" t="n">
        <v>0</v>
      </c>
      <c r="V4316" s="132" t="n">
        <v>0</v>
      </c>
      <c r="W4316" s="132" t="n">
        <v>1</v>
      </c>
      <c r="X4316" s="132" t="n">
        <v>0</v>
      </c>
      <c r="Y4316" s="132" t="n">
        <f aca="false">IF(L4316&lt;=2.5,1,IF(L4316&lt;=4.5,2,IF(L4316&lt;=6.5,3,4)))</f>
        <v>1</v>
      </c>
      <c r="Z4316" s="132" t="n">
        <f aca="false">IF(R4316=1,35,IF(S4316=1,64,IF(T4316=1,IF(Y4316=1,85,104),IF(U4316=1,IF(Y4316=1,124,152),IF(V4316=1,(IF(Y4316=1,146,IF(Y4316=2,178,263))),IF(W4316=1,(IF(Y4316=1,178,IF(Y4316=2,218,321))),IF(X4316=1,IF(Y4316=1,190,IF(Y4316=2,242,IF(Y4316=3,357,896))))))))))</f>
        <v>178</v>
      </c>
      <c r="AA4316" s="146" t="n">
        <f aca="false">Z4316*F4316</f>
        <v>661778.103492</v>
      </c>
      <c r="AB4316" s="141" t="n">
        <v>0</v>
      </c>
      <c r="AC4316" s="136" t="s">
        <v>191</v>
      </c>
    </row>
    <row r="4317" customFormat="false" ht="13.8" hidden="false" customHeight="false" outlineLevel="0" collapsed="false">
      <c r="A4317" s="136" t="n">
        <v>4316</v>
      </c>
      <c r="B4317" s="132" t="n">
        <v>300932.731827</v>
      </c>
      <c r="C4317" s="132" t="n">
        <v>5042911.47853</v>
      </c>
      <c r="D4317" s="132" t="s">
        <v>3918</v>
      </c>
      <c r="E4317" s="147" t="n">
        <v>345.3</v>
      </c>
      <c r="F4317" s="144" t="n">
        <f aca="false">E4317*10.76391</f>
        <v>3716.778123</v>
      </c>
      <c r="G4317" s="132" t="s">
        <v>711</v>
      </c>
      <c r="H4317" s="132" t="n">
        <v>0</v>
      </c>
      <c r="I4317" s="132" t="n">
        <v>4</v>
      </c>
      <c r="J4317" s="132" t="n">
        <f aca="false">IF(L4317=13.5,IF(X4317=1,12,9),-0.392532+1.267037*L4317+0.472239*X4317+0.58658*W4317+0.089417*V4317+0.531633*U4317+0.337883*T4317-0.403545*S4317)</f>
        <v>4.3799805</v>
      </c>
      <c r="K4317" s="145" t="n">
        <f aca="false">IF(I4317=0,J4317,I4317)</f>
        <v>4</v>
      </c>
      <c r="L4317" s="132" t="n">
        <v>3.5</v>
      </c>
      <c r="M4317" s="132" t="n">
        <v>3</v>
      </c>
      <c r="N4317" s="132" t="n">
        <v>8</v>
      </c>
      <c r="O4317" s="132" t="s">
        <v>152</v>
      </c>
      <c r="P4317" s="132" t="n">
        <v>2</v>
      </c>
      <c r="Q4317" s="132" t="n">
        <v>2.5</v>
      </c>
      <c r="R4317" s="132" t="n">
        <v>0</v>
      </c>
      <c r="S4317" s="132" t="n">
        <v>0</v>
      </c>
      <c r="T4317" s="132" t="n">
        <v>1</v>
      </c>
      <c r="U4317" s="132" t="n">
        <v>0</v>
      </c>
      <c r="V4317" s="132" t="n">
        <v>0</v>
      </c>
      <c r="W4317" s="132" t="n">
        <v>0</v>
      </c>
      <c r="X4317" s="132" t="n">
        <v>0</v>
      </c>
      <c r="Y4317" s="132" t="n">
        <f aca="false">IF(L4317&lt;=2.5,1,IF(L4317&lt;=4.5,2,IF(L4317&lt;=6.5,3,4)))</f>
        <v>2</v>
      </c>
      <c r="Z4317" s="132" t="n">
        <f aca="false">IF(R4317=1,35,IF(S4317=1,64,IF(T4317=1,IF(Y4317=1,85,104),IF(U4317=1,IF(Y4317=1,124,152),IF(V4317=1,(IF(Y4317=1,146,IF(Y4317=2,178,263))),IF(W4317=1,(IF(Y4317=1,178,IF(Y4317=2,218,321))),IF(X4317=1,IF(Y4317=1,190,IF(Y4317=2,242,IF(Y4317=3,357,896))))))))))</f>
        <v>104</v>
      </c>
      <c r="AA4317" s="146" t="n">
        <f aca="false">Z4317*F4317</f>
        <v>386544.924792</v>
      </c>
      <c r="AB4317" s="141" t="n">
        <v>0</v>
      </c>
      <c r="AC4317" s="136" t="s">
        <v>125</v>
      </c>
    </row>
    <row r="4318" customFormat="false" ht="13.8" hidden="false" customHeight="false" outlineLevel="0" collapsed="false">
      <c r="A4318" s="136" t="n">
        <v>4317</v>
      </c>
      <c r="B4318" s="132" t="n">
        <v>299091.192852</v>
      </c>
      <c r="C4318" s="132" t="n">
        <v>5034757.51624</v>
      </c>
      <c r="D4318" s="132" t="s">
        <v>3919</v>
      </c>
      <c r="E4318" s="147" t="n">
        <v>345.2</v>
      </c>
      <c r="F4318" s="144" t="n">
        <f aca="false">E4318*10.76391</f>
        <v>3715.701732</v>
      </c>
      <c r="G4318" s="132" t="s">
        <v>2414</v>
      </c>
      <c r="H4318" s="132" t="n">
        <v>0</v>
      </c>
      <c r="I4318" s="132" t="n">
        <v>0</v>
      </c>
      <c r="J4318" s="132" t="n">
        <f aca="false">IF(L4318=13.5,IF(X4318=1,12,9),-0.392532+1.267037*L4318+0.472239*X4318+0.58658*W4318+0.089417*V4318+0.531633*U4318+0.337883*T4318-0.403545*S4318)</f>
        <v>2.479425</v>
      </c>
      <c r="K4318" s="145" t="n">
        <f aca="false">IF(I4318=0,J4318,I4318)</f>
        <v>2.479425</v>
      </c>
      <c r="L4318" s="132" t="n">
        <v>2</v>
      </c>
      <c r="M4318" s="132" t="n">
        <v>1</v>
      </c>
      <c r="N4318" s="132" t="n">
        <v>3</v>
      </c>
      <c r="O4318" s="132" t="s">
        <v>152</v>
      </c>
      <c r="P4318" s="132" t="n">
        <v>2</v>
      </c>
      <c r="Q4318" s="132" t="n">
        <v>1.5</v>
      </c>
      <c r="R4318" s="132" t="n">
        <v>0</v>
      </c>
      <c r="S4318" s="132" t="n">
        <v>0</v>
      </c>
      <c r="T4318" s="132" t="n">
        <v>1</v>
      </c>
      <c r="U4318" s="132" t="n">
        <v>0</v>
      </c>
      <c r="V4318" s="132" t="n">
        <v>0</v>
      </c>
      <c r="W4318" s="132" t="n">
        <v>0</v>
      </c>
      <c r="X4318" s="132" t="n">
        <v>0</v>
      </c>
      <c r="Y4318" s="132" t="n">
        <f aca="false">IF(L4318&lt;=2.5,1,IF(L4318&lt;=4.5,2,IF(L4318&lt;=6.5,3,4)))</f>
        <v>1</v>
      </c>
      <c r="Z4318" s="132" t="n">
        <f aca="false">IF(R4318=1,35,IF(S4318=1,64,IF(T4318=1,IF(Y4318=1,85,104),IF(U4318=1,IF(Y4318=1,124,152),IF(V4318=1,(IF(Y4318=1,146,IF(Y4318=2,178,263))),IF(W4318=1,(IF(Y4318=1,178,IF(Y4318=2,218,321))),IF(X4318=1,IF(Y4318=1,190,IF(Y4318=2,242,IF(Y4318=3,357,896))))))))))</f>
        <v>85</v>
      </c>
      <c r="AA4318" s="146" t="n">
        <f aca="false">Z4318*F4318</f>
        <v>315834.64722</v>
      </c>
      <c r="AB4318" s="141" t="n">
        <v>0</v>
      </c>
      <c r="AC4318" s="136" t="s">
        <v>125</v>
      </c>
    </row>
    <row r="4319" customFormat="false" ht="13.8" hidden="false" customHeight="false" outlineLevel="0" collapsed="false">
      <c r="A4319" s="136" t="n">
        <v>4318</v>
      </c>
      <c r="B4319" s="132" t="n">
        <v>298870.721753</v>
      </c>
      <c r="C4319" s="132" t="n">
        <v>5038752.75356</v>
      </c>
      <c r="D4319" s="132" t="s">
        <v>3920</v>
      </c>
      <c r="E4319" s="147" t="n">
        <v>343.8</v>
      </c>
      <c r="F4319" s="144" t="n">
        <f aca="false">E4319*10.76391</f>
        <v>3700.632258</v>
      </c>
      <c r="G4319" s="132" t="s">
        <v>354</v>
      </c>
      <c r="H4319" s="132" t="n">
        <v>0</v>
      </c>
      <c r="I4319" s="132" t="n">
        <v>0</v>
      </c>
      <c r="J4319" s="132" t="n">
        <f aca="false">IF(L4319=13.5,IF(X4319=1,12,9),-0.392532+1.267037*L4319+0.472239*X4319+0.58658*W4319+0.089417*V4319+0.531633*U4319+0.337883*T4319-0.403545*S4319)</f>
        <v>3.1129435</v>
      </c>
      <c r="K4319" s="145" t="n">
        <f aca="false">IF(I4319=0,J4319,I4319)</f>
        <v>3.1129435</v>
      </c>
      <c r="L4319" s="132" t="n">
        <v>2.5</v>
      </c>
      <c r="M4319" s="132" t="n">
        <v>2</v>
      </c>
      <c r="N4319" s="132" t="n">
        <v>4</v>
      </c>
      <c r="O4319" s="132" t="s">
        <v>152</v>
      </c>
      <c r="P4319" s="132" t="n">
        <v>2</v>
      </c>
      <c r="Q4319" s="132" t="n">
        <v>1.5</v>
      </c>
      <c r="R4319" s="132" t="n">
        <v>0</v>
      </c>
      <c r="S4319" s="132" t="n">
        <v>0</v>
      </c>
      <c r="T4319" s="132" t="n">
        <v>1</v>
      </c>
      <c r="U4319" s="132" t="n">
        <v>0</v>
      </c>
      <c r="V4319" s="132" t="n">
        <v>0</v>
      </c>
      <c r="W4319" s="132" t="n">
        <v>0</v>
      </c>
      <c r="X4319" s="132" t="n">
        <v>0</v>
      </c>
      <c r="Y4319" s="132" t="n">
        <f aca="false">IF(L4319&lt;=2.5,1,IF(L4319&lt;=4.5,2,IF(L4319&lt;=6.5,3,4)))</f>
        <v>1</v>
      </c>
      <c r="Z4319" s="132" t="n">
        <f aca="false">IF(R4319=1,35,IF(S4319=1,64,IF(T4319=1,IF(Y4319=1,85,104),IF(U4319=1,IF(Y4319=1,124,152),IF(V4319=1,(IF(Y4319=1,146,IF(Y4319=2,178,263))),IF(W4319=1,(IF(Y4319=1,178,IF(Y4319=2,218,321))),IF(X4319=1,IF(Y4319=1,190,IF(Y4319=2,242,IF(Y4319=3,357,896))))))))))</f>
        <v>85</v>
      </c>
      <c r="AA4319" s="146" t="n">
        <f aca="false">Z4319*F4319</f>
        <v>314553.74193</v>
      </c>
      <c r="AB4319" s="141" t="n">
        <v>0</v>
      </c>
      <c r="AC4319" s="136" t="s">
        <v>125</v>
      </c>
    </row>
    <row r="4320" customFormat="false" ht="13.8" hidden="false" customHeight="false" outlineLevel="0" collapsed="false">
      <c r="A4320" s="136" t="n">
        <v>4319</v>
      </c>
      <c r="B4320" s="132" t="n">
        <v>302581.502062</v>
      </c>
      <c r="C4320" s="132" t="n">
        <v>5052290.32845</v>
      </c>
      <c r="D4320" s="132" t="s">
        <v>3921</v>
      </c>
      <c r="E4320" s="147" t="n">
        <v>342.3</v>
      </c>
      <c r="F4320" s="144" t="n">
        <f aca="false">E4320*10.76391</f>
        <v>3684.486393</v>
      </c>
      <c r="G4320" s="132" t="s">
        <v>1794</v>
      </c>
      <c r="H4320" s="132" t="n">
        <v>0</v>
      </c>
      <c r="I4320" s="132" t="n">
        <v>0</v>
      </c>
      <c r="J4320" s="132" t="n">
        <f aca="false">IF(L4320=13.5,IF(X4320=1,12,9),-0.392532+1.267037*L4320+0.472239*X4320+0.58658*W4320+0.089417*V4320+0.531633*U4320+0.337883*T4320-0.403545*S4320)</f>
        <v>1.737997</v>
      </c>
      <c r="K4320" s="145" t="n">
        <f aca="false">IF(I4320=0,J4320,I4320)</f>
        <v>1.737997</v>
      </c>
      <c r="L4320" s="132" t="n">
        <v>2</v>
      </c>
      <c r="M4320" s="132" t="n">
        <v>1</v>
      </c>
      <c r="N4320" s="132" t="n">
        <v>3</v>
      </c>
      <c r="O4320" s="132" t="s">
        <v>151</v>
      </c>
      <c r="P4320" s="132" t="n">
        <v>2</v>
      </c>
      <c r="Q4320" s="132" t="n">
        <v>1.5</v>
      </c>
      <c r="R4320" s="132" t="n">
        <v>0</v>
      </c>
      <c r="S4320" s="132" t="n">
        <v>1</v>
      </c>
      <c r="T4320" s="132" t="n">
        <v>0</v>
      </c>
      <c r="U4320" s="132" t="n">
        <v>0</v>
      </c>
      <c r="V4320" s="132" t="n">
        <v>0</v>
      </c>
      <c r="W4320" s="132" t="n">
        <v>0</v>
      </c>
      <c r="X4320" s="132" t="n">
        <v>0</v>
      </c>
      <c r="Y4320" s="132" t="n">
        <f aca="false">IF(L4320&lt;=2.5,1,IF(L4320&lt;=4.5,2,IF(L4320&lt;=6.5,3,4)))</f>
        <v>1</v>
      </c>
      <c r="Z4320" s="132" t="n">
        <f aca="false">IF(R4320=1,35,IF(S4320=1,64,IF(T4320=1,IF(Y4320=1,85,104),IF(U4320=1,IF(Y4320=1,124,152),IF(V4320=1,(IF(Y4320=1,146,IF(Y4320=2,178,263))),IF(W4320=1,(IF(Y4320=1,178,IF(Y4320=2,218,321))),IF(X4320=1,IF(Y4320=1,190,IF(Y4320=2,242,IF(Y4320=3,357,896))))))))))</f>
        <v>64</v>
      </c>
      <c r="AA4320" s="146" t="n">
        <f aca="false">Z4320*F4320</f>
        <v>235807.129152</v>
      </c>
      <c r="AB4320" s="141" t="n">
        <v>0</v>
      </c>
      <c r="AC4320" s="136" t="s">
        <v>125</v>
      </c>
    </row>
    <row r="4321" customFormat="false" ht="13.8" hidden="false" customHeight="false" outlineLevel="0" collapsed="false">
      <c r="A4321" s="136" t="n">
        <v>4320</v>
      </c>
      <c r="B4321" s="132" t="n">
        <v>298611.9493</v>
      </c>
      <c r="C4321" s="132" t="n">
        <v>5037627.753</v>
      </c>
      <c r="D4321" s="132" t="s">
        <v>3922</v>
      </c>
      <c r="E4321" s="147" t="n">
        <v>342.1</v>
      </c>
      <c r="F4321" s="144" t="n">
        <f aca="false">E4321*10.76391</f>
        <v>3682.333611</v>
      </c>
      <c r="G4321" s="132" t="s">
        <v>354</v>
      </c>
      <c r="H4321" s="132" t="n">
        <v>0</v>
      </c>
      <c r="I4321" s="132" t="n">
        <v>0</v>
      </c>
      <c r="J4321" s="132" t="n">
        <f aca="false">IF(L4321=13.5,IF(X4321=1,12,9),-0.392532+1.267037*L4321+0.472239*X4321+0.58658*W4321+0.089417*V4321+0.531633*U4321+0.337883*T4321-0.403545*S4321)</f>
        <v>3.1129435</v>
      </c>
      <c r="K4321" s="145" t="n">
        <f aca="false">IF(I4321=0,J4321,I4321)</f>
        <v>3.1129435</v>
      </c>
      <c r="L4321" s="132" t="n">
        <v>2.5</v>
      </c>
      <c r="M4321" s="132" t="n">
        <v>2</v>
      </c>
      <c r="N4321" s="132" t="n">
        <v>4</v>
      </c>
      <c r="O4321" s="132" t="s">
        <v>152</v>
      </c>
      <c r="P4321" s="132" t="n">
        <v>2</v>
      </c>
      <c r="Q4321" s="132" t="n">
        <v>1.5</v>
      </c>
      <c r="R4321" s="132" t="n">
        <v>0</v>
      </c>
      <c r="S4321" s="132" t="n">
        <v>0</v>
      </c>
      <c r="T4321" s="132" t="n">
        <v>1</v>
      </c>
      <c r="U4321" s="132" t="n">
        <v>0</v>
      </c>
      <c r="V4321" s="132" t="n">
        <v>0</v>
      </c>
      <c r="W4321" s="132" t="n">
        <v>0</v>
      </c>
      <c r="X4321" s="132" t="n">
        <v>0</v>
      </c>
      <c r="Y4321" s="132" t="n">
        <f aca="false">IF(L4321&lt;=2.5,1,IF(L4321&lt;=4.5,2,IF(L4321&lt;=6.5,3,4)))</f>
        <v>1</v>
      </c>
      <c r="Z4321" s="132" t="n">
        <f aca="false">IF(R4321=1,35,IF(S4321=1,64,IF(T4321=1,IF(Y4321=1,85,104),IF(U4321=1,IF(Y4321=1,124,152),IF(V4321=1,(IF(Y4321=1,146,IF(Y4321=2,178,263))),IF(W4321=1,(IF(Y4321=1,178,IF(Y4321=2,218,321))),IF(X4321=1,IF(Y4321=1,190,IF(Y4321=2,242,IF(Y4321=3,357,896))))))))))</f>
        <v>85</v>
      </c>
      <c r="AA4321" s="146" t="n">
        <f aca="false">Z4321*F4321</f>
        <v>312998.356935</v>
      </c>
      <c r="AB4321" s="141" t="n">
        <v>0</v>
      </c>
      <c r="AC4321" s="136" t="s">
        <v>125</v>
      </c>
    </row>
    <row r="4322" customFormat="false" ht="13.8" hidden="false" customHeight="false" outlineLevel="0" collapsed="false">
      <c r="A4322" s="136" t="n">
        <v>4321</v>
      </c>
      <c r="B4322" s="132" t="n">
        <v>300484.0208</v>
      </c>
      <c r="C4322" s="132" t="n">
        <v>5040265.23</v>
      </c>
      <c r="D4322" s="132" t="s">
        <v>3923</v>
      </c>
      <c r="E4322" s="147" t="n">
        <v>341.4</v>
      </c>
      <c r="F4322" s="144" t="n">
        <f aca="false">E4322*10.76391</f>
        <v>3674.798874</v>
      </c>
      <c r="G4322" s="132" t="s">
        <v>224</v>
      </c>
      <c r="H4322" s="132" t="n">
        <v>0</v>
      </c>
      <c r="I4322" s="132" t="n">
        <v>6</v>
      </c>
      <c r="J4322" s="132" t="n">
        <f aca="false">IF(L4322=13.5,IF(X4322=1,12,9),-0.392532+1.267037*L4322+0.472239*X4322+0.58658*W4322+0.089417*V4322+0.531633*U4322+0.337883*T4322-0.403545*S4322)</f>
        <v>5.7813735</v>
      </c>
      <c r="K4322" s="145" t="n">
        <f aca="false">IF(I4322=0,J4322,I4322)</f>
        <v>6</v>
      </c>
      <c r="L4322" s="132" t="n">
        <v>4.5</v>
      </c>
      <c r="M4322" s="132" t="n">
        <v>0</v>
      </c>
      <c r="N4322" s="132" t="n">
        <v>0</v>
      </c>
      <c r="O4322" s="132" t="s">
        <v>156</v>
      </c>
      <c r="P4322" s="132" t="n">
        <v>0</v>
      </c>
      <c r="Q4322" s="132" t="n">
        <v>0</v>
      </c>
      <c r="R4322" s="132" t="n">
        <v>0</v>
      </c>
      <c r="S4322" s="132" t="n">
        <v>0</v>
      </c>
      <c r="T4322" s="132" t="n">
        <v>0</v>
      </c>
      <c r="U4322" s="132" t="n">
        <v>0</v>
      </c>
      <c r="V4322" s="132" t="n">
        <v>0</v>
      </c>
      <c r="W4322" s="132" t="n">
        <v>0</v>
      </c>
      <c r="X4322" s="132" t="n">
        <v>1</v>
      </c>
      <c r="Y4322" s="132" t="n">
        <f aca="false">IF(L4322&lt;=2.5,1,IF(L4322&lt;=4.5,2,IF(L4322&lt;=6.5,3,4)))</f>
        <v>2</v>
      </c>
      <c r="Z4322" s="132" t="n">
        <f aca="false">IF(R4322=1,35,IF(S4322=1,64,IF(T4322=1,IF(Y4322=1,85,104),IF(U4322=1,IF(Y4322=1,124,152),IF(V4322=1,(IF(Y4322=1,146,IF(Y4322=2,178,263))),IF(W4322=1,(IF(Y4322=1,178,IF(Y4322=2,218,321))),IF(X4322=1,IF(Y4322=1,190,IF(Y4322=2,242,IF(Y4322=3,357,896))))))))))</f>
        <v>242</v>
      </c>
      <c r="AA4322" s="146" t="n">
        <f aca="false">Z4322*F4322</f>
        <v>889301.327508</v>
      </c>
      <c r="AB4322" s="141" t="n">
        <v>1</v>
      </c>
      <c r="AC4322" s="136" t="s">
        <v>291</v>
      </c>
    </row>
    <row r="4323" customFormat="false" ht="13.8" hidden="false" customHeight="false" outlineLevel="0" collapsed="false">
      <c r="A4323" s="136" t="n">
        <v>4322</v>
      </c>
      <c r="B4323" s="132" t="n">
        <v>300257.49346</v>
      </c>
      <c r="C4323" s="132" t="n">
        <v>5041953.74789</v>
      </c>
      <c r="D4323" s="132" t="s">
        <v>3924</v>
      </c>
      <c r="E4323" s="147" t="n">
        <v>341</v>
      </c>
      <c r="F4323" s="144" t="n">
        <f aca="false">E4323*10.76391</f>
        <v>3670.49331</v>
      </c>
      <c r="G4323" s="132" t="s">
        <v>1307</v>
      </c>
      <c r="H4323" s="132" t="n">
        <v>0</v>
      </c>
      <c r="I4323" s="132" t="n">
        <v>3</v>
      </c>
      <c r="J4323" s="132" t="n">
        <f aca="false">IF(L4323=13.5,IF(X4323=1,12,9),-0.392532+1.267037*L4323+0.472239*X4323+0.58658*W4323+0.089417*V4323+0.531633*U4323+0.337883*T4323-0.403545*S4323)</f>
        <v>2.8644775</v>
      </c>
      <c r="K4323" s="145" t="n">
        <f aca="false">IF(I4323=0,J4323,I4323)</f>
        <v>3</v>
      </c>
      <c r="L4323" s="132" t="n">
        <v>2.5</v>
      </c>
      <c r="M4323" s="132" t="n">
        <v>0</v>
      </c>
      <c r="N4323" s="132" t="n">
        <v>0</v>
      </c>
      <c r="O4323" s="132" t="s">
        <v>154</v>
      </c>
      <c r="P4323" s="132" t="n">
        <v>0</v>
      </c>
      <c r="Q4323" s="132" t="n">
        <v>0</v>
      </c>
      <c r="R4323" s="132" t="n">
        <v>0</v>
      </c>
      <c r="S4323" s="132" t="n">
        <v>0</v>
      </c>
      <c r="T4323" s="132" t="n">
        <v>0</v>
      </c>
      <c r="U4323" s="132" t="n">
        <v>0</v>
      </c>
      <c r="V4323" s="132" t="n">
        <v>1</v>
      </c>
      <c r="W4323" s="132" t="n">
        <v>0</v>
      </c>
      <c r="X4323" s="132" t="n">
        <v>0</v>
      </c>
      <c r="Y4323" s="132" t="n">
        <f aca="false">IF(L4323&lt;=2.5,1,IF(L4323&lt;=4.5,2,IF(L4323&lt;=6.5,3,4)))</f>
        <v>1</v>
      </c>
      <c r="Z4323" s="132" t="n">
        <f aca="false">IF(R4323=1,35,IF(S4323=1,64,IF(T4323=1,IF(Y4323=1,85,104),IF(U4323=1,IF(Y4323=1,124,152),IF(V4323=1,(IF(Y4323=1,146,IF(Y4323=2,178,263))),IF(W4323=1,(IF(Y4323=1,178,IF(Y4323=2,218,321))),IF(X4323=1,IF(Y4323=1,190,IF(Y4323=2,242,IF(Y4323=3,357,896))))))))))</f>
        <v>146</v>
      </c>
      <c r="AA4323" s="146" t="n">
        <f aca="false">Z4323*F4323</f>
        <v>535892.02326</v>
      </c>
      <c r="AB4323" s="141" t="n">
        <v>0</v>
      </c>
      <c r="AC4323" s="136" t="s">
        <v>191</v>
      </c>
    </row>
    <row r="4324" customFormat="false" ht="13.8" hidden="false" customHeight="false" outlineLevel="0" collapsed="false">
      <c r="A4324" s="136" t="n">
        <v>4323</v>
      </c>
      <c r="B4324" s="132" t="n">
        <v>294690.326678</v>
      </c>
      <c r="C4324" s="132" t="n">
        <v>5050183.24904</v>
      </c>
      <c r="D4324" s="132" t="s">
        <v>3925</v>
      </c>
      <c r="E4324" s="147" t="n">
        <v>340.6</v>
      </c>
      <c r="F4324" s="144" t="n">
        <f aca="false">E4324*10.76391</f>
        <v>3666.187746</v>
      </c>
      <c r="G4324" s="132" t="s">
        <v>1301</v>
      </c>
      <c r="H4324" s="132" t="n">
        <v>0</v>
      </c>
      <c r="I4324" s="132" t="n">
        <v>0</v>
      </c>
      <c r="J4324" s="132" t="n">
        <f aca="false">IF(L4324=13.5,IF(X4324=1,12,9),-0.392532+1.267037*L4324+0.472239*X4324+0.58658*W4324+0.089417*V4324+0.531633*U4324+0.337883*T4324-0.403545*S4324)</f>
        <v>1.737997</v>
      </c>
      <c r="K4324" s="145" t="n">
        <f aca="false">IF(I4324=0,J4324,I4324)</f>
        <v>1.737997</v>
      </c>
      <c r="L4324" s="132" t="n">
        <v>2</v>
      </c>
      <c r="M4324" s="132" t="n">
        <v>1</v>
      </c>
      <c r="N4324" s="132" t="n">
        <v>3</v>
      </c>
      <c r="O4324" s="132" t="s">
        <v>151</v>
      </c>
      <c r="P4324" s="132" t="n">
        <v>2</v>
      </c>
      <c r="Q4324" s="132" t="n">
        <v>2</v>
      </c>
      <c r="R4324" s="132" t="n">
        <v>0</v>
      </c>
      <c r="S4324" s="132" t="n">
        <v>1</v>
      </c>
      <c r="T4324" s="132" t="n">
        <v>0</v>
      </c>
      <c r="U4324" s="132" t="n">
        <v>0</v>
      </c>
      <c r="V4324" s="132" t="n">
        <v>0</v>
      </c>
      <c r="W4324" s="132" t="n">
        <v>0</v>
      </c>
      <c r="X4324" s="132" t="n">
        <v>0</v>
      </c>
      <c r="Y4324" s="132" t="n">
        <f aca="false">IF(L4324&lt;=2.5,1,IF(L4324&lt;=4.5,2,IF(L4324&lt;=6.5,3,4)))</f>
        <v>1</v>
      </c>
      <c r="Z4324" s="132" t="n">
        <f aca="false">IF(R4324=1,35,IF(S4324=1,64,IF(T4324=1,IF(Y4324=1,85,104),IF(U4324=1,IF(Y4324=1,124,152),IF(V4324=1,(IF(Y4324=1,146,IF(Y4324=2,178,263))),IF(W4324=1,(IF(Y4324=1,178,IF(Y4324=2,218,321))),IF(X4324=1,IF(Y4324=1,190,IF(Y4324=2,242,IF(Y4324=3,357,896))))))))))</f>
        <v>64</v>
      </c>
      <c r="AA4324" s="146" t="n">
        <f aca="false">Z4324*F4324</f>
        <v>234636.015744</v>
      </c>
      <c r="AB4324" s="141" t="n">
        <v>0</v>
      </c>
      <c r="AC4324" s="136" t="s">
        <v>125</v>
      </c>
    </row>
    <row r="4325" customFormat="false" ht="13.8" hidden="false" customHeight="false" outlineLevel="0" collapsed="false">
      <c r="A4325" s="136" t="n">
        <v>4324</v>
      </c>
      <c r="B4325" s="132" t="n">
        <v>293950.290606</v>
      </c>
      <c r="C4325" s="132" t="n">
        <v>5048797.38516</v>
      </c>
      <c r="D4325" s="132" t="s">
        <v>3926</v>
      </c>
      <c r="E4325" s="147" t="n">
        <v>340.5</v>
      </c>
      <c r="F4325" s="144" t="n">
        <f aca="false">E4325*10.76391</f>
        <v>3665.111355</v>
      </c>
      <c r="G4325" s="132" t="s">
        <v>1301</v>
      </c>
      <c r="H4325" s="132" t="n">
        <v>0</v>
      </c>
      <c r="I4325" s="132" t="n">
        <v>0</v>
      </c>
      <c r="J4325" s="132" t="n">
        <f aca="false">IF(L4325=13.5,IF(X4325=1,12,9),-0.392532+1.267037*L4325+0.472239*X4325+0.58658*W4325+0.089417*V4325+0.531633*U4325+0.337883*T4325-0.403545*S4325)</f>
        <v>1.737997</v>
      </c>
      <c r="K4325" s="145" t="n">
        <f aca="false">IF(I4325=0,J4325,I4325)</f>
        <v>1.737997</v>
      </c>
      <c r="L4325" s="132" t="n">
        <v>2</v>
      </c>
      <c r="M4325" s="132" t="n">
        <v>1</v>
      </c>
      <c r="N4325" s="132" t="n">
        <v>3</v>
      </c>
      <c r="O4325" s="132" t="s">
        <v>151</v>
      </c>
      <c r="P4325" s="132" t="n">
        <v>2</v>
      </c>
      <c r="Q4325" s="132" t="n">
        <v>2</v>
      </c>
      <c r="R4325" s="132" t="n">
        <v>0</v>
      </c>
      <c r="S4325" s="132" t="n">
        <v>1</v>
      </c>
      <c r="T4325" s="132" t="n">
        <v>0</v>
      </c>
      <c r="U4325" s="132" t="n">
        <v>0</v>
      </c>
      <c r="V4325" s="132" t="n">
        <v>0</v>
      </c>
      <c r="W4325" s="132" t="n">
        <v>0</v>
      </c>
      <c r="X4325" s="132" t="n">
        <v>0</v>
      </c>
      <c r="Y4325" s="132" t="n">
        <f aca="false">IF(L4325&lt;=2.5,1,IF(L4325&lt;=4.5,2,IF(L4325&lt;=6.5,3,4)))</f>
        <v>1</v>
      </c>
      <c r="Z4325" s="132" t="n">
        <f aca="false">IF(R4325=1,35,IF(S4325=1,64,IF(T4325=1,IF(Y4325=1,85,104),IF(U4325=1,IF(Y4325=1,124,152),IF(V4325=1,(IF(Y4325=1,146,IF(Y4325=2,178,263))),IF(W4325=1,(IF(Y4325=1,178,IF(Y4325=2,218,321))),IF(X4325=1,IF(Y4325=1,190,IF(Y4325=2,242,IF(Y4325=3,357,896))))))))))</f>
        <v>64</v>
      </c>
      <c r="AA4325" s="146" t="n">
        <f aca="false">Z4325*F4325</f>
        <v>234567.12672</v>
      </c>
      <c r="AB4325" s="141" t="n">
        <v>0</v>
      </c>
      <c r="AC4325" s="136" t="s">
        <v>125</v>
      </c>
    </row>
    <row r="4326" customFormat="false" ht="13.8" hidden="false" customHeight="false" outlineLevel="0" collapsed="false">
      <c r="A4326" s="136" t="n">
        <v>4325</v>
      </c>
      <c r="B4326" s="132" t="n">
        <v>297441.4893</v>
      </c>
      <c r="C4326" s="132" t="n">
        <v>5046521.226</v>
      </c>
      <c r="D4326" s="132" t="s">
        <v>3927</v>
      </c>
      <c r="E4326" s="147" t="n">
        <v>340</v>
      </c>
      <c r="F4326" s="144" t="n">
        <f aca="false">E4326*10.76391</f>
        <v>3659.7294</v>
      </c>
      <c r="G4326" s="132" t="s">
        <v>473</v>
      </c>
      <c r="H4326" s="132" t="n">
        <v>0</v>
      </c>
      <c r="I4326" s="132" t="n">
        <v>0</v>
      </c>
      <c r="J4326" s="132" t="n">
        <f aca="false">IF(L4326=13.5,IF(X4326=1,12,9),-0.392532+1.267037*L4326+0.472239*X4326+0.58658*W4326+0.089417*V4326+0.531633*U4326+0.337883*T4326-0.403545*S4326)</f>
        <v>1.737997</v>
      </c>
      <c r="K4326" s="145" t="n">
        <f aca="false">IF(I4326=0,J4326,I4326)</f>
        <v>1.737997</v>
      </c>
      <c r="L4326" s="132" t="n">
        <v>2</v>
      </c>
      <c r="M4326" s="132" t="n">
        <v>1</v>
      </c>
      <c r="N4326" s="132" t="n">
        <v>3</v>
      </c>
      <c r="O4326" s="132" t="s">
        <v>151</v>
      </c>
      <c r="P4326" s="132" t="n">
        <v>2</v>
      </c>
      <c r="Q4326" s="132" t="n">
        <v>1.5</v>
      </c>
      <c r="R4326" s="132" t="n">
        <v>0</v>
      </c>
      <c r="S4326" s="132" t="n">
        <v>1</v>
      </c>
      <c r="T4326" s="132" t="n">
        <v>0</v>
      </c>
      <c r="U4326" s="132" t="n">
        <v>0</v>
      </c>
      <c r="V4326" s="132" t="n">
        <v>0</v>
      </c>
      <c r="W4326" s="132" t="n">
        <v>0</v>
      </c>
      <c r="X4326" s="132" t="n">
        <v>0</v>
      </c>
      <c r="Y4326" s="132" t="n">
        <f aca="false">IF(L4326&lt;=2.5,1,IF(L4326&lt;=4.5,2,IF(L4326&lt;=6.5,3,4)))</f>
        <v>1</v>
      </c>
      <c r="Z4326" s="132" t="n">
        <f aca="false">IF(R4326=1,35,IF(S4326=1,64,IF(T4326=1,IF(Y4326=1,85,104),IF(U4326=1,IF(Y4326=1,124,152),IF(V4326=1,(IF(Y4326=1,146,IF(Y4326=2,178,263))),IF(W4326=1,(IF(Y4326=1,178,IF(Y4326=2,218,321))),IF(X4326=1,IF(Y4326=1,190,IF(Y4326=2,242,IF(Y4326=3,357,896))))))))))</f>
        <v>64</v>
      </c>
      <c r="AA4326" s="146" t="n">
        <f aca="false">Z4326*F4326</f>
        <v>234222.6816</v>
      </c>
      <c r="AB4326" s="141" t="n">
        <v>0</v>
      </c>
      <c r="AC4326" s="136" t="s">
        <v>125</v>
      </c>
    </row>
    <row r="4327" customFormat="false" ht="13.8" hidden="false" customHeight="false" outlineLevel="0" collapsed="false">
      <c r="A4327" s="136" t="n">
        <v>4326</v>
      </c>
      <c r="B4327" s="132" t="n">
        <v>275879.356868</v>
      </c>
      <c r="C4327" s="132" t="n">
        <v>5038085.83675</v>
      </c>
      <c r="D4327" s="132" t="s">
        <v>3928</v>
      </c>
      <c r="E4327" s="147" t="n">
        <v>339.5</v>
      </c>
      <c r="F4327" s="144" t="n">
        <f aca="false">E4327*10.76391</f>
        <v>3654.347445</v>
      </c>
      <c r="G4327" s="132" t="s">
        <v>338</v>
      </c>
      <c r="H4327" s="132" t="n">
        <v>0</v>
      </c>
      <c r="I4327" s="132" t="n">
        <v>0</v>
      </c>
      <c r="J4327" s="132" t="n">
        <f aca="false">IF(L4327=13.5,IF(X4327=1,12,9),-0.392532+1.267037*L4327+0.472239*X4327+0.58658*W4327+0.089417*V4327+0.531633*U4327+0.337883*T4327-0.403545*S4327)</f>
        <v>2.141542</v>
      </c>
      <c r="K4327" s="145" t="n">
        <f aca="false">IF(I4327=0,J4327,I4327)</f>
        <v>2.141542</v>
      </c>
      <c r="L4327" s="132" t="n">
        <v>2</v>
      </c>
      <c r="M4327" s="132" t="n">
        <v>1</v>
      </c>
      <c r="N4327" s="132" t="n">
        <v>3</v>
      </c>
      <c r="O4327" s="132" t="s">
        <v>150</v>
      </c>
      <c r="P4327" s="132" t="n">
        <v>2</v>
      </c>
      <c r="Q4327" s="132" t="n">
        <v>1.5</v>
      </c>
      <c r="R4327" s="132" t="n">
        <v>1</v>
      </c>
      <c r="S4327" s="132" t="n">
        <v>0</v>
      </c>
      <c r="T4327" s="132" t="n">
        <v>0</v>
      </c>
      <c r="U4327" s="132" t="n">
        <v>0</v>
      </c>
      <c r="V4327" s="132" t="n">
        <v>0</v>
      </c>
      <c r="W4327" s="132" t="n">
        <v>0</v>
      </c>
      <c r="X4327" s="132" t="n">
        <v>0</v>
      </c>
      <c r="Y4327" s="132" t="n">
        <f aca="false">IF(L4327&lt;=2.5,1,IF(L4327&lt;=4.5,2,IF(L4327&lt;=6.5,3,4)))</f>
        <v>1</v>
      </c>
      <c r="Z4327" s="132" t="n">
        <f aca="false">IF(R4327=1,35,IF(S4327=1,64,IF(T4327=1,IF(Y4327=1,85,104),IF(U4327=1,IF(Y4327=1,124,152),IF(V4327=1,(IF(Y4327=1,146,IF(Y4327=2,178,263))),IF(W4327=1,(IF(Y4327=1,178,IF(Y4327=2,218,321))),IF(X4327=1,IF(Y4327=1,190,IF(Y4327=2,242,IF(Y4327=3,357,896))))))))))</f>
        <v>35</v>
      </c>
      <c r="AA4327" s="146" t="n">
        <f aca="false">Z4327*F4327</f>
        <v>127902.160575</v>
      </c>
      <c r="AB4327" s="141" t="n">
        <v>0</v>
      </c>
      <c r="AC4327" s="136" t="s">
        <v>126</v>
      </c>
    </row>
    <row r="4328" customFormat="false" ht="13.8" hidden="false" customHeight="false" outlineLevel="0" collapsed="false">
      <c r="A4328" s="136" t="n">
        <v>4327</v>
      </c>
      <c r="B4328" s="132" t="n">
        <v>299666.089537</v>
      </c>
      <c r="C4328" s="132" t="n">
        <v>5038990.7574</v>
      </c>
      <c r="D4328" s="132" t="s">
        <v>3929</v>
      </c>
      <c r="E4328" s="147" t="n">
        <v>339.4</v>
      </c>
      <c r="F4328" s="144" t="n">
        <f aca="false">E4328*10.76391</f>
        <v>3653.271054</v>
      </c>
      <c r="G4328" s="132" t="s">
        <v>354</v>
      </c>
      <c r="H4328" s="132" t="n">
        <v>0</v>
      </c>
      <c r="I4328" s="132" t="n">
        <v>0</v>
      </c>
      <c r="J4328" s="132" t="n">
        <f aca="false">IF(L4328=13.5,IF(X4328=1,12,9),-0.392532+1.267037*L4328+0.472239*X4328+0.58658*W4328+0.089417*V4328+0.531633*U4328+0.337883*T4328-0.403545*S4328)</f>
        <v>3.2472995</v>
      </c>
      <c r="K4328" s="145" t="n">
        <f aca="false">IF(I4328=0,J4328,I4328)</f>
        <v>3.2472995</v>
      </c>
      <c r="L4328" s="132" t="n">
        <v>2.5</v>
      </c>
      <c r="M4328" s="132" t="n">
        <v>2</v>
      </c>
      <c r="N4328" s="132" t="n">
        <v>4</v>
      </c>
      <c r="O4328" s="132" t="s">
        <v>156</v>
      </c>
      <c r="P4328" s="132" t="n">
        <v>2</v>
      </c>
      <c r="Q4328" s="132" t="n">
        <v>1.5</v>
      </c>
      <c r="R4328" s="132" t="n">
        <v>0</v>
      </c>
      <c r="S4328" s="132" t="n">
        <v>0</v>
      </c>
      <c r="T4328" s="132" t="n">
        <v>0</v>
      </c>
      <c r="U4328" s="132" t="n">
        <v>0</v>
      </c>
      <c r="V4328" s="132" t="n">
        <v>0</v>
      </c>
      <c r="W4328" s="132" t="n">
        <v>0</v>
      </c>
      <c r="X4328" s="132" t="n">
        <v>1</v>
      </c>
      <c r="Y4328" s="132" t="n">
        <f aca="false">IF(L4328&lt;=2.5,1,IF(L4328&lt;=4.5,2,IF(L4328&lt;=6.5,3,4)))</f>
        <v>1</v>
      </c>
      <c r="Z4328" s="132" t="n">
        <f aca="false">IF(R4328=1,35,IF(S4328=1,64,IF(T4328=1,IF(Y4328=1,85,104),IF(U4328=1,IF(Y4328=1,124,152),IF(V4328=1,(IF(Y4328=1,146,IF(Y4328=2,178,263))),IF(W4328=1,(IF(Y4328=1,178,IF(Y4328=2,218,321))),IF(X4328=1,IF(Y4328=1,190,IF(Y4328=2,242,IF(Y4328=3,357,896))))))))))</f>
        <v>190</v>
      </c>
      <c r="AA4328" s="146" t="n">
        <f aca="false">Z4328*F4328</f>
        <v>694121.50026</v>
      </c>
      <c r="AB4328" s="141" t="n">
        <v>1</v>
      </c>
      <c r="AC4328" s="136" t="s">
        <v>291</v>
      </c>
    </row>
    <row r="4329" customFormat="false" ht="13.8" hidden="false" customHeight="false" outlineLevel="0" collapsed="false">
      <c r="A4329" s="136" t="n">
        <v>4328</v>
      </c>
      <c r="B4329" s="132" t="n">
        <v>300601.8928</v>
      </c>
      <c r="C4329" s="132" t="n">
        <v>5041805.956</v>
      </c>
      <c r="D4329" s="132" t="s">
        <v>3930</v>
      </c>
      <c r="E4329" s="147" t="n">
        <v>339.3</v>
      </c>
      <c r="F4329" s="144" t="n">
        <f aca="false">E4329*10.76391</f>
        <v>3652.194663</v>
      </c>
      <c r="G4329" s="132" t="s">
        <v>231</v>
      </c>
      <c r="H4329" s="132" t="n">
        <v>0</v>
      </c>
      <c r="I4329" s="132" t="n">
        <v>12</v>
      </c>
      <c r="J4329" s="132" t="n">
        <f aca="false">IF(L4329=13.5,IF(X4329=1,12,9),-0.392532+1.267037*L4329+0.472239*X4329+0.58658*W4329+0.089417*V4329+0.531633*U4329+0.337883*T4329-0.403545*S4329)</f>
        <v>9</v>
      </c>
      <c r="K4329" s="145" t="n">
        <f aca="false">IF(I4329=0,J4329,I4329)</f>
        <v>12</v>
      </c>
      <c r="L4329" s="132" t="n">
        <v>13.5</v>
      </c>
      <c r="M4329" s="132" t="n">
        <v>0</v>
      </c>
      <c r="N4329" s="132" t="n">
        <v>0</v>
      </c>
      <c r="O4329" s="132" t="s">
        <v>154</v>
      </c>
      <c r="P4329" s="132" t="n">
        <v>0</v>
      </c>
      <c r="Q4329" s="132" t="n">
        <v>0</v>
      </c>
      <c r="R4329" s="132" t="n">
        <v>0</v>
      </c>
      <c r="S4329" s="132" t="n">
        <v>0</v>
      </c>
      <c r="T4329" s="132" t="n">
        <v>0</v>
      </c>
      <c r="U4329" s="132" t="n">
        <v>0</v>
      </c>
      <c r="V4329" s="132" t="n">
        <v>1</v>
      </c>
      <c r="W4329" s="132" t="n">
        <v>0</v>
      </c>
      <c r="X4329" s="132" t="n">
        <v>0</v>
      </c>
      <c r="Y4329" s="132" t="n">
        <f aca="false">IF(L4329&lt;=2.5,1,IF(L4329&lt;=4.5,2,IF(L4329&lt;=6.5,3,4)))</f>
        <v>4</v>
      </c>
      <c r="Z4329" s="132" t="n">
        <f aca="false">IF(R4329=1,35,IF(S4329=1,64,IF(T4329=1,IF(Y4329=1,85,104),IF(U4329=1,IF(Y4329=1,124,152),IF(V4329=1,(IF(Y4329=1,146,IF(Y4329=2,178,263))),IF(W4329=1,(IF(Y4329=1,178,IF(Y4329=2,218,321))),IF(X4329=1,IF(Y4329=1,190,IF(Y4329=2,242,IF(Y4329=3,357,896))))))))))</f>
        <v>263</v>
      </c>
      <c r="AA4329" s="146" t="n">
        <f aca="false">Z4329*F4329</f>
        <v>960527.196369</v>
      </c>
      <c r="AB4329" s="141" t="n">
        <v>0</v>
      </c>
      <c r="AC4329" s="136" t="s">
        <v>191</v>
      </c>
    </row>
    <row r="4330" customFormat="false" ht="13.8" hidden="false" customHeight="false" outlineLevel="0" collapsed="false">
      <c r="A4330" s="136" t="n">
        <v>4329</v>
      </c>
      <c r="B4330" s="132" t="n">
        <v>274785.880815</v>
      </c>
      <c r="C4330" s="132" t="n">
        <v>5036574.23162</v>
      </c>
      <c r="D4330" s="132" t="s">
        <v>3931</v>
      </c>
      <c r="E4330" s="147" t="n">
        <v>339.1</v>
      </c>
      <c r="F4330" s="144" t="n">
        <f aca="false">E4330*10.76391</f>
        <v>3650.041881</v>
      </c>
      <c r="G4330" s="132" t="s">
        <v>168</v>
      </c>
      <c r="H4330" s="132" t="n">
        <v>0</v>
      </c>
      <c r="I4330" s="132" t="n">
        <v>0</v>
      </c>
      <c r="J4330" s="132" t="n">
        <f aca="false">IF(L4330=13.5,IF(X4330=1,12,9),-0.392532+1.267037*L4330+0.472239*X4330+0.58658*W4330+0.089417*V4330+0.531633*U4330+0.337883*T4330-0.403545*S4330)</f>
        <v>2.141542</v>
      </c>
      <c r="K4330" s="145" t="n">
        <f aca="false">IF(I4330=0,J4330,I4330)</f>
        <v>2.141542</v>
      </c>
      <c r="L4330" s="132" t="n">
        <v>2</v>
      </c>
      <c r="M4330" s="132" t="n">
        <v>1</v>
      </c>
      <c r="N4330" s="132" t="n">
        <v>3</v>
      </c>
      <c r="O4330" s="132" t="s">
        <v>150</v>
      </c>
      <c r="P4330" s="132" t="n">
        <v>2</v>
      </c>
      <c r="Q4330" s="132" t="n">
        <v>1.5</v>
      </c>
      <c r="R4330" s="132" t="n">
        <v>1</v>
      </c>
      <c r="S4330" s="132" t="n">
        <v>0</v>
      </c>
      <c r="T4330" s="132" t="n">
        <v>0</v>
      </c>
      <c r="U4330" s="132" t="n">
        <v>0</v>
      </c>
      <c r="V4330" s="132" t="n">
        <v>0</v>
      </c>
      <c r="W4330" s="132" t="n">
        <v>0</v>
      </c>
      <c r="X4330" s="132" t="n">
        <v>0</v>
      </c>
      <c r="Y4330" s="132" t="n">
        <f aca="false">IF(L4330&lt;=2.5,1,IF(L4330&lt;=4.5,2,IF(L4330&lt;=6.5,3,4)))</f>
        <v>1</v>
      </c>
      <c r="Z4330" s="132" t="n">
        <f aca="false">IF(R4330=1,35,IF(S4330=1,64,IF(T4330=1,IF(Y4330=1,85,104),IF(U4330=1,IF(Y4330=1,124,152),IF(V4330=1,(IF(Y4330=1,146,IF(Y4330=2,178,263))),IF(W4330=1,(IF(Y4330=1,178,IF(Y4330=2,218,321))),IF(X4330=1,IF(Y4330=1,190,IF(Y4330=2,242,IF(Y4330=3,357,896))))))))))</f>
        <v>35</v>
      </c>
      <c r="AA4330" s="146" t="n">
        <f aca="false">Z4330*F4330</f>
        <v>127751.465835</v>
      </c>
      <c r="AB4330" s="141" t="n">
        <v>0</v>
      </c>
      <c r="AC4330" s="136" t="s">
        <v>126</v>
      </c>
    </row>
    <row r="4331" customFormat="false" ht="13.8" hidden="false" customHeight="false" outlineLevel="0" collapsed="false">
      <c r="A4331" s="136" t="n">
        <v>4330</v>
      </c>
      <c r="B4331" s="132" t="n">
        <v>298405.5597</v>
      </c>
      <c r="C4331" s="132" t="n">
        <v>5037633.294</v>
      </c>
      <c r="D4331" s="132" t="s">
        <v>3932</v>
      </c>
      <c r="E4331" s="147" t="n">
        <v>339.1</v>
      </c>
      <c r="F4331" s="144" t="n">
        <f aca="false">E4331*10.76391</f>
        <v>3650.041881</v>
      </c>
      <c r="G4331" s="132" t="s">
        <v>354</v>
      </c>
      <c r="H4331" s="132" t="n">
        <v>0</v>
      </c>
      <c r="I4331" s="132" t="n">
        <v>0</v>
      </c>
      <c r="J4331" s="132" t="n">
        <f aca="false">IF(L4331=13.5,IF(X4331=1,12,9),-0.392532+1.267037*L4331+0.472239*X4331+0.58658*W4331+0.089417*V4331+0.531633*U4331+0.337883*T4331-0.403545*S4331)</f>
        <v>3.1129435</v>
      </c>
      <c r="K4331" s="145" t="n">
        <f aca="false">IF(I4331=0,J4331,I4331)</f>
        <v>3.1129435</v>
      </c>
      <c r="L4331" s="132" t="n">
        <v>2.5</v>
      </c>
      <c r="M4331" s="132" t="n">
        <v>2</v>
      </c>
      <c r="N4331" s="132" t="n">
        <v>4</v>
      </c>
      <c r="O4331" s="132" t="s">
        <v>152</v>
      </c>
      <c r="P4331" s="132" t="n">
        <v>2</v>
      </c>
      <c r="Q4331" s="132" t="n">
        <v>1.5</v>
      </c>
      <c r="R4331" s="132" t="n">
        <v>0</v>
      </c>
      <c r="S4331" s="132" t="n">
        <v>0</v>
      </c>
      <c r="T4331" s="132" t="n">
        <v>1</v>
      </c>
      <c r="U4331" s="132" t="n">
        <v>0</v>
      </c>
      <c r="V4331" s="132" t="n">
        <v>0</v>
      </c>
      <c r="W4331" s="132" t="n">
        <v>0</v>
      </c>
      <c r="X4331" s="132" t="n">
        <v>0</v>
      </c>
      <c r="Y4331" s="132" t="n">
        <f aca="false">IF(L4331&lt;=2.5,1,IF(L4331&lt;=4.5,2,IF(L4331&lt;=6.5,3,4)))</f>
        <v>1</v>
      </c>
      <c r="Z4331" s="132" t="n">
        <f aca="false">IF(R4331=1,35,IF(S4331=1,64,IF(T4331=1,IF(Y4331=1,85,104),IF(U4331=1,IF(Y4331=1,124,152),IF(V4331=1,(IF(Y4331=1,146,IF(Y4331=2,178,263))),IF(W4331=1,(IF(Y4331=1,178,IF(Y4331=2,218,321))),IF(X4331=1,IF(Y4331=1,190,IF(Y4331=2,242,IF(Y4331=3,357,896))))))))))</f>
        <v>85</v>
      </c>
      <c r="AA4331" s="146" t="n">
        <f aca="false">Z4331*F4331</f>
        <v>310253.559885</v>
      </c>
      <c r="AB4331" s="141" t="n">
        <v>0</v>
      </c>
      <c r="AC4331" s="136" t="s">
        <v>125</v>
      </c>
    </row>
    <row r="4332" customFormat="false" ht="13.8" hidden="false" customHeight="false" outlineLevel="0" collapsed="false">
      <c r="A4332" s="136" t="n">
        <v>4331</v>
      </c>
      <c r="B4332" s="132" t="n">
        <v>293110.9648</v>
      </c>
      <c r="C4332" s="132" t="n">
        <v>5044876.172</v>
      </c>
      <c r="D4332" s="132" t="s">
        <v>3933</v>
      </c>
      <c r="E4332" s="147" t="n">
        <v>339.1</v>
      </c>
      <c r="F4332" s="144" t="n">
        <f aca="false">E4332*10.76391</f>
        <v>3650.041881</v>
      </c>
      <c r="G4332" s="132" t="s">
        <v>566</v>
      </c>
      <c r="H4332" s="132" t="n">
        <v>0</v>
      </c>
      <c r="I4332" s="132" t="n">
        <v>3</v>
      </c>
      <c r="J4332" s="132" t="n">
        <f aca="false">IF(L4332=13.5,IF(X4332=1,12,9),-0.392532+1.267037*L4332+0.472239*X4332+0.58658*W4332+0.089417*V4332+0.531633*U4332+0.337883*T4332-0.403545*S4332)</f>
        <v>3.746462</v>
      </c>
      <c r="K4332" s="145" t="n">
        <f aca="false">IF(I4332=0,J4332,I4332)</f>
        <v>3</v>
      </c>
      <c r="L4332" s="132" t="n">
        <v>3</v>
      </c>
      <c r="M4332" s="132" t="n">
        <v>2</v>
      </c>
      <c r="N4332" s="132" t="n">
        <v>6</v>
      </c>
      <c r="O4332" s="132" t="s">
        <v>152</v>
      </c>
      <c r="P4332" s="132" t="n">
        <v>2</v>
      </c>
      <c r="Q4332" s="132" t="n">
        <v>2.5</v>
      </c>
      <c r="R4332" s="132" t="n">
        <v>0</v>
      </c>
      <c r="S4332" s="132" t="n">
        <v>0</v>
      </c>
      <c r="T4332" s="132" t="n">
        <v>1</v>
      </c>
      <c r="U4332" s="132" t="n">
        <v>0</v>
      </c>
      <c r="V4332" s="132" t="n">
        <v>0</v>
      </c>
      <c r="W4332" s="132" t="n">
        <v>0</v>
      </c>
      <c r="X4332" s="132" t="n">
        <v>0</v>
      </c>
      <c r="Y4332" s="132" t="n">
        <f aca="false">IF(L4332&lt;=2.5,1,IF(L4332&lt;=4.5,2,IF(L4332&lt;=6.5,3,4)))</f>
        <v>2</v>
      </c>
      <c r="Z4332" s="132" t="n">
        <f aca="false">IF(R4332=1,35,IF(S4332=1,64,IF(T4332=1,IF(Y4332=1,85,104),IF(U4332=1,IF(Y4332=1,124,152),IF(V4332=1,(IF(Y4332=1,146,IF(Y4332=2,178,263))),IF(W4332=1,(IF(Y4332=1,178,IF(Y4332=2,218,321))),IF(X4332=1,IF(Y4332=1,190,IF(Y4332=2,242,IF(Y4332=3,357,896))))))))))</f>
        <v>104</v>
      </c>
      <c r="AA4332" s="146" t="n">
        <f aca="false">Z4332*F4332</f>
        <v>379604.355624</v>
      </c>
      <c r="AB4332" s="141" t="n">
        <v>0</v>
      </c>
      <c r="AC4332" s="136" t="s">
        <v>125</v>
      </c>
    </row>
    <row r="4333" customFormat="false" ht="13.8" hidden="false" customHeight="false" outlineLevel="0" collapsed="false">
      <c r="A4333" s="136" t="n">
        <v>4332</v>
      </c>
      <c r="B4333" s="132" t="n">
        <v>302268.4308</v>
      </c>
      <c r="C4333" s="132" t="n">
        <v>5052160.292</v>
      </c>
      <c r="D4333" s="132" t="s">
        <v>3934</v>
      </c>
      <c r="E4333" s="147" t="n">
        <v>338.6</v>
      </c>
      <c r="F4333" s="144" t="n">
        <f aca="false">E4333*10.76391</f>
        <v>3644.659926</v>
      </c>
      <c r="G4333" s="132" t="s">
        <v>1794</v>
      </c>
      <c r="H4333" s="132" t="n">
        <v>0</v>
      </c>
      <c r="I4333" s="132" t="n">
        <v>0</v>
      </c>
      <c r="J4333" s="132" t="n">
        <f aca="false">IF(L4333=13.5,IF(X4333=1,12,9),-0.392532+1.267037*L4333+0.472239*X4333+0.58658*W4333+0.089417*V4333+0.531633*U4333+0.337883*T4333-0.403545*S4333)</f>
        <v>1.737997</v>
      </c>
      <c r="K4333" s="145" t="n">
        <f aca="false">IF(I4333=0,J4333,I4333)</f>
        <v>1.737997</v>
      </c>
      <c r="L4333" s="132" t="n">
        <v>2</v>
      </c>
      <c r="M4333" s="132" t="n">
        <v>1</v>
      </c>
      <c r="N4333" s="132" t="n">
        <v>3</v>
      </c>
      <c r="O4333" s="132" t="s">
        <v>151</v>
      </c>
      <c r="P4333" s="132" t="n">
        <v>2</v>
      </c>
      <c r="Q4333" s="132" t="n">
        <v>1.5</v>
      </c>
      <c r="R4333" s="132" t="n">
        <v>0</v>
      </c>
      <c r="S4333" s="132" t="n">
        <v>1</v>
      </c>
      <c r="T4333" s="132" t="n">
        <v>0</v>
      </c>
      <c r="U4333" s="132" t="n">
        <v>0</v>
      </c>
      <c r="V4333" s="132" t="n">
        <v>0</v>
      </c>
      <c r="W4333" s="132" t="n">
        <v>0</v>
      </c>
      <c r="X4333" s="132" t="n">
        <v>0</v>
      </c>
      <c r="Y4333" s="132" t="n">
        <f aca="false">IF(L4333&lt;=2.5,1,IF(L4333&lt;=4.5,2,IF(L4333&lt;=6.5,3,4)))</f>
        <v>1</v>
      </c>
      <c r="Z4333" s="132" t="n">
        <f aca="false">IF(R4333=1,35,IF(S4333=1,64,IF(T4333=1,IF(Y4333=1,85,104),IF(U4333=1,IF(Y4333=1,124,152),IF(V4333=1,(IF(Y4333=1,146,IF(Y4333=2,178,263))),IF(W4333=1,(IF(Y4333=1,178,IF(Y4333=2,218,321))),IF(X4333=1,IF(Y4333=1,190,IF(Y4333=2,242,IF(Y4333=3,357,896))))))))))</f>
        <v>64</v>
      </c>
      <c r="AA4333" s="146" t="n">
        <f aca="false">Z4333*F4333</f>
        <v>233258.235264</v>
      </c>
      <c r="AB4333" s="141" t="n">
        <v>0</v>
      </c>
      <c r="AC4333" s="136" t="s">
        <v>125</v>
      </c>
    </row>
    <row r="4334" customFormat="false" ht="13.8" hidden="false" customHeight="false" outlineLevel="0" collapsed="false">
      <c r="A4334" s="136" t="n">
        <v>4333</v>
      </c>
      <c r="B4334" s="132" t="n">
        <v>294697.254083</v>
      </c>
      <c r="C4334" s="132" t="n">
        <v>5050174.02402</v>
      </c>
      <c r="D4334" s="132" t="s">
        <v>3935</v>
      </c>
      <c r="E4334" s="147" t="n">
        <v>338.5</v>
      </c>
      <c r="F4334" s="144" t="n">
        <f aca="false">E4334*10.76391</f>
        <v>3643.583535</v>
      </c>
      <c r="G4334" s="132" t="s">
        <v>1301</v>
      </c>
      <c r="H4334" s="132" t="n">
        <v>0</v>
      </c>
      <c r="I4334" s="132" t="n">
        <v>0</v>
      </c>
      <c r="J4334" s="132" t="n">
        <f aca="false">IF(L4334=13.5,IF(X4334=1,12,9),-0.392532+1.267037*L4334+0.472239*X4334+0.58658*W4334+0.089417*V4334+0.531633*U4334+0.337883*T4334-0.403545*S4334)</f>
        <v>1.737997</v>
      </c>
      <c r="K4334" s="145" t="n">
        <f aca="false">IF(I4334=0,J4334,I4334)</f>
        <v>1.737997</v>
      </c>
      <c r="L4334" s="132" t="n">
        <v>2</v>
      </c>
      <c r="M4334" s="132" t="n">
        <v>1</v>
      </c>
      <c r="N4334" s="132" t="n">
        <v>3</v>
      </c>
      <c r="O4334" s="132" t="s">
        <v>151</v>
      </c>
      <c r="P4334" s="132" t="n">
        <v>2</v>
      </c>
      <c r="Q4334" s="132" t="n">
        <v>2</v>
      </c>
      <c r="R4334" s="132" t="n">
        <v>0</v>
      </c>
      <c r="S4334" s="132" t="n">
        <v>1</v>
      </c>
      <c r="T4334" s="132" t="n">
        <v>0</v>
      </c>
      <c r="U4334" s="132" t="n">
        <v>0</v>
      </c>
      <c r="V4334" s="132" t="n">
        <v>0</v>
      </c>
      <c r="W4334" s="132" t="n">
        <v>0</v>
      </c>
      <c r="X4334" s="132" t="n">
        <v>0</v>
      </c>
      <c r="Y4334" s="132" t="n">
        <f aca="false">IF(L4334&lt;=2.5,1,IF(L4334&lt;=4.5,2,IF(L4334&lt;=6.5,3,4)))</f>
        <v>1</v>
      </c>
      <c r="Z4334" s="132" t="n">
        <f aca="false">IF(R4334=1,35,IF(S4334=1,64,IF(T4334=1,IF(Y4334=1,85,104),IF(U4334=1,IF(Y4334=1,124,152),IF(V4334=1,(IF(Y4334=1,146,IF(Y4334=2,178,263))),IF(W4334=1,(IF(Y4334=1,178,IF(Y4334=2,218,321))),IF(X4334=1,IF(Y4334=1,190,IF(Y4334=2,242,IF(Y4334=3,357,896))))))))))</f>
        <v>64</v>
      </c>
      <c r="AA4334" s="146" t="n">
        <f aca="false">Z4334*F4334</f>
        <v>233189.34624</v>
      </c>
      <c r="AB4334" s="141" t="n">
        <v>0</v>
      </c>
      <c r="AC4334" s="136" t="s">
        <v>125</v>
      </c>
    </row>
    <row r="4335" customFormat="false" ht="13.8" hidden="false" customHeight="false" outlineLevel="0" collapsed="false">
      <c r="A4335" s="136" t="n">
        <v>4334</v>
      </c>
      <c r="B4335" s="132" t="n">
        <v>301874.676309</v>
      </c>
      <c r="C4335" s="132" t="n">
        <v>5058999.13551</v>
      </c>
      <c r="D4335" s="132" t="s">
        <v>3936</v>
      </c>
      <c r="E4335" s="147" t="n">
        <v>338.4</v>
      </c>
      <c r="F4335" s="144" t="n">
        <f aca="false">E4335*10.76391</f>
        <v>3642.507144</v>
      </c>
      <c r="G4335" s="132" t="s">
        <v>307</v>
      </c>
      <c r="H4335" s="132" t="n">
        <v>0</v>
      </c>
      <c r="I4335" s="132" t="n">
        <v>0</v>
      </c>
      <c r="J4335" s="132" t="n">
        <f aca="false">IF(L4335=13.5,IF(X4335=1,12,9),-0.392532+1.267037*L4335+0.472239*X4335+0.58658*W4335+0.089417*V4335+0.531633*U4335+0.337883*T4335-0.403545*S4335)</f>
        <v>2.7750605</v>
      </c>
      <c r="K4335" s="145" t="n">
        <f aca="false">IF(I4335=0,J4335,I4335)</f>
        <v>2.7750605</v>
      </c>
      <c r="L4335" s="132" t="n">
        <v>2.5</v>
      </c>
      <c r="M4335" s="132" t="n">
        <v>0</v>
      </c>
      <c r="N4335" s="132" t="n">
        <v>0</v>
      </c>
      <c r="O4335" s="132" t="s">
        <v>150</v>
      </c>
      <c r="P4335" s="132" t="n">
        <v>0</v>
      </c>
      <c r="Q4335" s="132" t="n">
        <v>0</v>
      </c>
      <c r="R4335" s="132" t="n">
        <v>1</v>
      </c>
      <c r="S4335" s="132" t="n">
        <v>0</v>
      </c>
      <c r="T4335" s="132" t="n">
        <v>0</v>
      </c>
      <c r="U4335" s="132" t="n">
        <v>0</v>
      </c>
      <c r="V4335" s="132" t="n">
        <v>0</v>
      </c>
      <c r="W4335" s="132" t="n">
        <v>0</v>
      </c>
      <c r="X4335" s="132" t="n">
        <v>0</v>
      </c>
      <c r="Y4335" s="132" t="n">
        <f aca="false">IF(L4335&lt;=2.5,1,IF(L4335&lt;=4.5,2,IF(L4335&lt;=6.5,3,4)))</f>
        <v>1</v>
      </c>
      <c r="Z4335" s="132" t="n">
        <f aca="false">IF(R4335=1,35,IF(S4335=1,64,IF(T4335=1,IF(Y4335=1,85,104),IF(U4335=1,IF(Y4335=1,124,152),IF(V4335=1,(IF(Y4335=1,146,IF(Y4335=2,178,263))),IF(W4335=1,(IF(Y4335=1,178,IF(Y4335=2,218,321))),IF(X4335=1,IF(Y4335=1,190,IF(Y4335=2,242,IF(Y4335=3,357,896))))))))))</f>
        <v>35</v>
      </c>
      <c r="AA4335" s="146" t="n">
        <f aca="false">Z4335*F4335</f>
        <v>127487.75004</v>
      </c>
      <c r="AB4335" s="141" t="n">
        <v>0</v>
      </c>
      <c r="AC4335" s="136" t="s">
        <v>126</v>
      </c>
    </row>
    <row r="4336" customFormat="false" ht="13.8" hidden="false" customHeight="false" outlineLevel="0" collapsed="false">
      <c r="A4336" s="136" t="n">
        <v>4335</v>
      </c>
      <c r="B4336" s="132" t="n">
        <v>304335.387112</v>
      </c>
      <c r="C4336" s="132" t="n">
        <v>5059724.67409</v>
      </c>
      <c r="D4336" s="132" t="s">
        <v>3937</v>
      </c>
      <c r="E4336" s="147" t="n">
        <v>338.3</v>
      </c>
      <c r="F4336" s="144" t="n">
        <f aca="false">E4336*10.76391</f>
        <v>3641.430753</v>
      </c>
      <c r="G4336" s="132" t="s">
        <v>333</v>
      </c>
      <c r="H4336" s="132" t="n">
        <v>0</v>
      </c>
      <c r="I4336" s="132" t="n">
        <v>0</v>
      </c>
      <c r="J4336" s="132" t="n">
        <f aca="false">IF(L4336=13.5,IF(X4336=1,12,9),-0.392532+1.267037*L4336+0.472239*X4336+0.58658*W4336+0.089417*V4336+0.531633*U4336+0.337883*T4336-0.403545*S4336)</f>
        <v>2.141542</v>
      </c>
      <c r="K4336" s="145" t="n">
        <f aca="false">IF(I4336=0,J4336,I4336)</f>
        <v>2.141542</v>
      </c>
      <c r="L4336" s="132" t="n">
        <v>2</v>
      </c>
      <c r="M4336" s="132" t="n">
        <v>1</v>
      </c>
      <c r="N4336" s="132" t="n">
        <v>3</v>
      </c>
      <c r="O4336" s="132" t="s">
        <v>150</v>
      </c>
      <c r="P4336" s="132" t="n">
        <v>2</v>
      </c>
      <c r="Q4336" s="132" t="n">
        <v>1.5</v>
      </c>
      <c r="R4336" s="132" t="n">
        <v>1</v>
      </c>
      <c r="S4336" s="132" t="n">
        <v>0</v>
      </c>
      <c r="T4336" s="132" t="n">
        <v>0</v>
      </c>
      <c r="U4336" s="132" t="n">
        <v>0</v>
      </c>
      <c r="V4336" s="132" t="n">
        <v>0</v>
      </c>
      <c r="W4336" s="132" t="n">
        <v>0</v>
      </c>
      <c r="X4336" s="132" t="n">
        <v>0</v>
      </c>
      <c r="Y4336" s="132" t="n">
        <f aca="false">IF(L4336&lt;=2.5,1,IF(L4336&lt;=4.5,2,IF(L4336&lt;=6.5,3,4)))</f>
        <v>1</v>
      </c>
      <c r="Z4336" s="132" t="n">
        <f aca="false">IF(R4336=1,35,IF(S4336=1,64,IF(T4336=1,IF(Y4336=1,85,104),IF(U4336=1,IF(Y4336=1,124,152),IF(V4336=1,(IF(Y4336=1,146,IF(Y4336=2,178,263))),IF(W4336=1,(IF(Y4336=1,178,IF(Y4336=2,218,321))),IF(X4336=1,IF(Y4336=1,190,IF(Y4336=2,242,IF(Y4336=3,357,896))))))))))</f>
        <v>35</v>
      </c>
      <c r="AA4336" s="146" t="n">
        <f aca="false">Z4336*F4336</f>
        <v>127450.076355</v>
      </c>
      <c r="AB4336" s="141" t="n">
        <v>0</v>
      </c>
      <c r="AC4336" s="136" t="s">
        <v>126</v>
      </c>
    </row>
    <row r="4337" customFormat="false" ht="13.8" hidden="false" customHeight="false" outlineLevel="0" collapsed="false">
      <c r="A4337" s="136" t="n">
        <v>4336</v>
      </c>
      <c r="B4337" s="132" t="n">
        <v>301879.190768</v>
      </c>
      <c r="C4337" s="132" t="n">
        <v>5058990.49379</v>
      </c>
      <c r="D4337" s="132" t="s">
        <v>3938</v>
      </c>
      <c r="E4337" s="147" t="n">
        <v>338.3</v>
      </c>
      <c r="F4337" s="144" t="n">
        <f aca="false">E4337*10.76391</f>
        <v>3641.430753</v>
      </c>
      <c r="G4337" s="132" t="s">
        <v>307</v>
      </c>
      <c r="H4337" s="132" t="n">
        <v>0</v>
      </c>
      <c r="I4337" s="132" t="n">
        <v>0</v>
      </c>
      <c r="J4337" s="132" t="n">
        <f aca="false">IF(L4337=13.5,IF(X4337=1,12,9),-0.392532+1.267037*L4337+0.472239*X4337+0.58658*W4337+0.089417*V4337+0.531633*U4337+0.337883*T4337-0.403545*S4337)</f>
        <v>2.7750605</v>
      </c>
      <c r="K4337" s="145" t="n">
        <f aca="false">IF(I4337=0,J4337,I4337)</f>
        <v>2.7750605</v>
      </c>
      <c r="L4337" s="132" t="n">
        <v>2.5</v>
      </c>
      <c r="M4337" s="132" t="n">
        <v>0</v>
      </c>
      <c r="N4337" s="132" t="n">
        <v>0</v>
      </c>
      <c r="O4337" s="132" t="s">
        <v>150</v>
      </c>
      <c r="P4337" s="132" t="n">
        <v>0</v>
      </c>
      <c r="Q4337" s="132" t="n">
        <v>0</v>
      </c>
      <c r="R4337" s="132" t="n">
        <v>1</v>
      </c>
      <c r="S4337" s="132" t="n">
        <v>0</v>
      </c>
      <c r="T4337" s="132" t="n">
        <v>0</v>
      </c>
      <c r="U4337" s="132" t="n">
        <v>0</v>
      </c>
      <c r="V4337" s="132" t="n">
        <v>0</v>
      </c>
      <c r="W4337" s="132" t="n">
        <v>0</v>
      </c>
      <c r="X4337" s="132" t="n">
        <v>0</v>
      </c>
      <c r="Y4337" s="132" t="n">
        <f aca="false">IF(L4337&lt;=2.5,1,IF(L4337&lt;=4.5,2,IF(L4337&lt;=6.5,3,4)))</f>
        <v>1</v>
      </c>
      <c r="Z4337" s="132" t="n">
        <f aca="false">IF(R4337=1,35,IF(S4337=1,64,IF(T4337=1,IF(Y4337=1,85,104),IF(U4337=1,IF(Y4337=1,124,152),IF(V4337=1,(IF(Y4337=1,146,IF(Y4337=2,178,263))),IF(W4337=1,(IF(Y4337=1,178,IF(Y4337=2,218,321))),IF(X4337=1,IF(Y4337=1,190,IF(Y4337=2,242,IF(Y4337=3,357,896))))))))))</f>
        <v>35</v>
      </c>
      <c r="AA4337" s="146" t="n">
        <f aca="false">Z4337*F4337</f>
        <v>127450.076355</v>
      </c>
      <c r="AB4337" s="141" t="n">
        <v>0</v>
      </c>
      <c r="AC4337" s="136" t="s">
        <v>126</v>
      </c>
    </row>
    <row r="4338" customFormat="false" ht="13.8" hidden="false" customHeight="false" outlineLevel="0" collapsed="false">
      <c r="A4338" s="136" t="n">
        <v>4337</v>
      </c>
      <c r="B4338" s="132" t="n">
        <v>301883.704286</v>
      </c>
      <c r="C4338" s="132" t="n">
        <v>5058981.85152</v>
      </c>
      <c r="D4338" s="132" t="s">
        <v>3939</v>
      </c>
      <c r="E4338" s="147" t="n">
        <v>338.2</v>
      </c>
      <c r="F4338" s="144" t="n">
        <f aca="false">E4338*10.76391</f>
        <v>3640.354362</v>
      </c>
      <c r="G4338" s="132" t="s">
        <v>307</v>
      </c>
      <c r="H4338" s="132" t="n">
        <v>0</v>
      </c>
      <c r="I4338" s="132" t="n">
        <v>0</v>
      </c>
      <c r="J4338" s="132" t="n">
        <f aca="false">IF(L4338=13.5,IF(X4338=1,12,9),-0.392532+1.267037*L4338+0.472239*X4338+0.58658*W4338+0.089417*V4338+0.531633*U4338+0.337883*T4338-0.403545*S4338)</f>
        <v>2.7750605</v>
      </c>
      <c r="K4338" s="145" t="n">
        <f aca="false">IF(I4338=0,J4338,I4338)</f>
        <v>2.7750605</v>
      </c>
      <c r="L4338" s="132" t="n">
        <v>2.5</v>
      </c>
      <c r="M4338" s="132" t="n">
        <v>0</v>
      </c>
      <c r="N4338" s="132" t="n">
        <v>0</v>
      </c>
      <c r="O4338" s="132" t="s">
        <v>150</v>
      </c>
      <c r="P4338" s="132" t="n">
        <v>0</v>
      </c>
      <c r="Q4338" s="132" t="n">
        <v>0</v>
      </c>
      <c r="R4338" s="132" t="n">
        <v>1</v>
      </c>
      <c r="S4338" s="132" t="n">
        <v>0</v>
      </c>
      <c r="T4338" s="132" t="n">
        <v>0</v>
      </c>
      <c r="U4338" s="132" t="n">
        <v>0</v>
      </c>
      <c r="V4338" s="132" t="n">
        <v>0</v>
      </c>
      <c r="W4338" s="132" t="n">
        <v>0</v>
      </c>
      <c r="X4338" s="132" t="n">
        <v>0</v>
      </c>
      <c r="Y4338" s="132" t="n">
        <f aca="false">IF(L4338&lt;=2.5,1,IF(L4338&lt;=4.5,2,IF(L4338&lt;=6.5,3,4)))</f>
        <v>1</v>
      </c>
      <c r="Z4338" s="132" t="n">
        <f aca="false">IF(R4338=1,35,IF(S4338=1,64,IF(T4338=1,IF(Y4338=1,85,104),IF(U4338=1,IF(Y4338=1,124,152),IF(V4338=1,(IF(Y4338=1,146,IF(Y4338=2,178,263))),IF(W4338=1,(IF(Y4338=1,178,IF(Y4338=2,218,321))),IF(X4338=1,IF(Y4338=1,190,IF(Y4338=2,242,IF(Y4338=3,357,896))))))))))</f>
        <v>35</v>
      </c>
      <c r="AA4338" s="146" t="n">
        <f aca="false">Z4338*F4338</f>
        <v>127412.40267</v>
      </c>
      <c r="AB4338" s="141" t="n">
        <v>0</v>
      </c>
      <c r="AC4338" s="136" t="s">
        <v>126</v>
      </c>
    </row>
    <row r="4339" customFormat="false" ht="13.8" hidden="false" customHeight="false" outlineLevel="0" collapsed="false">
      <c r="A4339" s="136" t="n">
        <v>4338</v>
      </c>
      <c r="B4339" s="132" t="n">
        <v>303844.808078</v>
      </c>
      <c r="C4339" s="132" t="n">
        <v>5051910.56805</v>
      </c>
      <c r="D4339" s="132" t="s">
        <v>3940</v>
      </c>
      <c r="E4339" s="147" t="n">
        <v>338.1</v>
      </c>
      <c r="F4339" s="144" t="n">
        <f aca="false">E4339*10.76391</f>
        <v>3639.277971</v>
      </c>
      <c r="G4339" s="132" t="s">
        <v>1794</v>
      </c>
      <c r="H4339" s="132" t="n">
        <v>0</v>
      </c>
      <c r="I4339" s="132" t="n">
        <v>0</v>
      </c>
      <c r="J4339" s="132" t="n">
        <f aca="false">IF(L4339=13.5,IF(X4339=1,12,9),-0.392532+1.267037*L4339+0.472239*X4339+0.58658*W4339+0.089417*V4339+0.531633*U4339+0.337883*T4339-0.403545*S4339)</f>
        <v>1.737997</v>
      </c>
      <c r="K4339" s="145" t="n">
        <f aca="false">IF(I4339=0,J4339,I4339)</f>
        <v>1.737997</v>
      </c>
      <c r="L4339" s="132" t="n">
        <v>2</v>
      </c>
      <c r="M4339" s="132" t="n">
        <v>1</v>
      </c>
      <c r="N4339" s="132" t="n">
        <v>3</v>
      </c>
      <c r="O4339" s="132" t="s">
        <v>151</v>
      </c>
      <c r="P4339" s="132" t="n">
        <v>2</v>
      </c>
      <c r="Q4339" s="132" t="n">
        <v>1.5</v>
      </c>
      <c r="R4339" s="132" t="n">
        <v>0</v>
      </c>
      <c r="S4339" s="132" t="n">
        <v>1</v>
      </c>
      <c r="T4339" s="132" t="n">
        <v>0</v>
      </c>
      <c r="U4339" s="132" t="n">
        <v>0</v>
      </c>
      <c r="V4339" s="132" t="n">
        <v>0</v>
      </c>
      <c r="W4339" s="132" t="n">
        <v>0</v>
      </c>
      <c r="X4339" s="132" t="n">
        <v>0</v>
      </c>
      <c r="Y4339" s="132" t="n">
        <f aca="false">IF(L4339&lt;=2.5,1,IF(L4339&lt;=4.5,2,IF(L4339&lt;=6.5,3,4)))</f>
        <v>1</v>
      </c>
      <c r="Z4339" s="132" t="n">
        <f aca="false">IF(R4339=1,35,IF(S4339=1,64,IF(T4339=1,IF(Y4339=1,85,104),IF(U4339=1,IF(Y4339=1,124,152),IF(V4339=1,(IF(Y4339=1,146,IF(Y4339=2,178,263))),IF(W4339=1,(IF(Y4339=1,178,IF(Y4339=2,218,321))),IF(X4339=1,IF(Y4339=1,190,IF(Y4339=2,242,IF(Y4339=3,357,896))))))))))</f>
        <v>64</v>
      </c>
      <c r="AA4339" s="146" t="n">
        <f aca="false">Z4339*F4339</f>
        <v>232913.790144</v>
      </c>
      <c r="AB4339" s="141" t="n">
        <v>0</v>
      </c>
      <c r="AC4339" s="136" t="s">
        <v>125</v>
      </c>
    </row>
    <row r="4340" customFormat="false" ht="13.8" hidden="false" customHeight="false" outlineLevel="0" collapsed="false">
      <c r="A4340" s="136" t="n">
        <v>4339</v>
      </c>
      <c r="B4340" s="132" t="n">
        <v>300298.8385</v>
      </c>
      <c r="C4340" s="132" t="n">
        <v>5041698.998</v>
      </c>
      <c r="D4340" s="132" t="s">
        <v>3941</v>
      </c>
      <c r="E4340" s="147" t="n">
        <v>337.5</v>
      </c>
      <c r="F4340" s="144" t="n">
        <f aca="false">E4340*10.76391</f>
        <v>3632.819625</v>
      </c>
      <c r="G4340" s="132" t="s">
        <v>1307</v>
      </c>
      <c r="H4340" s="132" t="n">
        <v>0</v>
      </c>
      <c r="I4340" s="132" t="n">
        <v>3</v>
      </c>
      <c r="J4340" s="132" t="n">
        <f aca="false">IF(L4340=13.5,IF(X4340=1,12,9),-0.392532+1.267037*L4340+0.472239*X4340+0.58658*W4340+0.089417*V4340+0.531633*U4340+0.337883*T4340-0.403545*S4340)</f>
        <v>2.8644775</v>
      </c>
      <c r="K4340" s="145" t="n">
        <f aca="false">IF(I4340=0,J4340,I4340)</f>
        <v>3</v>
      </c>
      <c r="L4340" s="132" t="n">
        <v>2.5</v>
      </c>
      <c r="M4340" s="132" t="n">
        <v>0</v>
      </c>
      <c r="N4340" s="132" t="n">
        <v>0</v>
      </c>
      <c r="O4340" s="132" t="s">
        <v>154</v>
      </c>
      <c r="P4340" s="132" t="n">
        <v>0</v>
      </c>
      <c r="Q4340" s="132" t="n">
        <v>0</v>
      </c>
      <c r="R4340" s="132" t="n">
        <v>0</v>
      </c>
      <c r="S4340" s="132" t="n">
        <v>0</v>
      </c>
      <c r="T4340" s="132" t="n">
        <v>0</v>
      </c>
      <c r="U4340" s="132" t="n">
        <v>0</v>
      </c>
      <c r="V4340" s="132" t="n">
        <v>1</v>
      </c>
      <c r="W4340" s="132" t="n">
        <v>0</v>
      </c>
      <c r="X4340" s="132" t="n">
        <v>0</v>
      </c>
      <c r="Y4340" s="132" t="n">
        <f aca="false">IF(L4340&lt;=2.5,1,IF(L4340&lt;=4.5,2,IF(L4340&lt;=6.5,3,4)))</f>
        <v>1</v>
      </c>
      <c r="Z4340" s="132" t="n">
        <f aca="false">IF(R4340=1,35,IF(S4340=1,64,IF(T4340=1,IF(Y4340=1,85,104),IF(U4340=1,IF(Y4340=1,124,152),IF(V4340=1,(IF(Y4340=1,146,IF(Y4340=2,178,263))),IF(W4340=1,(IF(Y4340=1,178,IF(Y4340=2,218,321))),IF(X4340=1,IF(Y4340=1,190,IF(Y4340=2,242,IF(Y4340=3,357,896))))))))))</f>
        <v>146</v>
      </c>
      <c r="AA4340" s="146" t="n">
        <f aca="false">Z4340*F4340</f>
        <v>530391.66525</v>
      </c>
      <c r="AB4340" s="141" t="n">
        <v>0</v>
      </c>
      <c r="AC4340" s="136" t="s">
        <v>191</v>
      </c>
    </row>
    <row r="4341" customFormat="false" ht="13.8" hidden="false" customHeight="false" outlineLevel="0" collapsed="false">
      <c r="A4341" s="136" t="n">
        <v>4340</v>
      </c>
      <c r="B4341" s="132" t="n">
        <v>300690.463733</v>
      </c>
      <c r="C4341" s="132" t="n">
        <v>5043641.1017</v>
      </c>
      <c r="D4341" s="132" t="s">
        <v>3942</v>
      </c>
      <c r="E4341" s="147" t="n">
        <v>337.2</v>
      </c>
      <c r="F4341" s="144" t="n">
        <f aca="false">E4341*10.76391</f>
        <v>3629.590452</v>
      </c>
      <c r="G4341" s="132" t="s">
        <v>794</v>
      </c>
      <c r="H4341" s="132" t="n">
        <v>0</v>
      </c>
      <c r="I4341" s="132" t="n">
        <v>4</v>
      </c>
      <c r="J4341" s="132" t="n">
        <f aca="false">IF(L4341=13.5,IF(X4341=1,12,9),-0.392532+1.267037*L4341+0.472239*X4341+0.58658*W4341+0.089417*V4341+0.531633*U4341+0.337883*T4341-0.403545*S4341)</f>
        <v>4.3799805</v>
      </c>
      <c r="K4341" s="145" t="n">
        <f aca="false">IF(I4341=0,J4341,I4341)</f>
        <v>4</v>
      </c>
      <c r="L4341" s="132" t="n">
        <v>3.5</v>
      </c>
      <c r="M4341" s="132" t="n">
        <v>3</v>
      </c>
      <c r="N4341" s="132" t="n">
        <v>5</v>
      </c>
      <c r="O4341" s="132" t="s">
        <v>152</v>
      </c>
      <c r="P4341" s="132" t="n">
        <v>2</v>
      </c>
      <c r="Q4341" s="132" t="n">
        <v>2.5</v>
      </c>
      <c r="R4341" s="132" t="n">
        <v>0</v>
      </c>
      <c r="S4341" s="132" t="n">
        <v>0</v>
      </c>
      <c r="T4341" s="132" t="n">
        <v>1</v>
      </c>
      <c r="U4341" s="132" t="n">
        <v>0</v>
      </c>
      <c r="V4341" s="132" t="n">
        <v>0</v>
      </c>
      <c r="W4341" s="132" t="n">
        <v>0</v>
      </c>
      <c r="X4341" s="132" t="n">
        <v>0</v>
      </c>
      <c r="Y4341" s="132" t="n">
        <f aca="false">IF(L4341&lt;=2.5,1,IF(L4341&lt;=4.5,2,IF(L4341&lt;=6.5,3,4)))</f>
        <v>2</v>
      </c>
      <c r="Z4341" s="132" t="n">
        <f aca="false">IF(R4341=1,35,IF(S4341=1,64,IF(T4341=1,IF(Y4341=1,85,104),IF(U4341=1,IF(Y4341=1,124,152),IF(V4341=1,(IF(Y4341=1,146,IF(Y4341=2,178,263))),IF(W4341=1,(IF(Y4341=1,178,IF(Y4341=2,218,321))),IF(X4341=1,IF(Y4341=1,190,IF(Y4341=2,242,IF(Y4341=3,357,896))))))))))</f>
        <v>104</v>
      </c>
      <c r="AA4341" s="146" t="n">
        <f aca="false">Z4341*F4341</f>
        <v>377477.407008</v>
      </c>
      <c r="AB4341" s="141" t="n">
        <v>0</v>
      </c>
      <c r="AC4341" s="136" t="s">
        <v>125</v>
      </c>
    </row>
    <row r="4342" customFormat="false" ht="13.8" hidden="false" customHeight="false" outlineLevel="0" collapsed="false">
      <c r="A4342" s="136" t="n">
        <v>4341</v>
      </c>
      <c r="B4342" s="132" t="n">
        <v>302247.006502</v>
      </c>
      <c r="C4342" s="132" t="n">
        <v>5047998.65601</v>
      </c>
      <c r="D4342" s="132" t="s">
        <v>3943</v>
      </c>
      <c r="E4342" s="147" t="n">
        <v>337.14</v>
      </c>
      <c r="F4342" s="144" t="n">
        <f aca="false">E4342*10.76391</f>
        <v>3628.9446174</v>
      </c>
      <c r="G4342" s="132" t="s">
        <v>1489</v>
      </c>
      <c r="H4342" s="132" t="n">
        <v>0</v>
      </c>
      <c r="I4342" s="132" t="n">
        <v>0</v>
      </c>
      <c r="J4342" s="132" t="n">
        <f aca="false">IF(L4342=13.5,IF(X4342=1,12,9),-0.392532+1.267037*L4342+0.472239*X4342+0.58658*W4342+0.089417*V4342+0.531633*U4342+0.337883*T4342-0.403545*S4342)</f>
        <v>1.737997</v>
      </c>
      <c r="K4342" s="145" t="n">
        <f aca="false">IF(I4342=0,J4342,I4342)</f>
        <v>1.737997</v>
      </c>
      <c r="L4342" s="132" t="n">
        <v>2</v>
      </c>
      <c r="M4342" s="132" t="n">
        <v>1</v>
      </c>
      <c r="N4342" s="132" t="n">
        <v>4</v>
      </c>
      <c r="O4342" s="132" t="s">
        <v>151</v>
      </c>
      <c r="P4342" s="132" t="n">
        <v>2</v>
      </c>
      <c r="Q4342" s="132" t="n">
        <v>1.5</v>
      </c>
      <c r="R4342" s="132" t="n">
        <v>0</v>
      </c>
      <c r="S4342" s="132" t="n">
        <v>1</v>
      </c>
      <c r="T4342" s="132" t="n">
        <v>0</v>
      </c>
      <c r="U4342" s="132" t="n">
        <v>0</v>
      </c>
      <c r="V4342" s="132" t="n">
        <v>0</v>
      </c>
      <c r="W4342" s="132" t="n">
        <v>0</v>
      </c>
      <c r="X4342" s="132" t="n">
        <v>0</v>
      </c>
      <c r="Y4342" s="132" t="n">
        <f aca="false">IF(L4342&lt;=2.5,1,IF(L4342&lt;=4.5,2,IF(L4342&lt;=6.5,3,4)))</f>
        <v>1</v>
      </c>
      <c r="Z4342" s="132" t="n">
        <f aca="false">IF(R4342=1,35,IF(S4342=1,64,IF(T4342=1,IF(Y4342=1,85,104),IF(U4342=1,IF(Y4342=1,124,152),IF(V4342=1,(IF(Y4342=1,146,IF(Y4342=2,178,263))),IF(W4342=1,(IF(Y4342=1,178,IF(Y4342=2,218,321))),IF(X4342=1,IF(Y4342=1,190,IF(Y4342=2,242,IF(Y4342=3,357,896))))))))))</f>
        <v>64</v>
      </c>
      <c r="AA4342" s="146" t="n">
        <f aca="false">Z4342*F4342</f>
        <v>232252.4555136</v>
      </c>
      <c r="AB4342" s="141" t="n">
        <v>0</v>
      </c>
      <c r="AC4342" s="136" t="s">
        <v>125</v>
      </c>
    </row>
    <row r="4343" customFormat="false" ht="13.8" hidden="false" customHeight="false" outlineLevel="0" collapsed="false">
      <c r="A4343" s="136" t="n">
        <v>4342</v>
      </c>
      <c r="B4343" s="132" t="n">
        <v>300603.278825</v>
      </c>
      <c r="C4343" s="132" t="n">
        <v>5045825.69262</v>
      </c>
      <c r="D4343" s="132" t="s">
        <v>3944</v>
      </c>
      <c r="E4343" s="147" t="n">
        <v>337</v>
      </c>
      <c r="F4343" s="144" t="n">
        <f aca="false">E4343*10.76391</f>
        <v>3627.43767</v>
      </c>
      <c r="G4343" s="132" t="s">
        <v>514</v>
      </c>
      <c r="H4343" s="132" t="n">
        <v>0</v>
      </c>
      <c r="I4343" s="132" t="n">
        <v>0</v>
      </c>
      <c r="J4343" s="132" t="n">
        <f aca="false">IF(L4343=13.5,IF(X4343=1,12,9),-0.392532+1.267037*L4343+0.472239*X4343+0.58658*W4343+0.089417*V4343+0.531633*U4343+0.337883*T4343-0.403545*S4343)</f>
        <v>3.1129435</v>
      </c>
      <c r="K4343" s="145" t="n">
        <f aca="false">IF(I4343=0,J4343,I4343)</f>
        <v>3.1129435</v>
      </c>
      <c r="L4343" s="132" t="n">
        <v>2.5</v>
      </c>
      <c r="M4343" s="132" t="n">
        <v>1</v>
      </c>
      <c r="N4343" s="132" t="n">
        <v>4</v>
      </c>
      <c r="O4343" s="132" t="s">
        <v>152</v>
      </c>
      <c r="P4343" s="132" t="n">
        <v>2</v>
      </c>
      <c r="Q4343" s="132" t="n">
        <v>2.5</v>
      </c>
      <c r="R4343" s="132" t="n">
        <v>0</v>
      </c>
      <c r="S4343" s="132" t="n">
        <v>0</v>
      </c>
      <c r="T4343" s="132" t="n">
        <v>1</v>
      </c>
      <c r="U4343" s="132" t="n">
        <v>0</v>
      </c>
      <c r="V4343" s="132" t="n">
        <v>0</v>
      </c>
      <c r="W4343" s="132" t="n">
        <v>0</v>
      </c>
      <c r="X4343" s="132" t="n">
        <v>0</v>
      </c>
      <c r="Y4343" s="132" t="n">
        <f aca="false">IF(L4343&lt;=2.5,1,IF(L4343&lt;=4.5,2,IF(L4343&lt;=6.5,3,4)))</f>
        <v>1</v>
      </c>
      <c r="Z4343" s="132" t="n">
        <f aca="false">IF(R4343=1,35,IF(S4343=1,64,IF(T4343=1,IF(Y4343=1,85,104),IF(U4343=1,IF(Y4343=1,124,152),IF(V4343=1,(IF(Y4343=1,146,IF(Y4343=2,178,263))),IF(W4343=1,(IF(Y4343=1,178,IF(Y4343=2,218,321))),IF(X4343=1,IF(Y4343=1,190,IF(Y4343=2,242,IF(Y4343=3,357,896))))))))))</f>
        <v>85</v>
      </c>
      <c r="AA4343" s="146" t="n">
        <f aca="false">Z4343*F4343</f>
        <v>308332.20195</v>
      </c>
      <c r="AB4343" s="141" t="n">
        <v>0</v>
      </c>
      <c r="AC4343" s="136" t="s">
        <v>125</v>
      </c>
    </row>
    <row r="4344" customFormat="false" ht="13.8" hidden="false" customHeight="false" outlineLevel="0" collapsed="false">
      <c r="A4344" s="136" t="n">
        <v>4343</v>
      </c>
      <c r="B4344" s="132" t="n">
        <v>300591.634541</v>
      </c>
      <c r="C4344" s="132" t="n">
        <v>5045831.01159</v>
      </c>
      <c r="D4344" s="132" t="s">
        <v>3945</v>
      </c>
      <c r="E4344" s="147" t="n">
        <v>336.8</v>
      </c>
      <c r="F4344" s="144" t="n">
        <f aca="false">E4344*10.76391</f>
        <v>3625.284888</v>
      </c>
      <c r="G4344" s="132" t="s">
        <v>514</v>
      </c>
      <c r="H4344" s="132" t="n">
        <v>0</v>
      </c>
      <c r="I4344" s="132" t="n">
        <v>0</v>
      </c>
      <c r="J4344" s="132" t="n">
        <f aca="false">IF(L4344=13.5,IF(X4344=1,12,9),-0.392532+1.267037*L4344+0.472239*X4344+0.58658*W4344+0.089417*V4344+0.531633*U4344+0.337883*T4344-0.403545*S4344)</f>
        <v>3.1129435</v>
      </c>
      <c r="K4344" s="145" t="n">
        <f aca="false">IF(I4344=0,J4344,I4344)</f>
        <v>3.1129435</v>
      </c>
      <c r="L4344" s="132" t="n">
        <v>2.5</v>
      </c>
      <c r="M4344" s="132" t="n">
        <v>1</v>
      </c>
      <c r="N4344" s="132" t="n">
        <v>4</v>
      </c>
      <c r="O4344" s="132" t="s">
        <v>152</v>
      </c>
      <c r="P4344" s="132" t="n">
        <v>2</v>
      </c>
      <c r="Q4344" s="132" t="n">
        <v>2.5</v>
      </c>
      <c r="R4344" s="132" t="n">
        <v>0</v>
      </c>
      <c r="S4344" s="132" t="n">
        <v>0</v>
      </c>
      <c r="T4344" s="132" t="n">
        <v>1</v>
      </c>
      <c r="U4344" s="132" t="n">
        <v>0</v>
      </c>
      <c r="V4344" s="132" t="n">
        <v>0</v>
      </c>
      <c r="W4344" s="132" t="n">
        <v>0</v>
      </c>
      <c r="X4344" s="132" t="n">
        <v>0</v>
      </c>
      <c r="Y4344" s="132" t="n">
        <f aca="false">IF(L4344&lt;=2.5,1,IF(L4344&lt;=4.5,2,IF(L4344&lt;=6.5,3,4)))</f>
        <v>1</v>
      </c>
      <c r="Z4344" s="132" t="n">
        <f aca="false">IF(R4344=1,35,IF(S4344=1,64,IF(T4344=1,IF(Y4344=1,85,104),IF(U4344=1,IF(Y4344=1,124,152),IF(V4344=1,(IF(Y4344=1,146,IF(Y4344=2,178,263))),IF(W4344=1,(IF(Y4344=1,178,IF(Y4344=2,218,321))),IF(X4344=1,IF(Y4344=1,190,IF(Y4344=2,242,IF(Y4344=3,357,896))))))))))</f>
        <v>85</v>
      </c>
      <c r="AA4344" s="146" t="n">
        <f aca="false">Z4344*F4344</f>
        <v>308149.21548</v>
      </c>
      <c r="AB4344" s="141" t="n">
        <v>0</v>
      </c>
      <c r="AC4344" s="136" t="s">
        <v>125</v>
      </c>
    </row>
    <row r="4345" customFormat="false" ht="13.8" hidden="false" customHeight="false" outlineLevel="0" collapsed="false">
      <c r="A4345" s="136" t="n">
        <v>4344</v>
      </c>
      <c r="B4345" s="132" t="n">
        <v>302236.448804</v>
      </c>
      <c r="C4345" s="132" t="n">
        <v>5059131.67104</v>
      </c>
      <c r="D4345" s="132" t="s">
        <v>3946</v>
      </c>
      <c r="E4345" s="147" t="n">
        <v>335.7</v>
      </c>
      <c r="F4345" s="144" t="n">
        <f aca="false">E4345*10.76391</f>
        <v>3613.444587</v>
      </c>
      <c r="G4345" s="132" t="s">
        <v>307</v>
      </c>
      <c r="H4345" s="132" t="n">
        <v>0</v>
      </c>
      <c r="I4345" s="132" t="n">
        <v>0</v>
      </c>
      <c r="J4345" s="132" t="n">
        <f aca="false">IF(L4345=13.5,IF(X4345=1,12,9),-0.392532+1.267037*L4345+0.472239*X4345+0.58658*W4345+0.089417*V4345+0.531633*U4345+0.337883*T4345-0.403545*S4345)</f>
        <v>2.7750605</v>
      </c>
      <c r="K4345" s="145" t="n">
        <f aca="false">IF(I4345=0,J4345,I4345)</f>
        <v>2.7750605</v>
      </c>
      <c r="L4345" s="132" t="n">
        <v>2.5</v>
      </c>
      <c r="M4345" s="132" t="n">
        <v>0</v>
      </c>
      <c r="N4345" s="132" t="n">
        <v>0</v>
      </c>
      <c r="O4345" s="132" t="s">
        <v>150</v>
      </c>
      <c r="P4345" s="132" t="n">
        <v>0</v>
      </c>
      <c r="Q4345" s="132" t="n">
        <v>0</v>
      </c>
      <c r="R4345" s="132" t="n">
        <v>1</v>
      </c>
      <c r="S4345" s="132" t="n">
        <v>0</v>
      </c>
      <c r="T4345" s="132" t="n">
        <v>0</v>
      </c>
      <c r="U4345" s="132" t="n">
        <v>0</v>
      </c>
      <c r="V4345" s="132" t="n">
        <v>0</v>
      </c>
      <c r="W4345" s="132" t="n">
        <v>0</v>
      </c>
      <c r="X4345" s="132" t="n">
        <v>0</v>
      </c>
      <c r="Y4345" s="132" t="n">
        <f aca="false">IF(L4345&lt;=2.5,1,IF(L4345&lt;=4.5,2,IF(L4345&lt;=6.5,3,4)))</f>
        <v>1</v>
      </c>
      <c r="Z4345" s="132" t="n">
        <f aca="false">IF(R4345=1,35,IF(S4345=1,64,IF(T4345=1,IF(Y4345=1,85,104),IF(U4345=1,IF(Y4345=1,124,152),IF(V4345=1,(IF(Y4345=1,146,IF(Y4345=2,178,263))),IF(W4345=1,(IF(Y4345=1,178,IF(Y4345=2,218,321))),IF(X4345=1,IF(Y4345=1,190,IF(Y4345=2,242,IF(Y4345=3,357,896))))))))))</f>
        <v>35</v>
      </c>
      <c r="AA4345" s="146" t="n">
        <f aca="false">Z4345*F4345</f>
        <v>126470.560545</v>
      </c>
      <c r="AB4345" s="141" t="n">
        <v>0</v>
      </c>
      <c r="AC4345" s="136" t="s">
        <v>126</v>
      </c>
    </row>
    <row r="4346" customFormat="false" ht="13.8" hidden="false" customHeight="false" outlineLevel="0" collapsed="false">
      <c r="A4346" s="136" t="n">
        <v>4345</v>
      </c>
      <c r="B4346" s="132" t="n">
        <v>294713.5091</v>
      </c>
      <c r="C4346" s="132" t="n">
        <v>5043397.099</v>
      </c>
      <c r="D4346" s="132" t="s">
        <v>3947</v>
      </c>
      <c r="E4346" s="147" t="n">
        <v>334.5</v>
      </c>
      <c r="F4346" s="144" t="n">
        <f aca="false">E4346*10.76391</f>
        <v>3600.527895</v>
      </c>
      <c r="G4346" s="132" t="s">
        <v>1089</v>
      </c>
      <c r="H4346" s="132" t="n">
        <v>0</v>
      </c>
      <c r="I4346" s="132" t="n">
        <v>0</v>
      </c>
      <c r="J4346" s="132" t="n">
        <f aca="false">IF(L4346=13.5,IF(X4346=1,12,9),-0.392532+1.267037*L4346+0.472239*X4346+0.58658*W4346+0.089417*V4346+0.531633*U4346+0.337883*T4346-0.403545*S4346)</f>
        <v>2.673175</v>
      </c>
      <c r="K4346" s="145" t="n">
        <f aca="false">IF(I4346=0,J4346,I4346)</f>
        <v>2.673175</v>
      </c>
      <c r="L4346" s="132" t="n">
        <v>2</v>
      </c>
      <c r="M4346" s="132" t="n">
        <v>1</v>
      </c>
      <c r="N4346" s="132" t="n">
        <v>4</v>
      </c>
      <c r="O4346" s="132" t="s">
        <v>153</v>
      </c>
      <c r="P4346" s="132" t="n">
        <v>2</v>
      </c>
      <c r="Q4346" s="132" t="n">
        <v>1.5</v>
      </c>
      <c r="R4346" s="132" t="n">
        <v>0</v>
      </c>
      <c r="S4346" s="132" t="n">
        <v>0</v>
      </c>
      <c r="T4346" s="132" t="n">
        <v>0</v>
      </c>
      <c r="U4346" s="132" t="n">
        <v>1</v>
      </c>
      <c r="V4346" s="132" t="n">
        <v>0</v>
      </c>
      <c r="W4346" s="132" t="n">
        <v>0</v>
      </c>
      <c r="X4346" s="132" t="n">
        <v>0</v>
      </c>
      <c r="Y4346" s="132" t="n">
        <f aca="false">IF(L4346&lt;=2.5,1,IF(L4346&lt;=4.5,2,IF(L4346&lt;=6.5,3,4)))</f>
        <v>1</v>
      </c>
      <c r="Z4346" s="132" t="n">
        <f aca="false">IF(R4346=1,35,IF(S4346=1,64,IF(T4346=1,IF(Y4346=1,85,104),IF(U4346=1,IF(Y4346=1,124,152),IF(V4346=1,(IF(Y4346=1,146,IF(Y4346=2,178,263))),IF(W4346=1,(IF(Y4346=1,178,IF(Y4346=2,218,321))),IF(X4346=1,IF(Y4346=1,190,IF(Y4346=2,242,IF(Y4346=3,357,896))))))))))</f>
        <v>124</v>
      </c>
      <c r="AA4346" s="146" t="n">
        <f aca="false">Z4346*F4346</f>
        <v>446465.45898</v>
      </c>
      <c r="AB4346" s="141" t="n">
        <v>0</v>
      </c>
      <c r="AC4346" s="136" t="s">
        <v>191</v>
      </c>
    </row>
    <row r="4347" customFormat="false" ht="13.8" hidden="false" customHeight="false" outlineLevel="0" collapsed="false">
      <c r="A4347" s="136" t="n">
        <v>4346</v>
      </c>
      <c r="B4347" s="132" t="n">
        <v>294817.1925</v>
      </c>
      <c r="C4347" s="132" t="n">
        <v>5035770.866</v>
      </c>
      <c r="D4347" s="132" t="s">
        <v>3948</v>
      </c>
      <c r="E4347" s="147" t="n">
        <v>334.5</v>
      </c>
      <c r="F4347" s="144" t="n">
        <f aca="false">E4347*10.76391</f>
        <v>3600.527895</v>
      </c>
      <c r="G4347" s="132" t="s">
        <v>186</v>
      </c>
      <c r="H4347" s="132" t="n">
        <v>0</v>
      </c>
      <c r="I4347" s="132" t="n">
        <v>0</v>
      </c>
      <c r="J4347" s="132" t="n">
        <f aca="false">IF(L4347=13.5,IF(X4347=1,12,9),-0.392532+1.267037*L4347+0.472239*X4347+0.58658*W4347+0.089417*V4347+0.531633*U4347+0.337883*T4347-0.403545*S4347)</f>
        <v>1.737997</v>
      </c>
      <c r="K4347" s="145" t="n">
        <f aca="false">IF(I4347=0,J4347,I4347)</f>
        <v>1.737997</v>
      </c>
      <c r="L4347" s="132" t="n">
        <v>2</v>
      </c>
      <c r="M4347" s="132" t="n">
        <v>2</v>
      </c>
      <c r="N4347" s="132" t="n">
        <v>3</v>
      </c>
      <c r="O4347" s="132" t="s">
        <v>151</v>
      </c>
      <c r="P4347" s="132" t="n">
        <v>2</v>
      </c>
      <c r="Q4347" s="132" t="n">
        <v>2</v>
      </c>
      <c r="R4347" s="132" t="n">
        <v>0</v>
      </c>
      <c r="S4347" s="132" t="n">
        <v>1</v>
      </c>
      <c r="T4347" s="132" t="n">
        <v>0</v>
      </c>
      <c r="U4347" s="132" t="n">
        <v>0</v>
      </c>
      <c r="V4347" s="132" t="n">
        <v>0</v>
      </c>
      <c r="W4347" s="132" t="n">
        <v>0</v>
      </c>
      <c r="X4347" s="132" t="n">
        <v>0</v>
      </c>
      <c r="Y4347" s="132" t="n">
        <f aca="false">IF(L4347&lt;=2.5,1,IF(L4347&lt;=4.5,2,IF(L4347&lt;=6.5,3,4)))</f>
        <v>1</v>
      </c>
      <c r="Z4347" s="132" t="n">
        <f aca="false">IF(R4347=1,35,IF(S4347=1,64,IF(T4347=1,IF(Y4347=1,85,104),IF(U4347=1,IF(Y4347=1,124,152),IF(V4347=1,(IF(Y4347=1,146,IF(Y4347=2,178,263))),IF(W4347=1,(IF(Y4347=1,178,IF(Y4347=2,218,321))),IF(X4347=1,IF(Y4347=1,190,IF(Y4347=2,242,IF(Y4347=3,357,896))))))))))</f>
        <v>64</v>
      </c>
      <c r="AA4347" s="146" t="n">
        <f aca="false">Z4347*F4347</f>
        <v>230433.78528</v>
      </c>
      <c r="AB4347" s="141" t="n">
        <v>0</v>
      </c>
      <c r="AC4347" s="136" t="s">
        <v>125</v>
      </c>
    </row>
    <row r="4348" customFormat="false" ht="13.8" hidden="false" customHeight="false" outlineLevel="0" collapsed="false">
      <c r="A4348" s="136" t="n">
        <v>4347</v>
      </c>
      <c r="B4348" s="132" t="n">
        <v>294194.536814</v>
      </c>
      <c r="C4348" s="132" t="n">
        <v>5035528.46259</v>
      </c>
      <c r="D4348" s="132" t="s">
        <v>3949</v>
      </c>
      <c r="E4348" s="147" t="n">
        <v>334.5</v>
      </c>
      <c r="F4348" s="144" t="n">
        <f aca="false">E4348*10.76391</f>
        <v>3600.527895</v>
      </c>
      <c r="G4348" s="132" t="s">
        <v>186</v>
      </c>
      <c r="H4348" s="132" t="n">
        <v>0</v>
      </c>
      <c r="I4348" s="132" t="n">
        <v>0</v>
      </c>
      <c r="J4348" s="132" t="n">
        <f aca="false">IF(L4348=13.5,IF(X4348=1,12,9),-0.392532+1.267037*L4348+0.472239*X4348+0.58658*W4348+0.089417*V4348+0.531633*U4348+0.337883*T4348-0.403545*S4348)</f>
        <v>1.737997</v>
      </c>
      <c r="K4348" s="145" t="n">
        <f aca="false">IF(I4348=0,J4348,I4348)</f>
        <v>1.737997</v>
      </c>
      <c r="L4348" s="132" t="n">
        <v>2</v>
      </c>
      <c r="M4348" s="132" t="n">
        <v>2</v>
      </c>
      <c r="N4348" s="132" t="n">
        <v>3</v>
      </c>
      <c r="O4348" s="132" t="s">
        <v>151</v>
      </c>
      <c r="P4348" s="132" t="n">
        <v>2</v>
      </c>
      <c r="Q4348" s="132" t="n">
        <v>2</v>
      </c>
      <c r="R4348" s="132" t="n">
        <v>0</v>
      </c>
      <c r="S4348" s="132" t="n">
        <v>1</v>
      </c>
      <c r="T4348" s="132" t="n">
        <v>0</v>
      </c>
      <c r="U4348" s="132" t="n">
        <v>0</v>
      </c>
      <c r="V4348" s="132" t="n">
        <v>0</v>
      </c>
      <c r="W4348" s="132" t="n">
        <v>0</v>
      </c>
      <c r="X4348" s="132" t="n">
        <v>0</v>
      </c>
      <c r="Y4348" s="132" t="n">
        <f aca="false">IF(L4348&lt;=2.5,1,IF(L4348&lt;=4.5,2,IF(L4348&lt;=6.5,3,4)))</f>
        <v>1</v>
      </c>
      <c r="Z4348" s="132" t="n">
        <f aca="false">IF(R4348=1,35,IF(S4348=1,64,IF(T4348=1,IF(Y4348=1,85,104),IF(U4348=1,IF(Y4348=1,124,152),IF(V4348=1,(IF(Y4348=1,146,IF(Y4348=2,178,263))),IF(W4348=1,(IF(Y4348=1,178,IF(Y4348=2,218,321))),IF(X4348=1,IF(Y4348=1,190,IF(Y4348=2,242,IF(Y4348=3,357,896))))))))))</f>
        <v>64</v>
      </c>
      <c r="AA4348" s="146" t="n">
        <f aca="false">Z4348*F4348</f>
        <v>230433.78528</v>
      </c>
      <c r="AB4348" s="141" t="n">
        <v>0</v>
      </c>
      <c r="AC4348" s="136" t="s">
        <v>125</v>
      </c>
    </row>
    <row r="4349" customFormat="false" ht="13.8" hidden="false" customHeight="false" outlineLevel="0" collapsed="false">
      <c r="A4349" s="136" t="n">
        <v>4348</v>
      </c>
      <c r="B4349" s="132" t="n">
        <v>294613.720625</v>
      </c>
      <c r="C4349" s="132" t="n">
        <v>5035830.70018</v>
      </c>
      <c r="D4349" s="132" t="s">
        <v>3950</v>
      </c>
      <c r="E4349" s="147" t="n">
        <v>334.5</v>
      </c>
      <c r="F4349" s="144" t="n">
        <f aca="false">E4349*10.76391</f>
        <v>3600.527895</v>
      </c>
      <c r="G4349" s="132" t="s">
        <v>186</v>
      </c>
      <c r="H4349" s="132" t="n">
        <v>0</v>
      </c>
      <c r="I4349" s="132" t="n">
        <v>0</v>
      </c>
      <c r="J4349" s="132" t="n">
        <f aca="false">IF(L4349=13.5,IF(X4349=1,12,9),-0.392532+1.267037*L4349+0.472239*X4349+0.58658*W4349+0.089417*V4349+0.531633*U4349+0.337883*T4349-0.403545*S4349)</f>
        <v>1.737997</v>
      </c>
      <c r="K4349" s="145" t="n">
        <f aca="false">IF(I4349=0,J4349,I4349)</f>
        <v>1.737997</v>
      </c>
      <c r="L4349" s="132" t="n">
        <v>2</v>
      </c>
      <c r="M4349" s="132" t="n">
        <v>2</v>
      </c>
      <c r="N4349" s="132" t="n">
        <v>3</v>
      </c>
      <c r="O4349" s="132" t="s">
        <v>151</v>
      </c>
      <c r="P4349" s="132" t="n">
        <v>2</v>
      </c>
      <c r="Q4349" s="132" t="n">
        <v>2</v>
      </c>
      <c r="R4349" s="132" t="n">
        <v>0</v>
      </c>
      <c r="S4349" s="132" t="n">
        <v>1</v>
      </c>
      <c r="T4349" s="132" t="n">
        <v>0</v>
      </c>
      <c r="U4349" s="132" t="n">
        <v>0</v>
      </c>
      <c r="V4349" s="132" t="n">
        <v>0</v>
      </c>
      <c r="W4349" s="132" t="n">
        <v>0</v>
      </c>
      <c r="X4349" s="132" t="n">
        <v>0</v>
      </c>
      <c r="Y4349" s="132" t="n">
        <f aca="false">IF(L4349&lt;=2.5,1,IF(L4349&lt;=4.5,2,IF(L4349&lt;=6.5,3,4)))</f>
        <v>1</v>
      </c>
      <c r="Z4349" s="132" t="n">
        <f aca="false">IF(R4349=1,35,IF(S4349=1,64,IF(T4349=1,IF(Y4349=1,85,104),IF(U4349=1,IF(Y4349=1,124,152),IF(V4349=1,(IF(Y4349=1,146,IF(Y4349=2,178,263))),IF(W4349=1,(IF(Y4349=1,178,IF(Y4349=2,218,321))),IF(X4349=1,IF(Y4349=1,190,IF(Y4349=2,242,IF(Y4349=3,357,896))))))))))</f>
        <v>64</v>
      </c>
      <c r="AA4349" s="146" t="n">
        <f aca="false">Z4349*F4349</f>
        <v>230433.78528</v>
      </c>
      <c r="AB4349" s="141" t="n">
        <v>0</v>
      </c>
      <c r="AC4349" s="136" t="s">
        <v>125</v>
      </c>
    </row>
    <row r="4350" customFormat="false" ht="13.8" hidden="false" customHeight="false" outlineLevel="0" collapsed="false">
      <c r="A4350" s="136" t="n">
        <v>4349</v>
      </c>
      <c r="B4350" s="132" t="n">
        <v>294624.396931</v>
      </c>
      <c r="C4350" s="132" t="n">
        <v>5035824.81309</v>
      </c>
      <c r="D4350" s="132" t="s">
        <v>3951</v>
      </c>
      <c r="E4350" s="147" t="n">
        <v>334.5</v>
      </c>
      <c r="F4350" s="144" t="n">
        <f aca="false">E4350*10.76391</f>
        <v>3600.527895</v>
      </c>
      <c r="G4350" s="132" t="s">
        <v>186</v>
      </c>
      <c r="H4350" s="132" t="n">
        <v>0</v>
      </c>
      <c r="I4350" s="132" t="n">
        <v>0</v>
      </c>
      <c r="J4350" s="132" t="n">
        <f aca="false">IF(L4350=13.5,IF(X4350=1,12,9),-0.392532+1.267037*L4350+0.472239*X4350+0.58658*W4350+0.089417*V4350+0.531633*U4350+0.337883*T4350-0.403545*S4350)</f>
        <v>1.737997</v>
      </c>
      <c r="K4350" s="145" t="n">
        <f aca="false">IF(I4350=0,J4350,I4350)</f>
        <v>1.737997</v>
      </c>
      <c r="L4350" s="132" t="n">
        <v>2</v>
      </c>
      <c r="M4350" s="132" t="n">
        <v>2</v>
      </c>
      <c r="N4350" s="132" t="n">
        <v>3</v>
      </c>
      <c r="O4350" s="132" t="s">
        <v>151</v>
      </c>
      <c r="P4350" s="132" t="n">
        <v>2</v>
      </c>
      <c r="Q4350" s="132" t="n">
        <v>2</v>
      </c>
      <c r="R4350" s="132" t="n">
        <v>0</v>
      </c>
      <c r="S4350" s="132" t="n">
        <v>1</v>
      </c>
      <c r="T4350" s="132" t="n">
        <v>0</v>
      </c>
      <c r="U4350" s="132" t="n">
        <v>0</v>
      </c>
      <c r="V4350" s="132" t="n">
        <v>0</v>
      </c>
      <c r="W4350" s="132" t="n">
        <v>0</v>
      </c>
      <c r="X4350" s="132" t="n">
        <v>0</v>
      </c>
      <c r="Y4350" s="132" t="n">
        <f aca="false">IF(L4350&lt;=2.5,1,IF(L4350&lt;=4.5,2,IF(L4350&lt;=6.5,3,4)))</f>
        <v>1</v>
      </c>
      <c r="Z4350" s="132" t="n">
        <f aca="false">IF(R4350=1,35,IF(S4350=1,64,IF(T4350=1,IF(Y4350=1,85,104),IF(U4350=1,IF(Y4350=1,124,152),IF(V4350=1,(IF(Y4350=1,146,IF(Y4350=2,178,263))),IF(W4350=1,(IF(Y4350=1,178,IF(Y4350=2,218,321))),IF(X4350=1,IF(Y4350=1,190,IF(Y4350=2,242,IF(Y4350=3,357,896))))))))))</f>
        <v>64</v>
      </c>
      <c r="AA4350" s="146" t="n">
        <f aca="false">Z4350*F4350</f>
        <v>230433.78528</v>
      </c>
      <c r="AB4350" s="141" t="n">
        <v>0</v>
      </c>
      <c r="AC4350" s="136" t="s">
        <v>125</v>
      </c>
    </row>
    <row r="4351" customFormat="false" ht="13.8" hidden="false" customHeight="false" outlineLevel="0" collapsed="false">
      <c r="A4351" s="136" t="n">
        <v>4350</v>
      </c>
      <c r="B4351" s="132" t="n">
        <v>273886.951217</v>
      </c>
      <c r="C4351" s="132" t="n">
        <v>5036243.79387</v>
      </c>
      <c r="D4351" s="132" t="s">
        <v>3952</v>
      </c>
      <c r="E4351" s="147" t="n">
        <v>334.5</v>
      </c>
      <c r="F4351" s="144" t="n">
        <f aca="false">E4351*10.76391</f>
        <v>3600.527895</v>
      </c>
      <c r="G4351" s="132" t="s">
        <v>168</v>
      </c>
      <c r="H4351" s="132" t="n">
        <v>0</v>
      </c>
      <c r="I4351" s="132" t="n">
        <v>0</v>
      </c>
      <c r="J4351" s="132" t="n">
        <f aca="false">IF(L4351=13.5,IF(X4351=1,12,9),-0.392532+1.267037*L4351+0.472239*X4351+0.58658*W4351+0.089417*V4351+0.531633*U4351+0.337883*T4351-0.403545*S4351)</f>
        <v>2.141542</v>
      </c>
      <c r="K4351" s="145" t="n">
        <f aca="false">IF(I4351=0,J4351,I4351)</f>
        <v>2.141542</v>
      </c>
      <c r="L4351" s="132" t="n">
        <v>2</v>
      </c>
      <c r="M4351" s="132" t="n">
        <v>1</v>
      </c>
      <c r="N4351" s="132" t="n">
        <v>3</v>
      </c>
      <c r="O4351" s="132" t="s">
        <v>150</v>
      </c>
      <c r="P4351" s="132" t="n">
        <v>2</v>
      </c>
      <c r="Q4351" s="132" t="n">
        <v>1.5</v>
      </c>
      <c r="R4351" s="132" t="n">
        <v>1</v>
      </c>
      <c r="S4351" s="132" t="n">
        <v>0</v>
      </c>
      <c r="T4351" s="132" t="n">
        <v>0</v>
      </c>
      <c r="U4351" s="132" t="n">
        <v>0</v>
      </c>
      <c r="V4351" s="132" t="n">
        <v>0</v>
      </c>
      <c r="W4351" s="132" t="n">
        <v>0</v>
      </c>
      <c r="X4351" s="132" t="n">
        <v>0</v>
      </c>
      <c r="Y4351" s="132" t="n">
        <f aca="false">IF(L4351&lt;=2.5,1,IF(L4351&lt;=4.5,2,IF(L4351&lt;=6.5,3,4)))</f>
        <v>1</v>
      </c>
      <c r="Z4351" s="132" t="n">
        <f aca="false">IF(R4351=1,35,IF(S4351=1,64,IF(T4351=1,IF(Y4351=1,85,104),IF(U4351=1,IF(Y4351=1,124,152),IF(V4351=1,(IF(Y4351=1,146,IF(Y4351=2,178,263))),IF(W4351=1,(IF(Y4351=1,178,IF(Y4351=2,218,321))),IF(X4351=1,IF(Y4351=1,190,IF(Y4351=2,242,IF(Y4351=3,357,896))))))))))</f>
        <v>35</v>
      </c>
      <c r="AA4351" s="146" t="n">
        <f aca="false">Z4351*F4351</f>
        <v>126018.476325</v>
      </c>
      <c r="AB4351" s="141" t="n">
        <v>0</v>
      </c>
      <c r="AC4351" s="136" t="s">
        <v>126</v>
      </c>
    </row>
    <row r="4352" customFormat="false" ht="13.8" hidden="false" customHeight="false" outlineLevel="0" collapsed="false">
      <c r="A4352" s="136" t="n">
        <v>4351</v>
      </c>
      <c r="B4352" s="132" t="n">
        <v>295416.031683</v>
      </c>
      <c r="C4352" s="132" t="n">
        <v>5043806.39069</v>
      </c>
      <c r="D4352" s="132" t="s">
        <v>3953</v>
      </c>
      <c r="E4352" s="147" t="n">
        <v>334.5</v>
      </c>
      <c r="F4352" s="144" t="n">
        <f aca="false">E4352*10.76391</f>
        <v>3600.527895</v>
      </c>
      <c r="G4352" s="132" t="s">
        <v>527</v>
      </c>
      <c r="H4352" s="132" t="n">
        <v>1</v>
      </c>
      <c r="I4352" s="132" t="n">
        <v>4.5</v>
      </c>
      <c r="J4352" s="132" t="n">
        <f aca="false">IF(L4352=13.5,IF(X4352=1,12,9),-0.392532+1.267037*L4352+0.472239*X4352+0.58658*W4352+0.089417*V4352+0.531633*U4352+0.337883*T4352-0.403545*S4352)</f>
        <v>3.940212</v>
      </c>
      <c r="K4352" s="145" t="n">
        <f aca="false">IF(I4352=0,J4352,I4352)</f>
        <v>4.5</v>
      </c>
      <c r="L4352" s="132" t="n">
        <v>3</v>
      </c>
      <c r="M4352" s="132" t="n">
        <v>3</v>
      </c>
      <c r="N4352" s="132" t="n">
        <v>6</v>
      </c>
      <c r="O4352" s="132" t="s">
        <v>153</v>
      </c>
      <c r="P4352" s="132" t="n">
        <v>2</v>
      </c>
      <c r="Q4352" s="132" t="n">
        <v>2.5</v>
      </c>
      <c r="R4352" s="132" t="n">
        <v>0</v>
      </c>
      <c r="S4352" s="132" t="n">
        <v>0</v>
      </c>
      <c r="T4352" s="132" t="n">
        <v>0</v>
      </c>
      <c r="U4352" s="132" t="n">
        <v>1</v>
      </c>
      <c r="V4352" s="132" t="n">
        <v>0</v>
      </c>
      <c r="W4352" s="132" t="n">
        <v>0</v>
      </c>
      <c r="X4352" s="132" t="n">
        <v>0</v>
      </c>
      <c r="Y4352" s="132" t="n">
        <f aca="false">IF(L4352&lt;=2.5,1,IF(L4352&lt;=4.5,2,IF(L4352&lt;=6.5,3,4)))</f>
        <v>2</v>
      </c>
      <c r="Z4352" s="132" t="n">
        <f aca="false">IF(R4352=1,35,IF(S4352=1,64,IF(T4352=1,IF(Y4352=1,85,104),IF(U4352=1,IF(Y4352=1,124,152),IF(V4352=1,(IF(Y4352=1,146,IF(Y4352=2,178,263))),IF(W4352=1,(IF(Y4352=1,178,IF(Y4352=2,218,321))),IF(X4352=1,IF(Y4352=1,190,IF(Y4352=2,242,IF(Y4352=3,357,896))))))))))</f>
        <v>152</v>
      </c>
      <c r="AA4352" s="146" t="n">
        <f aca="false">Z4352*F4352</f>
        <v>547280.24004</v>
      </c>
      <c r="AB4352" s="141" t="n">
        <v>0</v>
      </c>
      <c r="AC4352" s="136" t="s">
        <v>191</v>
      </c>
    </row>
    <row r="4353" customFormat="false" ht="13.8" hidden="false" customHeight="false" outlineLevel="0" collapsed="false">
      <c r="A4353" s="136" t="n">
        <v>4352</v>
      </c>
      <c r="B4353" s="132" t="n">
        <v>300653.836741</v>
      </c>
      <c r="C4353" s="132" t="n">
        <v>5043663.34521</v>
      </c>
      <c r="D4353" s="132" t="s">
        <v>3954</v>
      </c>
      <c r="E4353" s="147" t="n">
        <v>334.5</v>
      </c>
      <c r="F4353" s="144" t="n">
        <f aca="false">E4353*10.76391</f>
        <v>3600.527895</v>
      </c>
      <c r="G4353" s="132" t="s">
        <v>794</v>
      </c>
      <c r="H4353" s="132" t="n">
        <v>0</v>
      </c>
      <c r="I4353" s="132" t="n">
        <v>4</v>
      </c>
      <c r="J4353" s="132" t="n">
        <f aca="false">IF(L4353=13.5,IF(X4353=1,12,9),-0.392532+1.267037*L4353+0.472239*X4353+0.58658*W4353+0.089417*V4353+0.531633*U4353+0.337883*T4353-0.403545*S4353)</f>
        <v>4.3799805</v>
      </c>
      <c r="K4353" s="145" t="n">
        <f aca="false">IF(I4353=0,J4353,I4353)</f>
        <v>4</v>
      </c>
      <c r="L4353" s="132" t="n">
        <v>3.5</v>
      </c>
      <c r="M4353" s="132" t="n">
        <v>3</v>
      </c>
      <c r="N4353" s="132" t="n">
        <v>5</v>
      </c>
      <c r="O4353" s="132" t="s">
        <v>152</v>
      </c>
      <c r="P4353" s="132" t="n">
        <v>2</v>
      </c>
      <c r="Q4353" s="132" t="n">
        <v>2.5</v>
      </c>
      <c r="R4353" s="132" t="n">
        <v>0</v>
      </c>
      <c r="S4353" s="132" t="n">
        <v>0</v>
      </c>
      <c r="T4353" s="132" t="n">
        <v>1</v>
      </c>
      <c r="U4353" s="132" t="n">
        <v>0</v>
      </c>
      <c r="V4353" s="132" t="n">
        <v>0</v>
      </c>
      <c r="W4353" s="132" t="n">
        <v>0</v>
      </c>
      <c r="X4353" s="132" t="n">
        <v>0</v>
      </c>
      <c r="Y4353" s="132" t="n">
        <f aca="false">IF(L4353&lt;=2.5,1,IF(L4353&lt;=4.5,2,IF(L4353&lt;=6.5,3,4)))</f>
        <v>2</v>
      </c>
      <c r="Z4353" s="132" t="n">
        <f aca="false">IF(R4353=1,35,IF(S4353=1,64,IF(T4353=1,IF(Y4353=1,85,104),IF(U4353=1,IF(Y4353=1,124,152),IF(V4353=1,(IF(Y4353=1,146,IF(Y4353=2,178,263))),IF(W4353=1,(IF(Y4353=1,178,IF(Y4353=2,218,321))),IF(X4353=1,IF(Y4353=1,190,IF(Y4353=2,242,IF(Y4353=3,357,896))))))))))</f>
        <v>104</v>
      </c>
      <c r="AA4353" s="146" t="n">
        <f aca="false">Z4353*F4353</f>
        <v>374454.90108</v>
      </c>
      <c r="AB4353" s="141" t="n">
        <v>0</v>
      </c>
      <c r="AC4353" s="136" t="s">
        <v>125</v>
      </c>
    </row>
    <row r="4354" customFormat="false" ht="13.8" hidden="false" customHeight="false" outlineLevel="0" collapsed="false">
      <c r="A4354" s="136" t="n">
        <v>4353</v>
      </c>
      <c r="B4354" s="132" t="n">
        <v>300660.928321</v>
      </c>
      <c r="C4354" s="132" t="n">
        <v>5043675.02799</v>
      </c>
      <c r="D4354" s="132" t="s">
        <v>3955</v>
      </c>
      <c r="E4354" s="147" t="n">
        <v>334.5</v>
      </c>
      <c r="F4354" s="144" t="n">
        <f aca="false">E4354*10.76391</f>
        <v>3600.527895</v>
      </c>
      <c r="G4354" s="132" t="s">
        <v>794</v>
      </c>
      <c r="H4354" s="132" t="n">
        <v>0</v>
      </c>
      <c r="I4354" s="132" t="n">
        <v>4</v>
      </c>
      <c r="J4354" s="132" t="n">
        <f aca="false">IF(L4354=13.5,IF(X4354=1,12,9),-0.392532+1.267037*L4354+0.472239*X4354+0.58658*W4354+0.089417*V4354+0.531633*U4354+0.337883*T4354-0.403545*S4354)</f>
        <v>4.3799805</v>
      </c>
      <c r="K4354" s="145" t="n">
        <f aca="false">IF(I4354=0,J4354,I4354)</f>
        <v>4</v>
      </c>
      <c r="L4354" s="132" t="n">
        <v>3.5</v>
      </c>
      <c r="M4354" s="132" t="n">
        <v>3</v>
      </c>
      <c r="N4354" s="132" t="n">
        <v>5</v>
      </c>
      <c r="O4354" s="132" t="s">
        <v>152</v>
      </c>
      <c r="P4354" s="132" t="n">
        <v>2</v>
      </c>
      <c r="Q4354" s="132" t="n">
        <v>2.5</v>
      </c>
      <c r="R4354" s="132" t="n">
        <v>0</v>
      </c>
      <c r="S4354" s="132" t="n">
        <v>0</v>
      </c>
      <c r="T4354" s="132" t="n">
        <v>1</v>
      </c>
      <c r="U4354" s="132" t="n">
        <v>0</v>
      </c>
      <c r="V4354" s="132" t="n">
        <v>0</v>
      </c>
      <c r="W4354" s="132" t="n">
        <v>0</v>
      </c>
      <c r="X4354" s="132" t="n">
        <v>0</v>
      </c>
      <c r="Y4354" s="132" t="n">
        <f aca="false">IF(L4354&lt;=2.5,1,IF(L4354&lt;=4.5,2,IF(L4354&lt;=6.5,3,4)))</f>
        <v>2</v>
      </c>
      <c r="Z4354" s="132" t="n">
        <f aca="false">IF(R4354=1,35,IF(S4354=1,64,IF(T4354=1,IF(Y4354=1,85,104),IF(U4354=1,IF(Y4354=1,124,152),IF(V4354=1,(IF(Y4354=1,146,IF(Y4354=2,178,263))),IF(W4354=1,(IF(Y4354=1,178,IF(Y4354=2,218,321))),IF(X4354=1,IF(Y4354=1,190,IF(Y4354=2,242,IF(Y4354=3,357,896))))))))))</f>
        <v>104</v>
      </c>
      <c r="AA4354" s="146" t="n">
        <f aca="false">Z4354*F4354</f>
        <v>374454.90108</v>
      </c>
      <c r="AB4354" s="141" t="n">
        <v>0</v>
      </c>
      <c r="AC4354" s="136" t="s">
        <v>125</v>
      </c>
    </row>
    <row r="4355" customFormat="false" ht="13.8" hidden="false" customHeight="false" outlineLevel="0" collapsed="false">
      <c r="A4355" s="136" t="n">
        <v>4354</v>
      </c>
      <c r="B4355" s="132" t="n">
        <v>295427.5753</v>
      </c>
      <c r="C4355" s="132" t="n">
        <v>5043798.98335</v>
      </c>
      <c r="D4355" s="132" t="s">
        <v>3956</v>
      </c>
      <c r="E4355" s="147" t="n">
        <v>334.4</v>
      </c>
      <c r="F4355" s="144" t="n">
        <f aca="false">E4355*10.76391</f>
        <v>3599.451504</v>
      </c>
      <c r="G4355" s="132" t="s">
        <v>527</v>
      </c>
      <c r="H4355" s="132" t="n">
        <v>1</v>
      </c>
      <c r="I4355" s="132" t="n">
        <v>4.5</v>
      </c>
      <c r="J4355" s="132" t="n">
        <f aca="false">IF(L4355=13.5,IF(X4355=1,12,9),-0.392532+1.267037*L4355+0.472239*X4355+0.58658*W4355+0.089417*V4355+0.531633*U4355+0.337883*T4355-0.403545*S4355)</f>
        <v>3.940212</v>
      </c>
      <c r="K4355" s="145" t="n">
        <f aca="false">IF(I4355=0,J4355,I4355)</f>
        <v>4.5</v>
      </c>
      <c r="L4355" s="132" t="n">
        <v>3</v>
      </c>
      <c r="M4355" s="132" t="n">
        <v>3</v>
      </c>
      <c r="N4355" s="132" t="n">
        <v>6</v>
      </c>
      <c r="O4355" s="132" t="s">
        <v>153</v>
      </c>
      <c r="P4355" s="132" t="n">
        <v>2</v>
      </c>
      <c r="Q4355" s="132" t="n">
        <v>2.5</v>
      </c>
      <c r="R4355" s="132" t="n">
        <v>0</v>
      </c>
      <c r="S4355" s="132" t="n">
        <v>0</v>
      </c>
      <c r="T4355" s="132" t="n">
        <v>0</v>
      </c>
      <c r="U4355" s="132" t="n">
        <v>1</v>
      </c>
      <c r="V4355" s="132" t="n">
        <v>0</v>
      </c>
      <c r="W4355" s="132" t="n">
        <v>0</v>
      </c>
      <c r="X4355" s="132" t="n">
        <v>0</v>
      </c>
      <c r="Y4355" s="132" t="n">
        <f aca="false">IF(L4355&lt;=2.5,1,IF(L4355&lt;=4.5,2,IF(L4355&lt;=6.5,3,4)))</f>
        <v>2</v>
      </c>
      <c r="Z4355" s="132" t="n">
        <f aca="false">IF(R4355=1,35,IF(S4355=1,64,IF(T4355=1,IF(Y4355=1,85,104),IF(U4355=1,IF(Y4355=1,124,152),IF(V4355=1,(IF(Y4355=1,146,IF(Y4355=2,178,263))),IF(W4355=1,(IF(Y4355=1,178,IF(Y4355=2,218,321))),IF(X4355=1,IF(Y4355=1,190,IF(Y4355=2,242,IF(Y4355=3,357,896))))))))))</f>
        <v>152</v>
      </c>
      <c r="AA4355" s="146" t="n">
        <f aca="false">Z4355*F4355</f>
        <v>547116.628608</v>
      </c>
      <c r="AB4355" s="141" t="n">
        <v>0</v>
      </c>
      <c r="AC4355" s="136" t="s">
        <v>191</v>
      </c>
    </row>
    <row r="4356" customFormat="false" ht="13.8" hidden="false" customHeight="false" outlineLevel="0" collapsed="false">
      <c r="A4356" s="136" t="n">
        <v>4355</v>
      </c>
      <c r="B4356" s="132" t="n">
        <v>298490.4537</v>
      </c>
      <c r="C4356" s="132" t="n">
        <v>5037541.19</v>
      </c>
      <c r="D4356" s="132" t="s">
        <v>3957</v>
      </c>
      <c r="E4356" s="147" t="n">
        <v>333.7</v>
      </c>
      <c r="F4356" s="144" t="n">
        <f aca="false">E4356*10.76391</f>
        <v>3591.916767</v>
      </c>
      <c r="G4356" s="132" t="s">
        <v>354</v>
      </c>
      <c r="H4356" s="132" t="n">
        <v>0</v>
      </c>
      <c r="I4356" s="132" t="n">
        <v>0</v>
      </c>
      <c r="J4356" s="132" t="n">
        <f aca="false">IF(L4356=13.5,IF(X4356=1,12,9),-0.392532+1.267037*L4356+0.472239*X4356+0.58658*W4356+0.089417*V4356+0.531633*U4356+0.337883*T4356-0.403545*S4356)</f>
        <v>3.1129435</v>
      </c>
      <c r="K4356" s="145" t="n">
        <f aca="false">IF(I4356=0,J4356,I4356)</f>
        <v>3.1129435</v>
      </c>
      <c r="L4356" s="132" t="n">
        <v>2.5</v>
      </c>
      <c r="M4356" s="132" t="n">
        <v>2</v>
      </c>
      <c r="N4356" s="132" t="n">
        <v>4</v>
      </c>
      <c r="O4356" s="132" t="s">
        <v>152</v>
      </c>
      <c r="P4356" s="132" t="n">
        <v>2</v>
      </c>
      <c r="Q4356" s="132" t="n">
        <v>1.5</v>
      </c>
      <c r="R4356" s="132" t="n">
        <v>0</v>
      </c>
      <c r="S4356" s="132" t="n">
        <v>0</v>
      </c>
      <c r="T4356" s="132" t="n">
        <v>1</v>
      </c>
      <c r="U4356" s="132" t="n">
        <v>0</v>
      </c>
      <c r="V4356" s="132" t="n">
        <v>0</v>
      </c>
      <c r="W4356" s="132" t="n">
        <v>0</v>
      </c>
      <c r="X4356" s="132" t="n">
        <v>0</v>
      </c>
      <c r="Y4356" s="132" t="n">
        <f aca="false">IF(L4356&lt;=2.5,1,IF(L4356&lt;=4.5,2,IF(L4356&lt;=6.5,3,4)))</f>
        <v>1</v>
      </c>
      <c r="Z4356" s="132" t="n">
        <f aca="false">IF(R4356=1,35,IF(S4356=1,64,IF(T4356=1,IF(Y4356=1,85,104),IF(U4356=1,IF(Y4356=1,124,152),IF(V4356=1,(IF(Y4356=1,146,IF(Y4356=2,178,263))),IF(W4356=1,(IF(Y4356=1,178,IF(Y4356=2,218,321))),IF(X4356=1,IF(Y4356=1,190,IF(Y4356=2,242,IF(Y4356=3,357,896))))))))))</f>
        <v>85</v>
      </c>
      <c r="AA4356" s="146" t="n">
        <f aca="false">Z4356*F4356</f>
        <v>305312.925195</v>
      </c>
      <c r="AB4356" s="141" t="n">
        <v>0</v>
      </c>
      <c r="AC4356" s="136" t="s">
        <v>125</v>
      </c>
    </row>
    <row r="4357" customFormat="false" ht="13.8" hidden="false" customHeight="false" outlineLevel="0" collapsed="false">
      <c r="A4357" s="136" t="n">
        <v>4356</v>
      </c>
      <c r="B4357" s="132" t="n">
        <v>298480.0242</v>
      </c>
      <c r="C4357" s="132" t="n">
        <v>5037633.612</v>
      </c>
      <c r="D4357" s="132" t="s">
        <v>3958</v>
      </c>
      <c r="E4357" s="147" t="n">
        <v>333.7</v>
      </c>
      <c r="F4357" s="144" t="n">
        <f aca="false">E4357*10.76391</f>
        <v>3591.916767</v>
      </c>
      <c r="G4357" s="132" t="s">
        <v>354</v>
      </c>
      <c r="H4357" s="132" t="n">
        <v>0</v>
      </c>
      <c r="I4357" s="132" t="n">
        <v>0</v>
      </c>
      <c r="J4357" s="132" t="n">
        <f aca="false">IF(L4357=13.5,IF(X4357=1,12,9),-0.392532+1.267037*L4357+0.472239*X4357+0.58658*W4357+0.089417*V4357+0.531633*U4357+0.337883*T4357-0.403545*S4357)</f>
        <v>3.1129435</v>
      </c>
      <c r="K4357" s="145" t="n">
        <f aca="false">IF(I4357=0,J4357,I4357)</f>
        <v>3.1129435</v>
      </c>
      <c r="L4357" s="132" t="n">
        <v>2.5</v>
      </c>
      <c r="M4357" s="132" t="n">
        <v>2</v>
      </c>
      <c r="N4357" s="132" t="n">
        <v>4</v>
      </c>
      <c r="O4357" s="132" t="s">
        <v>152</v>
      </c>
      <c r="P4357" s="132" t="n">
        <v>2</v>
      </c>
      <c r="Q4357" s="132" t="n">
        <v>1.5</v>
      </c>
      <c r="R4357" s="132" t="n">
        <v>0</v>
      </c>
      <c r="S4357" s="132" t="n">
        <v>0</v>
      </c>
      <c r="T4357" s="132" t="n">
        <v>1</v>
      </c>
      <c r="U4357" s="132" t="n">
        <v>0</v>
      </c>
      <c r="V4357" s="132" t="n">
        <v>0</v>
      </c>
      <c r="W4357" s="132" t="n">
        <v>0</v>
      </c>
      <c r="X4357" s="132" t="n">
        <v>0</v>
      </c>
      <c r="Y4357" s="132" t="n">
        <f aca="false">IF(L4357&lt;=2.5,1,IF(L4357&lt;=4.5,2,IF(L4357&lt;=6.5,3,4)))</f>
        <v>1</v>
      </c>
      <c r="Z4357" s="132" t="n">
        <f aca="false">IF(R4357=1,35,IF(S4357=1,64,IF(T4357=1,IF(Y4357=1,85,104),IF(U4357=1,IF(Y4357=1,124,152),IF(V4357=1,(IF(Y4357=1,146,IF(Y4357=2,178,263))),IF(W4357=1,(IF(Y4357=1,178,IF(Y4357=2,218,321))),IF(X4357=1,IF(Y4357=1,190,IF(Y4357=2,242,IF(Y4357=3,357,896))))))))))</f>
        <v>85</v>
      </c>
      <c r="AA4357" s="146" t="n">
        <f aca="false">Z4357*F4357</f>
        <v>305312.925195</v>
      </c>
      <c r="AB4357" s="141" t="n">
        <v>0</v>
      </c>
      <c r="AC4357" s="136" t="s">
        <v>125</v>
      </c>
    </row>
    <row r="4358" customFormat="false" ht="13.8" hidden="false" customHeight="false" outlineLevel="0" collapsed="false">
      <c r="A4358" s="136" t="n">
        <v>4357</v>
      </c>
      <c r="B4358" s="132" t="n">
        <v>301419.269717</v>
      </c>
      <c r="C4358" s="132" t="n">
        <v>5052678.53066</v>
      </c>
      <c r="D4358" s="132" t="s">
        <v>3959</v>
      </c>
      <c r="E4358" s="147" t="n">
        <v>333.5</v>
      </c>
      <c r="F4358" s="144" t="n">
        <f aca="false">E4358*10.76391</f>
        <v>3589.763985</v>
      </c>
      <c r="G4358" s="132" t="s">
        <v>1794</v>
      </c>
      <c r="H4358" s="132" t="n">
        <v>0</v>
      </c>
      <c r="I4358" s="132" t="n">
        <v>0</v>
      </c>
      <c r="J4358" s="132" t="n">
        <f aca="false">IF(L4358=13.5,IF(X4358=1,12,9),-0.392532+1.267037*L4358+0.472239*X4358+0.58658*W4358+0.089417*V4358+0.531633*U4358+0.337883*T4358-0.403545*S4358)</f>
        <v>1.737997</v>
      </c>
      <c r="K4358" s="145" t="n">
        <f aca="false">IF(I4358=0,J4358,I4358)</f>
        <v>1.737997</v>
      </c>
      <c r="L4358" s="132" t="n">
        <v>2</v>
      </c>
      <c r="M4358" s="132" t="n">
        <v>1</v>
      </c>
      <c r="N4358" s="132" t="n">
        <v>3</v>
      </c>
      <c r="O4358" s="132" t="s">
        <v>151</v>
      </c>
      <c r="P4358" s="132" t="n">
        <v>2</v>
      </c>
      <c r="Q4358" s="132" t="n">
        <v>1.5</v>
      </c>
      <c r="R4358" s="132" t="n">
        <v>0</v>
      </c>
      <c r="S4358" s="132" t="n">
        <v>1</v>
      </c>
      <c r="T4358" s="132" t="n">
        <v>0</v>
      </c>
      <c r="U4358" s="132" t="n">
        <v>0</v>
      </c>
      <c r="V4358" s="132" t="n">
        <v>0</v>
      </c>
      <c r="W4358" s="132" t="n">
        <v>0</v>
      </c>
      <c r="X4358" s="132" t="n">
        <v>0</v>
      </c>
      <c r="Y4358" s="132" t="n">
        <f aca="false">IF(L4358&lt;=2.5,1,IF(L4358&lt;=4.5,2,IF(L4358&lt;=6.5,3,4)))</f>
        <v>1</v>
      </c>
      <c r="Z4358" s="132" t="n">
        <f aca="false">IF(R4358=1,35,IF(S4358=1,64,IF(T4358=1,IF(Y4358=1,85,104),IF(U4358=1,IF(Y4358=1,124,152),IF(V4358=1,(IF(Y4358=1,146,IF(Y4358=2,178,263))),IF(W4358=1,(IF(Y4358=1,178,IF(Y4358=2,218,321))),IF(X4358=1,IF(Y4358=1,190,IF(Y4358=2,242,IF(Y4358=3,357,896))))))))))</f>
        <v>64</v>
      </c>
      <c r="AA4358" s="146" t="n">
        <f aca="false">Z4358*F4358</f>
        <v>229744.89504</v>
      </c>
      <c r="AB4358" s="141" t="n">
        <v>0</v>
      </c>
      <c r="AC4358" s="136" t="s">
        <v>125</v>
      </c>
    </row>
    <row r="4359" customFormat="false" ht="13.8" hidden="false" customHeight="false" outlineLevel="0" collapsed="false">
      <c r="A4359" s="136" t="n">
        <v>4358</v>
      </c>
      <c r="B4359" s="132" t="n">
        <v>301408.371048</v>
      </c>
      <c r="C4359" s="132" t="n">
        <v>5052682.1995</v>
      </c>
      <c r="D4359" s="132" t="s">
        <v>3960</v>
      </c>
      <c r="E4359" s="147" t="n">
        <v>333.5</v>
      </c>
      <c r="F4359" s="144" t="n">
        <f aca="false">E4359*10.76391</f>
        <v>3589.763985</v>
      </c>
      <c r="G4359" s="132" t="s">
        <v>1794</v>
      </c>
      <c r="H4359" s="132" t="n">
        <v>0</v>
      </c>
      <c r="I4359" s="132" t="n">
        <v>0</v>
      </c>
      <c r="J4359" s="132" t="n">
        <f aca="false">IF(L4359=13.5,IF(X4359=1,12,9),-0.392532+1.267037*L4359+0.472239*X4359+0.58658*W4359+0.089417*V4359+0.531633*U4359+0.337883*T4359-0.403545*S4359)</f>
        <v>1.737997</v>
      </c>
      <c r="K4359" s="145" t="n">
        <f aca="false">IF(I4359=0,J4359,I4359)</f>
        <v>1.737997</v>
      </c>
      <c r="L4359" s="132" t="n">
        <v>2</v>
      </c>
      <c r="M4359" s="132" t="n">
        <v>1</v>
      </c>
      <c r="N4359" s="132" t="n">
        <v>3</v>
      </c>
      <c r="O4359" s="132" t="s">
        <v>151</v>
      </c>
      <c r="P4359" s="132" t="n">
        <v>2</v>
      </c>
      <c r="Q4359" s="132" t="n">
        <v>1.5</v>
      </c>
      <c r="R4359" s="132" t="n">
        <v>0</v>
      </c>
      <c r="S4359" s="132" t="n">
        <v>1</v>
      </c>
      <c r="T4359" s="132" t="n">
        <v>0</v>
      </c>
      <c r="U4359" s="132" t="n">
        <v>0</v>
      </c>
      <c r="V4359" s="132" t="n">
        <v>0</v>
      </c>
      <c r="W4359" s="132" t="n">
        <v>0</v>
      </c>
      <c r="X4359" s="132" t="n">
        <v>0</v>
      </c>
      <c r="Y4359" s="132" t="n">
        <f aca="false">IF(L4359&lt;=2.5,1,IF(L4359&lt;=4.5,2,IF(L4359&lt;=6.5,3,4)))</f>
        <v>1</v>
      </c>
      <c r="Z4359" s="132" t="n">
        <f aca="false">IF(R4359=1,35,IF(S4359=1,64,IF(T4359=1,IF(Y4359=1,85,104),IF(U4359=1,IF(Y4359=1,124,152),IF(V4359=1,(IF(Y4359=1,146,IF(Y4359=2,178,263))),IF(W4359=1,(IF(Y4359=1,178,IF(Y4359=2,218,321))),IF(X4359=1,IF(Y4359=1,190,IF(Y4359=2,242,IF(Y4359=3,357,896))))))))))</f>
        <v>64</v>
      </c>
      <c r="AA4359" s="146" t="n">
        <f aca="false">Z4359*F4359</f>
        <v>229744.89504</v>
      </c>
      <c r="AB4359" s="141" t="n">
        <v>0</v>
      </c>
      <c r="AC4359" s="136" t="s">
        <v>125</v>
      </c>
    </row>
    <row r="4360" customFormat="false" ht="13.8" hidden="false" customHeight="false" outlineLevel="0" collapsed="false">
      <c r="A4360" s="136" t="n">
        <v>4359</v>
      </c>
      <c r="B4360" s="132" t="n">
        <v>301397.472102</v>
      </c>
      <c r="C4360" s="132" t="n">
        <v>5052685.8679</v>
      </c>
      <c r="D4360" s="132" t="s">
        <v>3961</v>
      </c>
      <c r="E4360" s="147" t="n">
        <v>333.5</v>
      </c>
      <c r="F4360" s="144" t="n">
        <f aca="false">E4360*10.76391</f>
        <v>3589.763985</v>
      </c>
      <c r="G4360" s="132" t="s">
        <v>1794</v>
      </c>
      <c r="H4360" s="132" t="n">
        <v>0</v>
      </c>
      <c r="I4360" s="132" t="n">
        <v>0</v>
      </c>
      <c r="J4360" s="132" t="n">
        <f aca="false">IF(L4360=13.5,IF(X4360=1,12,9),-0.392532+1.267037*L4360+0.472239*X4360+0.58658*W4360+0.089417*V4360+0.531633*U4360+0.337883*T4360-0.403545*S4360)</f>
        <v>1.737997</v>
      </c>
      <c r="K4360" s="145" t="n">
        <f aca="false">IF(I4360=0,J4360,I4360)</f>
        <v>1.737997</v>
      </c>
      <c r="L4360" s="132" t="n">
        <v>2</v>
      </c>
      <c r="M4360" s="132" t="n">
        <v>1</v>
      </c>
      <c r="N4360" s="132" t="n">
        <v>3</v>
      </c>
      <c r="O4360" s="132" t="s">
        <v>151</v>
      </c>
      <c r="P4360" s="132" t="n">
        <v>2</v>
      </c>
      <c r="Q4360" s="132" t="n">
        <v>1.5</v>
      </c>
      <c r="R4360" s="132" t="n">
        <v>0</v>
      </c>
      <c r="S4360" s="132" t="n">
        <v>1</v>
      </c>
      <c r="T4360" s="132" t="n">
        <v>0</v>
      </c>
      <c r="U4360" s="132" t="n">
        <v>0</v>
      </c>
      <c r="V4360" s="132" t="n">
        <v>0</v>
      </c>
      <c r="W4360" s="132" t="n">
        <v>0</v>
      </c>
      <c r="X4360" s="132" t="n">
        <v>0</v>
      </c>
      <c r="Y4360" s="132" t="n">
        <f aca="false">IF(L4360&lt;=2.5,1,IF(L4360&lt;=4.5,2,IF(L4360&lt;=6.5,3,4)))</f>
        <v>1</v>
      </c>
      <c r="Z4360" s="132" t="n">
        <f aca="false">IF(R4360=1,35,IF(S4360=1,64,IF(T4360=1,IF(Y4360=1,85,104),IF(U4360=1,IF(Y4360=1,124,152),IF(V4360=1,(IF(Y4360=1,146,IF(Y4360=2,178,263))),IF(W4360=1,(IF(Y4360=1,178,IF(Y4360=2,218,321))),IF(X4360=1,IF(Y4360=1,190,IF(Y4360=2,242,IF(Y4360=3,357,896))))))))))</f>
        <v>64</v>
      </c>
      <c r="AA4360" s="146" t="n">
        <f aca="false">Z4360*F4360</f>
        <v>229744.89504</v>
      </c>
      <c r="AB4360" s="141" t="n">
        <v>0</v>
      </c>
      <c r="AC4360" s="136" t="s">
        <v>125</v>
      </c>
    </row>
    <row r="4361" customFormat="false" ht="13.8" hidden="false" customHeight="false" outlineLevel="0" collapsed="false">
      <c r="A4361" s="136" t="n">
        <v>4360</v>
      </c>
      <c r="B4361" s="132" t="n">
        <v>301386.573401</v>
      </c>
      <c r="C4361" s="132" t="n">
        <v>5052689.53172</v>
      </c>
      <c r="D4361" s="132" t="s">
        <v>3962</v>
      </c>
      <c r="E4361" s="147" t="n">
        <v>333.5</v>
      </c>
      <c r="F4361" s="144" t="n">
        <f aca="false">E4361*10.76391</f>
        <v>3589.763985</v>
      </c>
      <c r="G4361" s="132" t="s">
        <v>1794</v>
      </c>
      <c r="H4361" s="132" t="n">
        <v>0</v>
      </c>
      <c r="I4361" s="132" t="n">
        <v>0</v>
      </c>
      <c r="J4361" s="132" t="n">
        <f aca="false">IF(L4361=13.5,IF(X4361=1,12,9),-0.392532+1.267037*L4361+0.472239*X4361+0.58658*W4361+0.089417*V4361+0.531633*U4361+0.337883*T4361-0.403545*S4361)</f>
        <v>1.737997</v>
      </c>
      <c r="K4361" s="145" t="n">
        <f aca="false">IF(I4361=0,J4361,I4361)</f>
        <v>1.737997</v>
      </c>
      <c r="L4361" s="132" t="n">
        <v>2</v>
      </c>
      <c r="M4361" s="132" t="n">
        <v>1</v>
      </c>
      <c r="N4361" s="132" t="n">
        <v>3</v>
      </c>
      <c r="O4361" s="132" t="s">
        <v>151</v>
      </c>
      <c r="P4361" s="132" t="n">
        <v>2</v>
      </c>
      <c r="Q4361" s="132" t="n">
        <v>1.5</v>
      </c>
      <c r="R4361" s="132" t="n">
        <v>0</v>
      </c>
      <c r="S4361" s="132" t="n">
        <v>1</v>
      </c>
      <c r="T4361" s="132" t="n">
        <v>0</v>
      </c>
      <c r="U4361" s="132" t="n">
        <v>0</v>
      </c>
      <c r="V4361" s="132" t="n">
        <v>0</v>
      </c>
      <c r="W4361" s="132" t="n">
        <v>0</v>
      </c>
      <c r="X4361" s="132" t="n">
        <v>0</v>
      </c>
      <c r="Y4361" s="132" t="n">
        <f aca="false">IF(L4361&lt;=2.5,1,IF(L4361&lt;=4.5,2,IF(L4361&lt;=6.5,3,4)))</f>
        <v>1</v>
      </c>
      <c r="Z4361" s="132" t="n">
        <f aca="false">IF(R4361=1,35,IF(S4361=1,64,IF(T4361=1,IF(Y4361=1,85,104),IF(U4361=1,IF(Y4361=1,124,152),IF(V4361=1,(IF(Y4361=1,146,IF(Y4361=2,178,263))),IF(W4361=1,(IF(Y4361=1,178,IF(Y4361=2,218,321))),IF(X4361=1,IF(Y4361=1,190,IF(Y4361=2,242,IF(Y4361=3,357,896))))))))))</f>
        <v>64</v>
      </c>
      <c r="AA4361" s="146" t="n">
        <f aca="false">Z4361*F4361</f>
        <v>229744.89504</v>
      </c>
      <c r="AB4361" s="141" t="n">
        <v>0</v>
      </c>
      <c r="AC4361" s="136" t="s">
        <v>125</v>
      </c>
    </row>
    <row r="4362" customFormat="false" ht="13.8" hidden="false" customHeight="false" outlineLevel="0" collapsed="false">
      <c r="A4362" s="136" t="n">
        <v>4361</v>
      </c>
      <c r="B4362" s="132" t="n">
        <v>301384.923718</v>
      </c>
      <c r="C4362" s="132" t="n">
        <v>5052720.6847</v>
      </c>
      <c r="D4362" s="132" t="s">
        <v>3963</v>
      </c>
      <c r="E4362" s="147" t="n">
        <v>333.5</v>
      </c>
      <c r="F4362" s="144" t="n">
        <f aca="false">E4362*10.76391</f>
        <v>3589.763985</v>
      </c>
      <c r="G4362" s="132" t="s">
        <v>1794</v>
      </c>
      <c r="H4362" s="132" t="n">
        <v>0</v>
      </c>
      <c r="I4362" s="132" t="n">
        <v>0</v>
      </c>
      <c r="J4362" s="132" t="n">
        <f aca="false">IF(L4362=13.5,IF(X4362=1,12,9),-0.392532+1.267037*L4362+0.472239*X4362+0.58658*W4362+0.089417*V4362+0.531633*U4362+0.337883*T4362-0.403545*S4362)</f>
        <v>1.737997</v>
      </c>
      <c r="K4362" s="145" t="n">
        <f aca="false">IF(I4362=0,J4362,I4362)</f>
        <v>1.737997</v>
      </c>
      <c r="L4362" s="132" t="n">
        <v>2</v>
      </c>
      <c r="M4362" s="132" t="n">
        <v>1</v>
      </c>
      <c r="N4362" s="132" t="n">
        <v>3</v>
      </c>
      <c r="O4362" s="132" t="s">
        <v>151</v>
      </c>
      <c r="P4362" s="132" t="n">
        <v>2</v>
      </c>
      <c r="Q4362" s="132" t="n">
        <v>1.5</v>
      </c>
      <c r="R4362" s="132" t="n">
        <v>0</v>
      </c>
      <c r="S4362" s="132" t="n">
        <v>1</v>
      </c>
      <c r="T4362" s="132" t="n">
        <v>0</v>
      </c>
      <c r="U4362" s="132" t="n">
        <v>0</v>
      </c>
      <c r="V4362" s="132" t="n">
        <v>0</v>
      </c>
      <c r="W4362" s="132" t="n">
        <v>0</v>
      </c>
      <c r="X4362" s="132" t="n">
        <v>0</v>
      </c>
      <c r="Y4362" s="132" t="n">
        <f aca="false">IF(L4362&lt;=2.5,1,IF(L4362&lt;=4.5,2,IF(L4362&lt;=6.5,3,4)))</f>
        <v>1</v>
      </c>
      <c r="Z4362" s="132" t="n">
        <f aca="false">IF(R4362=1,35,IF(S4362=1,64,IF(T4362=1,IF(Y4362=1,85,104),IF(U4362=1,IF(Y4362=1,124,152),IF(V4362=1,(IF(Y4362=1,146,IF(Y4362=2,178,263))),IF(W4362=1,(IF(Y4362=1,178,IF(Y4362=2,218,321))),IF(X4362=1,IF(Y4362=1,190,IF(Y4362=2,242,IF(Y4362=3,357,896))))))))))</f>
        <v>64</v>
      </c>
      <c r="AA4362" s="146" t="n">
        <f aca="false">Z4362*F4362</f>
        <v>229744.89504</v>
      </c>
      <c r="AB4362" s="141" t="n">
        <v>0</v>
      </c>
      <c r="AC4362" s="136" t="s">
        <v>125</v>
      </c>
    </row>
    <row r="4363" customFormat="false" ht="13.8" hidden="false" customHeight="false" outlineLevel="0" collapsed="false">
      <c r="A4363" s="136" t="n">
        <v>4362</v>
      </c>
      <c r="B4363" s="132" t="n">
        <v>296597.0508</v>
      </c>
      <c r="C4363" s="132" t="n">
        <v>5047481.945</v>
      </c>
      <c r="D4363" s="132" t="s">
        <v>3964</v>
      </c>
      <c r="E4363" s="147" t="n">
        <v>333.3</v>
      </c>
      <c r="F4363" s="144" t="n">
        <f aca="false">E4363*10.76391</f>
        <v>3587.611203</v>
      </c>
      <c r="G4363" s="132" t="s">
        <v>439</v>
      </c>
      <c r="H4363" s="132" t="n">
        <v>0</v>
      </c>
      <c r="I4363" s="132" t="n">
        <v>0</v>
      </c>
      <c r="J4363" s="132" t="n">
        <f aca="false">IF(L4363=13.5,IF(X4363=1,12,9),-0.392532+1.267037*L4363+0.472239*X4363+0.58658*W4363+0.089417*V4363+0.531633*U4363+0.337883*T4363-0.403545*S4363)</f>
        <v>4.272071</v>
      </c>
      <c r="K4363" s="145" t="n">
        <f aca="false">IF(I4363=0,J4363,I4363)</f>
        <v>4.272071</v>
      </c>
      <c r="L4363" s="132" t="n">
        <v>4</v>
      </c>
      <c r="M4363" s="132" t="n">
        <v>4</v>
      </c>
      <c r="N4363" s="132" t="n">
        <v>8</v>
      </c>
      <c r="O4363" s="132" t="s">
        <v>151</v>
      </c>
      <c r="P4363" s="132" t="n">
        <v>2</v>
      </c>
      <c r="Q4363" s="132" t="n">
        <v>2.5</v>
      </c>
      <c r="R4363" s="132" t="n">
        <v>0</v>
      </c>
      <c r="S4363" s="132" t="n">
        <v>1</v>
      </c>
      <c r="T4363" s="132" t="n">
        <v>0</v>
      </c>
      <c r="U4363" s="132" t="n">
        <v>0</v>
      </c>
      <c r="V4363" s="132" t="n">
        <v>0</v>
      </c>
      <c r="W4363" s="132" t="n">
        <v>0</v>
      </c>
      <c r="X4363" s="132" t="n">
        <v>0</v>
      </c>
      <c r="Y4363" s="132" t="n">
        <f aca="false">IF(L4363&lt;=2.5,1,IF(L4363&lt;=4.5,2,IF(L4363&lt;=6.5,3,4)))</f>
        <v>2</v>
      </c>
      <c r="Z4363" s="132" t="n">
        <f aca="false">IF(R4363=1,35,IF(S4363=1,64,IF(T4363=1,IF(Y4363=1,85,104),IF(U4363=1,IF(Y4363=1,124,152),IF(V4363=1,(IF(Y4363=1,146,IF(Y4363=2,178,263))),IF(W4363=1,(IF(Y4363=1,178,IF(Y4363=2,218,321))),IF(X4363=1,IF(Y4363=1,190,IF(Y4363=2,242,IF(Y4363=3,357,896))))))))))</f>
        <v>64</v>
      </c>
      <c r="AA4363" s="146" t="n">
        <f aca="false">Z4363*F4363</f>
        <v>229607.116992</v>
      </c>
      <c r="AB4363" s="141" t="n">
        <v>0</v>
      </c>
      <c r="AC4363" s="136" t="s">
        <v>125</v>
      </c>
    </row>
    <row r="4364" customFormat="false" ht="13.8" hidden="false" customHeight="false" outlineLevel="0" collapsed="false">
      <c r="A4364" s="136" t="n">
        <v>4363</v>
      </c>
      <c r="B4364" s="132" t="n">
        <v>299068.547427</v>
      </c>
      <c r="C4364" s="132" t="n">
        <v>5055502.27168</v>
      </c>
      <c r="D4364" s="132" t="s">
        <v>3965</v>
      </c>
      <c r="E4364" s="147" t="n">
        <v>333.1</v>
      </c>
      <c r="F4364" s="144" t="n">
        <f aca="false">E4364*10.76391</f>
        <v>3585.458421</v>
      </c>
      <c r="G4364" s="132" t="s">
        <v>305</v>
      </c>
      <c r="H4364" s="132" t="n">
        <v>0</v>
      </c>
      <c r="I4364" s="132" t="n">
        <v>0</v>
      </c>
      <c r="J4364" s="132" t="n">
        <f aca="false">IF(L4364=13.5,IF(X4364=1,12,9),-0.392532+1.267037*L4364+0.472239*X4364+0.58658*W4364+0.089417*V4364+0.531633*U4364+0.337883*T4364-0.403545*S4364)</f>
        <v>2.141542</v>
      </c>
      <c r="K4364" s="145" t="n">
        <f aca="false">IF(I4364=0,J4364,I4364)</f>
        <v>2.141542</v>
      </c>
      <c r="L4364" s="132" t="n">
        <v>2</v>
      </c>
      <c r="M4364" s="132" t="n">
        <v>2</v>
      </c>
      <c r="N4364" s="132" t="n">
        <v>3</v>
      </c>
      <c r="O4364" s="132" t="s">
        <v>150</v>
      </c>
      <c r="P4364" s="132" t="n">
        <v>2</v>
      </c>
      <c r="Q4364" s="132" t="n">
        <v>1.5</v>
      </c>
      <c r="R4364" s="132" t="n">
        <v>1</v>
      </c>
      <c r="S4364" s="132" t="n">
        <v>0</v>
      </c>
      <c r="T4364" s="132" t="n">
        <v>0</v>
      </c>
      <c r="U4364" s="132" t="n">
        <v>0</v>
      </c>
      <c r="V4364" s="132" t="n">
        <v>0</v>
      </c>
      <c r="W4364" s="132" t="n">
        <v>0</v>
      </c>
      <c r="X4364" s="132" t="n">
        <v>0</v>
      </c>
      <c r="Y4364" s="132" t="n">
        <f aca="false">IF(L4364&lt;=2.5,1,IF(L4364&lt;=4.5,2,IF(L4364&lt;=6.5,3,4)))</f>
        <v>1</v>
      </c>
      <c r="Z4364" s="132" t="n">
        <f aca="false">IF(R4364=1,35,IF(S4364=1,64,IF(T4364=1,IF(Y4364=1,85,104),IF(U4364=1,IF(Y4364=1,124,152),IF(V4364=1,(IF(Y4364=1,146,IF(Y4364=2,178,263))),IF(W4364=1,(IF(Y4364=1,178,IF(Y4364=2,218,321))),IF(X4364=1,IF(Y4364=1,190,IF(Y4364=2,242,IF(Y4364=3,357,896))))))))))</f>
        <v>35</v>
      </c>
      <c r="AA4364" s="146" t="n">
        <f aca="false">Z4364*F4364</f>
        <v>125491.044735</v>
      </c>
      <c r="AB4364" s="141" t="n">
        <v>0</v>
      </c>
      <c r="AC4364" s="136" t="s">
        <v>126</v>
      </c>
    </row>
    <row r="4365" customFormat="false" ht="13.8" hidden="false" customHeight="false" outlineLevel="0" collapsed="false">
      <c r="A4365" s="136" t="n">
        <v>4364</v>
      </c>
      <c r="B4365" s="132" t="n">
        <v>299074.690741</v>
      </c>
      <c r="C4365" s="132" t="n">
        <v>5055494.02533</v>
      </c>
      <c r="D4365" s="132" t="s">
        <v>3966</v>
      </c>
      <c r="E4365" s="147" t="n">
        <v>332.9</v>
      </c>
      <c r="F4365" s="144" t="n">
        <f aca="false">E4365*10.76391</f>
        <v>3583.305639</v>
      </c>
      <c r="G4365" s="132" t="s">
        <v>305</v>
      </c>
      <c r="H4365" s="132" t="n">
        <v>0</v>
      </c>
      <c r="I4365" s="132" t="n">
        <v>0</v>
      </c>
      <c r="J4365" s="132" t="n">
        <f aca="false">IF(L4365=13.5,IF(X4365=1,12,9),-0.392532+1.267037*L4365+0.472239*X4365+0.58658*W4365+0.089417*V4365+0.531633*U4365+0.337883*T4365-0.403545*S4365)</f>
        <v>2.141542</v>
      </c>
      <c r="K4365" s="145" t="n">
        <f aca="false">IF(I4365=0,J4365,I4365)</f>
        <v>2.141542</v>
      </c>
      <c r="L4365" s="132" t="n">
        <v>2</v>
      </c>
      <c r="M4365" s="132" t="n">
        <v>2</v>
      </c>
      <c r="N4365" s="132" t="n">
        <v>3</v>
      </c>
      <c r="O4365" s="132" t="s">
        <v>150</v>
      </c>
      <c r="P4365" s="132" t="n">
        <v>2</v>
      </c>
      <c r="Q4365" s="132" t="n">
        <v>1.5</v>
      </c>
      <c r="R4365" s="132" t="n">
        <v>1</v>
      </c>
      <c r="S4365" s="132" t="n">
        <v>0</v>
      </c>
      <c r="T4365" s="132" t="n">
        <v>0</v>
      </c>
      <c r="U4365" s="132" t="n">
        <v>0</v>
      </c>
      <c r="V4365" s="132" t="n">
        <v>0</v>
      </c>
      <c r="W4365" s="132" t="n">
        <v>0</v>
      </c>
      <c r="X4365" s="132" t="n">
        <v>0</v>
      </c>
      <c r="Y4365" s="132" t="n">
        <f aca="false">IF(L4365&lt;=2.5,1,IF(L4365&lt;=4.5,2,IF(L4365&lt;=6.5,3,4)))</f>
        <v>1</v>
      </c>
      <c r="Z4365" s="132" t="n">
        <f aca="false">IF(R4365=1,35,IF(S4365=1,64,IF(T4365=1,IF(Y4365=1,85,104),IF(U4365=1,IF(Y4365=1,124,152),IF(V4365=1,(IF(Y4365=1,146,IF(Y4365=2,178,263))),IF(W4365=1,(IF(Y4365=1,178,IF(Y4365=2,218,321))),IF(X4365=1,IF(Y4365=1,190,IF(Y4365=2,242,IF(Y4365=3,357,896))))))))))</f>
        <v>35</v>
      </c>
      <c r="AA4365" s="146" t="n">
        <f aca="false">Z4365*F4365</f>
        <v>125415.697365</v>
      </c>
      <c r="AB4365" s="141" t="n">
        <v>0</v>
      </c>
      <c r="AC4365" s="136" t="s">
        <v>126</v>
      </c>
    </row>
    <row r="4366" customFormat="false" ht="13.8" hidden="false" customHeight="false" outlineLevel="0" collapsed="false">
      <c r="A4366" s="136" t="n">
        <v>4365</v>
      </c>
      <c r="B4366" s="132" t="n">
        <v>300192.835841</v>
      </c>
      <c r="C4366" s="132" t="n">
        <v>5039799.79423</v>
      </c>
      <c r="D4366" s="132" t="s">
        <v>3967</v>
      </c>
      <c r="E4366" s="147" t="n">
        <v>332.8</v>
      </c>
      <c r="F4366" s="144" t="n">
        <f aca="false">E4366*10.76391</f>
        <v>3582.229248</v>
      </c>
      <c r="G4366" s="132" t="s">
        <v>531</v>
      </c>
      <c r="H4366" s="132" t="n">
        <v>0</v>
      </c>
      <c r="I4366" s="132" t="n">
        <v>9</v>
      </c>
      <c r="J4366" s="132" t="n">
        <f aca="false">IF(L4366=13.5,IF(X4366=1,12,9),-0.392532+1.267037*L4366+0.472239*X4366+0.58658*W4366+0.089417*V4366+0.531633*U4366+0.337883*T4366-0.403545*S4366)</f>
        <v>7.681929</v>
      </c>
      <c r="K4366" s="145" t="n">
        <f aca="false">IF(I4366=0,J4366,I4366)</f>
        <v>9</v>
      </c>
      <c r="L4366" s="132" t="n">
        <v>6</v>
      </c>
      <c r="M4366" s="132" t="n">
        <v>0</v>
      </c>
      <c r="N4366" s="132" t="n">
        <v>0</v>
      </c>
      <c r="O4366" s="132" t="s">
        <v>156</v>
      </c>
      <c r="P4366" s="132" t="n">
        <v>0</v>
      </c>
      <c r="Q4366" s="132" t="n">
        <v>0</v>
      </c>
      <c r="R4366" s="132" t="n">
        <v>0</v>
      </c>
      <c r="S4366" s="132" t="n">
        <v>0</v>
      </c>
      <c r="T4366" s="132" t="n">
        <v>0</v>
      </c>
      <c r="U4366" s="132" t="n">
        <v>0</v>
      </c>
      <c r="V4366" s="132" t="n">
        <v>0</v>
      </c>
      <c r="W4366" s="132" t="n">
        <v>0</v>
      </c>
      <c r="X4366" s="132" t="n">
        <v>1</v>
      </c>
      <c r="Y4366" s="132" t="n">
        <f aca="false">IF(L4366&lt;=2.5,1,IF(L4366&lt;=4.5,2,IF(L4366&lt;=6.5,3,4)))</f>
        <v>3</v>
      </c>
      <c r="Z4366" s="132" t="n">
        <f aca="false">IF(R4366=1,35,IF(S4366=1,64,IF(T4366=1,IF(Y4366=1,85,104),IF(U4366=1,IF(Y4366=1,124,152),IF(V4366=1,(IF(Y4366=1,146,IF(Y4366=2,178,263))),IF(W4366=1,(IF(Y4366=1,178,IF(Y4366=2,218,321))),IF(X4366=1,IF(Y4366=1,190,IF(Y4366=2,242,IF(Y4366=3,357,896))))))))))</f>
        <v>357</v>
      </c>
      <c r="AA4366" s="146" t="n">
        <f aca="false">Z4366*F4366</f>
        <v>1278855.841536</v>
      </c>
      <c r="AB4366" s="141" t="n">
        <v>1</v>
      </c>
      <c r="AC4366" s="136" t="s">
        <v>291</v>
      </c>
    </row>
    <row r="4367" customFormat="false" ht="13.8" hidden="false" customHeight="false" outlineLevel="0" collapsed="false">
      <c r="A4367" s="136" t="n">
        <v>4366</v>
      </c>
      <c r="B4367" s="132" t="n">
        <v>299080.825826</v>
      </c>
      <c r="C4367" s="132" t="n">
        <v>5055485.76595</v>
      </c>
      <c r="D4367" s="132" t="s">
        <v>3968</v>
      </c>
      <c r="E4367" s="147" t="n">
        <v>332.7</v>
      </c>
      <c r="F4367" s="144" t="n">
        <f aca="false">E4367*10.76391</f>
        <v>3581.152857</v>
      </c>
      <c r="G4367" s="132" t="s">
        <v>305</v>
      </c>
      <c r="H4367" s="132" t="n">
        <v>0</v>
      </c>
      <c r="I4367" s="132" t="n">
        <v>0</v>
      </c>
      <c r="J4367" s="132" t="n">
        <f aca="false">IF(L4367=13.5,IF(X4367=1,12,9),-0.392532+1.267037*L4367+0.472239*X4367+0.58658*W4367+0.089417*V4367+0.531633*U4367+0.337883*T4367-0.403545*S4367)</f>
        <v>2.141542</v>
      </c>
      <c r="K4367" s="145" t="n">
        <f aca="false">IF(I4367=0,J4367,I4367)</f>
        <v>2.141542</v>
      </c>
      <c r="L4367" s="132" t="n">
        <v>2</v>
      </c>
      <c r="M4367" s="132" t="n">
        <v>2</v>
      </c>
      <c r="N4367" s="132" t="n">
        <v>3</v>
      </c>
      <c r="O4367" s="132" t="s">
        <v>150</v>
      </c>
      <c r="P4367" s="132" t="n">
        <v>2</v>
      </c>
      <c r="Q4367" s="132" t="n">
        <v>1.5</v>
      </c>
      <c r="R4367" s="132" t="n">
        <v>1</v>
      </c>
      <c r="S4367" s="132" t="n">
        <v>0</v>
      </c>
      <c r="T4367" s="132" t="n">
        <v>0</v>
      </c>
      <c r="U4367" s="132" t="n">
        <v>0</v>
      </c>
      <c r="V4367" s="132" t="n">
        <v>0</v>
      </c>
      <c r="W4367" s="132" t="n">
        <v>0</v>
      </c>
      <c r="X4367" s="132" t="n">
        <v>0</v>
      </c>
      <c r="Y4367" s="132" t="n">
        <f aca="false">IF(L4367&lt;=2.5,1,IF(L4367&lt;=4.5,2,IF(L4367&lt;=6.5,3,4)))</f>
        <v>1</v>
      </c>
      <c r="Z4367" s="132" t="n">
        <f aca="false">IF(R4367=1,35,IF(S4367=1,64,IF(T4367=1,IF(Y4367=1,85,104),IF(U4367=1,IF(Y4367=1,124,152),IF(V4367=1,(IF(Y4367=1,146,IF(Y4367=2,178,263))),IF(W4367=1,(IF(Y4367=1,178,IF(Y4367=2,218,321))),IF(X4367=1,IF(Y4367=1,190,IF(Y4367=2,242,IF(Y4367=3,357,896))))))))))</f>
        <v>35</v>
      </c>
      <c r="AA4367" s="146" t="n">
        <f aca="false">Z4367*F4367</f>
        <v>125340.349995</v>
      </c>
      <c r="AB4367" s="141" t="n">
        <v>0</v>
      </c>
      <c r="AC4367" s="136" t="s">
        <v>126</v>
      </c>
    </row>
    <row r="4368" customFormat="false" ht="13.8" hidden="false" customHeight="false" outlineLevel="0" collapsed="false">
      <c r="A4368" s="136" t="n">
        <v>4367</v>
      </c>
      <c r="B4368" s="132" t="n">
        <v>299086.974371</v>
      </c>
      <c r="C4368" s="132" t="n">
        <v>5055477.51846</v>
      </c>
      <c r="D4368" s="132" t="s">
        <v>3969</v>
      </c>
      <c r="E4368" s="147" t="n">
        <v>332.5</v>
      </c>
      <c r="F4368" s="144" t="n">
        <f aca="false">E4368*10.76391</f>
        <v>3579.000075</v>
      </c>
      <c r="G4368" s="132" t="s">
        <v>305</v>
      </c>
      <c r="H4368" s="132" t="n">
        <v>0</v>
      </c>
      <c r="I4368" s="132" t="n">
        <v>0</v>
      </c>
      <c r="J4368" s="132" t="n">
        <f aca="false">IF(L4368=13.5,IF(X4368=1,12,9),-0.392532+1.267037*L4368+0.472239*X4368+0.58658*W4368+0.089417*V4368+0.531633*U4368+0.337883*T4368-0.403545*S4368)</f>
        <v>2.141542</v>
      </c>
      <c r="K4368" s="145" t="n">
        <f aca="false">IF(I4368=0,J4368,I4368)</f>
        <v>2.141542</v>
      </c>
      <c r="L4368" s="132" t="n">
        <v>2</v>
      </c>
      <c r="M4368" s="132" t="n">
        <v>2</v>
      </c>
      <c r="N4368" s="132" t="n">
        <v>3</v>
      </c>
      <c r="O4368" s="132" t="s">
        <v>150</v>
      </c>
      <c r="P4368" s="132" t="n">
        <v>2</v>
      </c>
      <c r="Q4368" s="132" t="n">
        <v>1.5</v>
      </c>
      <c r="R4368" s="132" t="n">
        <v>1</v>
      </c>
      <c r="S4368" s="132" t="n">
        <v>0</v>
      </c>
      <c r="T4368" s="132" t="n">
        <v>0</v>
      </c>
      <c r="U4368" s="132" t="n">
        <v>0</v>
      </c>
      <c r="V4368" s="132" t="n">
        <v>0</v>
      </c>
      <c r="W4368" s="132" t="n">
        <v>0</v>
      </c>
      <c r="X4368" s="132" t="n">
        <v>0</v>
      </c>
      <c r="Y4368" s="132" t="n">
        <f aca="false">IF(L4368&lt;=2.5,1,IF(L4368&lt;=4.5,2,IF(L4368&lt;=6.5,3,4)))</f>
        <v>1</v>
      </c>
      <c r="Z4368" s="132" t="n">
        <f aca="false">IF(R4368=1,35,IF(S4368=1,64,IF(T4368=1,IF(Y4368=1,85,104),IF(U4368=1,IF(Y4368=1,124,152),IF(V4368=1,(IF(Y4368=1,146,IF(Y4368=2,178,263))),IF(W4368=1,(IF(Y4368=1,178,IF(Y4368=2,218,321))),IF(X4368=1,IF(Y4368=1,190,IF(Y4368=2,242,IF(Y4368=3,357,896))))))))))</f>
        <v>35</v>
      </c>
      <c r="AA4368" s="146" t="n">
        <f aca="false">Z4368*F4368</f>
        <v>125265.002625</v>
      </c>
      <c r="AB4368" s="141" t="n">
        <v>0</v>
      </c>
      <c r="AC4368" s="136" t="s">
        <v>126</v>
      </c>
    </row>
    <row r="4369" customFormat="false" ht="13.8" hidden="false" customHeight="false" outlineLevel="0" collapsed="false">
      <c r="A4369" s="136" t="n">
        <v>4368</v>
      </c>
      <c r="B4369" s="132" t="n">
        <v>299093.121693</v>
      </c>
      <c r="C4369" s="132" t="n">
        <v>5055469.26708</v>
      </c>
      <c r="D4369" s="132" t="s">
        <v>3970</v>
      </c>
      <c r="E4369" s="147" t="n">
        <v>332.3</v>
      </c>
      <c r="F4369" s="144" t="n">
        <f aca="false">E4369*10.76391</f>
        <v>3576.847293</v>
      </c>
      <c r="G4369" s="132" t="s">
        <v>305</v>
      </c>
      <c r="H4369" s="132" t="n">
        <v>0</v>
      </c>
      <c r="I4369" s="132" t="n">
        <v>0</v>
      </c>
      <c r="J4369" s="132" t="n">
        <f aca="false">IF(L4369=13.5,IF(X4369=1,12,9),-0.392532+1.267037*L4369+0.472239*X4369+0.58658*W4369+0.089417*V4369+0.531633*U4369+0.337883*T4369-0.403545*S4369)</f>
        <v>2.141542</v>
      </c>
      <c r="K4369" s="145" t="n">
        <f aca="false">IF(I4369=0,J4369,I4369)</f>
        <v>2.141542</v>
      </c>
      <c r="L4369" s="132" t="n">
        <v>2</v>
      </c>
      <c r="M4369" s="132" t="n">
        <v>2</v>
      </c>
      <c r="N4369" s="132" t="n">
        <v>3</v>
      </c>
      <c r="O4369" s="132" t="s">
        <v>150</v>
      </c>
      <c r="P4369" s="132" t="n">
        <v>2</v>
      </c>
      <c r="Q4369" s="132" t="n">
        <v>1.5</v>
      </c>
      <c r="R4369" s="132" t="n">
        <v>1</v>
      </c>
      <c r="S4369" s="132" t="n">
        <v>0</v>
      </c>
      <c r="T4369" s="132" t="n">
        <v>0</v>
      </c>
      <c r="U4369" s="132" t="n">
        <v>0</v>
      </c>
      <c r="V4369" s="132" t="n">
        <v>0</v>
      </c>
      <c r="W4369" s="132" t="n">
        <v>0</v>
      </c>
      <c r="X4369" s="132" t="n">
        <v>0</v>
      </c>
      <c r="Y4369" s="132" t="n">
        <f aca="false">IF(L4369&lt;=2.5,1,IF(L4369&lt;=4.5,2,IF(L4369&lt;=6.5,3,4)))</f>
        <v>1</v>
      </c>
      <c r="Z4369" s="132" t="n">
        <f aca="false">IF(R4369=1,35,IF(S4369=1,64,IF(T4369=1,IF(Y4369=1,85,104),IF(U4369=1,IF(Y4369=1,124,152),IF(V4369=1,(IF(Y4369=1,146,IF(Y4369=2,178,263))),IF(W4369=1,(IF(Y4369=1,178,IF(Y4369=2,218,321))),IF(X4369=1,IF(Y4369=1,190,IF(Y4369=2,242,IF(Y4369=3,357,896))))))))))</f>
        <v>35</v>
      </c>
      <c r="AA4369" s="146" t="n">
        <f aca="false">Z4369*F4369</f>
        <v>125189.655255</v>
      </c>
      <c r="AB4369" s="141" t="n">
        <v>0</v>
      </c>
      <c r="AC4369" s="136" t="s">
        <v>126</v>
      </c>
    </row>
    <row r="4370" customFormat="false" ht="13.8" hidden="false" customHeight="false" outlineLevel="0" collapsed="false">
      <c r="A4370" s="136" t="n">
        <v>4369</v>
      </c>
      <c r="B4370" s="132" t="n">
        <v>299287.2807</v>
      </c>
      <c r="C4370" s="132" t="n">
        <v>5043984.91</v>
      </c>
      <c r="D4370" s="132" t="s">
        <v>3971</v>
      </c>
      <c r="E4370" s="147" t="n">
        <v>332.1</v>
      </c>
      <c r="F4370" s="144" t="n">
        <f aca="false">E4370*10.76391</f>
        <v>3574.694511</v>
      </c>
      <c r="G4370" s="132" t="s">
        <v>210</v>
      </c>
      <c r="H4370" s="132" t="n">
        <v>0</v>
      </c>
      <c r="I4370" s="132" t="n">
        <v>0</v>
      </c>
      <c r="J4370" s="132" t="n">
        <f aca="false">IF(L4370=13.5,IF(X4370=1,12,9),-0.392532+1.267037*L4370+0.472239*X4370+0.58658*W4370+0.089417*V4370+0.531633*U4370+0.337883*T4370-0.403545*S4370)</f>
        <v>2.8644775</v>
      </c>
      <c r="K4370" s="145" t="n">
        <f aca="false">IF(I4370=0,J4370,I4370)</f>
        <v>2.8644775</v>
      </c>
      <c r="L4370" s="132" t="n">
        <v>2.5</v>
      </c>
      <c r="M4370" s="132" t="n">
        <v>2</v>
      </c>
      <c r="N4370" s="132" t="n">
        <v>4</v>
      </c>
      <c r="O4370" s="132" t="s">
        <v>154</v>
      </c>
      <c r="P4370" s="132" t="n">
        <v>2</v>
      </c>
      <c r="Q4370" s="132" t="n">
        <v>2.5</v>
      </c>
      <c r="R4370" s="132" t="n">
        <v>0</v>
      </c>
      <c r="S4370" s="132" t="n">
        <v>0</v>
      </c>
      <c r="T4370" s="132" t="n">
        <v>0</v>
      </c>
      <c r="U4370" s="132" t="n">
        <v>0</v>
      </c>
      <c r="V4370" s="132" t="n">
        <v>1</v>
      </c>
      <c r="W4370" s="132" t="n">
        <v>0</v>
      </c>
      <c r="X4370" s="132" t="n">
        <v>0</v>
      </c>
      <c r="Y4370" s="132" t="n">
        <f aca="false">IF(L4370&lt;=2.5,1,IF(L4370&lt;=4.5,2,IF(L4370&lt;=6.5,3,4)))</f>
        <v>1</v>
      </c>
      <c r="Z4370" s="132" t="n">
        <f aca="false">IF(R4370=1,35,IF(S4370=1,64,IF(T4370=1,IF(Y4370=1,85,104),IF(U4370=1,IF(Y4370=1,124,152),IF(V4370=1,(IF(Y4370=1,146,IF(Y4370=2,178,263))),IF(W4370=1,(IF(Y4370=1,178,IF(Y4370=2,218,321))),IF(X4370=1,IF(Y4370=1,190,IF(Y4370=2,242,IF(Y4370=3,357,896))))))))))</f>
        <v>146</v>
      </c>
      <c r="AA4370" s="146" t="n">
        <f aca="false">Z4370*F4370</f>
        <v>521905.398606</v>
      </c>
      <c r="AB4370" s="141" t="n">
        <v>0</v>
      </c>
      <c r="AC4370" s="136" t="s">
        <v>191</v>
      </c>
    </row>
    <row r="4371" customFormat="false" ht="13.8" hidden="false" customHeight="false" outlineLevel="0" collapsed="false">
      <c r="A4371" s="136" t="n">
        <v>4370</v>
      </c>
      <c r="B4371" s="132" t="n">
        <v>300344.656902</v>
      </c>
      <c r="C4371" s="132" t="n">
        <v>5042041.00142</v>
      </c>
      <c r="D4371" s="132" t="s">
        <v>3972</v>
      </c>
      <c r="E4371" s="147" t="n">
        <v>332</v>
      </c>
      <c r="F4371" s="144" t="n">
        <f aca="false">E4371*10.76391</f>
        <v>3573.61812</v>
      </c>
      <c r="G4371" s="132" t="s">
        <v>1074</v>
      </c>
      <c r="H4371" s="132" t="n">
        <v>0</v>
      </c>
      <c r="I4371" s="132" t="n">
        <v>3</v>
      </c>
      <c r="J4371" s="132" t="n">
        <f aca="false">IF(L4371=13.5,IF(X4371=1,12,9),-0.392532+1.267037*L4371+0.472239*X4371+0.58658*W4371+0.089417*V4371+0.531633*U4371+0.337883*T4371-0.403545*S4371)</f>
        <v>2.8644775</v>
      </c>
      <c r="K4371" s="145" t="n">
        <f aca="false">IF(I4371=0,J4371,I4371)</f>
        <v>3</v>
      </c>
      <c r="L4371" s="132" t="n">
        <v>2.5</v>
      </c>
      <c r="M4371" s="132" t="n">
        <v>2</v>
      </c>
      <c r="N4371" s="132" t="n">
        <v>0</v>
      </c>
      <c r="O4371" s="132" t="s">
        <v>154</v>
      </c>
      <c r="P4371" s="132" t="n">
        <v>3</v>
      </c>
      <c r="Q4371" s="132" t="n">
        <v>2.5</v>
      </c>
      <c r="R4371" s="132" t="n">
        <v>0</v>
      </c>
      <c r="S4371" s="132" t="n">
        <v>0</v>
      </c>
      <c r="T4371" s="132" t="n">
        <v>0</v>
      </c>
      <c r="U4371" s="132" t="n">
        <v>0</v>
      </c>
      <c r="V4371" s="132" t="n">
        <v>1</v>
      </c>
      <c r="W4371" s="132" t="n">
        <v>0</v>
      </c>
      <c r="X4371" s="132" t="n">
        <v>0</v>
      </c>
      <c r="Y4371" s="132" t="n">
        <f aca="false">IF(L4371&lt;=2.5,1,IF(L4371&lt;=4.5,2,IF(L4371&lt;=6.5,3,4)))</f>
        <v>1</v>
      </c>
      <c r="Z4371" s="132" t="n">
        <f aca="false">IF(R4371=1,35,IF(S4371=1,64,IF(T4371=1,IF(Y4371=1,85,104),IF(U4371=1,IF(Y4371=1,124,152),IF(V4371=1,(IF(Y4371=1,146,IF(Y4371=2,178,263))),IF(W4371=1,(IF(Y4371=1,178,IF(Y4371=2,218,321))),IF(X4371=1,IF(Y4371=1,190,IF(Y4371=2,242,IF(Y4371=3,357,896))))))))))</f>
        <v>146</v>
      </c>
      <c r="AA4371" s="146" t="n">
        <f aca="false">Z4371*F4371</f>
        <v>521748.24552</v>
      </c>
      <c r="AB4371" s="141" t="n">
        <v>0</v>
      </c>
      <c r="AC4371" s="136" t="s">
        <v>191</v>
      </c>
    </row>
    <row r="4372" customFormat="false" ht="13.8" hidden="false" customHeight="false" outlineLevel="0" collapsed="false">
      <c r="A4372" s="136" t="n">
        <v>4371</v>
      </c>
      <c r="B4372" s="132" t="n">
        <v>300244.766321</v>
      </c>
      <c r="C4372" s="132" t="n">
        <v>5038183.80613</v>
      </c>
      <c r="D4372" s="132" t="s">
        <v>3973</v>
      </c>
      <c r="E4372" s="147" t="n">
        <v>330</v>
      </c>
      <c r="F4372" s="144" t="n">
        <f aca="false">E4372*10.76391</f>
        <v>3552.0903</v>
      </c>
      <c r="G4372" s="132" t="s">
        <v>509</v>
      </c>
      <c r="H4372" s="132" t="n">
        <v>0</v>
      </c>
      <c r="I4372" s="132" t="n">
        <v>0</v>
      </c>
      <c r="J4372" s="132" t="n">
        <f aca="false">IF(L4372=13.5,IF(X4372=1,12,9),-0.392532+1.267037*L4372+0.472239*X4372+0.58658*W4372+0.089417*V4372+0.531633*U4372+0.337883*T4372-0.403545*S4372)</f>
        <v>3.1129435</v>
      </c>
      <c r="K4372" s="145" t="n">
        <f aca="false">IF(I4372=0,J4372,I4372)</f>
        <v>3.1129435</v>
      </c>
      <c r="L4372" s="132" t="n">
        <v>2.5</v>
      </c>
      <c r="M4372" s="132" t="n">
        <v>1</v>
      </c>
      <c r="N4372" s="132" t="n">
        <v>4</v>
      </c>
      <c r="O4372" s="132" t="s">
        <v>152</v>
      </c>
      <c r="P4372" s="132" t="n">
        <v>2</v>
      </c>
      <c r="Q4372" s="132" t="n">
        <v>2</v>
      </c>
      <c r="R4372" s="132" t="n">
        <v>0</v>
      </c>
      <c r="S4372" s="132" t="n">
        <v>0</v>
      </c>
      <c r="T4372" s="132" t="n">
        <v>1</v>
      </c>
      <c r="U4372" s="132" t="n">
        <v>0</v>
      </c>
      <c r="V4372" s="132" t="n">
        <v>0</v>
      </c>
      <c r="W4372" s="132" t="n">
        <v>0</v>
      </c>
      <c r="X4372" s="132" t="n">
        <v>0</v>
      </c>
      <c r="Y4372" s="132" t="n">
        <f aca="false">IF(L4372&lt;=2.5,1,IF(L4372&lt;=4.5,2,IF(L4372&lt;=6.5,3,4)))</f>
        <v>1</v>
      </c>
      <c r="Z4372" s="132" t="n">
        <f aca="false">IF(R4372=1,35,IF(S4372=1,64,IF(T4372=1,IF(Y4372=1,85,104),IF(U4372=1,IF(Y4372=1,124,152),IF(V4372=1,(IF(Y4372=1,146,IF(Y4372=2,178,263))),IF(W4372=1,(IF(Y4372=1,178,IF(Y4372=2,218,321))),IF(X4372=1,IF(Y4372=1,190,IF(Y4372=2,242,IF(Y4372=3,357,896))))))))))</f>
        <v>85</v>
      </c>
      <c r="AA4372" s="146" t="n">
        <f aca="false">Z4372*F4372</f>
        <v>301927.6755</v>
      </c>
      <c r="AB4372" s="141" t="n">
        <v>0</v>
      </c>
      <c r="AC4372" s="136" t="s">
        <v>125</v>
      </c>
    </row>
    <row r="4373" customFormat="false" ht="13.8" hidden="false" customHeight="false" outlineLevel="0" collapsed="false">
      <c r="A4373" s="136" t="n">
        <v>4372</v>
      </c>
      <c r="B4373" s="132" t="n">
        <v>299450.267108</v>
      </c>
      <c r="C4373" s="132" t="n">
        <v>5038592.55</v>
      </c>
      <c r="D4373" s="132" t="s">
        <v>3974</v>
      </c>
      <c r="E4373" s="147" t="n">
        <v>329.6</v>
      </c>
      <c r="F4373" s="144" t="n">
        <f aca="false">E4373*10.76391</f>
        <v>3547.784736</v>
      </c>
      <c r="G4373" s="132" t="s">
        <v>287</v>
      </c>
      <c r="H4373" s="132" t="n">
        <v>2</v>
      </c>
      <c r="I4373" s="132" t="n">
        <v>6</v>
      </c>
      <c r="J4373" s="132" t="n">
        <f aca="false">IF(L4373=13.5,IF(X4373=1,12,9),-0.392532+1.267037*L4373+0.472239*X4373+0.58658*W4373+0.089417*V4373+0.531633*U4373+0.337883*T4373-0.403545*S4373)</f>
        <v>3.880818</v>
      </c>
      <c r="K4373" s="145" t="n">
        <f aca="false">IF(I4373=0,J4373,I4373)</f>
        <v>6</v>
      </c>
      <c r="L4373" s="132" t="n">
        <v>3</v>
      </c>
      <c r="M4373" s="132" t="n">
        <v>2</v>
      </c>
      <c r="N4373" s="132" t="n">
        <v>8</v>
      </c>
      <c r="O4373" s="132" t="s">
        <v>156</v>
      </c>
      <c r="P4373" s="132" t="n">
        <v>2</v>
      </c>
      <c r="Q4373" s="132" t="n">
        <v>2</v>
      </c>
      <c r="R4373" s="132" t="n">
        <v>0</v>
      </c>
      <c r="S4373" s="132" t="n">
        <v>0</v>
      </c>
      <c r="T4373" s="132" t="n">
        <v>0</v>
      </c>
      <c r="U4373" s="132" t="n">
        <v>0</v>
      </c>
      <c r="V4373" s="132" t="n">
        <v>0</v>
      </c>
      <c r="W4373" s="132" t="n">
        <v>0</v>
      </c>
      <c r="X4373" s="132" t="n">
        <v>1</v>
      </c>
      <c r="Y4373" s="132" t="n">
        <f aca="false">IF(L4373&lt;=2.5,1,IF(L4373&lt;=4.5,2,IF(L4373&lt;=6.5,3,4)))</f>
        <v>2</v>
      </c>
      <c r="Z4373" s="132" t="n">
        <f aca="false">IF(R4373=1,35,IF(S4373=1,64,IF(T4373=1,IF(Y4373=1,85,104),IF(U4373=1,IF(Y4373=1,124,152),IF(V4373=1,(IF(Y4373=1,146,IF(Y4373=2,178,263))),IF(W4373=1,(IF(Y4373=1,178,IF(Y4373=2,218,321))),IF(X4373=1,IF(Y4373=1,190,IF(Y4373=2,242,IF(Y4373=3,357,896))))))))))</f>
        <v>242</v>
      </c>
      <c r="AA4373" s="146" t="n">
        <f aca="false">Z4373*F4373</f>
        <v>858563.906112</v>
      </c>
      <c r="AB4373" s="141" t="n">
        <v>0</v>
      </c>
      <c r="AC4373" s="136" t="s">
        <v>291</v>
      </c>
    </row>
    <row r="4374" customFormat="false" ht="13.8" hidden="false" customHeight="false" outlineLevel="0" collapsed="false">
      <c r="A4374" s="136" t="n">
        <v>4373</v>
      </c>
      <c r="B4374" s="132" t="n">
        <v>298600.0986</v>
      </c>
      <c r="C4374" s="132" t="n">
        <v>5040913.639</v>
      </c>
      <c r="D4374" s="132" t="s">
        <v>3975</v>
      </c>
      <c r="E4374" s="147" t="n">
        <v>329.4</v>
      </c>
      <c r="F4374" s="144" t="n">
        <f aca="false">E4374*10.76391</f>
        <v>3545.631954</v>
      </c>
      <c r="G4374" s="132" t="s">
        <v>210</v>
      </c>
      <c r="H4374" s="132" t="n">
        <v>0</v>
      </c>
      <c r="I4374" s="132" t="n">
        <v>0</v>
      </c>
      <c r="J4374" s="132" t="n">
        <f aca="false">IF(L4374=13.5,IF(X4374=1,12,9),-0.392532+1.267037*L4374+0.472239*X4374+0.58658*W4374+0.089417*V4374+0.531633*U4374+0.337883*T4374-0.403545*S4374)</f>
        <v>3.2472995</v>
      </c>
      <c r="K4374" s="145" t="n">
        <f aca="false">IF(I4374=0,J4374,I4374)</f>
        <v>3.2472995</v>
      </c>
      <c r="L4374" s="132" t="n">
        <v>2.5</v>
      </c>
      <c r="M4374" s="132" t="n">
        <v>2</v>
      </c>
      <c r="N4374" s="132" t="n">
        <v>4</v>
      </c>
      <c r="O4374" s="132" t="s">
        <v>156</v>
      </c>
      <c r="P4374" s="132" t="n">
        <v>2</v>
      </c>
      <c r="Q4374" s="132" t="n">
        <v>2.5</v>
      </c>
      <c r="R4374" s="132" t="n">
        <v>0</v>
      </c>
      <c r="S4374" s="132" t="n">
        <v>0</v>
      </c>
      <c r="T4374" s="132" t="n">
        <v>0</v>
      </c>
      <c r="U4374" s="132" t="n">
        <v>0</v>
      </c>
      <c r="V4374" s="132" t="n">
        <v>0</v>
      </c>
      <c r="W4374" s="132" t="n">
        <v>0</v>
      </c>
      <c r="X4374" s="132" t="n">
        <v>1</v>
      </c>
      <c r="Y4374" s="132" t="n">
        <f aca="false">IF(L4374&lt;=2.5,1,IF(L4374&lt;=4.5,2,IF(L4374&lt;=6.5,3,4)))</f>
        <v>1</v>
      </c>
      <c r="Z4374" s="132" t="n">
        <f aca="false">IF(R4374=1,35,IF(S4374=1,64,IF(T4374=1,IF(Y4374=1,85,104),IF(U4374=1,IF(Y4374=1,124,152),IF(V4374=1,(IF(Y4374=1,146,IF(Y4374=2,178,263))),IF(W4374=1,(IF(Y4374=1,178,IF(Y4374=2,218,321))),IF(X4374=1,IF(Y4374=1,190,IF(Y4374=2,242,IF(Y4374=3,357,896))))))))))</f>
        <v>190</v>
      </c>
      <c r="AA4374" s="146" t="n">
        <f aca="false">Z4374*F4374</f>
        <v>673670.07126</v>
      </c>
      <c r="AB4374" s="141" t="n">
        <v>0</v>
      </c>
      <c r="AC4374" s="136" t="s">
        <v>291</v>
      </c>
    </row>
    <row r="4375" customFormat="false" ht="13.8" hidden="false" customHeight="false" outlineLevel="0" collapsed="false">
      <c r="A4375" s="136" t="n">
        <v>4374</v>
      </c>
      <c r="B4375" s="132" t="n">
        <v>300800.090093</v>
      </c>
      <c r="C4375" s="132" t="n">
        <v>5045323.95733</v>
      </c>
      <c r="D4375" s="132" t="s">
        <v>3976</v>
      </c>
      <c r="E4375" s="147" t="n">
        <v>328.8</v>
      </c>
      <c r="F4375" s="144" t="n">
        <f aca="false">E4375*10.76391</f>
        <v>3539.173608</v>
      </c>
      <c r="G4375" s="132" t="s">
        <v>514</v>
      </c>
      <c r="H4375" s="132" t="n">
        <v>0</v>
      </c>
      <c r="I4375" s="132" t="n">
        <v>0</v>
      </c>
      <c r="J4375" s="132" t="n">
        <f aca="false">IF(L4375=13.5,IF(X4375=1,12,9),-0.392532+1.267037*L4375+0.472239*X4375+0.58658*W4375+0.089417*V4375+0.531633*U4375+0.337883*T4375-0.403545*S4375)</f>
        <v>3.1129435</v>
      </c>
      <c r="K4375" s="145" t="n">
        <f aca="false">IF(I4375=0,J4375,I4375)</f>
        <v>3.1129435</v>
      </c>
      <c r="L4375" s="132" t="n">
        <v>2.5</v>
      </c>
      <c r="M4375" s="132" t="n">
        <v>1</v>
      </c>
      <c r="N4375" s="132" t="n">
        <v>4</v>
      </c>
      <c r="O4375" s="132" t="s">
        <v>152</v>
      </c>
      <c r="P4375" s="132" t="n">
        <v>2</v>
      </c>
      <c r="Q4375" s="132" t="n">
        <v>2.5</v>
      </c>
      <c r="R4375" s="132" t="n">
        <v>0</v>
      </c>
      <c r="S4375" s="132" t="n">
        <v>0</v>
      </c>
      <c r="T4375" s="132" t="n">
        <v>1</v>
      </c>
      <c r="U4375" s="132" t="n">
        <v>0</v>
      </c>
      <c r="V4375" s="132" t="n">
        <v>0</v>
      </c>
      <c r="W4375" s="132" t="n">
        <v>0</v>
      </c>
      <c r="X4375" s="132" t="n">
        <v>0</v>
      </c>
      <c r="Y4375" s="132" t="n">
        <f aca="false">IF(L4375&lt;=2.5,1,IF(L4375&lt;=4.5,2,IF(L4375&lt;=6.5,3,4)))</f>
        <v>1</v>
      </c>
      <c r="Z4375" s="132" t="n">
        <f aca="false">IF(R4375=1,35,IF(S4375=1,64,IF(T4375=1,IF(Y4375=1,85,104),IF(U4375=1,IF(Y4375=1,124,152),IF(V4375=1,(IF(Y4375=1,146,IF(Y4375=2,178,263))),IF(W4375=1,(IF(Y4375=1,178,IF(Y4375=2,218,321))),IF(X4375=1,IF(Y4375=1,190,IF(Y4375=2,242,IF(Y4375=3,357,896))))))))))</f>
        <v>85</v>
      </c>
      <c r="AA4375" s="146" t="n">
        <f aca="false">Z4375*F4375</f>
        <v>300829.75668</v>
      </c>
      <c r="AB4375" s="141" t="n">
        <v>0</v>
      </c>
      <c r="AC4375" s="136" t="s">
        <v>125</v>
      </c>
    </row>
    <row r="4376" customFormat="false" ht="13.8" hidden="false" customHeight="false" outlineLevel="0" collapsed="false">
      <c r="A4376" s="136" t="n">
        <v>4375</v>
      </c>
      <c r="B4376" s="132" t="n">
        <v>276101.926785</v>
      </c>
      <c r="C4376" s="132" t="n">
        <v>5038312.40278</v>
      </c>
      <c r="D4376" s="132" t="s">
        <v>3977</v>
      </c>
      <c r="E4376" s="147" t="n">
        <v>327.9</v>
      </c>
      <c r="F4376" s="144" t="n">
        <f aca="false">E4376*10.76391</f>
        <v>3529.486089</v>
      </c>
      <c r="G4376" s="132" t="s">
        <v>338</v>
      </c>
      <c r="H4376" s="132" t="n">
        <v>0</v>
      </c>
      <c r="I4376" s="132" t="n">
        <v>0</v>
      </c>
      <c r="J4376" s="132" t="n">
        <f aca="false">IF(L4376=13.5,IF(X4376=1,12,9),-0.392532+1.267037*L4376+0.472239*X4376+0.58658*W4376+0.089417*V4376+0.531633*U4376+0.337883*T4376-0.403545*S4376)</f>
        <v>2.141542</v>
      </c>
      <c r="K4376" s="145" t="n">
        <f aca="false">IF(I4376=0,J4376,I4376)</f>
        <v>2.141542</v>
      </c>
      <c r="L4376" s="132" t="n">
        <v>2</v>
      </c>
      <c r="M4376" s="132" t="n">
        <v>1</v>
      </c>
      <c r="N4376" s="132" t="n">
        <v>3</v>
      </c>
      <c r="O4376" s="132" t="s">
        <v>150</v>
      </c>
      <c r="P4376" s="132" t="n">
        <v>2</v>
      </c>
      <c r="Q4376" s="132" t="n">
        <v>1.5</v>
      </c>
      <c r="R4376" s="132" t="n">
        <v>1</v>
      </c>
      <c r="S4376" s="132" t="n">
        <v>0</v>
      </c>
      <c r="T4376" s="132" t="n">
        <v>0</v>
      </c>
      <c r="U4376" s="132" t="n">
        <v>0</v>
      </c>
      <c r="V4376" s="132" t="n">
        <v>0</v>
      </c>
      <c r="W4376" s="132" t="n">
        <v>0</v>
      </c>
      <c r="X4376" s="132" t="n">
        <v>0</v>
      </c>
      <c r="Y4376" s="132" t="n">
        <f aca="false">IF(L4376&lt;=2.5,1,IF(L4376&lt;=4.5,2,IF(L4376&lt;=6.5,3,4)))</f>
        <v>1</v>
      </c>
      <c r="Z4376" s="132" t="n">
        <f aca="false">IF(R4376=1,35,IF(S4376=1,64,IF(T4376=1,IF(Y4376=1,85,104),IF(U4376=1,IF(Y4376=1,124,152),IF(V4376=1,(IF(Y4376=1,146,IF(Y4376=2,178,263))),IF(W4376=1,(IF(Y4376=1,178,IF(Y4376=2,218,321))),IF(X4376=1,IF(Y4376=1,190,IF(Y4376=2,242,IF(Y4376=3,357,896))))))))))</f>
        <v>35</v>
      </c>
      <c r="AA4376" s="146" t="n">
        <f aca="false">Z4376*F4376</f>
        <v>123532.013115</v>
      </c>
      <c r="AB4376" s="141" t="n">
        <v>0</v>
      </c>
      <c r="AC4376" s="136" t="s">
        <v>126</v>
      </c>
    </row>
    <row r="4377" customFormat="false" ht="13.8" hidden="false" customHeight="false" outlineLevel="0" collapsed="false">
      <c r="A4377" s="136" t="n">
        <v>4376</v>
      </c>
      <c r="B4377" s="132" t="n">
        <v>293617.678145</v>
      </c>
      <c r="C4377" s="132" t="n">
        <v>5050632.37285</v>
      </c>
      <c r="D4377" s="132" t="s">
        <v>3978</v>
      </c>
      <c r="E4377" s="147" t="n">
        <v>327.6</v>
      </c>
      <c r="F4377" s="144" t="n">
        <f aca="false">E4377*10.76391</f>
        <v>3526.256916</v>
      </c>
      <c r="G4377" s="132" t="s">
        <v>906</v>
      </c>
      <c r="H4377" s="132" t="n">
        <v>0</v>
      </c>
      <c r="I4377" s="132" t="n">
        <v>0</v>
      </c>
      <c r="J4377" s="132" t="n">
        <f aca="false">IF(L4377=13.5,IF(X4377=1,12,9),-0.392532+1.267037*L4377+0.472239*X4377+0.58658*W4377+0.089417*V4377+0.531633*U4377+0.337883*T4377-0.403545*S4377)</f>
        <v>3.6385525</v>
      </c>
      <c r="K4377" s="145" t="n">
        <f aca="false">IF(I4377=0,J4377,I4377)</f>
        <v>3.6385525</v>
      </c>
      <c r="L4377" s="132" t="n">
        <v>3.5</v>
      </c>
      <c r="M4377" s="132" t="n">
        <v>2</v>
      </c>
      <c r="N4377" s="132" t="n">
        <v>8</v>
      </c>
      <c r="O4377" s="132" t="s">
        <v>151</v>
      </c>
      <c r="P4377" s="132" t="n">
        <v>2</v>
      </c>
      <c r="Q4377" s="132" t="n">
        <v>2.5</v>
      </c>
      <c r="R4377" s="132" t="n">
        <v>0</v>
      </c>
      <c r="S4377" s="132" t="n">
        <v>1</v>
      </c>
      <c r="T4377" s="132" t="n">
        <v>0</v>
      </c>
      <c r="U4377" s="132" t="n">
        <v>0</v>
      </c>
      <c r="V4377" s="132" t="n">
        <v>0</v>
      </c>
      <c r="W4377" s="132" t="n">
        <v>0</v>
      </c>
      <c r="X4377" s="132" t="n">
        <v>0</v>
      </c>
      <c r="Y4377" s="132" t="n">
        <f aca="false">IF(L4377&lt;=2.5,1,IF(L4377&lt;=4.5,2,IF(L4377&lt;=6.5,3,4)))</f>
        <v>2</v>
      </c>
      <c r="Z4377" s="132" t="n">
        <f aca="false">IF(R4377=1,35,IF(S4377=1,64,IF(T4377=1,IF(Y4377=1,85,104),IF(U4377=1,IF(Y4377=1,124,152),IF(V4377=1,(IF(Y4377=1,146,IF(Y4377=2,178,263))),IF(W4377=1,(IF(Y4377=1,178,IF(Y4377=2,218,321))),IF(X4377=1,IF(Y4377=1,190,IF(Y4377=2,242,IF(Y4377=3,357,896))))))))))</f>
        <v>64</v>
      </c>
      <c r="AA4377" s="146" t="n">
        <f aca="false">Z4377*F4377</f>
        <v>225680.442624</v>
      </c>
      <c r="AB4377" s="141" t="n">
        <v>0</v>
      </c>
      <c r="AC4377" s="136" t="s">
        <v>125</v>
      </c>
    </row>
    <row r="4378" customFormat="false" ht="13.8" hidden="false" customHeight="false" outlineLevel="0" collapsed="false">
      <c r="A4378" s="136" t="n">
        <v>4377</v>
      </c>
      <c r="B4378" s="132" t="n">
        <v>291457.303969</v>
      </c>
      <c r="C4378" s="132" t="n">
        <v>5033448.81916</v>
      </c>
      <c r="D4378" s="132" t="s">
        <v>3979</v>
      </c>
      <c r="E4378" s="147" t="n">
        <v>327.3</v>
      </c>
      <c r="F4378" s="144" t="n">
        <f aca="false">E4378*10.76391</f>
        <v>3523.027743</v>
      </c>
      <c r="G4378" s="132" t="s">
        <v>196</v>
      </c>
      <c r="H4378" s="132" t="n">
        <v>0</v>
      </c>
      <c r="I4378" s="132" t="n">
        <v>0</v>
      </c>
      <c r="J4378" s="132" t="n">
        <f aca="false">IF(L4378=13.5,IF(X4378=1,12,9),-0.392532+1.267037*L4378+0.472239*X4378+0.58658*W4378+0.089417*V4378+0.531633*U4378+0.337883*T4378-0.403545*S4378)</f>
        <v>1.737997</v>
      </c>
      <c r="K4378" s="145" t="n">
        <f aca="false">IF(I4378=0,J4378,I4378)</f>
        <v>1.737997</v>
      </c>
      <c r="L4378" s="132" t="n">
        <v>2</v>
      </c>
      <c r="M4378" s="132" t="n">
        <v>1</v>
      </c>
      <c r="N4378" s="132" t="n">
        <v>4</v>
      </c>
      <c r="O4378" s="132" t="s">
        <v>151</v>
      </c>
      <c r="P4378" s="132" t="n">
        <v>2</v>
      </c>
      <c r="Q4378" s="132" t="n">
        <v>2</v>
      </c>
      <c r="R4378" s="132" t="n">
        <v>0</v>
      </c>
      <c r="S4378" s="132" t="n">
        <v>1</v>
      </c>
      <c r="T4378" s="132" t="n">
        <v>0</v>
      </c>
      <c r="U4378" s="132" t="n">
        <v>0</v>
      </c>
      <c r="V4378" s="132" t="n">
        <v>0</v>
      </c>
      <c r="W4378" s="132" t="n">
        <v>0</v>
      </c>
      <c r="X4378" s="132" t="n">
        <v>0</v>
      </c>
      <c r="Y4378" s="132" t="n">
        <f aca="false">IF(L4378&lt;=2.5,1,IF(L4378&lt;=4.5,2,IF(L4378&lt;=6.5,3,4)))</f>
        <v>1</v>
      </c>
      <c r="Z4378" s="132" t="n">
        <f aca="false">IF(R4378=1,35,IF(S4378=1,64,IF(T4378=1,IF(Y4378=1,85,104),IF(U4378=1,IF(Y4378=1,124,152),IF(V4378=1,(IF(Y4378=1,146,IF(Y4378=2,178,263))),IF(W4378=1,(IF(Y4378=1,178,IF(Y4378=2,218,321))),IF(X4378=1,IF(Y4378=1,190,IF(Y4378=2,242,IF(Y4378=3,357,896))))))))))</f>
        <v>64</v>
      </c>
      <c r="AA4378" s="146" t="n">
        <f aca="false">Z4378*F4378</f>
        <v>225473.775552</v>
      </c>
      <c r="AB4378" s="141" t="n">
        <v>0</v>
      </c>
      <c r="AC4378" s="136" t="s">
        <v>125</v>
      </c>
    </row>
    <row r="4379" customFormat="false" ht="13.8" hidden="false" customHeight="false" outlineLevel="0" collapsed="false">
      <c r="A4379" s="136" t="n">
        <v>4378</v>
      </c>
      <c r="B4379" s="132" t="n">
        <v>296610.1038</v>
      </c>
      <c r="C4379" s="132" t="n">
        <v>5032294.918</v>
      </c>
      <c r="D4379" s="132" t="s">
        <v>3980</v>
      </c>
      <c r="E4379" s="147" t="n">
        <v>327.02</v>
      </c>
      <c r="F4379" s="144" t="n">
        <f aca="false">E4379*10.76391</f>
        <v>3520.0138482</v>
      </c>
      <c r="G4379" s="132" t="s">
        <v>672</v>
      </c>
      <c r="H4379" s="132" t="n">
        <v>0</v>
      </c>
      <c r="I4379" s="132" t="n">
        <v>0</v>
      </c>
      <c r="J4379" s="132" t="n">
        <f aca="false">IF(L4379=13.5,IF(X4379=1,12,9),-0.392532+1.267037*L4379+0.472239*X4379+0.58658*W4379+0.089417*V4379+0.531633*U4379+0.337883*T4379-0.403545*S4379)</f>
        <v>1.737997</v>
      </c>
      <c r="K4379" s="145" t="n">
        <f aca="false">IF(I4379=0,J4379,I4379)</f>
        <v>1.737997</v>
      </c>
      <c r="L4379" s="132" t="n">
        <v>2</v>
      </c>
      <c r="M4379" s="132" t="n">
        <v>1</v>
      </c>
      <c r="N4379" s="132" t="n">
        <v>3</v>
      </c>
      <c r="O4379" s="132" t="s">
        <v>151</v>
      </c>
      <c r="P4379" s="132" t="n">
        <v>2</v>
      </c>
      <c r="Q4379" s="132" t="n">
        <v>1.5</v>
      </c>
      <c r="R4379" s="132" t="n">
        <v>0</v>
      </c>
      <c r="S4379" s="132" t="n">
        <v>1</v>
      </c>
      <c r="T4379" s="132" t="n">
        <v>0</v>
      </c>
      <c r="U4379" s="132" t="n">
        <v>0</v>
      </c>
      <c r="V4379" s="132" t="n">
        <v>0</v>
      </c>
      <c r="W4379" s="132" t="n">
        <v>0</v>
      </c>
      <c r="X4379" s="132" t="n">
        <v>0</v>
      </c>
      <c r="Y4379" s="132" t="n">
        <f aca="false">IF(L4379&lt;=2.5,1,IF(L4379&lt;=4.5,2,IF(L4379&lt;=6.5,3,4)))</f>
        <v>1</v>
      </c>
      <c r="Z4379" s="132" t="n">
        <f aca="false">IF(R4379=1,35,IF(S4379=1,64,IF(T4379=1,IF(Y4379=1,85,104),IF(U4379=1,IF(Y4379=1,124,152),IF(V4379=1,(IF(Y4379=1,146,IF(Y4379=2,178,263))),IF(W4379=1,(IF(Y4379=1,178,IF(Y4379=2,218,321))),IF(X4379=1,IF(Y4379=1,190,IF(Y4379=2,242,IF(Y4379=3,357,896))))))))))</f>
        <v>64</v>
      </c>
      <c r="AA4379" s="146" t="n">
        <f aca="false">Z4379*F4379</f>
        <v>225280.8862848</v>
      </c>
      <c r="AB4379" s="141" t="n">
        <v>0</v>
      </c>
      <c r="AC4379" s="136" t="s">
        <v>125</v>
      </c>
    </row>
    <row r="4380" customFormat="false" ht="13.8" hidden="false" customHeight="false" outlineLevel="0" collapsed="false">
      <c r="A4380" s="136" t="n">
        <v>4379</v>
      </c>
      <c r="B4380" s="132" t="n">
        <v>297433.7438</v>
      </c>
      <c r="C4380" s="132" t="n">
        <v>5032549.3573</v>
      </c>
      <c r="D4380" s="132" t="s">
        <v>3981</v>
      </c>
      <c r="E4380" s="147" t="n">
        <v>327.02</v>
      </c>
      <c r="F4380" s="144" t="n">
        <f aca="false">E4380*10.76391</f>
        <v>3520.0138482</v>
      </c>
      <c r="G4380" s="132" t="s">
        <v>672</v>
      </c>
      <c r="H4380" s="132" t="n">
        <v>0</v>
      </c>
      <c r="I4380" s="132" t="n">
        <v>0</v>
      </c>
      <c r="J4380" s="132" t="n">
        <f aca="false">IF(L4380=13.5,IF(X4380=1,12,9),-0.392532+1.267037*L4380+0.472239*X4380+0.58658*W4380+0.089417*V4380+0.531633*U4380+0.337883*T4380-0.403545*S4380)</f>
        <v>1.737997</v>
      </c>
      <c r="K4380" s="145" t="n">
        <f aca="false">IF(I4380=0,J4380,I4380)</f>
        <v>1.737997</v>
      </c>
      <c r="L4380" s="132" t="n">
        <v>2</v>
      </c>
      <c r="M4380" s="132" t="n">
        <v>1</v>
      </c>
      <c r="N4380" s="132" t="n">
        <v>3</v>
      </c>
      <c r="O4380" s="132" t="s">
        <v>151</v>
      </c>
      <c r="P4380" s="132" t="n">
        <v>2</v>
      </c>
      <c r="Q4380" s="132" t="n">
        <v>1.5</v>
      </c>
      <c r="R4380" s="132" t="n">
        <v>0</v>
      </c>
      <c r="S4380" s="132" t="n">
        <v>1</v>
      </c>
      <c r="T4380" s="132" t="n">
        <v>0</v>
      </c>
      <c r="U4380" s="132" t="n">
        <v>0</v>
      </c>
      <c r="V4380" s="132" t="n">
        <v>0</v>
      </c>
      <c r="W4380" s="132" t="n">
        <v>0</v>
      </c>
      <c r="X4380" s="132" t="n">
        <v>0</v>
      </c>
      <c r="Y4380" s="132" t="n">
        <f aca="false">IF(L4380&lt;=2.5,1,IF(L4380&lt;=4.5,2,IF(L4380&lt;=6.5,3,4)))</f>
        <v>1</v>
      </c>
      <c r="Z4380" s="132" t="n">
        <f aca="false">IF(R4380=1,35,IF(S4380=1,64,IF(T4380=1,IF(Y4380=1,85,104),IF(U4380=1,IF(Y4380=1,124,152),IF(V4380=1,(IF(Y4380=1,146,IF(Y4380=2,178,263))),IF(W4380=1,(IF(Y4380=1,178,IF(Y4380=2,218,321))),IF(X4380=1,IF(Y4380=1,190,IF(Y4380=2,242,IF(Y4380=3,357,896))))))))))</f>
        <v>64</v>
      </c>
      <c r="AA4380" s="146" t="n">
        <f aca="false">Z4380*F4380</f>
        <v>225280.8862848</v>
      </c>
      <c r="AB4380" s="141" t="n">
        <v>0</v>
      </c>
      <c r="AC4380" s="136" t="s">
        <v>125</v>
      </c>
    </row>
    <row r="4381" customFormat="false" ht="13.8" hidden="false" customHeight="false" outlineLevel="0" collapsed="false">
      <c r="A4381" s="136" t="n">
        <v>4380</v>
      </c>
      <c r="B4381" s="132" t="n">
        <v>298774.4963</v>
      </c>
      <c r="C4381" s="132" t="n">
        <v>5040346.648</v>
      </c>
      <c r="D4381" s="132" t="s">
        <v>3982</v>
      </c>
      <c r="E4381" s="147" t="n">
        <v>327</v>
      </c>
      <c r="F4381" s="144" t="n">
        <f aca="false">E4381*10.76391</f>
        <v>3519.79857</v>
      </c>
      <c r="G4381" s="132" t="s">
        <v>1307</v>
      </c>
      <c r="H4381" s="132" t="n">
        <v>0</v>
      </c>
      <c r="I4381" s="132" t="n">
        <v>3</v>
      </c>
      <c r="J4381" s="132" t="n">
        <f aca="false">IF(L4381=13.5,IF(X4381=1,12,9),-0.392532+1.267037*L4381+0.472239*X4381+0.58658*W4381+0.089417*V4381+0.531633*U4381+0.337883*T4381-0.403545*S4381)</f>
        <v>3.2472995</v>
      </c>
      <c r="K4381" s="145" t="n">
        <f aca="false">IF(I4381=0,J4381,I4381)</f>
        <v>3</v>
      </c>
      <c r="L4381" s="132" t="n">
        <v>2.5</v>
      </c>
      <c r="M4381" s="132" t="n">
        <v>0</v>
      </c>
      <c r="N4381" s="132" t="n">
        <v>0</v>
      </c>
      <c r="O4381" s="132" t="s">
        <v>156</v>
      </c>
      <c r="P4381" s="132" t="n">
        <v>0</v>
      </c>
      <c r="Q4381" s="132" t="n">
        <v>0</v>
      </c>
      <c r="R4381" s="132" t="n">
        <v>0</v>
      </c>
      <c r="S4381" s="132" t="n">
        <v>0</v>
      </c>
      <c r="T4381" s="132" t="n">
        <v>0</v>
      </c>
      <c r="U4381" s="132" t="n">
        <v>0</v>
      </c>
      <c r="V4381" s="132" t="n">
        <v>0</v>
      </c>
      <c r="W4381" s="132" t="n">
        <v>0</v>
      </c>
      <c r="X4381" s="132" t="n">
        <v>1</v>
      </c>
      <c r="Y4381" s="132" t="n">
        <f aca="false">IF(L4381&lt;=2.5,1,IF(L4381&lt;=4.5,2,IF(L4381&lt;=6.5,3,4)))</f>
        <v>1</v>
      </c>
      <c r="Z4381" s="132" t="n">
        <f aca="false">IF(R4381=1,35,IF(S4381=1,64,IF(T4381=1,IF(Y4381=1,85,104),IF(U4381=1,IF(Y4381=1,124,152),IF(V4381=1,(IF(Y4381=1,146,IF(Y4381=2,178,263))),IF(W4381=1,(IF(Y4381=1,178,IF(Y4381=2,218,321))),IF(X4381=1,IF(Y4381=1,190,IF(Y4381=2,242,IF(Y4381=3,357,896))))))))))</f>
        <v>190</v>
      </c>
      <c r="AA4381" s="146" t="n">
        <f aca="false">Z4381*F4381</f>
        <v>668761.7283</v>
      </c>
      <c r="AB4381" s="141" t="n">
        <v>1</v>
      </c>
      <c r="AC4381" s="136" t="s">
        <v>291</v>
      </c>
    </row>
    <row r="4382" customFormat="false" ht="13.8" hidden="false" customHeight="false" outlineLevel="0" collapsed="false">
      <c r="A4382" s="136" t="n">
        <v>4381</v>
      </c>
      <c r="B4382" s="132" t="n">
        <v>301448.3574</v>
      </c>
      <c r="C4382" s="132" t="n">
        <v>5052620.53005</v>
      </c>
      <c r="D4382" s="132" t="s">
        <v>3983</v>
      </c>
      <c r="E4382" s="147" t="n">
        <v>326.6</v>
      </c>
      <c r="F4382" s="144" t="n">
        <f aca="false">E4382*10.76391</f>
        <v>3515.493006</v>
      </c>
      <c r="G4382" s="132" t="s">
        <v>1794</v>
      </c>
      <c r="H4382" s="132" t="n">
        <v>0</v>
      </c>
      <c r="I4382" s="132" t="n">
        <v>0</v>
      </c>
      <c r="J4382" s="132" t="n">
        <f aca="false">IF(L4382=13.5,IF(X4382=1,12,9),-0.392532+1.267037*L4382+0.472239*X4382+0.58658*W4382+0.089417*V4382+0.531633*U4382+0.337883*T4382-0.403545*S4382)</f>
        <v>1.737997</v>
      </c>
      <c r="K4382" s="145" t="n">
        <f aca="false">IF(I4382=0,J4382,I4382)</f>
        <v>1.737997</v>
      </c>
      <c r="L4382" s="132" t="n">
        <v>2</v>
      </c>
      <c r="M4382" s="132" t="n">
        <v>1</v>
      </c>
      <c r="N4382" s="132" t="n">
        <v>3</v>
      </c>
      <c r="O4382" s="132" t="s">
        <v>151</v>
      </c>
      <c r="P4382" s="132" t="n">
        <v>2</v>
      </c>
      <c r="Q4382" s="132" t="n">
        <v>1.5</v>
      </c>
      <c r="R4382" s="132" t="n">
        <v>0</v>
      </c>
      <c r="S4382" s="132" t="n">
        <v>1</v>
      </c>
      <c r="T4382" s="132" t="n">
        <v>0</v>
      </c>
      <c r="U4382" s="132" t="n">
        <v>0</v>
      </c>
      <c r="V4382" s="132" t="n">
        <v>0</v>
      </c>
      <c r="W4382" s="132" t="n">
        <v>0</v>
      </c>
      <c r="X4382" s="132" t="n">
        <v>0</v>
      </c>
      <c r="Y4382" s="132" t="n">
        <f aca="false">IF(L4382&lt;=2.5,1,IF(L4382&lt;=4.5,2,IF(L4382&lt;=6.5,3,4)))</f>
        <v>1</v>
      </c>
      <c r="Z4382" s="132" t="n">
        <f aca="false">IF(R4382=1,35,IF(S4382=1,64,IF(T4382=1,IF(Y4382=1,85,104),IF(U4382=1,IF(Y4382=1,124,152),IF(V4382=1,(IF(Y4382=1,146,IF(Y4382=2,178,263))),IF(W4382=1,(IF(Y4382=1,178,IF(Y4382=2,218,321))),IF(X4382=1,IF(Y4382=1,190,IF(Y4382=2,242,IF(Y4382=3,357,896))))))))))</f>
        <v>64</v>
      </c>
      <c r="AA4382" s="146" t="n">
        <f aca="false">Z4382*F4382</f>
        <v>224991.552384</v>
      </c>
      <c r="AB4382" s="141" t="n">
        <v>0</v>
      </c>
      <c r="AC4382" s="136" t="s">
        <v>125</v>
      </c>
    </row>
    <row r="4383" customFormat="false" ht="13.8" hidden="false" customHeight="false" outlineLevel="0" collapsed="false">
      <c r="A4383" s="136" t="n">
        <v>4382</v>
      </c>
      <c r="B4383" s="132" t="n">
        <v>301437.461368</v>
      </c>
      <c r="C4383" s="132" t="n">
        <v>5052624.20038</v>
      </c>
      <c r="D4383" s="132" t="s">
        <v>3984</v>
      </c>
      <c r="E4383" s="147" t="n">
        <v>326.6</v>
      </c>
      <c r="F4383" s="144" t="n">
        <f aca="false">E4383*10.76391</f>
        <v>3515.493006</v>
      </c>
      <c r="G4383" s="132" t="s">
        <v>1794</v>
      </c>
      <c r="H4383" s="132" t="n">
        <v>0</v>
      </c>
      <c r="I4383" s="132" t="n">
        <v>0</v>
      </c>
      <c r="J4383" s="132" t="n">
        <f aca="false">IF(L4383=13.5,IF(X4383=1,12,9),-0.392532+1.267037*L4383+0.472239*X4383+0.58658*W4383+0.089417*V4383+0.531633*U4383+0.337883*T4383-0.403545*S4383)</f>
        <v>1.737997</v>
      </c>
      <c r="K4383" s="145" t="n">
        <f aca="false">IF(I4383=0,J4383,I4383)</f>
        <v>1.737997</v>
      </c>
      <c r="L4383" s="132" t="n">
        <v>2</v>
      </c>
      <c r="M4383" s="132" t="n">
        <v>1</v>
      </c>
      <c r="N4383" s="132" t="n">
        <v>3</v>
      </c>
      <c r="O4383" s="132" t="s">
        <v>151</v>
      </c>
      <c r="P4383" s="132" t="n">
        <v>2</v>
      </c>
      <c r="Q4383" s="132" t="n">
        <v>1.5</v>
      </c>
      <c r="R4383" s="132" t="n">
        <v>0</v>
      </c>
      <c r="S4383" s="132" t="n">
        <v>1</v>
      </c>
      <c r="T4383" s="132" t="n">
        <v>0</v>
      </c>
      <c r="U4383" s="132" t="n">
        <v>0</v>
      </c>
      <c r="V4383" s="132" t="n">
        <v>0</v>
      </c>
      <c r="W4383" s="132" t="n">
        <v>0</v>
      </c>
      <c r="X4383" s="132" t="n">
        <v>0</v>
      </c>
      <c r="Y4383" s="132" t="n">
        <f aca="false">IF(L4383&lt;=2.5,1,IF(L4383&lt;=4.5,2,IF(L4383&lt;=6.5,3,4)))</f>
        <v>1</v>
      </c>
      <c r="Z4383" s="132" t="n">
        <f aca="false">IF(R4383=1,35,IF(S4383=1,64,IF(T4383=1,IF(Y4383=1,85,104),IF(U4383=1,IF(Y4383=1,124,152),IF(V4383=1,(IF(Y4383=1,146,IF(Y4383=2,178,263))),IF(W4383=1,(IF(Y4383=1,178,IF(Y4383=2,218,321))),IF(X4383=1,IF(Y4383=1,190,IF(Y4383=2,242,IF(Y4383=3,357,896))))))))))</f>
        <v>64</v>
      </c>
      <c r="AA4383" s="146" t="n">
        <f aca="false">Z4383*F4383</f>
        <v>224991.552384</v>
      </c>
      <c r="AB4383" s="141" t="n">
        <v>0</v>
      </c>
      <c r="AC4383" s="136" t="s">
        <v>125</v>
      </c>
    </row>
    <row r="4384" customFormat="false" ht="13.8" hidden="false" customHeight="false" outlineLevel="0" collapsed="false">
      <c r="A4384" s="136" t="n">
        <v>4383</v>
      </c>
      <c r="B4384" s="132" t="n">
        <v>301404.76505</v>
      </c>
      <c r="C4384" s="132" t="n">
        <v>5052635.2015</v>
      </c>
      <c r="D4384" s="132" t="s">
        <v>3985</v>
      </c>
      <c r="E4384" s="147" t="n">
        <v>326.6</v>
      </c>
      <c r="F4384" s="144" t="n">
        <f aca="false">E4384*10.76391</f>
        <v>3515.493006</v>
      </c>
      <c r="G4384" s="132" t="s">
        <v>1794</v>
      </c>
      <c r="H4384" s="132" t="n">
        <v>0</v>
      </c>
      <c r="I4384" s="132" t="n">
        <v>0</v>
      </c>
      <c r="J4384" s="132" t="n">
        <f aca="false">IF(L4384=13.5,IF(X4384=1,12,9),-0.392532+1.267037*L4384+0.472239*X4384+0.58658*W4384+0.089417*V4384+0.531633*U4384+0.337883*T4384-0.403545*S4384)</f>
        <v>1.737997</v>
      </c>
      <c r="K4384" s="145" t="n">
        <f aca="false">IF(I4384=0,J4384,I4384)</f>
        <v>1.737997</v>
      </c>
      <c r="L4384" s="132" t="n">
        <v>2</v>
      </c>
      <c r="M4384" s="132" t="n">
        <v>1</v>
      </c>
      <c r="N4384" s="132" t="n">
        <v>3</v>
      </c>
      <c r="O4384" s="132" t="s">
        <v>151</v>
      </c>
      <c r="P4384" s="132" t="n">
        <v>2</v>
      </c>
      <c r="Q4384" s="132" t="n">
        <v>1.5</v>
      </c>
      <c r="R4384" s="132" t="n">
        <v>0</v>
      </c>
      <c r="S4384" s="132" t="n">
        <v>1</v>
      </c>
      <c r="T4384" s="132" t="n">
        <v>0</v>
      </c>
      <c r="U4384" s="132" t="n">
        <v>0</v>
      </c>
      <c r="V4384" s="132" t="n">
        <v>0</v>
      </c>
      <c r="W4384" s="132" t="n">
        <v>0</v>
      </c>
      <c r="X4384" s="132" t="n">
        <v>0</v>
      </c>
      <c r="Y4384" s="132" t="n">
        <f aca="false">IF(L4384&lt;=2.5,1,IF(L4384&lt;=4.5,2,IF(L4384&lt;=6.5,3,4)))</f>
        <v>1</v>
      </c>
      <c r="Z4384" s="132" t="n">
        <f aca="false">IF(R4384=1,35,IF(S4384=1,64,IF(T4384=1,IF(Y4384=1,85,104),IF(U4384=1,IF(Y4384=1,124,152),IF(V4384=1,(IF(Y4384=1,146,IF(Y4384=2,178,263))),IF(W4384=1,(IF(Y4384=1,178,IF(Y4384=2,218,321))),IF(X4384=1,IF(Y4384=1,190,IF(Y4384=2,242,IF(Y4384=3,357,896))))))))))</f>
        <v>64</v>
      </c>
      <c r="AA4384" s="146" t="n">
        <f aca="false">Z4384*F4384</f>
        <v>224991.552384</v>
      </c>
      <c r="AB4384" s="141" t="n">
        <v>0</v>
      </c>
      <c r="AC4384" s="136" t="s">
        <v>125</v>
      </c>
    </row>
    <row r="4385" customFormat="false" ht="13.8" hidden="false" customHeight="false" outlineLevel="0" collapsed="false">
      <c r="A4385" s="136" t="n">
        <v>4384</v>
      </c>
      <c r="B4385" s="132" t="n">
        <v>301393.869032</v>
      </c>
      <c r="C4385" s="132" t="n">
        <v>5052638.86687</v>
      </c>
      <c r="D4385" s="132" t="s">
        <v>3986</v>
      </c>
      <c r="E4385" s="147" t="n">
        <v>326.6</v>
      </c>
      <c r="F4385" s="144" t="n">
        <f aca="false">E4385*10.76391</f>
        <v>3515.493006</v>
      </c>
      <c r="G4385" s="132" t="s">
        <v>1794</v>
      </c>
      <c r="H4385" s="132" t="n">
        <v>0</v>
      </c>
      <c r="I4385" s="132" t="n">
        <v>0</v>
      </c>
      <c r="J4385" s="132" t="n">
        <f aca="false">IF(L4385=13.5,IF(X4385=1,12,9),-0.392532+1.267037*L4385+0.472239*X4385+0.58658*W4385+0.089417*V4385+0.531633*U4385+0.337883*T4385-0.403545*S4385)</f>
        <v>1.737997</v>
      </c>
      <c r="K4385" s="145" t="n">
        <f aca="false">IF(I4385=0,J4385,I4385)</f>
        <v>1.737997</v>
      </c>
      <c r="L4385" s="132" t="n">
        <v>2</v>
      </c>
      <c r="M4385" s="132" t="n">
        <v>1</v>
      </c>
      <c r="N4385" s="132" t="n">
        <v>3</v>
      </c>
      <c r="O4385" s="132" t="s">
        <v>151</v>
      </c>
      <c r="P4385" s="132" t="n">
        <v>2</v>
      </c>
      <c r="Q4385" s="132" t="n">
        <v>1.5</v>
      </c>
      <c r="R4385" s="132" t="n">
        <v>0</v>
      </c>
      <c r="S4385" s="132" t="n">
        <v>1</v>
      </c>
      <c r="T4385" s="132" t="n">
        <v>0</v>
      </c>
      <c r="U4385" s="132" t="n">
        <v>0</v>
      </c>
      <c r="V4385" s="132" t="n">
        <v>0</v>
      </c>
      <c r="W4385" s="132" t="n">
        <v>0</v>
      </c>
      <c r="X4385" s="132" t="n">
        <v>0</v>
      </c>
      <c r="Y4385" s="132" t="n">
        <f aca="false">IF(L4385&lt;=2.5,1,IF(L4385&lt;=4.5,2,IF(L4385&lt;=6.5,3,4)))</f>
        <v>1</v>
      </c>
      <c r="Z4385" s="132" t="n">
        <f aca="false">IF(R4385=1,35,IF(S4385=1,64,IF(T4385=1,IF(Y4385=1,85,104),IF(U4385=1,IF(Y4385=1,124,152),IF(V4385=1,(IF(Y4385=1,146,IF(Y4385=2,178,263))),IF(W4385=1,(IF(Y4385=1,178,IF(Y4385=2,218,321))),IF(X4385=1,IF(Y4385=1,190,IF(Y4385=2,242,IF(Y4385=3,357,896))))))))))</f>
        <v>64</v>
      </c>
      <c r="AA4385" s="146" t="n">
        <f aca="false">Z4385*F4385</f>
        <v>224991.552384</v>
      </c>
      <c r="AB4385" s="141" t="n">
        <v>0</v>
      </c>
      <c r="AC4385" s="136" t="s">
        <v>125</v>
      </c>
    </row>
    <row r="4386" customFormat="false" ht="13.8" hidden="false" customHeight="false" outlineLevel="0" collapsed="false">
      <c r="A4386" s="136" t="n">
        <v>4385</v>
      </c>
      <c r="B4386" s="132" t="n">
        <v>301382.968868</v>
      </c>
      <c r="C4386" s="132" t="n">
        <v>5052642.53218</v>
      </c>
      <c r="D4386" s="132" t="s">
        <v>3987</v>
      </c>
      <c r="E4386" s="147" t="n">
        <v>326.6</v>
      </c>
      <c r="F4386" s="144" t="n">
        <f aca="false">E4386*10.76391</f>
        <v>3515.493006</v>
      </c>
      <c r="G4386" s="132" t="s">
        <v>1794</v>
      </c>
      <c r="H4386" s="132" t="n">
        <v>0</v>
      </c>
      <c r="I4386" s="132" t="n">
        <v>0</v>
      </c>
      <c r="J4386" s="132" t="n">
        <f aca="false">IF(L4386=13.5,IF(X4386=1,12,9),-0.392532+1.267037*L4386+0.472239*X4386+0.58658*W4386+0.089417*V4386+0.531633*U4386+0.337883*T4386-0.403545*S4386)</f>
        <v>1.737997</v>
      </c>
      <c r="K4386" s="145" t="n">
        <f aca="false">IF(I4386=0,J4386,I4386)</f>
        <v>1.737997</v>
      </c>
      <c r="L4386" s="132" t="n">
        <v>2</v>
      </c>
      <c r="M4386" s="132" t="n">
        <v>1</v>
      </c>
      <c r="N4386" s="132" t="n">
        <v>3</v>
      </c>
      <c r="O4386" s="132" t="s">
        <v>151</v>
      </c>
      <c r="P4386" s="132" t="n">
        <v>2</v>
      </c>
      <c r="Q4386" s="132" t="n">
        <v>1.5</v>
      </c>
      <c r="R4386" s="132" t="n">
        <v>0</v>
      </c>
      <c r="S4386" s="132" t="n">
        <v>1</v>
      </c>
      <c r="T4386" s="132" t="n">
        <v>0</v>
      </c>
      <c r="U4386" s="132" t="n">
        <v>0</v>
      </c>
      <c r="V4386" s="132" t="n">
        <v>0</v>
      </c>
      <c r="W4386" s="132" t="n">
        <v>0</v>
      </c>
      <c r="X4386" s="132" t="n">
        <v>0</v>
      </c>
      <c r="Y4386" s="132" t="n">
        <f aca="false">IF(L4386&lt;=2.5,1,IF(L4386&lt;=4.5,2,IF(L4386&lt;=6.5,3,4)))</f>
        <v>1</v>
      </c>
      <c r="Z4386" s="132" t="n">
        <f aca="false">IF(R4386=1,35,IF(S4386=1,64,IF(T4386=1,IF(Y4386=1,85,104),IF(U4386=1,IF(Y4386=1,124,152),IF(V4386=1,(IF(Y4386=1,146,IF(Y4386=2,178,263))),IF(W4386=1,(IF(Y4386=1,178,IF(Y4386=2,218,321))),IF(X4386=1,IF(Y4386=1,190,IF(Y4386=2,242,IF(Y4386=3,357,896))))))))))</f>
        <v>64</v>
      </c>
      <c r="AA4386" s="146" t="n">
        <f aca="false">Z4386*F4386</f>
        <v>224991.552384</v>
      </c>
      <c r="AB4386" s="141" t="n">
        <v>0</v>
      </c>
      <c r="AC4386" s="136" t="s">
        <v>125</v>
      </c>
    </row>
    <row r="4387" customFormat="false" ht="13.8" hidden="false" customHeight="false" outlineLevel="0" collapsed="false">
      <c r="A4387" s="136" t="n">
        <v>4386</v>
      </c>
      <c r="B4387" s="132" t="n">
        <v>301372.0687</v>
      </c>
      <c r="C4387" s="132" t="n">
        <v>5052646.20255</v>
      </c>
      <c r="D4387" s="132" t="s">
        <v>3988</v>
      </c>
      <c r="E4387" s="147" t="n">
        <v>326.6</v>
      </c>
      <c r="F4387" s="144" t="n">
        <f aca="false">E4387*10.76391</f>
        <v>3515.493006</v>
      </c>
      <c r="G4387" s="132" t="s">
        <v>1794</v>
      </c>
      <c r="H4387" s="132" t="n">
        <v>0</v>
      </c>
      <c r="I4387" s="132" t="n">
        <v>0</v>
      </c>
      <c r="J4387" s="132" t="n">
        <f aca="false">IF(L4387=13.5,IF(X4387=1,12,9),-0.392532+1.267037*L4387+0.472239*X4387+0.58658*W4387+0.089417*V4387+0.531633*U4387+0.337883*T4387-0.403545*S4387)</f>
        <v>1.737997</v>
      </c>
      <c r="K4387" s="145" t="n">
        <f aca="false">IF(I4387=0,J4387,I4387)</f>
        <v>1.737997</v>
      </c>
      <c r="L4387" s="132" t="n">
        <v>2</v>
      </c>
      <c r="M4387" s="132" t="n">
        <v>1</v>
      </c>
      <c r="N4387" s="132" t="n">
        <v>3</v>
      </c>
      <c r="O4387" s="132" t="s">
        <v>151</v>
      </c>
      <c r="P4387" s="132" t="n">
        <v>2</v>
      </c>
      <c r="Q4387" s="132" t="n">
        <v>1.5</v>
      </c>
      <c r="R4387" s="132" t="n">
        <v>0</v>
      </c>
      <c r="S4387" s="132" t="n">
        <v>1</v>
      </c>
      <c r="T4387" s="132" t="n">
        <v>0</v>
      </c>
      <c r="U4387" s="132" t="n">
        <v>0</v>
      </c>
      <c r="V4387" s="132" t="n">
        <v>0</v>
      </c>
      <c r="W4387" s="132" t="n">
        <v>0</v>
      </c>
      <c r="X4387" s="132" t="n">
        <v>0</v>
      </c>
      <c r="Y4387" s="132" t="n">
        <f aca="false">IF(L4387&lt;=2.5,1,IF(L4387&lt;=4.5,2,IF(L4387&lt;=6.5,3,4)))</f>
        <v>1</v>
      </c>
      <c r="Z4387" s="132" t="n">
        <f aca="false">IF(R4387=1,35,IF(S4387=1,64,IF(T4387=1,IF(Y4387=1,85,104),IF(U4387=1,IF(Y4387=1,124,152),IF(V4387=1,(IF(Y4387=1,146,IF(Y4387=2,178,263))),IF(W4387=1,(IF(Y4387=1,178,IF(Y4387=2,218,321))),IF(X4387=1,IF(Y4387=1,190,IF(Y4387=2,242,IF(Y4387=3,357,896))))))))))</f>
        <v>64</v>
      </c>
      <c r="AA4387" s="146" t="n">
        <f aca="false">Z4387*F4387</f>
        <v>224991.552384</v>
      </c>
      <c r="AB4387" s="141" t="n">
        <v>0</v>
      </c>
      <c r="AC4387" s="136" t="s">
        <v>125</v>
      </c>
    </row>
    <row r="4388" customFormat="false" ht="13.8" hidden="false" customHeight="false" outlineLevel="0" collapsed="false">
      <c r="A4388" s="136" t="n">
        <v>4387</v>
      </c>
      <c r="B4388" s="132" t="n">
        <v>301361.172589</v>
      </c>
      <c r="C4388" s="132" t="n">
        <v>5052649.87114</v>
      </c>
      <c r="D4388" s="132" t="s">
        <v>3989</v>
      </c>
      <c r="E4388" s="147" t="n">
        <v>326.6</v>
      </c>
      <c r="F4388" s="144" t="n">
        <f aca="false">E4388*10.76391</f>
        <v>3515.493006</v>
      </c>
      <c r="G4388" s="132" t="s">
        <v>1794</v>
      </c>
      <c r="H4388" s="132" t="n">
        <v>0</v>
      </c>
      <c r="I4388" s="132" t="n">
        <v>0</v>
      </c>
      <c r="J4388" s="132" t="n">
        <f aca="false">IF(L4388=13.5,IF(X4388=1,12,9),-0.392532+1.267037*L4388+0.472239*X4388+0.58658*W4388+0.089417*V4388+0.531633*U4388+0.337883*T4388-0.403545*S4388)</f>
        <v>1.737997</v>
      </c>
      <c r="K4388" s="145" t="n">
        <f aca="false">IF(I4388=0,J4388,I4388)</f>
        <v>1.737997</v>
      </c>
      <c r="L4388" s="132" t="n">
        <v>2</v>
      </c>
      <c r="M4388" s="132" t="n">
        <v>1</v>
      </c>
      <c r="N4388" s="132" t="n">
        <v>3</v>
      </c>
      <c r="O4388" s="132" t="s">
        <v>151</v>
      </c>
      <c r="P4388" s="132" t="n">
        <v>2</v>
      </c>
      <c r="Q4388" s="132" t="n">
        <v>1.5</v>
      </c>
      <c r="R4388" s="132" t="n">
        <v>0</v>
      </c>
      <c r="S4388" s="132" t="n">
        <v>1</v>
      </c>
      <c r="T4388" s="132" t="n">
        <v>0</v>
      </c>
      <c r="U4388" s="132" t="n">
        <v>0</v>
      </c>
      <c r="V4388" s="132" t="n">
        <v>0</v>
      </c>
      <c r="W4388" s="132" t="n">
        <v>0</v>
      </c>
      <c r="X4388" s="132" t="n">
        <v>0</v>
      </c>
      <c r="Y4388" s="132" t="n">
        <f aca="false">IF(L4388&lt;=2.5,1,IF(L4388&lt;=4.5,2,IF(L4388&lt;=6.5,3,4)))</f>
        <v>1</v>
      </c>
      <c r="Z4388" s="132" t="n">
        <f aca="false">IF(R4388=1,35,IF(S4388=1,64,IF(T4388=1,IF(Y4388=1,85,104),IF(U4388=1,IF(Y4388=1,124,152),IF(V4388=1,(IF(Y4388=1,146,IF(Y4388=2,178,263))),IF(W4388=1,(IF(Y4388=1,178,IF(Y4388=2,218,321))),IF(X4388=1,IF(Y4388=1,190,IF(Y4388=2,242,IF(Y4388=3,357,896))))))))))</f>
        <v>64</v>
      </c>
      <c r="AA4388" s="146" t="n">
        <f aca="false">Z4388*F4388</f>
        <v>224991.552384</v>
      </c>
      <c r="AB4388" s="141" t="n">
        <v>0</v>
      </c>
      <c r="AC4388" s="136" t="s">
        <v>125</v>
      </c>
    </row>
    <row r="4389" customFormat="false" ht="13.8" hidden="false" customHeight="false" outlineLevel="0" collapsed="false">
      <c r="A4389" s="136" t="n">
        <v>4388</v>
      </c>
      <c r="B4389" s="132" t="n">
        <v>301350.274085</v>
      </c>
      <c r="C4389" s="132" t="n">
        <v>5052653.5335</v>
      </c>
      <c r="D4389" s="132" t="s">
        <v>3990</v>
      </c>
      <c r="E4389" s="147" t="n">
        <v>326.6</v>
      </c>
      <c r="F4389" s="144" t="n">
        <f aca="false">E4389*10.76391</f>
        <v>3515.493006</v>
      </c>
      <c r="G4389" s="132" t="s">
        <v>1794</v>
      </c>
      <c r="H4389" s="132" t="n">
        <v>0</v>
      </c>
      <c r="I4389" s="132" t="n">
        <v>0</v>
      </c>
      <c r="J4389" s="132" t="n">
        <f aca="false">IF(L4389=13.5,IF(X4389=1,12,9),-0.392532+1.267037*L4389+0.472239*X4389+0.58658*W4389+0.089417*V4389+0.531633*U4389+0.337883*T4389-0.403545*S4389)</f>
        <v>1.737997</v>
      </c>
      <c r="K4389" s="145" t="n">
        <f aca="false">IF(I4389=0,J4389,I4389)</f>
        <v>1.737997</v>
      </c>
      <c r="L4389" s="132" t="n">
        <v>2</v>
      </c>
      <c r="M4389" s="132" t="n">
        <v>1</v>
      </c>
      <c r="N4389" s="132" t="n">
        <v>3</v>
      </c>
      <c r="O4389" s="132" t="s">
        <v>151</v>
      </c>
      <c r="P4389" s="132" t="n">
        <v>2</v>
      </c>
      <c r="Q4389" s="132" t="n">
        <v>1.5</v>
      </c>
      <c r="R4389" s="132" t="n">
        <v>0</v>
      </c>
      <c r="S4389" s="132" t="n">
        <v>1</v>
      </c>
      <c r="T4389" s="132" t="n">
        <v>0</v>
      </c>
      <c r="U4389" s="132" t="n">
        <v>0</v>
      </c>
      <c r="V4389" s="132" t="n">
        <v>0</v>
      </c>
      <c r="W4389" s="132" t="n">
        <v>0</v>
      </c>
      <c r="X4389" s="132" t="n">
        <v>0</v>
      </c>
      <c r="Y4389" s="132" t="n">
        <f aca="false">IF(L4389&lt;=2.5,1,IF(L4389&lt;=4.5,2,IF(L4389&lt;=6.5,3,4)))</f>
        <v>1</v>
      </c>
      <c r="Z4389" s="132" t="n">
        <f aca="false">IF(R4389=1,35,IF(S4389=1,64,IF(T4389=1,IF(Y4389=1,85,104),IF(U4389=1,IF(Y4389=1,124,152),IF(V4389=1,(IF(Y4389=1,146,IF(Y4389=2,178,263))),IF(W4389=1,(IF(Y4389=1,178,IF(Y4389=2,218,321))),IF(X4389=1,IF(Y4389=1,190,IF(Y4389=2,242,IF(Y4389=3,357,896))))))))))</f>
        <v>64</v>
      </c>
      <c r="AA4389" s="146" t="n">
        <f aca="false">Z4389*F4389</f>
        <v>224991.552384</v>
      </c>
      <c r="AB4389" s="141" t="n">
        <v>0</v>
      </c>
      <c r="AC4389" s="136" t="s">
        <v>125</v>
      </c>
    </row>
    <row r="4390" customFormat="false" ht="13.8" hidden="false" customHeight="false" outlineLevel="0" collapsed="false">
      <c r="A4390" s="136" t="n">
        <v>4389</v>
      </c>
      <c r="B4390" s="132" t="n">
        <v>301339.375058</v>
      </c>
      <c r="C4390" s="132" t="n">
        <v>5052657.20512</v>
      </c>
      <c r="D4390" s="132" t="s">
        <v>3991</v>
      </c>
      <c r="E4390" s="147" t="n">
        <v>326.6</v>
      </c>
      <c r="F4390" s="144" t="n">
        <f aca="false">E4390*10.76391</f>
        <v>3515.493006</v>
      </c>
      <c r="G4390" s="132" t="s">
        <v>1794</v>
      </c>
      <c r="H4390" s="132" t="n">
        <v>0</v>
      </c>
      <c r="I4390" s="132" t="n">
        <v>0</v>
      </c>
      <c r="J4390" s="132" t="n">
        <f aca="false">IF(L4390=13.5,IF(X4390=1,12,9),-0.392532+1.267037*L4390+0.472239*X4390+0.58658*W4390+0.089417*V4390+0.531633*U4390+0.337883*T4390-0.403545*S4390)</f>
        <v>1.737997</v>
      </c>
      <c r="K4390" s="145" t="n">
        <f aca="false">IF(I4390=0,J4390,I4390)</f>
        <v>1.737997</v>
      </c>
      <c r="L4390" s="132" t="n">
        <v>2</v>
      </c>
      <c r="M4390" s="132" t="n">
        <v>1</v>
      </c>
      <c r="N4390" s="132" t="n">
        <v>3</v>
      </c>
      <c r="O4390" s="132" t="s">
        <v>151</v>
      </c>
      <c r="P4390" s="132" t="n">
        <v>2</v>
      </c>
      <c r="Q4390" s="132" t="n">
        <v>1.5</v>
      </c>
      <c r="R4390" s="132" t="n">
        <v>0</v>
      </c>
      <c r="S4390" s="132" t="n">
        <v>1</v>
      </c>
      <c r="T4390" s="132" t="n">
        <v>0</v>
      </c>
      <c r="U4390" s="132" t="n">
        <v>0</v>
      </c>
      <c r="V4390" s="132" t="n">
        <v>0</v>
      </c>
      <c r="W4390" s="132" t="n">
        <v>0</v>
      </c>
      <c r="X4390" s="132" t="n">
        <v>0</v>
      </c>
      <c r="Y4390" s="132" t="n">
        <f aca="false">IF(L4390&lt;=2.5,1,IF(L4390&lt;=4.5,2,IF(L4390&lt;=6.5,3,4)))</f>
        <v>1</v>
      </c>
      <c r="Z4390" s="132" t="n">
        <f aca="false">IF(R4390=1,35,IF(S4390=1,64,IF(T4390=1,IF(Y4390=1,85,104),IF(U4390=1,IF(Y4390=1,124,152),IF(V4390=1,(IF(Y4390=1,146,IF(Y4390=2,178,263))),IF(W4390=1,(IF(Y4390=1,178,IF(Y4390=2,218,321))),IF(X4390=1,IF(Y4390=1,190,IF(Y4390=2,242,IF(Y4390=3,357,896))))))))))</f>
        <v>64</v>
      </c>
      <c r="AA4390" s="146" t="n">
        <f aca="false">Z4390*F4390</f>
        <v>224991.552384</v>
      </c>
      <c r="AB4390" s="141" t="n">
        <v>0</v>
      </c>
      <c r="AC4390" s="136" t="s">
        <v>125</v>
      </c>
    </row>
    <row r="4391" customFormat="false" ht="13.8" hidden="false" customHeight="false" outlineLevel="0" collapsed="false">
      <c r="A4391" s="136" t="n">
        <v>4390</v>
      </c>
      <c r="B4391" s="132" t="n">
        <v>302302.854854</v>
      </c>
      <c r="C4391" s="132" t="n">
        <v>5059008.12212</v>
      </c>
      <c r="D4391" s="132" t="s">
        <v>3992</v>
      </c>
      <c r="E4391" s="147" t="n">
        <v>326.5</v>
      </c>
      <c r="F4391" s="144" t="n">
        <f aca="false">E4391*10.76391</f>
        <v>3514.416615</v>
      </c>
      <c r="G4391" s="132" t="s">
        <v>307</v>
      </c>
      <c r="H4391" s="132" t="n">
        <v>0</v>
      </c>
      <c r="I4391" s="132" t="n">
        <v>0</v>
      </c>
      <c r="J4391" s="132" t="n">
        <f aca="false">IF(L4391=13.5,IF(X4391=1,12,9),-0.392532+1.267037*L4391+0.472239*X4391+0.58658*W4391+0.089417*V4391+0.531633*U4391+0.337883*T4391-0.403545*S4391)</f>
        <v>2.7750605</v>
      </c>
      <c r="K4391" s="145" t="n">
        <f aca="false">IF(I4391=0,J4391,I4391)</f>
        <v>2.7750605</v>
      </c>
      <c r="L4391" s="132" t="n">
        <v>2.5</v>
      </c>
      <c r="M4391" s="132" t="n">
        <v>0</v>
      </c>
      <c r="N4391" s="132" t="n">
        <v>0</v>
      </c>
      <c r="O4391" s="132" t="s">
        <v>150</v>
      </c>
      <c r="P4391" s="132" t="n">
        <v>0</v>
      </c>
      <c r="Q4391" s="132" t="n">
        <v>0</v>
      </c>
      <c r="R4391" s="132" t="n">
        <v>1</v>
      </c>
      <c r="S4391" s="132" t="n">
        <v>0</v>
      </c>
      <c r="T4391" s="132" t="n">
        <v>0</v>
      </c>
      <c r="U4391" s="132" t="n">
        <v>0</v>
      </c>
      <c r="V4391" s="132" t="n">
        <v>0</v>
      </c>
      <c r="W4391" s="132" t="n">
        <v>0</v>
      </c>
      <c r="X4391" s="132" t="n">
        <v>0</v>
      </c>
      <c r="Y4391" s="132" t="n">
        <f aca="false">IF(L4391&lt;=2.5,1,IF(L4391&lt;=4.5,2,IF(L4391&lt;=6.5,3,4)))</f>
        <v>1</v>
      </c>
      <c r="Z4391" s="132" t="n">
        <f aca="false">IF(R4391=1,35,IF(S4391=1,64,IF(T4391=1,IF(Y4391=1,85,104),IF(U4391=1,IF(Y4391=1,124,152),IF(V4391=1,(IF(Y4391=1,146,IF(Y4391=2,178,263))),IF(W4391=1,(IF(Y4391=1,178,IF(Y4391=2,218,321))),IF(X4391=1,IF(Y4391=1,190,IF(Y4391=2,242,IF(Y4391=3,357,896))))))))))</f>
        <v>35</v>
      </c>
      <c r="AA4391" s="146" t="n">
        <f aca="false">Z4391*F4391</f>
        <v>123004.581525</v>
      </c>
      <c r="AB4391" s="141" t="n">
        <v>0</v>
      </c>
      <c r="AC4391" s="136" t="s">
        <v>126</v>
      </c>
    </row>
    <row r="4392" customFormat="false" ht="13.8" hidden="false" customHeight="false" outlineLevel="0" collapsed="false">
      <c r="A4392" s="136" t="n">
        <v>4391</v>
      </c>
      <c r="B4392" s="132" t="n">
        <v>293352.5073</v>
      </c>
      <c r="C4392" s="132" t="n">
        <v>5045432.51</v>
      </c>
      <c r="D4392" s="132" t="s">
        <v>3993</v>
      </c>
      <c r="E4392" s="147" t="n">
        <v>326.4</v>
      </c>
      <c r="F4392" s="144" t="n">
        <f aca="false">E4392*10.76391</f>
        <v>3513.340224</v>
      </c>
      <c r="G4392" s="132" t="s">
        <v>493</v>
      </c>
      <c r="H4392" s="132" t="n">
        <v>0</v>
      </c>
      <c r="I4392" s="132" t="n">
        <v>0</v>
      </c>
      <c r="J4392" s="132" t="n">
        <f aca="false">IF(L4392=13.5,IF(X4392=1,12,9),-0.392532+1.267037*L4392+0.472239*X4392+0.58658*W4392+0.089417*V4392+0.531633*U4392+0.337883*T4392-0.403545*S4392)</f>
        <v>2.479425</v>
      </c>
      <c r="K4392" s="145" t="n">
        <f aca="false">IF(I4392=0,J4392,I4392)</f>
        <v>2.479425</v>
      </c>
      <c r="L4392" s="132" t="n">
        <v>2</v>
      </c>
      <c r="M4392" s="132" t="n">
        <v>1</v>
      </c>
      <c r="N4392" s="132" t="n">
        <v>3</v>
      </c>
      <c r="O4392" s="132" t="s">
        <v>152</v>
      </c>
      <c r="P4392" s="132" t="n">
        <v>2</v>
      </c>
      <c r="Q4392" s="132" t="n">
        <v>2.5</v>
      </c>
      <c r="R4392" s="132" t="n">
        <v>0</v>
      </c>
      <c r="S4392" s="132" t="n">
        <v>0</v>
      </c>
      <c r="T4392" s="132" t="n">
        <v>1</v>
      </c>
      <c r="U4392" s="132" t="n">
        <v>0</v>
      </c>
      <c r="V4392" s="132" t="n">
        <v>0</v>
      </c>
      <c r="W4392" s="132" t="n">
        <v>0</v>
      </c>
      <c r="X4392" s="132" t="n">
        <v>0</v>
      </c>
      <c r="Y4392" s="132" t="n">
        <f aca="false">IF(L4392&lt;=2.5,1,IF(L4392&lt;=4.5,2,IF(L4392&lt;=6.5,3,4)))</f>
        <v>1</v>
      </c>
      <c r="Z4392" s="132" t="n">
        <f aca="false">IF(R4392=1,35,IF(S4392=1,64,IF(T4392=1,IF(Y4392=1,85,104),IF(U4392=1,IF(Y4392=1,124,152),IF(V4392=1,(IF(Y4392=1,146,IF(Y4392=2,178,263))),IF(W4392=1,(IF(Y4392=1,178,IF(Y4392=2,218,321))),IF(X4392=1,IF(Y4392=1,190,IF(Y4392=2,242,IF(Y4392=3,357,896))))))))))</f>
        <v>85</v>
      </c>
      <c r="AA4392" s="146" t="n">
        <f aca="false">Z4392*F4392</f>
        <v>298633.91904</v>
      </c>
      <c r="AB4392" s="141" t="n">
        <v>0</v>
      </c>
      <c r="AC4392" s="136" t="s">
        <v>125</v>
      </c>
    </row>
    <row r="4393" customFormat="false" ht="13.8" hidden="false" customHeight="false" outlineLevel="0" collapsed="false">
      <c r="A4393" s="136" t="n">
        <v>4392</v>
      </c>
      <c r="B4393" s="132" t="n">
        <v>299863.8859</v>
      </c>
      <c r="C4393" s="132" t="n">
        <v>5044236.165</v>
      </c>
      <c r="D4393" s="132" t="s">
        <v>3994</v>
      </c>
      <c r="E4393" s="147" t="n">
        <v>326.2</v>
      </c>
      <c r="F4393" s="144" t="n">
        <f aca="false">E4393*10.76391</f>
        <v>3511.187442</v>
      </c>
      <c r="G4393" s="132" t="s">
        <v>461</v>
      </c>
      <c r="H4393" s="132" t="n">
        <v>1</v>
      </c>
      <c r="I4393" s="132" t="n">
        <v>3</v>
      </c>
      <c r="J4393" s="132" t="n">
        <f aca="false">IF(L4393=13.5,IF(X4393=1,12,9),-0.392532+1.267037*L4393+0.472239*X4393+0.58658*W4393+0.089417*V4393+0.531633*U4393+0.337883*T4393-0.403545*S4393)</f>
        <v>3.497996</v>
      </c>
      <c r="K4393" s="145" t="n">
        <f aca="false">IF(I4393=0,J4393,I4393)</f>
        <v>3</v>
      </c>
      <c r="L4393" s="132" t="n">
        <v>3</v>
      </c>
      <c r="M4393" s="132" t="n">
        <v>2</v>
      </c>
      <c r="N4393" s="132" t="n">
        <v>5</v>
      </c>
      <c r="O4393" s="132" t="s">
        <v>154</v>
      </c>
      <c r="P4393" s="132" t="n">
        <v>2</v>
      </c>
      <c r="Q4393" s="132" t="n">
        <v>2.5</v>
      </c>
      <c r="R4393" s="132" t="n">
        <v>0</v>
      </c>
      <c r="S4393" s="132" t="n">
        <v>0</v>
      </c>
      <c r="T4393" s="132" t="n">
        <v>0</v>
      </c>
      <c r="U4393" s="132" t="n">
        <v>0</v>
      </c>
      <c r="V4393" s="132" t="n">
        <v>1</v>
      </c>
      <c r="W4393" s="132" t="n">
        <v>0</v>
      </c>
      <c r="X4393" s="132" t="n">
        <v>0</v>
      </c>
      <c r="Y4393" s="132" t="n">
        <f aca="false">IF(L4393&lt;=2.5,1,IF(L4393&lt;=4.5,2,IF(L4393&lt;=6.5,3,4)))</f>
        <v>2</v>
      </c>
      <c r="Z4393" s="132" t="n">
        <f aca="false">IF(R4393=1,35,IF(S4393=1,64,IF(T4393=1,IF(Y4393=1,85,104),IF(U4393=1,IF(Y4393=1,124,152),IF(V4393=1,(IF(Y4393=1,146,IF(Y4393=2,178,263))),IF(W4393=1,(IF(Y4393=1,178,IF(Y4393=2,218,321))),IF(X4393=1,IF(Y4393=1,190,IF(Y4393=2,242,IF(Y4393=3,357,896))))))))))</f>
        <v>178</v>
      </c>
      <c r="AA4393" s="146" t="n">
        <f aca="false">Z4393*F4393</f>
        <v>624991.364676</v>
      </c>
      <c r="AB4393" s="141" t="n">
        <v>0</v>
      </c>
      <c r="AC4393" s="136" t="s">
        <v>191</v>
      </c>
    </row>
    <row r="4394" customFormat="false" ht="13.8" hidden="false" customHeight="false" outlineLevel="0" collapsed="false">
      <c r="A4394" s="136" t="n">
        <v>4393</v>
      </c>
      <c r="B4394" s="132" t="n">
        <v>300879.936882</v>
      </c>
      <c r="C4394" s="132" t="n">
        <v>5045728.96471</v>
      </c>
      <c r="D4394" s="132" t="s">
        <v>3995</v>
      </c>
      <c r="E4394" s="147" t="n">
        <v>326.1</v>
      </c>
      <c r="F4394" s="144" t="n">
        <f aca="false">E4394*10.76391</f>
        <v>3510.111051</v>
      </c>
      <c r="G4394" s="132" t="s">
        <v>514</v>
      </c>
      <c r="H4394" s="132" t="n">
        <v>0</v>
      </c>
      <c r="I4394" s="132" t="n">
        <v>0</v>
      </c>
      <c r="J4394" s="132" t="n">
        <f aca="false">IF(L4394=13.5,IF(X4394=1,12,9),-0.392532+1.267037*L4394+0.472239*X4394+0.58658*W4394+0.089417*V4394+0.531633*U4394+0.337883*T4394-0.403545*S4394)</f>
        <v>3.1129435</v>
      </c>
      <c r="K4394" s="145" t="n">
        <f aca="false">IF(I4394=0,J4394,I4394)</f>
        <v>3.1129435</v>
      </c>
      <c r="L4394" s="132" t="n">
        <v>2.5</v>
      </c>
      <c r="M4394" s="132" t="n">
        <v>1</v>
      </c>
      <c r="N4394" s="132" t="n">
        <v>4</v>
      </c>
      <c r="O4394" s="132" t="s">
        <v>152</v>
      </c>
      <c r="P4394" s="132" t="n">
        <v>2</v>
      </c>
      <c r="Q4394" s="132" t="n">
        <v>2.5</v>
      </c>
      <c r="R4394" s="132" t="n">
        <v>0</v>
      </c>
      <c r="S4394" s="132" t="n">
        <v>0</v>
      </c>
      <c r="T4394" s="132" t="n">
        <v>1</v>
      </c>
      <c r="U4394" s="132" t="n">
        <v>0</v>
      </c>
      <c r="V4394" s="132" t="n">
        <v>0</v>
      </c>
      <c r="W4394" s="132" t="n">
        <v>0</v>
      </c>
      <c r="X4394" s="132" t="n">
        <v>0</v>
      </c>
      <c r="Y4394" s="132" t="n">
        <f aca="false">IF(L4394&lt;=2.5,1,IF(L4394&lt;=4.5,2,IF(L4394&lt;=6.5,3,4)))</f>
        <v>1</v>
      </c>
      <c r="Z4394" s="132" t="n">
        <f aca="false">IF(R4394=1,35,IF(S4394=1,64,IF(T4394=1,IF(Y4394=1,85,104),IF(U4394=1,IF(Y4394=1,124,152),IF(V4394=1,(IF(Y4394=1,146,IF(Y4394=2,178,263))),IF(W4394=1,(IF(Y4394=1,178,IF(Y4394=2,218,321))),IF(X4394=1,IF(Y4394=1,190,IF(Y4394=2,242,IF(Y4394=3,357,896))))))))))</f>
        <v>85</v>
      </c>
      <c r="AA4394" s="146" t="n">
        <f aca="false">Z4394*F4394</f>
        <v>298359.439335</v>
      </c>
      <c r="AB4394" s="141" t="n">
        <v>0</v>
      </c>
      <c r="AC4394" s="136" t="s">
        <v>125</v>
      </c>
    </row>
    <row r="4395" customFormat="false" ht="13.8" hidden="false" customHeight="false" outlineLevel="0" collapsed="false">
      <c r="A4395" s="136" t="n">
        <v>4394</v>
      </c>
      <c r="B4395" s="132" t="n">
        <v>299079.1442</v>
      </c>
      <c r="C4395" s="132" t="n">
        <v>5034117.195</v>
      </c>
      <c r="D4395" s="132" t="s">
        <v>3996</v>
      </c>
      <c r="E4395" s="147" t="n">
        <v>326.1</v>
      </c>
      <c r="F4395" s="144" t="n">
        <f aca="false">E4395*10.76391</f>
        <v>3510.111051</v>
      </c>
      <c r="G4395" s="132" t="s">
        <v>1998</v>
      </c>
      <c r="H4395" s="132" t="n">
        <v>0</v>
      </c>
      <c r="I4395" s="132" t="n">
        <v>0</v>
      </c>
      <c r="J4395" s="132" t="n">
        <f aca="false">IF(L4395=13.5,IF(X4395=1,12,9),-0.392532+1.267037*L4395+0.472239*X4395+0.58658*W4395+0.089417*V4395+0.531633*U4395+0.337883*T4395-0.403545*S4395)</f>
        <v>3.746462</v>
      </c>
      <c r="K4395" s="145" t="n">
        <f aca="false">IF(I4395=0,J4395,I4395)</f>
        <v>3.746462</v>
      </c>
      <c r="L4395" s="132" t="n">
        <v>3</v>
      </c>
      <c r="M4395" s="132" t="n">
        <v>2</v>
      </c>
      <c r="N4395" s="132" t="n">
        <v>6</v>
      </c>
      <c r="O4395" s="132" t="s">
        <v>152</v>
      </c>
      <c r="P4395" s="132" t="n">
        <v>2</v>
      </c>
      <c r="Q4395" s="132" t="n">
        <v>2.5</v>
      </c>
      <c r="R4395" s="132" t="n">
        <v>0</v>
      </c>
      <c r="S4395" s="132" t="n">
        <v>0</v>
      </c>
      <c r="T4395" s="132" t="n">
        <v>1</v>
      </c>
      <c r="U4395" s="132" t="n">
        <v>0</v>
      </c>
      <c r="V4395" s="132" t="n">
        <v>0</v>
      </c>
      <c r="W4395" s="132" t="n">
        <v>0</v>
      </c>
      <c r="X4395" s="132" t="n">
        <v>0</v>
      </c>
      <c r="Y4395" s="132" t="n">
        <f aca="false">IF(L4395&lt;=2.5,1,IF(L4395&lt;=4.5,2,IF(L4395&lt;=6.5,3,4)))</f>
        <v>2</v>
      </c>
      <c r="Z4395" s="132" t="n">
        <f aca="false">IF(R4395=1,35,IF(S4395=1,64,IF(T4395=1,IF(Y4395=1,85,104),IF(U4395=1,IF(Y4395=1,124,152),IF(V4395=1,(IF(Y4395=1,146,IF(Y4395=2,178,263))),IF(W4395=1,(IF(Y4395=1,178,IF(Y4395=2,218,321))),IF(X4395=1,IF(Y4395=1,190,IF(Y4395=2,242,IF(Y4395=3,357,896))))))))))</f>
        <v>104</v>
      </c>
      <c r="AA4395" s="146" t="n">
        <f aca="false">Z4395*F4395</f>
        <v>365051.549304</v>
      </c>
      <c r="AB4395" s="141" t="n">
        <v>0</v>
      </c>
      <c r="AC4395" s="136" t="s">
        <v>125</v>
      </c>
    </row>
    <row r="4396" customFormat="false" ht="13.8" hidden="false" customHeight="false" outlineLevel="0" collapsed="false">
      <c r="A4396" s="136" t="n">
        <v>4395</v>
      </c>
      <c r="B4396" s="132" t="n">
        <v>296737.792</v>
      </c>
      <c r="C4396" s="132" t="n">
        <v>5047769.142</v>
      </c>
      <c r="D4396" s="132" t="s">
        <v>3997</v>
      </c>
      <c r="E4396" s="147" t="n">
        <v>325.2</v>
      </c>
      <c r="F4396" s="144" t="n">
        <f aca="false">E4396*10.76391</f>
        <v>3500.423532</v>
      </c>
      <c r="G4396" s="132" t="s">
        <v>473</v>
      </c>
      <c r="H4396" s="132" t="n">
        <v>0</v>
      </c>
      <c r="I4396" s="132" t="n">
        <v>0</v>
      </c>
      <c r="J4396" s="132" t="n">
        <f aca="false">IF(L4396=13.5,IF(X4396=1,12,9),-0.392532+1.267037*L4396+0.472239*X4396+0.58658*W4396+0.089417*V4396+0.531633*U4396+0.337883*T4396-0.403545*S4396)</f>
        <v>1.737997</v>
      </c>
      <c r="K4396" s="145" t="n">
        <f aca="false">IF(I4396=0,J4396,I4396)</f>
        <v>1.737997</v>
      </c>
      <c r="L4396" s="132" t="n">
        <v>2</v>
      </c>
      <c r="M4396" s="132" t="n">
        <v>1</v>
      </c>
      <c r="N4396" s="132" t="n">
        <v>3</v>
      </c>
      <c r="O4396" s="132" t="s">
        <v>151</v>
      </c>
      <c r="P4396" s="132" t="n">
        <v>2</v>
      </c>
      <c r="Q4396" s="132" t="n">
        <v>1.5</v>
      </c>
      <c r="R4396" s="132" t="n">
        <v>0</v>
      </c>
      <c r="S4396" s="132" t="n">
        <v>1</v>
      </c>
      <c r="T4396" s="132" t="n">
        <v>0</v>
      </c>
      <c r="U4396" s="132" t="n">
        <v>0</v>
      </c>
      <c r="V4396" s="132" t="n">
        <v>0</v>
      </c>
      <c r="W4396" s="132" t="n">
        <v>0</v>
      </c>
      <c r="X4396" s="132" t="n">
        <v>0</v>
      </c>
      <c r="Y4396" s="132" t="n">
        <f aca="false">IF(L4396&lt;=2.5,1,IF(L4396&lt;=4.5,2,IF(L4396&lt;=6.5,3,4)))</f>
        <v>1</v>
      </c>
      <c r="Z4396" s="132" t="n">
        <f aca="false">IF(R4396=1,35,IF(S4396=1,64,IF(T4396=1,IF(Y4396=1,85,104),IF(U4396=1,IF(Y4396=1,124,152),IF(V4396=1,(IF(Y4396=1,146,IF(Y4396=2,178,263))),IF(W4396=1,(IF(Y4396=1,178,IF(Y4396=2,218,321))),IF(X4396=1,IF(Y4396=1,190,IF(Y4396=2,242,IF(Y4396=3,357,896))))))))))</f>
        <v>64</v>
      </c>
      <c r="AA4396" s="146" t="n">
        <f aca="false">Z4396*F4396</f>
        <v>224027.106048</v>
      </c>
      <c r="AB4396" s="141" t="n">
        <v>0</v>
      </c>
      <c r="AC4396" s="136" t="s">
        <v>125</v>
      </c>
    </row>
    <row r="4397" customFormat="false" ht="13.8" hidden="false" customHeight="false" outlineLevel="0" collapsed="false">
      <c r="A4397" s="136" t="n">
        <v>4396</v>
      </c>
      <c r="B4397" s="132" t="n">
        <v>303394.8165</v>
      </c>
      <c r="C4397" s="132" t="n">
        <v>5051564.307</v>
      </c>
      <c r="D4397" s="132" t="s">
        <v>3998</v>
      </c>
      <c r="E4397" s="147" t="n">
        <v>325.2</v>
      </c>
      <c r="F4397" s="144" t="n">
        <f aca="false">E4397*10.76391</f>
        <v>3500.423532</v>
      </c>
      <c r="G4397" s="132" t="s">
        <v>1794</v>
      </c>
      <c r="H4397" s="132" t="n">
        <v>0</v>
      </c>
      <c r="I4397" s="132" t="n">
        <v>0</v>
      </c>
      <c r="J4397" s="132" t="n">
        <f aca="false">IF(L4397=13.5,IF(X4397=1,12,9),-0.392532+1.267037*L4397+0.472239*X4397+0.58658*W4397+0.089417*V4397+0.531633*U4397+0.337883*T4397-0.403545*S4397)</f>
        <v>1.737997</v>
      </c>
      <c r="K4397" s="145" t="n">
        <f aca="false">IF(I4397=0,J4397,I4397)</f>
        <v>1.737997</v>
      </c>
      <c r="L4397" s="132" t="n">
        <v>2</v>
      </c>
      <c r="M4397" s="132" t="n">
        <v>1</v>
      </c>
      <c r="N4397" s="132" t="n">
        <v>3</v>
      </c>
      <c r="O4397" s="132" t="s">
        <v>151</v>
      </c>
      <c r="P4397" s="132" t="n">
        <v>2</v>
      </c>
      <c r="Q4397" s="132" t="n">
        <v>1.5</v>
      </c>
      <c r="R4397" s="132" t="n">
        <v>0</v>
      </c>
      <c r="S4397" s="132" t="n">
        <v>1</v>
      </c>
      <c r="T4397" s="132" t="n">
        <v>0</v>
      </c>
      <c r="U4397" s="132" t="n">
        <v>0</v>
      </c>
      <c r="V4397" s="132" t="n">
        <v>0</v>
      </c>
      <c r="W4397" s="132" t="n">
        <v>0</v>
      </c>
      <c r="X4397" s="132" t="n">
        <v>0</v>
      </c>
      <c r="Y4397" s="132" t="n">
        <f aca="false">IF(L4397&lt;=2.5,1,IF(L4397&lt;=4.5,2,IF(L4397&lt;=6.5,3,4)))</f>
        <v>1</v>
      </c>
      <c r="Z4397" s="132" t="n">
        <f aca="false">IF(R4397=1,35,IF(S4397=1,64,IF(T4397=1,IF(Y4397=1,85,104),IF(U4397=1,IF(Y4397=1,124,152),IF(V4397=1,(IF(Y4397=1,146,IF(Y4397=2,178,263))),IF(W4397=1,(IF(Y4397=1,178,IF(Y4397=2,218,321))),IF(X4397=1,IF(Y4397=1,190,IF(Y4397=2,242,IF(Y4397=3,357,896))))))))))</f>
        <v>64</v>
      </c>
      <c r="AA4397" s="146" t="n">
        <f aca="false">Z4397*F4397</f>
        <v>224027.106048</v>
      </c>
      <c r="AB4397" s="141" t="n">
        <v>0</v>
      </c>
      <c r="AC4397" s="136" t="s">
        <v>125</v>
      </c>
    </row>
    <row r="4398" customFormat="false" ht="13.8" hidden="false" customHeight="false" outlineLevel="0" collapsed="false">
      <c r="A4398" s="136" t="n">
        <v>4397</v>
      </c>
      <c r="B4398" s="132" t="n">
        <v>294180.379068</v>
      </c>
      <c r="C4398" s="132" t="n">
        <v>5049047.34286</v>
      </c>
      <c r="D4398" s="132" t="s">
        <v>3999</v>
      </c>
      <c r="E4398" s="147" t="n">
        <v>325.2</v>
      </c>
      <c r="F4398" s="144" t="n">
        <f aca="false">E4398*10.76391</f>
        <v>3500.423532</v>
      </c>
      <c r="G4398" s="132" t="s">
        <v>1301</v>
      </c>
      <c r="H4398" s="132" t="n">
        <v>0</v>
      </c>
      <c r="I4398" s="132" t="n">
        <v>0</v>
      </c>
      <c r="J4398" s="132" t="n">
        <f aca="false">IF(L4398=13.5,IF(X4398=1,12,9),-0.392532+1.267037*L4398+0.472239*X4398+0.58658*W4398+0.089417*V4398+0.531633*U4398+0.337883*T4398-0.403545*S4398)</f>
        <v>1.737997</v>
      </c>
      <c r="K4398" s="145" t="n">
        <f aca="false">IF(I4398=0,J4398,I4398)</f>
        <v>1.737997</v>
      </c>
      <c r="L4398" s="132" t="n">
        <v>2</v>
      </c>
      <c r="M4398" s="132" t="n">
        <v>1</v>
      </c>
      <c r="N4398" s="132" t="n">
        <v>3</v>
      </c>
      <c r="O4398" s="132" t="s">
        <v>151</v>
      </c>
      <c r="P4398" s="132" t="n">
        <v>2</v>
      </c>
      <c r="Q4398" s="132" t="n">
        <v>2</v>
      </c>
      <c r="R4398" s="132" t="n">
        <v>0</v>
      </c>
      <c r="S4398" s="132" t="n">
        <v>1</v>
      </c>
      <c r="T4398" s="132" t="n">
        <v>0</v>
      </c>
      <c r="U4398" s="132" t="n">
        <v>0</v>
      </c>
      <c r="V4398" s="132" t="n">
        <v>0</v>
      </c>
      <c r="W4398" s="132" t="n">
        <v>0</v>
      </c>
      <c r="X4398" s="132" t="n">
        <v>0</v>
      </c>
      <c r="Y4398" s="132" t="n">
        <f aca="false">IF(L4398&lt;=2.5,1,IF(L4398&lt;=4.5,2,IF(L4398&lt;=6.5,3,4)))</f>
        <v>1</v>
      </c>
      <c r="Z4398" s="132" t="n">
        <f aca="false">IF(R4398=1,35,IF(S4398=1,64,IF(T4398=1,IF(Y4398=1,85,104),IF(U4398=1,IF(Y4398=1,124,152),IF(V4398=1,(IF(Y4398=1,146,IF(Y4398=2,178,263))),IF(W4398=1,(IF(Y4398=1,178,IF(Y4398=2,218,321))),IF(X4398=1,IF(Y4398=1,190,IF(Y4398=2,242,IF(Y4398=3,357,896))))))))))</f>
        <v>64</v>
      </c>
      <c r="AA4398" s="146" t="n">
        <f aca="false">Z4398*F4398</f>
        <v>224027.106048</v>
      </c>
      <c r="AB4398" s="141" t="n">
        <v>0</v>
      </c>
      <c r="AC4398" s="136" t="s">
        <v>125</v>
      </c>
    </row>
    <row r="4399" customFormat="false" ht="13.8" hidden="false" customHeight="false" outlineLevel="0" collapsed="false">
      <c r="A4399" s="136" t="n">
        <v>4398</v>
      </c>
      <c r="B4399" s="132" t="n">
        <v>294162.010765</v>
      </c>
      <c r="C4399" s="132" t="n">
        <v>5049033.74274</v>
      </c>
      <c r="D4399" s="132" t="s">
        <v>4000</v>
      </c>
      <c r="E4399" s="147" t="n">
        <v>325.2</v>
      </c>
      <c r="F4399" s="144" t="n">
        <f aca="false">E4399*10.76391</f>
        <v>3500.423532</v>
      </c>
      <c r="G4399" s="132" t="s">
        <v>1301</v>
      </c>
      <c r="H4399" s="132" t="n">
        <v>0</v>
      </c>
      <c r="I4399" s="132" t="n">
        <v>0</v>
      </c>
      <c r="J4399" s="132" t="n">
        <f aca="false">IF(L4399=13.5,IF(X4399=1,12,9),-0.392532+1.267037*L4399+0.472239*X4399+0.58658*W4399+0.089417*V4399+0.531633*U4399+0.337883*T4399-0.403545*S4399)</f>
        <v>1.737997</v>
      </c>
      <c r="K4399" s="145" t="n">
        <f aca="false">IF(I4399=0,J4399,I4399)</f>
        <v>1.737997</v>
      </c>
      <c r="L4399" s="132" t="n">
        <v>2</v>
      </c>
      <c r="M4399" s="132" t="n">
        <v>1</v>
      </c>
      <c r="N4399" s="132" t="n">
        <v>3</v>
      </c>
      <c r="O4399" s="132" t="s">
        <v>151</v>
      </c>
      <c r="P4399" s="132" t="n">
        <v>2</v>
      </c>
      <c r="Q4399" s="132" t="n">
        <v>2</v>
      </c>
      <c r="R4399" s="132" t="n">
        <v>0</v>
      </c>
      <c r="S4399" s="132" t="n">
        <v>1</v>
      </c>
      <c r="T4399" s="132" t="n">
        <v>0</v>
      </c>
      <c r="U4399" s="132" t="n">
        <v>0</v>
      </c>
      <c r="V4399" s="132" t="n">
        <v>0</v>
      </c>
      <c r="W4399" s="132" t="n">
        <v>0</v>
      </c>
      <c r="X4399" s="132" t="n">
        <v>0</v>
      </c>
      <c r="Y4399" s="132" t="n">
        <f aca="false">IF(L4399&lt;=2.5,1,IF(L4399&lt;=4.5,2,IF(L4399&lt;=6.5,3,4)))</f>
        <v>1</v>
      </c>
      <c r="Z4399" s="132" t="n">
        <f aca="false">IF(R4399=1,35,IF(S4399=1,64,IF(T4399=1,IF(Y4399=1,85,104),IF(U4399=1,IF(Y4399=1,124,152),IF(V4399=1,(IF(Y4399=1,146,IF(Y4399=2,178,263))),IF(W4399=1,(IF(Y4399=1,178,IF(Y4399=2,218,321))),IF(X4399=1,IF(Y4399=1,190,IF(Y4399=2,242,IF(Y4399=3,357,896))))))))))</f>
        <v>64</v>
      </c>
      <c r="AA4399" s="146" t="n">
        <f aca="false">Z4399*F4399</f>
        <v>224027.106048</v>
      </c>
      <c r="AB4399" s="141" t="n">
        <v>0</v>
      </c>
      <c r="AC4399" s="136" t="s">
        <v>125</v>
      </c>
    </row>
    <row r="4400" customFormat="false" ht="13.8" hidden="false" customHeight="false" outlineLevel="0" collapsed="false">
      <c r="A4400" s="136" t="n">
        <v>4399</v>
      </c>
      <c r="B4400" s="132" t="n">
        <v>287164.367129</v>
      </c>
      <c r="C4400" s="132" t="n">
        <v>5041266.07713</v>
      </c>
      <c r="D4400" s="132" t="s">
        <v>4001</v>
      </c>
      <c r="E4400" s="147" t="n">
        <v>324.6</v>
      </c>
      <c r="F4400" s="144" t="n">
        <f aca="false">E4400*10.76391</f>
        <v>3493.965186</v>
      </c>
      <c r="G4400" s="132" t="s">
        <v>175</v>
      </c>
      <c r="H4400" s="132" t="n">
        <v>0</v>
      </c>
      <c r="I4400" s="132" t="n">
        <v>0</v>
      </c>
      <c r="J4400" s="132" t="n">
        <f aca="false">IF(L4400=13.5,IF(X4400=1,12,9),-0.392532+1.267037*L4400+0.472239*X4400+0.58658*W4400+0.089417*V4400+0.531633*U4400+0.337883*T4400-0.403545*S4400)</f>
        <v>3.1129435</v>
      </c>
      <c r="K4400" s="145" t="n">
        <f aca="false">IF(I4400=0,J4400,I4400)</f>
        <v>3.1129435</v>
      </c>
      <c r="L4400" s="132" t="n">
        <v>2.5</v>
      </c>
      <c r="M4400" s="132" t="n">
        <v>2</v>
      </c>
      <c r="N4400" s="132" t="n">
        <v>6</v>
      </c>
      <c r="O4400" s="132" t="s">
        <v>152</v>
      </c>
      <c r="P4400" s="132" t="n">
        <v>2</v>
      </c>
      <c r="Q4400" s="132" t="n">
        <v>1.5</v>
      </c>
      <c r="R4400" s="132" t="n">
        <v>0</v>
      </c>
      <c r="S4400" s="132" t="n">
        <v>0</v>
      </c>
      <c r="T4400" s="132" t="n">
        <v>1</v>
      </c>
      <c r="U4400" s="132" t="n">
        <v>0</v>
      </c>
      <c r="V4400" s="132" t="n">
        <v>0</v>
      </c>
      <c r="W4400" s="132" t="n">
        <v>0</v>
      </c>
      <c r="X4400" s="132" t="n">
        <v>0</v>
      </c>
      <c r="Y4400" s="132" t="n">
        <f aca="false">IF(L4400&lt;=2.5,1,IF(L4400&lt;=4.5,2,IF(L4400&lt;=6.5,3,4)))</f>
        <v>1</v>
      </c>
      <c r="Z4400" s="132" t="n">
        <f aca="false">IF(R4400=1,35,IF(S4400=1,64,IF(T4400=1,IF(Y4400=1,85,104),IF(U4400=1,IF(Y4400=1,124,152),IF(V4400=1,(IF(Y4400=1,146,IF(Y4400=2,178,263))),IF(W4400=1,(IF(Y4400=1,178,IF(Y4400=2,218,321))),IF(X4400=1,IF(Y4400=1,190,IF(Y4400=2,242,IF(Y4400=3,357,896))))))))))</f>
        <v>85</v>
      </c>
      <c r="AA4400" s="146" t="n">
        <f aca="false">Z4400*F4400</f>
        <v>296987.04081</v>
      </c>
      <c r="AB4400" s="141" t="n">
        <v>0</v>
      </c>
      <c r="AC4400" s="136" t="s">
        <v>125</v>
      </c>
    </row>
    <row r="4401" customFormat="false" ht="13.8" hidden="false" customHeight="false" outlineLevel="0" collapsed="false">
      <c r="A4401" s="136" t="n">
        <v>4400</v>
      </c>
      <c r="B4401" s="132" t="n">
        <v>287205.94815</v>
      </c>
      <c r="C4401" s="132" t="n">
        <v>5041268.2927</v>
      </c>
      <c r="D4401" s="132" t="s">
        <v>4002</v>
      </c>
      <c r="E4401" s="147" t="n">
        <v>324.6</v>
      </c>
      <c r="F4401" s="144" t="n">
        <f aca="false">E4401*10.76391</f>
        <v>3493.965186</v>
      </c>
      <c r="G4401" s="132" t="s">
        <v>175</v>
      </c>
      <c r="H4401" s="132" t="n">
        <v>0</v>
      </c>
      <c r="I4401" s="132" t="n">
        <v>0</v>
      </c>
      <c r="J4401" s="132" t="n">
        <f aca="false">IF(L4401=13.5,IF(X4401=1,12,9),-0.392532+1.267037*L4401+0.472239*X4401+0.58658*W4401+0.089417*V4401+0.531633*U4401+0.337883*T4401-0.403545*S4401)</f>
        <v>3.1129435</v>
      </c>
      <c r="K4401" s="145" t="n">
        <f aca="false">IF(I4401=0,J4401,I4401)</f>
        <v>3.1129435</v>
      </c>
      <c r="L4401" s="132" t="n">
        <v>2.5</v>
      </c>
      <c r="M4401" s="132" t="n">
        <v>2</v>
      </c>
      <c r="N4401" s="132" t="n">
        <v>6</v>
      </c>
      <c r="O4401" s="132" t="s">
        <v>152</v>
      </c>
      <c r="P4401" s="132" t="n">
        <v>2</v>
      </c>
      <c r="Q4401" s="132" t="n">
        <v>1.5</v>
      </c>
      <c r="R4401" s="132" t="n">
        <v>0</v>
      </c>
      <c r="S4401" s="132" t="n">
        <v>0</v>
      </c>
      <c r="T4401" s="132" t="n">
        <v>1</v>
      </c>
      <c r="U4401" s="132" t="n">
        <v>0</v>
      </c>
      <c r="V4401" s="132" t="n">
        <v>0</v>
      </c>
      <c r="W4401" s="132" t="n">
        <v>0</v>
      </c>
      <c r="X4401" s="132" t="n">
        <v>0</v>
      </c>
      <c r="Y4401" s="132" t="n">
        <f aca="false">IF(L4401&lt;=2.5,1,IF(L4401&lt;=4.5,2,IF(L4401&lt;=6.5,3,4)))</f>
        <v>1</v>
      </c>
      <c r="Z4401" s="132" t="n">
        <f aca="false">IF(R4401=1,35,IF(S4401=1,64,IF(T4401=1,IF(Y4401=1,85,104),IF(U4401=1,IF(Y4401=1,124,152),IF(V4401=1,(IF(Y4401=1,146,IF(Y4401=2,178,263))),IF(W4401=1,(IF(Y4401=1,178,IF(Y4401=2,218,321))),IF(X4401=1,IF(Y4401=1,190,IF(Y4401=2,242,IF(Y4401=3,357,896))))))))))</f>
        <v>85</v>
      </c>
      <c r="AA4401" s="146" t="n">
        <f aca="false">Z4401*F4401</f>
        <v>296987.04081</v>
      </c>
      <c r="AB4401" s="141" t="n">
        <v>0</v>
      </c>
      <c r="AC4401" s="136" t="s">
        <v>125</v>
      </c>
    </row>
    <row r="4402" customFormat="false" ht="13.8" hidden="false" customHeight="false" outlineLevel="0" collapsed="false">
      <c r="A4402" s="136" t="n">
        <v>4401</v>
      </c>
      <c r="B4402" s="132" t="n">
        <v>287226.738665</v>
      </c>
      <c r="C4402" s="132" t="n">
        <v>5041269.40043</v>
      </c>
      <c r="D4402" s="132" t="s">
        <v>4003</v>
      </c>
      <c r="E4402" s="147" t="n">
        <v>324.6</v>
      </c>
      <c r="F4402" s="144" t="n">
        <f aca="false">E4402*10.76391</f>
        <v>3493.965186</v>
      </c>
      <c r="G4402" s="132" t="s">
        <v>175</v>
      </c>
      <c r="H4402" s="132" t="n">
        <v>0</v>
      </c>
      <c r="I4402" s="132" t="n">
        <v>0</v>
      </c>
      <c r="J4402" s="132" t="n">
        <f aca="false">IF(L4402=13.5,IF(X4402=1,12,9),-0.392532+1.267037*L4402+0.472239*X4402+0.58658*W4402+0.089417*V4402+0.531633*U4402+0.337883*T4402-0.403545*S4402)</f>
        <v>3.1129435</v>
      </c>
      <c r="K4402" s="145" t="n">
        <f aca="false">IF(I4402=0,J4402,I4402)</f>
        <v>3.1129435</v>
      </c>
      <c r="L4402" s="132" t="n">
        <v>2.5</v>
      </c>
      <c r="M4402" s="132" t="n">
        <v>2</v>
      </c>
      <c r="N4402" s="132" t="n">
        <v>6</v>
      </c>
      <c r="O4402" s="132" t="s">
        <v>152</v>
      </c>
      <c r="P4402" s="132" t="n">
        <v>2</v>
      </c>
      <c r="Q4402" s="132" t="n">
        <v>1.5</v>
      </c>
      <c r="R4402" s="132" t="n">
        <v>0</v>
      </c>
      <c r="S4402" s="132" t="n">
        <v>0</v>
      </c>
      <c r="T4402" s="132" t="n">
        <v>1</v>
      </c>
      <c r="U4402" s="132" t="n">
        <v>0</v>
      </c>
      <c r="V4402" s="132" t="n">
        <v>0</v>
      </c>
      <c r="W4402" s="132" t="n">
        <v>0</v>
      </c>
      <c r="X4402" s="132" t="n">
        <v>0</v>
      </c>
      <c r="Y4402" s="132" t="n">
        <f aca="false">IF(L4402&lt;=2.5,1,IF(L4402&lt;=4.5,2,IF(L4402&lt;=6.5,3,4)))</f>
        <v>1</v>
      </c>
      <c r="Z4402" s="132" t="n">
        <f aca="false">IF(R4402=1,35,IF(S4402=1,64,IF(T4402=1,IF(Y4402=1,85,104),IF(U4402=1,IF(Y4402=1,124,152),IF(V4402=1,(IF(Y4402=1,146,IF(Y4402=2,178,263))),IF(W4402=1,(IF(Y4402=1,178,IF(Y4402=2,218,321))),IF(X4402=1,IF(Y4402=1,190,IF(Y4402=2,242,IF(Y4402=3,357,896))))))))))</f>
        <v>85</v>
      </c>
      <c r="AA4402" s="146" t="n">
        <f aca="false">Z4402*F4402</f>
        <v>296987.04081</v>
      </c>
      <c r="AB4402" s="141" t="n">
        <v>0</v>
      </c>
      <c r="AC4402" s="136" t="s">
        <v>125</v>
      </c>
    </row>
    <row r="4403" customFormat="false" ht="13.8" hidden="false" customHeight="false" outlineLevel="0" collapsed="false">
      <c r="A4403" s="136" t="n">
        <v>4402</v>
      </c>
      <c r="B4403" s="132" t="n">
        <v>287247.529153</v>
      </c>
      <c r="C4403" s="132" t="n">
        <v>5041270.50813</v>
      </c>
      <c r="D4403" s="132" t="s">
        <v>4004</v>
      </c>
      <c r="E4403" s="147" t="n">
        <v>324.6</v>
      </c>
      <c r="F4403" s="144" t="n">
        <f aca="false">E4403*10.76391</f>
        <v>3493.965186</v>
      </c>
      <c r="G4403" s="132" t="s">
        <v>175</v>
      </c>
      <c r="H4403" s="132" t="n">
        <v>0</v>
      </c>
      <c r="I4403" s="132" t="n">
        <v>0</v>
      </c>
      <c r="J4403" s="132" t="n">
        <f aca="false">IF(L4403=13.5,IF(X4403=1,12,9),-0.392532+1.267037*L4403+0.472239*X4403+0.58658*W4403+0.089417*V4403+0.531633*U4403+0.337883*T4403-0.403545*S4403)</f>
        <v>3.1129435</v>
      </c>
      <c r="K4403" s="145" t="n">
        <f aca="false">IF(I4403=0,J4403,I4403)</f>
        <v>3.1129435</v>
      </c>
      <c r="L4403" s="132" t="n">
        <v>2.5</v>
      </c>
      <c r="M4403" s="132" t="n">
        <v>2</v>
      </c>
      <c r="N4403" s="132" t="n">
        <v>6</v>
      </c>
      <c r="O4403" s="132" t="s">
        <v>152</v>
      </c>
      <c r="P4403" s="132" t="n">
        <v>2</v>
      </c>
      <c r="Q4403" s="132" t="n">
        <v>1.5</v>
      </c>
      <c r="R4403" s="132" t="n">
        <v>0</v>
      </c>
      <c r="S4403" s="132" t="n">
        <v>0</v>
      </c>
      <c r="T4403" s="132" t="n">
        <v>1</v>
      </c>
      <c r="U4403" s="132" t="n">
        <v>0</v>
      </c>
      <c r="V4403" s="132" t="n">
        <v>0</v>
      </c>
      <c r="W4403" s="132" t="n">
        <v>0</v>
      </c>
      <c r="X4403" s="132" t="n">
        <v>0</v>
      </c>
      <c r="Y4403" s="132" t="n">
        <f aca="false">IF(L4403&lt;=2.5,1,IF(L4403&lt;=4.5,2,IF(L4403&lt;=6.5,3,4)))</f>
        <v>1</v>
      </c>
      <c r="Z4403" s="132" t="n">
        <f aca="false">IF(R4403=1,35,IF(S4403=1,64,IF(T4403=1,IF(Y4403=1,85,104),IF(U4403=1,IF(Y4403=1,124,152),IF(V4403=1,(IF(Y4403=1,146,IF(Y4403=2,178,263))),IF(W4403=1,(IF(Y4403=1,178,IF(Y4403=2,218,321))),IF(X4403=1,IF(Y4403=1,190,IF(Y4403=2,242,IF(Y4403=3,357,896))))))))))</f>
        <v>85</v>
      </c>
      <c r="AA4403" s="146" t="n">
        <f aca="false">Z4403*F4403</f>
        <v>296987.04081</v>
      </c>
      <c r="AB4403" s="141" t="n">
        <v>0</v>
      </c>
      <c r="AC4403" s="136" t="s">
        <v>125</v>
      </c>
    </row>
    <row r="4404" customFormat="false" ht="13.8" hidden="false" customHeight="false" outlineLevel="0" collapsed="false">
      <c r="A4404" s="136" t="n">
        <v>4403</v>
      </c>
      <c r="B4404" s="132" t="n">
        <v>296642.6368</v>
      </c>
      <c r="C4404" s="132" t="n">
        <v>5032435.821</v>
      </c>
      <c r="D4404" s="132" t="s">
        <v>4005</v>
      </c>
      <c r="E4404" s="147" t="n">
        <v>324.3</v>
      </c>
      <c r="F4404" s="144" t="n">
        <f aca="false">E4404*10.76391</f>
        <v>3490.736013</v>
      </c>
      <c r="G4404" s="132" t="s">
        <v>672</v>
      </c>
      <c r="H4404" s="132" t="n">
        <v>0</v>
      </c>
      <c r="I4404" s="132" t="n">
        <v>0</v>
      </c>
      <c r="J4404" s="132" t="n">
        <f aca="false">IF(L4404=13.5,IF(X4404=1,12,9),-0.392532+1.267037*L4404+0.472239*X4404+0.58658*W4404+0.089417*V4404+0.531633*U4404+0.337883*T4404-0.403545*S4404)</f>
        <v>1.737997</v>
      </c>
      <c r="K4404" s="145" t="n">
        <f aca="false">IF(I4404=0,J4404,I4404)</f>
        <v>1.737997</v>
      </c>
      <c r="L4404" s="132" t="n">
        <v>2</v>
      </c>
      <c r="M4404" s="132" t="n">
        <v>1</v>
      </c>
      <c r="N4404" s="132" t="n">
        <v>3</v>
      </c>
      <c r="O4404" s="132" t="s">
        <v>151</v>
      </c>
      <c r="P4404" s="132" t="n">
        <v>2</v>
      </c>
      <c r="Q4404" s="132" t="n">
        <v>1.5</v>
      </c>
      <c r="R4404" s="132" t="n">
        <v>0</v>
      </c>
      <c r="S4404" s="132" t="n">
        <v>1</v>
      </c>
      <c r="T4404" s="132" t="n">
        <v>0</v>
      </c>
      <c r="U4404" s="132" t="n">
        <v>0</v>
      </c>
      <c r="V4404" s="132" t="n">
        <v>0</v>
      </c>
      <c r="W4404" s="132" t="n">
        <v>0</v>
      </c>
      <c r="X4404" s="132" t="n">
        <v>0</v>
      </c>
      <c r="Y4404" s="132" t="n">
        <f aca="false">IF(L4404&lt;=2.5,1,IF(L4404&lt;=4.5,2,IF(L4404&lt;=6.5,3,4)))</f>
        <v>1</v>
      </c>
      <c r="Z4404" s="132" t="n">
        <f aca="false">IF(R4404=1,35,IF(S4404=1,64,IF(T4404=1,IF(Y4404=1,85,104),IF(U4404=1,IF(Y4404=1,124,152),IF(V4404=1,(IF(Y4404=1,146,IF(Y4404=2,178,263))),IF(W4404=1,(IF(Y4404=1,178,IF(Y4404=2,218,321))),IF(X4404=1,IF(Y4404=1,190,IF(Y4404=2,242,IF(Y4404=3,357,896))))))))))</f>
        <v>64</v>
      </c>
      <c r="AA4404" s="146" t="n">
        <f aca="false">Z4404*F4404</f>
        <v>223407.104832</v>
      </c>
      <c r="AB4404" s="141" t="n">
        <v>0</v>
      </c>
      <c r="AC4404" s="136" t="s">
        <v>125</v>
      </c>
    </row>
    <row r="4405" customFormat="false" ht="13.8" hidden="false" customHeight="false" outlineLevel="0" collapsed="false">
      <c r="A4405" s="136" t="n">
        <v>4404</v>
      </c>
      <c r="B4405" s="132" t="n">
        <v>293355.39956</v>
      </c>
      <c r="C4405" s="132" t="n">
        <v>5049129.98171</v>
      </c>
      <c r="D4405" s="132" t="s">
        <v>4006</v>
      </c>
      <c r="E4405" s="147" t="n">
        <v>322.8</v>
      </c>
      <c r="F4405" s="144" t="n">
        <f aca="false">E4405*10.76391</f>
        <v>3474.590148</v>
      </c>
      <c r="G4405" s="132" t="s">
        <v>906</v>
      </c>
      <c r="H4405" s="132" t="n">
        <v>0</v>
      </c>
      <c r="I4405" s="132" t="n">
        <v>0</v>
      </c>
      <c r="J4405" s="132" t="n">
        <f aca="false">IF(L4405=13.5,IF(X4405=1,12,9),-0.392532+1.267037*L4405+0.472239*X4405+0.58658*W4405+0.089417*V4405+0.531633*U4405+0.337883*T4405-0.403545*S4405)</f>
        <v>3.6385525</v>
      </c>
      <c r="K4405" s="145" t="n">
        <f aca="false">IF(I4405=0,J4405,I4405)</f>
        <v>3.6385525</v>
      </c>
      <c r="L4405" s="132" t="n">
        <v>3.5</v>
      </c>
      <c r="M4405" s="132" t="n">
        <v>2</v>
      </c>
      <c r="N4405" s="132" t="n">
        <v>8</v>
      </c>
      <c r="O4405" s="132" t="s">
        <v>151</v>
      </c>
      <c r="P4405" s="132" t="n">
        <v>2</v>
      </c>
      <c r="Q4405" s="132" t="n">
        <v>2.5</v>
      </c>
      <c r="R4405" s="132" t="n">
        <v>0</v>
      </c>
      <c r="S4405" s="132" t="n">
        <v>1</v>
      </c>
      <c r="T4405" s="132" t="n">
        <v>0</v>
      </c>
      <c r="U4405" s="132" t="n">
        <v>0</v>
      </c>
      <c r="V4405" s="132" t="n">
        <v>0</v>
      </c>
      <c r="W4405" s="132" t="n">
        <v>0</v>
      </c>
      <c r="X4405" s="132" t="n">
        <v>0</v>
      </c>
      <c r="Y4405" s="132" t="n">
        <f aca="false">IF(L4405&lt;=2.5,1,IF(L4405&lt;=4.5,2,IF(L4405&lt;=6.5,3,4)))</f>
        <v>2</v>
      </c>
      <c r="Z4405" s="132" t="n">
        <f aca="false">IF(R4405=1,35,IF(S4405=1,64,IF(T4405=1,IF(Y4405=1,85,104),IF(U4405=1,IF(Y4405=1,124,152),IF(V4405=1,(IF(Y4405=1,146,IF(Y4405=2,178,263))),IF(W4405=1,(IF(Y4405=1,178,IF(Y4405=2,218,321))),IF(X4405=1,IF(Y4405=1,190,IF(Y4405=2,242,IF(Y4405=3,357,896))))))))))</f>
        <v>64</v>
      </c>
      <c r="AA4405" s="146" t="n">
        <f aca="false">Z4405*F4405</f>
        <v>222373.769472</v>
      </c>
      <c r="AB4405" s="141" t="n">
        <v>0</v>
      </c>
      <c r="AC4405" s="136" t="s">
        <v>125</v>
      </c>
    </row>
    <row r="4406" customFormat="false" ht="13.8" hidden="false" customHeight="false" outlineLevel="0" collapsed="false">
      <c r="A4406" s="136" t="n">
        <v>4405</v>
      </c>
      <c r="B4406" s="132" t="n">
        <v>299561.69269</v>
      </c>
      <c r="C4406" s="132" t="n">
        <v>5044247.68478</v>
      </c>
      <c r="D4406" s="132" t="s">
        <v>4007</v>
      </c>
      <c r="E4406" s="147" t="n">
        <v>321.9</v>
      </c>
      <c r="F4406" s="144" t="n">
        <f aca="false">E4406*10.76391</f>
        <v>3464.902629</v>
      </c>
      <c r="G4406" s="132" t="s">
        <v>210</v>
      </c>
      <c r="H4406" s="132" t="n">
        <v>0</v>
      </c>
      <c r="I4406" s="132" t="n">
        <v>0</v>
      </c>
      <c r="J4406" s="132" t="n">
        <f aca="false">IF(L4406=13.5,IF(X4406=1,12,9),-0.392532+1.267037*L4406+0.472239*X4406+0.58658*W4406+0.089417*V4406+0.531633*U4406+0.337883*T4406-0.403545*S4406)</f>
        <v>2.8644775</v>
      </c>
      <c r="K4406" s="145" t="n">
        <f aca="false">IF(I4406=0,J4406,I4406)</f>
        <v>2.8644775</v>
      </c>
      <c r="L4406" s="132" t="n">
        <v>2.5</v>
      </c>
      <c r="M4406" s="132" t="n">
        <v>2</v>
      </c>
      <c r="N4406" s="132" t="n">
        <v>4</v>
      </c>
      <c r="O4406" s="132" t="s">
        <v>154</v>
      </c>
      <c r="P4406" s="132" t="n">
        <v>2</v>
      </c>
      <c r="Q4406" s="132" t="n">
        <v>2.5</v>
      </c>
      <c r="R4406" s="132" t="n">
        <v>0</v>
      </c>
      <c r="S4406" s="132" t="n">
        <v>0</v>
      </c>
      <c r="T4406" s="132" t="n">
        <v>0</v>
      </c>
      <c r="U4406" s="132" t="n">
        <v>0</v>
      </c>
      <c r="V4406" s="132" t="n">
        <v>1</v>
      </c>
      <c r="W4406" s="132" t="n">
        <v>0</v>
      </c>
      <c r="X4406" s="132" t="n">
        <v>0</v>
      </c>
      <c r="Y4406" s="132" t="n">
        <f aca="false">IF(L4406&lt;=2.5,1,IF(L4406&lt;=4.5,2,IF(L4406&lt;=6.5,3,4)))</f>
        <v>1</v>
      </c>
      <c r="Z4406" s="132" t="n">
        <f aca="false">IF(R4406=1,35,IF(S4406=1,64,IF(T4406=1,IF(Y4406=1,85,104),IF(U4406=1,IF(Y4406=1,124,152),IF(V4406=1,(IF(Y4406=1,146,IF(Y4406=2,178,263))),IF(W4406=1,(IF(Y4406=1,178,IF(Y4406=2,218,321))),IF(X4406=1,IF(Y4406=1,190,IF(Y4406=2,242,IF(Y4406=3,357,896))))))))))</f>
        <v>146</v>
      </c>
      <c r="AA4406" s="146" t="n">
        <f aca="false">Z4406*F4406</f>
        <v>505875.783834</v>
      </c>
      <c r="AB4406" s="141" t="n">
        <v>0</v>
      </c>
      <c r="AC4406" s="136" t="s">
        <v>191</v>
      </c>
    </row>
    <row r="4407" customFormat="false" ht="13.8" hidden="false" customHeight="false" outlineLevel="0" collapsed="false">
      <c r="A4407" s="136" t="n">
        <v>4406</v>
      </c>
      <c r="B4407" s="132" t="n">
        <v>295203.1727</v>
      </c>
      <c r="C4407" s="132" t="n">
        <v>5038897.176</v>
      </c>
      <c r="D4407" s="132" t="s">
        <v>4008</v>
      </c>
      <c r="E4407" s="147" t="n">
        <v>321.2</v>
      </c>
      <c r="F4407" s="144" t="n">
        <f aca="false">E4407*10.76391</f>
        <v>3457.367892</v>
      </c>
      <c r="G4407" s="132" t="s">
        <v>725</v>
      </c>
      <c r="H4407" s="132" t="n">
        <v>0</v>
      </c>
      <c r="I4407" s="132" t="n">
        <v>0</v>
      </c>
      <c r="J4407" s="132" t="n">
        <f aca="false">IF(L4407=13.5,IF(X4407=1,12,9),-0.392532+1.267037*L4407+0.472239*X4407+0.58658*W4407+0.089417*V4407+0.531633*U4407+0.337883*T4407-0.403545*S4407)</f>
        <v>3.3066935</v>
      </c>
      <c r="K4407" s="145" t="n">
        <f aca="false">IF(I4407=0,J4407,I4407)</f>
        <v>3.3066935</v>
      </c>
      <c r="L4407" s="132" t="n">
        <v>2.5</v>
      </c>
      <c r="M4407" s="132" t="n">
        <v>2</v>
      </c>
      <c r="N4407" s="132" t="n">
        <v>4</v>
      </c>
      <c r="O4407" s="132" t="s">
        <v>153</v>
      </c>
      <c r="P4407" s="132" t="n">
        <v>2</v>
      </c>
      <c r="Q4407" s="132" t="n">
        <v>2.5</v>
      </c>
      <c r="R4407" s="132" t="n">
        <v>0</v>
      </c>
      <c r="S4407" s="132" t="n">
        <v>0</v>
      </c>
      <c r="T4407" s="132" t="n">
        <v>0</v>
      </c>
      <c r="U4407" s="132" t="n">
        <v>1</v>
      </c>
      <c r="V4407" s="132" t="n">
        <v>0</v>
      </c>
      <c r="W4407" s="132" t="n">
        <v>0</v>
      </c>
      <c r="X4407" s="132" t="n">
        <v>0</v>
      </c>
      <c r="Y4407" s="132" t="n">
        <f aca="false">IF(L4407&lt;=2.5,1,IF(L4407&lt;=4.5,2,IF(L4407&lt;=6.5,3,4)))</f>
        <v>1</v>
      </c>
      <c r="Z4407" s="132" t="n">
        <f aca="false">IF(R4407=1,35,IF(S4407=1,64,IF(T4407=1,IF(Y4407=1,85,104),IF(U4407=1,IF(Y4407=1,124,152),IF(V4407=1,(IF(Y4407=1,146,IF(Y4407=2,178,263))),IF(W4407=1,(IF(Y4407=1,178,IF(Y4407=2,218,321))),IF(X4407=1,IF(Y4407=1,190,IF(Y4407=2,242,IF(Y4407=3,357,896))))))))))</f>
        <v>124</v>
      </c>
      <c r="AA4407" s="146" t="n">
        <f aca="false">Z4407*F4407</f>
        <v>428713.618608</v>
      </c>
      <c r="AB4407" s="141" t="n">
        <v>0</v>
      </c>
      <c r="AC4407" s="136" t="s">
        <v>191</v>
      </c>
    </row>
    <row r="4408" customFormat="false" ht="13.8" hidden="false" customHeight="false" outlineLevel="0" collapsed="false">
      <c r="A4408" s="136" t="n">
        <v>4407</v>
      </c>
      <c r="B4408" s="132" t="n">
        <v>299389.708012</v>
      </c>
      <c r="C4408" s="132" t="n">
        <v>5055515.11589</v>
      </c>
      <c r="D4408" s="132" t="s">
        <v>4009</v>
      </c>
      <c r="E4408" s="147" t="n">
        <v>320.9</v>
      </c>
      <c r="F4408" s="144" t="n">
        <f aca="false">E4408*10.76391</f>
        <v>3454.138719</v>
      </c>
      <c r="G4408" s="132" t="s">
        <v>305</v>
      </c>
      <c r="H4408" s="132" t="n">
        <v>0</v>
      </c>
      <c r="I4408" s="132" t="n">
        <v>0</v>
      </c>
      <c r="J4408" s="132" t="n">
        <f aca="false">IF(L4408=13.5,IF(X4408=1,12,9),-0.392532+1.267037*L4408+0.472239*X4408+0.58658*W4408+0.089417*V4408+0.531633*U4408+0.337883*T4408-0.403545*S4408)</f>
        <v>2.141542</v>
      </c>
      <c r="K4408" s="145" t="n">
        <f aca="false">IF(I4408=0,J4408,I4408)</f>
        <v>2.141542</v>
      </c>
      <c r="L4408" s="132" t="n">
        <v>2</v>
      </c>
      <c r="M4408" s="132" t="n">
        <v>2</v>
      </c>
      <c r="N4408" s="132" t="n">
        <v>3</v>
      </c>
      <c r="O4408" s="132" t="s">
        <v>150</v>
      </c>
      <c r="P4408" s="132" t="n">
        <v>2</v>
      </c>
      <c r="Q4408" s="132" t="n">
        <v>1.5</v>
      </c>
      <c r="R4408" s="132" t="n">
        <v>1</v>
      </c>
      <c r="S4408" s="132" t="n">
        <v>0</v>
      </c>
      <c r="T4408" s="132" t="n">
        <v>0</v>
      </c>
      <c r="U4408" s="132" t="n">
        <v>0</v>
      </c>
      <c r="V4408" s="132" t="n">
        <v>0</v>
      </c>
      <c r="W4408" s="132" t="n">
        <v>0</v>
      </c>
      <c r="X4408" s="132" t="n">
        <v>0</v>
      </c>
      <c r="Y4408" s="132" t="n">
        <f aca="false">IF(L4408&lt;=2.5,1,IF(L4408&lt;=4.5,2,IF(L4408&lt;=6.5,3,4)))</f>
        <v>1</v>
      </c>
      <c r="Z4408" s="132" t="n">
        <f aca="false">IF(R4408=1,35,IF(S4408=1,64,IF(T4408=1,IF(Y4408=1,85,104),IF(U4408=1,IF(Y4408=1,124,152),IF(V4408=1,(IF(Y4408=1,146,IF(Y4408=2,178,263))),IF(W4408=1,(IF(Y4408=1,178,IF(Y4408=2,218,321))),IF(X4408=1,IF(Y4408=1,190,IF(Y4408=2,242,IF(Y4408=3,357,896))))))))))</f>
        <v>35</v>
      </c>
      <c r="AA4408" s="146" t="n">
        <f aca="false">Z4408*F4408</f>
        <v>120894.855165</v>
      </c>
      <c r="AB4408" s="141" t="n">
        <v>0</v>
      </c>
      <c r="AC4408" s="136" t="s">
        <v>126</v>
      </c>
    </row>
    <row r="4409" customFormat="false" ht="13.8" hidden="false" customHeight="false" outlineLevel="0" collapsed="false">
      <c r="A4409" s="136" t="n">
        <v>4408</v>
      </c>
      <c r="B4409" s="132" t="n">
        <v>290831.9808</v>
      </c>
      <c r="C4409" s="132" t="n">
        <v>5041618.118</v>
      </c>
      <c r="D4409" s="132" t="s">
        <v>4010</v>
      </c>
      <c r="E4409" s="147" t="n">
        <v>320.7</v>
      </c>
      <c r="F4409" s="144" t="n">
        <f aca="false">E4409*10.76391</f>
        <v>3451.985937</v>
      </c>
      <c r="G4409" s="132" t="s">
        <v>1708</v>
      </c>
      <c r="H4409" s="132" t="n">
        <v>0</v>
      </c>
      <c r="I4409" s="132" t="n">
        <v>0</v>
      </c>
      <c r="J4409" s="132" t="n">
        <f aca="false">IF(L4409=13.5,IF(X4409=1,12,9),-0.392532+1.267037*L4409+0.472239*X4409+0.58658*W4409+0.089417*V4409+0.531633*U4409+0.337883*T4409-0.403545*S4409)</f>
        <v>1.737997</v>
      </c>
      <c r="K4409" s="145" t="n">
        <f aca="false">IF(I4409=0,J4409,I4409)</f>
        <v>1.737997</v>
      </c>
      <c r="L4409" s="132" t="n">
        <v>2</v>
      </c>
      <c r="M4409" s="132" t="n">
        <v>2</v>
      </c>
      <c r="N4409" s="132" t="n">
        <v>3</v>
      </c>
      <c r="O4409" s="132" t="s">
        <v>151</v>
      </c>
      <c r="P4409" s="132" t="n">
        <v>2</v>
      </c>
      <c r="Q4409" s="132" t="n">
        <v>2</v>
      </c>
      <c r="R4409" s="132" t="n">
        <v>0</v>
      </c>
      <c r="S4409" s="132" t="n">
        <v>1</v>
      </c>
      <c r="T4409" s="132" t="n">
        <v>0</v>
      </c>
      <c r="U4409" s="132" t="n">
        <v>0</v>
      </c>
      <c r="V4409" s="132" t="n">
        <v>0</v>
      </c>
      <c r="W4409" s="132" t="n">
        <v>0</v>
      </c>
      <c r="X4409" s="132" t="n">
        <v>0</v>
      </c>
      <c r="Y4409" s="132" t="n">
        <f aca="false">IF(L4409&lt;=2.5,1,IF(L4409&lt;=4.5,2,IF(L4409&lt;=6.5,3,4)))</f>
        <v>1</v>
      </c>
      <c r="Z4409" s="132" t="n">
        <f aca="false">IF(R4409=1,35,IF(S4409=1,64,IF(T4409=1,IF(Y4409=1,85,104),IF(U4409=1,IF(Y4409=1,124,152),IF(V4409=1,(IF(Y4409=1,146,IF(Y4409=2,178,263))),IF(W4409=1,(IF(Y4409=1,178,IF(Y4409=2,218,321))),IF(X4409=1,IF(Y4409=1,190,IF(Y4409=2,242,IF(Y4409=3,357,896))))))))))</f>
        <v>64</v>
      </c>
      <c r="AA4409" s="146" t="n">
        <f aca="false">Z4409*F4409</f>
        <v>220927.099968</v>
      </c>
      <c r="AB4409" s="141" t="n">
        <v>0</v>
      </c>
      <c r="AC4409" s="136" t="s">
        <v>125</v>
      </c>
    </row>
    <row r="4410" customFormat="false" ht="13.8" hidden="false" customHeight="false" outlineLevel="0" collapsed="false">
      <c r="A4410" s="136" t="n">
        <v>4409</v>
      </c>
      <c r="B4410" s="132" t="n">
        <v>300024.4405</v>
      </c>
      <c r="C4410" s="132" t="n">
        <v>5043477.083</v>
      </c>
      <c r="D4410" s="132" t="s">
        <v>4011</v>
      </c>
      <c r="E4410" s="147" t="n">
        <v>320.5</v>
      </c>
      <c r="F4410" s="144" t="n">
        <f aca="false">E4410*10.76391</f>
        <v>3449.833155</v>
      </c>
      <c r="G4410" s="132" t="s">
        <v>1074</v>
      </c>
      <c r="H4410" s="132" t="n">
        <v>0</v>
      </c>
      <c r="I4410" s="132" t="n">
        <v>3</v>
      </c>
      <c r="J4410" s="132" t="n">
        <f aca="false">IF(L4410=13.5,IF(X4410=1,12,9),-0.392532+1.267037*L4410+0.472239*X4410+0.58658*W4410+0.089417*V4410+0.531633*U4410+0.337883*T4410-0.403545*S4410)</f>
        <v>3.1129435</v>
      </c>
      <c r="K4410" s="145" t="n">
        <f aca="false">IF(I4410=0,J4410,I4410)</f>
        <v>3</v>
      </c>
      <c r="L4410" s="132" t="n">
        <v>2.5</v>
      </c>
      <c r="M4410" s="132" t="n">
        <v>2</v>
      </c>
      <c r="N4410" s="132" t="n">
        <v>0</v>
      </c>
      <c r="O4410" s="132" t="s">
        <v>152</v>
      </c>
      <c r="P4410" s="132" t="n">
        <v>3</v>
      </c>
      <c r="Q4410" s="132" t="n">
        <v>2.5</v>
      </c>
      <c r="R4410" s="132" t="n">
        <v>0</v>
      </c>
      <c r="S4410" s="132" t="n">
        <v>0</v>
      </c>
      <c r="T4410" s="132" t="n">
        <v>1</v>
      </c>
      <c r="U4410" s="132" t="n">
        <v>0</v>
      </c>
      <c r="V4410" s="132" t="n">
        <v>0</v>
      </c>
      <c r="W4410" s="132" t="n">
        <v>0</v>
      </c>
      <c r="X4410" s="132" t="n">
        <v>0</v>
      </c>
      <c r="Y4410" s="132" t="n">
        <f aca="false">IF(L4410&lt;=2.5,1,IF(L4410&lt;=4.5,2,IF(L4410&lt;=6.5,3,4)))</f>
        <v>1</v>
      </c>
      <c r="Z4410" s="132" t="n">
        <f aca="false">IF(R4410=1,35,IF(S4410=1,64,IF(T4410=1,IF(Y4410=1,85,104),IF(U4410=1,IF(Y4410=1,124,152),IF(V4410=1,(IF(Y4410=1,146,IF(Y4410=2,178,263))),IF(W4410=1,(IF(Y4410=1,178,IF(Y4410=2,218,321))),IF(X4410=1,IF(Y4410=1,190,IF(Y4410=2,242,IF(Y4410=3,357,896))))))))))</f>
        <v>85</v>
      </c>
      <c r="AA4410" s="146" t="n">
        <f aca="false">Z4410*F4410</f>
        <v>293235.818175</v>
      </c>
      <c r="AB4410" s="141" t="n">
        <v>0</v>
      </c>
      <c r="AC4410" s="136" t="s">
        <v>125</v>
      </c>
    </row>
    <row r="4411" customFormat="false" ht="13.8" hidden="false" customHeight="false" outlineLevel="0" collapsed="false">
      <c r="A4411" s="136" t="n">
        <v>4410</v>
      </c>
      <c r="B4411" s="132" t="n">
        <v>301980.795798</v>
      </c>
      <c r="C4411" s="132" t="n">
        <v>5058126.32639</v>
      </c>
      <c r="D4411" s="132" t="s">
        <v>4012</v>
      </c>
      <c r="E4411" s="147" t="n">
        <v>319.8</v>
      </c>
      <c r="F4411" s="144" t="n">
        <f aca="false">E4411*10.76391</f>
        <v>3442.298418</v>
      </c>
      <c r="G4411" s="132" t="s">
        <v>333</v>
      </c>
      <c r="H4411" s="132" t="n">
        <v>0</v>
      </c>
      <c r="I4411" s="132" t="n">
        <v>0</v>
      </c>
      <c r="J4411" s="132" t="n">
        <f aca="false">IF(L4411=13.5,IF(X4411=1,12,9),-0.392532+1.267037*L4411+0.472239*X4411+0.58658*W4411+0.089417*V4411+0.531633*U4411+0.337883*T4411-0.403545*S4411)</f>
        <v>2.141542</v>
      </c>
      <c r="K4411" s="145" t="n">
        <f aca="false">IF(I4411=0,J4411,I4411)</f>
        <v>2.141542</v>
      </c>
      <c r="L4411" s="132" t="n">
        <v>2</v>
      </c>
      <c r="M4411" s="132" t="n">
        <v>1</v>
      </c>
      <c r="N4411" s="132" t="n">
        <v>3</v>
      </c>
      <c r="O4411" s="132" t="s">
        <v>150</v>
      </c>
      <c r="P4411" s="132" t="n">
        <v>2</v>
      </c>
      <c r="Q4411" s="132" t="n">
        <v>1.5</v>
      </c>
      <c r="R4411" s="132" t="n">
        <v>1</v>
      </c>
      <c r="S4411" s="132" t="n">
        <v>0</v>
      </c>
      <c r="T4411" s="132" t="n">
        <v>0</v>
      </c>
      <c r="U4411" s="132" t="n">
        <v>0</v>
      </c>
      <c r="V4411" s="132" t="n">
        <v>0</v>
      </c>
      <c r="W4411" s="132" t="n">
        <v>0</v>
      </c>
      <c r="X4411" s="132" t="n">
        <v>0</v>
      </c>
      <c r="Y4411" s="132" t="n">
        <f aca="false">IF(L4411&lt;=2.5,1,IF(L4411&lt;=4.5,2,IF(L4411&lt;=6.5,3,4)))</f>
        <v>1</v>
      </c>
      <c r="Z4411" s="132" t="n">
        <f aca="false">IF(R4411=1,35,IF(S4411=1,64,IF(T4411=1,IF(Y4411=1,85,104),IF(U4411=1,IF(Y4411=1,124,152),IF(V4411=1,(IF(Y4411=1,146,IF(Y4411=2,178,263))),IF(W4411=1,(IF(Y4411=1,178,IF(Y4411=2,218,321))),IF(X4411=1,IF(Y4411=1,190,IF(Y4411=2,242,IF(Y4411=3,357,896))))))))))</f>
        <v>35</v>
      </c>
      <c r="AA4411" s="146" t="n">
        <f aca="false">Z4411*F4411</f>
        <v>120480.44463</v>
      </c>
      <c r="AB4411" s="141" t="n">
        <v>0</v>
      </c>
      <c r="AC4411" s="136" t="s">
        <v>126</v>
      </c>
    </row>
    <row r="4412" customFormat="false" ht="13.8" hidden="false" customHeight="false" outlineLevel="0" collapsed="false">
      <c r="A4412" s="136" t="n">
        <v>4411</v>
      </c>
      <c r="B4412" s="132" t="n">
        <v>287268.049087</v>
      </c>
      <c r="C4412" s="132" t="n">
        <v>5041270.91801</v>
      </c>
      <c r="D4412" s="132" t="s">
        <v>4013</v>
      </c>
      <c r="E4412" s="147" t="n">
        <v>319.3</v>
      </c>
      <c r="F4412" s="144" t="n">
        <f aca="false">E4412*10.76391</f>
        <v>3436.916463</v>
      </c>
      <c r="G4412" s="132" t="s">
        <v>175</v>
      </c>
      <c r="H4412" s="132" t="n">
        <v>0</v>
      </c>
      <c r="I4412" s="132" t="n">
        <v>0</v>
      </c>
      <c r="J4412" s="132" t="n">
        <f aca="false">IF(L4412=13.5,IF(X4412=1,12,9),-0.392532+1.267037*L4412+0.472239*X4412+0.58658*W4412+0.089417*V4412+0.531633*U4412+0.337883*T4412-0.403545*S4412)</f>
        <v>3.1129435</v>
      </c>
      <c r="K4412" s="145" t="n">
        <f aca="false">IF(I4412=0,J4412,I4412)</f>
        <v>3.1129435</v>
      </c>
      <c r="L4412" s="132" t="n">
        <v>2.5</v>
      </c>
      <c r="M4412" s="132" t="n">
        <v>2</v>
      </c>
      <c r="N4412" s="132" t="n">
        <v>6</v>
      </c>
      <c r="O4412" s="132" t="s">
        <v>152</v>
      </c>
      <c r="P4412" s="132" t="n">
        <v>2</v>
      </c>
      <c r="Q4412" s="132" t="n">
        <v>1.5</v>
      </c>
      <c r="R4412" s="132" t="n">
        <v>0</v>
      </c>
      <c r="S4412" s="132" t="n">
        <v>0</v>
      </c>
      <c r="T4412" s="132" t="n">
        <v>1</v>
      </c>
      <c r="U4412" s="132" t="n">
        <v>0</v>
      </c>
      <c r="V4412" s="132" t="n">
        <v>0</v>
      </c>
      <c r="W4412" s="132" t="n">
        <v>0</v>
      </c>
      <c r="X4412" s="132" t="n">
        <v>0</v>
      </c>
      <c r="Y4412" s="132" t="n">
        <f aca="false">IF(L4412&lt;=2.5,1,IF(L4412&lt;=4.5,2,IF(L4412&lt;=6.5,3,4)))</f>
        <v>1</v>
      </c>
      <c r="Z4412" s="132" t="n">
        <f aca="false">IF(R4412=1,35,IF(S4412=1,64,IF(T4412=1,IF(Y4412=1,85,104),IF(U4412=1,IF(Y4412=1,124,152),IF(V4412=1,(IF(Y4412=1,146,IF(Y4412=2,178,263))),IF(W4412=1,(IF(Y4412=1,178,IF(Y4412=2,218,321))),IF(X4412=1,IF(Y4412=1,190,IF(Y4412=2,242,IF(Y4412=3,357,896))))))))))</f>
        <v>85</v>
      </c>
      <c r="AA4412" s="146" t="n">
        <f aca="false">Z4412*F4412</f>
        <v>292137.899355</v>
      </c>
      <c r="AB4412" s="141" t="n">
        <v>0</v>
      </c>
      <c r="AC4412" s="136" t="s">
        <v>125</v>
      </c>
    </row>
    <row r="4413" customFormat="false" ht="13.8" hidden="false" customHeight="false" outlineLevel="0" collapsed="false">
      <c r="A4413" s="136" t="n">
        <v>4412</v>
      </c>
      <c r="B4413" s="132" t="n">
        <v>302298.522005</v>
      </c>
      <c r="C4413" s="132" t="n">
        <v>5059015.66827</v>
      </c>
      <c r="D4413" s="132" t="s">
        <v>4014</v>
      </c>
      <c r="E4413" s="147" t="n">
        <v>318.9</v>
      </c>
      <c r="F4413" s="144" t="n">
        <f aca="false">E4413*10.76391</f>
        <v>3432.610899</v>
      </c>
      <c r="G4413" s="132" t="s">
        <v>307</v>
      </c>
      <c r="H4413" s="132" t="n">
        <v>0</v>
      </c>
      <c r="I4413" s="132" t="n">
        <v>0</v>
      </c>
      <c r="J4413" s="132" t="n">
        <f aca="false">IF(L4413=13.5,IF(X4413=1,12,9),-0.392532+1.267037*L4413+0.472239*X4413+0.58658*W4413+0.089417*V4413+0.531633*U4413+0.337883*T4413-0.403545*S4413)</f>
        <v>2.7750605</v>
      </c>
      <c r="K4413" s="145" t="n">
        <f aca="false">IF(I4413=0,J4413,I4413)</f>
        <v>2.7750605</v>
      </c>
      <c r="L4413" s="132" t="n">
        <v>2.5</v>
      </c>
      <c r="M4413" s="132" t="n">
        <v>0</v>
      </c>
      <c r="N4413" s="132" t="n">
        <v>0</v>
      </c>
      <c r="O4413" s="132" t="s">
        <v>150</v>
      </c>
      <c r="P4413" s="132" t="n">
        <v>0</v>
      </c>
      <c r="Q4413" s="132" t="n">
        <v>0</v>
      </c>
      <c r="R4413" s="132" t="n">
        <v>1</v>
      </c>
      <c r="S4413" s="132" t="n">
        <v>0</v>
      </c>
      <c r="T4413" s="132" t="n">
        <v>0</v>
      </c>
      <c r="U4413" s="132" t="n">
        <v>0</v>
      </c>
      <c r="V4413" s="132" t="n">
        <v>0</v>
      </c>
      <c r="W4413" s="132" t="n">
        <v>0</v>
      </c>
      <c r="X4413" s="132" t="n">
        <v>0</v>
      </c>
      <c r="Y4413" s="132" t="n">
        <f aca="false">IF(L4413&lt;=2.5,1,IF(L4413&lt;=4.5,2,IF(L4413&lt;=6.5,3,4)))</f>
        <v>1</v>
      </c>
      <c r="Z4413" s="132" t="n">
        <f aca="false">IF(R4413=1,35,IF(S4413=1,64,IF(T4413=1,IF(Y4413=1,85,104),IF(U4413=1,IF(Y4413=1,124,152),IF(V4413=1,(IF(Y4413=1,146,IF(Y4413=2,178,263))),IF(W4413=1,(IF(Y4413=1,178,IF(Y4413=2,218,321))),IF(X4413=1,IF(Y4413=1,190,IF(Y4413=2,242,IF(Y4413=3,357,896))))))))))</f>
        <v>35</v>
      </c>
      <c r="AA4413" s="146" t="n">
        <f aca="false">Z4413*F4413</f>
        <v>120141.381465</v>
      </c>
      <c r="AB4413" s="141" t="n">
        <v>0</v>
      </c>
      <c r="AC4413" s="136" t="s">
        <v>126</v>
      </c>
    </row>
    <row r="4414" customFormat="false" ht="13.8" hidden="false" customHeight="false" outlineLevel="0" collapsed="false">
      <c r="A4414" s="136" t="n">
        <v>4413</v>
      </c>
      <c r="B4414" s="132" t="n">
        <v>298015.151206</v>
      </c>
      <c r="C4414" s="132" t="n">
        <v>5037436.71628</v>
      </c>
      <c r="D4414" s="132" t="s">
        <v>4015</v>
      </c>
      <c r="E4414" s="147" t="n">
        <v>318.2</v>
      </c>
      <c r="F4414" s="144" t="n">
        <f aca="false">E4414*10.76391</f>
        <v>3425.076162</v>
      </c>
      <c r="G4414" s="132" t="s">
        <v>354</v>
      </c>
      <c r="H4414" s="132" t="n">
        <v>0</v>
      </c>
      <c r="I4414" s="132" t="n">
        <v>0</v>
      </c>
      <c r="J4414" s="132" t="n">
        <f aca="false">IF(L4414=13.5,IF(X4414=1,12,9),-0.392532+1.267037*L4414+0.472239*X4414+0.58658*W4414+0.089417*V4414+0.531633*U4414+0.337883*T4414-0.403545*S4414)</f>
        <v>3.1129435</v>
      </c>
      <c r="K4414" s="145" t="n">
        <f aca="false">IF(I4414=0,J4414,I4414)</f>
        <v>3.1129435</v>
      </c>
      <c r="L4414" s="132" t="n">
        <v>2.5</v>
      </c>
      <c r="M4414" s="132" t="n">
        <v>2</v>
      </c>
      <c r="N4414" s="132" t="n">
        <v>4</v>
      </c>
      <c r="O4414" s="132" t="s">
        <v>152</v>
      </c>
      <c r="P4414" s="132" t="n">
        <v>2</v>
      </c>
      <c r="Q4414" s="132" t="n">
        <v>1.5</v>
      </c>
      <c r="R4414" s="132" t="n">
        <v>0</v>
      </c>
      <c r="S4414" s="132" t="n">
        <v>0</v>
      </c>
      <c r="T4414" s="132" t="n">
        <v>1</v>
      </c>
      <c r="U4414" s="132" t="n">
        <v>0</v>
      </c>
      <c r="V4414" s="132" t="n">
        <v>0</v>
      </c>
      <c r="W4414" s="132" t="n">
        <v>0</v>
      </c>
      <c r="X4414" s="132" t="n">
        <v>0</v>
      </c>
      <c r="Y4414" s="132" t="n">
        <f aca="false">IF(L4414&lt;=2.5,1,IF(L4414&lt;=4.5,2,IF(L4414&lt;=6.5,3,4)))</f>
        <v>1</v>
      </c>
      <c r="Z4414" s="132" t="n">
        <f aca="false">IF(R4414=1,35,IF(S4414=1,64,IF(T4414=1,IF(Y4414=1,85,104),IF(U4414=1,IF(Y4414=1,124,152),IF(V4414=1,(IF(Y4414=1,146,IF(Y4414=2,178,263))),IF(W4414=1,(IF(Y4414=1,178,IF(Y4414=2,218,321))),IF(X4414=1,IF(Y4414=1,190,IF(Y4414=2,242,IF(Y4414=3,357,896))))))))))</f>
        <v>85</v>
      </c>
      <c r="AA4414" s="146" t="n">
        <f aca="false">Z4414*F4414</f>
        <v>291131.47377</v>
      </c>
      <c r="AB4414" s="141" t="n">
        <v>0</v>
      </c>
      <c r="AC4414" s="136" t="s">
        <v>125</v>
      </c>
    </row>
    <row r="4415" customFormat="false" ht="13.8" hidden="false" customHeight="false" outlineLevel="0" collapsed="false">
      <c r="A4415" s="136" t="n">
        <v>4414</v>
      </c>
      <c r="B4415" s="132" t="n">
        <v>301982.017334</v>
      </c>
      <c r="C4415" s="132" t="n">
        <v>5059036.822</v>
      </c>
      <c r="D4415" s="132" t="s">
        <v>4016</v>
      </c>
      <c r="E4415" s="147" t="n">
        <v>317.7</v>
      </c>
      <c r="F4415" s="144" t="n">
        <f aca="false">E4415*10.76391</f>
        <v>3419.694207</v>
      </c>
      <c r="G4415" s="132" t="s">
        <v>307</v>
      </c>
      <c r="H4415" s="132" t="n">
        <v>0</v>
      </c>
      <c r="I4415" s="132" t="n">
        <v>0</v>
      </c>
      <c r="J4415" s="132" t="n">
        <f aca="false">IF(L4415=13.5,IF(X4415=1,12,9),-0.392532+1.267037*L4415+0.472239*X4415+0.58658*W4415+0.089417*V4415+0.531633*U4415+0.337883*T4415-0.403545*S4415)</f>
        <v>2.7750605</v>
      </c>
      <c r="K4415" s="145" t="n">
        <f aca="false">IF(I4415=0,J4415,I4415)</f>
        <v>2.7750605</v>
      </c>
      <c r="L4415" s="132" t="n">
        <v>2.5</v>
      </c>
      <c r="M4415" s="132" t="n">
        <v>0</v>
      </c>
      <c r="N4415" s="132" t="n">
        <v>0</v>
      </c>
      <c r="O4415" s="132" t="s">
        <v>150</v>
      </c>
      <c r="P4415" s="132" t="n">
        <v>0</v>
      </c>
      <c r="Q4415" s="132" t="n">
        <v>0</v>
      </c>
      <c r="R4415" s="132" t="n">
        <v>1</v>
      </c>
      <c r="S4415" s="132" t="n">
        <v>0</v>
      </c>
      <c r="T4415" s="132" t="n">
        <v>0</v>
      </c>
      <c r="U4415" s="132" t="n">
        <v>0</v>
      </c>
      <c r="V4415" s="132" t="n">
        <v>0</v>
      </c>
      <c r="W4415" s="132" t="n">
        <v>0</v>
      </c>
      <c r="X4415" s="132" t="n">
        <v>0</v>
      </c>
      <c r="Y4415" s="132" t="n">
        <f aca="false">IF(L4415&lt;=2.5,1,IF(L4415&lt;=4.5,2,IF(L4415&lt;=6.5,3,4)))</f>
        <v>1</v>
      </c>
      <c r="Z4415" s="132" t="n">
        <f aca="false">IF(R4415=1,35,IF(S4415=1,64,IF(T4415=1,IF(Y4415=1,85,104),IF(U4415=1,IF(Y4415=1,124,152),IF(V4415=1,(IF(Y4415=1,146,IF(Y4415=2,178,263))),IF(W4415=1,(IF(Y4415=1,178,IF(Y4415=2,218,321))),IF(X4415=1,IF(Y4415=1,190,IF(Y4415=2,242,IF(Y4415=3,357,896))))))))))</f>
        <v>35</v>
      </c>
      <c r="AA4415" s="146" t="n">
        <f aca="false">Z4415*F4415</f>
        <v>119689.297245</v>
      </c>
      <c r="AB4415" s="141" t="n">
        <v>0</v>
      </c>
      <c r="AC4415" s="136" t="s">
        <v>126</v>
      </c>
    </row>
    <row r="4416" customFormat="false" ht="13.8" hidden="false" customHeight="false" outlineLevel="0" collapsed="false">
      <c r="A4416" s="136" t="n">
        <v>4415</v>
      </c>
      <c r="B4416" s="132" t="n">
        <v>300369.854475</v>
      </c>
      <c r="C4416" s="132" t="n">
        <v>5041958.38088</v>
      </c>
      <c r="D4416" s="132" t="s">
        <v>4017</v>
      </c>
      <c r="E4416" s="147" t="n">
        <v>317.6</v>
      </c>
      <c r="F4416" s="144" t="n">
        <f aca="false">E4416*10.76391</f>
        <v>3418.617816</v>
      </c>
      <c r="G4416" s="132" t="s">
        <v>2556</v>
      </c>
      <c r="H4416" s="132" t="n">
        <v>0</v>
      </c>
      <c r="I4416" s="132" t="n">
        <v>4</v>
      </c>
      <c r="J4416" s="132" t="n">
        <f aca="false">IF(L4416=13.5,IF(X4416=1,12,9),-0.392532+1.267037*L4416+0.472239*X4416+0.58658*W4416+0.089417*V4416+0.531633*U4416+0.337883*T4416-0.403545*S4416)</f>
        <v>4.1315145</v>
      </c>
      <c r="K4416" s="145" t="n">
        <f aca="false">IF(I4416=0,J4416,I4416)</f>
        <v>4</v>
      </c>
      <c r="L4416" s="132" t="n">
        <v>3.5</v>
      </c>
      <c r="M4416" s="132" t="n">
        <v>3</v>
      </c>
      <c r="N4416" s="132" t="n">
        <v>0</v>
      </c>
      <c r="O4416" s="132" t="s">
        <v>154</v>
      </c>
      <c r="P4416" s="132" t="n">
        <v>3</v>
      </c>
      <c r="Q4416" s="132" t="n">
        <v>2.5</v>
      </c>
      <c r="R4416" s="132" t="n">
        <v>0</v>
      </c>
      <c r="S4416" s="132" t="n">
        <v>0</v>
      </c>
      <c r="T4416" s="132" t="n">
        <v>0</v>
      </c>
      <c r="U4416" s="132" t="n">
        <v>0</v>
      </c>
      <c r="V4416" s="132" t="n">
        <v>1</v>
      </c>
      <c r="W4416" s="132" t="n">
        <v>0</v>
      </c>
      <c r="X4416" s="132" t="n">
        <v>0</v>
      </c>
      <c r="Y4416" s="132" t="n">
        <f aca="false">IF(L4416&lt;=2.5,1,IF(L4416&lt;=4.5,2,IF(L4416&lt;=6.5,3,4)))</f>
        <v>2</v>
      </c>
      <c r="Z4416" s="132" t="n">
        <f aca="false">IF(R4416=1,35,IF(S4416=1,64,IF(T4416=1,IF(Y4416=1,85,104),IF(U4416=1,IF(Y4416=1,124,152),IF(V4416=1,(IF(Y4416=1,146,IF(Y4416=2,178,263))),IF(W4416=1,(IF(Y4416=1,178,IF(Y4416=2,218,321))),IF(X4416=1,IF(Y4416=1,190,IF(Y4416=2,242,IF(Y4416=3,357,896))))))))))</f>
        <v>178</v>
      </c>
      <c r="AA4416" s="146" t="n">
        <f aca="false">Z4416*F4416</f>
        <v>608513.971248</v>
      </c>
      <c r="AB4416" s="141" t="n">
        <v>0</v>
      </c>
      <c r="AC4416" s="136" t="s">
        <v>191</v>
      </c>
    </row>
    <row r="4417" customFormat="false" ht="13.8" hidden="false" customHeight="false" outlineLevel="0" collapsed="false">
      <c r="A4417" s="136" t="n">
        <v>4416</v>
      </c>
      <c r="B4417" s="132" t="n">
        <v>276407.139927</v>
      </c>
      <c r="C4417" s="132" t="n">
        <v>5040405.53811</v>
      </c>
      <c r="D4417" s="132" t="s">
        <v>4018</v>
      </c>
      <c r="E4417" s="147" t="n">
        <v>316.1</v>
      </c>
      <c r="F4417" s="144" t="n">
        <f aca="false">E4417*10.76391</f>
        <v>3402.471951</v>
      </c>
      <c r="G4417" s="132" t="s">
        <v>184</v>
      </c>
      <c r="H4417" s="132" t="n">
        <v>0</v>
      </c>
      <c r="I4417" s="132" t="n">
        <v>0</v>
      </c>
      <c r="J4417" s="132" t="n">
        <f aca="false">IF(L4417=13.5,IF(X4417=1,12,9),-0.392532+1.267037*L4417+0.472239*X4417+0.58658*W4417+0.089417*V4417+0.531633*U4417+0.337883*T4417-0.403545*S4417)</f>
        <v>1.5080235</v>
      </c>
      <c r="K4417" s="145" t="n">
        <f aca="false">IF(I4417=0,J4417,I4417)</f>
        <v>1.5080235</v>
      </c>
      <c r="L4417" s="132" t="n">
        <v>1.5</v>
      </c>
      <c r="M4417" s="132" t="n">
        <v>1</v>
      </c>
      <c r="N4417" s="132" t="n">
        <v>2</v>
      </c>
      <c r="O4417" s="132" t="s">
        <v>150</v>
      </c>
      <c r="P4417" s="132" t="n">
        <v>1.5</v>
      </c>
      <c r="Q4417" s="132" t="n">
        <v>1.5</v>
      </c>
      <c r="R4417" s="132" t="n">
        <v>1</v>
      </c>
      <c r="S4417" s="132" t="n">
        <v>0</v>
      </c>
      <c r="T4417" s="132" t="n">
        <v>0</v>
      </c>
      <c r="U4417" s="132" t="n">
        <v>0</v>
      </c>
      <c r="V4417" s="132" t="n">
        <v>0</v>
      </c>
      <c r="W4417" s="132" t="n">
        <v>0</v>
      </c>
      <c r="X4417" s="132" t="n">
        <v>0</v>
      </c>
      <c r="Y4417" s="132" t="n">
        <f aca="false">IF(L4417&lt;=2.5,1,IF(L4417&lt;=4.5,2,IF(L4417&lt;=6.5,3,4)))</f>
        <v>1</v>
      </c>
      <c r="Z4417" s="132" t="n">
        <f aca="false">IF(R4417=1,35,IF(S4417=1,64,IF(T4417=1,IF(Y4417=1,85,104),IF(U4417=1,IF(Y4417=1,124,152),IF(V4417=1,(IF(Y4417=1,146,IF(Y4417=2,178,263))),IF(W4417=1,(IF(Y4417=1,178,IF(Y4417=2,218,321))),IF(X4417=1,IF(Y4417=1,190,IF(Y4417=2,242,IF(Y4417=3,357,896))))))))))</f>
        <v>35</v>
      </c>
      <c r="AA4417" s="146" t="n">
        <f aca="false">Z4417*F4417</f>
        <v>119086.518285</v>
      </c>
      <c r="AB4417" s="141" t="n">
        <v>0</v>
      </c>
      <c r="AC4417" s="136" t="s">
        <v>126</v>
      </c>
    </row>
    <row r="4418" customFormat="false" ht="13.8" hidden="false" customHeight="false" outlineLevel="0" collapsed="false">
      <c r="A4418" s="136" t="n">
        <v>4417</v>
      </c>
      <c r="B4418" s="132" t="n">
        <v>293947.790671</v>
      </c>
      <c r="C4418" s="132" t="n">
        <v>5051584.81291</v>
      </c>
      <c r="D4418" s="132" t="s">
        <v>4019</v>
      </c>
      <c r="E4418" s="147" t="n">
        <v>315.7</v>
      </c>
      <c r="F4418" s="144" t="n">
        <f aca="false">E4418*10.76391</f>
        <v>3398.166387</v>
      </c>
      <c r="G4418" s="132" t="s">
        <v>1301</v>
      </c>
      <c r="H4418" s="132" t="n">
        <v>0</v>
      </c>
      <c r="I4418" s="132" t="n">
        <v>0</v>
      </c>
      <c r="J4418" s="132" t="n">
        <f aca="false">IF(L4418=13.5,IF(X4418=1,12,9),-0.392532+1.267037*L4418+0.472239*X4418+0.58658*W4418+0.089417*V4418+0.531633*U4418+0.337883*T4418-0.403545*S4418)</f>
        <v>1.737997</v>
      </c>
      <c r="K4418" s="145" t="n">
        <f aca="false">IF(I4418=0,J4418,I4418)</f>
        <v>1.737997</v>
      </c>
      <c r="L4418" s="132" t="n">
        <v>2</v>
      </c>
      <c r="M4418" s="132" t="n">
        <v>1</v>
      </c>
      <c r="N4418" s="132" t="n">
        <v>3</v>
      </c>
      <c r="O4418" s="132" t="s">
        <v>151</v>
      </c>
      <c r="P4418" s="132" t="n">
        <v>2</v>
      </c>
      <c r="Q4418" s="132" t="n">
        <v>2</v>
      </c>
      <c r="R4418" s="132" t="n">
        <v>0</v>
      </c>
      <c r="S4418" s="132" t="n">
        <v>1</v>
      </c>
      <c r="T4418" s="132" t="n">
        <v>0</v>
      </c>
      <c r="U4418" s="132" t="n">
        <v>0</v>
      </c>
      <c r="V4418" s="132" t="n">
        <v>0</v>
      </c>
      <c r="W4418" s="132" t="n">
        <v>0</v>
      </c>
      <c r="X4418" s="132" t="n">
        <v>0</v>
      </c>
      <c r="Y4418" s="132" t="n">
        <f aca="false">IF(L4418&lt;=2.5,1,IF(L4418&lt;=4.5,2,IF(L4418&lt;=6.5,3,4)))</f>
        <v>1</v>
      </c>
      <c r="Z4418" s="132" t="n">
        <f aca="false">IF(R4418=1,35,IF(S4418=1,64,IF(T4418=1,IF(Y4418=1,85,104),IF(U4418=1,IF(Y4418=1,124,152),IF(V4418=1,(IF(Y4418=1,146,IF(Y4418=2,178,263))),IF(W4418=1,(IF(Y4418=1,178,IF(Y4418=2,218,321))),IF(X4418=1,IF(Y4418=1,190,IF(Y4418=2,242,IF(Y4418=3,357,896))))))))))</f>
        <v>64</v>
      </c>
      <c r="AA4418" s="146" t="n">
        <f aca="false">Z4418*F4418</f>
        <v>217482.648768</v>
      </c>
      <c r="AB4418" s="141" t="n">
        <v>0</v>
      </c>
      <c r="AC4418" s="136" t="s">
        <v>125</v>
      </c>
    </row>
    <row r="4419" customFormat="false" ht="13.8" hidden="false" customHeight="false" outlineLevel="0" collapsed="false">
      <c r="A4419" s="136" t="n">
        <v>4418</v>
      </c>
      <c r="B4419" s="132" t="n">
        <v>301537.612602</v>
      </c>
      <c r="C4419" s="132" t="n">
        <v>5045559.94641</v>
      </c>
      <c r="D4419" s="132" t="s">
        <v>4020</v>
      </c>
      <c r="E4419" s="147" t="n">
        <v>315.6</v>
      </c>
      <c r="F4419" s="144" t="n">
        <f aca="false">E4419*10.76391</f>
        <v>3397.089996</v>
      </c>
      <c r="G4419" s="132" t="s">
        <v>514</v>
      </c>
      <c r="H4419" s="132" t="n">
        <v>0</v>
      </c>
      <c r="I4419" s="132" t="n">
        <v>0</v>
      </c>
      <c r="J4419" s="132" t="n">
        <f aca="false">IF(L4419=13.5,IF(X4419=1,12,9),-0.392532+1.267037*L4419+0.472239*X4419+0.58658*W4419+0.089417*V4419+0.531633*U4419+0.337883*T4419-0.403545*S4419)</f>
        <v>3.1129435</v>
      </c>
      <c r="K4419" s="145" t="n">
        <f aca="false">IF(I4419=0,J4419,I4419)</f>
        <v>3.1129435</v>
      </c>
      <c r="L4419" s="132" t="n">
        <v>2.5</v>
      </c>
      <c r="M4419" s="132" t="n">
        <v>1</v>
      </c>
      <c r="N4419" s="132" t="n">
        <v>4</v>
      </c>
      <c r="O4419" s="132" t="s">
        <v>152</v>
      </c>
      <c r="P4419" s="132" t="n">
        <v>2</v>
      </c>
      <c r="Q4419" s="132" t="n">
        <v>2.5</v>
      </c>
      <c r="R4419" s="132" t="n">
        <v>0</v>
      </c>
      <c r="S4419" s="132" t="n">
        <v>0</v>
      </c>
      <c r="T4419" s="132" t="n">
        <v>1</v>
      </c>
      <c r="U4419" s="132" t="n">
        <v>0</v>
      </c>
      <c r="V4419" s="132" t="n">
        <v>0</v>
      </c>
      <c r="W4419" s="132" t="n">
        <v>0</v>
      </c>
      <c r="X4419" s="132" t="n">
        <v>0</v>
      </c>
      <c r="Y4419" s="132" t="n">
        <f aca="false">IF(L4419&lt;=2.5,1,IF(L4419&lt;=4.5,2,IF(L4419&lt;=6.5,3,4)))</f>
        <v>1</v>
      </c>
      <c r="Z4419" s="132" t="n">
        <f aca="false">IF(R4419=1,35,IF(S4419=1,64,IF(T4419=1,IF(Y4419=1,85,104),IF(U4419=1,IF(Y4419=1,124,152),IF(V4419=1,(IF(Y4419=1,146,IF(Y4419=2,178,263))),IF(W4419=1,(IF(Y4419=1,178,IF(Y4419=2,218,321))),IF(X4419=1,IF(Y4419=1,190,IF(Y4419=2,242,IF(Y4419=3,357,896))))))))))</f>
        <v>85</v>
      </c>
      <c r="AA4419" s="146" t="n">
        <f aca="false">Z4419*F4419</f>
        <v>288752.64966</v>
      </c>
      <c r="AB4419" s="141" t="n">
        <v>0</v>
      </c>
      <c r="AC4419" s="136" t="s">
        <v>125</v>
      </c>
    </row>
    <row r="4420" customFormat="false" ht="13.8" hidden="false" customHeight="false" outlineLevel="0" collapsed="false">
      <c r="A4420" s="136" t="n">
        <v>4419</v>
      </c>
      <c r="B4420" s="132" t="n">
        <v>299413.5095</v>
      </c>
      <c r="C4420" s="132" t="n">
        <v>5041926.573</v>
      </c>
      <c r="D4420" s="132" t="s">
        <v>4021</v>
      </c>
      <c r="E4420" s="147" t="n">
        <v>315.4</v>
      </c>
      <c r="F4420" s="144" t="n">
        <f aca="false">E4420*10.76391</f>
        <v>3394.937214</v>
      </c>
      <c r="G4420" s="132" t="s">
        <v>1388</v>
      </c>
      <c r="H4420" s="132" t="n">
        <v>1</v>
      </c>
      <c r="I4420" s="132" t="n">
        <v>4</v>
      </c>
      <c r="J4420" s="132" t="n">
        <f aca="false">IF(L4420=13.5,IF(X4420=1,12,9),-0.392532+1.267037*L4420+0.472239*X4420+0.58658*W4420+0.089417*V4420+0.531633*U4420+0.337883*T4420-0.403545*S4420)</f>
        <v>3.880818</v>
      </c>
      <c r="K4420" s="145" t="n">
        <f aca="false">IF(I4420=0,J4420,I4420)</f>
        <v>4</v>
      </c>
      <c r="L4420" s="132" t="n">
        <v>3</v>
      </c>
      <c r="M4420" s="132" t="n">
        <v>2</v>
      </c>
      <c r="N4420" s="132" t="n">
        <v>4</v>
      </c>
      <c r="O4420" s="132" t="s">
        <v>156</v>
      </c>
      <c r="P4420" s="132" t="n">
        <v>3</v>
      </c>
      <c r="Q4420" s="132" t="n">
        <v>2.5</v>
      </c>
      <c r="R4420" s="132" t="n">
        <v>0</v>
      </c>
      <c r="S4420" s="132" t="n">
        <v>0</v>
      </c>
      <c r="T4420" s="132" t="n">
        <v>0</v>
      </c>
      <c r="U4420" s="132" t="n">
        <v>0</v>
      </c>
      <c r="V4420" s="132" t="n">
        <v>0</v>
      </c>
      <c r="W4420" s="132" t="n">
        <v>0</v>
      </c>
      <c r="X4420" s="132" t="n">
        <v>1</v>
      </c>
      <c r="Y4420" s="132" t="n">
        <f aca="false">IF(L4420&lt;=2.5,1,IF(L4420&lt;=4.5,2,IF(L4420&lt;=6.5,3,4)))</f>
        <v>2</v>
      </c>
      <c r="Z4420" s="132" t="n">
        <f aca="false">IF(R4420=1,35,IF(S4420=1,64,IF(T4420=1,IF(Y4420=1,85,104),IF(U4420=1,IF(Y4420=1,124,152),IF(V4420=1,(IF(Y4420=1,146,IF(Y4420=2,178,263))),IF(W4420=1,(IF(Y4420=1,178,IF(Y4420=2,218,321))),IF(X4420=1,IF(Y4420=1,190,IF(Y4420=2,242,IF(Y4420=3,357,896))))))))))</f>
        <v>242</v>
      </c>
      <c r="AA4420" s="146" t="n">
        <f aca="false">Z4420*F4420</f>
        <v>821574.805788</v>
      </c>
      <c r="AB4420" s="141" t="n">
        <v>0</v>
      </c>
      <c r="AC4420" s="136" t="s">
        <v>291</v>
      </c>
    </row>
    <row r="4421" customFormat="false" ht="13.8" hidden="false" customHeight="false" outlineLevel="0" collapsed="false">
      <c r="A4421" s="136" t="n">
        <v>4420</v>
      </c>
      <c r="B4421" s="132" t="n">
        <v>297453.2511</v>
      </c>
      <c r="C4421" s="132" t="n">
        <v>5032424.625</v>
      </c>
      <c r="D4421" s="132" t="s">
        <v>4022</v>
      </c>
      <c r="E4421" s="147" t="n">
        <v>314.8</v>
      </c>
      <c r="F4421" s="144" t="n">
        <f aca="false">E4421*10.76391</f>
        <v>3388.478868</v>
      </c>
      <c r="G4421" s="132" t="s">
        <v>672</v>
      </c>
      <c r="H4421" s="132" t="n">
        <v>0</v>
      </c>
      <c r="I4421" s="132" t="n">
        <v>0</v>
      </c>
      <c r="J4421" s="132" t="n">
        <f aca="false">IF(L4421=13.5,IF(X4421=1,12,9),-0.392532+1.267037*L4421+0.472239*X4421+0.58658*W4421+0.089417*V4421+0.531633*U4421+0.337883*T4421-0.403545*S4421)</f>
        <v>1.737997</v>
      </c>
      <c r="K4421" s="145" t="n">
        <f aca="false">IF(I4421=0,J4421,I4421)</f>
        <v>1.737997</v>
      </c>
      <c r="L4421" s="132" t="n">
        <v>2</v>
      </c>
      <c r="M4421" s="132" t="n">
        <v>1</v>
      </c>
      <c r="N4421" s="132" t="n">
        <v>3</v>
      </c>
      <c r="O4421" s="132" t="s">
        <v>151</v>
      </c>
      <c r="P4421" s="132" t="n">
        <v>2</v>
      </c>
      <c r="Q4421" s="132" t="n">
        <v>1.5</v>
      </c>
      <c r="R4421" s="132" t="n">
        <v>0</v>
      </c>
      <c r="S4421" s="132" t="n">
        <v>1</v>
      </c>
      <c r="T4421" s="132" t="n">
        <v>0</v>
      </c>
      <c r="U4421" s="132" t="n">
        <v>0</v>
      </c>
      <c r="V4421" s="132" t="n">
        <v>0</v>
      </c>
      <c r="W4421" s="132" t="n">
        <v>0</v>
      </c>
      <c r="X4421" s="132" t="n">
        <v>0</v>
      </c>
      <c r="Y4421" s="132" t="n">
        <f aca="false">IF(L4421&lt;=2.5,1,IF(L4421&lt;=4.5,2,IF(L4421&lt;=6.5,3,4)))</f>
        <v>1</v>
      </c>
      <c r="Z4421" s="132" t="n">
        <f aca="false">IF(R4421=1,35,IF(S4421=1,64,IF(T4421=1,IF(Y4421=1,85,104),IF(U4421=1,IF(Y4421=1,124,152),IF(V4421=1,(IF(Y4421=1,146,IF(Y4421=2,178,263))),IF(W4421=1,(IF(Y4421=1,178,IF(Y4421=2,218,321))),IF(X4421=1,IF(Y4421=1,190,IF(Y4421=2,242,IF(Y4421=3,357,896))))))))))</f>
        <v>64</v>
      </c>
      <c r="AA4421" s="146" t="n">
        <f aca="false">Z4421*F4421</f>
        <v>216862.647552</v>
      </c>
      <c r="AB4421" s="141" t="n">
        <v>0</v>
      </c>
      <c r="AC4421" s="136" t="s">
        <v>125</v>
      </c>
    </row>
    <row r="4422" customFormat="false" ht="13.8" hidden="false" customHeight="false" outlineLevel="0" collapsed="false">
      <c r="A4422" s="136" t="n">
        <v>4421</v>
      </c>
      <c r="B4422" s="132" t="n">
        <v>302004.2608</v>
      </c>
      <c r="C4422" s="132" t="n">
        <v>5059125.83342</v>
      </c>
      <c r="D4422" s="132" t="s">
        <v>4023</v>
      </c>
      <c r="E4422" s="147" t="n">
        <v>314.7</v>
      </c>
      <c r="F4422" s="144" t="n">
        <f aca="false">E4422*10.76391</f>
        <v>3387.402477</v>
      </c>
      <c r="G4422" s="132" t="s">
        <v>307</v>
      </c>
      <c r="H4422" s="132" t="n">
        <v>0</v>
      </c>
      <c r="I4422" s="132" t="n">
        <v>0</v>
      </c>
      <c r="J4422" s="132" t="n">
        <f aca="false">IF(L4422=13.5,IF(X4422=1,12,9),-0.392532+1.267037*L4422+0.472239*X4422+0.58658*W4422+0.089417*V4422+0.531633*U4422+0.337883*T4422-0.403545*S4422)</f>
        <v>2.7750605</v>
      </c>
      <c r="K4422" s="145" t="n">
        <f aca="false">IF(I4422=0,J4422,I4422)</f>
        <v>2.7750605</v>
      </c>
      <c r="L4422" s="132" t="n">
        <v>2.5</v>
      </c>
      <c r="M4422" s="132" t="n">
        <v>0</v>
      </c>
      <c r="N4422" s="132" t="n">
        <v>0</v>
      </c>
      <c r="O4422" s="132" t="s">
        <v>150</v>
      </c>
      <c r="P4422" s="132" t="n">
        <v>0</v>
      </c>
      <c r="Q4422" s="132" t="n">
        <v>0</v>
      </c>
      <c r="R4422" s="132" t="n">
        <v>1</v>
      </c>
      <c r="S4422" s="132" t="n">
        <v>0</v>
      </c>
      <c r="T4422" s="132" t="n">
        <v>0</v>
      </c>
      <c r="U4422" s="132" t="n">
        <v>0</v>
      </c>
      <c r="V4422" s="132" t="n">
        <v>0</v>
      </c>
      <c r="W4422" s="132" t="n">
        <v>0</v>
      </c>
      <c r="X4422" s="132" t="n">
        <v>0</v>
      </c>
      <c r="Y4422" s="132" t="n">
        <f aca="false">IF(L4422&lt;=2.5,1,IF(L4422&lt;=4.5,2,IF(L4422&lt;=6.5,3,4)))</f>
        <v>1</v>
      </c>
      <c r="Z4422" s="132" t="n">
        <f aca="false">IF(R4422=1,35,IF(S4422=1,64,IF(T4422=1,IF(Y4422=1,85,104),IF(U4422=1,IF(Y4422=1,124,152),IF(V4422=1,(IF(Y4422=1,146,IF(Y4422=2,178,263))),IF(W4422=1,(IF(Y4422=1,178,IF(Y4422=2,218,321))),IF(X4422=1,IF(Y4422=1,190,IF(Y4422=2,242,IF(Y4422=3,357,896))))))))))</f>
        <v>35</v>
      </c>
      <c r="AA4422" s="146" t="n">
        <f aca="false">Z4422*F4422</f>
        <v>118559.086695</v>
      </c>
      <c r="AB4422" s="141" t="n">
        <v>0</v>
      </c>
      <c r="AC4422" s="136" t="s">
        <v>126</v>
      </c>
    </row>
    <row r="4423" customFormat="false" ht="13.8" hidden="false" customHeight="false" outlineLevel="0" collapsed="false">
      <c r="A4423" s="136" t="n">
        <v>4422</v>
      </c>
      <c r="B4423" s="132" t="n">
        <v>297522.794017</v>
      </c>
      <c r="C4423" s="132" t="n">
        <v>5053864.97894</v>
      </c>
      <c r="D4423" s="132" t="s">
        <v>4024</v>
      </c>
      <c r="E4423" s="147" t="n">
        <v>314.5</v>
      </c>
      <c r="F4423" s="144" t="n">
        <f aca="false">E4423*10.76391</f>
        <v>3385.249695</v>
      </c>
      <c r="G4423" s="132" t="s">
        <v>311</v>
      </c>
      <c r="H4423" s="132" t="n">
        <v>0.2</v>
      </c>
      <c r="I4423" s="132" t="n">
        <v>1.5</v>
      </c>
      <c r="J4423" s="132" t="n">
        <f aca="false">IF(L4423=13.5,IF(X4423=1,12,9),-0.392532+1.267037*L4423+0.472239*X4423+0.58658*W4423+0.089417*V4423+0.531633*U4423+0.337883*T4423-0.403545*S4423)</f>
        <v>2.141542</v>
      </c>
      <c r="K4423" s="145" t="n">
        <f aca="false">IF(I4423=0,J4423,I4423)</f>
        <v>1.5</v>
      </c>
      <c r="L4423" s="132" t="n">
        <v>2</v>
      </c>
      <c r="M4423" s="132" t="n">
        <v>2</v>
      </c>
      <c r="N4423" s="132" t="n">
        <v>3</v>
      </c>
      <c r="O4423" s="132" t="s">
        <v>150</v>
      </c>
      <c r="P4423" s="132" t="n">
        <v>2</v>
      </c>
      <c r="Q4423" s="132" t="n">
        <v>1.5</v>
      </c>
      <c r="R4423" s="132" t="n">
        <v>1</v>
      </c>
      <c r="S4423" s="132" t="n">
        <v>0</v>
      </c>
      <c r="T4423" s="132" t="n">
        <v>0</v>
      </c>
      <c r="U4423" s="132" t="n">
        <v>0</v>
      </c>
      <c r="V4423" s="132" t="n">
        <v>0</v>
      </c>
      <c r="W4423" s="132" t="n">
        <v>0</v>
      </c>
      <c r="X4423" s="132" t="n">
        <v>0</v>
      </c>
      <c r="Y4423" s="132" t="n">
        <f aca="false">IF(L4423&lt;=2.5,1,IF(L4423&lt;=4.5,2,IF(L4423&lt;=6.5,3,4)))</f>
        <v>1</v>
      </c>
      <c r="Z4423" s="132" t="n">
        <f aca="false">IF(R4423=1,35,IF(S4423=1,64,IF(T4423=1,IF(Y4423=1,85,104),IF(U4423=1,IF(Y4423=1,124,152),IF(V4423=1,(IF(Y4423=1,146,IF(Y4423=2,178,263))),IF(W4423=1,(IF(Y4423=1,178,IF(Y4423=2,218,321))),IF(X4423=1,IF(Y4423=1,190,IF(Y4423=2,242,IF(Y4423=3,357,896))))))))))</f>
        <v>35</v>
      </c>
      <c r="AA4423" s="146" t="n">
        <f aca="false">Z4423*F4423</f>
        <v>118483.739325</v>
      </c>
      <c r="AB4423" s="141" t="n">
        <v>0</v>
      </c>
      <c r="AC4423" s="136" t="s">
        <v>126</v>
      </c>
    </row>
    <row r="4424" customFormat="false" ht="13.8" hidden="false" customHeight="false" outlineLevel="0" collapsed="false">
      <c r="A4424" s="136" t="n">
        <v>4423</v>
      </c>
      <c r="B4424" s="132" t="n">
        <v>297529.201624</v>
      </c>
      <c r="C4424" s="132" t="n">
        <v>5053856.22437</v>
      </c>
      <c r="D4424" s="132" t="s">
        <v>4025</v>
      </c>
      <c r="E4424" s="147" t="n">
        <v>314.5</v>
      </c>
      <c r="F4424" s="144" t="n">
        <f aca="false">E4424*10.76391</f>
        <v>3385.249695</v>
      </c>
      <c r="G4424" s="132" t="s">
        <v>311</v>
      </c>
      <c r="H4424" s="132" t="n">
        <v>0.2</v>
      </c>
      <c r="I4424" s="132" t="n">
        <v>1.5</v>
      </c>
      <c r="J4424" s="132" t="n">
        <f aca="false">IF(L4424=13.5,IF(X4424=1,12,9),-0.392532+1.267037*L4424+0.472239*X4424+0.58658*W4424+0.089417*V4424+0.531633*U4424+0.337883*T4424-0.403545*S4424)</f>
        <v>2.141542</v>
      </c>
      <c r="K4424" s="145" t="n">
        <f aca="false">IF(I4424=0,J4424,I4424)</f>
        <v>1.5</v>
      </c>
      <c r="L4424" s="132" t="n">
        <v>2</v>
      </c>
      <c r="M4424" s="132" t="n">
        <v>2</v>
      </c>
      <c r="N4424" s="132" t="n">
        <v>3</v>
      </c>
      <c r="O4424" s="132" t="s">
        <v>150</v>
      </c>
      <c r="P4424" s="132" t="n">
        <v>2</v>
      </c>
      <c r="Q4424" s="132" t="n">
        <v>1.5</v>
      </c>
      <c r="R4424" s="132" t="n">
        <v>1</v>
      </c>
      <c r="S4424" s="132" t="n">
        <v>0</v>
      </c>
      <c r="T4424" s="132" t="n">
        <v>0</v>
      </c>
      <c r="U4424" s="132" t="n">
        <v>0</v>
      </c>
      <c r="V4424" s="132" t="n">
        <v>0</v>
      </c>
      <c r="W4424" s="132" t="n">
        <v>0</v>
      </c>
      <c r="X4424" s="132" t="n">
        <v>0</v>
      </c>
      <c r="Y4424" s="132" t="n">
        <f aca="false">IF(L4424&lt;=2.5,1,IF(L4424&lt;=4.5,2,IF(L4424&lt;=6.5,3,4)))</f>
        <v>1</v>
      </c>
      <c r="Z4424" s="132" t="n">
        <f aca="false">IF(R4424=1,35,IF(S4424=1,64,IF(T4424=1,IF(Y4424=1,85,104),IF(U4424=1,IF(Y4424=1,124,152),IF(V4424=1,(IF(Y4424=1,146,IF(Y4424=2,178,263))),IF(W4424=1,(IF(Y4424=1,178,IF(Y4424=2,218,321))),IF(X4424=1,IF(Y4424=1,190,IF(Y4424=2,242,IF(Y4424=3,357,896))))))))))</f>
        <v>35</v>
      </c>
      <c r="AA4424" s="146" t="n">
        <f aca="false">Z4424*F4424</f>
        <v>118483.739325</v>
      </c>
      <c r="AB4424" s="141" t="n">
        <v>0</v>
      </c>
      <c r="AC4424" s="136" t="s">
        <v>126</v>
      </c>
    </row>
    <row r="4425" customFormat="false" ht="13.8" hidden="false" customHeight="false" outlineLevel="0" collapsed="false">
      <c r="A4425" s="136" t="n">
        <v>4424</v>
      </c>
      <c r="B4425" s="132" t="n">
        <v>301886.069908</v>
      </c>
      <c r="C4425" s="132" t="n">
        <v>5059053.96875</v>
      </c>
      <c r="D4425" s="132" t="s">
        <v>4026</v>
      </c>
      <c r="E4425" s="147" t="n">
        <v>314.5</v>
      </c>
      <c r="F4425" s="144" t="n">
        <f aca="false">E4425*10.76391</f>
        <v>3385.249695</v>
      </c>
      <c r="G4425" s="132" t="s">
        <v>307</v>
      </c>
      <c r="H4425" s="132" t="n">
        <v>0</v>
      </c>
      <c r="I4425" s="132" t="n">
        <v>0</v>
      </c>
      <c r="J4425" s="132" t="n">
        <f aca="false">IF(L4425=13.5,IF(X4425=1,12,9),-0.392532+1.267037*L4425+0.472239*X4425+0.58658*W4425+0.089417*V4425+0.531633*U4425+0.337883*T4425-0.403545*S4425)</f>
        <v>2.7750605</v>
      </c>
      <c r="K4425" s="145" t="n">
        <f aca="false">IF(I4425=0,J4425,I4425)</f>
        <v>2.7750605</v>
      </c>
      <c r="L4425" s="132" t="n">
        <v>2.5</v>
      </c>
      <c r="M4425" s="132" t="n">
        <v>0</v>
      </c>
      <c r="N4425" s="132" t="n">
        <v>0</v>
      </c>
      <c r="O4425" s="132" t="s">
        <v>150</v>
      </c>
      <c r="P4425" s="132" t="n">
        <v>0</v>
      </c>
      <c r="Q4425" s="132" t="n">
        <v>0</v>
      </c>
      <c r="R4425" s="132" t="n">
        <v>1</v>
      </c>
      <c r="S4425" s="132" t="n">
        <v>0</v>
      </c>
      <c r="T4425" s="132" t="n">
        <v>0</v>
      </c>
      <c r="U4425" s="132" t="n">
        <v>0</v>
      </c>
      <c r="V4425" s="132" t="n">
        <v>0</v>
      </c>
      <c r="W4425" s="132" t="n">
        <v>0</v>
      </c>
      <c r="X4425" s="132" t="n">
        <v>0</v>
      </c>
      <c r="Y4425" s="132" t="n">
        <f aca="false">IF(L4425&lt;=2.5,1,IF(L4425&lt;=4.5,2,IF(L4425&lt;=6.5,3,4)))</f>
        <v>1</v>
      </c>
      <c r="Z4425" s="132" t="n">
        <f aca="false">IF(R4425=1,35,IF(S4425=1,64,IF(T4425=1,IF(Y4425=1,85,104),IF(U4425=1,IF(Y4425=1,124,152),IF(V4425=1,(IF(Y4425=1,146,IF(Y4425=2,178,263))),IF(W4425=1,(IF(Y4425=1,178,IF(Y4425=2,218,321))),IF(X4425=1,IF(Y4425=1,190,IF(Y4425=2,242,IF(Y4425=3,357,896))))))))))</f>
        <v>35</v>
      </c>
      <c r="AA4425" s="146" t="n">
        <f aca="false">Z4425*F4425</f>
        <v>118483.739325</v>
      </c>
      <c r="AB4425" s="141" t="n">
        <v>0</v>
      </c>
      <c r="AC4425" s="136" t="s">
        <v>126</v>
      </c>
    </row>
    <row r="4426" customFormat="false" ht="13.8" hidden="false" customHeight="false" outlineLevel="0" collapsed="false">
      <c r="A4426" s="136" t="n">
        <v>4425</v>
      </c>
      <c r="B4426" s="132" t="n">
        <v>293253.6399</v>
      </c>
      <c r="C4426" s="132" t="n">
        <v>5034192.39</v>
      </c>
      <c r="D4426" s="132" t="s">
        <v>4027</v>
      </c>
      <c r="E4426" s="147" t="n">
        <v>314.3</v>
      </c>
      <c r="F4426" s="144" t="n">
        <f aca="false">E4426*10.76391</f>
        <v>3383.096913</v>
      </c>
      <c r="G4426" s="132" t="s">
        <v>1215</v>
      </c>
      <c r="H4426" s="132" t="n">
        <v>0.1</v>
      </c>
      <c r="I4426" s="132" t="n">
        <v>3</v>
      </c>
      <c r="J4426" s="132" t="n">
        <f aca="false">IF(L4426=13.5,IF(X4426=1,12,9),-0.392532+1.267037*L4426+0.472239*X4426+0.58658*W4426+0.089417*V4426+0.531633*U4426+0.337883*T4426-0.403545*S4426)</f>
        <v>2.7750605</v>
      </c>
      <c r="K4426" s="145" t="n">
        <f aca="false">IF(I4426=0,J4426,I4426)</f>
        <v>3</v>
      </c>
      <c r="L4426" s="132" t="n">
        <v>2.5</v>
      </c>
      <c r="M4426" s="132" t="n">
        <v>2</v>
      </c>
      <c r="N4426" s="132" t="n">
        <v>4</v>
      </c>
      <c r="O4426" s="132" t="s">
        <v>150</v>
      </c>
      <c r="P4426" s="132" t="n">
        <v>2</v>
      </c>
      <c r="Q4426" s="132" t="n">
        <v>1.5</v>
      </c>
      <c r="R4426" s="132" t="n">
        <v>1</v>
      </c>
      <c r="S4426" s="132" t="n">
        <v>0</v>
      </c>
      <c r="T4426" s="132" t="n">
        <v>0</v>
      </c>
      <c r="U4426" s="132" t="n">
        <v>0</v>
      </c>
      <c r="V4426" s="132" t="n">
        <v>0</v>
      </c>
      <c r="W4426" s="132" t="n">
        <v>0</v>
      </c>
      <c r="X4426" s="132" t="n">
        <v>0</v>
      </c>
      <c r="Y4426" s="132" t="n">
        <f aca="false">IF(L4426&lt;=2.5,1,IF(L4426&lt;=4.5,2,IF(L4426&lt;=6.5,3,4)))</f>
        <v>1</v>
      </c>
      <c r="Z4426" s="132" t="n">
        <f aca="false">IF(R4426=1,35,IF(S4426=1,64,IF(T4426=1,IF(Y4426=1,85,104),IF(U4426=1,IF(Y4426=1,124,152),IF(V4426=1,(IF(Y4426=1,146,IF(Y4426=2,178,263))),IF(W4426=1,(IF(Y4426=1,178,IF(Y4426=2,218,321))),IF(X4426=1,IF(Y4426=1,190,IF(Y4426=2,242,IF(Y4426=3,357,896))))))))))</f>
        <v>35</v>
      </c>
      <c r="AA4426" s="146" t="n">
        <f aca="false">Z4426*F4426</f>
        <v>118408.391955</v>
      </c>
      <c r="AB4426" s="141" t="n">
        <v>0</v>
      </c>
      <c r="AC4426" s="136" t="s">
        <v>126</v>
      </c>
    </row>
    <row r="4427" customFormat="false" ht="13.8" hidden="false" customHeight="false" outlineLevel="0" collapsed="false">
      <c r="A4427" s="136" t="n">
        <v>4426</v>
      </c>
      <c r="B4427" s="132" t="n">
        <v>297510.04927</v>
      </c>
      <c r="C4427" s="132" t="n">
        <v>5053625.12808</v>
      </c>
      <c r="D4427" s="132" t="s">
        <v>4028</v>
      </c>
      <c r="E4427" s="147" t="n">
        <v>314.2</v>
      </c>
      <c r="F4427" s="144" t="n">
        <f aca="false">E4427*10.76391</f>
        <v>3382.020522</v>
      </c>
      <c r="G4427" s="132" t="s">
        <v>311</v>
      </c>
      <c r="H4427" s="132" t="n">
        <v>0.2</v>
      </c>
      <c r="I4427" s="132" t="n">
        <v>1.5</v>
      </c>
      <c r="J4427" s="132" t="n">
        <f aca="false">IF(L4427=13.5,IF(X4427=1,12,9),-0.392532+1.267037*L4427+0.472239*X4427+0.58658*W4427+0.089417*V4427+0.531633*U4427+0.337883*T4427-0.403545*S4427)</f>
        <v>2.141542</v>
      </c>
      <c r="K4427" s="145" t="n">
        <f aca="false">IF(I4427=0,J4427,I4427)</f>
        <v>1.5</v>
      </c>
      <c r="L4427" s="132" t="n">
        <v>2</v>
      </c>
      <c r="M4427" s="132" t="n">
        <v>2</v>
      </c>
      <c r="N4427" s="132" t="n">
        <v>3</v>
      </c>
      <c r="O4427" s="132" t="s">
        <v>150</v>
      </c>
      <c r="P4427" s="132" t="n">
        <v>2</v>
      </c>
      <c r="Q4427" s="132" t="n">
        <v>1.5</v>
      </c>
      <c r="R4427" s="132" t="n">
        <v>1</v>
      </c>
      <c r="S4427" s="132" t="n">
        <v>0</v>
      </c>
      <c r="T4427" s="132" t="n">
        <v>0</v>
      </c>
      <c r="U4427" s="132" t="n">
        <v>0</v>
      </c>
      <c r="V4427" s="132" t="n">
        <v>0</v>
      </c>
      <c r="W4427" s="132" t="n">
        <v>0</v>
      </c>
      <c r="X4427" s="132" t="n">
        <v>0</v>
      </c>
      <c r="Y4427" s="132" t="n">
        <f aca="false">IF(L4427&lt;=2.5,1,IF(L4427&lt;=4.5,2,IF(L4427&lt;=6.5,3,4)))</f>
        <v>1</v>
      </c>
      <c r="Z4427" s="132" t="n">
        <f aca="false">IF(R4427=1,35,IF(S4427=1,64,IF(T4427=1,IF(Y4427=1,85,104),IF(U4427=1,IF(Y4427=1,124,152),IF(V4427=1,(IF(Y4427=1,146,IF(Y4427=2,178,263))),IF(W4427=1,(IF(Y4427=1,178,IF(Y4427=2,218,321))),IF(X4427=1,IF(Y4427=1,190,IF(Y4427=2,242,IF(Y4427=3,357,896))))))))))</f>
        <v>35</v>
      </c>
      <c r="AA4427" s="146" t="n">
        <f aca="false">Z4427*F4427</f>
        <v>118370.71827</v>
      </c>
      <c r="AB4427" s="141" t="n">
        <v>0</v>
      </c>
      <c r="AC4427" s="136" t="s">
        <v>126</v>
      </c>
    </row>
    <row r="4428" customFormat="false" ht="13.8" hidden="false" customHeight="false" outlineLevel="0" collapsed="false">
      <c r="A4428" s="136" t="n">
        <v>4427</v>
      </c>
      <c r="B4428" s="132" t="n">
        <v>298747.7716</v>
      </c>
      <c r="C4428" s="132" t="n">
        <v>5040307.374</v>
      </c>
      <c r="D4428" s="132" t="s">
        <v>4029</v>
      </c>
      <c r="E4428" s="147" t="n">
        <v>314</v>
      </c>
      <c r="F4428" s="144" t="n">
        <f aca="false">E4428*10.76391</f>
        <v>3379.86774</v>
      </c>
      <c r="G4428" s="132" t="s">
        <v>1307</v>
      </c>
      <c r="H4428" s="132" t="n">
        <v>0</v>
      </c>
      <c r="I4428" s="132" t="n">
        <v>3</v>
      </c>
      <c r="J4428" s="132" t="n">
        <f aca="false">IF(L4428=13.5,IF(X4428=1,12,9),-0.392532+1.267037*L4428+0.472239*X4428+0.58658*W4428+0.089417*V4428+0.531633*U4428+0.337883*T4428-0.403545*S4428)</f>
        <v>3.2472995</v>
      </c>
      <c r="K4428" s="145" t="n">
        <f aca="false">IF(I4428=0,J4428,I4428)</f>
        <v>3</v>
      </c>
      <c r="L4428" s="132" t="n">
        <v>2.5</v>
      </c>
      <c r="M4428" s="132" t="n">
        <v>0</v>
      </c>
      <c r="N4428" s="132" t="n">
        <v>0</v>
      </c>
      <c r="O4428" s="132" t="s">
        <v>156</v>
      </c>
      <c r="P4428" s="132" t="n">
        <v>0</v>
      </c>
      <c r="Q4428" s="132" t="n">
        <v>0</v>
      </c>
      <c r="R4428" s="132" t="n">
        <v>0</v>
      </c>
      <c r="S4428" s="132" t="n">
        <v>0</v>
      </c>
      <c r="T4428" s="132" t="n">
        <v>0</v>
      </c>
      <c r="U4428" s="132" t="n">
        <v>0</v>
      </c>
      <c r="V4428" s="132" t="n">
        <v>0</v>
      </c>
      <c r="W4428" s="132" t="n">
        <v>0</v>
      </c>
      <c r="X4428" s="132" t="n">
        <v>1</v>
      </c>
      <c r="Y4428" s="132" t="n">
        <f aca="false">IF(L4428&lt;=2.5,1,IF(L4428&lt;=4.5,2,IF(L4428&lt;=6.5,3,4)))</f>
        <v>1</v>
      </c>
      <c r="Z4428" s="132" t="n">
        <f aca="false">IF(R4428=1,35,IF(S4428=1,64,IF(T4428=1,IF(Y4428=1,85,104),IF(U4428=1,IF(Y4428=1,124,152),IF(V4428=1,(IF(Y4428=1,146,IF(Y4428=2,178,263))),IF(W4428=1,(IF(Y4428=1,178,IF(Y4428=2,218,321))),IF(X4428=1,IF(Y4428=1,190,IF(Y4428=2,242,IF(Y4428=3,357,896))))))))))</f>
        <v>190</v>
      </c>
      <c r="AA4428" s="146" t="n">
        <f aca="false">Z4428*F4428</f>
        <v>642174.8706</v>
      </c>
      <c r="AB4428" s="141" t="n">
        <v>1</v>
      </c>
      <c r="AC4428" s="136" t="s">
        <v>291</v>
      </c>
    </row>
    <row r="4429" customFormat="false" ht="13.8" hidden="false" customHeight="false" outlineLevel="0" collapsed="false">
      <c r="A4429" s="136" t="n">
        <v>4428</v>
      </c>
      <c r="B4429" s="132" t="n">
        <v>291638.523705</v>
      </c>
      <c r="C4429" s="132" t="n">
        <v>5032625.09934</v>
      </c>
      <c r="D4429" s="132" t="s">
        <v>4030</v>
      </c>
      <c r="E4429" s="147" t="n">
        <v>313.6</v>
      </c>
      <c r="F4429" s="144" t="n">
        <f aca="false">E4429*10.76391</f>
        <v>3375.562176</v>
      </c>
      <c r="G4429" s="132" t="s">
        <v>170</v>
      </c>
      <c r="H4429" s="132" t="n">
        <v>0.2</v>
      </c>
      <c r="I4429" s="132" t="n">
        <v>5</v>
      </c>
      <c r="J4429" s="132" t="n">
        <f aca="false">IF(L4429=13.5,IF(X4429=1,12,9),-0.392532+1.267037*L4429+0.472239*X4429+0.58658*W4429+0.089417*V4429+0.531633*U4429+0.337883*T4429-0.403545*S4429)</f>
        <v>2.3715155</v>
      </c>
      <c r="K4429" s="145" t="n">
        <f aca="false">IF(I4429=0,J4429,I4429)</f>
        <v>5</v>
      </c>
      <c r="L4429" s="132" t="n">
        <v>2.5</v>
      </c>
      <c r="M4429" s="132" t="n">
        <v>2</v>
      </c>
      <c r="N4429" s="132" t="n">
        <v>6</v>
      </c>
      <c r="O4429" s="132" t="s">
        <v>151</v>
      </c>
      <c r="P4429" s="132" t="n">
        <v>2</v>
      </c>
      <c r="Q4429" s="132" t="n">
        <v>1.5</v>
      </c>
      <c r="R4429" s="132" t="n">
        <v>0</v>
      </c>
      <c r="S4429" s="132" t="n">
        <v>1</v>
      </c>
      <c r="T4429" s="132" t="n">
        <v>0</v>
      </c>
      <c r="U4429" s="132" t="n">
        <v>0</v>
      </c>
      <c r="V4429" s="132" t="n">
        <v>0</v>
      </c>
      <c r="W4429" s="132" t="n">
        <v>0</v>
      </c>
      <c r="X4429" s="132" t="n">
        <v>0</v>
      </c>
      <c r="Y4429" s="132" t="n">
        <f aca="false">IF(L4429&lt;=2.5,1,IF(L4429&lt;=4.5,2,IF(L4429&lt;=6.5,3,4)))</f>
        <v>1</v>
      </c>
      <c r="Z4429" s="132" t="n">
        <f aca="false">IF(R4429=1,35,IF(S4429=1,64,IF(T4429=1,IF(Y4429=1,85,104),IF(U4429=1,IF(Y4429=1,124,152),IF(V4429=1,(IF(Y4429=1,146,IF(Y4429=2,178,263))),IF(W4429=1,(IF(Y4429=1,178,IF(Y4429=2,218,321))),IF(X4429=1,IF(Y4429=1,190,IF(Y4429=2,242,IF(Y4429=3,357,896))))))))))</f>
        <v>64</v>
      </c>
      <c r="AA4429" s="146" t="n">
        <f aca="false">Z4429*F4429</f>
        <v>216035.979264</v>
      </c>
      <c r="AB4429" s="141" t="n">
        <v>0</v>
      </c>
      <c r="AC4429" s="136" t="s">
        <v>125</v>
      </c>
    </row>
    <row r="4430" customFormat="false" ht="13.8" hidden="false" customHeight="false" outlineLevel="0" collapsed="false">
      <c r="A4430" s="136" t="n">
        <v>4429</v>
      </c>
      <c r="B4430" s="132" t="n">
        <v>290565.134219</v>
      </c>
      <c r="C4430" s="132" t="n">
        <v>5041621.20292</v>
      </c>
      <c r="D4430" s="132" t="s">
        <v>4031</v>
      </c>
      <c r="E4430" s="147" t="n">
        <v>313.3</v>
      </c>
      <c r="F4430" s="144" t="n">
        <f aca="false">E4430*10.76391</f>
        <v>3372.333003</v>
      </c>
      <c r="G4430" s="132" t="s">
        <v>398</v>
      </c>
      <c r="H4430" s="132" t="n">
        <v>0</v>
      </c>
      <c r="I4430" s="132" t="n">
        <v>0</v>
      </c>
      <c r="J4430" s="132" t="n">
        <f aca="false">IF(L4430=13.5,IF(X4430=1,12,9),-0.392532+1.267037*L4430+0.472239*X4430+0.58658*W4430+0.089417*V4430+0.531633*U4430+0.337883*T4430-0.403545*S4430)</f>
        <v>3.005034</v>
      </c>
      <c r="K4430" s="145" t="n">
        <f aca="false">IF(I4430=0,J4430,I4430)</f>
        <v>3.005034</v>
      </c>
      <c r="L4430" s="132" t="n">
        <v>3</v>
      </c>
      <c r="M4430" s="132" t="n">
        <v>3</v>
      </c>
      <c r="N4430" s="132" t="n">
        <v>6</v>
      </c>
      <c r="O4430" s="132" t="s">
        <v>151</v>
      </c>
      <c r="P4430" s="132" t="n">
        <v>2</v>
      </c>
      <c r="Q4430" s="132" t="n">
        <v>2.5</v>
      </c>
      <c r="R4430" s="132" t="n">
        <v>0</v>
      </c>
      <c r="S4430" s="132" t="n">
        <v>1</v>
      </c>
      <c r="T4430" s="132" t="n">
        <v>0</v>
      </c>
      <c r="U4430" s="132" t="n">
        <v>0</v>
      </c>
      <c r="V4430" s="132" t="n">
        <v>0</v>
      </c>
      <c r="W4430" s="132" t="n">
        <v>0</v>
      </c>
      <c r="X4430" s="132" t="n">
        <v>0</v>
      </c>
      <c r="Y4430" s="132" t="n">
        <f aca="false">IF(L4430&lt;=2.5,1,IF(L4430&lt;=4.5,2,IF(L4430&lt;=6.5,3,4)))</f>
        <v>2</v>
      </c>
      <c r="Z4430" s="132" t="n">
        <f aca="false">IF(R4430=1,35,IF(S4430=1,64,IF(T4430=1,IF(Y4430=1,85,104),IF(U4430=1,IF(Y4430=1,124,152),IF(V4430=1,(IF(Y4430=1,146,IF(Y4430=2,178,263))),IF(W4430=1,(IF(Y4430=1,178,IF(Y4430=2,218,321))),IF(X4430=1,IF(Y4430=1,190,IF(Y4430=2,242,IF(Y4430=3,357,896))))))))))</f>
        <v>64</v>
      </c>
      <c r="AA4430" s="146" t="n">
        <f aca="false">Z4430*F4430</f>
        <v>215829.312192</v>
      </c>
      <c r="AB4430" s="141" t="n">
        <v>0</v>
      </c>
      <c r="AC4430" s="136" t="s">
        <v>125</v>
      </c>
    </row>
    <row r="4431" customFormat="false" ht="13.8" hidden="false" customHeight="false" outlineLevel="0" collapsed="false">
      <c r="A4431" s="136" t="n">
        <v>4430</v>
      </c>
      <c r="B4431" s="132" t="n">
        <v>300192.1366</v>
      </c>
      <c r="C4431" s="132" t="n">
        <v>5038290.62</v>
      </c>
      <c r="D4431" s="132" t="s">
        <v>4032</v>
      </c>
      <c r="E4431" s="147" t="n">
        <v>312.7</v>
      </c>
      <c r="F4431" s="144" t="n">
        <f aca="false">E4431*10.76391</f>
        <v>3365.874657</v>
      </c>
      <c r="G4431" s="132" t="s">
        <v>509</v>
      </c>
      <c r="H4431" s="132" t="n">
        <v>0</v>
      </c>
      <c r="I4431" s="132" t="n">
        <v>0</v>
      </c>
      <c r="J4431" s="132" t="n">
        <f aca="false">IF(L4431=13.5,IF(X4431=1,12,9),-0.392532+1.267037*L4431+0.472239*X4431+0.58658*W4431+0.089417*V4431+0.531633*U4431+0.337883*T4431-0.403545*S4431)</f>
        <v>3.1129435</v>
      </c>
      <c r="K4431" s="145" t="n">
        <f aca="false">IF(I4431=0,J4431,I4431)</f>
        <v>3.1129435</v>
      </c>
      <c r="L4431" s="132" t="n">
        <v>2.5</v>
      </c>
      <c r="M4431" s="132" t="n">
        <v>1</v>
      </c>
      <c r="N4431" s="132" t="n">
        <v>4</v>
      </c>
      <c r="O4431" s="132" t="s">
        <v>152</v>
      </c>
      <c r="P4431" s="132" t="n">
        <v>2</v>
      </c>
      <c r="Q4431" s="132" t="n">
        <v>2</v>
      </c>
      <c r="R4431" s="132" t="n">
        <v>0</v>
      </c>
      <c r="S4431" s="132" t="n">
        <v>0</v>
      </c>
      <c r="T4431" s="132" t="n">
        <v>1</v>
      </c>
      <c r="U4431" s="132" t="n">
        <v>0</v>
      </c>
      <c r="V4431" s="132" t="n">
        <v>0</v>
      </c>
      <c r="W4431" s="132" t="n">
        <v>0</v>
      </c>
      <c r="X4431" s="132" t="n">
        <v>0</v>
      </c>
      <c r="Y4431" s="132" t="n">
        <f aca="false">IF(L4431&lt;=2.5,1,IF(L4431&lt;=4.5,2,IF(L4431&lt;=6.5,3,4)))</f>
        <v>1</v>
      </c>
      <c r="Z4431" s="132" t="n">
        <f aca="false">IF(R4431=1,35,IF(S4431=1,64,IF(T4431=1,IF(Y4431=1,85,104),IF(U4431=1,IF(Y4431=1,124,152),IF(V4431=1,(IF(Y4431=1,146,IF(Y4431=2,178,263))),IF(W4431=1,(IF(Y4431=1,178,IF(Y4431=2,218,321))),IF(X4431=1,IF(Y4431=1,190,IF(Y4431=2,242,IF(Y4431=3,357,896))))))))))</f>
        <v>85</v>
      </c>
      <c r="AA4431" s="146" t="n">
        <f aca="false">Z4431*F4431</f>
        <v>286099.345845</v>
      </c>
      <c r="AB4431" s="141" t="n">
        <v>0</v>
      </c>
      <c r="AC4431" s="136" t="s">
        <v>125</v>
      </c>
    </row>
    <row r="4432" customFormat="false" ht="13.8" hidden="false" customHeight="false" outlineLevel="0" collapsed="false">
      <c r="A4432" s="136" t="n">
        <v>4431</v>
      </c>
      <c r="B4432" s="132" t="n">
        <v>297051.932</v>
      </c>
      <c r="C4432" s="132" t="n">
        <v>5042923.875</v>
      </c>
      <c r="D4432" s="132" t="s">
        <v>4033</v>
      </c>
      <c r="E4432" s="147" t="n">
        <v>312.5</v>
      </c>
      <c r="F4432" s="144" t="n">
        <f aca="false">E4432*10.76391</f>
        <v>3363.721875</v>
      </c>
      <c r="G4432" s="132" t="s">
        <v>3568</v>
      </c>
      <c r="H4432" s="132" t="n">
        <v>1</v>
      </c>
      <c r="I4432" s="132" t="n">
        <v>4</v>
      </c>
      <c r="J4432" s="132" t="n">
        <f aca="false">IF(L4432=13.5,IF(X4432=1,12,9),-0.392532+1.267037*L4432+0.472239*X4432+0.58658*W4432+0.089417*V4432+0.531633*U4432+0.337883*T4432-0.403545*S4432)</f>
        <v>3.497996</v>
      </c>
      <c r="K4432" s="145" t="n">
        <f aca="false">IF(I4432=0,J4432,I4432)</f>
        <v>4</v>
      </c>
      <c r="L4432" s="132" t="n">
        <v>3</v>
      </c>
      <c r="M4432" s="132" t="n">
        <v>2</v>
      </c>
      <c r="N4432" s="132" t="n">
        <v>4</v>
      </c>
      <c r="O4432" s="132" t="s">
        <v>154</v>
      </c>
      <c r="P4432" s="132" t="n">
        <v>3</v>
      </c>
      <c r="Q4432" s="132" t="n">
        <v>2.5</v>
      </c>
      <c r="R4432" s="132" t="n">
        <v>0</v>
      </c>
      <c r="S4432" s="132" t="n">
        <v>0</v>
      </c>
      <c r="T4432" s="132" t="n">
        <v>0</v>
      </c>
      <c r="U4432" s="132" t="n">
        <v>0</v>
      </c>
      <c r="V4432" s="132" t="n">
        <v>1</v>
      </c>
      <c r="W4432" s="132" t="n">
        <v>0</v>
      </c>
      <c r="X4432" s="132" t="n">
        <v>0</v>
      </c>
      <c r="Y4432" s="132" t="n">
        <f aca="false">IF(L4432&lt;=2.5,1,IF(L4432&lt;=4.5,2,IF(L4432&lt;=6.5,3,4)))</f>
        <v>2</v>
      </c>
      <c r="Z4432" s="132" t="n">
        <f aca="false">IF(R4432=1,35,IF(S4432=1,64,IF(T4432=1,IF(Y4432=1,85,104),IF(U4432=1,IF(Y4432=1,124,152),IF(V4432=1,(IF(Y4432=1,146,IF(Y4432=2,178,263))),IF(W4432=1,(IF(Y4432=1,178,IF(Y4432=2,218,321))),IF(X4432=1,IF(Y4432=1,190,IF(Y4432=2,242,IF(Y4432=3,357,896))))))))))</f>
        <v>178</v>
      </c>
      <c r="AA4432" s="146" t="n">
        <f aca="false">Z4432*F4432</f>
        <v>598742.49375</v>
      </c>
      <c r="AB4432" s="141" t="n">
        <v>0</v>
      </c>
      <c r="AC4432" s="136" t="s">
        <v>191</v>
      </c>
    </row>
    <row r="4433" customFormat="false" ht="13.8" hidden="false" customHeight="false" outlineLevel="0" collapsed="false">
      <c r="A4433" s="136" t="n">
        <v>4432</v>
      </c>
      <c r="B4433" s="132" t="n">
        <v>293624.961125</v>
      </c>
      <c r="C4433" s="132" t="n">
        <v>5050638.74235</v>
      </c>
      <c r="D4433" s="132" t="s">
        <v>4034</v>
      </c>
      <c r="E4433" s="147" t="n">
        <v>312.1</v>
      </c>
      <c r="F4433" s="144" t="n">
        <f aca="false">E4433*10.76391</f>
        <v>3359.416311</v>
      </c>
      <c r="G4433" s="132" t="s">
        <v>906</v>
      </c>
      <c r="H4433" s="132" t="n">
        <v>0</v>
      </c>
      <c r="I4433" s="132" t="n">
        <v>0</v>
      </c>
      <c r="J4433" s="132" t="n">
        <f aca="false">IF(L4433=13.5,IF(X4433=1,12,9),-0.392532+1.267037*L4433+0.472239*X4433+0.58658*W4433+0.089417*V4433+0.531633*U4433+0.337883*T4433-0.403545*S4433)</f>
        <v>3.6385525</v>
      </c>
      <c r="K4433" s="145" t="n">
        <f aca="false">IF(I4433=0,J4433,I4433)</f>
        <v>3.6385525</v>
      </c>
      <c r="L4433" s="132" t="n">
        <v>3.5</v>
      </c>
      <c r="M4433" s="132" t="n">
        <v>2</v>
      </c>
      <c r="N4433" s="132" t="n">
        <v>8</v>
      </c>
      <c r="O4433" s="132" t="s">
        <v>151</v>
      </c>
      <c r="P4433" s="132" t="n">
        <v>2</v>
      </c>
      <c r="Q4433" s="132" t="n">
        <v>2.5</v>
      </c>
      <c r="R4433" s="132" t="n">
        <v>0</v>
      </c>
      <c r="S4433" s="132" t="n">
        <v>1</v>
      </c>
      <c r="T4433" s="132" t="n">
        <v>0</v>
      </c>
      <c r="U4433" s="132" t="n">
        <v>0</v>
      </c>
      <c r="V4433" s="132" t="n">
        <v>0</v>
      </c>
      <c r="W4433" s="132" t="n">
        <v>0</v>
      </c>
      <c r="X4433" s="132" t="n">
        <v>0</v>
      </c>
      <c r="Y4433" s="132" t="n">
        <f aca="false">IF(L4433&lt;=2.5,1,IF(L4433&lt;=4.5,2,IF(L4433&lt;=6.5,3,4)))</f>
        <v>2</v>
      </c>
      <c r="Z4433" s="132" t="n">
        <f aca="false">IF(R4433=1,35,IF(S4433=1,64,IF(T4433=1,IF(Y4433=1,85,104),IF(U4433=1,IF(Y4433=1,124,152),IF(V4433=1,(IF(Y4433=1,146,IF(Y4433=2,178,263))),IF(W4433=1,(IF(Y4433=1,178,IF(Y4433=2,218,321))),IF(X4433=1,IF(Y4433=1,190,IF(Y4433=2,242,IF(Y4433=3,357,896))))))))))</f>
        <v>64</v>
      </c>
      <c r="AA4433" s="146" t="n">
        <f aca="false">Z4433*F4433</f>
        <v>215002.643904</v>
      </c>
      <c r="AB4433" s="141" t="n">
        <v>0</v>
      </c>
      <c r="AC4433" s="136" t="s">
        <v>125</v>
      </c>
    </row>
    <row r="4434" customFormat="false" ht="13.8" hidden="false" customHeight="false" outlineLevel="0" collapsed="false">
      <c r="A4434" s="136" t="n">
        <v>4433</v>
      </c>
      <c r="B4434" s="132" t="n">
        <v>300358.517493</v>
      </c>
      <c r="C4434" s="132" t="n">
        <v>5042058.98225</v>
      </c>
      <c r="D4434" s="132" t="s">
        <v>4035</v>
      </c>
      <c r="E4434" s="147" t="n">
        <v>311.6</v>
      </c>
      <c r="F4434" s="144" t="n">
        <f aca="false">E4434*10.76391</f>
        <v>3354.034356</v>
      </c>
      <c r="G4434" s="132" t="s">
        <v>1074</v>
      </c>
      <c r="H4434" s="132" t="n">
        <v>0</v>
      </c>
      <c r="I4434" s="132" t="n">
        <v>3</v>
      </c>
      <c r="J4434" s="132" t="n">
        <f aca="false">IF(L4434=13.5,IF(X4434=1,12,9),-0.392532+1.267037*L4434+0.472239*X4434+0.58658*W4434+0.089417*V4434+0.531633*U4434+0.337883*T4434-0.403545*S4434)</f>
        <v>2.8644775</v>
      </c>
      <c r="K4434" s="145" t="n">
        <f aca="false">IF(I4434=0,J4434,I4434)</f>
        <v>3</v>
      </c>
      <c r="L4434" s="132" t="n">
        <v>2.5</v>
      </c>
      <c r="M4434" s="132" t="n">
        <v>2</v>
      </c>
      <c r="N4434" s="132" t="n">
        <v>0</v>
      </c>
      <c r="O4434" s="132" t="s">
        <v>154</v>
      </c>
      <c r="P4434" s="132" t="n">
        <v>3</v>
      </c>
      <c r="Q4434" s="132" t="n">
        <v>2.5</v>
      </c>
      <c r="R4434" s="132" t="n">
        <v>0</v>
      </c>
      <c r="S4434" s="132" t="n">
        <v>0</v>
      </c>
      <c r="T4434" s="132" t="n">
        <v>0</v>
      </c>
      <c r="U4434" s="132" t="n">
        <v>0</v>
      </c>
      <c r="V4434" s="132" t="n">
        <v>1</v>
      </c>
      <c r="W4434" s="132" t="n">
        <v>0</v>
      </c>
      <c r="X4434" s="132" t="n">
        <v>0</v>
      </c>
      <c r="Y4434" s="132" t="n">
        <f aca="false">IF(L4434&lt;=2.5,1,IF(L4434&lt;=4.5,2,IF(L4434&lt;=6.5,3,4)))</f>
        <v>1</v>
      </c>
      <c r="Z4434" s="132" t="n">
        <f aca="false">IF(R4434=1,35,IF(S4434=1,64,IF(T4434=1,IF(Y4434=1,85,104),IF(U4434=1,IF(Y4434=1,124,152),IF(V4434=1,(IF(Y4434=1,146,IF(Y4434=2,178,263))),IF(W4434=1,(IF(Y4434=1,178,IF(Y4434=2,218,321))),IF(X4434=1,IF(Y4434=1,190,IF(Y4434=2,242,IF(Y4434=3,357,896))))))))))</f>
        <v>146</v>
      </c>
      <c r="AA4434" s="146" t="n">
        <f aca="false">Z4434*F4434</f>
        <v>489689.015976</v>
      </c>
      <c r="AB4434" s="141" t="n">
        <v>0</v>
      </c>
      <c r="AC4434" s="136" t="s">
        <v>191</v>
      </c>
    </row>
    <row r="4435" customFormat="false" ht="13.8" hidden="false" customHeight="false" outlineLevel="0" collapsed="false">
      <c r="A4435" s="136" t="n">
        <v>4434</v>
      </c>
      <c r="B4435" s="132" t="n">
        <v>298698.039535</v>
      </c>
      <c r="C4435" s="132" t="n">
        <v>5041929.28198</v>
      </c>
      <c r="D4435" s="132" t="s">
        <v>4036</v>
      </c>
      <c r="E4435" s="147" t="n">
        <v>311.5</v>
      </c>
      <c r="F4435" s="144" t="n">
        <f aca="false">E4435*10.76391</f>
        <v>3352.957965</v>
      </c>
      <c r="G4435" s="132" t="s">
        <v>210</v>
      </c>
      <c r="H4435" s="132" t="n">
        <v>0</v>
      </c>
      <c r="I4435" s="132" t="n">
        <v>0</v>
      </c>
      <c r="J4435" s="132" t="n">
        <f aca="false">IF(L4435=13.5,IF(X4435=1,12,9),-0.392532+1.267037*L4435+0.472239*X4435+0.58658*W4435+0.089417*V4435+0.531633*U4435+0.337883*T4435-0.403545*S4435)</f>
        <v>3.2472995</v>
      </c>
      <c r="K4435" s="145" t="n">
        <f aca="false">IF(I4435=0,J4435,I4435)</f>
        <v>3.2472995</v>
      </c>
      <c r="L4435" s="132" t="n">
        <v>2.5</v>
      </c>
      <c r="M4435" s="132" t="n">
        <v>2</v>
      </c>
      <c r="N4435" s="132" t="n">
        <v>4</v>
      </c>
      <c r="O4435" s="132" t="s">
        <v>156</v>
      </c>
      <c r="P4435" s="132" t="n">
        <v>2</v>
      </c>
      <c r="Q4435" s="132" t="n">
        <v>2.5</v>
      </c>
      <c r="R4435" s="132" t="n">
        <v>0</v>
      </c>
      <c r="S4435" s="132" t="n">
        <v>0</v>
      </c>
      <c r="T4435" s="132" t="n">
        <v>0</v>
      </c>
      <c r="U4435" s="132" t="n">
        <v>0</v>
      </c>
      <c r="V4435" s="132" t="n">
        <v>0</v>
      </c>
      <c r="W4435" s="132" t="n">
        <v>0</v>
      </c>
      <c r="X4435" s="132" t="n">
        <v>1</v>
      </c>
      <c r="Y4435" s="132" t="n">
        <f aca="false">IF(L4435&lt;=2.5,1,IF(L4435&lt;=4.5,2,IF(L4435&lt;=6.5,3,4)))</f>
        <v>1</v>
      </c>
      <c r="Z4435" s="132" t="n">
        <f aca="false">IF(R4435=1,35,IF(S4435=1,64,IF(T4435=1,IF(Y4435=1,85,104),IF(U4435=1,IF(Y4435=1,124,152),IF(V4435=1,(IF(Y4435=1,146,IF(Y4435=2,178,263))),IF(W4435=1,(IF(Y4435=1,178,IF(Y4435=2,218,321))),IF(X4435=1,IF(Y4435=1,190,IF(Y4435=2,242,IF(Y4435=3,357,896))))))))))</f>
        <v>190</v>
      </c>
      <c r="AA4435" s="146" t="n">
        <f aca="false">Z4435*F4435</f>
        <v>637062.01335</v>
      </c>
      <c r="AB4435" s="141" t="n">
        <v>0</v>
      </c>
      <c r="AC4435" s="136" t="s">
        <v>291</v>
      </c>
    </row>
    <row r="4436" customFormat="false" ht="13.8" hidden="false" customHeight="false" outlineLevel="0" collapsed="false">
      <c r="A4436" s="136" t="n">
        <v>4435</v>
      </c>
      <c r="B4436" s="132" t="n">
        <v>299550.426358</v>
      </c>
      <c r="C4436" s="132" t="n">
        <v>5044254.50319</v>
      </c>
      <c r="D4436" s="132" t="s">
        <v>4037</v>
      </c>
      <c r="E4436" s="147" t="n">
        <v>311.5</v>
      </c>
      <c r="F4436" s="144" t="n">
        <f aca="false">E4436*10.76391</f>
        <v>3352.957965</v>
      </c>
      <c r="G4436" s="132" t="s">
        <v>210</v>
      </c>
      <c r="H4436" s="132" t="n">
        <v>0</v>
      </c>
      <c r="I4436" s="132" t="n">
        <v>0</v>
      </c>
      <c r="J4436" s="132" t="n">
        <f aca="false">IF(L4436=13.5,IF(X4436=1,12,9),-0.392532+1.267037*L4436+0.472239*X4436+0.58658*W4436+0.089417*V4436+0.531633*U4436+0.337883*T4436-0.403545*S4436)</f>
        <v>2.8644775</v>
      </c>
      <c r="K4436" s="145" t="n">
        <f aca="false">IF(I4436=0,J4436,I4436)</f>
        <v>2.8644775</v>
      </c>
      <c r="L4436" s="132" t="n">
        <v>2.5</v>
      </c>
      <c r="M4436" s="132" t="n">
        <v>2</v>
      </c>
      <c r="N4436" s="132" t="n">
        <v>4</v>
      </c>
      <c r="O4436" s="132" t="s">
        <v>154</v>
      </c>
      <c r="P4436" s="132" t="n">
        <v>2</v>
      </c>
      <c r="Q4436" s="132" t="n">
        <v>2.5</v>
      </c>
      <c r="R4436" s="132" t="n">
        <v>0</v>
      </c>
      <c r="S4436" s="132" t="n">
        <v>0</v>
      </c>
      <c r="T4436" s="132" t="n">
        <v>0</v>
      </c>
      <c r="U4436" s="132" t="n">
        <v>0</v>
      </c>
      <c r="V4436" s="132" t="n">
        <v>1</v>
      </c>
      <c r="W4436" s="132" t="n">
        <v>0</v>
      </c>
      <c r="X4436" s="132" t="n">
        <v>0</v>
      </c>
      <c r="Y4436" s="132" t="n">
        <f aca="false">IF(L4436&lt;=2.5,1,IF(L4436&lt;=4.5,2,IF(L4436&lt;=6.5,3,4)))</f>
        <v>1</v>
      </c>
      <c r="Z4436" s="132" t="n">
        <f aca="false">IF(R4436=1,35,IF(S4436=1,64,IF(T4436=1,IF(Y4436=1,85,104),IF(U4436=1,IF(Y4436=1,124,152),IF(V4436=1,(IF(Y4436=1,146,IF(Y4436=2,178,263))),IF(W4436=1,(IF(Y4436=1,178,IF(Y4436=2,218,321))),IF(X4436=1,IF(Y4436=1,190,IF(Y4436=2,242,IF(Y4436=3,357,896))))))))))</f>
        <v>146</v>
      </c>
      <c r="AA4436" s="146" t="n">
        <f aca="false">Z4436*F4436</f>
        <v>489531.86289</v>
      </c>
      <c r="AB4436" s="141" t="n">
        <v>0</v>
      </c>
      <c r="AC4436" s="136" t="s">
        <v>191</v>
      </c>
    </row>
    <row r="4437" customFormat="false" ht="13.8" hidden="false" customHeight="false" outlineLevel="0" collapsed="false">
      <c r="A4437" s="136" t="n">
        <v>4436</v>
      </c>
      <c r="B4437" s="132" t="n">
        <v>299218.259861</v>
      </c>
      <c r="C4437" s="132" t="n">
        <v>5057186.34731</v>
      </c>
      <c r="D4437" s="132" t="s">
        <v>4038</v>
      </c>
      <c r="E4437" s="147" t="n">
        <v>311.5</v>
      </c>
      <c r="F4437" s="144" t="n">
        <f aca="false">E4437*10.76391</f>
        <v>3352.957965</v>
      </c>
      <c r="G4437" s="132" t="s">
        <v>350</v>
      </c>
      <c r="H4437" s="132" t="n">
        <v>0</v>
      </c>
      <c r="I4437" s="132" t="n">
        <v>0</v>
      </c>
      <c r="J4437" s="132" t="n">
        <f aca="false">IF(L4437=13.5,IF(X4437=1,12,9),-0.392532+1.267037*L4437+0.472239*X4437+0.58658*W4437+0.089417*V4437+0.531633*U4437+0.337883*T4437-0.403545*S4437)</f>
        <v>2.7750605</v>
      </c>
      <c r="K4437" s="145" t="n">
        <f aca="false">IF(I4437=0,J4437,I4437)</f>
        <v>2.7750605</v>
      </c>
      <c r="L4437" s="132" t="n">
        <v>2.5</v>
      </c>
      <c r="M4437" s="132" t="n">
        <v>2</v>
      </c>
      <c r="N4437" s="132" t="n">
        <v>4</v>
      </c>
      <c r="O4437" s="132" t="s">
        <v>150</v>
      </c>
      <c r="P4437" s="132" t="n">
        <v>2</v>
      </c>
      <c r="Q4437" s="132" t="n">
        <v>1.5</v>
      </c>
      <c r="R4437" s="132" t="n">
        <v>1</v>
      </c>
      <c r="S4437" s="132" t="n">
        <v>0</v>
      </c>
      <c r="T4437" s="132" t="n">
        <v>0</v>
      </c>
      <c r="U4437" s="132" t="n">
        <v>0</v>
      </c>
      <c r="V4437" s="132" t="n">
        <v>0</v>
      </c>
      <c r="W4437" s="132" t="n">
        <v>0</v>
      </c>
      <c r="X4437" s="132" t="n">
        <v>0</v>
      </c>
      <c r="Y4437" s="132" t="n">
        <f aca="false">IF(L4437&lt;=2.5,1,IF(L4437&lt;=4.5,2,IF(L4437&lt;=6.5,3,4)))</f>
        <v>1</v>
      </c>
      <c r="Z4437" s="132" t="n">
        <f aca="false">IF(R4437=1,35,IF(S4437=1,64,IF(T4437=1,IF(Y4437=1,85,104),IF(U4437=1,IF(Y4437=1,124,152),IF(V4437=1,(IF(Y4437=1,146,IF(Y4437=2,178,263))),IF(W4437=1,(IF(Y4437=1,178,IF(Y4437=2,218,321))),IF(X4437=1,IF(Y4437=1,190,IF(Y4437=2,242,IF(Y4437=3,357,896))))))))))</f>
        <v>35</v>
      </c>
      <c r="AA4437" s="146" t="n">
        <f aca="false">Z4437*F4437</f>
        <v>117353.528775</v>
      </c>
      <c r="AB4437" s="141" t="n">
        <v>0</v>
      </c>
      <c r="AC4437" s="136" t="s">
        <v>126</v>
      </c>
    </row>
    <row r="4438" customFormat="false" ht="13.8" hidden="false" customHeight="false" outlineLevel="0" collapsed="false">
      <c r="A4438" s="136" t="n">
        <v>4437</v>
      </c>
      <c r="B4438" s="132" t="n">
        <v>302294.189166</v>
      </c>
      <c r="C4438" s="132" t="n">
        <v>5059023.2144</v>
      </c>
      <c r="D4438" s="132" t="s">
        <v>4039</v>
      </c>
      <c r="E4438" s="147" t="n">
        <v>311.2</v>
      </c>
      <c r="F4438" s="144" t="n">
        <f aca="false">E4438*10.76391</f>
        <v>3349.728792</v>
      </c>
      <c r="G4438" s="132" t="s">
        <v>307</v>
      </c>
      <c r="H4438" s="132" t="n">
        <v>0</v>
      </c>
      <c r="I4438" s="132" t="n">
        <v>0</v>
      </c>
      <c r="J4438" s="132" t="n">
        <f aca="false">IF(L4438=13.5,IF(X4438=1,12,9),-0.392532+1.267037*L4438+0.472239*X4438+0.58658*W4438+0.089417*V4438+0.531633*U4438+0.337883*T4438-0.403545*S4438)</f>
        <v>2.7750605</v>
      </c>
      <c r="K4438" s="145" t="n">
        <f aca="false">IF(I4438=0,J4438,I4438)</f>
        <v>2.7750605</v>
      </c>
      <c r="L4438" s="132" t="n">
        <v>2.5</v>
      </c>
      <c r="M4438" s="132" t="n">
        <v>0</v>
      </c>
      <c r="N4438" s="132" t="n">
        <v>0</v>
      </c>
      <c r="O4438" s="132" t="s">
        <v>150</v>
      </c>
      <c r="P4438" s="132" t="n">
        <v>0</v>
      </c>
      <c r="Q4438" s="132" t="n">
        <v>0</v>
      </c>
      <c r="R4438" s="132" t="n">
        <v>1</v>
      </c>
      <c r="S4438" s="132" t="n">
        <v>0</v>
      </c>
      <c r="T4438" s="132" t="n">
        <v>0</v>
      </c>
      <c r="U4438" s="132" t="n">
        <v>0</v>
      </c>
      <c r="V4438" s="132" t="n">
        <v>0</v>
      </c>
      <c r="W4438" s="132" t="n">
        <v>0</v>
      </c>
      <c r="X4438" s="132" t="n">
        <v>0</v>
      </c>
      <c r="Y4438" s="132" t="n">
        <f aca="false">IF(L4438&lt;=2.5,1,IF(L4438&lt;=4.5,2,IF(L4438&lt;=6.5,3,4)))</f>
        <v>1</v>
      </c>
      <c r="Z4438" s="132" t="n">
        <f aca="false">IF(R4438=1,35,IF(S4438=1,64,IF(T4438=1,IF(Y4438=1,85,104),IF(U4438=1,IF(Y4438=1,124,152),IF(V4438=1,(IF(Y4438=1,146,IF(Y4438=2,178,263))),IF(W4438=1,(IF(Y4438=1,178,IF(Y4438=2,218,321))),IF(X4438=1,IF(Y4438=1,190,IF(Y4438=2,242,IF(Y4438=3,357,896))))))))))</f>
        <v>35</v>
      </c>
      <c r="AA4438" s="146" t="n">
        <f aca="false">Z4438*F4438</f>
        <v>117240.50772</v>
      </c>
      <c r="AB4438" s="141" t="n">
        <v>0</v>
      </c>
      <c r="AC4438" s="136" t="s">
        <v>126</v>
      </c>
    </row>
    <row r="4439" customFormat="false" ht="13.8" hidden="false" customHeight="false" outlineLevel="0" collapsed="false">
      <c r="A4439" s="136" t="n">
        <v>4438</v>
      </c>
      <c r="B4439" s="132" t="n">
        <v>298961.08621</v>
      </c>
      <c r="C4439" s="132" t="n">
        <v>5036176.5103</v>
      </c>
      <c r="D4439" s="132" t="s">
        <v>4040</v>
      </c>
      <c r="E4439" s="147" t="n">
        <v>310.4</v>
      </c>
      <c r="F4439" s="144" t="n">
        <f aca="false">E4439*10.76391</f>
        <v>3341.117664</v>
      </c>
      <c r="G4439" s="132" t="s">
        <v>666</v>
      </c>
      <c r="H4439" s="132" t="n">
        <v>0.7</v>
      </c>
      <c r="I4439" s="132" t="n">
        <v>4</v>
      </c>
      <c r="J4439" s="132" t="n">
        <f aca="false">IF(L4439=13.5,IF(X4439=1,12,9),-0.392532+1.267037*L4439+0.472239*X4439+0.58658*W4439+0.089417*V4439+0.531633*U4439+0.337883*T4439-0.403545*S4439)</f>
        <v>3.746462</v>
      </c>
      <c r="K4439" s="145" t="n">
        <f aca="false">IF(I4439=0,J4439,I4439)</f>
        <v>4</v>
      </c>
      <c r="L4439" s="132" t="n">
        <v>3</v>
      </c>
      <c r="M4439" s="132" t="n">
        <v>2</v>
      </c>
      <c r="N4439" s="132" t="n">
        <v>8</v>
      </c>
      <c r="O4439" s="132" t="s">
        <v>152</v>
      </c>
      <c r="P4439" s="132" t="n">
        <v>2</v>
      </c>
      <c r="Q4439" s="132" t="n">
        <v>2</v>
      </c>
      <c r="R4439" s="132" t="n">
        <v>0</v>
      </c>
      <c r="S4439" s="132" t="n">
        <v>0</v>
      </c>
      <c r="T4439" s="132" t="n">
        <v>1</v>
      </c>
      <c r="U4439" s="132" t="n">
        <v>0</v>
      </c>
      <c r="V4439" s="132" t="n">
        <v>0</v>
      </c>
      <c r="W4439" s="132" t="n">
        <v>0</v>
      </c>
      <c r="X4439" s="132" t="n">
        <v>0</v>
      </c>
      <c r="Y4439" s="132" t="n">
        <f aca="false">IF(L4439&lt;=2.5,1,IF(L4439&lt;=4.5,2,IF(L4439&lt;=6.5,3,4)))</f>
        <v>2</v>
      </c>
      <c r="Z4439" s="132" t="n">
        <f aca="false">IF(R4439=1,35,IF(S4439=1,64,IF(T4439=1,IF(Y4439=1,85,104),IF(U4439=1,IF(Y4439=1,124,152),IF(V4439=1,(IF(Y4439=1,146,IF(Y4439=2,178,263))),IF(W4439=1,(IF(Y4439=1,178,IF(Y4439=2,218,321))),IF(X4439=1,IF(Y4439=1,190,IF(Y4439=2,242,IF(Y4439=3,357,896))))))))))</f>
        <v>104</v>
      </c>
      <c r="AA4439" s="146" t="n">
        <f aca="false">Z4439*F4439</f>
        <v>347476.237056</v>
      </c>
      <c r="AB4439" s="141" t="n">
        <v>0</v>
      </c>
      <c r="AC4439" s="136" t="s">
        <v>125</v>
      </c>
    </row>
    <row r="4440" customFormat="false" ht="13.8" hidden="false" customHeight="false" outlineLevel="0" collapsed="false">
      <c r="A4440" s="136" t="n">
        <v>4439</v>
      </c>
      <c r="B4440" s="132" t="n">
        <v>291595.087385</v>
      </c>
      <c r="C4440" s="132" t="n">
        <v>5032618.45159</v>
      </c>
      <c r="D4440" s="132" t="s">
        <v>4041</v>
      </c>
      <c r="E4440" s="147" t="n">
        <v>310</v>
      </c>
      <c r="F4440" s="144" t="n">
        <f aca="false">E4440*10.76391</f>
        <v>3336.8121</v>
      </c>
      <c r="G4440" s="132" t="s">
        <v>170</v>
      </c>
      <c r="H4440" s="132" t="n">
        <v>0.2</v>
      </c>
      <c r="I4440" s="132" t="n">
        <v>5</v>
      </c>
      <c r="J4440" s="132" t="n">
        <f aca="false">IF(L4440=13.5,IF(X4440=1,12,9),-0.392532+1.267037*L4440+0.472239*X4440+0.58658*W4440+0.089417*V4440+0.531633*U4440+0.337883*T4440-0.403545*S4440)</f>
        <v>2.3715155</v>
      </c>
      <c r="K4440" s="145" t="n">
        <f aca="false">IF(I4440=0,J4440,I4440)</f>
        <v>5</v>
      </c>
      <c r="L4440" s="132" t="n">
        <v>2.5</v>
      </c>
      <c r="M4440" s="132" t="n">
        <v>2</v>
      </c>
      <c r="N4440" s="132" t="n">
        <v>6</v>
      </c>
      <c r="O4440" s="132" t="s">
        <v>151</v>
      </c>
      <c r="P4440" s="132" t="n">
        <v>2</v>
      </c>
      <c r="Q4440" s="132" t="n">
        <v>1.5</v>
      </c>
      <c r="R4440" s="132" t="n">
        <v>0</v>
      </c>
      <c r="S4440" s="132" t="n">
        <v>1</v>
      </c>
      <c r="T4440" s="132" t="n">
        <v>0</v>
      </c>
      <c r="U4440" s="132" t="n">
        <v>0</v>
      </c>
      <c r="V4440" s="132" t="n">
        <v>0</v>
      </c>
      <c r="W4440" s="132" t="n">
        <v>0</v>
      </c>
      <c r="X4440" s="132" t="n">
        <v>0</v>
      </c>
      <c r="Y4440" s="132" t="n">
        <f aca="false">IF(L4440&lt;=2.5,1,IF(L4440&lt;=4.5,2,IF(L4440&lt;=6.5,3,4)))</f>
        <v>1</v>
      </c>
      <c r="Z4440" s="132" t="n">
        <f aca="false">IF(R4440=1,35,IF(S4440=1,64,IF(T4440=1,IF(Y4440=1,85,104),IF(U4440=1,IF(Y4440=1,124,152),IF(V4440=1,(IF(Y4440=1,146,IF(Y4440=2,178,263))),IF(W4440=1,(IF(Y4440=1,178,IF(Y4440=2,218,321))),IF(X4440=1,IF(Y4440=1,190,IF(Y4440=2,242,IF(Y4440=3,357,896))))))))))</f>
        <v>64</v>
      </c>
      <c r="AA4440" s="146" t="n">
        <f aca="false">Z4440*F4440</f>
        <v>213555.9744</v>
      </c>
      <c r="AB4440" s="141" t="n">
        <v>0</v>
      </c>
      <c r="AC4440" s="136" t="s">
        <v>125</v>
      </c>
    </row>
    <row r="4441" customFormat="false" ht="13.8" hidden="false" customHeight="false" outlineLevel="0" collapsed="false">
      <c r="A4441" s="136" t="n">
        <v>4440</v>
      </c>
      <c r="B4441" s="132" t="n">
        <v>300337.905827</v>
      </c>
      <c r="C4441" s="132" t="n">
        <v>5040679.11801</v>
      </c>
      <c r="D4441" s="132" t="s">
        <v>4042</v>
      </c>
      <c r="E4441" s="147" t="n">
        <v>309.7</v>
      </c>
      <c r="F4441" s="144" t="n">
        <f aca="false">E4441*10.76391</f>
        <v>3333.582927</v>
      </c>
      <c r="G4441" s="132" t="s">
        <v>224</v>
      </c>
      <c r="H4441" s="132" t="n">
        <v>0</v>
      </c>
      <c r="I4441" s="132" t="n">
        <v>6</v>
      </c>
      <c r="J4441" s="132" t="n">
        <f aca="false">IF(L4441=13.5,IF(X4441=1,12,9),-0.392532+1.267037*L4441+0.472239*X4441+0.58658*W4441+0.089417*V4441+0.531633*U4441+0.337883*T4441-0.403545*S4441)</f>
        <v>5.7813735</v>
      </c>
      <c r="K4441" s="145" t="n">
        <f aca="false">IF(I4441=0,J4441,I4441)</f>
        <v>6</v>
      </c>
      <c r="L4441" s="132" t="n">
        <v>4.5</v>
      </c>
      <c r="M4441" s="132" t="n">
        <v>0</v>
      </c>
      <c r="N4441" s="132" t="n">
        <v>0</v>
      </c>
      <c r="O4441" s="132" t="s">
        <v>156</v>
      </c>
      <c r="P4441" s="132" t="n">
        <v>0</v>
      </c>
      <c r="Q4441" s="132" t="n">
        <v>0</v>
      </c>
      <c r="R4441" s="132" t="n">
        <v>0</v>
      </c>
      <c r="S4441" s="132" t="n">
        <v>0</v>
      </c>
      <c r="T4441" s="132" t="n">
        <v>0</v>
      </c>
      <c r="U4441" s="132" t="n">
        <v>0</v>
      </c>
      <c r="V4441" s="132" t="n">
        <v>0</v>
      </c>
      <c r="W4441" s="132" t="n">
        <v>0</v>
      </c>
      <c r="X4441" s="132" t="n">
        <v>1</v>
      </c>
      <c r="Y4441" s="132" t="n">
        <f aca="false">IF(L4441&lt;=2.5,1,IF(L4441&lt;=4.5,2,IF(L4441&lt;=6.5,3,4)))</f>
        <v>2</v>
      </c>
      <c r="Z4441" s="132" t="n">
        <f aca="false">IF(R4441=1,35,IF(S4441=1,64,IF(T4441=1,IF(Y4441=1,85,104),IF(U4441=1,IF(Y4441=1,124,152),IF(V4441=1,(IF(Y4441=1,146,IF(Y4441=2,178,263))),IF(W4441=1,(IF(Y4441=1,178,IF(Y4441=2,218,321))),IF(X4441=1,IF(Y4441=1,190,IF(Y4441=2,242,IF(Y4441=3,357,896))))))))))</f>
        <v>242</v>
      </c>
      <c r="AA4441" s="146" t="n">
        <f aca="false">Z4441*F4441</f>
        <v>806727.068334</v>
      </c>
      <c r="AB4441" s="141" t="n">
        <v>0</v>
      </c>
      <c r="AC4441" s="136" t="s">
        <v>291</v>
      </c>
    </row>
    <row r="4442" customFormat="false" ht="13.8" hidden="false" customHeight="false" outlineLevel="0" collapsed="false">
      <c r="A4442" s="136" t="n">
        <v>4441</v>
      </c>
      <c r="B4442" s="132" t="n">
        <v>299539.341183</v>
      </c>
      <c r="C4442" s="132" t="n">
        <v>5044261.29475</v>
      </c>
      <c r="D4442" s="132" t="s">
        <v>4043</v>
      </c>
      <c r="E4442" s="147" t="n">
        <v>309.2</v>
      </c>
      <c r="F4442" s="144" t="n">
        <f aca="false">E4442*10.76391</f>
        <v>3328.200972</v>
      </c>
      <c r="G4442" s="132" t="s">
        <v>210</v>
      </c>
      <c r="H4442" s="132" t="n">
        <v>0</v>
      </c>
      <c r="I4442" s="132" t="n">
        <v>0</v>
      </c>
      <c r="J4442" s="132" t="n">
        <f aca="false">IF(L4442=13.5,IF(X4442=1,12,9),-0.392532+1.267037*L4442+0.472239*X4442+0.58658*W4442+0.089417*V4442+0.531633*U4442+0.337883*T4442-0.403545*S4442)</f>
        <v>2.8644775</v>
      </c>
      <c r="K4442" s="145" t="n">
        <f aca="false">IF(I4442=0,J4442,I4442)</f>
        <v>2.8644775</v>
      </c>
      <c r="L4442" s="132" t="n">
        <v>2.5</v>
      </c>
      <c r="M4442" s="132" t="n">
        <v>2</v>
      </c>
      <c r="N4442" s="132" t="n">
        <v>4</v>
      </c>
      <c r="O4442" s="132" t="s">
        <v>154</v>
      </c>
      <c r="P4442" s="132" t="n">
        <v>2</v>
      </c>
      <c r="Q4442" s="132" t="n">
        <v>2.5</v>
      </c>
      <c r="R4442" s="132" t="n">
        <v>0</v>
      </c>
      <c r="S4442" s="132" t="n">
        <v>0</v>
      </c>
      <c r="T4442" s="132" t="n">
        <v>0</v>
      </c>
      <c r="U4442" s="132" t="n">
        <v>0</v>
      </c>
      <c r="V4442" s="132" t="n">
        <v>1</v>
      </c>
      <c r="W4442" s="132" t="n">
        <v>0</v>
      </c>
      <c r="X4442" s="132" t="n">
        <v>0</v>
      </c>
      <c r="Y4442" s="132" t="n">
        <f aca="false">IF(L4442&lt;=2.5,1,IF(L4442&lt;=4.5,2,IF(L4442&lt;=6.5,3,4)))</f>
        <v>1</v>
      </c>
      <c r="Z4442" s="132" t="n">
        <f aca="false">IF(R4442=1,35,IF(S4442=1,64,IF(T4442=1,IF(Y4442=1,85,104),IF(U4442=1,IF(Y4442=1,124,152),IF(V4442=1,(IF(Y4442=1,146,IF(Y4442=2,178,263))),IF(W4442=1,(IF(Y4442=1,178,IF(Y4442=2,218,321))),IF(X4442=1,IF(Y4442=1,190,IF(Y4442=2,242,IF(Y4442=3,357,896))))))))))</f>
        <v>146</v>
      </c>
      <c r="AA4442" s="146" t="n">
        <f aca="false">Z4442*F4442</f>
        <v>485917.341912</v>
      </c>
      <c r="AB4442" s="141" t="n">
        <v>0</v>
      </c>
      <c r="AC4442" s="136" t="s">
        <v>191</v>
      </c>
    </row>
    <row r="4443" customFormat="false" ht="13.8" hidden="false" customHeight="false" outlineLevel="0" collapsed="false">
      <c r="A4443" s="136" t="n">
        <v>4442</v>
      </c>
      <c r="B4443" s="132" t="n">
        <v>295865.086956</v>
      </c>
      <c r="C4443" s="132" t="n">
        <v>5036227.02373</v>
      </c>
      <c r="D4443" s="132" t="s">
        <v>4044</v>
      </c>
      <c r="E4443" s="147" t="n">
        <v>309.1</v>
      </c>
      <c r="F4443" s="144" t="n">
        <f aca="false">E4443*10.76391</f>
        <v>3327.124581</v>
      </c>
      <c r="G4443" s="132" t="s">
        <v>186</v>
      </c>
      <c r="H4443" s="132" t="n">
        <v>0</v>
      </c>
      <c r="I4443" s="132" t="n">
        <v>0</v>
      </c>
      <c r="J4443" s="132" t="n">
        <f aca="false">IF(L4443=13.5,IF(X4443=1,12,9),-0.392532+1.267037*L4443+0.472239*X4443+0.58658*W4443+0.089417*V4443+0.531633*U4443+0.337883*T4443-0.403545*S4443)</f>
        <v>2.479425</v>
      </c>
      <c r="K4443" s="145" t="n">
        <f aca="false">IF(I4443=0,J4443,I4443)</f>
        <v>2.479425</v>
      </c>
      <c r="L4443" s="132" t="n">
        <v>2</v>
      </c>
      <c r="M4443" s="132" t="n">
        <v>2</v>
      </c>
      <c r="N4443" s="132" t="n">
        <v>3</v>
      </c>
      <c r="O4443" s="132" t="s">
        <v>152</v>
      </c>
      <c r="P4443" s="132" t="n">
        <v>2</v>
      </c>
      <c r="Q4443" s="132" t="n">
        <v>2</v>
      </c>
      <c r="R4443" s="132" t="n">
        <v>0</v>
      </c>
      <c r="S4443" s="132" t="n">
        <v>0</v>
      </c>
      <c r="T4443" s="132" t="n">
        <v>1</v>
      </c>
      <c r="U4443" s="132" t="n">
        <v>0</v>
      </c>
      <c r="V4443" s="132" t="n">
        <v>0</v>
      </c>
      <c r="W4443" s="132" t="n">
        <v>0</v>
      </c>
      <c r="X4443" s="132" t="n">
        <v>0</v>
      </c>
      <c r="Y4443" s="132" t="n">
        <f aca="false">IF(L4443&lt;=2.5,1,IF(L4443&lt;=4.5,2,IF(L4443&lt;=6.5,3,4)))</f>
        <v>1</v>
      </c>
      <c r="Z4443" s="132" t="n">
        <f aca="false">IF(R4443=1,35,IF(S4443=1,64,IF(T4443=1,IF(Y4443=1,85,104),IF(U4443=1,IF(Y4443=1,124,152),IF(V4443=1,(IF(Y4443=1,146,IF(Y4443=2,178,263))),IF(W4443=1,(IF(Y4443=1,178,IF(Y4443=2,218,321))),IF(X4443=1,IF(Y4443=1,190,IF(Y4443=2,242,IF(Y4443=3,357,896))))))))))</f>
        <v>85</v>
      </c>
      <c r="AA4443" s="146" t="n">
        <f aca="false">Z4443*F4443</f>
        <v>282805.589385</v>
      </c>
      <c r="AB4443" s="141" t="n">
        <v>0</v>
      </c>
      <c r="AC4443" s="136" t="s">
        <v>125</v>
      </c>
    </row>
    <row r="4444" customFormat="false" ht="13.8" hidden="false" customHeight="false" outlineLevel="0" collapsed="false">
      <c r="A4444" s="136" t="n">
        <v>4443</v>
      </c>
      <c r="B4444" s="132" t="n">
        <v>302030.471402</v>
      </c>
      <c r="C4444" s="132" t="n">
        <v>5059075.31996</v>
      </c>
      <c r="D4444" s="132" t="s">
        <v>4045</v>
      </c>
      <c r="E4444" s="147" t="n">
        <v>307.3</v>
      </c>
      <c r="F4444" s="144" t="n">
        <f aca="false">E4444*10.76391</f>
        <v>3307.749543</v>
      </c>
      <c r="G4444" s="132" t="s">
        <v>307</v>
      </c>
      <c r="H4444" s="132" t="n">
        <v>0</v>
      </c>
      <c r="I4444" s="132" t="n">
        <v>0</v>
      </c>
      <c r="J4444" s="132" t="n">
        <f aca="false">IF(L4444=13.5,IF(X4444=1,12,9),-0.392532+1.267037*L4444+0.472239*X4444+0.58658*W4444+0.089417*V4444+0.531633*U4444+0.337883*T4444-0.403545*S4444)</f>
        <v>2.7750605</v>
      </c>
      <c r="K4444" s="145" t="n">
        <f aca="false">IF(I4444=0,J4444,I4444)</f>
        <v>2.7750605</v>
      </c>
      <c r="L4444" s="132" t="n">
        <v>2.5</v>
      </c>
      <c r="M4444" s="132" t="n">
        <v>0</v>
      </c>
      <c r="N4444" s="132" t="n">
        <v>0</v>
      </c>
      <c r="O4444" s="132" t="s">
        <v>150</v>
      </c>
      <c r="P4444" s="132" t="n">
        <v>0</v>
      </c>
      <c r="Q4444" s="132" t="n">
        <v>0</v>
      </c>
      <c r="R4444" s="132" t="n">
        <v>1</v>
      </c>
      <c r="S4444" s="132" t="n">
        <v>0</v>
      </c>
      <c r="T4444" s="132" t="n">
        <v>0</v>
      </c>
      <c r="U4444" s="132" t="n">
        <v>0</v>
      </c>
      <c r="V4444" s="132" t="n">
        <v>0</v>
      </c>
      <c r="W4444" s="132" t="n">
        <v>0</v>
      </c>
      <c r="X4444" s="132" t="n">
        <v>0</v>
      </c>
      <c r="Y4444" s="132" t="n">
        <f aca="false">IF(L4444&lt;=2.5,1,IF(L4444&lt;=4.5,2,IF(L4444&lt;=6.5,3,4)))</f>
        <v>1</v>
      </c>
      <c r="Z4444" s="132" t="n">
        <f aca="false">IF(R4444=1,35,IF(S4444=1,64,IF(T4444=1,IF(Y4444=1,85,104),IF(U4444=1,IF(Y4444=1,124,152),IF(V4444=1,(IF(Y4444=1,146,IF(Y4444=2,178,263))),IF(W4444=1,(IF(Y4444=1,178,IF(Y4444=2,218,321))),IF(X4444=1,IF(Y4444=1,190,IF(Y4444=2,242,IF(Y4444=3,357,896))))))))))</f>
        <v>35</v>
      </c>
      <c r="AA4444" s="146" t="n">
        <f aca="false">Z4444*F4444</f>
        <v>115771.234005</v>
      </c>
      <c r="AB4444" s="141" t="n">
        <v>0</v>
      </c>
      <c r="AC4444" s="136" t="s">
        <v>126</v>
      </c>
    </row>
    <row r="4445" customFormat="false" ht="13.8" hidden="false" customHeight="false" outlineLevel="0" collapsed="false">
      <c r="A4445" s="136" t="n">
        <v>4444</v>
      </c>
      <c r="B4445" s="132" t="n">
        <v>305060.891907</v>
      </c>
      <c r="C4445" s="132" t="n">
        <v>5061943.22181</v>
      </c>
      <c r="D4445" s="132" t="s">
        <v>4046</v>
      </c>
      <c r="E4445" s="147" t="n">
        <v>307.2</v>
      </c>
      <c r="F4445" s="144" t="n">
        <f aca="false">E4445*10.76391</f>
        <v>3306.673152</v>
      </c>
      <c r="G4445" s="132" t="s">
        <v>333</v>
      </c>
      <c r="H4445" s="132" t="n">
        <v>0</v>
      </c>
      <c r="I4445" s="132" t="n">
        <v>0</v>
      </c>
      <c r="J4445" s="132" t="n">
        <f aca="false">IF(L4445=13.5,IF(X4445=1,12,9),-0.392532+1.267037*L4445+0.472239*X4445+0.58658*W4445+0.089417*V4445+0.531633*U4445+0.337883*T4445-0.403545*S4445)</f>
        <v>2.141542</v>
      </c>
      <c r="K4445" s="145" t="n">
        <f aca="false">IF(I4445=0,J4445,I4445)</f>
        <v>2.141542</v>
      </c>
      <c r="L4445" s="132" t="n">
        <v>2</v>
      </c>
      <c r="M4445" s="132" t="n">
        <v>1</v>
      </c>
      <c r="N4445" s="132" t="n">
        <v>3</v>
      </c>
      <c r="O4445" s="132" t="s">
        <v>150</v>
      </c>
      <c r="P4445" s="132" t="n">
        <v>2</v>
      </c>
      <c r="Q4445" s="132" t="n">
        <v>1.5</v>
      </c>
      <c r="R4445" s="132" t="n">
        <v>1</v>
      </c>
      <c r="S4445" s="132" t="n">
        <v>0</v>
      </c>
      <c r="T4445" s="132" t="n">
        <v>0</v>
      </c>
      <c r="U4445" s="132" t="n">
        <v>0</v>
      </c>
      <c r="V4445" s="132" t="n">
        <v>0</v>
      </c>
      <c r="W4445" s="132" t="n">
        <v>0</v>
      </c>
      <c r="X4445" s="132" t="n">
        <v>0</v>
      </c>
      <c r="Y4445" s="132" t="n">
        <f aca="false">IF(L4445&lt;=2.5,1,IF(L4445&lt;=4.5,2,IF(L4445&lt;=6.5,3,4)))</f>
        <v>1</v>
      </c>
      <c r="Z4445" s="132" t="n">
        <f aca="false">IF(R4445=1,35,IF(S4445=1,64,IF(T4445=1,IF(Y4445=1,85,104),IF(U4445=1,IF(Y4445=1,124,152),IF(V4445=1,(IF(Y4445=1,146,IF(Y4445=2,178,263))),IF(W4445=1,(IF(Y4445=1,178,IF(Y4445=2,218,321))),IF(X4445=1,IF(Y4445=1,190,IF(Y4445=2,242,IF(Y4445=3,357,896))))))))))</f>
        <v>35</v>
      </c>
      <c r="AA4445" s="146" t="n">
        <f aca="false">Z4445*F4445</f>
        <v>115733.56032</v>
      </c>
      <c r="AB4445" s="141" t="n">
        <v>0</v>
      </c>
      <c r="AC4445" s="136" t="s">
        <v>126</v>
      </c>
    </row>
    <row r="4446" customFormat="false" ht="13.8" hidden="false" customHeight="false" outlineLevel="0" collapsed="false">
      <c r="A4446" s="136" t="n">
        <v>4445</v>
      </c>
      <c r="B4446" s="132" t="n">
        <v>297126.4389</v>
      </c>
      <c r="C4446" s="132" t="n">
        <v>5034802.513</v>
      </c>
      <c r="D4446" s="132" t="s">
        <v>4047</v>
      </c>
      <c r="E4446" s="147" t="n">
        <v>306.9</v>
      </c>
      <c r="F4446" s="144" t="n">
        <f aca="false">E4446*10.76391</f>
        <v>3303.443979</v>
      </c>
      <c r="G4446" s="132" t="s">
        <v>585</v>
      </c>
      <c r="H4446" s="132" t="n">
        <v>0</v>
      </c>
      <c r="I4446" s="132" t="n">
        <v>0</v>
      </c>
      <c r="J4446" s="132" t="n">
        <f aca="false">IF(L4446=13.5,IF(X4446=1,12,9),-0.392532+1.267037*L4446+0.472239*X4446+0.58658*W4446+0.089417*V4446+0.531633*U4446+0.337883*T4446-0.403545*S4446)</f>
        <v>3.1129435</v>
      </c>
      <c r="K4446" s="145" t="n">
        <f aca="false">IF(I4446=0,J4446,I4446)</f>
        <v>3.1129435</v>
      </c>
      <c r="L4446" s="132" t="n">
        <v>2.5</v>
      </c>
      <c r="M4446" s="132" t="n">
        <v>1</v>
      </c>
      <c r="N4446" s="132" t="n">
        <v>4</v>
      </c>
      <c r="O4446" s="132" t="s">
        <v>152</v>
      </c>
      <c r="P4446" s="132" t="n">
        <v>2</v>
      </c>
      <c r="Q4446" s="132" t="n">
        <v>2.5</v>
      </c>
      <c r="R4446" s="132" t="n">
        <v>0</v>
      </c>
      <c r="S4446" s="132" t="n">
        <v>0</v>
      </c>
      <c r="T4446" s="132" t="n">
        <v>1</v>
      </c>
      <c r="U4446" s="132" t="n">
        <v>0</v>
      </c>
      <c r="V4446" s="132" t="n">
        <v>0</v>
      </c>
      <c r="W4446" s="132" t="n">
        <v>0</v>
      </c>
      <c r="X4446" s="132" t="n">
        <v>0</v>
      </c>
      <c r="Y4446" s="132" t="n">
        <f aca="false">IF(L4446&lt;=2.5,1,IF(L4446&lt;=4.5,2,IF(L4446&lt;=6.5,3,4)))</f>
        <v>1</v>
      </c>
      <c r="Z4446" s="132" t="n">
        <f aca="false">IF(R4446=1,35,IF(S4446=1,64,IF(T4446=1,IF(Y4446=1,85,104),IF(U4446=1,IF(Y4446=1,124,152),IF(V4446=1,(IF(Y4446=1,146,IF(Y4446=2,178,263))),IF(W4446=1,(IF(Y4446=1,178,IF(Y4446=2,218,321))),IF(X4446=1,IF(Y4446=1,190,IF(Y4446=2,242,IF(Y4446=3,357,896))))))))))</f>
        <v>85</v>
      </c>
      <c r="AA4446" s="146" t="n">
        <f aca="false">Z4446*F4446</f>
        <v>280792.738215</v>
      </c>
      <c r="AB4446" s="141" t="n">
        <v>0</v>
      </c>
      <c r="AC4446" s="136" t="s">
        <v>125</v>
      </c>
    </row>
    <row r="4447" customFormat="false" ht="13.8" hidden="false" customHeight="false" outlineLevel="0" collapsed="false">
      <c r="A4447" s="136" t="n">
        <v>4446</v>
      </c>
      <c r="B4447" s="132" t="n">
        <v>293617.1583</v>
      </c>
      <c r="C4447" s="132" t="n">
        <v>5047455.2</v>
      </c>
      <c r="D4447" s="132" t="s">
        <v>4048</v>
      </c>
      <c r="E4447" s="147" t="n">
        <v>306.4</v>
      </c>
      <c r="F4447" s="144" t="n">
        <f aca="false">E4447*10.76391</f>
        <v>3298.062024</v>
      </c>
      <c r="G4447" s="132" t="s">
        <v>473</v>
      </c>
      <c r="H4447" s="132" t="n">
        <v>0</v>
      </c>
      <c r="I4447" s="132" t="n">
        <v>0</v>
      </c>
      <c r="J4447" s="132" t="n">
        <f aca="false">IF(L4447=13.5,IF(X4447=1,12,9),-0.392532+1.267037*L4447+0.472239*X4447+0.58658*W4447+0.089417*V4447+0.531633*U4447+0.337883*T4447-0.403545*S4447)</f>
        <v>1.737997</v>
      </c>
      <c r="K4447" s="145" t="n">
        <f aca="false">IF(I4447=0,J4447,I4447)</f>
        <v>1.737997</v>
      </c>
      <c r="L4447" s="132" t="n">
        <v>2</v>
      </c>
      <c r="M4447" s="132" t="n">
        <v>1</v>
      </c>
      <c r="N4447" s="132" t="n">
        <v>3</v>
      </c>
      <c r="O4447" s="132" t="s">
        <v>151</v>
      </c>
      <c r="P4447" s="132" t="n">
        <v>2</v>
      </c>
      <c r="Q4447" s="132" t="n">
        <v>1.5</v>
      </c>
      <c r="R4447" s="132" t="n">
        <v>0</v>
      </c>
      <c r="S4447" s="132" t="n">
        <v>1</v>
      </c>
      <c r="T4447" s="132" t="n">
        <v>0</v>
      </c>
      <c r="U4447" s="132" t="n">
        <v>0</v>
      </c>
      <c r="V4447" s="132" t="n">
        <v>0</v>
      </c>
      <c r="W4447" s="132" t="n">
        <v>0</v>
      </c>
      <c r="X4447" s="132" t="n">
        <v>0</v>
      </c>
      <c r="Y4447" s="132" t="n">
        <f aca="false">IF(L4447&lt;=2.5,1,IF(L4447&lt;=4.5,2,IF(L4447&lt;=6.5,3,4)))</f>
        <v>1</v>
      </c>
      <c r="Z4447" s="132" t="n">
        <f aca="false">IF(R4447=1,35,IF(S4447=1,64,IF(T4447=1,IF(Y4447=1,85,104),IF(U4447=1,IF(Y4447=1,124,152),IF(V4447=1,(IF(Y4447=1,146,IF(Y4447=2,178,263))),IF(W4447=1,(IF(Y4447=1,178,IF(Y4447=2,218,321))),IF(X4447=1,IF(Y4447=1,190,IF(Y4447=2,242,IF(Y4447=3,357,896))))))))))</f>
        <v>64</v>
      </c>
      <c r="AA4447" s="146" t="n">
        <f aca="false">Z4447*F4447</f>
        <v>211075.969536</v>
      </c>
      <c r="AB4447" s="141" t="n">
        <v>0</v>
      </c>
      <c r="AC4447" s="136" t="s">
        <v>125</v>
      </c>
    </row>
    <row r="4448" customFormat="false" ht="13.8" hidden="false" customHeight="false" outlineLevel="0" collapsed="false">
      <c r="A4448" s="136" t="n">
        <v>4447</v>
      </c>
      <c r="B4448" s="132" t="n">
        <v>297137.75193</v>
      </c>
      <c r="C4448" s="132" t="n">
        <v>5043283.19414</v>
      </c>
      <c r="D4448" s="132" t="s">
        <v>4049</v>
      </c>
      <c r="E4448" s="147" t="n">
        <v>306.2</v>
      </c>
      <c r="F4448" s="144" t="n">
        <f aca="false">E4448*10.76391</f>
        <v>3295.909242</v>
      </c>
      <c r="G4448" s="132" t="s">
        <v>204</v>
      </c>
      <c r="H4448" s="132" t="n">
        <v>1</v>
      </c>
      <c r="I4448" s="132" t="n">
        <v>3</v>
      </c>
      <c r="J4448" s="132" t="n">
        <f aca="false">IF(L4448=13.5,IF(X4448=1,12,9),-0.392532+1.267037*L4448+0.472239*X4448+0.58658*W4448+0.089417*V4448+0.531633*U4448+0.337883*T4448-0.403545*S4448)</f>
        <v>3.940212</v>
      </c>
      <c r="K4448" s="145" t="n">
        <f aca="false">IF(I4448=0,J4448,I4448)</f>
        <v>3</v>
      </c>
      <c r="L4448" s="132" t="n">
        <v>3</v>
      </c>
      <c r="M4448" s="132" t="n">
        <v>2</v>
      </c>
      <c r="N4448" s="132" t="n">
        <v>6</v>
      </c>
      <c r="O4448" s="132" t="s">
        <v>153</v>
      </c>
      <c r="P4448" s="132" t="n">
        <v>2</v>
      </c>
      <c r="Q4448" s="132" t="n">
        <v>2.5</v>
      </c>
      <c r="R4448" s="132" t="n">
        <v>0</v>
      </c>
      <c r="S4448" s="132" t="n">
        <v>0</v>
      </c>
      <c r="T4448" s="132" t="n">
        <v>0</v>
      </c>
      <c r="U4448" s="132" t="n">
        <v>1</v>
      </c>
      <c r="V4448" s="132" t="n">
        <v>0</v>
      </c>
      <c r="W4448" s="132" t="n">
        <v>0</v>
      </c>
      <c r="X4448" s="132" t="n">
        <v>0</v>
      </c>
      <c r="Y4448" s="132" t="n">
        <f aca="false">IF(L4448&lt;=2.5,1,IF(L4448&lt;=4.5,2,IF(L4448&lt;=6.5,3,4)))</f>
        <v>2</v>
      </c>
      <c r="Z4448" s="132" t="n">
        <f aca="false">IF(R4448=1,35,IF(S4448=1,64,IF(T4448=1,IF(Y4448=1,85,104),IF(U4448=1,IF(Y4448=1,124,152),IF(V4448=1,(IF(Y4448=1,146,IF(Y4448=2,178,263))),IF(W4448=1,(IF(Y4448=1,178,IF(Y4448=2,218,321))),IF(X4448=1,IF(Y4448=1,190,IF(Y4448=2,242,IF(Y4448=3,357,896))))))))))</f>
        <v>152</v>
      </c>
      <c r="AA4448" s="146" t="n">
        <f aca="false">Z4448*F4448</f>
        <v>500978.204784</v>
      </c>
      <c r="AB4448" s="141" t="n">
        <v>0</v>
      </c>
      <c r="AC4448" s="136" t="s">
        <v>191</v>
      </c>
    </row>
    <row r="4449" customFormat="false" ht="13.8" hidden="false" customHeight="false" outlineLevel="0" collapsed="false">
      <c r="A4449" s="136" t="n">
        <v>4448</v>
      </c>
      <c r="B4449" s="132" t="n">
        <v>294440.1273</v>
      </c>
      <c r="C4449" s="132" t="n">
        <v>5049211.048</v>
      </c>
      <c r="D4449" s="132" t="s">
        <v>4050</v>
      </c>
      <c r="E4449" s="147" t="n">
        <v>306.1</v>
      </c>
      <c r="F4449" s="144" t="n">
        <f aca="false">E4449*10.76391</f>
        <v>3294.832851</v>
      </c>
      <c r="G4449" s="132" t="s">
        <v>278</v>
      </c>
      <c r="H4449" s="132" t="n">
        <v>3</v>
      </c>
      <c r="I4449" s="132" t="n">
        <v>9</v>
      </c>
      <c r="J4449" s="132" t="n">
        <f aca="false">IF(L4449=13.5,IF(X4449=1,12,9),-0.392532+1.267037*L4449+0.472239*X4449+0.58658*W4449+0.089417*V4449+0.531633*U4449+0.337883*T4449-0.403545*S4449)</f>
        <v>5.539108</v>
      </c>
      <c r="K4449" s="145" t="n">
        <f aca="false">IF(I4449=0,J4449,I4449)</f>
        <v>9</v>
      </c>
      <c r="L4449" s="132" t="n">
        <v>5</v>
      </c>
      <c r="M4449" s="132" t="n">
        <v>4</v>
      </c>
      <c r="N4449" s="132" t="n">
        <v>15</v>
      </c>
      <c r="O4449" s="132" t="s">
        <v>151</v>
      </c>
      <c r="P4449" s="132" t="n">
        <v>2</v>
      </c>
      <c r="Q4449" s="132" t="n">
        <v>2</v>
      </c>
      <c r="R4449" s="132" t="n">
        <v>0</v>
      </c>
      <c r="S4449" s="132" t="n">
        <v>1</v>
      </c>
      <c r="T4449" s="132" t="n">
        <v>0</v>
      </c>
      <c r="U4449" s="132" t="n">
        <v>0</v>
      </c>
      <c r="V4449" s="132" t="n">
        <v>0</v>
      </c>
      <c r="W4449" s="132" t="n">
        <v>0</v>
      </c>
      <c r="X4449" s="132" t="n">
        <v>0</v>
      </c>
      <c r="Y4449" s="132" t="n">
        <f aca="false">IF(L4449&lt;=2.5,1,IF(L4449&lt;=4.5,2,IF(L4449&lt;=6.5,3,4)))</f>
        <v>3</v>
      </c>
      <c r="Z4449" s="132" t="n">
        <f aca="false">IF(R4449=1,35,IF(S4449=1,64,IF(T4449=1,IF(Y4449=1,85,104),IF(U4449=1,IF(Y4449=1,124,152),IF(V4449=1,(IF(Y4449=1,146,IF(Y4449=2,178,263))),IF(W4449=1,(IF(Y4449=1,178,IF(Y4449=2,218,321))),IF(X4449=1,IF(Y4449=1,190,IF(Y4449=2,242,IF(Y4449=3,357,896))))))))))</f>
        <v>64</v>
      </c>
      <c r="AA4449" s="146" t="n">
        <f aca="false">Z4449*F4449</f>
        <v>210869.302464</v>
      </c>
      <c r="AB4449" s="141" t="n">
        <v>0</v>
      </c>
      <c r="AC4449" s="136" t="s">
        <v>125</v>
      </c>
    </row>
    <row r="4450" customFormat="false" ht="13.8" hidden="false" customHeight="false" outlineLevel="0" collapsed="false">
      <c r="A4450" s="136" t="n">
        <v>4449</v>
      </c>
      <c r="B4450" s="132" t="n">
        <v>294339.116</v>
      </c>
      <c r="C4450" s="132" t="n">
        <v>5048211.444</v>
      </c>
      <c r="D4450" s="132" t="s">
        <v>4051</v>
      </c>
      <c r="E4450" s="147" t="n">
        <v>305.7</v>
      </c>
      <c r="F4450" s="144" t="n">
        <f aca="false">E4450*10.76391</f>
        <v>3290.527287</v>
      </c>
      <c r="G4450" s="132" t="s">
        <v>473</v>
      </c>
      <c r="H4450" s="132" t="n">
        <v>0</v>
      </c>
      <c r="I4450" s="132" t="n">
        <v>0</v>
      </c>
      <c r="J4450" s="132" t="n">
        <f aca="false">IF(L4450=13.5,IF(X4450=1,12,9),-0.392532+1.267037*L4450+0.472239*X4450+0.58658*W4450+0.089417*V4450+0.531633*U4450+0.337883*T4450-0.403545*S4450)</f>
        <v>1.737997</v>
      </c>
      <c r="K4450" s="145" t="n">
        <f aca="false">IF(I4450=0,J4450,I4450)</f>
        <v>1.737997</v>
      </c>
      <c r="L4450" s="132" t="n">
        <v>2</v>
      </c>
      <c r="M4450" s="132" t="n">
        <v>1</v>
      </c>
      <c r="N4450" s="132" t="n">
        <v>3</v>
      </c>
      <c r="O4450" s="132" t="s">
        <v>151</v>
      </c>
      <c r="P4450" s="132" t="n">
        <v>2</v>
      </c>
      <c r="Q4450" s="132" t="n">
        <v>1.5</v>
      </c>
      <c r="R4450" s="132" t="n">
        <v>0</v>
      </c>
      <c r="S4450" s="132" t="n">
        <v>1</v>
      </c>
      <c r="T4450" s="132" t="n">
        <v>0</v>
      </c>
      <c r="U4450" s="132" t="n">
        <v>0</v>
      </c>
      <c r="V4450" s="132" t="n">
        <v>0</v>
      </c>
      <c r="W4450" s="132" t="n">
        <v>0</v>
      </c>
      <c r="X4450" s="132" t="n">
        <v>0</v>
      </c>
      <c r="Y4450" s="132" t="n">
        <f aca="false">IF(L4450&lt;=2.5,1,IF(L4450&lt;=4.5,2,IF(L4450&lt;=6.5,3,4)))</f>
        <v>1</v>
      </c>
      <c r="Z4450" s="132" t="n">
        <f aca="false">IF(R4450=1,35,IF(S4450=1,64,IF(T4450=1,IF(Y4450=1,85,104),IF(U4450=1,IF(Y4450=1,124,152),IF(V4450=1,(IF(Y4450=1,146,IF(Y4450=2,178,263))),IF(W4450=1,(IF(Y4450=1,178,IF(Y4450=2,218,321))),IF(X4450=1,IF(Y4450=1,190,IF(Y4450=2,242,IF(Y4450=3,357,896))))))))))</f>
        <v>64</v>
      </c>
      <c r="AA4450" s="146" t="n">
        <f aca="false">Z4450*F4450</f>
        <v>210593.746368</v>
      </c>
      <c r="AB4450" s="141" t="n">
        <v>0</v>
      </c>
      <c r="AC4450" s="136" t="s">
        <v>125</v>
      </c>
    </row>
    <row r="4451" customFormat="false" ht="13.8" hidden="false" customHeight="false" outlineLevel="0" collapsed="false">
      <c r="A4451" s="136" t="n">
        <v>4450</v>
      </c>
      <c r="B4451" s="132" t="n">
        <v>298467.279633</v>
      </c>
      <c r="C4451" s="132" t="n">
        <v>5037507.69352</v>
      </c>
      <c r="D4451" s="132" t="s">
        <v>4052</v>
      </c>
      <c r="E4451" s="147" t="n">
        <v>305.6</v>
      </c>
      <c r="F4451" s="144" t="n">
        <f aca="false">E4451*10.76391</f>
        <v>3289.450896</v>
      </c>
      <c r="G4451" s="132" t="s">
        <v>354</v>
      </c>
      <c r="H4451" s="132" t="n">
        <v>0</v>
      </c>
      <c r="I4451" s="132" t="n">
        <v>0</v>
      </c>
      <c r="J4451" s="132" t="n">
        <f aca="false">IF(L4451=13.5,IF(X4451=1,12,9),-0.392532+1.267037*L4451+0.472239*X4451+0.58658*W4451+0.089417*V4451+0.531633*U4451+0.337883*T4451-0.403545*S4451)</f>
        <v>3.1129435</v>
      </c>
      <c r="K4451" s="145" t="n">
        <f aca="false">IF(I4451=0,J4451,I4451)</f>
        <v>3.1129435</v>
      </c>
      <c r="L4451" s="132" t="n">
        <v>2.5</v>
      </c>
      <c r="M4451" s="132" t="n">
        <v>2</v>
      </c>
      <c r="N4451" s="132" t="n">
        <v>4</v>
      </c>
      <c r="O4451" s="132" t="s">
        <v>152</v>
      </c>
      <c r="P4451" s="132" t="n">
        <v>2</v>
      </c>
      <c r="Q4451" s="132" t="n">
        <v>1.5</v>
      </c>
      <c r="R4451" s="132" t="n">
        <v>0</v>
      </c>
      <c r="S4451" s="132" t="n">
        <v>0</v>
      </c>
      <c r="T4451" s="132" t="n">
        <v>1</v>
      </c>
      <c r="U4451" s="132" t="n">
        <v>0</v>
      </c>
      <c r="V4451" s="132" t="n">
        <v>0</v>
      </c>
      <c r="W4451" s="132" t="n">
        <v>0</v>
      </c>
      <c r="X4451" s="132" t="n">
        <v>0</v>
      </c>
      <c r="Y4451" s="132" t="n">
        <f aca="false">IF(L4451&lt;=2.5,1,IF(L4451&lt;=4.5,2,IF(L4451&lt;=6.5,3,4)))</f>
        <v>1</v>
      </c>
      <c r="Z4451" s="132" t="n">
        <f aca="false">IF(R4451=1,35,IF(S4451=1,64,IF(T4451=1,IF(Y4451=1,85,104),IF(U4451=1,IF(Y4451=1,124,152),IF(V4451=1,(IF(Y4451=1,146,IF(Y4451=2,178,263))),IF(W4451=1,(IF(Y4451=1,178,IF(Y4451=2,218,321))),IF(X4451=1,IF(Y4451=1,190,IF(Y4451=2,242,IF(Y4451=3,357,896))))))))))</f>
        <v>85</v>
      </c>
      <c r="AA4451" s="146" t="n">
        <f aca="false">Z4451*F4451</f>
        <v>279603.32616</v>
      </c>
      <c r="AB4451" s="141" t="n">
        <v>0</v>
      </c>
      <c r="AC4451" s="136" t="s">
        <v>125</v>
      </c>
    </row>
    <row r="4452" customFormat="false" ht="13.8" hidden="false" customHeight="false" outlineLevel="0" collapsed="false">
      <c r="A4452" s="136" t="n">
        <v>4451</v>
      </c>
      <c r="B4452" s="132" t="n">
        <v>298477.350012</v>
      </c>
      <c r="C4452" s="132" t="n">
        <v>5037500.7303</v>
      </c>
      <c r="D4452" s="132" t="s">
        <v>4053</v>
      </c>
      <c r="E4452" s="147" t="n">
        <v>305.4</v>
      </c>
      <c r="F4452" s="144" t="n">
        <f aca="false">E4452*10.76391</f>
        <v>3287.298114</v>
      </c>
      <c r="G4452" s="132" t="s">
        <v>354</v>
      </c>
      <c r="H4452" s="132" t="n">
        <v>0</v>
      </c>
      <c r="I4452" s="132" t="n">
        <v>0</v>
      </c>
      <c r="J4452" s="132" t="n">
        <f aca="false">IF(L4452=13.5,IF(X4452=1,12,9),-0.392532+1.267037*L4452+0.472239*X4452+0.58658*W4452+0.089417*V4452+0.531633*U4452+0.337883*T4452-0.403545*S4452)</f>
        <v>3.1129435</v>
      </c>
      <c r="K4452" s="145" t="n">
        <f aca="false">IF(I4452=0,J4452,I4452)</f>
        <v>3.1129435</v>
      </c>
      <c r="L4452" s="132" t="n">
        <v>2.5</v>
      </c>
      <c r="M4452" s="132" t="n">
        <v>2</v>
      </c>
      <c r="N4452" s="132" t="n">
        <v>4</v>
      </c>
      <c r="O4452" s="132" t="s">
        <v>152</v>
      </c>
      <c r="P4452" s="132" t="n">
        <v>2</v>
      </c>
      <c r="Q4452" s="132" t="n">
        <v>1.5</v>
      </c>
      <c r="R4452" s="132" t="n">
        <v>0</v>
      </c>
      <c r="S4452" s="132" t="n">
        <v>0</v>
      </c>
      <c r="T4452" s="132" t="n">
        <v>1</v>
      </c>
      <c r="U4452" s="132" t="n">
        <v>0</v>
      </c>
      <c r="V4452" s="132" t="n">
        <v>0</v>
      </c>
      <c r="W4452" s="132" t="n">
        <v>0</v>
      </c>
      <c r="X4452" s="132" t="n">
        <v>0</v>
      </c>
      <c r="Y4452" s="132" t="n">
        <f aca="false">IF(L4452&lt;=2.5,1,IF(L4452&lt;=4.5,2,IF(L4452&lt;=6.5,3,4)))</f>
        <v>1</v>
      </c>
      <c r="Z4452" s="132" t="n">
        <f aca="false">IF(R4452=1,35,IF(S4452=1,64,IF(T4452=1,IF(Y4452=1,85,104),IF(U4452=1,IF(Y4452=1,124,152),IF(V4452=1,(IF(Y4452=1,146,IF(Y4452=2,178,263))),IF(W4452=1,(IF(Y4452=1,178,IF(Y4452=2,218,321))),IF(X4452=1,IF(Y4452=1,190,IF(Y4452=2,242,IF(Y4452=3,357,896))))))))))</f>
        <v>85</v>
      </c>
      <c r="AA4452" s="146" t="n">
        <f aca="false">Z4452*F4452</f>
        <v>279420.33969</v>
      </c>
      <c r="AB4452" s="141" t="n">
        <v>0</v>
      </c>
      <c r="AC4452" s="136" t="s">
        <v>125</v>
      </c>
    </row>
    <row r="4453" customFormat="false" ht="13.8" hidden="false" customHeight="false" outlineLevel="0" collapsed="false">
      <c r="A4453" s="136" t="n">
        <v>4452</v>
      </c>
      <c r="B4453" s="132" t="n">
        <v>297729.7491</v>
      </c>
      <c r="C4453" s="132" t="n">
        <v>5042482.978</v>
      </c>
      <c r="D4453" s="132" t="s">
        <v>4054</v>
      </c>
      <c r="E4453" s="147" t="n">
        <v>305</v>
      </c>
      <c r="F4453" s="144" t="n">
        <f aca="false">E4453*10.76391</f>
        <v>3282.99255</v>
      </c>
      <c r="G4453" s="132" t="s">
        <v>1388</v>
      </c>
      <c r="H4453" s="132" t="n">
        <v>1</v>
      </c>
      <c r="I4453" s="132" t="n">
        <v>4</v>
      </c>
      <c r="J4453" s="132" t="n">
        <f aca="false">IF(L4453=13.5,IF(X4453=1,12,9),-0.392532+1.267037*L4453+0.472239*X4453+0.58658*W4453+0.089417*V4453+0.531633*U4453+0.337883*T4453-0.403545*S4453)</f>
        <v>3.995159</v>
      </c>
      <c r="K4453" s="145" t="n">
        <f aca="false">IF(I4453=0,J4453,I4453)</f>
        <v>4</v>
      </c>
      <c r="L4453" s="132" t="n">
        <v>3</v>
      </c>
      <c r="M4453" s="132" t="n">
        <v>2</v>
      </c>
      <c r="N4453" s="132" t="n">
        <v>4</v>
      </c>
      <c r="O4453" s="132" t="s">
        <v>155</v>
      </c>
      <c r="P4453" s="132" t="n">
        <v>3</v>
      </c>
      <c r="Q4453" s="132" t="n">
        <v>2.5</v>
      </c>
      <c r="R4453" s="132" t="n">
        <v>0</v>
      </c>
      <c r="S4453" s="132" t="n">
        <v>0</v>
      </c>
      <c r="T4453" s="132" t="n">
        <v>0</v>
      </c>
      <c r="U4453" s="132" t="n">
        <v>0</v>
      </c>
      <c r="V4453" s="132" t="n">
        <v>0</v>
      </c>
      <c r="W4453" s="132" t="n">
        <v>1</v>
      </c>
      <c r="X4453" s="132" t="n">
        <v>0</v>
      </c>
      <c r="Y4453" s="132" t="n">
        <f aca="false">IF(L4453&lt;=2.5,1,IF(L4453&lt;=4.5,2,IF(L4453&lt;=6.5,3,4)))</f>
        <v>2</v>
      </c>
      <c r="Z4453" s="132" t="n">
        <f aca="false">IF(R4453=1,35,IF(S4453=1,64,IF(T4453=1,IF(Y4453=1,85,104),IF(U4453=1,IF(Y4453=1,124,152),IF(V4453=1,(IF(Y4453=1,146,IF(Y4453=2,178,263))),IF(W4453=1,(IF(Y4453=1,178,IF(Y4453=2,218,321))),IF(X4453=1,IF(Y4453=1,190,IF(Y4453=2,242,IF(Y4453=3,357,896))))))))))</f>
        <v>218</v>
      </c>
      <c r="AA4453" s="146" t="n">
        <f aca="false">Z4453*F4453</f>
        <v>715692.3759</v>
      </c>
      <c r="AB4453" s="141" t="n">
        <v>0</v>
      </c>
      <c r="AC4453" s="136" t="s">
        <v>191</v>
      </c>
    </row>
    <row r="4454" customFormat="false" ht="13.8" hidden="false" customHeight="false" outlineLevel="0" collapsed="false">
      <c r="A4454" s="136" t="n">
        <v>4453</v>
      </c>
      <c r="B4454" s="132" t="n">
        <v>302189.4959</v>
      </c>
      <c r="C4454" s="132" t="n">
        <v>5059220.43</v>
      </c>
      <c r="D4454" s="132" t="s">
        <v>4055</v>
      </c>
      <c r="E4454" s="147" t="n">
        <v>304.6</v>
      </c>
      <c r="F4454" s="144" t="n">
        <f aca="false">E4454*10.76391</f>
        <v>3278.686986</v>
      </c>
      <c r="G4454" s="132" t="s">
        <v>307</v>
      </c>
      <c r="H4454" s="132" t="n">
        <v>0</v>
      </c>
      <c r="I4454" s="132" t="n">
        <v>0</v>
      </c>
      <c r="J4454" s="132" t="n">
        <f aca="false">IF(L4454=13.5,IF(X4454=1,12,9),-0.392532+1.267037*L4454+0.472239*X4454+0.58658*W4454+0.089417*V4454+0.531633*U4454+0.337883*T4454-0.403545*S4454)</f>
        <v>2.7750605</v>
      </c>
      <c r="K4454" s="145" t="n">
        <f aca="false">IF(I4454=0,J4454,I4454)</f>
        <v>2.7750605</v>
      </c>
      <c r="L4454" s="132" t="n">
        <v>2.5</v>
      </c>
      <c r="M4454" s="132" t="n">
        <v>0</v>
      </c>
      <c r="N4454" s="132" t="n">
        <v>0</v>
      </c>
      <c r="O4454" s="132" t="s">
        <v>150</v>
      </c>
      <c r="P4454" s="132" t="n">
        <v>0</v>
      </c>
      <c r="Q4454" s="132" t="n">
        <v>0</v>
      </c>
      <c r="R4454" s="132" t="n">
        <v>1</v>
      </c>
      <c r="S4454" s="132" t="n">
        <v>0</v>
      </c>
      <c r="T4454" s="132" t="n">
        <v>0</v>
      </c>
      <c r="U4454" s="132" t="n">
        <v>0</v>
      </c>
      <c r="V4454" s="132" t="n">
        <v>0</v>
      </c>
      <c r="W4454" s="132" t="n">
        <v>0</v>
      </c>
      <c r="X4454" s="132" t="n">
        <v>0</v>
      </c>
      <c r="Y4454" s="132" t="n">
        <f aca="false">IF(L4454&lt;=2.5,1,IF(L4454&lt;=4.5,2,IF(L4454&lt;=6.5,3,4)))</f>
        <v>1</v>
      </c>
      <c r="Z4454" s="132" t="n">
        <f aca="false">IF(R4454=1,35,IF(S4454=1,64,IF(T4454=1,IF(Y4454=1,85,104),IF(U4454=1,IF(Y4454=1,124,152),IF(V4454=1,(IF(Y4454=1,146,IF(Y4454=2,178,263))),IF(W4454=1,(IF(Y4454=1,178,IF(Y4454=2,218,321))),IF(X4454=1,IF(Y4454=1,190,IF(Y4454=2,242,IF(Y4454=3,357,896))))))))))</f>
        <v>35</v>
      </c>
      <c r="AA4454" s="146" t="n">
        <f aca="false">Z4454*F4454</f>
        <v>114754.04451</v>
      </c>
      <c r="AB4454" s="141" t="n">
        <v>0</v>
      </c>
      <c r="AC4454" s="136" t="s">
        <v>126</v>
      </c>
    </row>
    <row r="4455" customFormat="false" ht="13.8" hidden="false" customHeight="false" outlineLevel="0" collapsed="false">
      <c r="A4455" s="136" t="n">
        <v>4454</v>
      </c>
      <c r="B4455" s="132" t="n">
        <v>302181.161446</v>
      </c>
      <c r="C4455" s="132" t="n">
        <v>5059236.80238</v>
      </c>
      <c r="D4455" s="132" t="s">
        <v>4056</v>
      </c>
      <c r="E4455" s="147" t="n">
        <v>304.6</v>
      </c>
      <c r="F4455" s="144" t="n">
        <f aca="false">E4455*10.76391</f>
        <v>3278.686986</v>
      </c>
      <c r="G4455" s="132" t="s">
        <v>307</v>
      </c>
      <c r="H4455" s="132" t="n">
        <v>0</v>
      </c>
      <c r="I4455" s="132" t="n">
        <v>0</v>
      </c>
      <c r="J4455" s="132" t="n">
        <f aca="false">IF(L4455=13.5,IF(X4455=1,12,9),-0.392532+1.267037*L4455+0.472239*X4455+0.58658*W4455+0.089417*V4455+0.531633*U4455+0.337883*T4455-0.403545*S4455)</f>
        <v>2.7750605</v>
      </c>
      <c r="K4455" s="145" t="n">
        <f aca="false">IF(I4455=0,J4455,I4455)</f>
        <v>2.7750605</v>
      </c>
      <c r="L4455" s="132" t="n">
        <v>2.5</v>
      </c>
      <c r="M4455" s="132" t="n">
        <v>0</v>
      </c>
      <c r="N4455" s="132" t="n">
        <v>0</v>
      </c>
      <c r="O4455" s="132" t="s">
        <v>150</v>
      </c>
      <c r="P4455" s="132" t="n">
        <v>0</v>
      </c>
      <c r="Q4455" s="132" t="n">
        <v>0</v>
      </c>
      <c r="R4455" s="132" t="n">
        <v>1</v>
      </c>
      <c r="S4455" s="132" t="n">
        <v>0</v>
      </c>
      <c r="T4455" s="132" t="n">
        <v>0</v>
      </c>
      <c r="U4455" s="132" t="n">
        <v>0</v>
      </c>
      <c r="V4455" s="132" t="n">
        <v>0</v>
      </c>
      <c r="W4455" s="132" t="n">
        <v>0</v>
      </c>
      <c r="X4455" s="132" t="n">
        <v>0</v>
      </c>
      <c r="Y4455" s="132" t="n">
        <f aca="false">IF(L4455&lt;=2.5,1,IF(L4455&lt;=4.5,2,IF(L4455&lt;=6.5,3,4)))</f>
        <v>1</v>
      </c>
      <c r="Z4455" s="132" t="n">
        <f aca="false">IF(R4455=1,35,IF(S4455=1,64,IF(T4455=1,IF(Y4455=1,85,104),IF(U4455=1,IF(Y4455=1,124,152),IF(V4455=1,(IF(Y4455=1,146,IF(Y4455=2,178,263))),IF(W4455=1,(IF(Y4455=1,178,IF(Y4455=2,218,321))),IF(X4455=1,IF(Y4455=1,190,IF(Y4455=2,242,IF(Y4455=3,357,896))))))))))</f>
        <v>35</v>
      </c>
      <c r="AA4455" s="146" t="n">
        <f aca="false">Z4455*F4455</f>
        <v>114754.04451</v>
      </c>
      <c r="AB4455" s="141" t="n">
        <v>0</v>
      </c>
      <c r="AC4455" s="136" t="s">
        <v>126</v>
      </c>
    </row>
    <row r="4456" customFormat="false" ht="13.8" hidden="false" customHeight="false" outlineLevel="0" collapsed="false">
      <c r="A4456" s="136" t="n">
        <v>4455</v>
      </c>
      <c r="B4456" s="132" t="n">
        <v>302197.830834</v>
      </c>
      <c r="C4456" s="132" t="n">
        <v>5059204.05738</v>
      </c>
      <c r="D4456" s="132" t="s">
        <v>4057</v>
      </c>
      <c r="E4456" s="147" t="n">
        <v>304.6</v>
      </c>
      <c r="F4456" s="144" t="n">
        <f aca="false">E4456*10.76391</f>
        <v>3278.686986</v>
      </c>
      <c r="G4456" s="132" t="s">
        <v>307</v>
      </c>
      <c r="H4456" s="132" t="n">
        <v>0</v>
      </c>
      <c r="I4456" s="132" t="n">
        <v>0</v>
      </c>
      <c r="J4456" s="132" t="n">
        <f aca="false">IF(L4456=13.5,IF(X4456=1,12,9),-0.392532+1.267037*L4456+0.472239*X4456+0.58658*W4456+0.089417*V4456+0.531633*U4456+0.337883*T4456-0.403545*S4456)</f>
        <v>2.7750605</v>
      </c>
      <c r="K4456" s="145" t="n">
        <f aca="false">IF(I4456=0,J4456,I4456)</f>
        <v>2.7750605</v>
      </c>
      <c r="L4456" s="132" t="n">
        <v>2.5</v>
      </c>
      <c r="M4456" s="132" t="n">
        <v>0</v>
      </c>
      <c r="N4456" s="132" t="n">
        <v>0</v>
      </c>
      <c r="O4456" s="132" t="s">
        <v>150</v>
      </c>
      <c r="P4456" s="132" t="n">
        <v>0</v>
      </c>
      <c r="Q4456" s="132" t="n">
        <v>0</v>
      </c>
      <c r="R4456" s="132" t="n">
        <v>1</v>
      </c>
      <c r="S4456" s="132" t="n">
        <v>0</v>
      </c>
      <c r="T4456" s="132" t="n">
        <v>0</v>
      </c>
      <c r="U4456" s="132" t="n">
        <v>0</v>
      </c>
      <c r="V4456" s="132" t="n">
        <v>0</v>
      </c>
      <c r="W4456" s="132" t="n">
        <v>0</v>
      </c>
      <c r="X4456" s="132" t="n">
        <v>0</v>
      </c>
      <c r="Y4456" s="132" t="n">
        <f aca="false">IF(L4456&lt;=2.5,1,IF(L4456&lt;=4.5,2,IF(L4456&lt;=6.5,3,4)))</f>
        <v>1</v>
      </c>
      <c r="Z4456" s="132" t="n">
        <f aca="false">IF(R4456=1,35,IF(S4456=1,64,IF(T4456=1,IF(Y4456=1,85,104),IF(U4456=1,IF(Y4456=1,124,152),IF(V4456=1,(IF(Y4456=1,146,IF(Y4456=2,178,263))),IF(W4456=1,(IF(Y4456=1,178,IF(Y4456=2,218,321))),IF(X4456=1,IF(Y4456=1,190,IF(Y4456=2,242,IF(Y4456=3,357,896))))))))))</f>
        <v>35</v>
      </c>
      <c r="AA4456" s="146" t="n">
        <f aca="false">Z4456*F4456</f>
        <v>114754.04451</v>
      </c>
      <c r="AB4456" s="141" t="n">
        <v>0</v>
      </c>
      <c r="AC4456" s="136" t="s">
        <v>126</v>
      </c>
    </row>
    <row r="4457" customFormat="false" ht="13.8" hidden="false" customHeight="false" outlineLevel="0" collapsed="false">
      <c r="A4457" s="136" t="n">
        <v>4456</v>
      </c>
      <c r="B4457" s="132" t="n">
        <v>302185.328588</v>
      </c>
      <c r="C4457" s="132" t="n">
        <v>5059228.616</v>
      </c>
      <c r="D4457" s="132" t="s">
        <v>4058</v>
      </c>
      <c r="E4457" s="147" t="n">
        <v>304.6</v>
      </c>
      <c r="F4457" s="144" t="n">
        <f aca="false">E4457*10.76391</f>
        <v>3278.686986</v>
      </c>
      <c r="G4457" s="132" t="s">
        <v>307</v>
      </c>
      <c r="H4457" s="132" t="n">
        <v>0</v>
      </c>
      <c r="I4457" s="132" t="n">
        <v>0</v>
      </c>
      <c r="J4457" s="132" t="n">
        <f aca="false">IF(L4457=13.5,IF(X4457=1,12,9),-0.392532+1.267037*L4457+0.472239*X4457+0.58658*W4457+0.089417*V4457+0.531633*U4457+0.337883*T4457-0.403545*S4457)</f>
        <v>2.7750605</v>
      </c>
      <c r="K4457" s="145" t="n">
        <f aca="false">IF(I4457=0,J4457,I4457)</f>
        <v>2.7750605</v>
      </c>
      <c r="L4457" s="132" t="n">
        <v>2.5</v>
      </c>
      <c r="M4457" s="132" t="n">
        <v>0</v>
      </c>
      <c r="N4457" s="132" t="n">
        <v>0</v>
      </c>
      <c r="O4457" s="132" t="s">
        <v>150</v>
      </c>
      <c r="P4457" s="132" t="n">
        <v>0</v>
      </c>
      <c r="Q4457" s="132" t="n">
        <v>0</v>
      </c>
      <c r="R4457" s="132" t="n">
        <v>1</v>
      </c>
      <c r="S4457" s="132" t="n">
        <v>0</v>
      </c>
      <c r="T4457" s="132" t="n">
        <v>0</v>
      </c>
      <c r="U4457" s="132" t="n">
        <v>0</v>
      </c>
      <c r="V4457" s="132" t="n">
        <v>0</v>
      </c>
      <c r="W4457" s="132" t="n">
        <v>0</v>
      </c>
      <c r="X4457" s="132" t="n">
        <v>0</v>
      </c>
      <c r="Y4457" s="132" t="n">
        <f aca="false">IF(L4457&lt;=2.5,1,IF(L4457&lt;=4.5,2,IF(L4457&lt;=6.5,3,4)))</f>
        <v>1</v>
      </c>
      <c r="Z4457" s="132" t="n">
        <f aca="false">IF(R4457=1,35,IF(S4457=1,64,IF(T4457=1,IF(Y4457=1,85,104),IF(U4457=1,IF(Y4457=1,124,152),IF(V4457=1,(IF(Y4457=1,146,IF(Y4457=2,178,263))),IF(W4457=1,(IF(Y4457=1,178,IF(Y4457=2,218,321))),IF(X4457=1,IF(Y4457=1,190,IF(Y4457=2,242,IF(Y4457=3,357,896))))))))))</f>
        <v>35</v>
      </c>
      <c r="AA4457" s="146" t="n">
        <f aca="false">Z4457*F4457</f>
        <v>114754.04451</v>
      </c>
      <c r="AB4457" s="141" t="n">
        <v>0</v>
      </c>
      <c r="AC4457" s="136" t="s">
        <v>126</v>
      </c>
    </row>
    <row r="4458" customFormat="false" ht="13.8" hidden="false" customHeight="false" outlineLevel="0" collapsed="false">
      <c r="A4458" s="136" t="n">
        <v>4457</v>
      </c>
      <c r="B4458" s="132" t="n">
        <v>302201.997988</v>
      </c>
      <c r="C4458" s="132" t="n">
        <v>5059195.871</v>
      </c>
      <c r="D4458" s="132" t="s">
        <v>4059</v>
      </c>
      <c r="E4458" s="147" t="n">
        <v>304.6</v>
      </c>
      <c r="F4458" s="144" t="n">
        <f aca="false">E4458*10.76391</f>
        <v>3278.686986</v>
      </c>
      <c r="G4458" s="132" t="s">
        <v>307</v>
      </c>
      <c r="H4458" s="132" t="n">
        <v>0</v>
      </c>
      <c r="I4458" s="132" t="n">
        <v>0</v>
      </c>
      <c r="J4458" s="132" t="n">
        <f aca="false">IF(L4458=13.5,IF(X4458=1,12,9),-0.392532+1.267037*L4458+0.472239*X4458+0.58658*W4458+0.089417*V4458+0.531633*U4458+0.337883*T4458-0.403545*S4458)</f>
        <v>2.7750605</v>
      </c>
      <c r="K4458" s="145" t="n">
        <f aca="false">IF(I4458=0,J4458,I4458)</f>
        <v>2.7750605</v>
      </c>
      <c r="L4458" s="132" t="n">
        <v>2.5</v>
      </c>
      <c r="M4458" s="132" t="n">
        <v>0</v>
      </c>
      <c r="N4458" s="132" t="n">
        <v>0</v>
      </c>
      <c r="O4458" s="132" t="s">
        <v>150</v>
      </c>
      <c r="P4458" s="132" t="n">
        <v>0</v>
      </c>
      <c r="Q4458" s="132" t="n">
        <v>0</v>
      </c>
      <c r="R4458" s="132" t="n">
        <v>1</v>
      </c>
      <c r="S4458" s="132" t="n">
        <v>0</v>
      </c>
      <c r="T4458" s="132" t="n">
        <v>0</v>
      </c>
      <c r="U4458" s="132" t="n">
        <v>0</v>
      </c>
      <c r="V4458" s="132" t="n">
        <v>0</v>
      </c>
      <c r="W4458" s="132" t="n">
        <v>0</v>
      </c>
      <c r="X4458" s="132" t="n">
        <v>0</v>
      </c>
      <c r="Y4458" s="132" t="n">
        <f aca="false">IF(L4458&lt;=2.5,1,IF(L4458&lt;=4.5,2,IF(L4458&lt;=6.5,3,4)))</f>
        <v>1</v>
      </c>
      <c r="Z4458" s="132" t="n">
        <f aca="false">IF(R4458=1,35,IF(S4458=1,64,IF(T4458=1,IF(Y4458=1,85,104),IF(U4458=1,IF(Y4458=1,124,152),IF(V4458=1,(IF(Y4458=1,146,IF(Y4458=2,178,263))),IF(W4458=1,(IF(Y4458=1,178,IF(Y4458=2,218,321))),IF(X4458=1,IF(Y4458=1,190,IF(Y4458=2,242,IF(Y4458=3,357,896))))))))))</f>
        <v>35</v>
      </c>
      <c r="AA4458" s="146" t="n">
        <f aca="false">Z4458*F4458</f>
        <v>114754.04451</v>
      </c>
      <c r="AB4458" s="141" t="n">
        <v>0</v>
      </c>
      <c r="AC4458" s="136" t="s">
        <v>126</v>
      </c>
    </row>
    <row r="4459" customFormat="false" ht="13.8" hidden="false" customHeight="false" outlineLevel="0" collapsed="false">
      <c r="A4459" s="136" t="n">
        <v>4458</v>
      </c>
      <c r="B4459" s="132" t="n">
        <v>302193.663004</v>
      </c>
      <c r="C4459" s="132" t="n">
        <v>5059212.24362</v>
      </c>
      <c r="D4459" s="132" t="s">
        <v>4060</v>
      </c>
      <c r="E4459" s="147" t="n">
        <v>304.6</v>
      </c>
      <c r="F4459" s="144" t="n">
        <f aca="false">E4459*10.76391</f>
        <v>3278.686986</v>
      </c>
      <c r="G4459" s="132" t="s">
        <v>307</v>
      </c>
      <c r="H4459" s="132" t="n">
        <v>0</v>
      </c>
      <c r="I4459" s="132" t="n">
        <v>0</v>
      </c>
      <c r="J4459" s="132" t="n">
        <f aca="false">IF(L4459=13.5,IF(X4459=1,12,9),-0.392532+1.267037*L4459+0.472239*X4459+0.58658*W4459+0.089417*V4459+0.531633*U4459+0.337883*T4459-0.403545*S4459)</f>
        <v>2.7750605</v>
      </c>
      <c r="K4459" s="145" t="n">
        <f aca="false">IF(I4459=0,J4459,I4459)</f>
        <v>2.7750605</v>
      </c>
      <c r="L4459" s="132" t="n">
        <v>2.5</v>
      </c>
      <c r="M4459" s="132" t="n">
        <v>0</v>
      </c>
      <c r="N4459" s="132" t="n">
        <v>0</v>
      </c>
      <c r="O4459" s="132" t="s">
        <v>150</v>
      </c>
      <c r="P4459" s="132" t="n">
        <v>0</v>
      </c>
      <c r="Q4459" s="132" t="n">
        <v>0</v>
      </c>
      <c r="R4459" s="132" t="n">
        <v>1</v>
      </c>
      <c r="S4459" s="132" t="n">
        <v>0</v>
      </c>
      <c r="T4459" s="132" t="n">
        <v>0</v>
      </c>
      <c r="U4459" s="132" t="n">
        <v>0</v>
      </c>
      <c r="V4459" s="132" t="n">
        <v>0</v>
      </c>
      <c r="W4459" s="132" t="n">
        <v>0</v>
      </c>
      <c r="X4459" s="132" t="n">
        <v>0</v>
      </c>
      <c r="Y4459" s="132" t="n">
        <f aca="false">IF(L4459&lt;=2.5,1,IF(L4459&lt;=4.5,2,IF(L4459&lt;=6.5,3,4)))</f>
        <v>1</v>
      </c>
      <c r="Z4459" s="132" t="n">
        <f aca="false">IF(R4459=1,35,IF(S4459=1,64,IF(T4459=1,IF(Y4459=1,85,104),IF(U4459=1,IF(Y4459=1,124,152),IF(V4459=1,(IF(Y4459=1,146,IF(Y4459=2,178,263))),IF(W4459=1,(IF(Y4459=1,178,IF(Y4459=2,218,321))),IF(X4459=1,IF(Y4459=1,190,IF(Y4459=2,242,IF(Y4459=3,357,896))))))))))</f>
        <v>35</v>
      </c>
      <c r="AA4459" s="146" t="n">
        <f aca="false">Z4459*F4459</f>
        <v>114754.04451</v>
      </c>
      <c r="AB4459" s="141" t="n">
        <v>0</v>
      </c>
      <c r="AC4459" s="136" t="s">
        <v>126</v>
      </c>
    </row>
    <row r="4460" customFormat="false" ht="13.8" hidden="false" customHeight="false" outlineLevel="0" collapsed="false">
      <c r="A4460" s="136" t="n">
        <v>4459</v>
      </c>
      <c r="B4460" s="132" t="n">
        <v>302176.993654</v>
      </c>
      <c r="C4460" s="132" t="n">
        <v>5059244.98862</v>
      </c>
      <c r="D4460" s="132" t="s">
        <v>4061</v>
      </c>
      <c r="E4460" s="147" t="n">
        <v>304.6</v>
      </c>
      <c r="F4460" s="144" t="n">
        <f aca="false">E4460*10.76391</f>
        <v>3278.686986</v>
      </c>
      <c r="G4460" s="132" t="s">
        <v>307</v>
      </c>
      <c r="H4460" s="132" t="n">
        <v>0</v>
      </c>
      <c r="I4460" s="132" t="n">
        <v>0</v>
      </c>
      <c r="J4460" s="132" t="n">
        <f aca="false">IF(L4460=13.5,IF(X4460=1,12,9),-0.392532+1.267037*L4460+0.472239*X4460+0.58658*W4460+0.089417*V4460+0.531633*U4460+0.337883*T4460-0.403545*S4460)</f>
        <v>2.7750605</v>
      </c>
      <c r="K4460" s="145" t="n">
        <f aca="false">IF(I4460=0,J4460,I4460)</f>
        <v>2.7750605</v>
      </c>
      <c r="L4460" s="132" t="n">
        <v>2.5</v>
      </c>
      <c r="M4460" s="132" t="n">
        <v>0</v>
      </c>
      <c r="N4460" s="132" t="n">
        <v>0</v>
      </c>
      <c r="O4460" s="132" t="s">
        <v>150</v>
      </c>
      <c r="P4460" s="132" t="n">
        <v>0</v>
      </c>
      <c r="Q4460" s="132" t="n">
        <v>0</v>
      </c>
      <c r="R4460" s="132" t="n">
        <v>1</v>
      </c>
      <c r="S4460" s="132" t="n">
        <v>0</v>
      </c>
      <c r="T4460" s="132" t="n">
        <v>0</v>
      </c>
      <c r="U4460" s="132" t="n">
        <v>0</v>
      </c>
      <c r="V4460" s="132" t="n">
        <v>0</v>
      </c>
      <c r="W4460" s="132" t="n">
        <v>0</v>
      </c>
      <c r="X4460" s="132" t="n">
        <v>0</v>
      </c>
      <c r="Y4460" s="132" t="n">
        <f aca="false">IF(L4460&lt;=2.5,1,IF(L4460&lt;=4.5,2,IF(L4460&lt;=6.5,3,4)))</f>
        <v>1</v>
      </c>
      <c r="Z4460" s="132" t="n">
        <f aca="false">IF(R4460=1,35,IF(S4460=1,64,IF(T4460=1,IF(Y4460=1,85,104),IF(U4460=1,IF(Y4460=1,124,152),IF(V4460=1,(IF(Y4460=1,146,IF(Y4460=2,178,263))),IF(W4460=1,(IF(Y4460=1,178,IF(Y4460=2,218,321))),IF(X4460=1,IF(Y4460=1,190,IF(Y4460=2,242,IF(Y4460=3,357,896))))))))))</f>
        <v>35</v>
      </c>
      <c r="AA4460" s="146" t="n">
        <f aca="false">Z4460*F4460</f>
        <v>114754.04451</v>
      </c>
      <c r="AB4460" s="141" t="n">
        <v>0</v>
      </c>
      <c r="AC4460" s="136" t="s">
        <v>126</v>
      </c>
    </row>
    <row r="4461" customFormat="false" ht="13.8" hidden="false" customHeight="false" outlineLevel="0" collapsed="false">
      <c r="A4461" s="136" t="n">
        <v>4460</v>
      </c>
      <c r="B4461" s="132" t="n">
        <v>302206.165078</v>
      </c>
      <c r="C4461" s="132" t="n">
        <v>5059187.68461</v>
      </c>
      <c r="D4461" s="132" t="s">
        <v>4062</v>
      </c>
      <c r="E4461" s="147" t="n">
        <v>304.6</v>
      </c>
      <c r="F4461" s="144" t="n">
        <f aca="false">E4461*10.76391</f>
        <v>3278.686986</v>
      </c>
      <c r="G4461" s="132" t="s">
        <v>307</v>
      </c>
      <c r="H4461" s="132" t="n">
        <v>0</v>
      </c>
      <c r="I4461" s="132" t="n">
        <v>0</v>
      </c>
      <c r="J4461" s="132" t="n">
        <f aca="false">IF(L4461=13.5,IF(X4461=1,12,9),-0.392532+1.267037*L4461+0.472239*X4461+0.58658*W4461+0.089417*V4461+0.531633*U4461+0.337883*T4461-0.403545*S4461)</f>
        <v>2.7750605</v>
      </c>
      <c r="K4461" s="145" t="n">
        <f aca="false">IF(I4461=0,J4461,I4461)</f>
        <v>2.7750605</v>
      </c>
      <c r="L4461" s="132" t="n">
        <v>2.5</v>
      </c>
      <c r="M4461" s="132" t="n">
        <v>0</v>
      </c>
      <c r="N4461" s="132" t="n">
        <v>0</v>
      </c>
      <c r="O4461" s="132" t="s">
        <v>150</v>
      </c>
      <c r="P4461" s="132" t="n">
        <v>0</v>
      </c>
      <c r="Q4461" s="132" t="n">
        <v>0</v>
      </c>
      <c r="R4461" s="132" t="n">
        <v>1</v>
      </c>
      <c r="S4461" s="132" t="n">
        <v>0</v>
      </c>
      <c r="T4461" s="132" t="n">
        <v>0</v>
      </c>
      <c r="U4461" s="132" t="n">
        <v>0</v>
      </c>
      <c r="V4461" s="132" t="n">
        <v>0</v>
      </c>
      <c r="W4461" s="132" t="n">
        <v>0</v>
      </c>
      <c r="X4461" s="132" t="n">
        <v>0</v>
      </c>
      <c r="Y4461" s="132" t="n">
        <f aca="false">IF(L4461&lt;=2.5,1,IF(L4461&lt;=4.5,2,IF(L4461&lt;=6.5,3,4)))</f>
        <v>1</v>
      </c>
      <c r="Z4461" s="132" t="n">
        <f aca="false">IF(R4461=1,35,IF(S4461=1,64,IF(T4461=1,IF(Y4461=1,85,104),IF(U4461=1,IF(Y4461=1,124,152),IF(V4461=1,(IF(Y4461=1,146,IF(Y4461=2,178,263))),IF(W4461=1,(IF(Y4461=1,178,IF(Y4461=2,218,321))),IF(X4461=1,IF(Y4461=1,190,IF(Y4461=2,242,IF(Y4461=3,357,896))))))))))</f>
        <v>35</v>
      </c>
      <c r="AA4461" s="146" t="n">
        <f aca="false">Z4461*F4461</f>
        <v>114754.04451</v>
      </c>
      <c r="AB4461" s="141" t="n">
        <v>0</v>
      </c>
      <c r="AC4461" s="136" t="s">
        <v>126</v>
      </c>
    </row>
    <row r="4462" customFormat="false" ht="13.8" hidden="false" customHeight="false" outlineLevel="0" collapsed="false">
      <c r="A4462" s="136" t="n">
        <v>4461</v>
      </c>
      <c r="B4462" s="132" t="n">
        <v>296888.3961</v>
      </c>
      <c r="C4462" s="132" t="n">
        <v>5046768.873</v>
      </c>
      <c r="D4462" s="132" t="s">
        <v>4063</v>
      </c>
      <c r="E4462" s="147" t="n">
        <v>304.4</v>
      </c>
      <c r="F4462" s="144" t="n">
        <f aca="false">E4462*10.76391</f>
        <v>3276.534204</v>
      </c>
      <c r="G4462" s="132" t="s">
        <v>473</v>
      </c>
      <c r="H4462" s="132" t="n">
        <v>0</v>
      </c>
      <c r="I4462" s="132" t="n">
        <v>0</v>
      </c>
      <c r="J4462" s="132" t="n">
        <f aca="false">IF(L4462=13.5,IF(X4462=1,12,9),-0.392532+1.267037*L4462+0.472239*X4462+0.58658*W4462+0.089417*V4462+0.531633*U4462+0.337883*T4462-0.403545*S4462)</f>
        <v>1.737997</v>
      </c>
      <c r="K4462" s="145" t="n">
        <f aca="false">IF(I4462=0,J4462,I4462)</f>
        <v>1.737997</v>
      </c>
      <c r="L4462" s="132" t="n">
        <v>2</v>
      </c>
      <c r="M4462" s="132" t="n">
        <v>1</v>
      </c>
      <c r="N4462" s="132" t="n">
        <v>3</v>
      </c>
      <c r="O4462" s="132" t="s">
        <v>151</v>
      </c>
      <c r="P4462" s="132" t="n">
        <v>2</v>
      </c>
      <c r="Q4462" s="132" t="n">
        <v>1.5</v>
      </c>
      <c r="R4462" s="132" t="n">
        <v>0</v>
      </c>
      <c r="S4462" s="132" t="n">
        <v>1</v>
      </c>
      <c r="T4462" s="132" t="n">
        <v>0</v>
      </c>
      <c r="U4462" s="132" t="n">
        <v>0</v>
      </c>
      <c r="V4462" s="132" t="n">
        <v>0</v>
      </c>
      <c r="W4462" s="132" t="n">
        <v>0</v>
      </c>
      <c r="X4462" s="132" t="n">
        <v>0</v>
      </c>
      <c r="Y4462" s="132" t="n">
        <f aca="false">IF(L4462&lt;=2.5,1,IF(L4462&lt;=4.5,2,IF(L4462&lt;=6.5,3,4)))</f>
        <v>1</v>
      </c>
      <c r="Z4462" s="132" t="n">
        <f aca="false">IF(R4462=1,35,IF(S4462=1,64,IF(T4462=1,IF(Y4462=1,85,104),IF(U4462=1,IF(Y4462=1,124,152),IF(V4462=1,(IF(Y4462=1,146,IF(Y4462=2,178,263))),IF(W4462=1,(IF(Y4462=1,178,IF(Y4462=2,218,321))),IF(X4462=1,IF(Y4462=1,190,IF(Y4462=2,242,IF(Y4462=3,357,896))))))))))</f>
        <v>64</v>
      </c>
      <c r="AA4462" s="146" t="n">
        <f aca="false">Z4462*F4462</f>
        <v>209698.189056</v>
      </c>
      <c r="AB4462" s="141" t="n">
        <v>0</v>
      </c>
      <c r="AC4462" s="136" t="s">
        <v>125</v>
      </c>
    </row>
    <row r="4463" customFormat="false" ht="13.8" hidden="false" customHeight="false" outlineLevel="0" collapsed="false">
      <c r="A4463" s="136" t="n">
        <v>4462</v>
      </c>
      <c r="B4463" s="132" t="n">
        <v>301907.468603</v>
      </c>
      <c r="C4463" s="132" t="n">
        <v>5059027.96746</v>
      </c>
      <c r="D4463" s="132" t="s">
        <v>4064</v>
      </c>
      <c r="E4463" s="147" t="n">
        <v>304.1</v>
      </c>
      <c r="F4463" s="144" t="n">
        <f aca="false">E4463*10.76391</f>
        <v>3273.305031</v>
      </c>
      <c r="G4463" s="132" t="s">
        <v>307</v>
      </c>
      <c r="H4463" s="132" t="n">
        <v>0</v>
      </c>
      <c r="I4463" s="132" t="n">
        <v>0</v>
      </c>
      <c r="J4463" s="132" t="n">
        <f aca="false">IF(L4463=13.5,IF(X4463=1,12,9),-0.392532+1.267037*L4463+0.472239*X4463+0.58658*W4463+0.089417*V4463+0.531633*U4463+0.337883*T4463-0.403545*S4463)</f>
        <v>2.7750605</v>
      </c>
      <c r="K4463" s="145" t="n">
        <f aca="false">IF(I4463=0,J4463,I4463)</f>
        <v>2.7750605</v>
      </c>
      <c r="L4463" s="132" t="n">
        <v>2.5</v>
      </c>
      <c r="M4463" s="132" t="n">
        <v>0</v>
      </c>
      <c r="N4463" s="132" t="n">
        <v>0</v>
      </c>
      <c r="O4463" s="132" t="s">
        <v>150</v>
      </c>
      <c r="P4463" s="132" t="n">
        <v>0</v>
      </c>
      <c r="Q4463" s="132" t="n">
        <v>0</v>
      </c>
      <c r="R4463" s="132" t="n">
        <v>1</v>
      </c>
      <c r="S4463" s="132" t="n">
        <v>0</v>
      </c>
      <c r="T4463" s="132" t="n">
        <v>0</v>
      </c>
      <c r="U4463" s="132" t="n">
        <v>0</v>
      </c>
      <c r="V4463" s="132" t="n">
        <v>0</v>
      </c>
      <c r="W4463" s="132" t="n">
        <v>0</v>
      </c>
      <c r="X4463" s="132" t="n">
        <v>0</v>
      </c>
      <c r="Y4463" s="132" t="n">
        <f aca="false">IF(L4463&lt;=2.5,1,IF(L4463&lt;=4.5,2,IF(L4463&lt;=6.5,3,4)))</f>
        <v>1</v>
      </c>
      <c r="Z4463" s="132" t="n">
        <f aca="false">IF(R4463=1,35,IF(S4463=1,64,IF(T4463=1,IF(Y4463=1,85,104),IF(U4463=1,IF(Y4463=1,124,152),IF(V4463=1,(IF(Y4463=1,146,IF(Y4463=2,178,263))),IF(W4463=1,(IF(Y4463=1,178,IF(Y4463=2,218,321))),IF(X4463=1,IF(Y4463=1,190,IF(Y4463=2,242,IF(Y4463=3,357,896))))))))))</f>
        <v>35</v>
      </c>
      <c r="AA4463" s="146" t="n">
        <f aca="false">Z4463*F4463</f>
        <v>114565.676085</v>
      </c>
      <c r="AB4463" s="141" t="n">
        <v>0</v>
      </c>
      <c r="AC4463" s="136" t="s">
        <v>126</v>
      </c>
    </row>
    <row r="4464" customFormat="false" ht="13.8" hidden="false" customHeight="false" outlineLevel="0" collapsed="false">
      <c r="A4464" s="136" t="n">
        <v>4463</v>
      </c>
      <c r="B4464" s="132" t="n">
        <v>301926.456432</v>
      </c>
      <c r="C4464" s="132" t="n">
        <v>5058991.58854</v>
      </c>
      <c r="D4464" s="132" t="s">
        <v>4065</v>
      </c>
      <c r="E4464" s="147" t="n">
        <v>304</v>
      </c>
      <c r="F4464" s="144" t="n">
        <f aca="false">E4464*10.76391</f>
        <v>3272.22864</v>
      </c>
      <c r="G4464" s="132" t="s">
        <v>307</v>
      </c>
      <c r="H4464" s="132" t="n">
        <v>0</v>
      </c>
      <c r="I4464" s="132" t="n">
        <v>0</v>
      </c>
      <c r="J4464" s="132" t="n">
        <f aca="false">IF(L4464=13.5,IF(X4464=1,12,9),-0.392532+1.267037*L4464+0.472239*X4464+0.58658*W4464+0.089417*V4464+0.531633*U4464+0.337883*T4464-0.403545*S4464)</f>
        <v>2.7750605</v>
      </c>
      <c r="K4464" s="145" t="n">
        <f aca="false">IF(I4464=0,J4464,I4464)</f>
        <v>2.7750605</v>
      </c>
      <c r="L4464" s="132" t="n">
        <v>2.5</v>
      </c>
      <c r="M4464" s="132" t="n">
        <v>0</v>
      </c>
      <c r="N4464" s="132" t="n">
        <v>0</v>
      </c>
      <c r="O4464" s="132" t="s">
        <v>150</v>
      </c>
      <c r="P4464" s="132" t="n">
        <v>0</v>
      </c>
      <c r="Q4464" s="132" t="n">
        <v>0</v>
      </c>
      <c r="R4464" s="132" t="n">
        <v>1</v>
      </c>
      <c r="S4464" s="132" t="n">
        <v>0</v>
      </c>
      <c r="T4464" s="132" t="n">
        <v>0</v>
      </c>
      <c r="U4464" s="132" t="n">
        <v>0</v>
      </c>
      <c r="V4464" s="132" t="n">
        <v>0</v>
      </c>
      <c r="W4464" s="132" t="n">
        <v>0</v>
      </c>
      <c r="X4464" s="132" t="n">
        <v>0</v>
      </c>
      <c r="Y4464" s="132" t="n">
        <f aca="false">IF(L4464&lt;=2.5,1,IF(L4464&lt;=4.5,2,IF(L4464&lt;=6.5,3,4)))</f>
        <v>1</v>
      </c>
      <c r="Z4464" s="132" t="n">
        <f aca="false">IF(R4464=1,35,IF(S4464=1,64,IF(T4464=1,IF(Y4464=1,85,104),IF(U4464=1,IF(Y4464=1,124,152),IF(V4464=1,(IF(Y4464=1,146,IF(Y4464=2,178,263))),IF(W4464=1,(IF(Y4464=1,178,IF(Y4464=2,218,321))),IF(X4464=1,IF(Y4464=1,190,IF(Y4464=2,242,IF(Y4464=3,357,896))))))))))</f>
        <v>35</v>
      </c>
      <c r="AA4464" s="146" t="n">
        <f aca="false">Z4464*F4464</f>
        <v>114528.0024</v>
      </c>
      <c r="AB4464" s="141" t="n">
        <v>0</v>
      </c>
      <c r="AC4464" s="136" t="s">
        <v>126</v>
      </c>
    </row>
    <row r="4465" customFormat="false" ht="13.8" hidden="false" customHeight="false" outlineLevel="0" collapsed="false">
      <c r="A4465" s="136" t="n">
        <v>4464</v>
      </c>
      <c r="B4465" s="132" t="n">
        <v>298411.3178</v>
      </c>
      <c r="C4465" s="132" t="n">
        <v>5041968.276</v>
      </c>
      <c r="D4465" s="132" t="s">
        <v>4066</v>
      </c>
      <c r="E4465" s="147" t="n">
        <v>303.9</v>
      </c>
      <c r="F4465" s="144" t="n">
        <f aca="false">E4465*10.76391</f>
        <v>3271.152249</v>
      </c>
      <c r="G4465" s="132" t="s">
        <v>1388</v>
      </c>
      <c r="H4465" s="132" t="n">
        <v>1</v>
      </c>
      <c r="I4465" s="132" t="n">
        <v>4</v>
      </c>
      <c r="J4465" s="132" t="n">
        <f aca="false">IF(L4465=13.5,IF(X4465=1,12,9),-0.392532+1.267037*L4465+0.472239*X4465+0.58658*W4465+0.089417*V4465+0.531633*U4465+0.337883*T4465-0.403545*S4465)</f>
        <v>3.995159</v>
      </c>
      <c r="K4465" s="145" t="n">
        <f aca="false">IF(I4465=0,J4465,I4465)</f>
        <v>4</v>
      </c>
      <c r="L4465" s="132" t="n">
        <v>3</v>
      </c>
      <c r="M4465" s="132" t="n">
        <v>2</v>
      </c>
      <c r="N4465" s="132" t="n">
        <v>4</v>
      </c>
      <c r="O4465" s="132" t="s">
        <v>155</v>
      </c>
      <c r="P4465" s="132" t="n">
        <v>3</v>
      </c>
      <c r="Q4465" s="132" t="n">
        <v>2.5</v>
      </c>
      <c r="R4465" s="132" t="n">
        <v>0</v>
      </c>
      <c r="S4465" s="132" t="n">
        <v>0</v>
      </c>
      <c r="T4465" s="132" t="n">
        <v>0</v>
      </c>
      <c r="U4465" s="132" t="n">
        <v>0</v>
      </c>
      <c r="V4465" s="132" t="n">
        <v>0</v>
      </c>
      <c r="W4465" s="132" t="n">
        <v>1</v>
      </c>
      <c r="X4465" s="132" t="n">
        <v>0</v>
      </c>
      <c r="Y4465" s="132" t="n">
        <f aca="false">IF(L4465&lt;=2.5,1,IF(L4465&lt;=4.5,2,IF(L4465&lt;=6.5,3,4)))</f>
        <v>2</v>
      </c>
      <c r="Z4465" s="132" t="n">
        <f aca="false">IF(R4465=1,35,IF(S4465=1,64,IF(T4465=1,IF(Y4465=1,85,104),IF(U4465=1,IF(Y4465=1,124,152),IF(V4465=1,(IF(Y4465=1,146,IF(Y4465=2,178,263))),IF(W4465=1,(IF(Y4465=1,178,IF(Y4465=2,218,321))),IF(X4465=1,IF(Y4465=1,190,IF(Y4465=2,242,IF(Y4465=3,357,896))))))))))</f>
        <v>218</v>
      </c>
      <c r="AA4465" s="146" t="n">
        <f aca="false">Z4465*F4465</f>
        <v>713111.190282</v>
      </c>
      <c r="AB4465" s="141" t="n">
        <v>0</v>
      </c>
      <c r="AC4465" s="136" t="s">
        <v>191</v>
      </c>
    </row>
    <row r="4466" customFormat="false" ht="13.8" hidden="false" customHeight="false" outlineLevel="0" collapsed="false">
      <c r="A4466" s="136" t="n">
        <v>4465</v>
      </c>
      <c r="B4466" s="132" t="n">
        <v>297435.4925</v>
      </c>
      <c r="C4466" s="132" t="n">
        <v>5032245.473</v>
      </c>
      <c r="D4466" s="132" t="s">
        <v>4067</v>
      </c>
      <c r="E4466" s="147" t="n">
        <v>303.1</v>
      </c>
      <c r="F4466" s="144" t="n">
        <f aca="false">E4466*10.76391</f>
        <v>3262.541121</v>
      </c>
      <c r="G4466" s="132" t="s">
        <v>672</v>
      </c>
      <c r="H4466" s="132" t="n">
        <v>0</v>
      </c>
      <c r="I4466" s="132" t="n">
        <v>0</v>
      </c>
      <c r="J4466" s="132" t="n">
        <f aca="false">IF(L4466=13.5,IF(X4466=1,12,9),-0.392532+1.267037*L4466+0.472239*X4466+0.58658*W4466+0.089417*V4466+0.531633*U4466+0.337883*T4466-0.403545*S4466)</f>
        <v>1.737997</v>
      </c>
      <c r="K4466" s="145" t="n">
        <f aca="false">IF(I4466=0,J4466,I4466)</f>
        <v>1.737997</v>
      </c>
      <c r="L4466" s="132" t="n">
        <v>2</v>
      </c>
      <c r="M4466" s="132" t="n">
        <v>1</v>
      </c>
      <c r="N4466" s="132" t="n">
        <v>3</v>
      </c>
      <c r="O4466" s="132" t="s">
        <v>151</v>
      </c>
      <c r="P4466" s="132" t="n">
        <v>2</v>
      </c>
      <c r="Q4466" s="132" t="n">
        <v>1.5</v>
      </c>
      <c r="R4466" s="132" t="n">
        <v>0</v>
      </c>
      <c r="S4466" s="132" t="n">
        <v>1</v>
      </c>
      <c r="T4466" s="132" t="n">
        <v>0</v>
      </c>
      <c r="U4466" s="132" t="n">
        <v>0</v>
      </c>
      <c r="V4466" s="132" t="n">
        <v>0</v>
      </c>
      <c r="W4466" s="132" t="n">
        <v>0</v>
      </c>
      <c r="X4466" s="132" t="n">
        <v>0</v>
      </c>
      <c r="Y4466" s="132" t="n">
        <f aca="false">IF(L4466&lt;=2.5,1,IF(L4466&lt;=4.5,2,IF(L4466&lt;=6.5,3,4)))</f>
        <v>1</v>
      </c>
      <c r="Z4466" s="132" t="n">
        <f aca="false">IF(R4466=1,35,IF(S4466=1,64,IF(T4466=1,IF(Y4466=1,85,104),IF(U4466=1,IF(Y4466=1,124,152),IF(V4466=1,(IF(Y4466=1,146,IF(Y4466=2,178,263))),IF(W4466=1,(IF(Y4466=1,178,IF(Y4466=2,218,321))),IF(X4466=1,IF(Y4466=1,190,IF(Y4466=2,242,IF(Y4466=3,357,896))))))))))</f>
        <v>64</v>
      </c>
      <c r="AA4466" s="146" t="n">
        <f aca="false">Z4466*F4466</f>
        <v>208802.631744</v>
      </c>
      <c r="AB4466" s="141" t="n">
        <v>0</v>
      </c>
      <c r="AC4466" s="136" t="s">
        <v>125</v>
      </c>
    </row>
    <row r="4467" customFormat="false" ht="13.8" hidden="false" customHeight="false" outlineLevel="0" collapsed="false">
      <c r="A4467" s="136" t="n">
        <v>4466</v>
      </c>
      <c r="B4467" s="132" t="n">
        <v>293966.48437</v>
      </c>
      <c r="C4467" s="132" t="n">
        <v>5050382.47777</v>
      </c>
      <c r="D4467" s="132" t="s">
        <v>4068</v>
      </c>
      <c r="E4467" s="147" t="n">
        <v>303.1</v>
      </c>
      <c r="F4467" s="144" t="n">
        <f aca="false">E4467*10.76391</f>
        <v>3262.541121</v>
      </c>
      <c r="G4467" s="132" t="s">
        <v>278</v>
      </c>
      <c r="H4467" s="132" t="n">
        <v>3</v>
      </c>
      <c r="I4467" s="132" t="n">
        <v>9</v>
      </c>
      <c r="J4467" s="132" t="n">
        <f aca="false">IF(L4467=13.5,IF(X4467=1,12,9),-0.392532+1.267037*L4467+0.472239*X4467+0.58658*W4467+0.089417*V4467+0.531633*U4467+0.337883*T4467-0.403545*S4467)</f>
        <v>5.539108</v>
      </c>
      <c r="K4467" s="145" t="n">
        <f aca="false">IF(I4467=0,J4467,I4467)</f>
        <v>9</v>
      </c>
      <c r="L4467" s="132" t="n">
        <v>5</v>
      </c>
      <c r="M4467" s="132" t="n">
        <v>4</v>
      </c>
      <c r="N4467" s="132" t="n">
        <v>15</v>
      </c>
      <c r="O4467" s="132" t="s">
        <v>151</v>
      </c>
      <c r="P4467" s="132" t="n">
        <v>2</v>
      </c>
      <c r="Q4467" s="132" t="n">
        <v>2</v>
      </c>
      <c r="R4467" s="132" t="n">
        <v>0</v>
      </c>
      <c r="S4467" s="132" t="n">
        <v>1</v>
      </c>
      <c r="T4467" s="132" t="n">
        <v>0</v>
      </c>
      <c r="U4467" s="132" t="n">
        <v>0</v>
      </c>
      <c r="V4467" s="132" t="n">
        <v>0</v>
      </c>
      <c r="W4467" s="132" t="n">
        <v>0</v>
      </c>
      <c r="X4467" s="132" t="n">
        <v>0</v>
      </c>
      <c r="Y4467" s="132" t="n">
        <f aca="false">IF(L4467&lt;=2.5,1,IF(L4467&lt;=4.5,2,IF(L4467&lt;=6.5,3,4)))</f>
        <v>3</v>
      </c>
      <c r="Z4467" s="132" t="n">
        <f aca="false">IF(R4467=1,35,IF(S4467=1,64,IF(T4467=1,IF(Y4467=1,85,104),IF(U4467=1,IF(Y4467=1,124,152),IF(V4467=1,(IF(Y4467=1,146,IF(Y4467=2,178,263))),IF(W4467=1,(IF(Y4467=1,178,IF(Y4467=2,218,321))),IF(X4467=1,IF(Y4467=1,190,IF(Y4467=2,242,IF(Y4467=3,357,896))))))))))</f>
        <v>64</v>
      </c>
      <c r="AA4467" s="146" t="n">
        <f aca="false">Z4467*F4467</f>
        <v>208802.631744</v>
      </c>
      <c r="AB4467" s="141" t="n">
        <v>0</v>
      </c>
      <c r="AC4467" s="136" t="s">
        <v>125</v>
      </c>
    </row>
    <row r="4468" customFormat="false" ht="13.8" hidden="false" customHeight="false" outlineLevel="0" collapsed="false">
      <c r="A4468" s="136" t="n">
        <v>4467</v>
      </c>
      <c r="B4468" s="132" t="n">
        <v>304473.890284</v>
      </c>
      <c r="C4468" s="132" t="n">
        <v>5058777.69584</v>
      </c>
      <c r="D4468" s="132" t="s">
        <v>4069</v>
      </c>
      <c r="E4468" s="147" t="n">
        <v>302.6</v>
      </c>
      <c r="F4468" s="144" t="n">
        <f aca="false">E4468*10.76391</f>
        <v>3257.159166</v>
      </c>
      <c r="G4468" s="132" t="s">
        <v>480</v>
      </c>
      <c r="H4468" s="132" t="n">
        <v>0</v>
      </c>
      <c r="I4468" s="132" t="n">
        <v>0</v>
      </c>
      <c r="J4468" s="132" t="n">
        <f aca="false">IF(L4468=13.5,IF(X4468=1,12,9),-0.392532+1.267037*L4468+0.472239*X4468+0.58658*W4468+0.089417*V4468+0.531633*U4468+0.337883*T4468-0.403545*S4468)</f>
        <v>2.7750605</v>
      </c>
      <c r="K4468" s="145" t="n">
        <f aca="false">IF(I4468=0,J4468,I4468)</f>
        <v>2.7750605</v>
      </c>
      <c r="L4468" s="132" t="n">
        <v>2.5</v>
      </c>
      <c r="M4468" s="132" t="n">
        <v>2</v>
      </c>
      <c r="N4468" s="132" t="n">
        <v>6</v>
      </c>
      <c r="O4468" s="132" t="s">
        <v>150</v>
      </c>
      <c r="P4468" s="132" t="n">
        <v>2</v>
      </c>
      <c r="Q4468" s="132" t="n">
        <v>1.5</v>
      </c>
      <c r="R4468" s="132" t="n">
        <v>1</v>
      </c>
      <c r="S4468" s="132" t="n">
        <v>0</v>
      </c>
      <c r="T4468" s="132" t="n">
        <v>0</v>
      </c>
      <c r="U4468" s="132" t="n">
        <v>0</v>
      </c>
      <c r="V4468" s="132" t="n">
        <v>0</v>
      </c>
      <c r="W4468" s="132" t="n">
        <v>0</v>
      </c>
      <c r="X4468" s="132" t="n">
        <v>0</v>
      </c>
      <c r="Y4468" s="132" t="n">
        <f aca="false">IF(L4468&lt;=2.5,1,IF(L4468&lt;=4.5,2,IF(L4468&lt;=6.5,3,4)))</f>
        <v>1</v>
      </c>
      <c r="Z4468" s="132" t="n">
        <f aca="false">IF(R4468=1,35,IF(S4468=1,64,IF(T4468=1,IF(Y4468=1,85,104),IF(U4468=1,IF(Y4468=1,124,152),IF(V4468=1,(IF(Y4468=1,146,IF(Y4468=2,178,263))),IF(W4468=1,(IF(Y4468=1,178,IF(Y4468=2,218,321))),IF(X4468=1,IF(Y4468=1,190,IF(Y4468=2,242,IF(Y4468=3,357,896))))))))))</f>
        <v>35</v>
      </c>
      <c r="AA4468" s="146" t="n">
        <f aca="false">Z4468*F4468</f>
        <v>114000.57081</v>
      </c>
      <c r="AB4468" s="141" t="n">
        <v>0</v>
      </c>
      <c r="AC4468" s="136" t="s">
        <v>126</v>
      </c>
    </row>
    <row r="4469" customFormat="false" ht="13.8" hidden="false" customHeight="false" outlineLevel="0" collapsed="false">
      <c r="A4469" s="136" t="n">
        <v>4468</v>
      </c>
      <c r="B4469" s="132" t="n">
        <v>299383.403247</v>
      </c>
      <c r="C4469" s="132" t="n">
        <v>5055523.53414</v>
      </c>
      <c r="D4469" s="132" t="s">
        <v>4070</v>
      </c>
      <c r="E4469" s="147" t="n">
        <v>302.52</v>
      </c>
      <c r="F4469" s="144" t="n">
        <f aca="false">E4469*10.76391</f>
        <v>3256.2980532</v>
      </c>
      <c r="G4469" s="132" t="s">
        <v>305</v>
      </c>
      <c r="H4469" s="132" t="n">
        <v>0</v>
      </c>
      <c r="I4469" s="132" t="n">
        <v>0</v>
      </c>
      <c r="J4469" s="132" t="n">
        <f aca="false">IF(L4469=13.5,IF(X4469=1,12,9),-0.392532+1.267037*L4469+0.472239*X4469+0.58658*W4469+0.089417*V4469+0.531633*U4469+0.337883*T4469-0.403545*S4469)</f>
        <v>2.141542</v>
      </c>
      <c r="K4469" s="145" t="n">
        <f aca="false">IF(I4469=0,J4469,I4469)</f>
        <v>2.141542</v>
      </c>
      <c r="L4469" s="132" t="n">
        <v>2</v>
      </c>
      <c r="M4469" s="132" t="n">
        <v>2</v>
      </c>
      <c r="N4469" s="132" t="n">
        <v>3</v>
      </c>
      <c r="O4469" s="132" t="s">
        <v>150</v>
      </c>
      <c r="P4469" s="132" t="n">
        <v>2</v>
      </c>
      <c r="Q4469" s="132" t="n">
        <v>1.5</v>
      </c>
      <c r="R4469" s="132" t="n">
        <v>1</v>
      </c>
      <c r="S4469" s="132" t="n">
        <v>0</v>
      </c>
      <c r="T4469" s="132" t="n">
        <v>0</v>
      </c>
      <c r="U4469" s="132" t="n">
        <v>0</v>
      </c>
      <c r="V4469" s="132" t="n">
        <v>0</v>
      </c>
      <c r="W4469" s="132" t="n">
        <v>0</v>
      </c>
      <c r="X4469" s="132" t="n">
        <v>0</v>
      </c>
      <c r="Y4469" s="132" t="n">
        <f aca="false">IF(L4469&lt;=2.5,1,IF(L4469&lt;=4.5,2,IF(L4469&lt;=6.5,3,4)))</f>
        <v>1</v>
      </c>
      <c r="Z4469" s="132" t="n">
        <f aca="false">IF(R4469=1,35,IF(S4469=1,64,IF(T4469=1,IF(Y4469=1,85,104),IF(U4469=1,IF(Y4469=1,124,152),IF(V4469=1,(IF(Y4469=1,146,IF(Y4469=2,178,263))),IF(W4469=1,(IF(Y4469=1,178,IF(Y4469=2,218,321))),IF(X4469=1,IF(Y4469=1,190,IF(Y4469=2,242,IF(Y4469=3,357,896))))))))))</f>
        <v>35</v>
      </c>
      <c r="AA4469" s="146" t="n">
        <f aca="false">Z4469*F4469</f>
        <v>113970.431862</v>
      </c>
      <c r="AB4469" s="141" t="n">
        <v>0</v>
      </c>
      <c r="AC4469" s="136" t="s">
        <v>126</v>
      </c>
    </row>
    <row r="4470" customFormat="false" ht="13.8" hidden="false" customHeight="false" outlineLevel="0" collapsed="false">
      <c r="A4470" s="136" t="n">
        <v>4469</v>
      </c>
      <c r="B4470" s="132" t="n">
        <v>297490.005263</v>
      </c>
      <c r="C4470" s="132" t="n">
        <v>5053994.23653</v>
      </c>
      <c r="D4470" s="132" t="s">
        <v>4071</v>
      </c>
      <c r="E4470" s="147" t="n">
        <v>302.5</v>
      </c>
      <c r="F4470" s="144" t="n">
        <f aca="false">E4470*10.76391</f>
        <v>3256.082775</v>
      </c>
      <c r="G4470" s="132" t="s">
        <v>311</v>
      </c>
      <c r="H4470" s="132" t="n">
        <v>0.2</v>
      </c>
      <c r="I4470" s="132" t="n">
        <v>1.5</v>
      </c>
      <c r="J4470" s="132" t="n">
        <f aca="false">IF(L4470=13.5,IF(X4470=1,12,9),-0.392532+1.267037*L4470+0.472239*X4470+0.58658*W4470+0.089417*V4470+0.531633*U4470+0.337883*T4470-0.403545*S4470)</f>
        <v>2.141542</v>
      </c>
      <c r="K4470" s="145" t="n">
        <f aca="false">IF(I4470=0,J4470,I4470)</f>
        <v>1.5</v>
      </c>
      <c r="L4470" s="132" t="n">
        <v>2</v>
      </c>
      <c r="M4470" s="132" t="n">
        <v>2</v>
      </c>
      <c r="N4470" s="132" t="n">
        <v>3</v>
      </c>
      <c r="O4470" s="132" t="s">
        <v>150</v>
      </c>
      <c r="P4470" s="132" t="n">
        <v>2</v>
      </c>
      <c r="Q4470" s="132" t="n">
        <v>1.5</v>
      </c>
      <c r="R4470" s="132" t="n">
        <v>1</v>
      </c>
      <c r="S4470" s="132" t="n">
        <v>0</v>
      </c>
      <c r="T4470" s="132" t="n">
        <v>0</v>
      </c>
      <c r="U4470" s="132" t="n">
        <v>0</v>
      </c>
      <c r="V4470" s="132" t="n">
        <v>0</v>
      </c>
      <c r="W4470" s="132" t="n">
        <v>0</v>
      </c>
      <c r="X4470" s="132" t="n">
        <v>0</v>
      </c>
      <c r="Y4470" s="132" t="n">
        <f aca="false">IF(L4470&lt;=2.5,1,IF(L4470&lt;=4.5,2,IF(L4470&lt;=6.5,3,4)))</f>
        <v>1</v>
      </c>
      <c r="Z4470" s="132" t="n">
        <f aca="false">IF(R4470=1,35,IF(S4470=1,64,IF(T4470=1,IF(Y4470=1,85,104),IF(U4470=1,IF(Y4470=1,124,152),IF(V4470=1,(IF(Y4470=1,146,IF(Y4470=2,178,263))),IF(W4470=1,(IF(Y4470=1,178,IF(Y4470=2,218,321))),IF(X4470=1,IF(Y4470=1,190,IF(Y4470=2,242,IF(Y4470=3,357,896))))))))))</f>
        <v>35</v>
      </c>
      <c r="AA4470" s="146" t="n">
        <f aca="false">Z4470*F4470</f>
        <v>113962.897125</v>
      </c>
      <c r="AB4470" s="141" t="n">
        <v>0</v>
      </c>
      <c r="AC4470" s="136" t="s">
        <v>126</v>
      </c>
    </row>
    <row r="4471" customFormat="false" ht="13.8" hidden="false" customHeight="false" outlineLevel="0" collapsed="false">
      <c r="A4471" s="136" t="n">
        <v>4470</v>
      </c>
      <c r="B4471" s="132" t="n">
        <v>297507.594881</v>
      </c>
      <c r="C4471" s="132" t="n">
        <v>5053970.21256</v>
      </c>
      <c r="D4471" s="132" t="s">
        <v>4072</v>
      </c>
      <c r="E4471" s="147" t="n">
        <v>302.5</v>
      </c>
      <c r="F4471" s="144" t="n">
        <f aca="false">E4471*10.76391</f>
        <v>3256.082775</v>
      </c>
      <c r="G4471" s="132" t="s">
        <v>311</v>
      </c>
      <c r="H4471" s="132" t="n">
        <v>0.2</v>
      </c>
      <c r="I4471" s="132" t="n">
        <v>1.5</v>
      </c>
      <c r="J4471" s="132" t="n">
        <f aca="false">IF(L4471=13.5,IF(X4471=1,12,9),-0.392532+1.267037*L4471+0.472239*X4471+0.58658*W4471+0.089417*V4471+0.531633*U4471+0.337883*T4471-0.403545*S4471)</f>
        <v>2.141542</v>
      </c>
      <c r="K4471" s="145" t="n">
        <f aca="false">IF(I4471=0,J4471,I4471)</f>
        <v>1.5</v>
      </c>
      <c r="L4471" s="132" t="n">
        <v>2</v>
      </c>
      <c r="M4471" s="132" t="n">
        <v>2</v>
      </c>
      <c r="N4471" s="132" t="n">
        <v>3</v>
      </c>
      <c r="O4471" s="132" t="s">
        <v>150</v>
      </c>
      <c r="P4471" s="132" t="n">
        <v>2</v>
      </c>
      <c r="Q4471" s="132" t="n">
        <v>1.5</v>
      </c>
      <c r="R4471" s="132" t="n">
        <v>1</v>
      </c>
      <c r="S4471" s="132" t="n">
        <v>0</v>
      </c>
      <c r="T4471" s="132" t="n">
        <v>0</v>
      </c>
      <c r="U4471" s="132" t="n">
        <v>0</v>
      </c>
      <c r="V4471" s="132" t="n">
        <v>0</v>
      </c>
      <c r="W4471" s="132" t="n">
        <v>0</v>
      </c>
      <c r="X4471" s="132" t="n">
        <v>0</v>
      </c>
      <c r="Y4471" s="132" t="n">
        <f aca="false">IF(L4471&lt;=2.5,1,IF(L4471&lt;=4.5,2,IF(L4471&lt;=6.5,3,4)))</f>
        <v>1</v>
      </c>
      <c r="Z4471" s="132" t="n">
        <f aca="false">IF(R4471=1,35,IF(S4471=1,64,IF(T4471=1,IF(Y4471=1,85,104),IF(U4471=1,IF(Y4471=1,124,152),IF(V4471=1,(IF(Y4471=1,146,IF(Y4471=2,178,263))),IF(W4471=1,(IF(Y4471=1,178,IF(Y4471=2,218,321))),IF(X4471=1,IF(Y4471=1,190,IF(Y4471=2,242,IF(Y4471=3,357,896))))))))))</f>
        <v>35</v>
      </c>
      <c r="AA4471" s="146" t="n">
        <f aca="false">Z4471*F4471</f>
        <v>113962.897125</v>
      </c>
      <c r="AB4471" s="141" t="n">
        <v>0</v>
      </c>
      <c r="AC4471" s="136" t="s">
        <v>126</v>
      </c>
    </row>
    <row r="4472" customFormat="false" ht="13.8" hidden="false" customHeight="false" outlineLevel="0" collapsed="false">
      <c r="A4472" s="136" t="n">
        <v>4471</v>
      </c>
      <c r="B4472" s="132" t="n">
        <v>297495.8684</v>
      </c>
      <c r="C4472" s="132" t="n">
        <v>5053986.2285</v>
      </c>
      <c r="D4472" s="132" t="s">
        <v>4073</v>
      </c>
      <c r="E4472" s="147" t="n">
        <v>302.5</v>
      </c>
      <c r="F4472" s="144" t="n">
        <f aca="false">E4472*10.76391</f>
        <v>3256.082775</v>
      </c>
      <c r="G4472" s="132" t="s">
        <v>311</v>
      </c>
      <c r="H4472" s="132" t="n">
        <v>0.2</v>
      </c>
      <c r="I4472" s="132" t="n">
        <v>1.5</v>
      </c>
      <c r="J4472" s="132" t="n">
        <f aca="false">IF(L4472=13.5,IF(X4472=1,12,9),-0.392532+1.267037*L4472+0.472239*X4472+0.58658*W4472+0.089417*V4472+0.531633*U4472+0.337883*T4472-0.403545*S4472)</f>
        <v>2.141542</v>
      </c>
      <c r="K4472" s="145" t="n">
        <f aca="false">IF(I4472=0,J4472,I4472)</f>
        <v>1.5</v>
      </c>
      <c r="L4472" s="132" t="n">
        <v>2</v>
      </c>
      <c r="M4472" s="132" t="n">
        <v>2</v>
      </c>
      <c r="N4472" s="132" t="n">
        <v>3</v>
      </c>
      <c r="O4472" s="132" t="s">
        <v>150</v>
      </c>
      <c r="P4472" s="132" t="n">
        <v>2</v>
      </c>
      <c r="Q4472" s="132" t="n">
        <v>1.5</v>
      </c>
      <c r="R4472" s="132" t="n">
        <v>1</v>
      </c>
      <c r="S4472" s="132" t="n">
        <v>0</v>
      </c>
      <c r="T4472" s="132" t="n">
        <v>0</v>
      </c>
      <c r="U4472" s="132" t="n">
        <v>0</v>
      </c>
      <c r="V4472" s="132" t="n">
        <v>0</v>
      </c>
      <c r="W4472" s="132" t="n">
        <v>0</v>
      </c>
      <c r="X4472" s="132" t="n">
        <v>0</v>
      </c>
      <c r="Y4472" s="132" t="n">
        <f aca="false">IF(L4472&lt;=2.5,1,IF(L4472&lt;=4.5,2,IF(L4472&lt;=6.5,3,4)))</f>
        <v>1</v>
      </c>
      <c r="Z4472" s="132" t="n">
        <f aca="false">IF(R4472=1,35,IF(S4472=1,64,IF(T4472=1,IF(Y4472=1,85,104),IF(U4472=1,IF(Y4472=1,124,152),IF(V4472=1,(IF(Y4472=1,146,IF(Y4472=2,178,263))),IF(W4472=1,(IF(Y4472=1,178,IF(Y4472=2,218,321))),IF(X4472=1,IF(Y4472=1,190,IF(Y4472=2,242,IF(Y4472=3,357,896))))))))))</f>
        <v>35</v>
      </c>
      <c r="AA4472" s="146" t="n">
        <f aca="false">Z4472*F4472</f>
        <v>113962.897125</v>
      </c>
      <c r="AB4472" s="141" t="n">
        <v>0</v>
      </c>
      <c r="AC4472" s="136" t="s">
        <v>126</v>
      </c>
    </row>
    <row r="4473" customFormat="false" ht="13.8" hidden="false" customHeight="false" outlineLevel="0" collapsed="false">
      <c r="A4473" s="136" t="n">
        <v>4472</v>
      </c>
      <c r="B4473" s="132" t="n">
        <v>297525.18442</v>
      </c>
      <c r="C4473" s="132" t="n">
        <v>5053946.18851</v>
      </c>
      <c r="D4473" s="132" t="s">
        <v>4074</v>
      </c>
      <c r="E4473" s="147" t="n">
        <v>302.5</v>
      </c>
      <c r="F4473" s="144" t="n">
        <f aca="false">E4473*10.76391</f>
        <v>3256.082775</v>
      </c>
      <c r="G4473" s="132" t="s">
        <v>311</v>
      </c>
      <c r="H4473" s="132" t="n">
        <v>0.2</v>
      </c>
      <c r="I4473" s="132" t="n">
        <v>1.5</v>
      </c>
      <c r="J4473" s="132" t="n">
        <f aca="false">IF(L4473=13.5,IF(X4473=1,12,9),-0.392532+1.267037*L4473+0.472239*X4473+0.58658*W4473+0.089417*V4473+0.531633*U4473+0.337883*T4473-0.403545*S4473)</f>
        <v>2.141542</v>
      </c>
      <c r="K4473" s="145" t="n">
        <f aca="false">IF(I4473=0,J4473,I4473)</f>
        <v>1.5</v>
      </c>
      <c r="L4473" s="132" t="n">
        <v>2</v>
      </c>
      <c r="M4473" s="132" t="n">
        <v>2</v>
      </c>
      <c r="N4473" s="132" t="n">
        <v>3</v>
      </c>
      <c r="O4473" s="132" t="s">
        <v>150</v>
      </c>
      <c r="P4473" s="132" t="n">
        <v>2</v>
      </c>
      <c r="Q4473" s="132" t="n">
        <v>1.5</v>
      </c>
      <c r="R4473" s="132" t="n">
        <v>1</v>
      </c>
      <c r="S4473" s="132" t="n">
        <v>0</v>
      </c>
      <c r="T4473" s="132" t="n">
        <v>0</v>
      </c>
      <c r="U4473" s="132" t="n">
        <v>0</v>
      </c>
      <c r="V4473" s="132" t="n">
        <v>0</v>
      </c>
      <c r="W4473" s="132" t="n">
        <v>0</v>
      </c>
      <c r="X4473" s="132" t="n">
        <v>0</v>
      </c>
      <c r="Y4473" s="132" t="n">
        <f aca="false">IF(L4473&lt;=2.5,1,IF(L4473&lt;=4.5,2,IF(L4473&lt;=6.5,3,4)))</f>
        <v>1</v>
      </c>
      <c r="Z4473" s="132" t="n">
        <f aca="false">IF(R4473=1,35,IF(S4473=1,64,IF(T4473=1,IF(Y4473=1,85,104),IF(U4473=1,IF(Y4473=1,124,152),IF(V4473=1,(IF(Y4473=1,146,IF(Y4473=2,178,263))),IF(W4473=1,(IF(Y4473=1,178,IF(Y4473=2,218,321))),IF(X4473=1,IF(Y4473=1,190,IF(Y4473=2,242,IF(Y4473=3,357,896))))))))))</f>
        <v>35</v>
      </c>
      <c r="AA4473" s="146" t="n">
        <f aca="false">Z4473*F4473</f>
        <v>113962.897125</v>
      </c>
      <c r="AB4473" s="141" t="n">
        <v>0</v>
      </c>
      <c r="AC4473" s="136" t="s">
        <v>126</v>
      </c>
    </row>
    <row r="4474" customFormat="false" ht="13.8" hidden="false" customHeight="false" outlineLevel="0" collapsed="false">
      <c r="A4474" s="136" t="n">
        <v>4473</v>
      </c>
      <c r="B4474" s="132" t="n">
        <v>297501.731657</v>
      </c>
      <c r="C4474" s="132" t="n">
        <v>5053978.22055</v>
      </c>
      <c r="D4474" s="132" t="s">
        <v>4075</v>
      </c>
      <c r="E4474" s="147" t="n">
        <v>302.5</v>
      </c>
      <c r="F4474" s="144" t="n">
        <f aca="false">E4474*10.76391</f>
        <v>3256.082775</v>
      </c>
      <c r="G4474" s="132" t="s">
        <v>311</v>
      </c>
      <c r="H4474" s="132" t="n">
        <v>0.2</v>
      </c>
      <c r="I4474" s="132" t="n">
        <v>1.5</v>
      </c>
      <c r="J4474" s="132" t="n">
        <f aca="false">IF(L4474=13.5,IF(X4474=1,12,9),-0.392532+1.267037*L4474+0.472239*X4474+0.58658*W4474+0.089417*V4474+0.531633*U4474+0.337883*T4474-0.403545*S4474)</f>
        <v>2.141542</v>
      </c>
      <c r="K4474" s="145" t="n">
        <f aca="false">IF(I4474=0,J4474,I4474)</f>
        <v>1.5</v>
      </c>
      <c r="L4474" s="132" t="n">
        <v>2</v>
      </c>
      <c r="M4474" s="132" t="n">
        <v>2</v>
      </c>
      <c r="N4474" s="132" t="n">
        <v>3</v>
      </c>
      <c r="O4474" s="132" t="s">
        <v>150</v>
      </c>
      <c r="P4474" s="132" t="n">
        <v>2</v>
      </c>
      <c r="Q4474" s="132" t="n">
        <v>1.5</v>
      </c>
      <c r="R4474" s="132" t="n">
        <v>1</v>
      </c>
      <c r="S4474" s="132" t="n">
        <v>0</v>
      </c>
      <c r="T4474" s="132" t="n">
        <v>0</v>
      </c>
      <c r="U4474" s="132" t="n">
        <v>0</v>
      </c>
      <c r="V4474" s="132" t="n">
        <v>0</v>
      </c>
      <c r="W4474" s="132" t="n">
        <v>0</v>
      </c>
      <c r="X4474" s="132" t="n">
        <v>0</v>
      </c>
      <c r="Y4474" s="132" t="n">
        <f aca="false">IF(L4474&lt;=2.5,1,IF(L4474&lt;=4.5,2,IF(L4474&lt;=6.5,3,4)))</f>
        <v>1</v>
      </c>
      <c r="Z4474" s="132" t="n">
        <f aca="false">IF(R4474=1,35,IF(S4474=1,64,IF(T4474=1,IF(Y4474=1,85,104),IF(U4474=1,IF(Y4474=1,124,152),IF(V4474=1,(IF(Y4474=1,146,IF(Y4474=2,178,263))),IF(W4474=1,(IF(Y4474=1,178,IF(Y4474=2,218,321))),IF(X4474=1,IF(Y4474=1,190,IF(Y4474=2,242,IF(Y4474=3,357,896))))))))))</f>
        <v>35</v>
      </c>
      <c r="AA4474" s="146" t="n">
        <f aca="false">Z4474*F4474</f>
        <v>113962.897125</v>
      </c>
      <c r="AB4474" s="141" t="n">
        <v>0</v>
      </c>
      <c r="AC4474" s="136" t="s">
        <v>126</v>
      </c>
    </row>
    <row r="4475" customFormat="false" ht="13.8" hidden="false" customHeight="false" outlineLevel="0" collapsed="false">
      <c r="A4475" s="136" t="n">
        <v>4474</v>
      </c>
      <c r="B4475" s="132" t="n">
        <v>297513.458</v>
      </c>
      <c r="C4475" s="132" t="n">
        <v>5053962.2045</v>
      </c>
      <c r="D4475" s="132" t="s">
        <v>4076</v>
      </c>
      <c r="E4475" s="147" t="n">
        <v>302.5</v>
      </c>
      <c r="F4475" s="144" t="n">
        <f aca="false">E4475*10.76391</f>
        <v>3256.082775</v>
      </c>
      <c r="G4475" s="132" t="s">
        <v>311</v>
      </c>
      <c r="H4475" s="132" t="n">
        <v>0.2</v>
      </c>
      <c r="I4475" s="132" t="n">
        <v>1.5</v>
      </c>
      <c r="J4475" s="132" t="n">
        <f aca="false">IF(L4475=13.5,IF(X4475=1,12,9),-0.392532+1.267037*L4475+0.472239*X4475+0.58658*W4475+0.089417*V4475+0.531633*U4475+0.337883*T4475-0.403545*S4475)</f>
        <v>2.141542</v>
      </c>
      <c r="K4475" s="145" t="n">
        <f aca="false">IF(I4475=0,J4475,I4475)</f>
        <v>1.5</v>
      </c>
      <c r="L4475" s="132" t="n">
        <v>2</v>
      </c>
      <c r="M4475" s="132" t="n">
        <v>2</v>
      </c>
      <c r="N4475" s="132" t="n">
        <v>3</v>
      </c>
      <c r="O4475" s="132" t="s">
        <v>150</v>
      </c>
      <c r="P4475" s="132" t="n">
        <v>2</v>
      </c>
      <c r="Q4475" s="132" t="n">
        <v>1.5</v>
      </c>
      <c r="R4475" s="132" t="n">
        <v>1</v>
      </c>
      <c r="S4475" s="132" t="n">
        <v>0</v>
      </c>
      <c r="T4475" s="132" t="n">
        <v>0</v>
      </c>
      <c r="U4475" s="132" t="n">
        <v>0</v>
      </c>
      <c r="V4475" s="132" t="n">
        <v>0</v>
      </c>
      <c r="W4475" s="132" t="n">
        <v>0</v>
      </c>
      <c r="X4475" s="132" t="n">
        <v>0</v>
      </c>
      <c r="Y4475" s="132" t="n">
        <f aca="false">IF(L4475&lt;=2.5,1,IF(L4475&lt;=4.5,2,IF(L4475&lt;=6.5,3,4)))</f>
        <v>1</v>
      </c>
      <c r="Z4475" s="132" t="n">
        <f aca="false">IF(R4475=1,35,IF(S4475=1,64,IF(T4475=1,IF(Y4475=1,85,104),IF(U4475=1,IF(Y4475=1,124,152),IF(V4475=1,(IF(Y4475=1,146,IF(Y4475=2,178,263))),IF(W4475=1,(IF(Y4475=1,178,IF(Y4475=2,218,321))),IF(X4475=1,IF(Y4475=1,190,IF(Y4475=2,242,IF(Y4475=3,357,896))))))))))</f>
        <v>35</v>
      </c>
      <c r="AA4475" s="146" t="n">
        <f aca="false">Z4475*F4475</f>
        <v>113962.897125</v>
      </c>
      <c r="AB4475" s="141" t="n">
        <v>0</v>
      </c>
      <c r="AC4475" s="136" t="s">
        <v>126</v>
      </c>
    </row>
    <row r="4476" customFormat="false" ht="13.8" hidden="false" customHeight="false" outlineLevel="0" collapsed="false">
      <c r="A4476" s="136" t="n">
        <v>4475</v>
      </c>
      <c r="B4476" s="132" t="n">
        <v>297484.142088</v>
      </c>
      <c r="C4476" s="132" t="n">
        <v>5054002.24451</v>
      </c>
      <c r="D4476" s="132" t="s">
        <v>4077</v>
      </c>
      <c r="E4476" s="147" t="n">
        <v>302.5</v>
      </c>
      <c r="F4476" s="144" t="n">
        <f aca="false">E4476*10.76391</f>
        <v>3256.082775</v>
      </c>
      <c r="G4476" s="132" t="s">
        <v>311</v>
      </c>
      <c r="H4476" s="132" t="n">
        <v>0.2</v>
      </c>
      <c r="I4476" s="132" t="n">
        <v>1.5</v>
      </c>
      <c r="J4476" s="132" t="n">
        <f aca="false">IF(L4476=13.5,IF(X4476=1,12,9),-0.392532+1.267037*L4476+0.472239*X4476+0.58658*W4476+0.089417*V4476+0.531633*U4476+0.337883*T4476-0.403545*S4476)</f>
        <v>2.141542</v>
      </c>
      <c r="K4476" s="145" t="n">
        <f aca="false">IF(I4476=0,J4476,I4476)</f>
        <v>1.5</v>
      </c>
      <c r="L4476" s="132" t="n">
        <v>2</v>
      </c>
      <c r="M4476" s="132" t="n">
        <v>2</v>
      </c>
      <c r="N4476" s="132" t="n">
        <v>3</v>
      </c>
      <c r="O4476" s="132" t="s">
        <v>150</v>
      </c>
      <c r="P4476" s="132" t="n">
        <v>2</v>
      </c>
      <c r="Q4476" s="132" t="n">
        <v>1.5</v>
      </c>
      <c r="R4476" s="132" t="n">
        <v>1</v>
      </c>
      <c r="S4476" s="132" t="n">
        <v>0</v>
      </c>
      <c r="T4476" s="132" t="n">
        <v>0</v>
      </c>
      <c r="U4476" s="132" t="n">
        <v>0</v>
      </c>
      <c r="V4476" s="132" t="n">
        <v>0</v>
      </c>
      <c r="W4476" s="132" t="n">
        <v>0</v>
      </c>
      <c r="X4476" s="132" t="n">
        <v>0</v>
      </c>
      <c r="Y4476" s="132" t="n">
        <f aca="false">IF(L4476&lt;=2.5,1,IF(L4476&lt;=4.5,2,IF(L4476&lt;=6.5,3,4)))</f>
        <v>1</v>
      </c>
      <c r="Z4476" s="132" t="n">
        <f aca="false">IF(R4476=1,35,IF(S4476=1,64,IF(T4476=1,IF(Y4476=1,85,104),IF(U4476=1,IF(Y4476=1,124,152),IF(V4476=1,(IF(Y4476=1,146,IF(Y4476=2,178,263))),IF(W4476=1,(IF(Y4476=1,178,IF(Y4476=2,218,321))),IF(X4476=1,IF(Y4476=1,190,IF(Y4476=2,242,IF(Y4476=3,357,896))))))))))</f>
        <v>35</v>
      </c>
      <c r="AA4476" s="146" t="n">
        <f aca="false">Z4476*F4476</f>
        <v>113962.897125</v>
      </c>
      <c r="AB4476" s="141" t="n">
        <v>0</v>
      </c>
      <c r="AC4476" s="136" t="s">
        <v>126</v>
      </c>
    </row>
    <row r="4477" customFormat="false" ht="13.8" hidden="false" customHeight="false" outlineLevel="0" collapsed="false">
      <c r="A4477" s="136" t="n">
        <v>4476</v>
      </c>
      <c r="B4477" s="132" t="n">
        <v>297531.0476</v>
      </c>
      <c r="C4477" s="132" t="n">
        <v>5053938.1805</v>
      </c>
      <c r="D4477" s="132" t="s">
        <v>4078</v>
      </c>
      <c r="E4477" s="147" t="n">
        <v>302.5</v>
      </c>
      <c r="F4477" s="144" t="n">
        <f aca="false">E4477*10.76391</f>
        <v>3256.082775</v>
      </c>
      <c r="G4477" s="132" t="s">
        <v>311</v>
      </c>
      <c r="H4477" s="132" t="n">
        <v>0.2</v>
      </c>
      <c r="I4477" s="132" t="n">
        <v>1.5</v>
      </c>
      <c r="J4477" s="132" t="n">
        <f aca="false">IF(L4477=13.5,IF(X4477=1,12,9),-0.392532+1.267037*L4477+0.472239*X4477+0.58658*W4477+0.089417*V4477+0.531633*U4477+0.337883*T4477-0.403545*S4477)</f>
        <v>2.141542</v>
      </c>
      <c r="K4477" s="145" t="n">
        <f aca="false">IF(I4477=0,J4477,I4477)</f>
        <v>1.5</v>
      </c>
      <c r="L4477" s="132" t="n">
        <v>2</v>
      </c>
      <c r="M4477" s="132" t="n">
        <v>2</v>
      </c>
      <c r="N4477" s="132" t="n">
        <v>3</v>
      </c>
      <c r="O4477" s="132" t="s">
        <v>150</v>
      </c>
      <c r="P4477" s="132" t="n">
        <v>2</v>
      </c>
      <c r="Q4477" s="132" t="n">
        <v>1.5</v>
      </c>
      <c r="R4477" s="132" t="n">
        <v>1</v>
      </c>
      <c r="S4477" s="132" t="n">
        <v>0</v>
      </c>
      <c r="T4477" s="132" t="n">
        <v>0</v>
      </c>
      <c r="U4477" s="132" t="n">
        <v>0</v>
      </c>
      <c r="V4477" s="132" t="n">
        <v>0</v>
      </c>
      <c r="W4477" s="132" t="n">
        <v>0</v>
      </c>
      <c r="X4477" s="132" t="n">
        <v>0</v>
      </c>
      <c r="Y4477" s="132" t="n">
        <f aca="false">IF(L4477&lt;=2.5,1,IF(L4477&lt;=4.5,2,IF(L4477&lt;=6.5,3,4)))</f>
        <v>1</v>
      </c>
      <c r="Z4477" s="132" t="n">
        <f aca="false">IF(R4477=1,35,IF(S4477=1,64,IF(T4477=1,IF(Y4477=1,85,104),IF(U4477=1,IF(Y4477=1,124,152),IF(V4477=1,(IF(Y4477=1,146,IF(Y4477=2,178,263))),IF(W4477=1,(IF(Y4477=1,178,IF(Y4477=2,218,321))),IF(X4477=1,IF(Y4477=1,190,IF(Y4477=2,242,IF(Y4477=3,357,896))))))))))</f>
        <v>35</v>
      </c>
      <c r="AA4477" s="146" t="n">
        <f aca="false">Z4477*F4477</f>
        <v>113962.897125</v>
      </c>
      <c r="AB4477" s="141" t="n">
        <v>0</v>
      </c>
      <c r="AC4477" s="136" t="s">
        <v>126</v>
      </c>
    </row>
    <row r="4478" customFormat="false" ht="13.8" hidden="false" customHeight="false" outlineLevel="0" collapsed="false">
      <c r="A4478" s="136" t="n">
        <v>4477</v>
      </c>
      <c r="B4478" s="132" t="n">
        <v>297478.278967</v>
      </c>
      <c r="C4478" s="132" t="n">
        <v>5054010.25254</v>
      </c>
      <c r="D4478" s="132" t="s">
        <v>4079</v>
      </c>
      <c r="E4478" s="147" t="n">
        <v>302.5</v>
      </c>
      <c r="F4478" s="144" t="n">
        <f aca="false">E4478*10.76391</f>
        <v>3256.082775</v>
      </c>
      <c r="G4478" s="132" t="s">
        <v>311</v>
      </c>
      <c r="H4478" s="132" t="n">
        <v>0.2</v>
      </c>
      <c r="I4478" s="132" t="n">
        <v>1.5</v>
      </c>
      <c r="J4478" s="132" t="n">
        <f aca="false">IF(L4478=13.5,IF(X4478=1,12,9),-0.392532+1.267037*L4478+0.472239*X4478+0.58658*W4478+0.089417*V4478+0.531633*U4478+0.337883*T4478-0.403545*S4478)</f>
        <v>2.141542</v>
      </c>
      <c r="K4478" s="145" t="n">
        <f aca="false">IF(I4478=0,J4478,I4478)</f>
        <v>1.5</v>
      </c>
      <c r="L4478" s="132" t="n">
        <v>2</v>
      </c>
      <c r="M4478" s="132" t="n">
        <v>2</v>
      </c>
      <c r="N4478" s="132" t="n">
        <v>3</v>
      </c>
      <c r="O4478" s="132" t="s">
        <v>150</v>
      </c>
      <c r="P4478" s="132" t="n">
        <v>2</v>
      </c>
      <c r="Q4478" s="132" t="n">
        <v>1.5</v>
      </c>
      <c r="R4478" s="132" t="n">
        <v>1</v>
      </c>
      <c r="S4478" s="132" t="n">
        <v>0</v>
      </c>
      <c r="T4478" s="132" t="n">
        <v>0</v>
      </c>
      <c r="U4478" s="132" t="n">
        <v>0</v>
      </c>
      <c r="V4478" s="132" t="n">
        <v>0</v>
      </c>
      <c r="W4478" s="132" t="n">
        <v>0</v>
      </c>
      <c r="X4478" s="132" t="n">
        <v>0</v>
      </c>
      <c r="Y4478" s="132" t="n">
        <f aca="false">IF(L4478&lt;=2.5,1,IF(L4478&lt;=4.5,2,IF(L4478&lt;=6.5,3,4)))</f>
        <v>1</v>
      </c>
      <c r="Z4478" s="132" t="n">
        <f aca="false">IF(R4478=1,35,IF(S4478=1,64,IF(T4478=1,IF(Y4478=1,85,104),IF(U4478=1,IF(Y4478=1,124,152),IF(V4478=1,(IF(Y4478=1,146,IF(Y4478=2,178,263))),IF(W4478=1,(IF(Y4478=1,178,IF(Y4478=2,218,321))),IF(X4478=1,IF(Y4478=1,190,IF(Y4478=2,242,IF(Y4478=3,357,896))))))))))</f>
        <v>35</v>
      </c>
      <c r="AA4478" s="146" t="n">
        <f aca="false">Z4478*F4478</f>
        <v>113962.897125</v>
      </c>
      <c r="AB4478" s="141" t="n">
        <v>0</v>
      </c>
      <c r="AC4478" s="136" t="s">
        <v>126</v>
      </c>
    </row>
    <row r="4479" customFormat="false" ht="13.8" hidden="false" customHeight="false" outlineLevel="0" collapsed="false">
      <c r="A4479" s="136" t="n">
        <v>4478</v>
      </c>
      <c r="B4479" s="132" t="n">
        <v>297569.59365</v>
      </c>
      <c r="C4479" s="132" t="n">
        <v>5053801.05905</v>
      </c>
      <c r="D4479" s="132" t="s">
        <v>4080</v>
      </c>
      <c r="E4479" s="147" t="n">
        <v>302.4</v>
      </c>
      <c r="F4479" s="144" t="n">
        <f aca="false">E4479*10.76391</f>
        <v>3255.006384</v>
      </c>
      <c r="G4479" s="132" t="s">
        <v>311</v>
      </c>
      <c r="H4479" s="132" t="n">
        <v>0.2</v>
      </c>
      <c r="I4479" s="132" t="n">
        <v>1.5</v>
      </c>
      <c r="J4479" s="132" t="n">
        <f aca="false">IF(L4479=13.5,IF(X4479=1,12,9),-0.392532+1.267037*L4479+0.472239*X4479+0.58658*W4479+0.089417*V4479+0.531633*U4479+0.337883*T4479-0.403545*S4479)</f>
        <v>2.141542</v>
      </c>
      <c r="K4479" s="145" t="n">
        <f aca="false">IF(I4479=0,J4479,I4479)</f>
        <v>1.5</v>
      </c>
      <c r="L4479" s="132" t="n">
        <v>2</v>
      </c>
      <c r="M4479" s="132" t="n">
        <v>2</v>
      </c>
      <c r="N4479" s="132" t="n">
        <v>3</v>
      </c>
      <c r="O4479" s="132" t="s">
        <v>150</v>
      </c>
      <c r="P4479" s="132" t="n">
        <v>2</v>
      </c>
      <c r="Q4479" s="132" t="n">
        <v>1.5</v>
      </c>
      <c r="R4479" s="132" t="n">
        <v>1</v>
      </c>
      <c r="S4479" s="132" t="n">
        <v>0</v>
      </c>
      <c r="T4479" s="132" t="n">
        <v>0</v>
      </c>
      <c r="U4479" s="132" t="n">
        <v>0</v>
      </c>
      <c r="V4479" s="132" t="n">
        <v>0</v>
      </c>
      <c r="W4479" s="132" t="n">
        <v>0</v>
      </c>
      <c r="X4479" s="132" t="n">
        <v>0</v>
      </c>
      <c r="Y4479" s="132" t="n">
        <f aca="false">IF(L4479&lt;=2.5,1,IF(L4479&lt;=4.5,2,IF(L4479&lt;=6.5,3,4)))</f>
        <v>1</v>
      </c>
      <c r="Z4479" s="132" t="n">
        <f aca="false">IF(R4479=1,35,IF(S4479=1,64,IF(T4479=1,IF(Y4479=1,85,104),IF(U4479=1,IF(Y4479=1,124,152),IF(V4479=1,(IF(Y4479=1,146,IF(Y4479=2,178,263))),IF(W4479=1,(IF(Y4479=1,178,IF(Y4479=2,218,321))),IF(X4479=1,IF(Y4479=1,190,IF(Y4479=2,242,IF(Y4479=3,357,896))))))))))</f>
        <v>35</v>
      </c>
      <c r="AA4479" s="146" t="n">
        <f aca="false">Z4479*F4479</f>
        <v>113925.22344</v>
      </c>
      <c r="AB4479" s="141" t="n">
        <v>0</v>
      </c>
      <c r="AC4479" s="136" t="s">
        <v>126</v>
      </c>
    </row>
    <row r="4480" customFormat="false" ht="13.8" hidden="false" customHeight="false" outlineLevel="0" collapsed="false">
      <c r="A4480" s="136" t="n">
        <v>4479</v>
      </c>
      <c r="B4480" s="132" t="n">
        <v>297575.753761</v>
      </c>
      <c r="C4480" s="132" t="n">
        <v>5053792.64449</v>
      </c>
      <c r="D4480" s="132" t="s">
        <v>4081</v>
      </c>
      <c r="E4480" s="147" t="n">
        <v>302.4</v>
      </c>
      <c r="F4480" s="144" t="n">
        <f aca="false">E4480*10.76391</f>
        <v>3255.006384</v>
      </c>
      <c r="G4480" s="132" t="s">
        <v>311</v>
      </c>
      <c r="H4480" s="132" t="n">
        <v>0.2</v>
      </c>
      <c r="I4480" s="132" t="n">
        <v>1.5</v>
      </c>
      <c r="J4480" s="132" t="n">
        <f aca="false">IF(L4480=13.5,IF(X4480=1,12,9),-0.392532+1.267037*L4480+0.472239*X4480+0.58658*W4480+0.089417*V4480+0.531633*U4480+0.337883*T4480-0.403545*S4480)</f>
        <v>2.141542</v>
      </c>
      <c r="K4480" s="145" t="n">
        <f aca="false">IF(I4480=0,J4480,I4480)</f>
        <v>1.5</v>
      </c>
      <c r="L4480" s="132" t="n">
        <v>2</v>
      </c>
      <c r="M4480" s="132" t="n">
        <v>2</v>
      </c>
      <c r="N4480" s="132" t="n">
        <v>3</v>
      </c>
      <c r="O4480" s="132" t="s">
        <v>150</v>
      </c>
      <c r="P4480" s="132" t="n">
        <v>2</v>
      </c>
      <c r="Q4480" s="132" t="n">
        <v>1.5</v>
      </c>
      <c r="R4480" s="132" t="n">
        <v>1</v>
      </c>
      <c r="S4480" s="132" t="n">
        <v>0</v>
      </c>
      <c r="T4480" s="132" t="n">
        <v>0</v>
      </c>
      <c r="U4480" s="132" t="n">
        <v>0</v>
      </c>
      <c r="V4480" s="132" t="n">
        <v>0</v>
      </c>
      <c r="W4480" s="132" t="n">
        <v>0</v>
      </c>
      <c r="X4480" s="132" t="n">
        <v>0</v>
      </c>
      <c r="Y4480" s="132" t="n">
        <f aca="false">IF(L4480&lt;=2.5,1,IF(L4480&lt;=4.5,2,IF(L4480&lt;=6.5,3,4)))</f>
        <v>1</v>
      </c>
      <c r="Z4480" s="132" t="n">
        <f aca="false">IF(R4480=1,35,IF(S4480=1,64,IF(T4480=1,IF(Y4480=1,85,104),IF(U4480=1,IF(Y4480=1,124,152),IF(V4480=1,(IF(Y4480=1,146,IF(Y4480=2,178,263))),IF(W4480=1,(IF(Y4480=1,178,IF(Y4480=2,218,321))),IF(X4480=1,IF(Y4480=1,190,IF(Y4480=2,242,IF(Y4480=3,357,896))))))))))</f>
        <v>35</v>
      </c>
      <c r="AA4480" s="146" t="n">
        <f aca="false">Z4480*F4480</f>
        <v>113925.22344</v>
      </c>
      <c r="AB4480" s="141" t="n">
        <v>0</v>
      </c>
      <c r="AC4480" s="136" t="s">
        <v>126</v>
      </c>
    </row>
    <row r="4481" customFormat="false" ht="13.8" hidden="false" customHeight="false" outlineLevel="0" collapsed="false">
      <c r="A4481" s="136" t="n">
        <v>4480</v>
      </c>
      <c r="B4481" s="132" t="n">
        <v>297592.807096</v>
      </c>
      <c r="C4481" s="132" t="n">
        <v>5053769.35221</v>
      </c>
      <c r="D4481" s="132" t="s">
        <v>4082</v>
      </c>
      <c r="E4481" s="147" t="n">
        <v>302.4</v>
      </c>
      <c r="F4481" s="144" t="n">
        <f aca="false">E4481*10.76391</f>
        <v>3255.006384</v>
      </c>
      <c r="G4481" s="132" t="s">
        <v>311</v>
      </c>
      <c r="H4481" s="132" t="n">
        <v>0.2</v>
      </c>
      <c r="I4481" s="132" t="n">
        <v>1.5</v>
      </c>
      <c r="J4481" s="132" t="n">
        <f aca="false">IF(L4481=13.5,IF(X4481=1,12,9),-0.392532+1.267037*L4481+0.472239*X4481+0.58658*W4481+0.089417*V4481+0.531633*U4481+0.337883*T4481-0.403545*S4481)</f>
        <v>2.141542</v>
      </c>
      <c r="K4481" s="145" t="n">
        <f aca="false">IF(I4481=0,J4481,I4481)</f>
        <v>1.5</v>
      </c>
      <c r="L4481" s="132" t="n">
        <v>2</v>
      </c>
      <c r="M4481" s="132" t="n">
        <v>2</v>
      </c>
      <c r="N4481" s="132" t="n">
        <v>3</v>
      </c>
      <c r="O4481" s="132" t="s">
        <v>150</v>
      </c>
      <c r="P4481" s="132" t="n">
        <v>2</v>
      </c>
      <c r="Q4481" s="132" t="n">
        <v>1.5</v>
      </c>
      <c r="R4481" s="132" t="n">
        <v>1</v>
      </c>
      <c r="S4481" s="132" t="n">
        <v>0</v>
      </c>
      <c r="T4481" s="132" t="n">
        <v>0</v>
      </c>
      <c r="U4481" s="132" t="n">
        <v>0</v>
      </c>
      <c r="V4481" s="132" t="n">
        <v>0</v>
      </c>
      <c r="W4481" s="132" t="n">
        <v>0</v>
      </c>
      <c r="X4481" s="132" t="n">
        <v>0</v>
      </c>
      <c r="Y4481" s="132" t="n">
        <f aca="false">IF(L4481&lt;=2.5,1,IF(L4481&lt;=4.5,2,IF(L4481&lt;=6.5,3,4)))</f>
        <v>1</v>
      </c>
      <c r="Z4481" s="132" t="n">
        <f aca="false">IF(R4481=1,35,IF(S4481=1,64,IF(T4481=1,IF(Y4481=1,85,104),IF(U4481=1,IF(Y4481=1,124,152),IF(V4481=1,(IF(Y4481=1,146,IF(Y4481=2,178,263))),IF(W4481=1,(IF(Y4481=1,178,IF(Y4481=2,218,321))),IF(X4481=1,IF(Y4481=1,190,IF(Y4481=2,242,IF(Y4481=3,357,896))))))))))</f>
        <v>35</v>
      </c>
      <c r="AA4481" s="146" t="n">
        <f aca="false">Z4481*F4481</f>
        <v>113925.22344</v>
      </c>
      <c r="AB4481" s="141" t="n">
        <v>0</v>
      </c>
      <c r="AC4481" s="136" t="s">
        <v>126</v>
      </c>
    </row>
    <row r="4482" customFormat="false" ht="13.8" hidden="false" customHeight="false" outlineLevel="0" collapsed="false">
      <c r="A4482" s="136" t="n">
        <v>4481</v>
      </c>
      <c r="B4482" s="132" t="n">
        <v>297598.97144</v>
      </c>
      <c r="C4482" s="132" t="n">
        <v>5053760.9389</v>
      </c>
      <c r="D4482" s="132" t="s">
        <v>4083</v>
      </c>
      <c r="E4482" s="147" t="n">
        <v>302.4</v>
      </c>
      <c r="F4482" s="144" t="n">
        <f aca="false">E4482*10.76391</f>
        <v>3255.006384</v>
      </c>
      <c r="G4482" s="132" t="s">
        <v>311</v>
      </c>
      <c r="H4482" s="132" t="n">
        <v>0.2</v>
      </c>
      <c r="I4482" s="132" t="n">
        <v>1.5</v>
      </c>
      <c r="J4482" s="132" t="n">
        <f aca="false">IF(L4482=13.5,IF(X4482=1,12,9),-0.392532+1.267037*L4482+0.472239*X4482+0.58658*W4482+0.089417*V4482+0.531633*U4482+0.337883*T4482-0.403545*S4482)</f>
        <v>2.141542</v>
      </c>
      <c r="K4482" s="145" t="n">
        <f aca="false">IF(I4482=0,J4482,I4482)</f>
        <v>1.5</v>
      </c>
      <c r="L4482" s="132" t="n">
        <v>2</v>
      </c>
      <c r="M4482" s="132" t="n">
        <v>2</v>
      </c>
      <c r="N4482" s="132" t="n">
        <v>3</v>
      </c>
      <c r="O4482" s="132" t="s">
        <v>150</v>
      </c>
      <c r="P4482" s="132" t="n">
        <v>2</v>
      </c>
      <c r="Q4482" s="132" t="n">
        <v>1.5</v>
      </c>
      <c r="R4482" s="132" t="n">
        <v>1</v>
      </c>
      <c r="S4482" s="132" t="n">
        <v>0</v>
      </c>
      <c r="T4482" s="132" t="n">
        <v>0</v>
      </c>
      <c r="U4482" s="132" t="n">
        <v>0</v>
      </c>
      <c r="V4482" s="132" t="n">
        <v>0</v>
      </c>
      <c r="W4482" s="132" t="n">
        <v>0</v>
      </c>
      <c r="X4482" s="132" t="n">
        <v>0</v>
      </c>
      <c r="Y4482" s="132" t="n">
        <f aca="false">IF(L4482&lt;=2.5,1,IF(L4482&lt;=4.5,2,IF(L4482&lt;=6.5,3,4)))</f>
        <v>1</v>
      </c>
      <c r="Z4482" s="132" t="n">
        <f aca="false">IF(R4482=1,35,IF(S4482=1,64,IF(T4482=1,IF(Y4482=1,85,104),IF(U4482=1,IF(Y4482=1,124,152),IF(V4482=1,(IF(Y4482=1,146,IF(Y4482=2,178,263))),IF(W4482=1,(IF(Y4482=1,178,IF(Y4482=2,218,321))),IF(X4482=1,IF(Y4482=1,190,IF(Y4482=2,242,IF(Y4482=3,357,896))))))))))</f>
        <v>35</v>
      </c>
      <c r="AA4482" s="146" t="n">
        <f aca="false">Z4482*F4482</f>
        <v>113925.22344</v>
      </c>
      <c r="AB4482" s="141" t="n">
        <v>0</v>
      </c>
      <c r="AC4482" s="136" t="s">
        <v>126</v>
      </c>
    </row>
    <row r="4483" customFormat="false" ht="13.8" hidden="false" customHeight="false" outlineLevel="0" collapsed="false">
      <c r="A4483" s="136" t="n">
        <v>4482</v>
      </c>
      <c r="B4483" s="132" t="n">
        <v>297546.380153</v>
      </c>
      <c r="C4483" s="132" t="n">
        <v>5053832.76585</v>
      </c>
      <c r="D4483" s="132" t="s">
        <v>4084</v>
      </c>
      <c r="E4483" s="147" t="n">
        <v>302.4</v>
      </c>
      <c r="F4483" s="144" t="n">
        <f aca="false">E4483*10.76391</f>
        <v>3255.006384</v>
      </c>
      <c r="G4483" s="132" t="s">
        <v>311</v>
      </c>
      <c r="H4483" s="132" t="n">
        <v>0.2</v>
      </c>
      <c r="I4483" s="132" t="n">
        <v>1.5</v>
      </c>
      <c r="J4483" s="132" t="n">
        <f aca="false">IF(L4483=13.5,IF(X4483=1,12,9),-0.392532+1.267037*L4483+0.472239*X4483+0.58658*W4483+0.089417*V4483+0.531633*U4483+0.337883*T4483-0.403545*S4483)</f>
        <v>2.141542</v>
      </c>
      <c r="K4483" s="145" t="n">
        <f aca="false">IF(I4483=0,J4483,I4483)</f>
        <v>1.5</v>
      </c>
      <c r="L4483" s="132" t="n">
        <v>2</v>
      </c>
      <c r="M4483" s="132" t="n">
        <v>2</v>
      </c>
      <c r="N4483" s="132" t="n">
        <v>3</v>
      </c>
      <c r="O4483" s="132" t="s">
        <v>150</v>
      </c>
      <c r="P4483" s="132" t="n">
        <v>2</v>
      </c>
      <c r="Q4483" s="132" t="n">
        <v>1.5</v>
      </c>
      <c r="R4483" s="132" t="n">
        <v>1</v>
      </c>
      <c r="S4483" s="132" t="n">
        <v>0</v>
      </c>
      <c r="T4483" s="132" t="n">
        <v>0</v>
      </c>
      <c r="U4483" s="132" t="n">
        <v>0</v>
      </c>
      <c r="V4483" s="132" t="n">
        <v>0</v>
      </c>
      <c r="W4483" s="132" t="n">
        <v>0</v>
      </c>
      <c r="X4483" s="132" t="n">
        <v>0</v>
      </c>
      <c r="Y4483" s="132" t="n">
        <f aca="false">IF(L4483&lt;=2.5,1,IF(L4483&lt;=4.5,2,IF(L4483&lt;=6.5,3,4)))</f>
        <v>1</v>
      </c>
      <c r="Z4483" s="132" t="n">
        <f aca="false">IF(R4483=1,35,IF(S4483=1,64,IF(T4483=1,IF(Y4483=1,85,104),IF(U4483=1,IF(Y4483=1,124,152),IF(V4483=1,(IF(Y4483=1,146,IF(Y4483=2,178,263))),IF(W4483=1,(IF(Y4483=1,178,IF(Y4483=2,218,321))),IF(X4483=1,IF(Y4483=1,190,IF(Y4483=2,242,IF(Y4483=3,357,896))))))))))</f>
        <v>35</v>
      </c>
      <c r="AA4483" s="146" t="n">
        <f aca="false">Z4483*F4483</f>
        <v>113925.22344</v>
      </c>
      <c r="AB4483" s="141" t="n">
        <v>0</v>
      </c>
      <c r="AC4483" s="136" t="s">
        <v>126</v>
      </c>
    </row>
    <row r="4484" customFormat="false" ht="13.8" hidden="false" customHeight="false" outlineLevel="0" collapsed="false">
      <c r="A4484" s="136" t="n">
        <v>4483</v>
      </c>
      <c r="B4484" s="132" t="n">
        <v>297552.54025</v>
      </c>
      <c r="C4484" s="132" t="n">
        <v>5053824.3513</v>
      </c>
      <c r="D4484" s="132" t="s">
        <v>4085</v>
      </c>
      <c r="E4484" s="147" t="n">
        <v>302.4</v>
      </c>
      <c r="F4484" s="144" t="n">
        <f aca="false">E4484*10.76391</f>
        <v>3255.006384</v>
      </c>
      <c r="G4484" s="132" t="s">
        <v>311</v>
      </c>
      <c r="H4484" s="132" t="n">
        <v>0.2</v>
      </c>
      <c r="I4484" s="132" t="n">
        <v>1.5</v>
      </c>
      <c r="J4484" s="132" t="n">
        <f aca="false">IF(L4484=13.5,IF(X4484=1,12,9),-0.392532+1.267037*L4484+0.472239*X4484+0.58658*W4484+0.089417*V4484+0.531633*U4484+0.337883*T4484-0.403545*S4484)</f>
        <v>2.141542</v>
      </c>
      <c r="K4484" s="145" t="n">
        <f aca="false">IF(I4484=0,J4484,I4484)</f>
        <v>1.5</v>
      </c>
      <c r="L4484" s="132" t="n">
        <v>2</v>
      </c>
      <c r="M4484" s="132" t="n">
        <v>2</v>
      </c>
      <c r="N4484" s="132" t="n">
        <v>3</v>
      </c>
      <c r="O4484" s="132" t="s">
        <v>150</v>
      </c>
      <c r="P4484" s="132" t="n">
        <v>2</v>
      </c>
      <c r="Q4484" s="132" t="n">
        <v>1.5</v>
      </c>
      <c r="R4484" s="132" t="n">
        <v>1</v>
      </c>
      <c r="S4484" s="132" t="n">
        <v>0</v>
      </c>
      <c r="T4484" s="132" t="n">
        <v>0</v>
      </c>
      <c r="U4484" s="132" t="n">
        <v>0</v>
      </c>
      <c r="V4484" s="132" t="n">
        <v>0</v>
      </c>
      <c r="W4484" s="132" t="n">
        <v>0</v>
      </c>
      <c r="X4484" s="132" t="n">
        <v>0</v>
      </c>
      <c r="Y4484" s="132" t="n">
        <f aca="false">IF(L4484&lt;=2.5,1,IF(L4484&lt;=4.5,2,IF(L4484&lt;=6.5,3,4)))</f>
        <v>1</v>
      </c>
      <c r="Z4484" s="132" t="n">
        <f aca="false">IF(R4484=1,35,IF(S4484=1,64,IF(T4484=1,IF(Y4484=1,85,104),IF(U4484=1,IF(Y4484=1,124,152),IF(V4484=1,(IF(Y4484=1,146,IF(Y4484=2,178,263))),IF(W4484=1,(IF(Y4484=1,178,IF(Y4484=2,218,321))),IF(X4484=1,IF(Y4484=1,190,IF(Y4484=2,242,IF(Y4484=3,357,896))))))))))</f>
        <v>35</v>
      </c>
      <c r="AA4484" s="146" t="n">
        <f aca="false">Z4484*F4484</f>
        <v>113925.22344</v>
      </c>
      <c r="AB4484" s="141" t="n">
        <v>0</v>
      </c>
      <c r="AC4484" s="136" t="s">
        <v>126</v>
      </c>
    </row>
    <row r="4485" customFormat="false" ht="13.8" hidden="false" customHeight="false" outlineLevel="0" collapsed="false">
      <c r="A4485" s="136" t="n">
        <v>4484</v>
      </c>
      <c r="B4485" s="132" t="n">
        <v>299377.284463</v>
      </c>
      <c r="C4485" s="132" t="n">
        <v>5055531.70587</v>
      </c>
      <c r="D4485" s="132" t="s">
        <v>4086</v>
      </c>
      <c r="E4485" s="147" t="n">
        <v>302.11</v>
      </c>
      <c r="F4485" s="144" t="n">
        <f aca="false">E4485*10.76391</f>
        <v>3251.8848501</v>
      </c>
      <c r="G4485" s="132" t="s">
        <v>305</v>
      </c>
      <c r="H4485" s="132" t="n">
        <v>0</v>
      </c>
      <c r="I4485" s="132" t="n">
        <v>0</v>
      </c>
      <c r="J4485" s="132" t="n">
        <f aca="false">IF(L4485=13.5,IF(X4485=1,12,9),-0.392532+1.267037*L4485+0.472239*X4485+0.58658*W4485+0.089417*V4485+0.531633*U4485+0.337883*T4485-0.403545*S4485)</f>
        <v>2.141542</v>
      </c>
      <c r="K4485" s="145" t="n">
        <f aca="false">IF(I4485=0,J4485,I4485)</f>
        <v>2.141542</v>
      </c>
      <c r="L4485" s="132" t="n">
        <v>2</v>
      </c>
      <c r="M4485" s="132" t="n">
        <v>2</v>
      </c>
      <c r="N4485" s="132" t="n">
        <v>3</v>
      </c>
      <c r="O4485" s="132" t="s">
        <v>150</v>
      </c>
      <c r="P4485" s="132" t="n">
        <v>2</v>
      </c>
      <c r="Q4485" s="132" t="n">
        <v>1.5</v>
      </c>
      <c r="R4485" s="132" t="n">
        <v>1</v>
      </c>
      <c r="S4485" s="132" t="n">
        <v>0</v>
      </c>
      <c r="T4485" s="132" t="n">
        <v>0</v>
      </c>
      <c r="U4485" s="132" t="n">
        <v>0</v>
      </c>
      <c r="V4485" s="132" t="n">
        <v>0</v>
      </c>
      <c r="W4485" s="132" t="n">
        <v>0</v>
      </c>
      <c r="X4485" s="132" t="n">
        <v>0</v>
      </c>
      <c r="Y4485" s="132" t="n">
        <f aca="false">IF(L4485&lt;=2.5,1,IF(L4485&lt;=4.5,2,IF(L4485&lt;=6.5,3,4)))</f>
        <v>1</v>
      </c>
      <c r="Z4485" s="132" t="n">
        <f aca="false">IF(R4485=1,35,IF(S4485=1,64,IF(T4485=1,IF(Y4485=1,85,104),IF(U4485=1,IF(Y4485=1,124,152),IF(V4485=1,(IF(Y4485=1,146,IF(Y4485=2,178,263))),IF(W4485=1,(IF(Y4485=1,178,IF(Y4485=2,218,321))),IF(X4485=1,IF(Y4485=1,190,IF(Y4485=2,242,IF(Y4485=3,357,896))))))))))</f>
        <v>35</v>
      </c>
      <c r="AA4485" s="146" t="n">
        <f aca="false">Z4485*F4485</f>
        <v>113815.9697535</v>
      </c>
      <c r="AB4485" s="141" t="n">
        <v>0</v>
      </c>
      <c r="AC4485" s="136" t="s">
        <v>126</v>
      </c>
    </row>
    <row r="4486" customFormat="false" ht="13.8" hidden="false" customHeight="false" outlineLevel="0" collapsed="false">
      <c r="A4486" s="136" t="n">
        <v>4485</v>
      </c>
      <c r="B4486" s="132" t="n">
        <v>299199.896026</v>
      </c>
      <c r="C4486" s="132" t="n">
        <v>5057317.74157</v>
      </c>
      <c r="D4486" s="132" t="s">
        <v>4087</v>
      </c>
      <c r="E4486" s="147" t="n">
        <v>302</v>
      </c>
      <c r="F4486" s="144" t="n">
        <f aca="false">E4486*10.76391</f>
        <v>3250.70082</v>
      </c>
      <c r="G4486" s="132" t="s">
        <v>333</v>
      </c>
      <c r="H4486" s="132" t="n">
        <v>0</v>
      </c>
      <c r="I4486" s="132" t="n">
        <v>0</v>
      </c>
      <c r="J4486" s="132" t="n">
        <f aca="false">IF(L4486=13.5,IF(X4486=1,12,9),-0.392532+1.267037*L4486+0.472239*X4486+0.58658*W4486+0.089417*V4486+0.531633*U4486+0.337883*T4486-0.403545*S4486)</f>
        <v>2.141542</v>
      </c>
      <c r="K4486" s="145" t="n">
        <f aca="false">IF(I4486=0,J4486,I4486)</f>
        <v>2.141542</v>
      </c>
      <c r="L4486" s="132" t="n">
        <v>2</v>
      </c>
      <c r="M4486" s="132" t="n">
        <v>1</v>
      </c>
      <c r="N4486" s="132" t="n">
        <v>3</v>
      </c>
      <c r="O4486" s="132" t="s">
        <v>150</v>
      </c>
      <c r="P4486" s="132" t="n">
        <v>2</v>
      </c>
      <c r="Q4486" s="132" t="n">
        <v>1.5</v>
      </c>
      <c r="R4486" s="132" t="n">
        <v>1</v>
      </c>
      <c r="S4486" s="132" t="n">
        <v>0</v>
      </c>
      <c r="T4486" s="132" t="n">
        <v>0</v>
      </c>
      <c r="U4486" s="132" t="n">
        <v>0</v>
      </c>
      <c r="V4486" s="132" t="n">
        <v>0</v>
      </c>
      <c r="W4486" s="132" t="n">
        <v>0</v>
      </c>
      <c r="X4486" s="132" t="n">
        <v>0</v>
      </c>
      <c r="Y4486" s="132" t="n">
        <f aca="false">IF(L4486&lt;=2.5,1,IF(L4486&lt;=4.5,2,IF(L4486&lt;=6.5,3,4)))</f>
        <v>1</v>
      </c>
      <c r="Z4486" s="132" t="n">
        <f aca="false">IF(R4486=1,35,IF(S4486=1,64,IF(T4486=1,IF(Y4486=1,85,104),IF(U4486=1,IF(Y4486=1,124,152),IF(V4486=1,(IF(Y4486=1,146,IF(Y4486=2,178,263))),IF(W4486=1,(IF(Y4486=1,178,IF(Y4486=2,218,321))),IF(X4486=1,IF(Y4486=1,190,IF(Y4486=2,242,IF(Y4486=3,357,896))))))))))</f>
        <v>35</v>
      </c>
      <c r="AA4486" s="146" t="n">
        <f aca="false">Z4486*F4486</f>
        <v>113774.5287</v>
      </c>
      <c r="AB4486" s="141" t="n">
        <v>0</v>
      </c>
      <c r="AC4486" s="136" t="s">
        <v>126</v>
      </c>
    </row>
    <row r="4487" customFormat="false" ht="13.8" hidden="false" customHeight="false" outlineLevel="0" collapsed="false">
      <c r="A4487" s="136" t="n">
        <v>4486</v>
      </c>
      <c r="B4487" s="132" t="n">
        <v>297865.619293</v>
      </c>
      <c r="C4487" s="132" t="n">
        <v>5036648.64804</v>
      </c>
      <c r="D4487" s="132" t="s">
        <v>4088</v>
      </c>
      <c r="E4487" s="147" t="n">
        <v>302</v>
      </c>
      <c r="F4487" s="144" t="n">
        <f aca="false">E4487*10.76391</f>
        <v>3250.70082</v>
      </c>
      <c r="G4487" s="132" t="s">
        <v>299</v>
      </c>
      <c r="H4487" s="132" t="n">
        <v>0</v>
      </c>
      <c r="I4487" s="132" t="n">
        <v>0</v>
      </c>
      <c r="J4487" s="132" t="n">
        <f aca="false">IF(L4487=13.5,IF(X4487=1,12,9),-0.392532+1.267037*L4487+0.472239*X4487+0.58658*W4487+0.089417*V4487+0.531633*U4487+0.337883*T4487-0.403545*S4487)</f>
        <v>3.746462</v>
      </c>
      <c r="K4487" s="145" t="n">
        <f aca="false">IF(I4487=0,J4487,I4487)</f>
        <v>3.746462</v>
      </c>
      <c r="L4487" s="132" t="n">
        <v>3</v>
      </c>
      <c r="M4487" s="132" t="n">
        <v>2</v>
      </c>
      <c r="N4487" s="132" t="n">
        <v>6</v>
      </c>
      <c r="O4487" s="132" t="s">
        <v>152</v>
      </c>
      <c r="P4487" s="132" t="n">
        <v>2</v>
      </c>
      <c r="Q4487" s="132" t="n">
        <v>2.5</v>
      </c>
      <c r="R4487" s="132" t="n">
        <v>0</v>
      </c>
      <c r="S4487" s="132" t="n">
        <v>0</v>
      </c>
      <c r="T4487" s="132" t="n">
        <v>1</v>
      </c>
      <c r="U4487" s="132" t="n">
        <v>0</v>
      </c>
      <c r="V4487" s="132" t="n">
        <v>0</v>
      </c>
      <c r="W4487" s="132" t="n">
        <v>0</v>
      </c>
      <c r="X4487" s="132" t="n">
        <v>0</v>
      </c>
      <c r="Y4487" s="132" t="n">
        <f aca="false">IF(L4487&lt;=2.5,1,IF(L4487&lt;=4.5,2,IF(L4487&lt;=6.5,3,4)))</f>
        <v>2</v>
      </c>
      <c r="Z4487" s="132" t="n">
        <f aca="false">IF(R4487=1,35,IF(S4487=1,64,IF(T4487=1,IF(Y4487=1,85,104),IF(U4487=1,IF(Y4487=1,124,152),IF(V4487=1,(IF(Y4487=1,146,IF(Y4487=2,178,263))),IF(W4487=1,(IF(Y4487=1,178,IF(Y4487=2,218,321))),IF(X4487=1,IF(Y4487=1,190,IF(Y4487=2,242,IF(Y4487=3,357,896))))))))))</f>
        <v>104</v>
      </c>
      <c r="AA4487" s="146" t="n">
        <f aca="false">Z4487*F4487</f>
        <v>338072.88528</v>
      </c>
      <c r="AB4487" s="141" t="n">
        <v>0</v>
      </c>
      <c r="AC4487" s="136" t="s">
        <v>125</v>
      </c>
    </row>
    <row r="4488" customFormat="false" ht="13.8" hidden="false" customHeight="false" outlineLevel="0" collapsed="false">
      <c r="A4488" s="136" t="n">
        <v>4487</v>
      </c>
      <c r="B4488" s="132" t="n">
        <v>296409.8474</v>
      </c>
      <c r="C4488" s="132" t="n">
        <v>5043875.838</v>
      </c>
      <c r="D4488" s="132" t="s">
        <v>4089</v>
      </c>
      <c r="E4488" s="147" t="n">
        <v>301.9</v>
      </c>
      <c r="F4488" s="144" t="n">
        <f aca="false">E4488*10.76391</f>
        <v>3249.624429</v>
      </c>
      <c r="G4488" s="132" t="s">
        <v>970</v>
      </c>
      <c r="H4488" s="132" t="n">
        <v>0</v>
      </c>
      <c r="I4488" s="132" t="n">
        <v>0</v>
      </c>
      <c r="J4488" s="132" t="n">
        <f aca="false">IF(L4488=13.5,IF(X4488=1,12,9),-0.392532+1.267037*L4488+0.472239*X4488+0.58658*W4488+0.089417*V4488+0.531633*U4488+0.337883*T4488-0.403545*S4488)</f>
        <v>3.3066935</v>
      </c>
      <c r="K4488" s="145" t="n">
        <f aca="false">IF(I4488=0,J4488,I4488)</f>
        <v>3.3066935</v>
      </c>
      <c r="L4488" s="132" t="n">
        <v>2.5</v>
      </c>
      <c r="M4488" s="132" t="n">
        <v>2</v>
      </c>
      <c r="N4488" s="132" t="n">
        <v>3</v>
      </c>
      <c r="O4488" s="132" t="s">
        <v>153</v>
      </c>
      <c r="P4488" s="132" t="n">
        <v>2</v>
      </c>
      <c r="Q4488" s="132" t="n">
        <v>2.5</v>
      </c>
      <c r="R4488" s="132" t="n">
        <v>0</v>
      </c>
      <c r="S4488" s="132" t="n">
        <v>0</v>
      </c>
      <c r="T4488" s="132" t="n">
        <v>0</v>
      </c>
      <c r="U4488" s="132" t="n">
        <v>1</v>
      </c>
      <c r="V4488" s="132" t="n">
        <v>0</v>
      </c>
      <c r="W4488" s="132" t="n">
        <v>0</v>
      </c>
      <c r="X4488" s="132" t="n">
        <v>0</v>
      </c>
      <c r="Y4488" s="132" t="n">
        <f aca="false">IF(L4488&lt;=2.5,1,IF(L4488&lt;=4.5,2,IF(L4488&lt;=6.5,3,4)))</f>
        <v>1</v>
      </c>
      <c r="Z4488" s="132" t="n">
        <f aca="false">IF(R4488=1,35,IF(S4488=1,64,IF(T4488=1,IF(Y4488=1,85,104),IF(U4488=1,IF(Y4488=1,124,152),IF(V4488=1,(IF(Y4488=1,146,IF(Y4488=2,178,263))),IF(W4488=1,(IF(Y4488=1,178,IF(Y4488=2,218,321))),IF(X4488=1,IF(Y4488=1,190,IF(Y4488=2,242,IF(Y4488=3,357,896))))))))))</f>
        <v>124</v>
      </c>
      <c r="AA4488" s="146" t="n">
        <f aca="false">Z4488*F4488</f>
        <v>402953.429196</v>
      </c>
      <c r="AB4488" s="141" t="n">
        <v>0</v>
      </c>
      <c r="AC4488" s="136" t="s">
        <v>191</v>
      </c>
    </row>
    <row r="4489" customFormat="false" ht="13.8" hidden="false" customHeight="false" outlineLevel="0" collapsed="false">
      <c r="A4489" s="136" t="n">
        <v>4488</v>
      </c>
      <c r="B4489" s="132" t="n">
        <v>299371.162113</v>
      </c>
      <c r="C4489" s="132" t="n">
        <v>5055539.87608</v>
      </c>
      <c r="D4489" s="132" t="s">
        <v>4090</v>
      </c>
      <c r="E4489" s="147" t="n">
        <v>301.65</v>
      </c>
      <c r="F4489" s="144" t="n">
        <f aca="false">E4489*10.76391</f>
        <v>3246.9334515</v>
      </c>
      <c r="G4489" s="132" t="s">
        <v>305</v>
      </c>
      <c r="H4489" s="132" t="n">
        <v>0</v>
      </c>
      <c r="I4489" s="132" t="n">
        <v>0</v>
      </c>
      <c r="J4489" s="132" t="n">
        <f aca="false">IF(L4489=13.5,IF(X4489=1,12,9),-0.392532+1.267037*L4489+0.472239*X4489+0.58658*W4489+0.089417*V4489+0.531633*U4489+0.337883*T4489-0.403545*S4489)</f>
        <v>2.141542</v>
      </c>
      <c r="K4489" s="145" t="n">
        <f aca="false">IF(I4489=0,J4489,I4489)</f>
        <v>2.141542</v>
      </c>
      <c r="L4489" s="132" t="n">
        <v>2</v>
      </c>
      <c r="M4489" s="132" t="n">
        <v>2</v>
      </c>
      <c r="N4489" s="132" t="n">
        <v>3</v>
      </c>
      <c r="O4489" s="132" t="s">
        <v>150</v>
      </c>
      <c r="P4489" s="132" t="n">
        <v>2</v>
      </c>
      <c r="Q4489" s="132" t="n">
        <v>1.5</v>
      </c>
      <c r="R4489" s="132" t="n">
        <v>1</v>
      </c>
      <c r="S4489" s="132" t="n">
        <v>0</v>
      </c>
      <c r="T4489" s="132" t="n">
        <v>0</v>
      </c>
      <c r="U4489" s="132" t="n">
        <v>0</v>
      </c>
      <c r="V4489" s="132" t="n">
        <v>0</v>
      </c>
      <c r="W4489" s="132" t="n">
        <v>0</v>
      </c>
      <c r="X4489" s="132" t="n">
        <v>0</v>
      </c>
      <c r="Y4489" s="132" t="n">
        <f aca="false">IF(L4489&lt;=2.5,1,IF(L4489&lt;=4.5,2,IF(L4489&lt;=6.5,3,4)))</f>
        <v>1</v>
      </c>
      <c r="Z4489" s="132" t="n">
        <f aca="false">IF(R4489=1,35,IF(S4489=1,64,IF(T4489=1,IF(Y4489=1,85,104),IF(U4489=1,IF(Y4489=1,124,152),IF(V4489=1,(IF(Y4489=1,146,IF(Y4489=2,178,263))),IF(W4489=1,(IF(Y4489=1,178,IF(Y4489=2,218,321))),IF(X4489=1,IF(Y4489=1,190,IF(Y4489=2,242,IF(Y4489=3,357,896))))))))))</f>
        <v>35</v>
      </c>
      <c r="AA4489" s="146" t="n">
        <f aca="false">Z4489*F4489</f>
        <v>113642.6708025</v>
      </c>
      <c r="AB4489" s="141" t="n">
        <v>0</v>
      </c>
      <c r="AC4489" s="136" t="s">
        <v>126</v>
      </c>
    </row>
    <row r="4490" customFormat="false" ht="13.8" hidden="false" customHeight="false" outlineLevel="0" collapsed="false">
      <c r="A4490" s="136" t="n">
        <v>4489</v>
      </c>
      <c r="B4490" s="132" t="n">
        <v>299365.046341</v>
      </c>
      <c r="C4490" s="132" t="n">
        <v>5055548.05243</v>
      </c>
      <c r="D4490" s="132" t="s">
        <v>4091</v>
      </c>
      <c r="E4490" s="147" t="n">
        <v>301.2</v>
      </c>
      <c r="F4490" s="144" t="n">
        <f aca="false">E4490*10.76391</f>
        <v>3242.089692</v>
      </c>
      <c r="G4490" s="132" t="s">
        <v>305</v>
      </c>
      <c r="H4490" s="132" t="n">
        <v>0</v>
      </c>
      <c r="I4490" s="132" t="n">
        <v>0</v>
      </c>
      <c r="J4490" s="132" t="n">
        <f aca="false">IF(L4490=13.5,IF(X4490=1,12,9),-0.392532+1.267037*L4490+0.472239*X4490+0.58658*W4490+0.089417*V4490+0.531633*U4490+0.337883*T4490-0.403545*S4490)</f>
        <v>2.141542</v>
      </c>
      <c r="K4490" s="145" t="n">
        <f aca="false">IF(I4490=0,J4490,I4490)</f>
        <v>2.141542</v>
      </c>
      <c r="L4490" s="132" t="n">
        <v>2</v>
      </c>
      <c r="M4490" s="132" t="n">
        <v>2</v>
      </c>
      <c r="N4490" s="132" t="n">
        <v>3</v>
      </c>
      <c r="O4490" s="132" t="s">
        <v>150</v>
      </c>
      <c r="P4490" s="132" t="n">
        <v>2</v>
      </c>
      <c r="Q4490" s="132" t="n">
        <v>1.5</v>
      </c>
      <c r="R4490" s="132" t="n">
        <v>1</v>
      </c>
      <c r="S4490" s="132" t="n">
        <v>0</v>
      </c>
      <c r="T4490" s="132" t="n">
        <v>0</v>
      </c>
      <c r="U4490" s="132" t="n">
        <v>0</v>
      </c>
      <c r="V4490" s="132" t="n">
        <v>0</v>
      </c>
      <c r="W4490" s="132" t="n">
        <v>0</v>
      </c>
      <c r="X4490" s="132" t="n">
        <v>0</v>
      </c>
      <c r="Y4490" s="132" t="n">
        <f aca="false">IF(L4490&lt;=2.5,1,IF(L4490&lt;=4.5,2,IF(L4490&lt;=6.5,3,4)))</f>
        <v>1</v>
      </c>
      <c r="Z4490" s="132" t="n">
        <f aca="false">IF(R4490=1,35,IF(S4490=1,64,IF(T4490=1,IF(Y4490=1,85,104),IF(U4490=1,IF(Y4490=1,124,152),IF(V4490=1,(IF(Y4490=1,146,IF(Y4490=2,178,263))),IF(W4490=1,(IF(Y4490=1,178,IF(Y4490=2,218,321))),IF(X4490=1,IF(Y4490=1,190,IF(Y4490=2,242,IF(Y4490=3,357,896))))))))))</f>
        <v>35</v>
      </c>
      <c r="AA4490" s="146" t="n">
        <f aca="false">Z4490*F4490</f>
        <v>113473.13922</v>
      </c>
      <c r="AB4490" s="141" t="n">
        <v>0</v>
      </c>
      <c r="AC4490" s="136" t="s">
        <v>126</v>
      </c>
    </row>
    <row r="4491" customFormat="false" ht="13.8" hidden="false" customHeight="false" outlineLevel="0" collapsed="false">
      <c r="A4491" s="136" t="n">
        <v>4490</v>
      </c>
      <c r="B4491" s="132" t="n">
        <v>293037.433644</v>
      </c>
      <c r="C4491" s="132" t="n">
        <v>5039303.68878</v>
      </c>
      <c r="D4491" s="132" t="s">
        <v>4092</v>
      </c>
      <c r="E4491" s="147" t="n">
        <v>301.19</v>
      </c>
      <c r="F4491" s="144" t="n">
        <f aca="false">E4491*10.76391</f>
        <v>3241.9820529</v>
      </c>
      <c r="G4491" s="132" t="s">
        <v>262</v>
      </c>
      <c r="H4491" s="132" t="n">
        <v>1</v>
      </c>
      <c r="I4491" s="132" t="n">
        <v>6</v>
      </c>
      <c r="J4491" s="132" t="n">
        <f aca="false">IF(L4491=13.5,IF(X4491=1,12,9),-0.392532+1.267037*L4491+0.472239*X4491+0.58658*W4491+0.089417*V4491+0.531633*U4491+0.337883*T4491-0.403545*S4491)</f>
        <v>5.013499</v>
      </c>
      <c r="K4491" s="145" t="n">
        <f aca="false">IF(I4491=0,J4491,I4491)</f>
        <v>6</v>
      </c>
      <c r="L4491" s="132" t="n">
        <v>4</v>
      </c>
      <c r="M4491" s="132" t="n">
        <v>2</v>
      </c>
      <c r="N4491" s="132" t="n">
        <v>12</v>
      </c>
      <c r="O4491" s="132" t="s">
        <v>152</v>
      </c>
      <c r="P4491" s="132" t="n">
        <v>2</v>
      </c>
      <c r="Q4491" s="132" t="n">
        <v>2.5</v>
      </c>
      <c r="R4491" s="132" t="n">
        <v>0</v>
      </c>
      <c r="S4491" s="132" t="n">
        <v>0</v>
      </c>
      <c r="T4491" s="132" t="n">
        <v>1</v>
      </c>
      <c r="U4491" s="132" t="n">
        <v>0</v>
      </c>
      <c r="V4491" s="132" t="n">
        <v>0</v>
      </c>
      <c r="W4491" s="132" t="n">
        <v>0</v>
      </c>
      <c r="X4491" s="132" t="n">
        <v>0</v>
      </c>
      <c r="Y4491" s="132" t="n">
        <f aca="false">IF(L4491&lt;=2.5,1,IF(L4491&lt;=4.5,2,IF(L4491&lt;=6.5,3,4)))</f>
        <v>2</v>
      </c>
      <c r="Z4491" s="132" t="n">
        <f aca="false">IF(R4491=1,35,IF(S4491=1,64,IF(T4491=1,IF(Y4491=1,85,104),IF(U4491=1,IF(Y4491=1,124,152),IF(V4491=1,(IF(Y4491=1,146,IF(Y4491=2,178,263))),IF(W4491=1,(IF(Y4491=1,178,IF(Y4491=2,218,321))),IF(X4491=1,IF(Y4491=1,190,IF(Y4491=2,242,IF(Y4491=3,357,896))))))))))</f>
        <v>104</v>
      </c>
      <c r="AA4491" s="146" t="n">
        <f aca="false">Z4491*F4491</f>
        <v>337166.1335016</v>
      </c>
      <c r="AB4491" s="141" t="n">
        <v>0</v>
      </c>
      <c r="AC4491" s="136" t="s">
        <v>125</v>
      </c>
    </row>
    <row r="4492" customFormat="false" ht="13.8" hidden="false" customHeight="false" outlineLevel="0" collapsed="false">
      <c r="A4492" s="136" t="n">
        <v>4491</v>
      </c>
      <c r="B4492" s="132" t="n">
        <v>301222.5804</v>
      </c>
      <c r="C4492" s="132" t="n">
        <v>5052222.022</v>
      </c>
      <c r="D4492" s="132" t="s">
        <v>4093</v>
      </c>
      <c r="E4492" s="147" t="n">
        <v>301.05</v>
      </c>
      <c r="F4492" s="144" t="n">
        <f aca="false">E4492*10.76391</f>
        <v>3240.4751055</v>
      </c>
      <c r="G4492" s="132" t="s">
        <v>894</v>
      </c>
      <c r="H4492" s="132" t="n">
        <v>0</v>
      </c>
      <c r="I4492" s="132" t="n">
        <v>0</v>
      </c>
      <c r="J4492" s="132" t="n">
        <f aca="false">IF(L4492=13.5,IF(X4492=1,12,9),-0.392532+1.267037*L4492+0.472239*X4492+0.58658*W4492+0.089417*V4492+0.531633*U4492+0.337883*T4492-0.403545*S4492)</f>
        <v>1.1044785</v>
      </c>
      <c r="K4492" s="145" t="n">
        <f aca="false">IF(I4492=0,J4492,I4492)</f>
        <v>1.1044785</v>
      </c>
      <c r="L4492" s="132" t="n">
        <v>1.5</v>
      </c>
      <c r="M4492" s="132" t="n">
        <v>1</v>
      </c>
      <c r="N4492" s="132" t="n">
        <v>2</v>
      </c>
      <c r="O4492" s="132" t="s">
        <v>151</v>
      </c>
      <c r="P4492" s="132" t="n">
        <v>2</v>
      </c>
      <c r="Q4492" s="132" t="n">
        <v>1.5</v>
      </c>
      <c r="R4492" s="132" t="n">
        <v>0</v>
      </c>
      <c r="S4492" s="132" t="n">
        <v>1</v>
      </c>
      <c r="T4492" s="132" t="n">
        <v>0</v>
      </c>
      <c r="U4492" s="132" t="n">
        <v>0</v>
      </c>
      <c r="V4492" s="132" t="n">
        <v>0</v>
      </c>
      <c r="W4492" s="132" t="n">
        <v>0</v>
      </c>
      <c r="X4492" s="132" t="n">
        <v>0</v>
      </c>
      <c r="Y4492" s="132" t="n">
        <f aca="false">IF(L4492&lt;=2.5,1,IF(L4492&lt;=4.5,2,IF(L4492&lt;=6.5,3,4)))</f>
        <v>1</v>
      </c>
      <c r="Z4492" s="132" t="n">
        <f aca="false">IF(R4492=1,35,IF(S4492=1,64,IF(T4492=1,IF(Y4492=1,85,104),IF(U4492=1,IF(Y4492=1,124,152),IF(V4492=1,(IF(Y4492=1,146,IF(Y4492=2,178,263))),IF(W4492=1,(IF(Y4492=1,178,IF(Y4492=2,218,321))),IF(X4492=1,IF(Y4492=1,190,IF(Y4492=2,242,IF(Y4492=3,357,896))))))))))</f>
        <v>64</v>
      </c>
      <c r="AA4492" s="146" t="n">
        <f aca="false">Z4492*F4492</f>
        <v>207390.406752</v>
      </c>
      <c r="AB4492" s="141" t="n">
        <v>0</v>
      </c>
      <c r="AC4492" s="136" t="s">
        <v>125</v>
      </c>
    </row>
    <row r="4493" customFormat="false" ht="13.8" hidden="false" customHeight="false" outlineLevel="0" collapsed="false">
      <c r="A4493" s="136" t="n">
        <v>4492</v>
      </c>
      <c r="B4493" s="132" t="n">
        <v>287220.77415</v>
      </c>
      <c r="C4493" s="132" t="n">
        <v>5043276.75295</v>
      </c>
      <c r="D4493" s="132" t="s">
        <v>4094</v>
      </c>
      <c r="E4493" s="147" t="n">
        <v>301</v>
      </c>
      <c r="F4493" s="144" t="n">
        <f aca="false">E4493*10.76391</f>
        <v>3239.93691</v>
      </c>
      <c r="G4493" s="132" t="s">
        <v>1030</v>
      </c>
      <c r="H4493" s="132" t="n">
        <v>0</v>
      </c>
      <c r="I4493" s="132" t="n">
        <v>0</v>
      </c>
      <c r="J4493" s="132" t="n">
        <f aca="false">IF(L4493=13.5,IF(X4493=1,12,9),-0.392532+1.267037*L4493+0.472239*X4493+0.58658*W4493+0.089417*V4493+0.531633*U4493+0.337883*T4493-0.403545*S4493)</f>
        <v>1.1044785</v>
      </c>
      <c r="K4493" s="145" t="n">
        <f aca="false">IF(I4493=0,J4493,I4493)</f>
        <v>1.1044785</v>
      </c>
      <c r="L4493" s="132" t="n">
        <v>1.5</v>
      </c>
      <c r="M4493" s="132" t="n">
        <v>1</v>
      </c>
      <c r="N4493" s="132" t="n">
        <v>2</v>
      </c>
      <c r="O4493" s="132" t="s">
        <v>151</v>
      </c>
      <c r="P4493" s="132" t="n">
        <v>2</v>
      </c>
      <c r="Q4493" s="132" t="n">
        <v>1.5</v>
      </c>
      <c r="R4493" s="132" t="n">
        <v>0</v>
      </c>
      <c r="S4493" s="132" t="n">
        <v>1</v>
      </c>
      <c r="T4493" s="132" t="n">
        <v>0</v>
      </c>
      <c r="U4493" s="132" t="n">
        <v>0</v>
      </c>
      <c r="V4493" s="132" t="n">
        <v>0</v>
      </c>
      <c r="W4493" s="132" t="n">
        <v>0</v>
      </c>
      <c r="X4493" s="132" t="n">
        <v>0</v>
      </c>
      <c r="Y4493" s="132" t="n">
        <f aca="false">IF(L4493&lt;=2.5,1,IF(L4493&lt;=4.5,2,IF(L4493&lt;=6.5,3,4)))</f>
        <v>1</v>
      </c>
      <c r="Z4493" s="132" t="n">
        <f aca="false">IF(R4493=1,35,IF(S4493=1,64,IF(T4493=1,IF(Y4493=1,85,104),IF(U4493=1,IF(Y4493=1,124,152),IF(V4493=1,(IF(Y4493=1,146,IF(Y4493=2,178,263))),IF(W4493=1,(IF(Y4493=1,178,IF(Y4493=2,218,321))),IF(X4493=1,IF(Y4493=1,190,IF(Y4493=2,242,IF(Y4493=3,357,896))))))))))</f>
        <v>64</v>
      </c>
      <c r="AA4493" s="146" t="n">
        <f aca="false">Z4493*F4493</f>
        <v>207355.96224</v>
      </c>
      <c r="AB4493" s="141" t="n">
        <v>0</v>
      </c>
      <c r="AC4493" s="136" t="s">
        <v>125</v>
      </c>
    </row>
    <row r="4494" customFormat="false" ht="13.8" hidden="false" customHeight="false" outlineLevel="0" collapsed="false">
      <c r="A4494" s="136" t="n">
        <v>4493</v>
      </c>
      <c r="B4494" s="132" t="n">
        <v>296987.046258</v>
      </c>
      <c r="C4494" s="132" t="n">
        <v>5047453.41518</v>
      </c>
      <c r="D4494" s="132" t="s">
        <v>4095</v>
      </c>
      <c r="E4494" s="147" t="n">
        <v>301</v>
      </c>
      <c r="F4494" s="144" t="n">
        <f aca="false">E4494*10.76391</f>
        <v>3239.93691</v>
      </c>
      <c r="G4494" s="132" t="s">
        <v>739</v>
      </c>
      <c r="H4494" s="132" t="n">
        <v>0.2</v>
      </c>
      <c r="I4494" s="132" t="n">
        <v>2</v>
      </c>
      <c r="J4494" s="132" t="n">
        <f aca="false">IF(L4494=13.5,IF(X4494=1,12,9),-0.392532+1.267037*L4494+0.472239*X4494+0.58658*W4494+0.089417*V4494+0.531633*U4494+0.337883*T4494-0.403545*S4494)</f>
        <v>1.737997</v>
      </c>
      <c r="K4494" s="145" t="n">
        <f aca="false">IF(I4494=0,J4494,I4494)</f>
        <v>2</v>
      </c>
      <c r="L4494" s="132" t="n">
        <v>2</v>
      </c>
      <c r="M4494" s="132" t="n">
        <v>1</v>
      </c>
      <c r="N4494" s="132" t="n">
        <v>3</v>
      </c>
      <c r="O4494" s="132" t="s">
        <v>151</v>
      </c>
      <c r="P4494" s="132" t="n">
        <v>2</v>
      </c>
      <c r="Q4494" s="132" t="n">
        <v>1.5</v>
      </c>
      <c r="R4494" s="132" t="n">
        <v>0</v>
      </c>
      <c r="S4494" s="132" t="n">
        <v>1</v>
      </c>
      <c r="T4494" s="132" t="n">
        <v>0</v>
      </c>
      <c r="U4494" s="132" t="n">
        <v>0</v>
      </c>
      <c r="V4494" s="132" t="n">
        <v>0</v>
      </c>
      <c r="W4494" s="132" t="n">
        <v>0</v>
      </c>
      <c r="X4494" s="132" t="n">
        <v>0</v>
      </c>
      <c r="Y4494" s="132" t="n">
        <f aca="false">IF(L4494&lt;=2.5,1,IF(L4494&lt;=4.5,2,IF(L4494&lt;=6.5,3,4)))</f>
        <v>1</v>
      </c>
      <c r="Z4494" s="132" t="n">
        <f aca="false">IF(R4494=1,35,IF(S4494=1,64,IF(T4494=1,IF(Y4494=1,85,104),IF(U4494=1,IF(Y4494=1,124,152),IF(V4494=1,(IF(Y4494=1,146,IF(Y4494=2,178,263))),IF(W4494=1,(IF(Y4494=1,178,IF(Y4494=2,218,321))),IF(X4494=1,IF(Y4494=1,190,IF(Y4494=2,242,IF(Y4494=3,357,896))))))))))</f>
        <v>64</v>
      </c>
      <c r="AA4494" s="146" t="n">
        <f aca="false">Z4494*F4494</f>
        <v>207355.96224</v>
      </c>
      <c r="AB4494" s="141" t="n">
        <v>0</v>
      </c>
      <c r="AC4494" s="136" t="s">
        <v>125</v>
      </c>
    </row>
    <row r="4495" customFormat="false" ht="13.8" hidden="false" customHeight="false" outlineLevel="0" collapsed="false">
      <c r="A4495" s="136" t="n">
        <v>4494</v>
      </c>
      <c r="B4495" s="132" t="n">
        <v>299358.925365</v>
      </c>
      <c r="C4495" s="132" t="n">
        <v>5055556.22326</v>
      </c>
      <c r="D4495" s="132" t="s">
        <v>4096</v>
      </c>
      <c r="E4495" s="147" t="n">
        <v>300.79</v>
      </c>
      <c r="F4495" s="144" t="n">
        <f aca="false">E4495*10.76391</f>
        <v>3237.6764889</v>
      </c>
      <c r="G4495" s="132" t="s">
        <v>305</v>
      </c>
      <c r="H4495" s="132" t="n">
        <v>0</v>
      </c>
      <c r="I4495" s="132" t="n">
        <v>0</v>
      </c>
      <c r="J4495" s="132" t="n">
        <f aca="false">IF(L4495=13.5,IF(X4495=1,12,9),-0.392532+1.267037*L4495+0.472239*X4495+0.58658*W4495+0.089417*V4495+0.531633*U4495+0.337883*T4495-0.403545*S4495)</f>
        <v>2.141542</v>
      </c>
      <c r="K4495" s="145" t="n">
        <f aca="false">IF(I4495=0,J4495,I4495)</f>
        <v>2.141542</v>
      </c>
      <c r="L4495" s="132" t="n">
        <v>2</v>
      </c>
      <c r="M4495" s="132" t="n">
        <v>2</v>
      </c>
      <c r="N4495" s="132" t="n">
        <v>3</v>
      </c>
      <c r="O4495" s="132" t="s">
        <v>150</v>
      </c>
      <c r="P4495" s="132" t="n">
        <v>2</v>
      </c>
      <c r="Q4495" s="132" t="n">
        <v>1.5</v>
      </c>
      <c r="R4495" s="132" t="n">
        <v>1</v>
      </c>
      <c r="S4495" s="132" t="n">
        <v>0</v>
      </c>
      <c r="T4495" s="132" t="n">
        <v>0</v>
      </c>
      <c r="U4495" s="132" t="n">
        <v>0</v>
      </c>
      <c r="V4495" s="132" t="n">
        <v>0</v>
      </c>
      <c r="W4495" s="132" t="n">
        <v>0</v>
      </c>
      <c r="X4495" s="132" t="n">
        <v>0</v>
      </c>
      <c r="Y4495" s="132" t="n">
        <f aca="false">IF(L4495&lt;=2.5,1,IF(L4495&lt;=4.5,2,IF(L4495&lt;=6.5,3,4)))</f>
        <v>1</v>
      </c>
      <c r="Z4495" s="132" t="n">
        <f aca="false">IF(R4495=1,35,IF(S4495=1,64,IF(T4495=1,IF(Y4495=1,85,104),IF(U4495=1,IF(Y4495=1,124,152),IF(V4495=1,(IF(Y4495=1,146,IF(Y4495=2,178,263))),IF(W4495=1,(IF(Y4495=1,178,IF(Y4495=2,218,321))),IF(X4495=1,IF(Y4495=1,190,IF(Y4495=2,242,IF(Y4495=3,357,896))))))))))</f>
        <v>35</v>
      </c>
      <c r="AA4495" s="146" t="n">
        <f aca="false">Z4495*F4495</f>
        <v>113318.6771115</v>
      </c>
      <c r="AB4495" s="141" t="n">
        <v>0</v>
      </c>
      <c r="AC4495" s="136" t="s">
        <v>126</v>
      </c>
    </row>
    <row r="4496" customFormat="false" ht="13.8" hidden="false" customHeight="false" outlineLevel="0" collapsed="false">
      <c r="A4496" s="136" t="n">
        <v>4495</v>
      </c>
      <c r="B4496" s="132" t="n">
        <v>287237.133913</v>
      </c>
      <c r="C4496" s="132" t="n">
        <v>5041269.95426</v>
      </c>
      <c r="D4496" s="132" t="s">
        <v>4097</v>
      </c>
      <c r="E4496" s="147" t="n">
        <v>300</v>
      </c>
      <c r="F4496" s="144" t="n">
        <f aca="false">E4496*10.76391</f>
        <v>3229.173</v>
      </c>
      <c r="G4496" s="132" t="s">
        <v>175</v>
      </c>
      <c r="H4496" s="132" t="n">
        <v>0</v>
      </c>
      <c r="I4496" s="132" t="n">
        <v>0</v>
      </c>
      <c r="J4496" s="132" t="n">
        <f aca="false">IF(L4496=13.5,IF(X4496=1,12,9),-0.392532+1.267037*L4496+0.472239*X4496+0.58658*W4496+0.089417*V4496+0.531633*U4496+0.337883*T4496-0.403545*S4496)</f>
        <v>3.1129435</v>
      </c>
      <c r="K4496" s="145" t="n">
        <f aca="false">IF(I4496=0,J4496,I4496)</f>
        <v>3.1129435</v>
      </c>
      <c r="L4496" s="132" t="n">
        <v>2.5</v>
      </c>
      <c r="M4496" s="132" t="n">
        <v>2</v>
      </c>
      <c r="N4496" s="132" t="n">
        <v>6</v>
      </c>
      <c r="O4496" s="132" t="s">
        <v>152</v>
      </c>
      <c r="P4496" s="132" t="n">
        <v>2</v>
      </c>
      <c r="Q4496" s="132" t="n">
        <v>1.5</v>
      </c>
      <c r="R4496" s="132" t="n">
        <v>0</v>
      </c>
      <c r="S4496" s="132" t="n">
        <v>0</v>
      </c>
      <c r="T4496" s="132" t="n">
        <v>1</v>
      </c>
      <c r="U4496" s="132" t="n">
        <v>0</v>
      </c>
      <c r="V4496" s="132" t="n">
        <v>0</v>
      </c>
      <c r="W4496" s="132" t="n">
        <v>0</v>
      </c>
      <c r="X4496" s="132" t="n">
        <v>0</v>
      </c>
      <c r="Y4496" s="132" t="n">
        <f aca="false">IF(L4496&lt;=2.5,1,IF(L4496&lt;=4.5,2,IF(L4496&lt;=6.5,3,4)))</f>
        <v>1</v>
      </c>
      <c r="Z4496" s="132" t="n">
        <f aca="false">IF(R4496=1,35,IF(S4496=1,64,IF(T4496=1,IF(Y4496=1,85,104),IF(U4496=1,IF(Y4496=1,124,152),IF(V4496=1,(IF(Y4496=1,146,IF(Y4496=2,178,263))),IF(W4496=1,(IF(Y4496=1,178,IF(Y4496=2,218,321))),IF(X4496=1,IF(Y4496=1,190,IF(Y4496=2,242,IF(Y4496=3,357,896))))))))))</f>
        <v>85</v>
      </c>
      <c r="AA4496" s="146" t="n">
        <f aca="false">Z4496*F4496</f>
        <v>274479.705</v>
      </c>
      <c r="AB4496" s="141" t="n">
        <v>0</v>
      </c>
      <c r="AC4496" s="136" t="s">
        <v>125</v>
      </c>
    </row>
    <row r="4497" customFormat="false" ht="13.8" hidden="false" customHeight="false" outlineLevel="0" collapsed="false">
      <c r="A4497" s="136" t="n">
        <v>4496</v>
      </c>
      <c r="B4497" s="132" t="n">
        <v>287216.343376</v>
      </c>
      <c r="C4497" s="132" t="n">
        <v>5041268.84638</v>
      </c>
      <c r="D4497" s="132" t="s">
        <v>4098</v>
      </c>
      <c r="E4497" s="147" t="n">
        <v>300</v>
      </c>
      <c r="F4497" s="144" t="n">
        <f aca="false">E4497*10.76391</f>
        <v>3229.173</v>
      </c>
      <c r="G4497" s="132" t="s">
        <v>175</v>
      </c>
      <c r="H4497" s="132" t="n">
        <v>0</v>
      </c>
      <c r="I4497" s="132" t="n">
        <v>0</v>
      </c>
      <c r="J4497" s="132" t="n">
        <f aca="false">IF(L4497=13.5,IF(X4497=1,12,9),-0.392532+1.267037*L4497+0.472239*X4497+0.58658*W4497+0.089417*V4497+0.531633*U4497+0.337883*T4497-0.403545*S4497)</f>
        <v>3.1129435</v>
      </c>
      <c r="K4497" s="145" t="n">
        <f aca="false">IF(I4497=0,J4497,I4497)</f>
        <v>3.1129435</v>
      </c>
      <c r="L4497" s="132" t="n">
        <v>2.5</v>
      </c>
      <c r="M4497" s="132" t="n">
        <v>2</v>
      </c>
      <c r="N4497" s="132" t="n">
        <v>6</v>
      </c>
      <c r="O4497" s="132" t="s">
        <v>152</v>
      </c>
      <c r="P4497" s="132" t="n">
        <v>2</v>
      </c>
      <c r="Q4497" s="132" t="n">
        <v>1.5</v>
      </c>
      <c r="R4497" s="132" t="n">
        <v>0</v>
      </c>
      <c r="S4497" s="132" t="n">
        <v>0</v>
      </c>
      <c r="T4497" s="132" t="n">
        <v>1</v>
      </c>
      <c r="U4497" s="132" t="n">
        <v>0</v>
      </c>
      <c r="V4497" s="132" t="n">
        <v>0</v>
      </c>
      <c r="W4497" s="132" t="n">
        <v>0</v>
      </c>
      <c r="X4497" s="132" t="n">
        <v>0</v>
      </c>
      <c r="Y4497" s="132" t="n">
        <f aca="false">IF(L4497&lt;=2.5,1,IF(L4497&lt;=4.5,2,IF(L4497&lt;=6.5,3,4)))</f>
        <v>1</v>
      </c>
      <c r="Z4497" s="132" t="n">
        <f aca="false">IF(R4497=1,35,IF(S4497=1,64,IF(T4497=1,IF(Y4497=1,85,104),IF(U4497=1,IF(Y4497=1,124,152),IF(V4497=1,(IF(Y4497=1,146,IF(Y4497=2,178,263))),IF(W4497=1,(IF(Y4497=1,178,IF(Y4497=2,218,321))),IF(X4497=1,IF(Y4497=1,190,IF(Y4497=2,242,IF(Y4497=3,357,896))))))))))</f>
        <v>85</v>
      </c>
      <c r="AA4497" s="146" t="n">
        <f aca="false">Z4497*F4497</f>
        <v>274479.705</v>
      </c>
      <c r="AB4497" s="141" t="n">
        <v>0</v>
      </c>
      <c r="AC4497" s="136" t="s">
        <v>125</v>
      </c>
    </row>
    <row r="4498" customFormat="false" ht="13.8" hidden="false" customHeight="false" outlineLevel="0" collapsed="false">
      <c r="A4498" s="136" t="n">
        <v>4497</v>
      </c>
      <c r="B4498" s="132" t="n">
        <v>287278.009455</v>
      </c>
      <c r="C4498" s="132" t="n">
        <v>5041267.87891</v>
      </c>
      <c r="D4498" s="132" t="s">
        <v>4099</v>
      </c>
      <c r="E4498" s="147" t="n">
        <v>300</v>
      </c>
      <c r="F4498" s="144" t="n">
        <f aca="false">E4498*10.76391</f>
        <v>3229.173</v>
      </c>
      <c r="G4498" s="132" t="s">
        <v>175</v>
      </c>
      <c r="H4498" s="132" t="n">
        <v>0</v>
      </c>
      <c r="I4498" s="132" t="n">
        <v>0</v>
      </c>
      <c r="J4498" s="132" t="n">
        <f aca="false">IF(L4498=13.5,IF(X4498=1,12,9),-0.392532+1.267037*L4498+0.472239*X4498+0.58658*W4498+0.089417*V4498+0.531633*U4498+0.337883*T4498-0.403545*S4498)</f>
        <v>3.1129435</v>
      </c>
      <c r="K4498" s="145" t="n">
        <f aca="false">IF(I4498=0,J4498,I4498)</f>
        <v>3.1129435</v>
      </c>
      <c r="L4498" s="132" t="n">
        <v>2.5</v>
      </c>
      <c r="M4498" s="132" t="n">
        <v>2</v>
      </c>
      <c r="N4498" s="132" t="n">
        <v>6</v>
      </c>
      <c r="O4498" s="132" t="s">
        <v>152</v>
      </c>
      <c r="P4498" s="132" t="n">
        <v>2</v>
      </c>
      <c r="Q4498" s="132" t="n">
        <v>1.5</v>
      </c>
      <c r="R4498" s="132" t="n">
        <v>0</v>
      </c>
      <c r="S4498" s="132" t="n">
        <v>0</v>
      </c>
      <c r="T4498" s="132" t="n">
        <v>1</v>
      </c>
      <c r="U4498" s="132" t="n">
        <v>0</v>
      </c>
      <c r="V4498" s="132" t="n">
        <v>0</v>
      </c>
      <c r="W4498" s="132" t="n">
        <v>0</v>
      </c>
      <c r="X4498" s="132" t="n">
        <v>0</v>
      </c>
      <c r="Y4498" s="132" t="n">
        <f aca="false">IF(L4498&lt;=2.5,1,IF(L4498&lt;=4.5,2,IF(L4498&lt;=6.5,3,4)))</f>
        <v>1</v>
      </c>
      <c r="Z4498" s="132" t="n">
        <f aca="false">IF(R4498=1,35,IF(S4498=1,64,IF(T4498=1,IF(Y4498=1,85,104),IF(U4498=1,IF(Y4498=1,124,152),IF(V4498=1,(IF(Y4498=1,146,IF(Y4498=2,178,263))),IF(W4498=1,(IF(Y4498=1,178,IF(Y4498=2,218,321))),IF(X4498=1,IF(Y4498=1,190,IF(Y4498=2,242,IF(Y4498=3,357,896))))))))))</f>
        <v>85</v>
      </c>
      <c r="AA4498" s="146" t="n">
        <f aca="false">Z4498*F4498</f>
        <v>274479.705</v>
      </c>
      <c r="AB4498" s="141" t="n">
        <v>0</v>
      </c>
      <c r="AC4498" s="136" t="s">
        <v>125</v>
      </c>
    </row>
    <row r="4499" customFormat="false" ht="13.8" hidden="false" customHeight="false" outlineLevel="0" collapsed="false">
      <c r="A4499" s="136" t="n">
        <v>4498</v>
      </c>
      <c r="B4499" s="132" t="n">
        <v>287195.552899</v>
      </c>
      <c r="C4499" s="132" t="n">
        <v>5041267.73892</v>
      </c>
      <c r="D4499" s="132" t="s">
        <v>4100</v>
      </c>
      <c r="E4499" s="147" t="n">
        <v>300</v>
      </c>
      <c r="F4499" s="144" t="n">
        <f aca="false">E4499*10.76391</f>
        <v>3229.173</v>
      </c>
      <c r="G4499" s="132" t="s">
        <v>175</v>
      </c>
      <c r="H4499" s="132" t="n">
        <v>0</v>
      </c>
      <c r="I4499" s="132" t="n">
        <v>0</v>
      </c>
      <c r="J4499" s="132" t="n">
        <f aca="false">IF(L4499=13.5,IF(X4499=1,12,9),-0.392532+1.267037*L4499+0.472239*X4499+0.58658*W4499+0.089417*V4499+0.531633*U4499+0.337883*T4499-0.403545*S4499)</f>
        <v>3.1129435</v>
      </c>
      <c r="K4499" s="145" t="n">
        <f aca="false">IF(I4499=0,J4499,I4499)</f>
        <v>3.1129435</v>
      </c>
      <c r="L4499" s="132" t="n">
        <v>2.5</v>
      </c>
      <c r="M4499" s="132" t="n">
        <v>2</v>
      </c>
      <c r="N4499" s="132" t="n">
        <v>6</v>
      </c>
      <c r="O4499" s="132" t="s">
        <v>152</v>
      </c>
      <c r="P4499" s="132" t="n">
        <v>2</v>
      </c>
      <c r="Q4499" s="132" t="n">
        <v>1.5</v>
      </c>
      <c r="R4499" s="132" t="n">
        <v>0</v>
      </c>
      <c r="S4499" s="132" t="n">
        <v>0</v>
      </c>
      <c r="T4499" s="132" t="n">
        <v>1</v>
      </c>
      <c r="U4499" s="132" t="n">
        <v>0</v>
      </c>
      <c r="V4499" s="132" t="n">
        <v>0</v>
      </c>
      <c r="W4499" s="132" t="n">
        <v>0</v>
      </c>
      <c r="X4499" s="132" t="n">
        <v>0</v>
      </c>
      <c r="Y4499" s="132" t="n">
        <f aca="false">IF(L4499&lt;=2.5,1,IF(L4499&lt;=4.5,2,IF(L4499&lt;=6.5,3,4)))</f>
        <v>1</v>
      </c>
      <c r="Z4499" s="132" t="n">
        <f aca="false">IF(R4499=1,35,IF(S4499=1,64,IF(T4499=1,IF(Y4499=1,85,104),IF(U4499=1,IF(Y4499=1,124,152),IF(V4499=1,(IF(Y4499=1,146,IF(Y4499=2,178,263))),IF(W4499=1,(IF(Y4499=1,178,IF(Y4499=2,218,321))),IF(X4499=1,IF(Y4499=1,190,IF(Y4499=2,242,IF(Y4499=3,357,896))))))))))</f>
        <v>85</v>
      </c>
      <c r="AA4499" s="146" t="n">
        <f aca="false">Z4499*F4499</f>
        <v>274479.705</v>
      </c>
      <c r="AB4499" s="141" t="n">
        <v>0</v>
      </c>
      <c r="AC4499" s="136" t="s">
        <v>125</v>
      </c>
    </row>
    <row r="4500" customFormat="false" ht="13.8" hidden="false" customHeight="false" outlineLevel="0" collapsed="false">
      <c r="A4500" s="136" t="n">
        <v>4499</v>
      </c>
      <c r="B4500" s="132" t="n">
        <v>290307.655079</v>
      </c>
      <c r="C4500" s="132" t="n">
        <v>5041729.71631</v>
      </c>
      <c r="D4500" s="132" t="s">
        <v>4101</v>
      </c>
      <c r="E4500" s="147" t="n">
        <v>299.2</v>
      </c>
      <c r="F4500" s="144" t="n">
        <f aca="false">E4500*10.76391</f>
        <v>3220.561872</v>
      </c>
      <c r="G4500" s="132" t="s">
        <v>2577</v>
      </c>
      <c r="H4500" s="132" t="n">
        <v>0</v>
      </c>
      <c r="I4500" s="132" t="n">
        <v>0</v>
      </c>
      <c r="J4500" s="132" t="n">
        <f aca="false">IF(L4500=13.5,IF(X4500=1,12,9),-0.392532+1.267037*L4500+0.472239*X4500+0.58658*W4500+0.089417*V4500+0.531633*U4500+0.337883*T4500-0.403545*S4500)</f>
        <v>1.1044785</v>
      </c>
      <c r="K4500" s="145" t="n">
        <f aca="false">IF(I4500=0,J4500,I4500)</f>
        <v>1.1044785</v>
      </c>
      <c r="L4500" s="132" t="n">
        <v>1.5</v>
      </c>
      <c r="M4500" s="132" t="n">
        <v>1</v>
      </c>
      <c r="N4500" s="132" t="n">
        <v>2</v>
      </c>
      <c r="O4500" s="132" t="s">
        <v>151</v>
      </c>
      <c r="P4500" s="132" t="n">
        <v>2</v>
      </c>
      <c r="Q4500" s="132" t="n">
        <v>1.5</v>
      </c>
      <c r="R4500" s="132" t="n">
        <v>0</v>
      </c>
      <c r="S4500" s="132" t="n">
        <v>1</v>
      </c>
      <c r="T4500" s="132" t="n">
        <v>0</v>
      </c>
      <c r="U4500" s="132" t="n">
        <v>0</v>
      </c>
      <c r="V4500" s="132" t="n">
        <v>0</v>
      </c>
      <c r="W4500" s="132" t="n">
        <v>0</v>
      </c>
      <c r="X4500" s="132" t="n">
        <v>0</v>
      </c>
      <c r="Y4500" s="132" t="n">
        <f aca="false">IF(L4500&lt;=2.5,1,IF(L4500&lt;=4.5,2,IF(L4500&lt;=6.5,3,4)))</f>
        <v>1</v>
      </c>
      <c r="Z4500" s="132" t="n">
        <f aca="false">IF(R4500=1,35,IF(S4500=1,64,IF(T4500=1,IF(Y4500=1,85,104),IF(U4500=1,IF(Y4500=1,124,152),IF(V4500=1,(IF(Y4500=1,146,IF(Y4500=2,178,263))),IF(W4500=1,(IF(Y4500=1,178,IF(Y4500=2,218,321))),IF(X4500=1,IF(Y4500=1,190,IF(Y4500=2,242,IF(Y4500=3,357,896))))))))))</f>
        <v>64</v>
      </c>
      <c r="AA4500" s="146" t="n">
        <f aca="false">Z4500*F4500</f>
        <v>206115.959808</v>
      </c>
      <c r="AB4500" s="141" t="n">
        <v>0</v>
      </c>
      <c r="AC4500" s="136" t="s">
        <v>125</v>
      </c>
    </row>
    <row r="4501" customFormat="false" ht="13.8" hidden="false" customHeight="false" outlineLevel="0" collapsed="false">
      <c r="A4501" s="136" t="n">
        <v>4500</v>
      </c>
      <c r="B4501" s="132" t="n">
        <v>290362.033539</v>
      </c>
      <c r="C4501" s="132" t="n">
        <v>5041680.81179</v>
      </c>
      <c r="D4501" s="132" t="s">
        <v>4102</v>
      </c>
      <c r="E4501" s="147" t="n">
        <v>299.1</v>
      </c>
      <c r="F4501" s="144" t="n">
        <f aca="false">E4501*10.76391</f>
        <v>3219.485481</v>
      </c>
      <c r="G4501" s="132" t="s">
        <v>2577</v>
      </c>
      <c r="H4501" s="132" t="n">
        <v>0</v>
      </c>
      <c r="I4501" s="132" t="n">
        <v>0</v>
      </c>
      <c r="J4501" s="132" t="n">
        <f aca="false">IF(L4501=13.5,IF(X4501=1,12,9),-0.392532+1.267037*L4501+0.472239*X4501+0.58658*W4501+0.089417*V4501+0.531633*U4501+0.337883*T4501-0.403545*S4501)</f>
        <v>1.1044785</v>
      </c>
      <c r="K4501" s="145" t="n">
        <f aca="false">IF(I4501=0,J4501,I4501)</f>
        <v>1.1044785</v>
      </c>
      <c r="L4501" s="132" t="n">
        <v>1.5</v>
      </c>
      <c r="M4501" s="132" t="n">
        <v>1</v>
      </c>
      <c r="N4501" s="132" t="n">
        <v>2</v>
      </c>
      <c r="O4501" s="132" t="s">
        <v>151</v>
      </c>
      <c r="P4501" s="132" t="n">
        <v>2</v>
      </c>
      <c r="Q4501" s="132" t="n">
        <v>1.5</v>
      </c>
      <c r="R4501" s="132" t="n">
        <v>0</v>
      </c>
      <c r="S4501" s="132" t="n">
        <v>1</v>
      </c>
      <c r="T4501" s="132" t="n">
        <v>0</v>
      </c>
      <c r="U4501" s="132" t="n">
        <v>0</v>
      </c>
      <c r="V4501" s="132" t="n">
        <v>0</v>
      </c>
      <c r="W4501" s="132" t="n">
        <v>0</v>
      </c>
      <c r="X4501" s="132" t="n">
        <v>0</v>
      </c>
      <c r="Y4501" s="132" t="n">
        <f aca="false">IF(L4501&lt;=2.5,1,IF(L4501&lt;=4.5,2,IF(L4501&lt;=6.5,3,4)))</f>
        <v>1</v>
      </c>
      <c r="Z4501" s="132" t="n">
        <f aca="false">IF(R4501=1,35,IF(S4501=1,64,IF(T4501=1,IF(Y4501=1,85,104),IF(U4501=1,IF(Y4501=1,124,152),IF(V4501=1,(IF(Y4501=1,146,IF(Y4501=2,178,263))),IF(W4501=1,(IF(Y4501=1,178,IF(Y4501=2,218,321))),IF(X4501=1,IF(Y4501=1,190,IF(Y4501=2,242,IF(Y4501=3,357,896))))))))))</f>
        <v>64</v>
      </c>
      <c r="AA4501" s="146" t="n">
        <f aca="false">Z4501*F4501</f>
        <v>206047.070784</v>
      </c>
      <c r="AB4501" s="141" t="n">
        <v>0</v>
      </c>
      <c r="AC4501" s="136" t="s">
        <v>125</v>
      </c>
    </row>
    <row r="4502" customFormat="false" ht="13.8" hidden="false" customHeight="false" outlineLevel="0" collapsed="false">
      <c r="A4502" s="136" t="n">
        <v>4501</v>
      </c>
      <c r="B4502" s="132" t="n">
        <v>290377.790007</v>
      </c>
      <c r="C4502" s="132" t="n">
        <v>5041666.65196</v>
      </c>
      <c r="D4502" s="132" t="s">
        <v>4103</v>
      </c>
      <c r="E4502" s="147" t="n">
        <v>298.7</v>
      </c>
      <c r="F4502" s="144" t="n">
        <f aca="false">E4502*10.76391</f>
        <v>3215.179917</v>
      </c>
      <c r="G4502" s="132" t="s">
        <v>2577</v>
      </c>
      <c r="H4502" s="132" t="n">
        <v>0</v>
      </c>
      <c r="I4502" s="132" t="n">
        <v>0</v>
      </c>
      <c r="J4502" s="132" t="n">
        <f aca="false">IF(L4502=13.5,IF(X4502=1,12,9),-0.392532+1.267037*L4502+0.472239*X4502+0.58658*W4502+0.089417*V4502+0.531633*U4502+0.337883*T4502-0.403545*S4502)</f>
        <v>1.1044785</v>
      </c>
      <c r="K4502" s="145" t="n">
        <f aca="false">IF(I4502=0,J4502,I4502)</f>
        <v>1.1044785</v>
      </c>
      <c r="L4502" s="132" t="n">
        <v>1.5</v>
      </c>
      <c r="M4502" s="132" t="n">
        <v>1</v>
      </c>
      <c r="N4502" s="132" t="n">
        <v>2</v>
      </c>
      <c r="O4502" s="132" t="s">
        <v>151</v>
      </c>
      <c r="P4502" s="132" t="n">
        <v>2</v>
      </c>
      <c r="Q4502" s="132" t="n">
        <v>1.5</v>
      </c>
      <c r="R4502" s="132" t="n">
        <v>0</v>
      </c>
      <c r="S4502" s="132" t="n">
        <v>1</v>
      </c>
      <c r="T4502" s="132" t="n">
        <v>0</v>
      </c>
      <c r="U4502" s="132" t="n">
        <v>0</v>
      </c>
      <c r="V4502" s="132" t="n">
        <v>0</v>
      </c>
      <c r="W4502" s="132" t="n">
        <v>0</v>
      </c>
      <c r="X4502" s="132" t="n">
        <v>0</v>
      </c>
      <c r="Y4502" s="132" t="n">
        <f aca="false">IF(L4502&lt;=2.5,1,IF(L4502&lt;=4.5,2,IF(L4502&lt;=6.5,3,4)))</f>
        <v>1</v>
      </c>
      <c r="Z4502" s="132" t="n">
        <f aca="false">IF(R4502=1,35,IF(S4502=1,64,IF(T4502=1,IF(Y4502=1,85,104),IF(U4502=1,IF(Y4502=1,124,152),IF(V4502=1,(IF(Y4502=1,146,IF(Y4502=2,178,263))),IF(W4502=1,(IF(Y4502=1,178,IF(Y4502=2,218,321))),IF(X4502=1,IF(Y4502=1,190,IF(Y4502=2,242,IF(Y4502=3,357,896))))))))))</f>
        <v>64</v>
      </c>
      <c r="AA4502" s="146" t="n">
        <f aca="false">Z4502*F4502</f>
        <v>205771.514688</v>
      </c>
      <c r="AB4502" s="141" t="n">
        <v>0</v>
      </c>
      <c r="AC4502" s="136" t="s">
        <v>125</v>
      </c>
    </row>
    <row r="4503" customFormat="false" ht="13.8" hidden="false" customHeight="false" outlineLevel="0" collapsed="false">
      <c r="A4503" s="136" t="n">
        <v>4502</v>
      </c>
      <c r="B4503" s="132" t="n">
        <v>290316.640254</v>
      </c>
      <c r="C4503" s="132" t="n">
        <v>5041721.61501</v>
      </c>
      <c r="D4503" s="132" t="s">
        <v>4104</v>
      </c>
      <c r="E4503" s="147" t="n">
        <v>298.5</v>
      </c>
      <c r="F4503" s="144" t="n">
        <f aca="false">E4503*10.76391</f>
        <v>3213.027135</v>
      </c>
      <c r="G4503" s="132" t="s">
        <v>2577</v>
      </c>
      <c r="H4503" s="132" t="n">
        <v>0</v>
      </c>
      <c r="I4503" s="132" t="n">
        <v>0</v>
      </c>
      <c r="J4503" s="132" t="n">
        <f aca="false">IF(L4503=13.5,IF(X4503=1,12,9),-0.392532+1.267037*L4503+0.472239*X4503+0.58658*W4503+0.089417*V4503+0.531633*U4503+0.337883*T4503-0.403545*S4503)</f>
        <v>1.1044785</v>
      </c>
      <c r="K4503" s="145" t="n">
        <f aca="false">IF(I4503=0,J4503,I4503)</f>
        <v>1.1044785</v>
      </c>
      <c r="L4503" s="132" t="n">
        <v>1.5</v>
      </c>
      <c r="M4503" s="132" t="n">
        <v>1</v>
      </c>
      <c r="N4503" s="132" t="n">
        <v>2</v>
      </c>
      <c r="O4503" s="132" t="s">
        <v>151</v>
      </c>
      <c r="P4503" s="132" t="n">
        <v>2</v>
      </c>
      <c r="Q4503" s="132" t="n">
        <v>1.5</v>
      </c>
      <c r="R4503" s="132" t="n">
        <v>0</v>
      </c>
      <c r="S4503" s="132" t="n">
        <v>1</v>
      </c>
      <c r="T4503" s="132" t="n">
        <v>0</v>
      </c>
      <c r="U4503" s="132" t="n">
        <v>0</v>
      </c>
      <c r="V4503" s="132" t="n">
        <v>0</v>
      </c>
      <c r="W4503" s="132" t="n">
        <v>0</v>
      </c>
      <c r="X4503" s="132" t="n">
        <v>0</v>
      </c>
      <c r="Y4503" s="132" t="n">
        <f aca="false">IF(L4503&lt;=2.5,1,IF(L4503&lt;=4.5,2,IF(L4503&lt;=6.5,3,4)))</f>
        <v>1</v>
      </c>
      <c r="Z4503" s="132" t="n">
        <f aca="false">IF(R4503=1,35,IF(S4503=1,64,IF(T4503=1,IF(Y4503=1,85,104),IF(U4503=1,IF(Y4503=1,124,152),IF(V4503=1,(IF(Y4503=1,146,IF(Y4503=2,178,263))),IF(W4503=1,(IF(Y4503=1,178,IF(Y4503=2,218,321))),IF(X4503=1,IF(Y4503=1,190,IF(Y4503=2,242,IF(Y4503=3,357,896))))))))))</f>
        <v>64</v>
      </c>
      <c r="AA4503" s="146" t="n">
        <f aca="false">Z4503*F4503</f>
        <v>205633.73664</v>
      </c>
      <c r="AB4503" s="141" t="n">
        <v>0</v>
      </c>
      <c r="AC4503" s="136" t="s">
        <v>125</v>
      </c>
    </row>
    <row r="4504" customFormat="false" ht="13.8" hidden="false" customHeight="false" outlineLevel="0" collapsed="false">
      <c r="A4504" s="136" t="n">
        <v>4503</v>
      </c>
      <c r="B4504" s="132" t="n">
        <v>293911.2549</v>
      </c>
      <c r="C4504" s="132" t="n">
        <v>5045050.195</v>
      </c>
      <c r="D4504" s="132" t="s">
        <v>4105</v>
      </c>
      <c r="E4504" s="147" t="n">
        <v>298.5</v>
      </c>
      <c r="F4504" s="144" t="n">
        <f aca="false">E4504*10.76391</f>
        <v>3213.027135</v>
      </c>
      <c r="G4504" s="132" t="s">
        <v>1022</v>
      </c>
      <c r="H4504" s="132" t="n">
        <v>0</v>
      </c>
      <c r="I4504" s="132" t="n">
        <v>6</v>
      </c>
      <c r="J4504" s="132" t="n">
        <f aca="false">IF(L4504=13.5,IF(X4504=1,12,9),-0.392532+1.267037*L4504+0.472239*X4504+0.58658*W4504+0.089417*V4504+0.531633*U4504+0.337883*T4504-0.403545*S4504)</f>
        <v>5.6470175</v>
      </c>
      <c r="K4504" s="145" t="n">
        <f aca="false">IF(I4504=0,J4504,I4504)</f>
        <v>6</v>
      </c>
      <c r="L4504" s="132" t="n">
        <v>4.5</v>
      </c>
      <c r="M4504" s="132" t="n">
        <v>6</v>
      </c>
      <c r="N4504" s="132" t="n">
        <v>12</v>
      </c>
      <c r="O4504" s="132" t="s">
        <v>152</v>
      </c>
      <c r="P4504" s="132" t="n">
        <v>1</v>
      </c>
      <c r="Q4504" s="132" t="n">
        <v>2.5</v>
      </c>
      <c r="R4504" s="132" t="n">
        <v>0</v>
      </c>
      <c r="S4504" s="132" t="n">
        <v>0</v>
      </c>
      <c r="T4504" s="132" t="n">
        <v>1</v>
      </c>
      <c r="U4504" s="132" t="n">
        <v>0</v>
      </c>
      <c r="V4504" s="132" t="n">
        <v>0</v>
      </c>
      <c r="W4504" s="132" t="n">
        <v>0</v>
      </c>
      <c r="X4504" s="132" t="n">
        <v>0</v>
      </c>
      <c r="Y4504" s="132" t="n">
        <f aca="false">IF(L4504&lt;=2.5,1,IF(L4504&lt;=4.5,2,IF(L4504&lt;=6.5,3,4)))</f>
        <v>2</v>
      </c>
      <c r="Z4504" s="132" t="n">
        <f aca="false">IF(R4504=1,35,IF(S4504=1,64,IF(T4504=1,IF(Y4504=1,85,104),IF(U4504=1,IF(Y4504=1,124,152),IF(V4504=1,(IF(Y4504=1,146,IF(Y4504=2,178,263))),IF(W4504=1,(IF(Y4504=1,178,IF(Y4504=2,218,321))),IF(X4504=1,IF(Y4504=1,190,IF(Y4504=2,242,IF(Y4504=3,357,896))))))))))</f>
        <v>104</v>
      </c>
      <c r="AA4504" s="146" t="n">
        <f aca="false">Z4504*F4504</f>
        <v>334154.82204</v>
      </c>
      <c r="AB4504" s="141" t="n">
        <v>0</v>
      </c>
      <c r="AC4504" s="136" t="s">
        <v>125</v>
      </c>
    </row>
    <row r="4505" customFormat="false" ht="13.8" hidden="false" customHeight="false" outlineLevel="0" collapsed="false">
      <c r="A4505" s="136" t="n">
        <v>4504</v>
      </c>
      <c r="B4505" s="132" t="n">
        <v>291873.6258</v>
      </c>
      <c r="C4505" s="132" t="n">
        <v>5045472.857</v>
      </c>
      <c r="D4505" s="132" t="s">
        <v>4106</v>
      </c>
      <c r="E4505" s="147" t="n">
        <v>298.4</v>
      </c>
      <c r="F4505" s="144" t="n">
        <f aca="false">E4505*10.76391</f>
        <v>3211.950744</v>
      </c>
      <c r="G4505" s="132" t="s">
        <v>493</v>
      </c>
      <c r="H4505" s="132" t="n">
        <v>0</v>
      </c>
      <c r="I4505" s="132" t="n">
        <v>0</v>
      </c>
      <c r="J4505" s="132" t="n">
        <f aca="false">IF(L4505=13.5,IF(X4505=1,12,9),-0.392532+1.267037*L4505+0.472239*X4505+0.58658*W4505+0.089417*V4505+0.531633*U4505+0.337883*T4505-0.403545*S4505)</f>
        <v>2.479425</v>
      </c>
      <c r="K4505" s="145" t="n">
        <f aca="false">IF(I4505=0,J4505,I4505)</f>
        <v>2.479425</v>
      </c>
      <c r="L4505" s="132" t="n">
        <v>2</v>
      </c>
      <c r="M4505" s="132" t="n">
        <v>1</v>
      </c>
      <c r="N4505" s="132" t="n">
        <v>3</v>
      </c>
      <c r="O4505" s="132" t="s">
        <v>152</v>
      </c>
      <c r="P4505" s="132" t="n">
        <v>2</v>
      </c>
      <c r="Q4505" s="132" t="n">
        <v>2.5</v>
      </c>
      <c r="R4505" s="132" t="n">
        <v>0</v>
      </c>
      <c r="S4505" s="132" t="n">
        <v>0</v>
      </c>
      <c r="T4505" s="132" t="n">
        <v>1</v>
      </c>
      <c r="U4505" s="132" t="n">
        <v>0</v>
      </c>
      <c r="V4505" s="132" t="n">
        <v>0</v>
      </c>
      <c r="W4505" s="132" t="n">
        <v>0</v>
      </c>
      <c r="X4505" s="132" t="n">
        <v>0</v>
      </c>
      <c r="Y4505" s="132" t="n">
        <f aca="false">IF(L4505&lt;=2.5,1,IF(L4505&lt;=4.5,2,IF(L4505&lt;=6.5,3,4)))</f>
        <v>1</v>
      </c>
      <c r="Z4505" s="132" t="n">
        <f aca="false">IF(R4505=1,35,IF(S4505=1,64,IF(T4505=1,IF(Y4505=1,85,104),IF(U4505=1,IF(Y4505=1,124,152),IF(V4505=1,(IF(Y4505=1,146,IF(Y4505=2,178,263))),IF(W4505=1,(IF(Y4505=1,178,IF(Y4505=2,218,321))),IF(X4505=1,IF(Y4505=1,190,IF(Y4505=2,242,IF(Y4505=3,357,896))))))))))</f>
        <v>85</v>
      </c>
      <c r="AA4505" s="146" t="n">
        <f aca="false">Z4505*F4505</f>
        <v>273015.81324</v>
      </c>
      <c r="AB4505" s="141" t="n">
        <v>0</v>
      </c>
      <c r="AC4505" s="136" t="s">
        <v>125</v>
      </c>
    </row>
    <row r="4506" customFormat="false" ht="13.8" hidden="false" customHeight="false" outlineLevel="0" collapsed="false">
      <c r="A4506" s="136" t="n">
        <v>4505</v>
      </c>
      <c r="B4506" s="132" t="n">
        <v>297740.8171</v>
      </c>
      <c r="C4506" s="132" t="n">
        <v>5042475.801</v>
      </c>
      <c r="D4506" s="132" t="s">
        <v>4107</v>
      </c>
      <c r="E4506" s="147" t="n">
        <v>298</v>
      </c>
      <c r="F4506" s="144" t="n">
        <f aca="false">E4506*10.76391</f>
        <v>3207.64518</v>
      </c>
      <c r="G4506" s="132" t="s">
        <v>1388</v>
      </c>
      <c r="H4506" s="132" t="n">
        <v>1</v>
      </c>
      <c r="I4506" s="132" t="n">
        <v>4</v>
      </c>
      <c r="J4506" s="132" t="n">
        <f aca="false">IF(L4506=13.5,IF(X4506=1,12,9),-0.392532+1.267037*L4506+0.472239*X4506+0.58658*W4506+0.089417*V4506+0.531633*U4506+0.337883*T4506-0.403545*S4506)</f>
        <v>3.995159</v>
      </c>
      <c r="K4506" s="145" t="n">
        <f aca="false">IF(I4506=0,J4506,I4506)</f>
        <v>4</v>
      </c>
      <c r="L4506" s="132" t="n">
        <v>3</v>
      </c>
      <c r="M4506" s="132" t="n">
        <v>2</v>
      </c>
      <c r="N4506" s="132" t="n">
        <v>4</v>
      </c>
      <c r="O4506" s="132" t="s">
        <v>155</v>
      </c>
      <c r="P4506" s="132" t="n">
        <v>3</v>
      </c>
      <c r="Q4506" s="132" t="n">
        <v>2.5</v>
      </c>
      <c r="R4506" s="132" t="n">
        <v>0</v>
      </c>
      <c r="S4506" s="132" t="n">
        <v>0</v>
      </c>
      <c r="T4506" s="132" t="n">
        <v>0</v>
      </c>
      <c r="U4506" s="132" t="n">
        <v>0</v>
      </c>
      <c r="V4506" s="132" t="n">
        <v>0</v>
      </c>
      <c r="W4506" s="132" t="n">
        <v>1</v>
      </c>
      <c r="X4506" s="132" t="n">
        <v>0</v>
      </c>
      <c r="Y4506" s="132" t="n">
        <f aca="false">IF(L4506&lt;=2.5,1,IF(L4506&lt;=4.5,2,IF(L4506&lt;=6.5,3,4)))</f>
        <v>2</v>
      </c>
      <c r="Z4506" s="132" t="n">
        <f aca="false">IF(R4506=1,35,IF(S4506=1,64,IF(T4506=1,IF(Y4506=1,85,104),IF(U4506=1,IF(Y4506=1,124,152),IF(V4506=1,(IF(Y4506=1,146,IF(Y4506=2,178,263))),IF(W4506=1,(IF(Y4506=1,178,IF(Y4506=2,218,321))),IF(X4506=1,IF(Y4506=1,190,IF(Y4506=2,242,IF(Y4506=3,357,896))))))))))</f>
        <v>218</v>
      </c>
      <c r="AA4506" s="146" t="n">
        <f aca="false">Z4506*F4506</f>
        <v>699266.64924</v>
      </c>
      <c r="AB4506" s="141" t="n">
        <v>0</v>
      </c>
      <c r="AC4506" s="136" t="s">
        <v>191</v>
      </c>
    </row>
    <row r="4507" customFormat="false" ht="13.8" hidden="false" customHeight="false" outlineLevel="0" collapsed="false">
      <c r="A4507" s="136" t="n">
        <v>4506</v>
      </c>
      <c r="B4507" s="132" t="n">
        <v>290325.708454</v>
      </c>
      <c r="C4507" s="132" t="n">
        <v>5041713.46824</v>
      </c>
      <c r="D4507" s="132" t="s">
        <v>4108</v>
      </c>
      <c r="E4507" s="147" t="n">
        <v>297.8</v>
      </c>
      <c r="F4507" s="144" t="n">
        <f aca="false">E4507*10.76391</f>
        <v>3205.492398</v>
      </c>
      <c r="G4507" s="132" t="s">
        <v>2577</v>
      </c>
      <c r="H4507" s="132" t="n">
        <v>0</v>
      </c>
      <c r="I4507" s="132" t="n">
        <v>0</v>
      </c>
      <c r="J4507" s="132" t="n">
        <f aca="false">IF(L4507=13.5,IF(X4507=1,12,9),-0.392532+1.267037*L4507+0.472239*X4507+0.58658*W4507+0.089417*V4507+0.531633*U4507+0.337883*T4507-0.403545*S4507)</f>
        <v>1.1044785</v>
      </c>
      <c r="K4507" s="145" t="n">
        <f aca="false">IF(I4507=0,J4507,I4507)</f>
        <v>1.1044785</v>
      </c>
      <c r="L4507" s="132" t="n">
        <v>1.5</v>
      </c>
      <c r="M4507" s="132" t="n">
        <v>1</v>
      </c>
      <c r="N4507" s="132" t="n">
        <v>2</v>
      </c>
      <c r="O4507" s="132" t="s">
        <v>151</v>
      </c>
      <c r="P4507" s="132" t="n">
        <v>2</v>
      </c>
      <c r="Q4507" s="132" t="n">
        <v>1.5</v>
      </c>
      <c r="R4507" s="132" t="n">
        <v>0</v>
      </c>
      <c r="S4507" s="132" t="n">
        <v>1</v>
      </c>
      <c r="T4507" s="132" t="n">
        <v>0</v>
      </c>
      <c r="U4507" s="132" t="n">
        <v>0</v>
      </c>
      <c r="V4507" s="132" t="n">
        <v>0</v>
      </c>
      <c r="W4507" s="132" t="n">
        <v>0</v>
      </c>
      <c r="X4507" s="132" t="n">
        <v>0</v>
      </c>
      <c r="Y4507" s="132" t="n">
        <f aca="false">IF(L4507&lt;=2.5,1,IF(L4507&lt;=4.5,2,IF(L4507&lt;=6.5,3,4)))</f>
        <v>1</v>
      </c>
      <c r="Z4507" s="132" t="n">
        <f aca="false">IF(R4507=1,35,IF(S4507=1,64,IF(T4507=1,IF(Y4507=1,85,104),IF(U4507=1,IF(Y4507=1,124,152),IF(V4507=1,(IF(Y4507=1,146,IF(Y4507=2,178,263))),IF(W4507=1,(IF(Y4507=1,178,IF(Y4507=2,218,321))),IF(X4507=1,IF(Y4507=1,190,IF(Y4507=2,242,IF(Y4507=3,357,896))))))))))</f>
        <v>64</v>
      </c>
      <c r="AA4507" s="146" t="n">
        <f aca="false">Z4507*F4507</f>
        <v>205151.513472</v>
      </c>
      <c r="AB4507" s="141" t="n">
        <v>0</v>
      </c>
      <c r="AC4507" s="136" t="s">
        <v>125</v>
      </c>
    </row>
    <row r="4508" customFormat="false" ht="13.8" hidden="false" customHeight="false" outlineLevel="0" collapsed="false">
      <c r="A4508" s="136" t="n">
        <v>4507</v>
      </c>
      <c r="B4508" s="132" t="n">
        <v>290334.774664</v>
      </c>
      <c r="C4508" s="132" t="n">
        <v>5041705.31703</v>
      </c>
      <c r="D4508" s="132" t="s">
        <v>4109</v>
      </c>
      <c r="E4508" s="147" t="n">
        <v>297.1</v>
      </c>
      <c r="F4508" s="144" t="n">
        <f aca="false">E4508*10.76391</f>
        <v>3197.957661</v>
      </c>
      <c r="G4508" s="132" t="s">
        <v>2577</v>
      </c>
      <c r="H4508" s="132" t="n">
        <v>0</v>
      </c>
      <c r="I4508" s="132" t="n">
        <v>0</v>
      </c>
      <c r="J4508" s="132" t="n">
        <f aca="false">IF(L4508=13.5,IF(X4508=1,12,9),-0.392532+1.267037*L4508+0.472239*X4508+0.58658*W4508+0.089417*V4508+0.531633*U4508+0.337883*T4508-0.403545*S4508)</f>
        <v>1.1044785</v>
      </c>
      <c r="K4508" s="145" t="n">
        <f aca="false">IF(I4508=0,J4508,I4508)</f>
        <v>1.1044785</v>
      </c>
      <c r="L4508" s="132" t="n">
        <v>1.5</v>
      </c>
      <c r="M4508" s="132" t="n">
        <v>1</v>
      </c>
      <c r="N4508" s="132" t="n">
        <v>2</v>
      </c>
      <c r="O4508" s="132" t="s">
        <v>151</v>
      </c>
      <c r="P4508" s="132" t="n">
        <v>2</v>
      </c>
      <c r="Q4508" s="132" t="n">
        <v>1.5</v>
      </c>
      <c r="R4508" s="132" t="n">
        <v>0</v>
      </c>
      <c r="S4508" s="132" t="n">
        <v>1</v>
      </c>
      <c r="T4508" s="132" t="n">
        <v>0</v>
      </c>
      <c r="U4508" s="132" t="n">
        <v>0</v>
      </c>
      <c r="V4508" s="132" t="n">
        <v>0</v>
      </c>
      <c r="W4508" s="132" t="n">
        <v>0</v>
      </c>
      <c r="X4508" s="132" t="n">
        <v>0</v>
      </c>
      <c r="Y4508" s="132" t="n">
        <f aca="false">IF(L4508&lt;=2.5,1,IF(L4508&lt;=4.5,2,IF(L4508&lt;=6.5,3,4)))</f>
        <v>1</v>
      </c>
      <c r="Z4508" s="132" t="n">
        <f aca="false">IF(R4508=1,35,IF(S4508=1,64,IF(T4508=1,IF(Y4508=1,85,104),IF(U4508=1,IF(Y4508=1,124,152),IF(V4508=1,(IF(Y4508=1,146,IF(Y4508=2,178,263))),IF(W4508=1,(IF(Y4508=1,178,IF(Y4508=2,218,321))),IF(X4508=1,IF(Y4508=1,190,IF(Y4508=2,242,IF(Y4508=3,357,896))))))))))</f>
        <v>64</v>
      </c>
      <c r="AA4508" s="146" t="n">
        <f aca="false">Z4508*F4508</f>
        <v>204669.290304</v>
      </c>
      <c r="AB4508" s="141" t="n">
        <v>0</v>
      </c>
      <c r="AC4508" s="136" t="s">
        <v>125</v>
      </c>
    </row>
    <row r="4509" customFormat="false" ht="13.8" hidden="false" customHeight="false" outlineLevel="0" collapsed="false">
      <c r="A4509" s="136" t="n">
        <v>4508</v>
      </c>
      <c r="B4509" s="132" t="n">
        <v>296931.496574</v>
      </c>
      <c r="C4509" s="132" t="n">
        <v>5047488.2894</v>
      </c>
      <c r="D4509" s="132" t="s">
        <v>4110</v>
      </c>
      <c r="E4509" s="147" t="n">
        <v>297.1</v>
      </c>
      <c r="F4509" s="144" t="n">
        <f aca="false">E4509*10.76391</f>
        <v>3197.957661</v>
      </c>
      <c r="G4509" s="132" t="s">
        <v>739</v>
      </c>
      <c r="H4509" s="132" t="n">
        <v>0.2</v>
      </c>
      <c r="I4509" s="132" t="n">
        <v>2</v>
      </c>
      <c r="J4509" s="132" t="n">
        <f aca="false">IF(L4509=13.5,IF(X4509=1,12,9),-0.392532+1.267037*L4509+0.472239*X4509+0.58658*W4509+0.089417*V4509+0.531633*U4509+0.337883*T4509-0.403545*S4509)</f>
        <v>1.737997</v>
      </c>
      <c r="K4509" s="145" t="n">
        <f aca="false">IF(I4509=0,J4509,I4509)</f>
        <v>2</v>
      </c>
      <c r="L4509" s="132" t="n">
        <v>2</v>
      </c>
      <c r="M4509" s="132" t="n">
        <v>1</v>
      </c>
      <c r="N4509" s="132" t="n">
        <v>3</v>
      </c>
      <c r="O4509" s="132" t="s">
        <v>151</v>
      </c>
      <c r="P4509" s="132" t="n">
        <v>2</v>
      </c>
      <c r="Q4509" s="132" t="n">
        <v>1.5</v>
      </c>
      <c r="R4509" s="132" t="n">
        <v>0</v>
      </c>
      <c r="S4509" s="132" t="n">
        <v>1</v>
      </c>
      <c r="T4509" s="132" t="n">
        <v>0</v>
      </c>
      <c r="U4509" s="132" t="n">
        <v>0</v>
      </c>
      <c r="V4509" s="132" t="n">
        <v>0</v>
      </c>
      <c r="W4509" s="132" t="n">
        <v>0</v>
      </c>
      <c r="X4509" s="132" t="n">
        <v>0</v>
      </c>
      <c r="Y4509" s="132" t="n">
        <f aca="false">IF(L4509&lt;=2.5,1,IF(L4509&lt;=4.5,2,IF(L4509&lt;=6.5,3,4)))</f>
        <v>1</v>
      </c>
      <c r="Z4509" s="132" t="n">
        <f aca="false">IF(R4509=1,35,IF(S4509=1,64,IF(T4509=1,IF(Y4509=1,85,104),IF(U4509=1,IF(Y4509=1,124,152),IF(V4509=1,(IF(Y4509=1,146,IF(Y4509=2,178,263))),IF(W4509=1,(IF(Y4509=1,178,IF(Y4509=2,218,321))),IF(X4509=1,IF(Y4509=1,190,IF(Y4509=2,242,IF(Y4509=3,357,896))))))))))</f>
        <v>64</v>
      </c>
      <c r="AA4509" s="146" t="n">
        <f aca="false">Z4509*F4509</f>
        <v>204669.290304</v>
      </c>
      <c r="AB4509" s="141" t="n">
        <v>0</v>
      </c>
      <c r="AC4509" s="136" t="s">
        <v>125</v>
      </c>
    </row>
    <row r="4510" customFormat="false" ht="13.8" hidden="false" customHeight="false" outlineLevel="0" collapsed="false">
      <c r="A4510" s="136" t="n">
        <v>4509</v>
      </c>
      <c r="B4510" s="132" t="n">
        <v>301926.964372</v>
      </c>
      <c r="C4510" s="132" t="n">
        <v>5059030.02867</v>
      </c>
      <c r="D4510" s="132" t="s">
        <v>4111</v>
      </c>
      <c r="E4510" s="147" t="n">
        <v>296.9</v>
      </c>
      <c r="F4510" s="144" t="n">
        <f aca="false">E4510*10.76391</f>
        <v>3195.804879</v>
      </c>
      <c r="G4510" s="132" t="s">
        <v>307</v>
      </c>
      <c r="H4510" s="132" t="n">
        <v>0</v>
      </c>
      <c r="I4510" s="132" t="n">
        <v>0</v>
      </c>
      <c r="J4510" s="132" t="n">
        <f aca="false">IF(L4510=13.5,IF(X4510=1,12,9),-0.392532+1.267037*L4510+0.472239*X4510+0.58658*W4510+0.089417*V4510+0.531633*U4510+0.337883*T4510-0.403545*S4510)</f>
        <v>2.7750605</v>
      </c>
      <c r="K4510" s="145" t="n">
        <f aca="false">IF(I4510=0,J4510,I4510)</f>
        <v>2.7750605</v>
      </c>
      <c r="L4510" s="132" t="n">
        <v>2.5</v>
      </c>
      <c r="M4510" s="132" t="n">
        <v>0</v>
      </c>
      <c r="N4510" s="132" t="n">
        <v>0</v>
      </c>
      <c r="O4510" s="132" t="s">
        <v>150</v>
      </c>
      <c r="P4510" s="132" t="n">
        <v>0</v>
      </c>
      <c r="Q4510" s="132" t="n">
        <v>0</v>
      </c>
      <c r="R4510" s="132" t="n">
        <v>1</v>
      </c>
      <c r="S4510" s="132" t="n">
        <v>0</v>
      </c>
      <c r="T4510" s="132" t="n">
        <v>0</v>
      </c>
      <c r="U4510" s="132" t="n">
        <v>0</v>
      </c>
      <c r="V4510" s="132" t="n">
        <v>0</v>
      </c>
      <c r="W4510" s="132" t="n">
        <v>0</v>
      </c>
      <c r="X4510" s="132" t="n">
        <v>0</v>
      </c>
      <c r="Y4510" s="132" t="n">
        <f aca="false">IF(L4510&lt;=2.5,1,IF(L4510&lt;=4.5,2,IF(L4510&lt;=6.5,3,4)))</f>
        <v>1</v>
      </c>
      <c r="Z4510" s="132" t="n">
        <f aca="false">IF(R4510=1,35,IF(S4510=1,64,IF(T4510=1,IF(Y4510=1,85,104),IF(U4510=1,IF(Y4510=1,124,152),IF(V4510=1,(IF(Y4510=1,146,IF(Y4510=2,178,263))),IF(W4510=1,(IF(Y4510=1,178,IF(Y4510=2,218,321))),IF(X4510=1,IF(Y4510=1,190,IF(Y4510=2,242,IF(Y4510=3,357,896))))))))))</f>
        <v>35</v>
      </c>
      <c r="AA4510" s="146" t="n">
        <f aca="false">Z4510*F4510</f>
        <v>111853.170765</v>
      </c>
      <c r="AB4510" s="141" t="n">
        <v>0</v>
      </c>
      <c r="AC4510" s="136" t="s">
        <v>126</v>
      </c>
    </row>
    <row r="4511" customFormat="false" ht="13.8" hidden="false" customHeight="false" outlineLevel="0" collapsed="false">
      <c r="A4511" s="136" t="n">
        <v>4510</v>
      </c>
      <c r="B4511" s="132" t="n">
        <v>301959.04425</v>
      </c>
      <c r="C4511" s="132" t="n">
        <v>5059016.7105</v>
      </c>
      <c r="D4511" s="132" t="s">
        <v>4112</v>
      </c>
      <c r="E4511" s="147" t="n">
        <v>296.9</v>
      </c>
      <c r="F4511" s="144" t="n">
        <f aca="false">E4511*10.76391</f>
        <v>3195.804879</v>
      </c>
      <c r="G4511" s="132" t="s">
        <v>307</v>
      </c>
      <c r="H4511" s="132" t="n">
        <v>0</v>
      </c>
      <c r="I4511" s="132" t="n">
        <v>0</v>
      </c>
      <c r="J4511" s="132" t="n">
        <f aca="false">IF(L4511=13.5,IF(X4511=1,12,9),-0.392532+1.267037*L4511+0.472239*X4511+0.58658*W4511+0.089417*V4511+0.531633*U4511+0.337883*T4511-0.403545*S4511)</f>
        <v>2.7750605</v>
      </c>
      <c r="K4511" s="145" t="n">
        <f aca="false">IF(I4511=0,J4511,I4511)</f>
        <v>2.7750605</v>
      </c>
      <c r="L4511" s="132" t="n">
        <v>2.5</v>
      </c>
      <c r="M4511" s="132" t="n">
        <v>0</v>
      </c>
      <c r="N4511" s="132" t="n">
        <v>0</v>
      </c>
      <c r="O4511" s="132" t="s">
        <v>150</v>
      </c>
      <c r="P4511" s="132" t="n">
        <v>0</v>
      </c>
      <c r="Q4511" s="132" t="n">
        <v>0</v>
      </c>
      <c r="R4511" s="132" t="n">
        <v>1</v>
      </c>
      <c r="S4511" s="132" t="n">
        <v>0</v>
      </c>
      <c r="T4511" s="132" t="n">
        <v>0</v>
      </c>
      <c r="U4511" s="132" t="n">
        <v>0</v>
      </c>
      <c r="V4511" s="132" t="n">
        <v>0</v>
      </c>
      <c r="W4511" s="132" t="n">
        <v>0</v>
      </c>
      <c r="X4511" s="132" t="n">
        <v>0</v>
      </c>
      <c r="Y4511" s="132" t="n">
        <f aca="false">IF(L4511&lt;=2.5,1,IF(L4511&lt;=4.5,2,IF(L4511&lt;=6.5,3,4)))</f>
        <v>1</v>
      </c>
      <c r="Z4511" s="132" t="n">
        <f aca="false">IF(R4511=1,35,IF(S4511=1,64,IF(T4511=1,IF(Y4511=1,85,104),IF(U4511=1,IF(Y4511=1,124,152),IF(V4511=1,(IF(Y4511=1,146,IF(Y4511=2,178,263))),IF(W4511=1,(IF(Y4511=1,178,IF(Y4511=2,218,321))),IF(X4511=1,IF(Y4511=1,190,IF(Y4511=2,242,IF(Y4511=3,357,896))))))))))</f>
        <v>35</v>
      </c>
      <c r="AA4511" s="146" t="n">
        <f aca="false">Z4511*F4511</f>
        <v>111853.170765</v>
      </c>
      <c r="AB4511" s="141" t="n">
        <v>0</v>
      </c>
      <c r="AC4511" s="136" t="s">
        <v>126</v>
      </c>
    </row>
    <row r="4512" customFormat="false" ht="13.8" hidden="false" customHeight="false" outlineLevel="0" collapsed="false">
      <c r="A4512" s="136" t="n">
        <v>4511</v>
      </c>
      <c r="B4512" s="132" t="n">
        <v>301939.295107</v>
      </c>
      <c r="C4512" s="132" t="n">
        <v>5059006.40337</v>
      </c>
      <c r="D4512" s="132" t="s">
        <v>4113</v>
      </c>
      <c r="E4512" s="147" t="n">
        <v>296.9</v>
      </c>
      <c r="F4512" s="144" t="n">
        <f aca="false">E4512*10.76391</f>
        <v>3195.804879</v>
      </c>
      <c r="G4512" s="132" t="s">
        <v>307</v>
      </c>
      <c r="H4512" s="132" t="n">
        <v>0</v>
      </c>
      <c r="I4512" s="132" t="n">
        <v>0</v>
      </c>
      <c r="J4512" s="132" t="n">
        <f aca="false">IF(L4512=13.5,IF(X4512=1,12,9),-0.392532+1.267037*L4512+0.472239*X4512+0.58658*W4512+0.089417*V4512+0.531633*U4512+0.337883*T4512-0.403545*S4512)</f>
        <v>2.7750605</v>
      </c>
      <c r="K4512" s="145" t="n">
        <f aca="false">IF(I4512=0,J4512,I4512)</f>
        <v>2.7750605</v>
      </c>
      <c r="L4512" s="132" t="n">
        <v>2.5</v>
      </c>
      <c r="M4512" s="132" t="n">
        <v>0</v>
      </c>
      <c r="N4512" s="132" t="n">
        <v>0</v>
      </c>
      <c r="O4512" s="132" t="s">
        <v>150</v>
      </c>
      <c r="P4512" s="132" t="n">
        <v>0</v>
      </c>
      <c r="Q4512" s="132" t="n">
        <v>0</v>
      </c>
      <c r="R4512" s="132" t="n">
        <v>1</v>
      </c>
      <c r="S4512" s="132" t="n">
        <v>0</v>
      </c>
      <c r="T4512" s="132" t="n">
        <v>0</v>
      </c>
      <c r="U4512" s="132" t="n">
        <v>0</v>
      </c>
      <c r="V4512" s="132" t="n">
        <v>0</v>
      </c>
      <c r="W4512" s="132" t="n">
        <v>0</v>
      </c>
      <c r="X4512" s="132" t="n">
        <v>0</v>
      </c>
      <c r="Y4512" s="132" t="n">
        <f aca="false">IF(L4512&lt;=2.5,1,IF(L4512&lt;=4.5,2,IF(L4512&lt;=6.5,3,4)))</f>
        <v>1</v>
      </c>
      <c r="Z4512" s="132" t="n">
        <f aca="false">IF(R4512=1,35,IF(S4512=1,64,IF(T4512=1,IF(Y4512=1,85,104),IF(U4512=1,IF(Y4512=1,124,152),IF(V4512=1,(IF(Y4512=1,146,IF(Y4512=2,178,263))),IF(W4512=1,(IF(Y4512=1,178,IF(Y4512=2,218,321))),IF(X4512=1,IF(Y4512=1,190,IF(Y4512=2,242,IF(Y4512=3,357,896))))))))))</f>
        <v>35</v>
      </c>
      <c r="AA4512" s="146" t="n">
        <f aca="false">Z4512*F4512</f>
        <v>111853.170765</v>
      </c>
      <c r="AB4512" s="141" t="n">
        <v>0</v>
      </c>
      <c r="AC4512" s="136" t="s">
        <v>126</v>
      </c>
    </row>
    <row r="4513" customFormat="false" ht="13.8" hidden="false" customHeight="false" outlineLevel="0" collapsed="false">
      <c r="A4513" s="136" t="n">
        <v>4512</v>
      </c>
      <c r="B4513" s="132" t="n">
        <v>301949.169715</v>
      </c>
      <c r="C4513" s="132" t="n">
        <v>5059011.55665</v>
      </c>
      <c r="D4513" s="132" t="s">
        <v>4114</v>
      </c>
      <c r="E4513" s="147" t="n">
        <v>296.9</v>
      </c>
      <c r="F4513" s="144" t="n">
        <f aca="false">E4513*10.76391</f>
        <v>3195.804879</v>
      </c>
      <c r="G4513" s="132" t="s">
        <v>307</v>
      </c>
      <c r="H4513" s="132" t="n">
        <v>0</v>
      </c>
      <c r="I4513" s="132" t="n">
        <v>0</v>
      </c>
      <c r="J4513" s="132" t="n">
        <f aca="false">IF(L4513=13.5,IF(X4513=1,12,9),-0.392532+1.267037*L4513+0.472239*X4513+0.58658*W4513+0.089417*V4513+0.531633*U4513+0.337883*T4513-0.403545*S4513)</f>
        <v>2.7750605</v>
      </c>
      <c r="K4513" s="145" t="n">
        <f aca="false">IF(I4513=0,J4513,I4513)</f>
        <v>2.7750605</v>
      </c>
      <c r="L4513" s="132" t="n">
        <v>2.5</v>
      </c>
      <c r="M4513" s="132" t="n">
        <v>0</v>
      </c>
      <c r="N4513" s="132" t="n">
        <v>0</v>
      </c>
      <c r="O4513" s="132" t="s">
        <v>150</v>
      </c>
      <c r="P4513" s="132" t="n">
        <v>0</v>
      </c>
      <c r="Q4513" s="132" t="n">
        <v>0</v>
      </c>
      <c r="R4513" s="132" t="n">
        <v>1</v>
      </c>
      <c r="S4513" s="132" t="n">
        <v>0</v>
      </c>
      <c r="T4513" s="132" t="n">
        <v>0</v>
      </c>
      <c r="U4513" s="132" t="n">
        <v>0</v>
      </c>
      <c r="V4513" s="132" t="n">
        <v>0</v>
      </c>
      <c r="W4513" s="132" t="n">
        <v>0</v>
      </c>
      <c r="X4513" s="132" t="n">
        <v>0</v>
      </c>
      <c r="Y4513" s="132" t="n">
        <f aca="false">IF(L4513&lt;=2.5,1,IF(L4513&lt;=4.5,2,IF(L4513&lt;=6.5,3,4)))</f>
        <v>1</v>
      </c>
      <c r="Z4513" s="132" t="n">
        <f aca="false">IF(R4513=1,35,IF(S4513=1,64,IF(T4513=1,IF(Y4513=1,85,104),IF(U4513=1,IF(Y4513=1,124,152),IF(V4513=1,(IF(Y4513=1,146,IF(Y4513=2,178,263))),IF(W4513=1,(IF(Y4513=1,178,IF(Y4513=2,218,321))),IF(X4513=1,IF(Y4513=1,190,IF(Y4513=2,242,IF(Y4513=3,357,896))))))))))</f>
        <v>35</v>
      </c>
      <c r="AA4513" s="146" t="n">
        <f aca="false">Z4513*F4513</f>
        <v>111853.170765</v>
      </c>
      <c r="AB4513" s="141" t="n">
        <v>0</v>
      </c>
      <c r="AC4513" s="136" t="s">
        <v>126</v>
      </c>
    </row>
    <row r="4514" customFormat="false" ht="13.8" hidden="false" customHeight="false" outlineLevel="0" collapsed="false">
      <c r="A4514" s="136" t="n">
        <v>4513</v>
      </c>
      <c r="B4514" s="132" t="n">
        <v>301936.838935</v>
      </c>
      <c r="C4514" s="132" t="n">
        <v>5059035.18235</v>
      </c>
      <c r="D4514" s="132" t="s">
        <v>4115</v>
      </c>
      <c r="E4514" s="147" t="n">
        <v>296.9</v>
      </c>
      <c r="F4514" s="144" t="n">
        <f aca="false">E4514*10.76391</f>
        <v>3195.804879</v>
      </c>
      <c r="G4514" s="132" t="s">
        <v>307</v>
      </c>
      <c r="H4514" s="132" t="n">
        <v>0</v>
      </c>
      <c r="I4514" s="132" t="n">
        <v>0</v>
      </c>
      <c r="J4514" s="132" t="n">
        <f aca="false">IF(L4514=13.5,IF(X4514=1,12,9),-0.392532+1.267037*L4514+0.472239*X4514+0.58658*W4514+0.089417*V4514+0.531633*U4514+0.337883*T4514-0.403545*S4514)</f>
        <v>2.7750605</v>
      </c>
      <c r="K4514" s="145" t="n">
        <f aca="false">IF(I4514=0,J4514,I4514)</f>
        <v>2.7750605</v>
      </c>
      <c r="L4514" s="132" t="n">
        <v>2.5</v>
      </c>
      <c r="M4514" s="132" t="n">
        <v>0</v>
      </c>
      <c r="N4514" s="132" t="n">
        <v>0</v>
      </c>
      <c r="O4514" s="132" t="s">
        <v>150</v>
      </c>
      <c r="P4514" s="132" t="n">
        <v>0</v>
      </c>
      <c r="Q4514" s="132" t="n">
        <v>0</v>
      </c>
      <c r="R4514" s="132" t="n">
        <v>1</v>
      </c>
      <c r="S4514" s="132" t="n">
        <v>0</v>
      </c>
      <c r="T4514" s="132" t="n">
        <v>0</v>
      </c>
      <c r="U4514" s="132" t="n">
        <v>0</v>
      </c>
      <c r="V4514" s="132" t="n">
        <v>0</v>
      </c>
      <c r="W4514" s="132" t="n">
        <v>0</v>
      </c>
      <c r="X4514" s="132" t="n">
        <v>0</v>
      </c>
      <c r="Y4514" s="132" t="n">
        <f aca="false">IF(L4514&lt;=2.5,1,IF(L4514&lt;=4.5,2,IF(L4514&lt;=6.5,3,4)))</f>
        <v>1</v>
      </c>
      <c r="Z4514" s="132" t="n">
        <f aca="false">IF(R4514=1,35,IF(S4514=1,64,IF(T4514=1,IF(Y4514=1,85,104),IF(U4514=1,IF(Y4514=1,124,152),IF(V4514=1,(IF(Y4514=1,146,IF(Y4514=2,178,263))),IF(W4514=1,(IF(Y4514=1,178,IF(Y4514=2,218,321))),IF(X4514=1,IF(Y4514=1,190,IF(Y4514=2,242,IF(Y4514=3,357,896))))))))))</f>
        <v>35</v>
      </c>
      <c r="AA4514" s="146" t="n">
        <f aca="false">Z4514*F4514</f>
        <v>111853.170765</v>
      </c>
      <c r="AB4514" s="141" t="n">
        <v>0</v>
      </c>
      <c r="AC4514" s="136" t="s">
        <v>126</v>
      </c>
    </row>
    <row r="4515" customFormat="false" ht="13.8" hidden="false" customHeight="false" outlineLevel="0" collapsed="false">
      <c r="A4515" s="136" t="n">
        <v>4514</v>
      </c>
      <c r="B4515" s="132" t="n">
        <v>301968.918791</v>
      </c>
      <c r="C4515" s="132" t="n">
        <v>5059021.86435</v>
      </c>
      <c r="D4515" s="132" t="s">
        <v>4116</v>
      </c>
      <c r="E4515" s="147" t="n">
        <v>296.9</v>
      </c>
      <c r="F4515" s="144" t="n">
        <f aca="false">E4515*10.76391</f>
        <v>3195.804879</v>
      </c>
      <c r="G4515" s="132" t="s">
        <v>307</v>
      </c>
      <c r="H4515" s="132" t="n">
        <v>0</v>
      </c>
      <c r="I4515" s="132" t="n">
        <v>0</v>
      </c>
      <c r="J4515" s="132" t="n">
        <f aca="false">IF(L4515=13.5,IF(X4515=1,12,9),-0.392532+1.267037*L4515+0.472239*X4515+0.58658*W4515+0.089417*V4515+0.531633*U4515+0.337883*T4515-0.403545*S4515)</f>
        <v>2.7750605</v>
      </c>
      <c r="K4515" s="145" t="n">
        <f aca="false">IF(I4515=0,J4515,I4515)</f>
        <v>2.7750605</v>
      </c>
      <c r="L4515" s="132" t="n">
        <v>2.5</v>
      </c>
      <c r="M4515" s="132" t="n">
        <v>0</v>
      </c>
      <c r="N4515" s="132" t="n">
        <v>0</v>
      </c>
      <c r="O4515" s="132" t="s">
        <v>150</v>
      </c>
      <c r="P4515" s="132" t="n">
        <v>0</v>
      </c>
      <c r="Q4515" s="132" t="n">
        <v>0</v>
      </c>
      <c r="R4515" s="132" t="n">
        <v>1</v>
      </c>
      <c r="S4515" s="132" t="n">
        <v>0</v>
      </c>
      <c r="T4515" s="132" t="n">
        <v>0</v>
      </c>
      <c r="U4515" s="132" t="n">
        <v>0</v>
      </c>
      <c r="V4515" s="132" t="n">
        <v>0</v>
      </c>
      <c r="W4515" s="132" t="n">
        <v>0</v>
      </c>
      <c r="X4515" s="132" t="n">
        <v>0</v>
      </c>
      <c r="Y4515" s="132" t="n">
        <f aca="false">IF(L4515&lt;=2.5,1,IF(L4515&lt;=4.5,2,IF(L4515&lt;=6.5,3,4)))</f>
        <v>1</v>
      </c>
      <c r="Z4515" s="132" t="n">
        <f aca="false">IF(R4515=1,35,IF(S4515=1,64,IF(T4515=1,IF(Y4515=1,85,104),IF(U4515=1,IF(Y4515=1,124,152),IF(V4515=1,(IF(Y4515=1,146,IF(Y4515=2,178,263))),IF(W4515=1,(IF(Y4515=1,178,IF(Y4515=2,218,321))),IF(X4515=1,IF(Y4515=1,190,IF(Y4515=2,242,IF(Y4515=3,357,896))))))))))</f>
        <v>35</v>
      </c>
      <c r="AA4515" s="146" t="n">
        <f aca="false">Z4515*F4515</f>
        <v>111853.170765</v>
      </c>
      <c r="AB4515" s="141" t="n">
        <v>0</v>
      </c>
      <c r="AC4515" s="136" t="s">
        <v>126</v>
      </c>
    </row>
    <row r="4516" customFormat="false" ht="13.8" hidden="false" customHeight="false" outlineLevel="0" collapsed="false">
      <c r="A4516" s="136" t="n">
        <v>4515</v>
      </c>
      <c r="B4516" s="132" t="n">
        <v>290343.841983</v>
      </c>
      <c r="C4516" s="132" t="n">
        <v>5041697.16333</v>
      </c>
      <c r="D4516" s="132" t="s">
        <v>4117</v>
      </c>
      <c r="E4516" s="147" t="n">
        <v>296.4</v>
      </c>
      <c r="F4516" s="144" t="n">
        <f aca="false">E4516*10.76391</f>
        <v>3190.422924</v>
      </c>
      <c r="G4516" s="132" t="s">
        <v>2577</v>
      </c>
      <c r="H4516" s="132" t="n">
        <v>0</v>
      </c>
      <c r="I4516" s="132" t="n">
        <v>0</v>
      </c>
      <c r="J4516" s="132" t="n">
        <f aca="false">IF(L4516=13.5,IF(X4516=1,12,9),-0.392532+1.267037*L4516+0.472239*X4516+0.58658*W4516+0.089417*V4516+0.531633*U4516+0.337883*T4516-0.403545*S4516)</f>
        <v>1.1044785</v>
      </c>
      <c r="K4516" s="145" t="n">
        <f aca="false">IF(I4516=0,J4516,I4516)</f>
        <v>1.1044785</v>
      </c>
      <c r="L4516" s="132" t="n">
        <v>1.5</v>
      </c>
      <c r="M4516" s="132" t="n">
        <v>1</v>
      </c>
      <c r="N4516" s="132" t="n">
        <v>2</v>
      </c>
      <c r="O4516" s="132" t="s">
        <v>151</v>
      </c>
      <c r="P4516" s="132" t="n">
        <v>2</v>
      </c>
      <c r="Q4516" s="132" t="n">
        <v>1.5</v>
      </c>
      <c r="R4516" s="132" t="n">
        <v>0</v>
      </c>
      <c r="S4516" s="132" t="n">
        <v>1</v>
      </c>
      <c r="T4516" s="132" t="n">
        <v>0</v>
      </c>
      <c r="U4516" s="132" t="n">
        <v>0</v>
      </c>
      <c r="V4516" s="132" t="n">
        <v>0</v>
      </c>
      <c r="W4516" s="132" t="n">
        <v>0</v>
      </c>
      <c r="X4516" s="132" t="n">
        <v>0</v>
      </c>
      <c r="Y4516" s="132" t="n">
        <f aca="false">IF(L4516&lt;=2.5,1,IF(L4516&lt;=4.5,2,IF(L4516&lt;=6.5,3,4)))</f>
        <v>1</v>
      </c>
      <c r="Z4516" s="132" t="n">
        <f aca="false">IF(R4516=1,35,IF(S4516=1,64,IF(T4516=1,IF(Y4516=1,85,104),IF(U4516=1,IF(Y4516=1,124,152),IF(V4516=1,(IF(Y4516=1,146,IF(Y4516=2,178,263))),IF(W4516=1,(IF(Y4516=1,178,IF(Y4516=2,218,321))),IF(X4516=1,IF(Y4516=1,190,IF(Y4516=2,242,IF(Y4516=3,357,896))))))))))</f>
        <v>64</v>
      </c>
      <c r="AA4516" s="146" t="n">
        <f aca="false">Z4516*F4516</f>
        <v>204187.067136</v>
      </c>
      <c r="AB4516" s="141" t="n">
        <v>0</v>
      </c>
      <c r="AC4516" s="136" t="s">
        <v>125</v>
      </c>
    </row>
    <row r="4517" customFormat="false" ht="13.8" hidden="false" customHeight="false" outlineLevel="0" collapsed="false">
      <c r="A4517" s="136" t="n">
        <v>4516</v>
      </c>
      <c r="B4517" s="132" t="n">
        <v>297053.676691</v>
      </c>
      <c r="C4517" s="132" t="n">
        <v>5047416.26738</v>
      </c>
      <c r="D4517" s="132" t="s">
        <v>4118</v>
      </c>
      <c r="E4517" s="147" t="n">
        <v>296.4</v>
      </c>
      <c r="F4517" s="144" t="n">
        <f aca="false">E4517*10.76391</f>
        <v>3190.422924</v>
      </c>
      <c r="G4517" s="132" t="s">
        <v>739</v>
      </c>
      <c r="H4517" s="132" t="n">
        <v>0.2</v>
      </c>
      <c r="I4517" s="132" t="n">
        <v>2</v>
      </c>
      <c r="J4517" s="132" t="n">
        <f aca="false">IF(L4517=13.5,IF(X4517=1,12,9),-0.392532+1.267037*L4517+0.472239*X4517+0.58658*W4517+0.089417*V4517+0.531633*U4517+0.337883*T4517-0.403545*S4517)</f>
        <v>1.737997</v>
      </c>
      <c r="K4517" s="145" t="n">
        <f aca="false">IF(I4517=0,J4517,I4517)</f>
        <v>2</v>
      </c>
      <c r="L4517" s="132" t="n">
        <v>2</v>
      </c>
      <c r="M4517" s="132" t="n">
        <v>1</v>
      </c>
      <c r="N4517" s="132" t="n">
        <v>3</v>
      </c>
      <c r="O4517" s="132" t="s">
        <v>151</v>
      </c>
      <c r="P4517" s="132" t="n">
        <v>2</v>
      </c>
      <c r="Q4517" s="132" t="n">
        <v>1.5</v>
      </c>
      <c r="R4517" s="132" t="n">
        <v>0</v>
      </c>
      <c r="S4517" s="132" t="n">
        <v>1</v>
      </c>
      <c r="T4517" s="132" t="n">
        <v>0</v>
      </c>
      <c r="U4517" s="132" t="n">
        <v>0</v>
      </c>
      <c r="V4517" s="132" t="n">
        <v>0</v>
      </c>
      <c r="W4517" s="132" t="n">
        <v>0</v>
      </c>
      <c r="X4517" s="132" t="n">
        <v>0</v>
      </c>
      <c r="Y4517" s="132" t="n">
        <f aca="false">IF(L4517&lt;=2.5,1,IF(L4517&lt;=4.5,2,IF(L4517&lt;=6.5,3,4)))</f>
        <v>1</v>
      </c>
      <c r="Z4517" s="132" t="n">
        <f aca="false">IF(R4517=1,35,IF(S4517=1,64,IF(T4517=1,IF(Y4517=1,85,104),IF(U4517=1,IF(Y4517=1,124,152),IF(V4517=1,(IF(Y4517=1,146,IF(Y4517=2,178,263))),IF(W4517=1,(IF(Y4517=1,178,IF(Y4517=2,218,321))),IF(X4517=1,IF(Y4517=1,190,IF(Y4517=2,242,IF(Y4517=3,357,896))))))))))</f>
        <v>64</v>
      </c>
      <c r="AA4517" s="146" t="n">
        <f aca="false">Z4517*F4517</f>
        <v>204187.067136</v>
      </c>
      <c r="AB4517" s="141" t="n">
        <v>0</v>
      </c>
      <c r="AC4517" s="136" t="s">
        <v>125</v>
      </c>
    </row>
    <row r="4518" customFormat="false" ht="13.8" hidden="false" customHeight="false" outlineLevel="0" collapsed="false">
      <c r="A4518" s="136" t="n">
        <v>4517</v>
      </c>
      <c r="B4518" s="132" t="n">
        <v>302285.523273</v>
      </c>
      <c r="C4518" s="132" t="n">
        <v>5059038.30671</v>
      </c>
      <c r="D4518" s="132" t="s">
        <v>4119</v>
      </c>
      <c r="E4518" s="147" t="n">
        <v>296</v>
      </c>
      <c r="F4518" s="144" t="n">
        <f aca="false">E4518*10.76391</f>
        <v>3186.11736</v>
      </c>
      <c r="G4518" s="132" t="s">
        <v>307</v>
      </c>
      <c r="H4518" s="132" t="n">
        <v>0</v>
      </c>
      <c r="I4518" s="132" t="n">
        <v>0</v>
      </c>
      <c r="J4518" s="132" t="n">
        <f aca="false">IF(L4518=13.5,IF(X4518=1,12,9),-0.392532+1.267037*L4518+0.472239*X4518+0.58658*W4518+0.089417*V4518+0.531633*U4518+0.337883*T4518-0.403545*S4518)</f>
        <v>2.7750605</v>
      </c>
      <c r="K4518" s="145" t="n">
        <f aca="false">IF(I4518=0,J4518,I4518)</f>
        <v>2.7750605</v>
      </c>
      <c r="L4518" s="132" t="n">
        <v>2.5</v>
      </c>
      <c r="M4518" s="132" t="n">
        <v>0</v>
      </c>
      <c r="N4518" s="132" t="n">
        <v>0</v>
      </c>
      <c r="O4518" s="132" t="s">
        <v>150</v>
      </c>
      <c r="P4518" s="132" t="n">
        <v>0</v>
      </c>
      <c r="Q4518" s="132" t="n">
        <v>0</v>
      </c>
      <c r="R4518" s="132" t="n">
        <v>1</v>
      </c>
      <c r="S4518" s="132" t="n">
        <v>0</v>
      </c>
      <c r="T4518" s="132" t="n">
        <v>0</v>
      </c>
      <c r="U4518" s="132" t="n">
        <v>0</v>
      </c>
      <c r="V4518" s="132" t="n">
        <v>0</v>
      </c>
      <c r="W4518" s="132" t="n">
        <v>0</v>
      </c>
      <c r="X4518" s="132" t="n">
        <v>0</v>
      </c>
      <c r="Y4518" s="132" t="n">
        <f aca="false">IF(L4518&lt;=2.5,1,IF(L4518&lt;=4.5,2,IF(L4518&lt;=6.5,3,4)))</f>
        <v>1</v>
      </c>
      <c r="Z4518" s="132" t="n">
        <f aca="false">IF(R4518=1,35,IF(S4518=1,64,IF(T4518=1,IF(Y4518=1,85,104),IF(U4518=1,IF(Y4518=1,124,152),IF(V4518=1,(IF(Y4518=1,146,IF(Y4518=2,178,263))),IF(W4518=1,(IF(Y4518=1,178,IF(Y4518=2,218,321))),IF(X4518=1,IF(Y4518=1,190,IF(Y4518=2,242,IF(Y4518=3,357,896))))))))))</f>
        <v>35</v>
      </c>
      <c r="AA4518" s="146" t="n">
        <f aca="false">Z4518*F4518</f>
        <v>111514.1076</v>
      </c>
      <c r="AB4518" s="141" t="n">
        <v>0</v>
      </c>
      <c r="AC4518" s="136" t="s">
        <v>126</v>
      </c>
    </row>
    <row r="4519" customFormat="false" ht="13.8" hidden="false" customHeight="false" outlineLevel="0" collapsed="false">
      <c r="A4519" s="136" t="n">
        <v>4518</v>
      </c>
      <c r="B4519" s="132" t="n">
        <v>295859.949413</v>
      </c>
      <c r="C4519" s="132" t="n">
        <v>5036220.09199</v>
      </c>
      <c r="D4519" s="132" t="s">
        <v>4120</v>
      </c>
      <c r="E4519" s="147" t="n">
        <v>295.9</v>
      </c>
      <c r="F4519" s="144" t="n">
        <f aca="false">E4519*10.76391</f>
        <v>3185.040969</v>
      </c>
      <c r="G4519" s="132" t="s">
        <v>186</v>
      </c>
      <c r="H4519" s="132" t="n">
        <v>0</v>
      </c>
      <c r="I4519" s="132" t="n">
        <v>0</v>
      </c>
      <c r="J4519" s="132" t="n">
        <f aca="false">IF(L4519=13.5,IF(X4519=1,12,9),-0.392532+1.267037*L4519+0.472239*X4519+0.58658*W4519+0.089417*V4519+0.531633*U4519+0.337883*T4519-0.403545*S4519)</f>
        <v>2.479425</v>
      </c>
      <c r="K4519" s="145" t="n">
        <f aca="false">IF(I4519=0,J4519,I4519)</f>
        <v>2.479425</v>
      </c>
      <c r="L4519" s="132" t="n">
        <v>2</v>
      </c>
      <c r="M4519" s="132" t="n">
        <v>2</v>
      </c>
      <c r="N4519" s="132" t="n">
        <v>3</v>
      </c>
      <c r="O4519" s="132" t="s">
        <v>152</v>
      </c>
      <c r="P4519" s="132" t="n">
        <v>2</v>
      </c>
      <c r="Q4519" s="132" t="n">
        <v>2</v>
      </c>
      <c r="R4519" s="132" t="n">
        <v>0</v>
      </c>
      <c r="S4519" s="132" t="n">
        <v>0</v>
      </c>
      <c r="T4519" s="132" t="n">
        <v>1</v>
      </c>
      <c r="U4519" s="132" t="n">
        <v>0</v>
      </c>
      <c r="V4519" s="132" t="n">
        <v>0</v>
      </c>
      <c r="W4519" s="132" t="n">
        <v>0</v>
      </c>
      <c r="X4519" s="132" t="n">
        <v>0</v>
      </c>
      <c r="Y4519" s="132" t="n">
        <f aca="false">IF(L4519&lt;=2.5,1,IF(L4519&lt;=4.5,2,IF(L4519&lt;=6.5,3,4)))</f>
        <v>1</v>
      </c>
      <c r="Z4519" s="132" t="n">
        <f aca="false">IF(R4519=1,35,IF(S4519=1,64,IF(T4519=1,IF(Y4519=1,85,104),IF(U4519=1,IF(Y4519=1,124,152),IF(V4519=1,(IF(Y4519=1,146,IF(Y4519=2,178,263))),IF(W4519=1,(IF(Y4519=1,178,IF(Y4519=2,218,321))),IF(X4519=1,IF(Y4519=1,190,IF(Y4519=2,242,IF(Y4519=3,357,896))))))))))</f>
        <v>85</v>
      </c>
      <c r="AA4519" s="146" t="n">
        <f aca="false">Z4519*F4519</f>
        <v>270728.482365</v>
      </c>
      <c r="AB4519" s="141" t="n">
        <v>0</v>
      </c>
      <c r="AC4519" s="136" t="s">
        <v>125</v>
      </c>
    </row>
    <row r="4520" customFormat="false" ht="13.8" hidden="false" customHeight="false" outlineLevel="0" collapsed="false">
      <c r="A4520" s="136" t="n">
        <v>4519</v>
      </c>
      <c r="B4520" s="132" t="n">
        <v>298719.508576</v>
      </c>
      <c r="C4520" s="132" t="n">
        <v>5041915.34312</v>
      </c>
      <c r="D4520" s="132" t="s">
        <v>4121</v>
      </c>
      <c r="E4520" s="147" t="n">
        <v>295.6</v>
      </c>
      <c r="F4520" s="144" t="n">
        <f aca="false">E4520*10.76391</f>
        <v>3181.811796</v>
      </c>
      <c r="G4520" s="132" t="s">
        <v>210</v>
      </c>
      <c r="H4520" s="132" t="n">
        <v>0</v>
      </c>
      <c r="I4520" s="132" t="n">
        <v>0</v>
      </c>
      <c r="J4520" s="132" t="n">
        <f aca="false">IF(L4520=13.5,IF(X4520=1,12,9),-0.392532+1.267037*L4520+0.472239*X4520+0.58658*W4520+0.089417*V4520+0.531633*U4520+0.337883*T4520-0.403545*S4520)</f>
        <v>3.2472995</v>
      </c>
      <c r="K4520" s="145" t="n">
        <f aca="false">IF(I4520=0,J4520,I4520)</f>
        <v>3.2472995</v>
      </c>
      <c r="L4520" s="132" t="n">
        <v>2.5</v>
      </c>
      <c r="M4520" s="132" t="n">
        <v>2</v>
      </c>
      <c r="N4520" s="132" t="n">
        <v>4</v>
      </c>
      <c r="O4520" s="132" t="s">
        <v>156</v>
      </c>
      <c r="P4520" s="132" t="n">
        <v>2</v>
      </c>
      <c r="Q4520" s="132" t="n">
        <v>2.5</v>
      </c>
      <c r="R4520" s="132" t="n">
        <v>0</v>
      </c>
      <c r="S4520" s="132" t="n">
        <v>0</v>
      </c>
      <c r="T4520" s="132" t="n">
        <v>0</v>
      </c>
      <c r="U4520" s="132" t="n">
        <v>0</v>
      </c>
      <c r="V4520" s="132" t="n">
        <v>0</v>
      </c>
      <c r="W4520" s="132" t="n">
        <v>0</v>
      </c>
      <c r="X4520" s="132" t="n">
        <v>1</v>
      </c>
      <c r="Y4520" s="132" t="n">
        <f aca="false">IF(L4520&lt;=2.5,1,IF(L4520&lt;=4.5,2,IF(L4520&lt;=6.5,3,4)))</f>
        <v>1</v>
      </c>
      <c r="Z4520" s="132" t="n">
        <f aca="false">IF(R4520=1,35,IF(S4520=1,64,IF(T4520=1,IF(Y4520=1,85,104),IF(U4520=1,IF(Y4520=1,124,152),IF(V4520=1,(IF(Y4520=1,146,IF(Y4520=2,178,263))),IF(W4520=1,(IF(Y4520=1,178,IF(Y4520=2,218,321))),IF(X4520=1,IF(Y4520=1,190,IF(Y4520=2,242,IF(Y4520=3,357,896))))))))))</f>
        <v>190</v>
      </c>
      <c r="AA4520" s="146" t="n">
        <f aca="false">Z4520*F4520</f>
        <v>604544.24124</v>
      </c>
      <c r="AB4520" s="141" t="n">
        <v>0</v>
      </c>
      <c r="AC4520" s="136" t="s">
        <v>291</v>
      </c>
    </row>
    <row r="4521" customFormat="false" ht="13.8" hidden="false" customHeight="false" outlineLevel="0" collapsed="false">
      <c r="A4521" s="136" t="n">
        <v>4520</v>
      </c>
      <c r="B4521" s="132" t="n">
        <v>280134.194552</v>
      </c>
      <c r="C4521" s="132" t="n">
        <v>5040433.01223</v>
      </c>
      <c r="D4521" s="132" t="s">
        <v>4122</v>
      </c>
      <c r="E4521" s="147" t="n">
        <v>295.5</v>
      </c>
      <c r="F4521" s="144" t="n">
        <f aca="false">E4521*10.76391</f>
        <v>3180.735405</v>
      </c>
      <c r="G4521" s="132" t="s">
        <v>168</v>
      </c>
      <c r="H4521" s="132" t="n">
        <v>0</v>
      </c>
      <c r="I4521" s="132" t="n">
        <v>0</v>
      </c>
      <c r="J4521" s="132" t="n">
        <f aca="false">IF(L4521=13.5,IF(X4521=1,12,9),-0.392532+1.267037*L4521+0.472239*X4521+0.58658*W4521+0.089417*V4521+0.531633*U4521+0.337883*T4521-0.403545*S4521)</f>
        <v>2.141542</v>
      </c>
      <c r="K4521" s="145" t="n">
        <f aca="false">IF(I4521=0,J4521,I4521)</f>
        <v>2.141542</v>
      </c>
      <c r="L4521" s="132" t="n">
        <v>2</v>
      </c>
      <c r="M4521" s="132" t="n">
        <v>1</v>
      </c>
      <c r="N4521" s="132" t="n">
        <v>3</v>
      </c>
      <c r="O4521" s="132" t="s">
        <v>150</v>
      </c>
      <c r="P4521" s="132" t="n">
        <v>2</v>
      </c>
      <c r="Q4521" s="132" t="n">
        <v>1.5</v>
      </c>
      <c r="R4521" s="132" t="n">
        <v>1</v>
      </c>
      <c r="S4521" s="132" t="n">
        <v>0</v>
      </c>
      <c r="T4521" s="132" t="n">
        <v>0</v>
      </c>
      <c r="U4521" s="132" t="n">
        <v>0</v>
      </c>
      <c r="V4521" s="132" t="n">
        <v>0</v>
      </c>
      <c r="W4521" s="132" t="n">
        <v>0</v>
      </c>
      <c r="X4521" s="132" t="n">
        <v>0</v>
      </c>
      <c r="Y4521" s="132" t="n">
        <f aca="false">IF(L4521&lt;=2.5,1,IF(L4521&lt;=4.5,2,IF(L4521&lt;=6.5,3,4)))</f>
        <v>1</v>
      </c>
      <c r="Z4521" s="132" t="n">
        <f aca="false">IF(R4521=1,35,IF(S4521=1,64,IF(T4521=1,IF(Y4521=1,85,104),IF(U4521=1,IF(Y4521=1,124,152),IF(V4521=1,(IF(Y4521=1,146,IF(Y4521=2,178,263))),IF(W4521=1,(IF(Y4521=1,178,IF(Y4521=2,218,321))),IF(X4521=1,IF(Y4521=1,190,IF(Y4521=2,242,IF(Y4521=3,357,896))))))))))</f>
        <v>35</v>
      </c>
      <c r="AA4521" s="146" t="n">
        <f aca="false">Z4521*F4521</f>
        <v>111325.739175</v>
      </c>
      <c r="AB4521" s="141" t="n">
        <v>1</v>
      </c>
      <c r="AC4521" s="136" t="s">
        <v>191</v>
      </c>
    </row>
    <row r="4522" customFormat="false" ht="13.8" hidden="false" customHeight="false" outlineLevel="0" collapsed="false">
      <c r="A4522" s="136" t="n">
        <v>4521</v>
      </c>
      <c r="B4522" s="132" t="n">
        <v>287955.184556</v>
      </c>
      <c r="C4522" s="132" t="n">
        <v>5042913.46281</v>
      </c>
      <c r="D4522" s="132" t="s">
        <v>4123</v>
      </c>
      <c r="E4522" s="147" t="n">
        <v>294.7</v>
      </c>
      <c r="F4522" s="144" t="n">
        <f aca="false">E4522*10.76391</f>
        <v>3172.124277</v>
      </c>
      <c r="G4522" s="132" t="s">
        <v>392</v>
      </c>
      <c r="H4522" s="132" t="n">
        <v>1</v>
      </c>
      <c r="I4522" s="132" t="n">
        <v>3</v>
      </c>
      <c r="J4522" s="132" t="n">
        <f aca="false">IF(L4522=13.5,IF(X4522=1,12,9),-0.392532+1.267037*L4522+0.472239*X4522+0.58658*W4522+0.089417*V4522+0.531633*U4522+0.337883*T4522-0.403545*S4522)</f>
        <v>3.6385525</v>
      </c>
      <c r="K4522" s="145" t="n">
        <f aca="false">IF(I4522=0,J4522,I4522)</f>
        <v>3</v>
      </c>
      <c r="L4522" s="132" t="n">
        <v>3.5</v>
      </c>
      <c r="M4522" s="132" t="n">
        <v>3</v>
      </c>
      <c r="N4522" s="132" t="n">
        <v>6</v>
      </c>
      <c r="O4522" s="132" t="s">
        <v>151</v>
      </c>
      <c r="P4522" s="132" t="n">
        <v>2.5</v>
      </c>
      <c r="Q4522" s="132" t="n">
        <v>2.5</v>
      </c>
      <c r="R4522" s="132" t="n">
        <v>0</v>
      </c>
      <c r="S4522" s="132" t="n">
        <v>1</v>
      </c>
      <c r="T4522" s="132" t="n">
        <v>0</v>
      </c>
      <c r="U4522" s="132" t="n">
        <v>0</v>
      </c>
      <c r="V4522" s="132" t="n">
        <v>0</v>
      </c>
      <c r="W4522" s="132" t="n">
        <v>0</v>
      </c>
      <c r="X4522" s="132" t="n">
        <v>0</v>
      </c>
      <c r="Y4522" s="132" t="n">
        <f aca="false">IF(L4522&lt;=2.5,1,IF(L4522&lt;=4.5,2,IF(L4522&lt;=6.5,3,4)))</f>
        <v>2</v>
      </c>
      <c r="Z4522" s="132" t="n">
        <f aca="false">IF(R4522=1,35,IF(S4522=1,64,IF(T4522=1,IF(Y4522=1,85,104),IF(U4522=1,IF(Y4522=1,124,152),IF(V4522=1,(IF(Y4522=1,146,IF(Y4522=2,178,263))),IF(W4522=1,(IF(Y4522=1,178,IF(Y4522=2,218,321))),IF(X4522=1,IF(Y4522=1,190,IF(Y4522=2,242,IF(Y4522=3,357,896))))))))))</f>
        <v>64</v>
      </c>
      <c r="AA4522" s="146" t="n">
        <f aca="false">Z4522*F4522</f>
        <v>203015.953728</v>
      </c>
      <c r="AB4522" s="141" t="n">
        <v>1</v>
      </c>
      <c r="AC4522" s="136" t="s">
        <v>125</v>
      </c>
    </row>
    <row r="4523" customFormat="false" ht="13.8" hidden="false" customHeight="false" outlineLevel="0" collapsed="false">
      <c r="A4523" s="136" t="n">
        <v>4522</v>
      </c>
      <c r="B4523" s="132" t="n">
        <v>297472.502161</v>
      </c>
      <c r="C4523" s="132" t="n">
        <v>5054018.1552</v>
      </c>
      <c r="D4523" s="132" t="s">
        <v>4124</v>
      </c>
      <c r="E4523" s="147" t="n">
        <v>294.3</v>
      </c>
      <c r="F4523" s="144" t="n">
        <f aca="false">E4523*10.76391</f>
        <v>3167.818713</v>
      </c>
      <c r="G4523" s="132" t="s">
        <v>311</v>
      </c>
      <c r="H4523" s="132" t="n">
        <v>0.2</v>
      </c>
      <c r="I4523" s="132" t="n">
        <v>1.5</v>
      </c>
      <c r="J4523" s="132" t="n">
        <f aca="false">IF(L4523=13.5,IF(X4523=1,12,9),-0.392532+1.267037*L4523+0.472239*X4523+0.58658*W4523+0.089417*V4523+0.531633*U4523+0.337883*T4523-0.403545*S4523)</f>
        <v>2.141542</v>
      </c>
      <c r="K4523" s="145" t="n">
        <f aca="false">IF(I4523=0,J4523,I4523)</f>
        <v>1.5</v>
      </c>
      <c r="L4523" s="132" t="n">
        <v>2</v>
      </c>
      <c r="M4523" s="132" t="n">
        <v>2</v>
      </c>
      <c r="N4523" s="132" t="n">
        <v>3</v>
      </c>
      <c r="O4523" s="132" t="s">
        <v>150</v>
      </c>
      <c r="P4523" s="132" t="n">
        <v>2</v>
      </c>
      <c r="Q4523" s="132" t="n">
        <v>1.5</v>
      </c>
      <c r="R4523" s="132" t="n">
        <v>1</v>
      </c>
      <c r="S4523" s="132" t="n">
        <v>0</v>
      </c>
      <c r="T4523" s="132" t="n">
        <v>0</v>
      </c>
      <c r="U4523" s="132" t="n">
        <v>0</v>
      </c>
      <c r="V4523" s="132" t="n">
        <v>0</v>
      </c>
      <c r="W4523" s="132" t="n">
        <v>0</v>
      </c>
      <c r="X4523" s="132" t="n">
        <v>0</v>
      </c>
      <c r="Y4523" s="132" t="n">
        <f aca="false">IF(L4523&lt;=2.5,1,IF(L4523&lt;=4.5,2,IF(L4523&lt;=6.5,3,4)))</f>
        <v>1</v>
      </c>
      <c r="Z4523" s="132" t="n">
        <f aca="false">IF(R4523=1,35,IF(S4523=1,64,IF(T4523=1,IF(Y4523=1,85,104),IF(U4523=1,IF(Y4523=1,124,152),IF(V4523=1,(IF(Y4523=1,146,IF(Y4523=2,178,263))),IF(W4523=1,(IF(Y4523=1,178,IF(Y4523=2,218,321))),IF(X4523=1,IF(Y4523=1,190,IF(Y4523=2,242,IF(Y4523=3,357,896))))))))))</f>
        <v>35</v>
      </c>
      <c r="AA4523" s="146" t="n">
        <f aca="false">Z4523*F4523</f>
        <v>110873.654955</v>
      </c>
      <c r="AB4523" s="141" t="n">
        <v>0</v>
      </c>
      <c r="AC4523" s="136" t="s">
        <v>126</v>
      </c>
    </row>
    <row r="4524" customFormat="false" ht="13.8" hidden="false" customHeight="false" outlineLevel="0" collapsed="false">
      <c r="A4524" s="136" t="n">
        <v>4523</v>
      </c>
      <c r="B4524" s="132" t="n">
        <v>284128.579542</v>
      </c>
      <c r="C4524" s="132" t="n">
        <v>5040595.04361</v>
      </c>
      <c r="D4524" s="132" t="s">
        <v>4125</v>
      </c>
      <c r="E4524" s="147" t="n">
        <v>293.6</v>
      </c>
      <c r="F4524" s="144" t="n">
        <f aca="false">E4524*10.76391</f>
        <v>3160.283976</v>
      </c>
      <c r="G4524" s="132" t="s">
        <v>168</v>
      </c>
      <c r="H4524" s="132" t="n">
        <v>0</v>
      </c>
      <c r="I4524" s="132" t="n">
        <v>0</v>
      </c>
      <c r="J4524" s="132" t="n">
        <f aca="false">IF(L4524=13.5,IF(X4524=1,12,9),-0.392532+1.267037*L4524+0.472239*X4524+0.58658*W4524+0.089417*V4524+0.531633*U4524+0.337883*T4524-0.403545*S4524)</f>
        <v>2.141542</v>
      </c>
      <c r="K4524" s="145" t="n">
        <f aca="false">IF(I4524=0,J4524,I4524)</f>
        <v>2.141542</v>
      </c>
      <c r="L4524" s="132" t="n">
        <v>2</v>
      </c>
      <c r="M4524" s="132" t="n">
        <v>1</v>
      </c>
      <c r="N4524" s="132" t="n">
        <v>3</v>
      </c>
      <c r="O4524" s="132" t="s">
        <v>150</v>
      </c>
      <c r="P4524" s="132" t="n">
        <v>2</v>
      </c>
      <c r="Q4524" s="132" t="n">
        <v>1.5</v>
      </c>
      <c r="R4524" s="132" t="n">
        <v>1</v>
      </c>
      <c r="S4524" s="132" t="n">
        <v>0</v>
      </c>
      <c r="T4524" s="132" t="n">
        <v>0</v>
      </c>
      <c r="U4524" s="132" t="n">
        <v>0</v>
      </c>
      <c r="V4524" s="132" t="n">
        <v>0</v>
      </c>
      <c r="W4524" s="132" t="n">
        <v>0</v>
      </c>
      <c r="X4524" s="132" t="n">
        <v>0</v>
      </c>
      <c r="Y4524" s="132" t="n">
        <f aca="false">IF(L4524&lt;=2.5,1,IF(L4524&lt;=4.5,2,IF(L4524&lt;=6.5,3,4)))</f>
        <v>1</v>
      </c>
      <c r="Z4524" s="132" t="n">
        <f aca="false">IF(R4524=1,35,IF(S4524=1,64,IF(T4524=1,IF(Y4524=1,85,104),IF(U4524=1,IF(Y4524=1,124,152),IF(V4524=1,(IF(Y4524=1,146,IF(Y4524=2,178,263))),IF(W4524=1,(IF(Y4524=1,178,IF(Y4524=2,218,321))),IF(X4524=1,IF(Y4524=1,190,IF(Y4524=2,242,IF(Y4524=3,357,896))))))))))</f>
        <v>35</v>
      </c>
      <c r="AA4524" s="146" t="n">
        <f aca="false">Z4524*F4524</f>
        <v>110609.93916</v>
      </c>
      <c r="AB4524" s="141" t="n">
        <v>0</v>
      </c>
      <c r="AC4524" s="136" t="s">
        <v>126</v>
      </c>
    </row>
    <row r="4525" customFormat="false" ht="13.8" hidden="false" customHeight="false" outlineLevel="0" collapsed="false">
      <c r="A4525" s="136" t="n">
        <v>4524</v>
      </c>
      <c r="B4525" s="132" t="n">
        <v>300383.447464</v>
      </c>
      <c r="C4525" s="132" t="n">
        <v>5041979.58864</v>
      </c>
      <c r="D4525" s="132" t="s">
        <v>4126</v>
      </c>
      <c r="E4525" s="147" t="n">
        <v>293.4</v>
      </c>
      <c r="F4525" s="144" t="n">
        <f aca="false">E4525*10.76391</f>
        <v>3158.131194</v>
      </c>
      <c r="G4525" s="132" t="s">
        <v>2556</v>
      </c>
      <c r="H4525" s="132" t="n">
        <v>0</v>
      </c>
      <c r="I4525" s="132" t="n">
        <v>4</v>
      </c>
      <c r="J4525" s="132" t="n">
        <f aca="false">IF(L4525=13.5,IF(X4525=1,12,9),-0.392532+1.267037*L4525+0.472239*X4525+0.58658*W4525+0.089417*V4525+0.531633*U4525+0.337883*T4525-0.403545*S4525)</f>
        <v>4.1315145</v>
      </c>
      <c r="K4525" s="145" t="n">
        <f aca="false">IF(I4525=0,J4525,I4525)</f>
        <v>4</v>
      </c>
      <c r="L4525" s="132" t="n">
        <v>3.5</v>
      </c>
      <c r="M4525" s="132" t="n">
        <v>3</v>
      </c>
      <c r="N4525" s="132" t="n">
        <v>0</v>
      </c>
      <c r="O4525" s="132" t="s">
        <v>154</v>
      </c>
      <c r="P4525" s="132" t="n">
        <v>3</v>
      </c>
      <c r="Q4525" s="132" t="n">
        <v>2.5</v>
      </c>
      <c r="R4525" s="132" t="n">
        <v>0</v>
      </c>
      <c r="S4525" s="132" t="n">
        <v>0</v>
      </c>
      <c r="T4525" s="132" t="n">
        <v>0</v>
      </c>
      <c r="U4525" s="132" t="n">
        <v>0</v>
      </c>
      <c r="V4525" s="132" t="n">
        <v>1</v>
      </c>
      <c r="W4525" s="132" t="n">
        <v>0</v>
      </c>
      <c r="X4525" s="132" t="n">
        <v>0</v>
      </c>
      <c r="Y4525" s="132" t="n">
        <f aca="false">IF(L4525&lt;=2.5,1,IF(L4525&lt;=4.5,2,IF(L4525&lt;=6.5,3,4)))</f>
        <v>2</v>
      </c>
      <c r="Z4525" s="132" t="n">
        <f aca="false">IF(R4525=1,35,IF(S4525=1,64,IF(T4525=1,IF(Y4525=1,85,104),IF(U4525=1,IF(Y4525=1,124,152),IF(V4525=1,(IF(Y4525=1,146,IF(Y4525=2,178,263))),IF(W4525=1,(IF(Y4525=1,178,IF(Y4525=2,218,321))),IF(X4525=1,IF(Y4525=1,190,IF(Y4525=2,242,IF(Y4525=3,357,896))))))))))</f>
        <v>178</v>
      </c>
      <c r="AA4525" s="146" t="n">
        <f aca="false">Z4525*F4525</f>
        <v>562147.352532</v>
      </c>
      <c r="AB4525" s="141" t="n">
        <v>0</v>
      </c>
      <c r="AC4525" s="136" t="s">
        <v>191</v>
      </c>
    </row>
    <row r="4526" customFormat="false" ht="13.8" hidden="false" customHeight="false" outlineLevel="0" collapsed="false">
      <c r="A4526" s="136" t="n">
        <v>4525</v>
      </c>
      <c r="B4526" s="132" t="n">
        <v>287257.824168</v>
      </c>
      <c r="C4526" s="132" t="n">
        <v>5041271.99843</v>
      </c>
      <c r="D4526" s="132" t="s">
        <v>4127</v>
      </c>
      <c r="E4526" s="147" t="n">
        <v>293.2</v>
      </c>
      <c r="F4526" s="144" t="n">
        <f aca="false">E4526*10.76391</f>
        <v>3155.978412</v>
      </c>
      <c r="G4526" s="132" t="s">
        <v>175</v>
      </c>
      <c r="H4526" s="132" t="n">
        <v>0</v>
      </c>
      <c r="I4526" s="132" t="n">
        <v>0</v>
      </c>
      <c r="J4526" s="132" t="n">
        <f aca="false">IF(L4526=13.5,IF(X4526=1,12,9),-0.392532+1.267037*L4526+0.472239*X4526+0.58658*W4526+0.089417*V4526+0.531633*U4526+0.337883*T4526-0.403545*S4526)</f>
        <v>3.1129435</v>
      </c>
      <c r="K4526" s="145" t="n">
        <f aca="false">IF(I4526=0,J4526,I4526)</f>
        <v>3.1129435</v>
      </c>
      <c r="L4526" s="132" t="n">
        <v>2.5</v>
      </c>
      <c r="M4526" s="132" t="n">
        <v>2</v>
      </c>
      <c r="N4526" s="132" t="n">
        <v>6</v>
      </c>
      <c r="O4526" s="132" t="s">
        <v>152</v>
      </c>
      <c r="P4526" s="132" t="n">
        <v>2</v>
      </c>
      <c r="Q4526" s="132" t="n">
        <v>1.5</v>
      </c>
      <c r="R4526" s="132" t="n">
        <v>0</v>
      </c>
      <c r="S4526" s="132" t="n">
        <v>0</v>
      </c>
      <c r="T4526" s="132" t="n">
        <v>1</v>
      </c>
      <c r="U4526" s="132" t="n">
        <v>0</v>
      </c>
      <c r="V4526" s="132" t="n">
        <v>0</v>
      </c>
      <c r="W4526" s="132" t="n">
        <v>0</v>
      </c>
      <c r="X4526" s="132" t="n">
        <v>0</v>
      </c>
      <c r="Y4526" s="132" t="n">
        <f aca="false">IF(L4526&lt;=2.5,1,IF(L4526&lt;=4.5,2,IF(L4526&lt;=6.5,3,4)))</f>
        <v>1</v>
      </c>
      <c r="Z4526" s="132" t="n">
        <f aca="false">IF(R4526=1,35,IF(S4526=1,64,IF(T4526=1,IF(Y4526=1,85,104),IF(U4526=1,IF(Y4526=1,124,152),IF(V4526=1,(IF(Y4526=1,146,IF(Y4526=2,178,263))),IF(W4526=1,(IF(Y4526=1,178,IF(Y4526=2,218,321))),IF(X4526=1,IF(Y4526=1,190,IF(Y4526=2,242,IF(Y4526=3,357,896))))))))))</f>
        <v>85</v>
      </c>
      <c r="AA4526" s="146" t="n">
        <f aca="false">Z4526*F4526</f>
        <v>268258.16502</v>
      </c>
      <c r="AB4526" s="141" t="n">
        <v>0</v>
      </c>
      <c r="AC4526" s="136" t="s">
        <v>125</v>
      </c>
    </row>
    <row r="4527" customFormat="false" ht="13.8" hidden="false" customHeight="false" outlineLevel="0" collapsed="false">
      <c r="A4527" s="136" t="n">
        <v>4526</v>
      </c>
      <c r="B4527" s="132" t="n">
        <v>292389.124</v>
      </c>
      <c r="C4527" s="132" t="n">
        <v>5048389.191</v>
      </c>
      <c r="D4527" s="132" t="s">
        <v>4128</v>
      </c>
      <c r="E4527" s="147" t="n">
        <v>293.1</v>
      </c>
      <c r="F4527" s="144" t="n">
        <f aca="false">E4527*10.76391</f>
        <v>3154.902021</v>
      </c>
      <c r="G4527" s="132" t="s">
        <v>493</v>
      </c>
      <c r="H4527" s="132" t="n">
        <v>0</v>
      </c>
      <c r="I4527" s="132" t="n">
        <v>0</v>
      </c>
      <c r="J4527" s="132" t="n">
        <f aca="false">IF(L4527=13.5,IF(X4527=1,12,9),-0.392532+1.267037*L4527+0.472239*X4527+0.58658*W4527+0.089417*V4527+0.531633*U4527+0.337883*T4527-0.403545*S4527)</f>
        <v>2.479425</v>
      </c>
      <c r="K4527" s="145" t="n">
        <f aca="false">IF(I4527=0,J4527,I4527)</f>
        <v>2.479425</v>
      </c>
      <c r="L4527" s="132" t="n">
        <v>2</v>
      </c>
      <c r="M4527" s="132" t="n">
        <v>1</v>
      </c>
      <c r="N4527" s="132" t="n">
        <v>3</v>
      </c>
      <c r="O4527" s="132" t="s">
        <v>152</v>
      </c>
      <c r="P4527" s="132" t="n">
        <v>2</v>
      </c>
      <c r="Q4527" s="132" t="n">
        <v>2.5</v>
      </c>
      <c r="R4527" s="132" t="n">
        <v>0</v>
      </c>
      <c r="S4527" s="132" t="n">
        <v>0</v>
      </c>
      <c r="T4527" s="132" t="n">
        <v>1</v>
      </c>
      <c r="U4527" s="132" t="n">
        <v>0</v>
      </c>
      <c r="V4527" s="132" t="n">
        <v>0</v>
      </c>
      <c r="W4527" s="132" t="n">
        <v>0</v>
      </c>
      <c r="X4527" s="132" t="n">
        <v>0</v>
      </c>
      <c r="Y4527" s="132" t="n">
        <f aca="false">IF(L4527&lt;=2.5,1,IF(L4527&lt;=4.5,2,IF(L4527&lt;=6.5,3,4)))</f>
        <v>1</v>
      </c>
      <c r="Z4527" s="132" t="n">
        <f aca="false">IF(R4527=1,35,IF(S4527=1,64,IF(T4527=1,IF(Y4527=1,85,104),IF(U4527=1,IF(Y4527=1,124,152),IF(V4527=1,(IF(Y4527=1,146,IF(Y4527=2,178,263))),IF(W4527=1,(IF(Y4527=1,178,IF(Y4527=2,218,321))),IF(X4527=1,IF(Y4527=1,190,IF(Y4527=2,242,IF(Y4527=3,357,896))))))))))</f>
        <v>85</v>
      </c>
      <c r="AA4527" s="146" t="n">
        <f aca="false">Z4527*F4527</f>
        <v>268166.671785</v>
      </c>
      <c r="AB4527" s="141" t="n">
        <v>0</v>
      </c>
      <c r="AC4527" s="136" t="s">
        <v>125</v>
      </c>
    </row>
    <row r="4528" customFormat="false" ht="13.8" hidden="false" customHeight="false" outlineLevel="0" collapsed="false">
      <c r="A4528" s="136" t="n">
        <v>4527</v>
      </c>
      <c r="B4528" s="132" t="n">
        <v>284135.661584</v>
      </c>
      <c r="C4528" s="132" t="n">
        <v>5040602.89784</v>
      </c>
      <c r="D4528" s="132" t="s">
        <v>4129</v>
      </c>
      <c r="E4528" s="147" t="n">
        <v>293.1</v>
      </c>
      <c r="F4528" s="144" t="n">
        <f aca="false">E4528*10.76391</f>
        <v>3154.902021</v>
      </c>
      <c r="G4528" s="132" t="s">
        <v>168</v>
      </c>
      <c r="H4528" s="132" t="n">
        <v>0</v>
      </c>
      <c r="I4528" s="132" t="n">
        <v>0</v>
      </c>
      <c r="J4528" s="132" t="n">
        <f aca="false">IF(L4528=13.5,IF(X4528=1,12,9),-0.392532+1.267037*L4528+0.472239*X4528+0.58658*W4528+0.089417*V4528+0.531633*U4528+0.337883*T4528-0.403545*S4528)</f>
        <v>2.141542</v>
      </c>
      <c r="K4528" s="145" t="n">
        <f aca="false">IF(I4528=0,J4528,I4528)</f>
        <v>2.141542</v>
      </c>
      <c r="L4528" s="132" t="n">
        <v>2</v>
      </c>
      <c r="M4528" s="132" t="n">
        <v>1</v>
      </c>
      <c r="N4528" s="132" t="n">
        <v>3</v>
      </c>
      <c r="O4528" s="132" t="s">
        <v>150</v>
      </c>
      <c r="P4528" s="132" t="n">
        <v>2</v>
      </c>
      <c r="Q4528" s="132" t="n">
        <v>1.5</v>
      </c>
      <c r="R4528" s="132" t="n">
        <v>1</v>
      </c>
      <c r="S4528" s="132" t="n">
        <v>0</v>
      </c>
      <c r="T4528" s="132" t="n">
        <v>0</v>
      </c>
      <c r="U4528" s="132" t="n">
        <v>0</v>
      </c>
      <c r="V4528" s="132" t="n">
        <v>0</v>
      </c>
      <c r="W4528" s="132" t="n">
        <v>0</v>
      </c>
      <c r="X4528" s="132" t="n">
        <v>0</v>
      </c>
      <c r="Y4528" s="132" t="n">
        <f aca="false">IF(L4528&lt;=2.5,1,IF(L4528&lt;=4.5,2,IF(L4528&lt;=6.5,3,4)))</f>
        <v>1</v>
      </c>
      <c r="Z4528" s="132" t="n">
        <f aca="false">IF(R4528=1,35,IF(S4528=1,64,IF(T4528=1,IF(Y4528=1,85,104),IF(U4528=1,IF(Y4528=1,124,152),IF(V4528=1,(IF(Y4528=1,146,IF(Y4528=2,178,263))),IF(W4528=1,(IF(Y4528=1,178,IF(Y4528=2,218,321))),IF(X4528=1,IF(Y4528=1,190,IF(Y4528=2,242,IF(Y4528=3,357,896))))))))))</f>
        <v>35</v>
      </c>
      <c r="AA4528" s="146" t="n">
        <f aca="false">Z4528*F4528</f>
        <v>110421.570735</v>
      </c>
      <c r="AB4528" s="141" t="n">
        <v>0</v>
      </c>
      <c r="AC4528" s="136" t="s">
        <v>126</v>
      </c>
    </row>
    <row r="4529" customFormat="false" ht="13.8" hidden="false" customHeight="false" outlineLevel="0" collapsed="false">
      <c r="A4529" s="136" t="n">
        <v>4528</v>
      </c>
      <c r="B4529" s="132" t="n">
        <v>299785.9012</v>
      </c>
      <c r="C4529" s="132" t="n">
        <v>5037090.304</v>
      </c>
      <c r="D4529" s="132" t="s">
        <v>4130</v>
      </c>
      <c r="E4529" s="147" t="n">
        <v>292.7</v>
      </c>
      <c r="F4529" s="144" t="n">
        <f aca="false">E4529*10.76391</f>
        <v>3150.596457</v>
      </c>
      <c r="G4529" s="132" t="s">
        <v>509</v>
      </c>
      <c r="H4529" s="132" t="n">
        <v>0</v>
      </c>
      <c r="I4529" s="132" t="n">
        <v>0</v>
      </c>
      <c r="J4529" s="132" t="n">
        <f aca="false">IF(L4529=13.5,IF(X4529=1,12,9),-0.392532+1.267037*L4529+0.472239*X4529+0.58658*W4529+0.089417*V4529+0.531633*U4529+0.337883*T4529-0.403545*S4529)</f>
        <v>3.1129435</v>
      </c>
      <c r="K4529" s="145" t="n">
        <f aca="false">IF(I4529=0,J4529,I4529)</f>
        <v>3.1129435</v>
      </c>
      <c r="L4529" s="132" t="n">
        <v>2.5</v>
      </c>
      <c r="M4529" s="132" t="n">
        <v>1</v>
      </c>
      <c r="N4529" s="132" t="n">
        <v>4</v>
      </c>
      <c r="O4529" s="132" t="s">
        <v>152</v>
      </c>
      <c r="P4529" s="132" t="n">
        <v>2</v>
      </c>
      <c r="Q4529" s="132" t="n">
        <v>2</v>
      </c>
      <c r="R4529" s="132" t="n">
        <v>0</v>
      </c>
      <c r="S4529" s="132" t="n">
        <v>0</v>
      </c>
      <c r="T4529" s="132" t="n">
        <v>1</v>
      </c>
      <c r="U4529" s="132" t="n">
        <v>0</v>
      </c>
      <c r="V4529" s="132" t="n">
        <v>0</v>
      </c>
      <c r="W4529" s="132" t="n">
        <v>0</v>
      </c>
      <c r="X4529" s="132" t="n">
        <v>0</v>
      </c>
      <c r="Y4529" s="132" t="n">
        <f aca="false">IF(L4529&lt;=2.5,1,IF(L4529&lt;=4.5,2,IF(L4529&lt;=6.5,3,4)))</f>
        <v>1</v>
      </c>
      <c r="Z4529" s="132" t="n">
        <f aca="false">IF(R4529=1,35,IF(S4529=1,64,IF(T4529=1,IF(Y4529=1,85,104),IF(U4529=1,IF(Y4529=1,124,152),IF(V4529=1,(IF(Y4529=1,146,IF(Y4529=2,178,263))),IF(W4529=1,(IF(Y4529=1,178,IF(Y4529=2,218,321))),IF(X4529=1,IF(Y4529=1,190,IF(Y4529=2,242,IF(Y4529=3,357,896))))))))))</f>
        <v>85</v>
      </c>
      <c r="AA4529" s="146" t="n">
        <f aca="false">Z4529*F4529</f>
        <v>267800.698845</v>
      </c>
      <c r="AB4529" s="141" t="n">
        <v>0</v>
      </c>
      <c r="AC4529" s="136" t="s">
        <v>125</v>
      </c>
    </row>
    <row r="4530" customFormat="false" ht="13.8" hidden="false" customHeight="false" outlineLevel="0" collapsed="false">
      <c r="A4530" s="136" t="n">
        <v>4529</v>
      </c>
      <c r="B4530" s="132" t="n">
        <v>290386.910388</v>
      </c>
      <c r="C4530" s="132" t="n">
        <v>5041658.44472</v>
      </c>
      <c r="D4530" s="132" t="s">
        <v>4131</v>
      </c>
      <c r="E4530" s="147" t="n">
        <v>292.2</v>
      </c>
      <c r="F4530" s="144" t="n">
        <f aca="false">E4530*10.76391</f>
        <v>3145.214502</v>
      </c>
      <c r="G4530" s="132" t="s">
        <v>2577</v>
      </c>
      <c r="H4530" s="132" t="n">
        <v>0</v>
      </c>
      <c r="I4530" s="132" t="n">
        <v>0</v>
      </c>
      <c r="J4530" s="132" t="n">
        <f aca="false">IF(L4530=13.5,IF(X4530=1,12,9),-0.392532+1.267037*L4530+0.472239*X4530+0.58658*W4530+0.089417*V4530+0.531633*U4530+0.337883*T4530-0.403545*S4530)</f>
        <v>1.1044785</v>
      </c>
      <c r="K4530" s="145" t="n">
        <f aca="false">IF(I4530=0,J4530,I4530)</f>
        <v>1.1044785</v>
      </c>
      <c r="L4530" s="132" t="n">
        <v>1.5</v>
      </c>
      <c r="M4530" s="132" t="n">
        <v>1</v>
      </c>
      <c r="N4530" s="132" t="n">
        <v>2</v>
      </c>
      <c r="O4530" s="132" t="s">
        <v>151</v>
      </c>
      <c r="P4530" s="132" t="n">
        <v>2</v>
      </c>
      <c r="Q4530" s="132" t="n">
        <v>1.5</v>
      </c>
      <c r="R4530" s="132" t="n">
        <v>0</v>
      </c>
      <c r="S4530" s="132" t="n">
        <v>1</v>
      </c>
      <c r="T4530" s="132" t="n">
        <v>0</v>
      </c>
      <c r="U4530" s="132" t="n">
        <v>0</v>
      </c>
      <c r="V4530" s="132" t="n">
        <v>0</v>
      </c>
      <c r="W4530" s="132" t="n">
        <v>0</v>
      </c>
      <c r="X4530" s="132" t="n">
        <v>0</v>
      </c>
      <c r="Y4530" s="132" t="n">
        <f aca="false">IF(L4530&lt;=2.5,1,IF(L4530&lt;=4.5,2,IF(L4530&lt;=6.5,3,4)))</f>
        <v>1</v>
      </c>
      <c r="Z4530" s="132" t="n">
        <f aca="false">IF(R4530=1,35,IF(S4530=1,64,IF(T4530=1,IF(Y4530=1,85,104),IF(U4530=1,IF(Y4530=1,124,152),IF(V4530=1,(IF(Y4530=1,146,IF(Y4530=2,178,263))),IF(W4530=1,(IF(Y4530=1,178,IF(Y4530=2,218,321))),IF(X4530=1,IF(Y4530=1,190,IF(Y4530=2,242,IF(Y4530=3,357,896))))))))))</f>
        <v>64</v>
      </c>
      <c r="AA4530" s="146" t="n">
        <f aca="false">Z4530*F4530</f>
        <v>201293.728128</v>
      </c>
      <c r="AB4530" s="141" t="n">
        <v>0</v>
      </c>
      <c r="AC4530" s="136" t="s">
        <v>125</v>
      </c>
    </row>
    <row r="4531" customFormat="false" ht="13.8" hidden="false" customHeight="false" outlineLevel="0" collapsed="false">
      <c r="A4531" s="136" t="n">
        <v>4530</v>
      </c>
      <c r="B4531" s="132" t="n">
        <v>298730.359408</v>
      </c>
      <c r="C4531" s="132" t="n">
        <v>5041908.24564</v>
      </c>
      <c r="D4531" s="132" t="s">
        <v>4132</v>
      </c>
      <c r="E4531" s="147" t="n">
        <v>292.2</v>
      </c>
      <c r="F4531" s="144" t="n">
        <f aca="false">E4531*10.76391</f>
        <v>3145.214502</v>
      </c>
      <c r="G4531" s="132" t="s">
        <v>210</v>
      </c>
      <c r="H4531" s="132" t="n">
        <v>0</v>
      </c>
      <c r="I4531" s="132" t="n">
        <v>0</v>
      </c>
      <c r="J4531" s="132" t="n">
        <f aca="false">IF(L4531=13.5,IF(X4531=1,12,9),-0.392532+1.267037*L4531+0.472239*X4531+0.58658*W4531+0.089417*V4531+0.531633*U4531+0.337883*T4531-0.403545*S4531)</f>
        <v>3.2472995</v>
      </c>
      <c r="K4531" s="145" t="n">
        <f aca="false">IF(I4531=0,J4531,I4531)</f>
        <v>3.2472995</v>
      </c>
      <c r="L4531" s="132" t="n">
        <v>2.5</v>
      </c>
      <c r="M4531" s="132" t="n">
        <v>2</v>
      </c>
      <c r="N4531" s="132" t="n">
        <v>4</v>
      </c>
      <c r="O4531" s="132" t="s">
        <v>156</v>
      </c>
      <c r="P4531" s="132" t="n">
        <v>2</v>
      </c>
      <c r="Q4531" s="132" t="n">
        <v>2.5</v>
      </c>
      <c r="R4531" s="132" t="n">
        <v>0</v>
      </c>
      <c r="S4531" s="132" t="n">
        <v>0</v>
      </c>
      <c r="T4531" s="132" t="n">
        <v>0</v>
      </c>
      <c r="U4531" s="132" t="n">
        <v>0</v>
      </c>
      <c r="V4531" s="132" t="n">
        <v>0</v>
      </c>
      <c r="W4531" s="132" t="n">
        <v>0</v>
      </c>
      <c r="X4531" s="132" t="n">
        <v>1</v>
      </c>
      <c r="Y4531" s="132" t="n">
        <f aca="false">IF(L4531&lt;=2.5,1,IF(L4531&lt;=4.5,2,IF(L4531&lt;=6.5,3,4)))</f>
        <v>1</v>
      </c>
      <c r="Z4531" s="132" t="n">
        <f aca="false">IF(R4531=1,35,IF(S4531=1,64,IF(T4531=1,IF(Y4531=1,85,104),IF(U4531=1,IF(Y4531=1,124,152),IF(V4531=1,(IF(Y4531=1,146,IF(Y4531=2,178,263))),IF(W4531=1,(IF(Y4531=1,178,IF(Y4531=2,218,321))),IF(X4531=1,IF(Y4531=1,190,IF(Y4531=2,242,IF(Y4531=3,357,896))))))))))</f>
        <v>190</v>
      </c>
      <c r="AA4531" s="146" t="n">
        <f aca="false">Z4531*F4531</f>
        <v>597590.75538</v>
      </c>
      <c r="AB4531" s="141" t="n">
        <v>0</v>
      </c>
      <c r="AC4531" s="136" t="s">
        <v>291</v>
      </c>
    </row>
    <row r="4532" customFormat="false" ht="13.8" hidden="false" customHeight="false" outlineLevel="0" collapsed="false">
      <c r="A4532" s="136" t="n">
        <v>4531</v>
      </c>
      <c r="B4532" s="132" t="n">
        <v>301323.568032</v>
      </c>
      <c r="C4532" s="132" t="n">
        <v>5052632.55851</v>
      </c>
      <c r="D4532" s="132" t="s">
        <v>4133</v>
      </c>
      <c r="E4532" s="147" t="n">
        <v>291.9</v>
      </c>
      <c r="F4532" s="144" t="n">
        <f aca="false">E4532*10.76391</f>
        <v>3141.985329</v>
      </c>
      <c r="G4532" s="132" t="s">
        <v>1794</v>
      </c>
      <c r="H4532" s="132" t="n">
        <v>0</v>
      </c>
      <c r="I4532" s="132" t="n">
        <v>0</v>
      </c>
      <c r="J4532" s="132" t="n">
        <f aca="false">IF(L4532=13.5,IF(X4532=1,12,9),-0.392532+1.267037*L4532+0.472239*X4532+0.58658*W4532+0.089417*V4532+0.531633*U4532+0.337883*T4532-0.403545*S4532)</f>
        <v>1.737997</v>
      </c>
      <c r="K4532" s="145" t="n">
        <f aca="false">IF(I4532=0,J4532,I4532)</f>
        <v>1.737997</v>
      </c>
      <c r="L4532" s="132" t="n">
        <v>2</v>
      </c>
      <c r="M4532" s="132" t="n">
        <v>1</v>
      </c>
      <c r="N4532" s="132" t="n">
        <v>3</v>
      </c>
      <c r="O4532" s="132" t="s">
        <v>151</v>
      </c>
      <c r="P4532" s="132" t="n">
        <v>2</v>
      </c>
      <c r="Q4532" s="132" t="n">
        <v>1.5</v>
      </c>
      <c r="R4532" s="132" t="n">
        <v>0</v>
      </c>
      <c r="S4532" s="132" t="n">
        <v>1</v>
      </c>
      <c r="T4532" s="132" t="n">
        <v>0</v>
      </c>
      <c r="U4532" s="132" t="n">
        <v>0</v>
      </c>
      <c r="V4532" s="132" t="n">
        <v>0</v>
      </c>
      <c r="W4532" s="132" t="n">
        <v>0</v>
      </c>
      <c r="X4532" s="132" t="n">
        <v>0</v>
      </c>
      <c r="Y4532" s="132" t="n">
        <f aca="false">IF(L4532&lt;=2.5,1,IF(L4532&lt;=4.5,2,IF(L4532&lt;=6.5,3,4)))</f>
        <v>1</v>
      </c>
      <c r="Z4532" s="132" t="n">
        <f aca="false">IF(R4532=1,35,IF(S4532=1,64,IF(T4532=1,IF(Y4532=1,85,104),IF(U4532=1,IF(Y4532=1,124,152),IF(V4532=1,(IF(Y4532=1,146,IF(Y4532=2,178,263))),IF(W4532=1,(IF(Y4532=1,178,IF(Y4532=2,218,321))),IF(X4532=1,IF(Y4532=1,190,IF(Y4532=2,242,IF(Y4532=3,357,896))))))))))</f>
        <v>64</v>
      </c>
      <c r="AA4532" s="146" t="n">
        <f aca="false">Z4532*F4532</f>
        <v>201087.061056</v>
      </c>
      <c r="AB4532" s="141" t="n">
        <v>0</v>
      </c>
      <c r="AC4532" s="136" t="s">
        <v>125</v>
      </c>
    </row>
    <row r="4533" customFormat="false" ht="13.8" hidden="false" customHeight="false" outlineLevel="0" collapsed="false">
      <c r="A4533" s="136" t="n">
        <v>4532</v>
      </c>
      <c r="B4533" s="132" t="n">
        <v>293915.716631</v>
      </c>
      <c r="C4533" s="132" t="n">
        <v>5040422.00607</v>
      </c>
      <c r="D4533" s="132" t="s">
        <v>4134</v>
      </c>
      <c r="E4533" s="147" t="n">
        <v>291.3</v>
      </c>
      <c r="F4533" s="144" t="n">
        <f aca="false">E4533*10.76391</f>
        <v>3135.526983</v>
      </c>
      <c r="G4533" s="132" t="s">
        <v>678</v>
      </c>
      <c r="H4533" s="132" t="n">
        <v>0</v>
      </c>
      <c r="I4533" s="132" t="n">
        <v>0</v>
      </c>
      <c r="J4533" s="132" t="n">
        <f aca="false">IF(L4533=13.5,IF(X4533=1,12,9),-0.392532+1.267037*L4533+0.472239*X4533+0.58658*W4533+0.089417*V4533+0.531633*U4533+0.337883*T4533-0.403545*S4533)</f>
        <v>3.1129435</v>
      </c>
      <c r="K4533" s="145" t="n">
        <f aca="false">IF(I4533=0,J4533,I4533)</f>
        <v>3.1129435</v>
      </c>
      <c r="L4533" s="132" t="n">
        <v>2.5</v>
      </c>
      <c r="M4533" s="132" t="n">
        <v>2</v>
      </c>
      <c r="N4533" s="132" t="n">
        <v>6</v>
      </c>
      <c r="O4533" s="132" t="s">
        <v>152</v>
      </c>
      <c r="P4533" s="132" t="n">
        <v>1</v>
      </c>
      <c r="Q4533" s="132" t="n">
        <v>1.5</v>
      </c>
      <c r="R4533" s="132" t="n">
        <v>0</v>
      </c>
      <c r="S4533" s="132" t="n">
        <v>0</v>
      </c>
      <c r="T4533" s="132" t="n">
        <v>1</v>
      </c>
      <c r="U4533" s="132" t="n">
        <v>0</v>
      </c>
      <c r="V4533" s="132" t="n">
        <v>0</v>
      </c>
      <c r="W4533" s="132" t="n">
        <v>0</v>
      </c>
      <c r="X4533" s="132" t="n">
        <v>0</v>
      </c>
      <c r="Y4533" s="132" t="n">
        <f aca="false">IF(L4533&lt;=2.5,1,IF(L4533&lt;=4.5,2,IF(L4533&lt;=6.5,3,4)))</f>
        <v>1</v>
      </c>
      <c r="Z4533" s="132" t="n">
        <f aca="false">IF(R4533=1,35,IF(S4533=1,64,IF(T4533=1,IF(Y4533=1,85,104),IF(U4533=1,IF(Y4533=1,124,152),IF(V4533=1,(IF(Y4533=1,146,IF(Y4533=2,178,263))),IF(W4533=1,(IF(Y4533=1,178,IF(Y4533=2,218,321))),IF(X4533=1,IF(Y4533=1,190,IF(Y4533=2,242,IF(Y4533=3,357,896))))))))))</f>
        <v>85</v>
      </c>
      <c r="AA4533" s="146" t="n">
        <f aca="false">Z4533*F4533</f>
        <v>266519.793555</v>
      </c>
      <c r="AB4533" s="141" t="n">
        <v>0</v>
      </c>
      <c r="AC4533" s="136" t="s">
        <v>125</v>
      </c>
    </row>
    <row r="4534" customFormat="false" ht="13.8" hidden="false" customHeight="false" outlineLevel="0" collapsed="false">
      <c r="A4534" s="136" t="n">
        <v>4533</v>
      </c>
      <c r="B4534" s="132" t="n">
        <v>293539.137736</v>
      </c>
      <c r="C4534" s="132" t="n">
        <v>5044295.71562</v>
      </c>
      <c r="D4534" s="132" t="s">
        <v>4135</v>
      </c>
      <c r="E4534" s="147" t="n">
        <v>291.2</v>
      </c>
      <c r="F4534" s="144" t="n">
        <f aca="false">E4534*10.76391</f>
        <v>3134.450592</v>
      </c>
      <c r="G4534" s="132" t="s">
        <v>2275</v>
      </c>
      <c r="H4534" s="132" t="n">
        <v>0</v>
      </c>
      <c r="I4534" s="132" t="n">
        <v>0</v>
      </c>
      <c r="J4534" s="132" t="n">
        <f aca="false">IF(L4534=13.5,IF(X4534=1,12,9),-0.392532+1.267037*L4534+0.472239*X4534+0.58658*W4534+0.089417*V4534+0.531633*U4534+0.337883*T4534-0.403545*S4534)</f>
        <v>4.3799805</v>
      </c>
      <c r="K4534" s="145" t="n">
        <f aca="false">IF(I4534=0,J4534,I4534)</f>
        <v>4.3799805</v>
      </c>
      <c r="L4534" s="132" t="n">
        <v>3.5</v>
      </c>
      <c r="M4534" s="132" t="n">
        <v>3</v>
      </c>
      <c r="N4534" s="132" t="n">
        <v>8</v>
      </c>
      <c r="O4534" s="132" t="s">
        <v>152</v>
      </c>
      <c r="P4534" s="132" t="n">
        <v>2</v>
      </c>
      <c r="Q4534" s="132" t="n">
        <v>2.5</v>
      </c>
      <c r="R4534" s="132" t="n">
        <v>0</v>
      </c>
      <c r="S4534" s="132" t="n">
        <v>0</v>
      </c>
      <c r="T4534" s="132" t="n">
        <v>1</v>
      </c>
      <c r="U4534" s="132" t="n">
        <v>0</v>
      </c>
      <c r="V4534" s="132" t="n">
        <v>0</v>
      </c>
      <c r="W4534" s="132" t="n">
        <v>0</v>
      </c>
      <c r="X4534" s="132" t="n">
        <v>0</v>
      </c>
      <c r="Y4534" s="132" t="n">
        <f aca="false">IF(L4534&lt;=2.5,1,IF(L4534&lt;=4.5,2,IF(L4534&lt;=6.5,3,4)))</f>
        <v>2</v>
      </c>
      <c r="Z4534" s="132" t="n">
        <f aca="false">IF(R4534=1,35,IF(S4534=1,64,IF(T4534=1,IF(Y4534=1,85,104),IF(U4534=1,IF(Y4534=1,124,152),IF(V4534=1,(IF(Y4534=1,146,IF(Y4534=2,178,263))),IF(W4534=1,(IF(Y4534=1,178,IF(Y4534=2,218,321))),IF(X4534=1,IF(Y4534=1,190,IF(Y4534=2,242,IF(Y4534=3,357,896))))))))))</f>
        <v>104</v>
      </c>
      <c r="AA4534" s="146" t="n">
        <f aca="false">Z4534*F4534</f>
        <v>325982.861568</v>
      </c>
      <c r="AB4534" s="141" t="n">
        <v>0</v>
      </c>
      <c r="AC4534" s="136" t="s">
        <v>125</v>
      </c>
    </row>
    <row r="4535" customFormat="false" ht="13.8" hidden="false" customHeight="false" outlineLevel="0" collapsed="false">
      <c r="A4535" s="136" t="n">
        <v>4534</v>
      </c>
      <c r="B4535" s="132" t="n">
        <v>298708.849663</v>
      </c>
      <c r="C4535" s="132" t="n">
        <v>5041922.38146</v>
      </c>
      <c r="D4535" s="132" t="s">
        <v>4136</v>
      </c>
      <c r="E4535" s="147" t="n">
        <v>289</v>
      </c>
      <c r="F4535" s="144" t="n">
        <f aca="false">E4535*10.76391</f>
        <v>3110.76999</v>
      </c>
      <c r="G4535" s="132" t="s">
        <v>210</v>
      </c>
      <c r="H4535" s="132" t="n">
        <v>0</v>
      </c>
      <c r="I4535" s="132" t="n">
        <v>0</v>
      </c>
      <c r="J4535" s="132" t="n">
        <f aca="false">IF(L4535=13.5,IF(X4535=1,12,9),-0.392532+1.267037*L4535+0.472239*X4535+0.58658*W4535+0.089417*V4535+0.531633*U4535+0.337883*T4535-0.403545*S4535)</f>
        <v>3.2472995</v>
      </c>
      <c r="K4535" s="145" t="n">
        <f aca="false">IF(I4535=0,J4535,I4535)</f>
        <v>3.2472995</v>
      </c>
      <c r="L4535" s="132" t="n">
        <v>2.5</v>
      </c>
      <c r="M4535" s="132" t="n">
        <v>2</v>
      </c>
      <c r="N4535" s="132" t="n">
        <v>4</v>
      </c>
      <c r="O4535" s="132" t="s">
        <v>156</v>
      </c>
      <c r="P4535" s="132" t="n">
        <v>2</v>
      </c>
      <c r="Q4535" s="132" t="n">
        <v>2.5</v>
      </c>
      <c r="R4535" s="132" t="n">
        <v>0</v>
      </c>
      <c r="S4535" s="132" t="n">
        <v>0</v>
      </c>
      <c r="T4535" s="132" t="n">
        <v>0</v>
      </c>
      <c r="U4535" s="132" t="n">
        <v>0</v>
      </c>
      <c r="V4535" s="132" t="n">
        <v>0</v>
      </c>
      <c r="W4535" s="132" t="n">
        <v>0</v>
      </c>
      <c r="X4535" s="132" t="n">
        <v>1</v>
      </c>
      <c r="Y4535" s="132" t="n">
        <f aca="false">IF(L4535&lt;=2.5,1,IF(L4535&lt;=4.5,2,IF(L4535&lt;=6.5,3,4)))</f>
        <v>1</v>
      </c>
      <c r="Z4535" s="132" t="n">
        <f aca="false">IF(R4535=1,35,IF(S4535=1,64,IF(T4535=1,IF(Y4535=1,85,104),IF(U4535=1,IF(Y4535=1,124,152),IF(V4535=1,(IF(Y4535=1,146,IF(Y4535=2,178,263))),IF(W4535=1,(IF(Y4535=1,178,IF(Y4535=2,218,321))),IF(X4535=1,IF(Y4535=1,190,IF(Y4535=2,242,IF(Y4535=3,357,896))))))))))</f>
        <v>190</v>
      </c>
      <c r="AA4535" s="146" t="n">
        <f aca="false">Z4535*F4535</f>
        <v>591046.2981</v>
      </c>
      <c r="AB4535" s="141" t="n">
        <v>0</v>
      </c>
      <c r="AC4535" s="136" t="s">
        <v>291</v>
      </c>
    </row>
    <row r="4536" customFormat="false" ht="13.8" hidden="false" customHeight="false" outlineLevel="0" collapsed="false">
      <c r="A4536" s="136" t="n">
        <v>4535</v>
      </c>
      <c r="B4536" s="132" t="n">
        <v>298607.1277</v>
      </c>
      <c r="C4536" s="132" t="n">
        <v>5042274.532</v>
      </c>
      <c r="D4536" s="132" t="s">
        <v>4137</v>
      </c>
      <c r="E4536" s="147" t="n">
        <v>289</v>
      </c>
      <c r="F4536" s="144" t="n">
        <f aca="false">E4536*10.76391</f>
        <v>3110.76999</v>
      </c>
      <c r="G4536" s="132" t="s">
        <v>210</v>
      </c>
      <c r="H4536" s="132" t="n">
        <v>0</v>
      </c>
      <c r="I4536" s="132" t="n">
        <v>0</v>
      </c>
      <c r="J4536" s="132" t="n">
        <f aca="false">IF(L4536=13.5,IF(X4536=1,12,9),-0.392532+1.267037*L4536+0.472239*X4536+0.58658*W4536+0.089417*V4536+0.531633*U4536+0.337883*T4536-0.403545*S4536)</f>
        <v>3.3616405</v>
      </c>
      <c r="K4536" s="145" t="n">
        <f aca="false">IF(I4536=0,J4536,I4536)</f>
        <v>3.3616405</v>
      </c>
      <c r="L4536" s="132" t="n">
        <v>2.5</v>
      </c>
      <c r="M4536" s="132" t="n">
        <v>2</v>
      </c>
      <c r="N4536" s="132" t="n">
        <v>4</v>
      </c>
      <c r="O4536" s="132" t="s">
        <v>155</v>
      </c>
      <c r="P4536" s="132" t="n">
        <v>2</v>
      </c>
      <c r="Q4536" s="132" t="n">
        <v>2.5</v>
      </c>
      <c r="R4536" s="132" t="n">
        <v>0</v>
      </c>
      <c r="S4536" s="132" t="n">
        <v>0</v>
      </c>
      <c r="T4536" s="132" t="n">
        <v>0</v>
      </c>
      <c r="U4536" s="132" t="n">
        <v>0</v>
      </c>
      <c r="V4536" s="132" t="n">
        <v>0</v>
      </c>
      <c r="W4536" s="132" t="n">
        <v>1</v>
      </c>
      <c r="X4536" s="132" t="n">
        <v>0</v>
      </c>
      <c r="Y4536" s="132" t="n">
        <f aca="false">IF(L4536&lt;=2.5,1,IF(L4536&lt;=4.5,2,IF(L4536&lt;=6.5,3,4)))</f>
        <v>1</v>
      </c>
      <c r="Z4536" s="132" t="n">
        <f aca="false">IF(R4536=1,35,IF(S4536=1,64,IF(T4536=1,IF(Y4536=1,85,104),IF(U4536=1,IF(Y4536=1,124,152),IF(V4536=1,(IF(Y4536=1,146,IF(Y4536=2,178,263))),IF(W4536=1,(IF(Y4536=1,178,IF(Y4536=2,218,321))),IF(X4536=1,IF(Y4536=1,190,IF(Y4536=2,242,IF(Y4536=3,357,896))))))))))</f>
        <v>178</v>
      </c>
      <c r="AA4536" s="146" t="n">
        <f aca="false">Z4536*F4536</f>
        <v>553717.05822</v>
      </c>
      <c r="AB4536" s="141" t="n">
        <v>0</v>
      </c>
      <c r="AC4536" s="136" t="s">
        <v>191</v>
      </c>
    </row>
    <row r="4537" customFormat="false" ht="13.8" hidden="false" customHeight="false" outlineLevel="0" collapsed="false">
      <c r="A4537" s="136" t="n">
        <v>4536</v>
      </c>
      <c r="B4537" s="132" t="n">
        <v>296997.458426</v>
      </c>
      <c r="C4537" s="132" t="n">
        <v>5047446.84543</v>
      </c>
      <c r="D4537" s="132" t="s">
        <v>4138</v>
      </c>
      <c r="E4537" s="147" t="n">
        <v>288.9</v>
      </c>
      <c r="F4537" s="144" t="n">
        <f aca="false">E4537*10.76391</f>
        <v>3109.693599</v>
      </c>
      <c r="G4537" s="132" t="s">
        <v>739</v>
      </c>
      <c r="H4537" s="132" t="n">
        <v>0.2</v>
      </c>
      <c r="I4537" s="132" t="n">
        <v>2</v>
      </c>
      <c r="J4537" s="132" t="n">
        <f aca="false">IF(L4537=13.5,IF(X4537=1,12,9),-0.392532+1.267037*L4537+0.472239*X4537+0.58658*W4537+0.089417*V4537+0.531633*U4537+0.337883*T4537-0.403545*S4537)</f>
        <v>1.737997</v>
      </c>
      <c r="K4537" s="145" t="n">
        <f aca="false">IF(I4537=0,J4537,I4537)</f>
        <v>2</v>
      </c>
      <c r="L4537" s="132" t="n">
        <v>2</v>
      </c>
      <c r="M4537" s="132" t="n">
        <v>1</v>
      </c>
      <c r="N4537" s="132" t="n">
        <v>3</v>
      </c>
      <c r="O4537" s="132" t="s">
        <v>151</v>
      </c>
      <c r="P4537" s="132" t="n">
        <v>2</v>
      </c>
      <c r="Q4537" s="132" t="n">
        <v>1.5</v>
      </c>
      <c r="R4537" s="132" t="n">
        <v>0</v>
      </c>
      <c r="S4537" s="132" t="n">
        <v>1</v>
      </c>
      <c r="T4537" s="132" t="n">
        <v>0</v>
      </c>
      <c r="U4537" s="132" t="n">
        <v>0</v>
      </c>
      <c r="V4537" s="132" t="n">
        <v>0</v>
      </c>
      <c r="W4537" s="132" t="n">
        <v>0</v>
      </c>
      <c r="X4537" s="132" t="n">
        <v>0</v>
      </c>
      <c r="Y4537" s="132" t="n">
        <f aca="false">IF(L4537&lt;=2.5,1,IF(L4537&lt;=4.5,2,IF(L4537&lt;=6.5,3,4)))</f>
        <v>1</v>
      </c>
      <c r="Z4537" s="132" t="n">
        <f aca="false">IF(R4537=1,35,IF(S4537=1,64,IF(T4537=1,IF(Y4537=1,85,104),IF(U4537=1,IF(Y4537=1,124,152),IF(V4537=1,(IF(Y4537=1,146,IF(Y4537=2,178,263))),IF(W4537=1,(IF(Y4537=1,178,IF(Y4537=2,218,321))),IF(X4537=1,IF(Y4537=1,190,IF(Y4537=2,242,IF(Y4537=3,357,896))))))))))</f>
        <v>64</v>
      </c>
      <c r="AA4537" s="146" t="n">
        <f aca="false">Z4537*F4537</f>
        <v>199020.390336</v>
      </c>
      <c r="AB4537" s="141" t="n">
        <v>0</v>
      </c>
      <c r="AC4537" s="136" t="s">
        <v>125</v>
      </c>
    </row>
    <row r="4538" customFormat="false" ht="13.8" hidden="false" customHeight="false" outlineLevel="0" collapsed="false">
      <c r="A4538" s="136" t="n">
        <v>4537</v>
      </c>
      <c r="B4538" s="132" t="n">
        <v>295604.4039</v>
      </c>
      <c r="C4538" s="132" t="n">
        <v>5052218.33</v>
      </c>
      <c r="D4538" s="132" t="s">
        <v>4139</v>
      </c>
      <c r="E4538" s="147" t="n">
        <v>288.23</v>
      </c>
      <c r="F4538" s="144" t="n">
        <f aca="false">E4538*10.76391</f>
        <v>3102.4817793</v>
      </c>
      <c r="G4538" s="132" t="s">
        <v>1149</v>
      </c>
      <c r="H4538" s="132" t="n">
        <v>0</v>
      </c>
      <c r="I4538" s="132" t="n">
        <v>0</v>
      </c>
      <c r="J4538" s="132" t="n">
        <f aca="false">IF(L4538=13.5,IF(X4538=1,12,9),-0.392532+1.267037*L4538+0.472239*X4538+0.58658*W4538+0.089417*V4538+0.531633*U4538+0.337883*T4538-0.403545*S4538)</f>
        <v>2.3715155</v>
      </c>
      <c r="K4538" s="145" t="n">
        <f aca="false">IF(I4538=0,J4538,I4538)</f>
        <v>2.3715155</v>
      </c>
      <c r="L4538" s="132" t="n">
        <v>2.5</v>
      </c>
      <c r="M4538" s="132" t="n">
        <v>2</v>
      </c>
      <c r="N4538" s="132" t="n">
        <v>4</v>
      </c>
      <c r="O4538" s="132" t="s">
        <v>151</v>
      </c>
      <c r="P4538" s="132" t="n">
        <v>2</v>
      </c>
      <c r="Q4538" s="132" t="n">
        <v>2</v>
      </c>
      <c r="R4538" s="132" t="n">
        <v>0</v>
      </c>
      <c r="S4538" s="132" t="n">
        <v>1</v>
      </c>
      <c r="T4538" s="132" t="n">
        <v>0</v>
      </c>
      <c r="U4538" s="132" t="n">
        <v>0</v>
      </c>
      <c r="V4538" s="132" t="n">
        <v>0</v>
      </c>
      <c r="W4538" s="132" t="n">
        <v>0</v>
      </c>
      <c r="X4538" s="132" t="n">
        <v>0</v>
      </c>
      <c r="Y4538" s="132" t="n">
        <f aca="false">IF(L4538&lt;=2.5,1,IF(L4538&lt;=4.5,2,IF(L4538&lt;=6.5,3,4)))</f>
        <v>1</v>
      </c>
      <c r="Z4538" s="132" t="n">
        <f aca="false">IF(R4538=1,35,IF(S4538=1,64,IF(T4538=1,IF(Y4538=1,85,104),IF(U4538=1,IF(Y4538=1,124,152),IF(V4538=1,(IF(Y4538=1,146,IF(Y4538=2,178,263))),IF(W4538=1,(IF(Y4538=1,178,IF(Y4538=2,218,321))),IF(X4538=1,IF(Y4538=1,190,IF(Y4538=2,242,IF(Y4538=3,357,896))))))))))</f>
        <v>64</v>
      </c>
      <c r="AA4538" s="146" t="n">
        <f aca="false">Z4538*F4538</f>
        <v>198558.8338752</v>
      </c>
      <c r="AB4538" s="141" t="n">
        <v>0</v>
      </c>
      <c r="AC4538" s="136" t="s">
        <v>125</v>
      </c>
    </row>
    <row r="4539" customFormat="false" ht="13.8" hidden="false" customHeight="false" outlineLevel="0" collapsed="false">
      <c r="A4539" s="136" t="n">
        <v>4538</v>
      </c>
      <c r="B4539" s="132" t="n">
        <v>295854.806358</v>
      </c>
      <c r="C4539" s="132" t="n">
        <v>5036213.23671</v>
      </c>
      <c r="D4539" s="132" t="s">
        <v>4140</v>
      </c>
      <c r="E4539" s="147" t="n">
        <v>288</v>
      </c>
      <c r="F4539" s="144" t="n">
        <f aca="false">E4539*10.76391</f>
        <v>3100.00608</v>
      </c>
      <c r="G4539" s="132" t="s">
        <v>186</v>
      </c>
      <c r="H4539" s="132" t="n">
        <v>0</v>
      </c>
      <c r="I4539" s="132" t="n">
        <v>0</v>
      </c>
      <c r="J4539" s="132" t="n">
        <f aca="false">IF(L4539=13.5,IF(X4539=1,12,9),-0.392532+1.267037*L4539+0.472239*X4539+0.58658*W4539+0.089417*V4539+0.531633*U4539+0.337883*T4539-0.403545*S4539)</f>
        <v>2.479425</v>
      </c>
      <c r="K4539" s="145" t="n">
        <f aca="false">IF(I4539=0,J4539,I4539)</f>
        <v>2.479425</v>
      </c>
      <c r="L4539" s="132" t="n">
        <v>2</v>
      </c>
      <c r="M4539" s="132" t="n">
        <v>2</v>
      </c>
      <c r="N4539" s="132" t="n">
        <v>3</v>
      </c>
      <c r="O4539" s="132" t="s">
        <v>152</v>
      </c>
      <c r="P4539" s="132" t="n">
        <v>2</v>
      </c>
      <c r="Q4539" s="132" t="n">
        <v>2</v>
      </c>
      <c r="R4539" s="132" t="n">
        <v>0</v>
      </c>
      <c r="S4539" s="132" t="n">
        <v>0</v>
      </c>
      <c r="T4539" s="132" t="n">
        <v>1</v>
      </c>
      <c r="U4539" s="132" t="n">
        <v>0</v>
      </c>
      <c r="V4539" s="132" t="n">
        <v>0</v>
      </c>
      <c r="W4539" s="132" t="n">
        <v>0</v>
      </c>
      <c r="X4539" s="132" t="n">
        <v>0</v>
      </c>
      <c r="Y4539" s="132" t="n">
        <f aca="false">IF(L4539&lt;=2.5,1,IF(L4539&lt;=4.5,2,IF(L4539&lt;=6.5,3,4)))</f>
        <v>1</v>
      </c>
      <c r="Z4539" s="132" t="n">
        <f aca="false">IF(R4539=1,35,IF(S4539=1,64,IF(T4539=1,IF(Y4539=1,85,104),IF(U4539=1,IF(Y4539=1,124,152),IF(V4539=1,(IF(Y4539=1,146,IF(Y4539=2,178,263))),IF(W4539=1,(IF(Y4539=1,178,IF(Y4539=2,218,321))),IF(X4539=1,IF(Y4539=1,190,IF(Y4539=2,242,IF(Y4539=3,357,896))))))))))</f>
        <v>85</v>
      </c>
      <c r="AA4539" s="146" t="n">
        <f aca="false">Z4539*F4539</f>
        <v>263500.5168</v>
      </c>
      <c r="AB4539" s="141" t="n">
        <v>0</v>
      </c>
      <c r="AC4539" s="136" t="s">
        <v>125</v>
      </c>
    </row>
    <row r="4540" customFormat="false" ht="13.8" hidden="false" customHeight="false" outlineLevel="0" collapsed="false">
      <c r="A4540" s="136" t="n">
        <v>4539</v>
      </c>
      <c r="B4540" s="132" t="n">
        <v>278958.174322</v>
      </c>
      <c r="C4540" s="132" t="n">
        <v>5041773.70865</v>
      </c>
      <c r="D4540" s="132" t="s">
        <v>4141</v>
      </c>
      <c r="E4540" s="147" t="n">
        <v>287.8</v>
      </c>
      <c r="F4540" s="144" t="n">
        <f aca="false">E4540*10.76391</f>
        <v>3097.853298</v>
      </c>
      <c r="G4540" s="132" t="s">
        <v>240</v>
      </c>
      <c r="H4540" s="132" t="n">
        <v>0.2</v>
      </c>
      <c r="I4540" s="132" t="n">
        <v>3</v>
      </c>
      <c r="J4540" s="132" t="n">
        <f aca="false">IF(L4540=13.5,IF(X4540=1,12,9),-0.392532+1.267037*L4540+0.472239*X4540+0.58658*W4540+0.089417*V4540+0.531633*U4540+0.337883*T4540-0.403545*S4540)</f>
        <v>4.0420975</v>
      </c>
      <c r="K4540" s="145" t="n">
        <f aca="false">IF(I4540=0,J4540,I4540)</f>
        <v>3</v>
      </c>
      <c r="L4540" s="132" t="n">
        <v>3.5</v>
      </c>
      <c r="M4540" s="132" t="n">
        <v>1</v>
      </c>
      <c r="N4540" s="132" t="n">
        <v>10</v>
      </c>
      <c r="O4540" s="132" t="s">
        <v>150</v>
      </c>
      <c r="P4540" s="132" t="n">
        <v>2</v>
      </c>
      <c r="Q4540" s="132" t="n">
        <v>1.5</v>
      </c>
      <c r="R4540" s="132" t="n">
        <v>1</v>
      </c>
      <c r="S4540" s="132" t="n">
        <v>0</v>
      </c>
      <c r="T4540" s="132" t="n">
        <v>0</v>
      </c>
      <c r="U4540" s="132" t="n">
        <v>0</v>
      </c>
      <c r="V4540" s="132" t="n">
        <v>0</v>
      </c>
      <c r="W4540" s="132" t="n">
        <v>0</v>
      </c>
      <c r="X4540" s="132" t="n">
        <v>0</v>
      </c>
      <c r="Y4540" s="132" t="n">
        <f aca="false">IF(L4540&lt;=2.5,1,IF(L4540&lt;=4.5,2,IF(L4540&lt;=6.5,3,4)))</f>
        <v>2</v>
      </c>
      <c r="Z4540" s="132" t="n">
        <f aca="false">IF(R4540=1,35,IF(S4540=1,64,IF(T4540=1,IF(Y4540=1,85,104),IF(U4540=1,IF(Y4540=1,124,152),IF(V4540=1,(IF(Y4540=1,146,IF(Y4540=2,178,263))),IF(W4540=1,(IF(Y4540=1,178,IF(Y4540=2,218,321))),IF(X4540=1,IF(Y4540=1,190,IF(Y4540=2,242,IF(Y4540=3,357,896))))))))))</f>
        <v>35</v>
      </c>
      <c r="AA4540" s="146" t="n">
        <f aca="false">Z4540*F4540</f>
        <v>108424.86543</v>
      </c>
      <c r="AB4540" s="141" t="n">
        <v>0</v>
      </c>
      <c r="AC4540" s="136" t="s">
        <v>126</v>
      </c>
    </row>
    <row r="4541" customFormat="false" ht="13.8" hidden="false" customHeight="false" outlineLevel="0" collapsed="false">
      <c r="A4541" s="136" t="n">
        <v>4540</v>
      </c>
      <c r="B4541" s="132" t="n">
        <v>297683.964601</v>
      </c>
      <c r="C4541" s="132" t="n">
        <v>5037459.12572</v>
      </c>
      <c r="D4541" s="132" t="s">
        <v>4142</v>
      </c>
      <c r="E4541" s="147" t="n">
        <v>287.1</v>
      </c>
      <c r="F4541" s="144" t="n">
        <f aca="false">E4541*10.76391</f>
        <v>3090.318561</v>
      </c>
      <c r="G4541" s="132" t="s">
        <v>354</v>
      </c>
      <c r="H4541" s="132" t="n">
        <v>0</v>
      </c>
      <c r="I4541" s="132" t="n">
        <v>0</v>
      </c>
      <c r="J4541" s="132" t="n">
        <f aca="false">IF(L4541=13.5,IF(X4541=1,12,9),-0.392532+1.267037*L4541+0.472239*X4541+0.58658*W4541+0.089417*V4541+0.531633*U4541+0.337883*T4541-0.403545*S4541)</f>
        <v>3.1129435</v>
      </c>
      <c r="K4541" s="145" t="n">
        <f aca="false">IF(I4541=0,J4541,I4541)</f>
        <v>3.1129435</v>
      </c>
      <c r="L4541" s="132" t="n">
        <v>2.5</v>
      </c>
      <c r="M4541" s="132" t="n">
        <v>2</v>
      </c>
      <c r="N4541" s="132" t="n">
        <v>4</v>
      </c>
      <c r="O4541" s="132" t="s">
        <v>152</v>
      </c>
      <c r="P4541" s="132" t="n">
        <v>2</v>
      </c>
      <c r="Q4541" s="132" t="n">
        <v>1.5</v>
      </c>
      <c r="R4541" s="132" t="n">
        <v>0</v>
      </c>
      <c r="S4541" s="132" t="n">
        <v>0</v>
      </c>
      <c r="T4541" s="132" t="n">
        <v>1</v>
      </c>
      <c r="U4541" s="132" t="n">
        <v>0</v>
      </c>
      <c r="V4541" s="132" t="n">
        <v>0</v>
      </c>
      <c r="W4541" s="132" t="n">
        <v>0</v>
      </c>
      <c r="X4541" s="132" t="n">
        <v>0</v>
      </c>
      <c r="Y4541" s="132" t="n">
        <f aca="false">IF(L4541&lt;=2.5,1,IF(L4541&lt;=4.5,2,IF(L4541&lt;=6.5,3,4)))</f>
        <v>1</v>
      </c>
      <c r="Z4541" s="132" t="n">
        <f aca="false">IF(R4541=1,35,IF(S4541=1,64,IF(T4541=1,IF(Y4541=1,85,104),IF(U4541=1,IF(Y4541=1,124,152),IF(V4541=1,(IF(Y4541=1,146,IF(Y4541=2,178,263))),IF(W4541=1,(IF(Y4541=1,178,IF(Y4541=2,218,321))),IF(X4541=1,IF(Y4541=1,190,IF(Y4541=2,242,IF(Y4541=3,357,896))))))))))</f>
        <v>85</v>
      </c>
      <c r="AA4541" s="146" t="n">
        <f aca="false">Z4541*F4541</f>
        <v>262677.077685</v>
      </c>
      <c r="AB4541" s="141" t="n">
        <v>0</v>
      </c>
      <c r="AC4541" s="136" t="s">
        <v>125</v>
      </c>
    </row>
    <row r="4542" customFormat="false" ht="13.8" hidden="false" customHeight="false" outlineLevel="0" collapsed="false">
      <c r="A4542" s="136" t="n">
        <v>4541</v>
      </c>
      <c r="B4542" s="132" t="n">
        <v>299446.432805</v>
      </c>
      <c r="C4542" s="132" t="n">
        <v>5038643.31823</v>
      </c>
      <c r="D4542" s="132" t="s">
        <v>4143</v>
      </c>
      <c r="E4542" s="147" t="n">
        <v>286.1</v>
      </c>
      <c r="F4542" s="144" t="n">
        <f aca="false">E4542*10.76391</f>
        <v>3079.554651</v>
      </c>
      <c r="G4542" s="132" t="s">
        <v>287</v>
      </c>
      <c r="H4542" s="132" t="n">
        <v>2</v>
      </c>
      <c r="I4542" s="132" t="n">
        <v>6</v>
      </c>
      <c r="J4542" s="132" t="n">
        <f aca="false">IF(L4542=13.5,IF(X4542=1,12,9),-0.392532+1.267037*L4542+0.472239*X4542+0.58658*W4542+0.089417*V4542+0.531633*U4542+0.337883*T4542-0.403545*S4542)</f>
        <v>3.880818</v>
      </c>
      <c r="K4542" s="145" t="n">
        <f aca="false">IF(I4542=0,J4542,I4542)</f>
        <v>6</v>
      </c>
      <c r="L4542" s="132" t="n">
        <v>3</v>
      </c>
      <c r="M4542" s="132" t="n">
        <v>2</v>
      </c>
      <c r="N4542" s="132" t="n">
        <v>8</v>
      </c>
      <c r="O4542" s="132" t="s">
        <v>156</v>
      </c>
      <c r="P4542" s="132" t="n">
        <v>2</v>
      </c>
      <c r="Q4542" s="132" t="n">
        <v>2</v>
      </c>
      <c r="R4542" s="132" t="n">
        <v>0</v>
      </c>
      <c r="S4542" s="132" t="n">
        <v>0</v>
      </c>
      <c r="T4542" s="132" t="n">
        <v>0</v>
      </c>
      <c r="U4542" s="132" t="n">
        <v>0</v>
      </c>
      <c r="V4542" s="132" t="n">
        <v>0</v>
      </c>
      <c r="W4542" s="132" t="n">
        <v>0</v>
      </c>
      <c r="X4542" s="132" t="n">
        <v>1</v>
      </c>
      <c r="Y4542" s="132" t="n">
        <f aca="false">IF(L4542&lt;=2.5,1,IF(L4542&lt;=4.5,2,IF(L4542&lt;=6.5,3,4)))</f>
        <v>2</v>
      </c>
      <c r="Z4542" s="132" t="n">
        <f aca="false">IF(R4542=1,35,IF(S4542=1,64,IF(T4542=1,IF(Y4542=1,85,104),IF(U4542=1,IF(Y4542=1,124,152),IF(V4542=1,(IF(Y4542=1,146,IF(Y4542=2,178,263))),IF(W4542=1,(IF(Y4542=1,178,IF(Y4542=2,218,321))),IF(X4542=1,IF(Y4542=1,190,IF(Y4542=2,242,IF(Y4542=3,357,896))))))))))</f>
        <v>242</v>
      </c>
      <c r="AA4542" s="146" t="n">
        <f aca="false">Z4542*F4542</f>
        <v>745252.225542</v>
      </c>
      <c r="AB4542" s="141" t="n">
        <v>0</v>
      </c>
      <c r="AC4542" s="136" t="s">
        <v>291</v>
      </c>
    </row>
    <row r="4543" customFormat="false" ht="13.8" hidden="false" customHeight="false" outlineLevel="0" collapsed="false">
      <c r="A4543" s="136" t="n">
        <v>4542</v>
      </c>
      <c r="B4543" s="132" t="n">
        <v>294209.5914</v>
      </c>
      <c r="C4543" s="132" t="n">
        <v>5049898.43725</v>
      </c>
      <c r="D4543" s="132" t="s">
        <v>4144</v>
      </c>
      <c r="E4543" s="147" t="n">
        <v>285.4</v>
      </c>
      <c r="F4543" s="144" t="n">
        <f aca="false">E4543*10.76391</f>
        <v>3072.019914</v>
      </c>
      <c r="G4543" s="132" t="s">
        <v>278</v>
      </c>
      <c r="H4543" s="132" t="n">
        <v>3</v>
      </c>
      <c r="I4543" s="132" t="n">
        <v>9</v>
      </c>
      <c r="J4543" s="132" t="n">
        <f aca="false">IF(L4543=13.5,IF(X4543=1,12,9),-0.392532+1.267037*L4543+0.472239*X4543+0.58658*W4543+0.089417*V4543+0.531633*U4543+0.337883*T4543-0.403545*S4543)</f>
        <v>5.539108</v>
      </c>
      <c r="K4543" s="145" t="n">
        <f aca="false">IF(I4543=0,J4543,I4543)</f>
        <v>9</v>
      </c>
      <c r="L4543" s="132" t="n">
        <v>5</v>
      </c>
      <c r="M4543" s="132" t="n">
        <v>4</v>
      </c>
      <c r="N4543" s="132" t="n">
        <v>15</v>
      </c>
      <c r="O4543" s="132" t="s">
        <v>151</v>
      </c>
      <c r="P4543" s="132" t="n">
        <v>2</v>
      </c>
      <c r="Q4543" s="132" t="n">
        <v>2</v>
      </c>
      <c r="R4543" s="132" t="n">
        <v>0</v>
      </c>
      <c r="S4543" s="132" t="n">
        <v>1</v>
      </c>
      <c r="T4543" s="132" t="n">
        <v>0</v>
      </c>
      <c r="U4543" s="132" t="n">
        <v>0</v>
      </c>
      <c r="V4543" s="132" t="n">
        <v>0</v>
      </c>
      <c r="W4543" s="132" t="n">
        <v>0</v>
      </c>
      <c r="X4543" s="132" t="n">
        <v>0</v>
      </c>
      <c r="Y4543" s="132" t="n">
        <f aca="false">IF(L4543&lt;=2.5,1,IF(L4543&lt;=4.5,2,IF(L4543&lt;=6.5,3,4)))</f>
        <v>3</v>
      </c>
      <c r="Z4543" s="132" t="n">
        <f aca="false">IF(R4543=1,35,IF(S4543=1,64,IF(T4543=1,IF(Y4543=1,85,104),IF(U4543=1,IF(Y4543=1,124,152),IF(V4543=1,(IF(Y4543=1,146,IF(Y4543=2,178,263))),IF(W4543=1,(IF(Y4543=1,178,IF(Y4543=2,218,321))),IF(X4543=1,IF(Y4543=1,190,IF(Y4543=2,242,IF(Y4543=3,357,896))))))))))</f>
        <v>64</v>
      </c>
      <c r="AA4543" s="146" t="n">
        <f aca="false">Z4543*F4543</f>
        <v>196609.274496</v>
      </c>
      <c r="AB4543" s="141" t="n">
        <v>0</v>
      </c>
      <c r="AC4543" s="136" t="s">
        <v>125</v>
      </c>
    </row>
    <row r="4544" customFormat="false" ht="13.8" hidden="false" customHeight="false" outlineLevel="0" collapsed="false">
      <c r="A4544" s="136" t="n">
        <v>4543</v>
      </c>
      <c r="B4544" s="132" t="n">
        <v>294159.040902</v>
      </c>
      <c r="C4544" s="132" t="n">
        <v>5049966.83152</v>
      </c>
      <c r="D4544" s="132" t="s">
        <v>4145</v>
      </c>
      <c r="E4544" s="147" t="n">
        <v>285.4</v>
      </c>
      <c r="F4544" s="144" t="n">
        <f aca="false">E4544*10.76391</f>
        <v>3072.019914</v>
      </c>
      <c r="G4544" s="132" t="s">
        <v>278</v>
      </c>
      <c r="H4544" s="132" t="n">
        <v>3</v>
      </c>
      <c r="I4544" s="132" t="n">
        <v>9</v>
      </c>
      <c r="J4544" s="132" t="n">
        <f aca="false">IF(L4544=13.5,IF(X4544=1,12,9),-0.392532+1.267037*L4544+0.472239*X4544+0.58658*W4544+0.089417*V4544+0.531633*U4544+0.337883*T4544-0.403545*S4544)</f>
        <v>5.539108</v>
      </c>
      <c r="K4544" s="145" t="n">
        <f aca="false">IF(I4544=0,J4544,I4544)</f>
        <v>9</v>
      </c>
      <c r="L4544" s="132" t="n">
        <v>5</v>
      </c>
      <c r="M4544" s="132" t="n">
        <v>4</v>
      </c>
      <c r="N4544" s="132" t="n">
        <v>15</v>
      </c>
      <c r="O4544" s="132" t="s">
        <v>151</v>
      </c>
      <c r="P4544" s="132" t="n">
        <v>2</v>
      </c>
      <c r="Q4544" s="132" t="n">
        <v>2</v>
      </c>
      <c r="R4544" s="132" t="n">
        <v>0</v>
      </c>
      <c r="S4544" s="132" t="n">
        <v>1</v>
      </c>
      <c r="T4544" s="132" t="n">
        <v>0</v>
      </c>
      <c r="U4544" s="132" t="n">
        <v>0</v>
      </c>
      <c r="V4544" s="132" t="n">
        <v>0</v>
      </c>
      <c r="W4544" s="132" t="n">
        <v>0</v>
      </c>
      <c r="X4544" s="132" t="n">
        <v>0</v>
      </c>
      <c r="Y4544" s="132" t="n">
        <f aca="false">IF(L4544&lt;=2.5,1,IF(L4544&lt;=4.5,2,IF(L4544&lt;=6.5,3,4)))</f>
        <v>3</v>
      </c>
      <c r="Z4544" s="132" t="n">
        <f aca="false">IF(R4544=1,35,IF(S4544=1,64,IF(T4544=1,IF(Y4544=1,85,104),IF(U4544=1,IF(Y4544=1,124,152),IF(V4544=1,(IF(Y4544=1,146,IF(Y4544=2,178,263))),IF(W4544=1,(IF(Y4544=1,178,IF(Y4544=2,218,321))),IF(X4544=1,IF(Y4544=1,190,IF(Y4544=2,242,IF(Y4544=3,357,896))))))))))</f>
        <v>64</v>
      </c>
      <c r="AA4544" s="146" t="n">
        <f aca="false">Z4544*F4544</f>
        <v>196609.274496</v>
      </c>
      <c r="AB4544" s="141" t="n">
        <v>0</v>
      </c>
      <c r="AC4544" s="136" t="s">
        <v>125</v>
      </c>
    </row>
    <row r="4545" customFormat="false" ht="13.8" hidden="false" customHeight="false" outlineLevel="0" collapsed="false">
      <c r="A4545" s="136" t="n">
        <v>4544</v>
      </c>
      <c r="B4545" s="132" t="n">
        <v>301753.235759</v>
      </c>
      <c r="C4545" s="132" t="n">
        <v>5046594.47298</v>
      </c>
      <c r="D4545" s="132" t="s">
        <v>4146</v>
      </c>
      <c r="E4545" s="147" t="n">
        <v>284.9</v>
      </c>
      <c r="F4545" s="144" t="n">
        <f aca="false">E4545*10.76391</f>
        <v>3066.637959</v>
      </c>
      <c r="G4545" s="132" t="s">
        <v>227</v>
      </c>
      <c r="H4545" s="132" t="n">
        <v>0</v>
      </c>
      <c r="I4545" s="132" t="n">
        <v>0</v>
      </c>
      <c r="J4545" s="132" t="n">
        <f aca="false">IF(L4545=13.5,IF(X4545=1,12,9),-0.392532+1.267037*L4545+0.472239*X4545+0.58658*W4545+0.089417*V4545+0.531633*U4545+0.337883*T4545-0.403545*S4545)</f>
        <v>3.746462</v>
      </c>
      <c r="K4545" s="145" t="n">
        <f aca="false">IF(I4545=0,J4545,I4545)</f>
        <v>3.746462</v>
      </c>
      <c r="L4545" s="132" t="n">
        <v>3</v>
      </c>
      <c r="M4545" s="132" t="n">
        <v>2</v>
      </c>
      <c r="N4545" s="132" t="n">
        <v>6</v>
      </c>
      <c r="O4545" s="132" t="s">
        <v>152</v>
      </c>
      <c r="P4545" s="132" t="n">
        <v>2</v>
      </c>
      <c r="Q4545" s="132" t="n">
        <v>2</v>
      </c>
      <c r="R4545" s="132" t="n">
        <v>0</v>
      </c>
      <c r="S4545" s="132" t="n">
        <v>0</v>
      </c>
      <c r="T4545" s="132" t="n">
        <v>1</v>
      </c>
      <c r="U4545" s="132" t="n">
        <v>0</v>
      </c>
      <c r="V4545" s="132" t="n">
        <v>0</v>
      </c>
      <c r="W4545" s="132" t="n">
        <v>0</v>
      </c>
      <c r="X4545" s="132" t="n">
        <v>0</v>
      </c>
      <c r="Y4545" s="132" t="n">
        <f aca="false">IF(L4545&lt;=2.5,1,IF(L4545&lt;=4.5,2,IF(L4545&lt;=6.5,3,4)))</f>
        <v>2</v>
      </c>
      <c r="Z4545" s="132" t="n">
        <f aca="false">IF(R4545=1,35,IF(S4545=1,64,IF(T4545=1,IF(Y4545=1,85,104),IF(U4545=1,IF(Y4545=1,124,152),IF(V4545=1,(IF(Y4545=1,146,IF(Y4545=2,178,263))),IF(W4545=1,(IF(Y4545=1,178,IF(Y4545=2,218,321))),IF(X4545=1,IF(Y4545=1,190,IF(Y4545=2,242,IF(Y4545=3,357,896))))))))))</f>
        <v>104</v>
      </c>
      <c r="AA4545" s="146" t="n">
        <f aca="false">Z4545*F4545</f>
        <v>318930.347736</v>
      </c>
      <c r="AB4545" s="141" t="n">
        <v>0</v>
      </c>
      <c r="AC4545" s="136" t="s">
        <v>125</v>
      </c>
    </row>
    <row r="4546" customFormat="false" ht="13.8" hidden="false" customHeight="false" outlineLevel="0" collapsed="false">
      <c r="A4546" s="136" t="n">
        <v>4545</v>
      </c>
      <c r="B4546" s="132" t="n">
        <v>288417.45386</v>
      </c>
      <c r="C4546" s="132" t="n">
        <v>5041983.99979</v>
      </c>
      <c r="D4546" s="132" t="s">
        <v>4147</v>
      </c>
      <c r="E4546" s="147" t="n">
        <v>284.7</v>
      </c>
      <c r="F4546" s="144" t="n">
        <f aca="false">E4546*10.76391</f>
        <v>3064.485177</v>
      </c>
      <c r="G4546" s="132" t="s">
        <v>175</v>
      </c>
      <c r="H4546" s="132" t="n">
        <v>0</v>
      </c>
      <c r="I4546" s="132" t="n">
        <v>0</v>
      </c>
      <c r="J4546" s="132" t="n">
        <f aca="false">IF(L4546=13.5,IF(X4546=1,12,9),-0.392532+1.267037*L4546+0.472239*X4546+0.58658*W4546+0.089417*V4546+0.531633*U4546+0.337883*T4546-0.403545*S4546)</f>
        <v>3.1129435</v>
      </c>
      <c r="K4546" s="145" t="n">
        <f aca="false">IF(I4546=0,J4546,I4546)</f>
        <v>3.1129435</v>
      </c>
      <c r="L4546" s="132" t="n">
        <v>2.5</v>
      </c>
      <c r="M4546" s="132" t="n">
        <v>2</v>
      </c>
      <c r="N4546" s="132" t="n">
        <v>6</v>
      </c>
      <c r="O4546" s="132" t="s">
        <v>152</v>
      </c>
      <c r="P4546" s="132" t="n">
        <v>2</v>
      </c>
      <c r="Q4546" s="132" t="n">
        <v>1.5</v>
      </c>
      <c r="R4546" s="132" t="n">
        <v>0</v>
      </c>
      <c r="S4546" s="132" t="n">
        <v>0</v>
      </c>
      <c r="T4546" s="132" t="n">
        <v>1</v>
      </c>
      <c r="U4546" s="132" t="n">
        <v>0</v>
      </c>
      <c r="V4546" s="132" t="n">
        <v>0</v>
      </c>
      <c r="W4546" s="132" t="n">
        <v>0</v>
      </c>
      <c r="X4546" s="132" t="n">
        <v>0</v>
      </c>
      <c r="Y4546" s="132" t="n">
        <f aca="false">IF(L4546&lt;=2.5,1,IF(L4546&lt;=4.5,2,IF(L4546&lt;=6.5,3,4)))</f>
        <v>1</v>
      </c>
      <c r="Z4546" s="132" t="n">
        <f aca="false">IF(R4546=1,35,IF(S4546=1,64,IF(T4546=1,IF(Y4546=1,85,104),IF(U4546=1,IF(Y4546=1,124,152),IF(V4546=1,(IF(Y4546=1,146,IF(Y4546=2,178,263))),IF(W4546=1,(IF(Y4546=1,178,IF(Y4546=2,218,321))),IF(X4546=1,IF(Y4546=1,190,IF(Y4546=2,242,IF(Y4546=3,357,896))))))))))</f>
        <v>85</v>
      </c>
      <c r="AA4546" s="146" t="n">
        <f aca="false">Z4546*F4546</f>
        <v>260481.240045</v>
      </c>
      <c r="AB4546" s="141" t="n">
        <v>1</v>
      </c>
      <c r="AC4546" s="136" t="s">
        <v>125</v>
      </c>
    </row>
    <row r="4547" customFormat="false" ht="13.8" hidden="false" customHeight="false" outlineLevel="0" collapsed="false">
      <c r="A4547" s="136" t="n">
        <v>4546</v>
      </c>
      <c r="B4547" s="132" t="n">
        <v>297739.7522</v>
      </c>
      <c r="C4547" s="132" t="n">
        <v>5037418.341</v>
      </c>
      <c r="D4547" s="132" t="s">
        <v>4148</v>
      </c>
      <c r="E4547" s="147" t="n">
        <v>283.8</v>
      </c>
      <c r="F4547" s="144" t="n">
        <f aca="false">E4547*10.76391</f>
        <v>3054.797658</v>
      </c>
      <c r="G4547" s="132" t="s">
        <v>354</v>
      </c>
      <c r="H4547" s="132" t="n">
        <v>0</v>
      </c>
      <c r="I4547" s="132" t="n">
        <v>0</v>
      </c>
      <c r="J4547" s="132" t="n">
        <f aca="false">IF(L4547=13.5,IF(X4547=1,12,9),-0.392532+1.267037*L4547+0.472239*X4547+0.58658*W4547+0.089417*V4547+0.531633*U4547+0.337883*T4547-0.403545*S4547)</f>
        <v>3.1129435</v>
      </c>
      <c r="K4547" s="145" t="n">
        <f aca="false">IF(I4547=0,J4547,I4547)</f>
        <v>3.1129435</v>
      </c>
      <c r="L4547" s="132" t="n">
        <v>2.5</v>
      </c>
      <c r="M4547" s="132" t="n">
        <v>2</v>
      </c>
      <c r="N4547" s="132" t="n">
        <v>4</v>
      </c>
      <c r="O4547" s="132" t="s">
        <v>152</v>
      </c>
      <c r="P4547" s="132" t="n">
        <v>2</v>
      </c>
      <c r="Q4547" s="132" t="n">
        <v>1.5</v>
      </c>
      <c r="R4547" s="132" t="n">
        <v>0</v>
      </c>
      <c r="S4547" s="132" t="n">
        <v>0</v>
      </c>
      <c r="T4547" s="132" t="n">
        <v>1</v>
      </c>
      <c r="U4547" s="132" t="n">
        <v>0</v>
      </c>
      <c r="V4547" s="132" t="n">
        <v>0</v>
      </c>
      <c r="W4547" s="132" t="n">
        <v>0</v>
      </c>
      <c r="X4547" s="132" t="n">
        <v>0</v>
      </c>
      <c r="Y4547" s="132" t="n">
        <f aca="false">IF(L4547&lt;=2.5,1,IF(L4547&lt;=4.5,2,IF(L4547&lt;=6.5,3,4)))</f>
        <v>1</v>
      </c>
      <c r="Z4547" s="132" t="n">
        <f aca="false">IF(R4547=1,35,IF(S4547=1,64,IF(T4547=1,IF(Y4547=1,85,104),IF(U4547=1,IF(Y4547=1,124,152),IF(V4547=1,(IF(Y4547=1,146,IF(Y4547=2,178,263))),IF(W4547=1,(IF(Y4547=1,178,IF(Y4547=2,218,321))),IF(X4547=1,IF(Y4547=1,190,IF(Y4547=2,242,IF(Y4547=3,357,896))))))))))</f>
        <v>85</v>
      </c>
      <c r="AA4547" s="146" t="n">
        <f aca="false">Z4547*F4547</f>
        <v>259657.80093</v>
      </c>
      <c r="AB4547" s="141" t="n">
        <v>0</v>
      </c>
      <c r="AC4547" s="136" t="s">
        <v>125</v>
      </c>
    </row>
    <row r="4548" customFormat="false" ht="13.8" hidden="false" customHeight="false" outlineLevel="0" collapsed="false">
      <c r="A4548" s="136" t="n">
        <v>4547</v>
      </c>
      <c r="B4548" s="132" t="n">
        <v>298741.007855</v>
      </c>
      <c r="C4548" s="132" t="n">
        <v>5041901.34147</v>
      </c>
      <c r="D4548" s="132" t="s">
        <v>4149</v>
      </c>
      <c r="E4548" s="147" t="n">
        <v>283.6</v>
      </c>
      <c r="F4548" s="144" t="n">
        <f aca="false">E4548*10.76391</f>
        <v>3052.644876</v>
      </c>
      <c r="G4548" s="132" t="s">
        <v>210</v>
      </c>
      <c r="H4548" s="132" t="n">
        <v>0</v>
      </c>
      <c r="I4548" s="132" t="n">
        <v>0</v>
      </c>
      <c r="J4548" s="132" t="n">
        <f aca="false">IF(L4548=13.5,IF(X4548=1,12,9),-0.392532+1.267037*L4548+0.472239*X4548+0.58658*W4548+0.089417*V4548+0.531633*U4548+0.337883*T4548-0.403545*S4548)</f>
        <v>3.2472995</v>
      </c>
      <c r="K4548" s="145" t="n">
        <f aca="false">IF(I4548=0,J4548,I4548)</f>
        <v>3.2472995</v>
      </c>
      <c r="L4548" s="132" t="n">
        <v>2.5</v>
      </c>
      <c r="M4548" s="132" t="n">
        <v>2</v>
      </c>
      <c r="N4548" s="132" t="n">
        <v>4</v>
      </c>
      <c r="O4548" s="132" t="s">
        <v>156</v>
      </c>
      <c r="P4548" s="132" t="n">
        <v>2</v>
      </c>
      <c r="Q4548" s="132" t="n">
        <v>2.5</v>
      </c>
      <c r="R4548" s="132" t="n">
        <v>0</v>
      </c>
      <c r="S4548" s="132" t="n">
        <v>0</v>
      </c>
      <c r="T4548" s="132" t="n">
        <v>0</v>
      </c>
      <c r="U4548" s="132" t="n">
        <v>0</v>
      </c>
      <c r="V4548" s="132" t="n">
        <v>0</v>
      </c>
      <c r="W4548" s="132" t="n">
        <v>0</v>
      </c>
      <c r="X4548" s="132" t="n">
        <v>1</v>
      </c>
      <c r="Y4548" s="132" t="n">
        <f aca="false">IF(L4548&lt;=2.5,1,IF(L4548&lt;=4.5,2,IF(L4548&lt;=6.5,3,4)))</f>
        <v>1</v>
      </c>
      <c r="Z4548" s="132" t="n">
        <f aca="false">IF(R4548=1,35,IF(S4548=1,64,IF(T4548=1,IF(Y4548=1,85,104),IF(U4548=1,IF(Y4548=1,124,152),IF(V4548=1,(IF(Y4548=1,146,IF(Y4548=2,178,263))),IF(W4548=1,(IF(Y4548=1,178,IF(Y4548=2,218,321))),IF(X4548=1,IF(Y4548=1,190,IF(Y4548=2,242,IF(Y4548=3,357,896))))))))))</f>
        <v>190</v>
      </c>
      <c r="AA4548" s="146" t="n">
        <f aca="false">Z4548*F4548</f>
        <v>580002.52644</v>
      </c>
      <c r="AB4548" s="141" t="n">
        <v>0</v>
      </c>
      <c r="AC4548" s="136" t="s">
        <v>291</v>
      </c>
    </row>
    <row r="4549" customFormat="false" ht="13.8" hidden="false" customHeight="false" outlineLevel="0" collapsed="false">
      <c r="A4549" s="136" t="n">
        <v>4548</v>
      </c>
      <c r="B4549" s="132" t="n">
        <v>291647.0953</v>
      </c>
      <c r="C4549" s="132" t="n">
        <v>5046384.12</v>
      </c>
      <c r="D4549" s="132" t="s">
        <v>4150</v>
      </c>
      <c r="E4549" s="147" t="n">
        <v>283.4</v>
      </c>
      <c r="F4549" s="144" t="n">
        <f aca="false">E4549*10.76391</f>
        <v>3050.492094</v>
      </c>
      <c r="G4549" s="132" t="s">
        <v>493</v>
      </c>
      <c r="H4549" s="132" t="n">
        <v>0</v>
      </c>
      <c r="I4549" s="132" t="n">
        <v>0</v>
      </c>
      <c r="J4549" s="132" t="n">
        <f aca="false">IF(L4549=13.5,IF(X4549=1,12,9),-0.392532+1.267037*L4549+0.472239*X4549+0.58658*W4549+0.089417*V4549+0.531633*U4549+0.337883*T4549-0.403545*S4549)</f>
        <v>2.479425</v>
      </c>
      <c r="K4549" s="145" t="n">
        <f aca="false">IF(I4549=0,J4549,I4549)</f>
        <v>2.479425</v>
      </c>
      <c r="L4549" s="132" t="n">
        <v>2</v>
      </c>
      <c r="M4549" s="132" t="n">
        <v>1</v>
      </c>
      <c r="N4549" s="132" t="n">
        <v>3</v>
      </c>
      <c r="O4549" s="132" t="s">
        <v>152</v>
      </c>
      <c r="P4549" s="132" t="n">
        <v>2</v>
      </c>
      <c r="Q4549" s="132" t="n">
        <v>2.5</v>
      </c>
      <c r="R4549" s="132" t="n">
        <v>0</v>
      </c>
      <c r="S4549" s="132" t="n">
        <v>0</v>
      </c>
      <c r="T4549" s="132" t="n">
        <v>1</v>
      </c>
      <c r="U4549" s="132" t="n">
        <v>0</v>
      </c>
      <c r="V4549" s="132" t="n">
        <v>0</v>
      </c>
      <c r="W4549" s="132" t="n">
        <v>0</v>
      </c>
      <c r="X4549" s="132" t="n">
        <v>0</v>
      </c>
      <c r="Y4549" s="132" t="n">
        <f aca="false">IF(L4549&lt;=2.5,1,IF(L4549&lt;=4.5,2,IF(L4549&lt;=6.5,3,4)))</f>
        <v>1</v>
      </c>
      <c r="Z4549" s="132" t="n">
        <f aca="false">IF(R4549=1,35,IF(S4549=1,64,IF(T4549=1,IF(Y4549=1,85,104),IF(U4549=1,IF(Y4549=1,124,152),IF(V4549=1,(IF(Y4549=1,146,IF(Y4549=2,178,263))),IF(W4549=1,(IF(Y4549=1,178,IF(Y4549=2,218,321))),IF(X4549=1,IF(Y4549=1,190,IF(Y4549=2,242,IF(Y4549=3,357,896))))))))))</f>
        <v>85</v>
      </c>
      <c r="AA4549" s="146" t="n">
        <f aca="false">Z4549*F4549</f>
        <v>259291.82799</v>
      </c>
      <c r="AB4549" s="141" t="n">
        <v>0</v>
      </c>
      <c r="AC4549" s="136" t="s">
        <v>125</v>
      </c>
    </row>
    <row r="4550" customFormat="false" ht="13.8" hidden="false" customHeight="false" outlineLevel="0" collapsed="false">
      <c r="A4550" s="136" t="n">
        <v>4549</v>
      </c>
      <c r="B4550" s="132" t="n">
        <v>299683.825978</v>
      </c>
      <c r="C4550" s="132" t="n">
        <v>5040732.18609</v>
      </c>
      <c r="D4550" s="132" t="s">
        <v>4151</v>
      </c>
      <c r="E4550" s="147" t="n">
        <v>283.3</v>
      </c>
      <c r="F4550" s="144" t="n">
        <f aca="false">E4550*10.76391</f>
        <v>3049.415703</v>
      </c>
      <c r="G4550" s="132" t="s">
        <v>466</v>
      </c>
      <c r="H4550" s="132" t="n">
        <v>0</v>
      </c>
      <c r="I4550" s="132" t="n">
        <v>12</v>
      </c>
      <c r="J4550" s="132" t="n">
        <f aca="false">IF(L4550=13.5,IF(X4550=1,12,9),-0.392532+1.267037*L4550+0.472239*X4550+0.58658*W4550+0.089417*V4550+0.531633*U4550+0.337883*T4550-0.403545*S4550)</f>
        <v>12</v>
      </c>
      <c r="K4550" s="145" t="n">
        <f aca="false">IF(I4550=0,J4550,I4550)</f>
        <v>12</v>
      </c>
      <c r="L4550" s="132" t="n">
        <v>13.5</v>
      </c>
      <c r="M4550" s="132" t="n">
        <v>0</v>
      </c>
      <c r="N4550" s="132" t="n">
        <v>0</v>
      </c>
      <c r="O4550" s="132" t="s">
        <v>156</v>
      </c>
      <c r="P4550" s="132" t="n">
        <v>0</v>
      </c>
      <c r="Q4550" s="132" t="n">
        <v>0</v>
      </c>
      <c r="R4550" s="132" t="n">
        <v>0</v>
      </c>
      <c r="S4550" s="132" t="n">
        <v>0</v>
      </c>
      <c r="T4550" s="132" t="n">
        <v>0</v>
      </c>
      <c r="U4550" s="132" t="n">
        <v>0</v>
      </c>
      <c r="V4550" s="132" t="n">
        <v>0</v>
      </c>
      <c r="W4550" s="132" t="n">
        <v>0</v>
      </c>
      <c r="X4550" s="132" t="n">
        <v>1</v>
      </c>
      <c r="Y4550" s="132" t="n">
        <f aca="false">IF(L4550&lt;=2.5,1,IF(L4550&lt;=4.5,2,IF(L4550&lt;=6.5,3,4)))</f>
        <v>4</v>
      </c>
      <c r="Z4550" s="132" t="n">
        <f aca="false">IF(R4550=1,35,IF(S4550=1,64,IF(T4550=1,IF(Y4550=1,85,104),IF(U4550=1,IF(Y4550=1,124,152),IF(V4550=1,(IF(Y4550=1,146,IF(Y4550=2,178,263))),IF(W4550=1,(IF(Y4550=1,178,IF(Y4550=2,218,321))),IF(X4550=1,IF(Y4550=1,190,IF(Y4550=2,242,IF(Y4550=3,357,896))))))))))</f>
        <v>896</v>
      </c>
      <c r="AA4550" s="146" t="n">
        <f aca="false">Z4550*F4550</f>
        <v>2732276.469888</v>
      </c>
      <c r="AB4550" s="141" t="n">
        <v>0</v>
      </c>
      <c r="AC4550" s="136" t="s">
        <v>291</v>
      </c>
    </row>
    <row r="4551" customFormat="false" ht="13.8" hidden="false" customHeight="false" outlineLevel="0" collapsed="false">
      <c r="A4551" s="136" t="n">
        <v>4550</v>
      </c>
      <c r="B4551" s="132" t="n">
        <v>297540.1094</v>
      </c>
      <c r="C4551" s="132" t="n">
        <v>5043030.532</v>
      </c>
      <c r="D4551" s="132" t="s">
        <v>4152</v>
      </c>
      <c r="E4551" s="147" t="n">
        <v>282.3</v>
      </c>
      <c r="F4551" s="144" t="n">
        <f aca="false">E4551*10.76391</f>
        <v>3038.651793</v>
      </c>
      <c r="G4551" s="132" t="s">
        <v>210</v>
      </c>
      <c r="H4551" s="132" t="n">
        <v>0</v>
      </c>
      <c r="I4551" s="132" t="n">
        <v>0</v>
      </c>
      <c r="J4551" s="132" t="n">
        <f aca="false">IF(L4551=13.5,IF(X4551=1,12,9),-0.392532+1.267037*L4551+0.472239*X4551+0.58658*W4551+0.089417*V4551+0.531633*U4551+0.337883*T4551-0.403545*S4551)</f>
        <v>2.8644775</v>
      </c>
      <c r="K4551" s="145" t="n">
        <f aca="false">IF(I4551=0,J4551,I4551)</f>
        <v>2.8644775</v>
      </c>
      <c r="L4551" s="132" t="n">
        <v>2.5</v>
      </c>
      <c r="M4551" s="132" t="n">
        <v>2</v>
      </c>
      <c r="N4551" s="132" t="n">
        <v>4</v>
      </c>
      <c r="O4551" s="132" t="s">
        <v>154</v>
      </c>
      <c r="P4551" s="132" t="n">
        <v>2</v>
      </c>
      <c r="Q4551" s="132" t="n">
        <v>2.5</v>
      </c>
      <c r="R4551" s="132" t="n">
        <v>0</v>
      </c>
      <c r="S4551" s="132" t="n">
        <v>0</v>
      </c>
      <c r="T4551" s="132" t="n">
        <v>0</v>
      </c>
      <c r="U4551" s="132" t="n">
        <v>0</v>
      </c>
      <c r="V4551" s="132" t="n">
        <v>1</v>
      </c>
      <c r="W4551" s="132" t="n">
        <v>0</v>
      </c>
      <c r="X4551" s="132" t="n">
        <v>0</v>
      </c>
      <c r="Y4551" s="132" t="n">
        <f aca="false">IF(L4551&lt;=2.5,1,IF(L4551&lt;=4.5,2,IF(L4551&lt;=6.5,3,4)))</f>
        <v>1</v>
      </c>
      <c r="Z4551" s="132" t="n">
        <f aca="false">IF(R4551=1,35,IF(S4551=1,64,IF(T4551=1,IF(Y4551=1,85,104),IF(U4551=1,IF(Y4551=1,124,152),IF(V4551=1,(IF(Y4551=1,146,IF(Y4551=2,178,263))),IF(W4551=1,(IF(Y4551=1,178,IF(Y4551=2,218,321))),IF(X4551=1,IF(Y4551=1,190,IF(Y4551=2,242,IF(Y4551=3,357,896))))))))))</f>
        <v>146</v>
      </c>
      <c r="AA4551" s="146" t="n">
        <f aca="false">Z4551*F4551</f>
        <v>443643.161778</v>
      </c>
      <c r="AB4551" s="141" t="n">
        <v>0</v>
      </c>
      <c r="AC4551" s="136" t="s">
        <v>191</v>
      </c>
    </row>
    <row r="4552" customFormat="false" ht="13.8" hidden="false" customHeight="false" outlineLevel="0" collapsed="false">
      <c r="A4552" s="136" t="n">
        <v>4551</v>
      </c>
      <c r="B4552" s="132" t="n">
        <v>301944.373861</v>
      </c>
      <c r="C4552" s="132" t="n">
        <v>5058964.4</v>
      </c>
      <c r="D4552" s="132" t="s">
        <v>4153</v>
      </c>
      <c r="E4552" s="147" t="n">
        <v>282.1</v>
      </c>
      <c r="F4552" s="144" t="n">
        <f aca="false">E4552*10.76391</f>
        <v>3036.499011</v>
      </c>
      <c r="G4552" s="132" t="s">
        <v>307</v>
      </c>
      <c r="H4552" s="132" t="n">
        <v>0</v>
      </c>
      <c r="I4552" s="132" t="n">
        <v>0</v>
      </c>
      <c r="J4552" s="132" t="n">
        <f aca="false">IF(L4552=13.5,IF(X4552=1,12,9),-0.392532+1.267037*L4552+0.472239*X4552+0.58658*W4552+0.089417*V4552+0.531633*U4552+0.337883*T4552-0.403545*S4552)</f>
        <v>2.7750605</v>
      </c>
      <c r="K4552" s="145" t="n">
        <f aca="false">IF(I4552=0,J4552,I4552)</f>
        <v>2.7750605</v>
      </c>
      <c r="L4552" s="132" t="n">
        <v>2.5</v>
      </c>
      <c r="M4552" s="132" t="n">
        <v>0</v>
      </c>
      <c r="N4552" s="132" t="n">
        <v>0</v>
      </c>
      <c r="O4552" s="132" t="s">
        <v>150</v>
      </c>
      <c r="P4552" s="132" t="n">
        <v>0</v>
      </c>
      <c r="Q4552" s="132" t="n">
        <v>0</v>
      </c>
      <c r="R4552" s="132" t="n">
        <v>1</v>
      </c>
      <c r="S4552" s="132" t="n">
        <v>0</v>
      </c>
      <c r="T4552" s="132" t="n">
        <v>0</v>
      </c>
      <c r="U4552" s="132" t="n">
        <v>0</v>
      </c>
      <c r="V4552" s="132" t="n">
        <v>0</v>
      </c>
      <c r="W4552" s="132" t="n">
        <v>0</v>
      </c>
      <c r="X4552" s="132" t="n">
        <v>0</v>
      </c>
      <c r="Y4552" s="132" t="n">
        <f aca="false">IF(L4552&lt;=2.5,1,IF(L4552&lt;=4.5,2,IF(L4552&lt;=6.5,3,4)))</f>
        <v>1</v>
      </c>
      <c r="Z4552" s="132" t="n">
        <f aca="false">IF(R4552=1,35,IF(S4552=1,64,IF(T4552=1,IF(Y4552=1,85,104),IF(U4552=1,IF(Y4552=1,124,152),IF(V4552=1,(IF(Y4552=1,146,IF(Y4552=2,178,263))),IF(W4552=1,(IF(Y4552=1,178,IF(Y4552=2,218,321))),IF(X4552=1,IF(Y4552=1,190,IF(Y4552=2,242,IF(Y4552=3,357,896))))))))))</f>
        <v>35</v>
      </c>
      <c r="AA4552" s="146" t="n">
        <f aca="false">Z4552*F4552</f>
        <v>106277.465385</v>
      </c>
      <c r="AB4552" s="141" t="n">
        <v>0</v>
      </c>
      <c r="AC4552" s="136" t="s">
        <v>126</v>
      </c>
    </row>
    <row r="4553" customFormat="false" ht="13.8" hidden="false" customHeight="false" outlineLevel="0" collapsed="false">
      <c r="A4553" s="136" t="n">
        <v>4552</v>
      </c>
      <c r="B4553" s="132" t="n">
        <v>280130.400533</v>
      </c>
      <c r="C4553" s="132" t="n">
        <v>5040364.49745</v>
      </c>
      <c r="D4553" s="132" t="s">
        <v>4154</v>
      </c>
      <c r="E4553" s="147" t="n">
        <v>281.5</v>
      </c>
      <c r="F4553" s="144" t="n">
        <f aca="false">E4553*10.76391</f>
        <v>3030.040665</v>
      </c>
      <c r="G4553" s="132" t="s">
        <v>342</v>
      </c>
      <c r="H4553" s="132" t="n">
        <v>0</v>
      </c>
      <c r="I4553" s="132" t="n">
        <v>0</v>
      </c>
      <c r="J4553" s="132" t="n">
        <f aca="false">IF(L4553=13.5,IF(X4553=1,12,9),-0.392532+1.267037*L4553+0.472239*X4553+0.58658*W4553+0.089417*V4553+0.531633*U4553+0.337883*T4553-0.403545*S4553)</f>
        <v>3.408579</v>
      </c>
      <c r="K4553" s="145" t="n">
        <f aca="false">IF(I4553=0,J4553,I4553)</f>
        <v>3.408579</v>
      </c>
      <c r="L4553" s="132" t="n">
        <v>3</v>
      </c>
      <c r="M4553" s="132" t="n">
        <v>1</v>
      </c>
      <c r="N4553" s="132" t="n">
        <v>8</v>
      </c>
      <c r="O4553" s="132" t="s">
        <v>150</v>
      </c>
      <c r="P4553" s="132" t="n">
        <v>2</v>
      </c>
      <c r="Q4553" s="132" t="n">
        <v>1.5</v>
      </c>
      <c r="R4553" s="132" t="n">
        <v>1</v>
      </c>
      <c r="S4553" s="132" t="n">
        <v>0</v>
      </c>
      <c r="T4553" s="132" t="n">
        <v>0</v>
      </c>
      <c r="U4553" s="132" t="n">
        <v>0</v>
      </c>
      <c r="V4553" s="132" t="n">
        <v>0</v>
      </c>
      <c r="W4553" s="132" t="n">
        <v>0</v>
      </c>
      <c r="X4553" s="132" t="n">
        <v>0</v>
      </c>
      <c r="Y4553" s="132" t="n">
        <f aca="false">IF(L4553&lt;=2.5,1,IF(L4553&lt;=4.5,2,IF(L4553&lt;=6.5,3,4)))</f>
        <v>2</v>
      </c>
      <c r="Z4553" s="132" t="n">
        <f aca="false">IF(R4553=1,35,IF(S4553=1,64,IF(T4553=1,IF(Y4553=1,85,104),IF(U4553=1,IF(Y4553=1,124,152),IF(V4553=1,(IF(Y4553=1,146,IF(Y4553=2,178,263))),IF(W4553=1,(IF(Y4553=1,178,IF(Y4553=2,218,321))),IF(X4553=1,IF(Y4553=1,190,IF(Y4553=2,242,IF(Y4553=3,357,896))))))))))</f>
        <v>35</v>
      </c>
      <c r="AA4553" s="146" t="n">
        <f aca="false">Z4553*F4553</f>
        <v>106051.423275</v>
      </c>
      <c r="AB4553" s="141" t="n">
        <v>1</v>
      </c>
      <c r="AC4553" s="136" t="s">
        <v>191</v>
      </c>
    </row>
    <row r="4554" customFormat="false" ht="13.8" hidden="false" customHeight="false" outlineLevel="0" collapsed="false">
      <c r="A4554" s="136" t="n">
        <v>4553</v>
      </c>
      <c r="B4554" s="132" t="n">
        <v>298832.719236</v>
      </c>
      <c r="C4554" s="132" t="n">
        <v>5034148.78418</v>
      </c>
      <c r="D4554" s="132" t="s">
        <v>4155</v>
      </c>
      <c r="E4554" s="147" t="n">
        <v>281.1</v>
      </c>
      <c r="F4554" s="144" t="n">
        <f aca="false">E4554*10.76391</f>
        <v>3025.735101</v>
      </c>
      <c r="G4554" s="132" t="s">
        <v>2414</v>
      </c>
      <c r="H4554" s="132" t="n">
        <v>0</v>
      </c>
      <c r="I4554" s="132" t="n">
        <v>0</v>
      </c>
      <c r="J4554" s="132" t="n">
        <f aca="false">IF(L4554=13.5,IF(X4554=1,12,9),-0.392532+1.267037*L4554+0.472239*X4554+0.58658*W4554+0.089417*V4554+0.531633*U4554+0.337883*T4554-0.403545*S4554)</f>
        <v>2.479425</v>
      </c>
      <c r="K4554" s="145" t="n">
        <f aca="false">IF(I4554=0,J4554,I4554)</f>
        <v>2.479425</v>
      </c>
      <c r="L4554" s="132" t="n">
        <v>2</v>
      </c>
      <c r="M4554" s="132" t="n">
        <v>1</v>
      </c>
      <c r="N4554" s="132" t="n">
        <v>3</v>
      </c>
      <c r="O4554" s="132" t="s">
        <v>152</v>
      </c>
      <c r="P4554" s="132" t="n">
        <v>2</v>
      </c>
      <c r="Q4554" s="132" t="n">
        <v>1.5</v>
      </c>
      <c r="R4554" s="132" t="n">
        <v>0</v>
      </c>
      <c r="S4554" s="132" t="n">
        <v>0</v>
      </c>
      <c r="T4554" s="132" t="n">
        <v>1</v>
      </c>
      <c r="U4554" s="132" t="n">
        <v>0</v>
      </c>
      <c r="V4554" s="132" t="n">
        <v>0</v>
      </c>
      <c r="W4554" s="132" t="n">
        <v>0</v>
      </c>
      <c r="X4554" s="132" t="n">
        <v>0</v>
      </c>
      <c r="Y4554" s="132" t="n">
        <f aca="false">IF(L4554&lt;=2.5,1,IF(L4554&lt;=4.5,2,IF(L4554&lt;=6.5,3,4)))</f>
        <v>1</v>
      </c>
      <c r="Z4554" s="132" t="n">
        <f aca="false">IF(R4554=1,35,IF(S4554=1,64,IF(T4554=1,IF(Y4554=1,85,104),IF(U4554=1,IF(Y4554=1,124,152),IF(V4554=1,(IF(Y4554=1,146,IF(Y4554=2,178,263))),IF(W4554=1,(IF(Y4554=1,178,IF(Y4554=2,218,321))),IF(X4554=1,IF(Y4554=1,190,IF(Y4554=2,242,IF(Y4554=3,357,896))))))))))</f>
        <v>85</v>
      </c>
      <c r="AA4554" s="146" t="n">
        <f aca="false">Z4554*F4554</f>
        <v>257187.483585</v>
      </c>
      <c r="AB4554" s="141" t="n">
        <v>0</v>
      </c>
      <c r="AC4554" s="136" t="s">
        <v>125</v>
      </c>
    </row>
    <row r="4555" customFormat="false" ht="13.8" hidden="false" customHeight="false" outlineLevel="0" collapsed="false">
      <c r="A4555" s="136" t="n">
        <v>4554</v>
      </c>
      <c r="B4555" s="132" t="n">
        <v>301820.7293</v>
      </c>
      <c r="C4555" s="132" t="n">
        <v>5047804.148</v>
      </c>
      <c r="D4555" s="132" t="s">
        <v>4156</v>
      </c>
      <c r="E4555" s="147" t="n">
        <v>280.9</v>
      </c>
      <c r="F4555" s="144" t="n">
        <f aca="false">E4555*10.76391</f>
        <v>3023.582319</v>
      </c>
      <c r="G4555" s="132" t="s">
        <v>1489</v>
      </c>
      <c r="H4555" s="132" t="n">
        <v>0</v>
      </c>
      <c r="I4555" s="132" t="n">
        <v>0</v>
      </c>
      <c r="J4555" s="132" t="n">
        <f aca="false">IF(L4555=13.5,IF(X4555=1,12,9),-0.392532+1.267037*L4555+0.472239*X4555+0.58658*W4555+0.089417*V4555+0.531633*U4555+0.337883*T4555-0.403545*S4555)</f>
        <v>1.737997</v>
      </c>
      <c r="K4555" s="145" t="n">
        <f aca="false">IF(I4555=0,J4555,I4555)</f>
        <v>1.737997</v>
      </c>
      <c r="L4555" s="132" t="n">
        <v>2</v>
      </c>
      <c r="M4555" s="132" t="n">
        <v>1</v>
      </c>
      <c r="N4555" s="132" t="n">
        <v>4</v>
      </c>
      <c r="O4555" s="132" t="s">
        <v>151</v>
      </c>
      <c r="P4555" s="132" t="n">
        <v>2</v>
      </c>
      <c r="Q4555" s="132" t="n">
        <v>1.5</v>
      </c>
      <c r="R4555" s="132" t="n">
        <v>0</v>
      </c>
      <c r="S4555" s="132" t="n">
        <v>1</v>
      </c>
      <c r="T4555" s="132" t="n">
        <v>0</v>
      </c>
      <c r="U4555" s="132" t="n">
        <v>0</v>
      </c>
      <c r="V4555" s="132" t="n">
        <v>0</v>
      </c>
      <c r="W4555" s="132" t="n">
        <v>0</v>
      </c>
      <c r="X4555" s="132" t="n">
        <v>0</v>
      </c>
      <c r="Y4555" s="132" t="n">
        <f aca="false">IF(L4555&lt;=2.5,1,IF(L4555&lt;=4.5,2,IF(L4555&lt;=6.5,3,4)))</f>
        <v>1</v>
      </c>
      <c r="Z4555" s="132" t="n">
        <f aca="false">IF(R4555=1,35,IF(S4555=1,64,IF(T4555=1,IF(Y4555=1,85,104),IF(U4555=1,IF(Y4555=1,124,152),IF(V4555=1,(IF(Y4555=1,146,IF(Y4555=2,178,263))),IF(W4555=1,(IF(Y4555=1,178,IF(Y4555=2,218,321))),IF(X4555=1,IF(Y4555=1,190,IF(Y4555=2,242,IF(Y4555=3,357,896))))))))))</f>
        <v>64</v>
      </c>
      <c r="AA4555" s="146" t="n">
        <f aca="false">Z4555*F4555</f>
        <v>193509.268416</v>
      </c>
      <c r="AB4555" s="141" t="n">
        <v>0</v>
      </c>
      <c r="AC4555" s="136" t="s">
        <v>125</v>
      </c>
    </row>
    <row r="4556" customFormat="false" ht="13.8" hidden="false" customHeight="false" outlineLevel="0" collapsed="false">
      <c r="A4556" s="136" t="n">
        <v>4555</v>
      </c>
      <c r="B4556" s="132" t="n">
        <v>299968.437631</v>
      </c>
      <c r="C4556" s="132" t="n">
        <v>5043692.46881</v>
      </c>
      <c r="D4556" s="132" t="s">
        <v>4157</v>
      </c>
      <c r="E4556" s="147" t="n">
        <v>280.6</v>
      </c>
      <c r="F4556" s="144" t="n">
        <f aca="false">E4556*10.76391</f>
        <v>3020.353146</v>
      </c>
      <c r="G4556" s="132" t="s">
        <v>1074</v>
      </c>
      <c r="H4556" s="132" t="n">
        <v>0</v>
      </c>
      <c r="I4556" s="132" t="n">
        <v>3</v>
      </c>
      <c r="J4556" s="132" t="n">
        <f aca="false">IF(L4556=13.5,IF(X4556=1,12,9),-0.392532+1.267037*L4556+0.472239*X4556+0.58658*W4556+0.089417*V4556+0.531633*U4556+0.337883*T4556-0.403545*S4556)</f>
        <v>3.1129435</v>
      </c>
      <c r="K4556" s="145" t="n">
        <f aca="false">IF(I4556=0,J4556,I4556)</f>
        <v>3</v>
      </c>
      <c r="L4556" s="132" t="n">
        <v>2.5</v>
      </c>
      <c r="M4556" s="132" t="n">
        <v>2</v>
      </c>
      <c r="N4556" s="132" t="n">
        <v>0</v>
      </c>
      <c r="O4556" s="132" t="s">
        <v>152</v>
      </c>
      <c r="P4556" s="132" t="n">
        <v>3</v>
      </c>
      <c r="Q4556" s="132" t="n">
        <v>2.5</v>
      </c>
      <c r="R4556" s="132" t="n">
        <v>0</v>
      </c>
      <c r="S4556" s="132" t="n">
        <v>0</v>
      </c>
      <c r="T4556" s="132" t="n">
        <v>1</v>
      </c>
      <c r="U4556" s="132" t="n">
        <v>0</v>
      </c>
      <c r="V4556" s="132" t="n">
        <v>0</v>
      </c>
      <c r="W4556" s="132" t="n">
        <v>0</v>
      </c>
      <c r="X4556" s="132" t="n">
        <v>0</v>
      </c>
      <c r="Y4556" s="132" t="n">
        <f aca="false">IF(L4556&lt;=2.5,1,IF(L4556&lt;=4.5,2,IF(L4556&lt;=6.5,3,4)))</f>
        <v>1</v>
      </c>
      <c r="Z4556" s="132" t="n">
        <f aca="false">IF(R4556=1,35,IF(S4556=1,64,IF(T4556=1,IF(Y4556=1,85,104),IF(U4556=1,IF(Y4556=1,124,152),IF(V4556=1,(IF(Y4556=1,146,IF(Y4556=2,178,263))),IF(W4556=1,(IF(Y4556=1,178,IF(Y4556=2,218,321))),IF(X4556=1,IF(Y4556=1,190,IF(Y4556=2,242,IF(Y4556=3,357,896))))))))))</f>
        <v>85</v>
      </c>
      <c r="AA4556" s="146" t="n">
        <f aca="false">Z4556*F4556</f>
        <v>256730.01741</v>
      </c>
      <c r="AB4556" s="141" t="n">
        <v>0</v>
      </c>
      <c r="AC4556" s="136" t="s">
        <v>125</v>
      </c>
    </row>
    <row r="4557" customFormat="false" ht="13.8" hidden="false" customHeight="false" outlineLevel="0" collapsed="false">
      <c r="A4557" s="136" t="n">
        <v>4556</v>
      </c>
      <c r="B4557" s="132" t="n">
        <v>293989.501185</v>
      </c>
      <c r="C4557" s="132" t="n">
        <v>5051685.3175</v>
      </c>
      <c r="D4557" s="132" t="s">
        <v>4158</v>
      </c>
      <c r="E4557" s="147" t="n">
        <v>280.2</v>
      </c>
      <c r="F4557" s="144" t="n">
        <f aca="false">E4557*10.76391</f>
        <v>3016.047582</v>
      </c>
      <c r="G4557" s="132" t="s">
        <v>1301</v>
      </c>
      <c r="H4557" s="132" t="n">
        <v>0</v>
      </c>
      <c r="I4557" s="132" t="n">
        <v>0</v>
      </c>
      <c r="J4557" s="132" t="n">
        <f aca="false">IF(L4557=13.5,IF(X4557=1,12,9),-0.392532+1.267037*L4557+0.472239*X4557+0.58658*W4557+0.089417*V4557+0.531633*U4557+0.337883*T4557-0.403545*S4557)</f>
        <v>1.737997</v>
      </c>
      <c r="K4557" s="145" t="n">
        <f aca="false">IF(I4557=0,J4557,I4557)</f>
        <v>1.737997</v>
      </c>
      <c r="L4557" s="132" t="n">
        <v>2</v>
      </c>
      <c r="M4557" s="132" t="n">
        <v>1</v>
      </c>
      <c r="N4557" s="132" t="n">
        <v>3</v>
      </c>
      <c r="O4557" s="132" t="s">
        <v>151</v>
      </c>
      <c r="P4557" s="132" t="n">
        <v>2</v>
      </c>
      <c r="Q4557" s="132" t="n">
        <v>2</v>
      </c>
      <c r="R4557" s="132" t="n">
        <v>0</v>
      </c>
      <c r="S4557" s="132" t="n">
        <v>1</v>
      </c>
      <c r="T4557" s="132" t="n">
        <v>0</v>
      </c>
      <c r="U4557" s="132" t="n">
        <v>0</v>
      </c>
      <c r="V4557" s="132" t="n">
        <v>0</v>
      </c>
      <c r="W4557" s="132" t="n">
        <v>0</v>
      </c>
      <c r="X4557" s="132" t="n">
        <v>0</v>
      </c>
      <c r="Y4557" s="132" t="n">
        <f aca="false">IF(L4557&lt;=2.5,1,IF(L4557&lt;=4.5,2,IF(L4557&lt;=6.5,3,4)))</f>
        <v>1</v>
      </c>
      <c r="Z4557" s="132" t="n">
        <f aca="false">IF(R4557=1,35,IF(S4557=1,64,IF(T4557=1,IF(Y4557=1,85,104),IF(U4557=1,IF(Y4557=1,124,152),IF(V4557=1,(IF(Y4557=1,146,IF(Y4557=2,178,263))),IF(W4557=1,(IF(Y4557=1,178,IF(Y4557=2,218,321))),IF(X4557=1,IF(Y4557=1,190,IF(Y4557=2,242,IF(Y4557=3,357,896))))))))))</f>
        <v>64</v>
      </c>
      <c r="AA4557" s="146" t="n">
        <f aca="false">Z4557*F4557</f>
        <v>193027.045248</v>
      </c>
      <c r="AB4557" s="141" t="n">
        <v>0</v>
      </c>
      <c r="AC4557" s="136" t="s">
        <v>125</v>
      </c>
    </row>
    <row r="4558" customFormat="false" ht="13.8" hidden="false" customHeight="false" outlineLevel="0" collapsed="false">
      <c r="A4558" s="136" t="n">
        <v>4557</v>
      </c>
      <c r="B4558" s="132" t="n">
        <v>293428.2877</v>
      </c>
      <c r="C4558" s="132" t="n">
        <v>5034212.528</v>
      </c>
      <c r="D4558" s="132" t="s">
        <v>4159</v>
      </c>
      <c r="E4558" s="147" t="n">
        <v>280.1</v>
      </c>
      <c r="F4558" s="144" t="n">
        <f aca="false">E4558*10.76391</f>
        <v>3014.971191</v>
      </c>
      <c r="G4558" s="132" t="s">
        <v>1215</v>
      </c>
      <c r="H4558" s="132" t="n">
        <v>0.1</v>
      </c>
      <c r="I4558" s="132" t="n">
        <v>3</v>
      </c>
      <c r="J4558" s="132" t="n">
        <f aca="false">IF(L4558=13.5,IF(X4558=1,12,9),-0.392532+1.267037*L4558+0.472239*X4558+0.58658*W4558+0.089417*V4558+0.531633*U4558+0.337883*T4558-0.403545*S4558)</f>
        <v>2.7750605</v>
      </c>
      <c r="K4558" s="145" t="n">
        <f aca="false">IF(I4558=0,J4558,I4558)</f>
        <v>3</v>
      </c>
      <c r="L4558" s="132" t="n">
        <v>2.5</v>
      </c>
      <c r="M4558" s="132" t="n">
        <v>2</v>
      </c>
      <c r="N4558" s="132" t="n">
        <v>4</v>
      </c>
      <c r="O4558" s="132" t="s">
        <v>150</v>
      </c>
      <c r="P4558" s="132" t="n">
        <v>2</v>
      </c>
      <c r="Q4558" s="132" t="n">
        <v>1.5</v>
      </c>
      <c r="R4558" s="132" t="n">
        <v>1</v>
      </c>
      <c r="S4558" s="132" t="n">
        <v>0</v>
      </c>
      <c r="T4558" s="132" t="n">
        <v>0</v>
      </c>
      <c r="U4558" s="132" t="n">
        <v>0</v>
      </c>
      <c r="V4558" s="132" t="n">
        <v>0</v>
      </c>
      <c r="W4558" s="132" t="n">
        <v>0</v>
      </c>
      <c r="X4558" s="132" t="n">
        <v>0</v>
      </c>
      <c r="Y4558" s="132" t="n">
        <f aca="false">IF(L4558&lt;=2.5,1,IF(L4558&lt;=4.5,2,IF(L4558&lt;=6.5,3,4)))</f>
        <v>1</v>
      </c>
      <c r="Z4558" s="132" t="n">
        <f aca="false">IF(R4558=1,35,IF(S4558=1,64,IF(T4558=1,IF(Y4558=1,85,104),IF(U4558=1,IF(Y4558=1,124,152),IF(V4558=1,(IF(Y4558=1,146,IF(Y4558=2,178,263))),IF(W4558=1,(IF(Y4558=1,178,IF(Y4558=2,218,321))),IF(X4558=1,IF(Y4558=1,190,IF(Y4558=2,242,IF(Y4558=3,357,896))))))))))</f>
        <v>35</v>
      </c>
      <c r="AA4558" s="146" t="n">
        <f aca="false">Z4558*F4558</f>
        <v>105523.991685</v>
      </c>
      <c r="AB4558" s="141" t="n">
        <v>0</v>
      </c>
      <c r="AC4558" s="136" t="s">
        <v>126</v>
      </c>
    </row>
    <row r="4559" customFormat="false" ht="13.8" hidden="false" customHeight="false" outlineLevel="0" collapsed="false">
      <c r="A4559" s="136" t="n">
        <v>4558</v>
      </c>
      <c r="B4559" s="132" t="n">
        <v>282648.217722</v>
      </c>
      <c r="C4559" s="132" t="n">
        <v>5040992.47972</v>
      </c>
      <c r="D4559" s="132" t="s">
        <v>4160</v>
      </c>
      <c r="E4559" s="147" t="n">
        <v>279.8</v>
      </c>
      <c r="F4559" s="144" t="n">
        <f aca="false">E4559*10.76391</f>
        <v>3011.742018</v>
      </c>
      <c r="G4559" s="132" t="s">
        <v>168</v>
      </c>
      <c r="H4559" s="132" t="n">
        <v>0</v>
      </c>
      <c r="I4559" s="132" t="n">
        <v>0</v>
      </c>
      <c r="J4559" s="132" t="n">
        <f aca="false">IF(L4559=13.5,IF(X4559=1,12,9),-0.392532+1.267037*L4559+0.472239*X4559+0.58658*W4559+0.089417*V4559+0.531633*U4559+0.337883*T4559-0.403545*S4559)</f>
        <v>2.141542</v>
      </c>
      <c r="K4559" s="145" t="n">
        <f aca="false">IF(I4559=0,J4559,I4559)</f>
        <v>2.141542</v>
      </c>
      <c r="L4559" s="132" t="n">
        <v>2</v>
      </c>
      <c r="M4559" s="132" t="n">
        <v>1</v>
      </c>
      <c r="N4559" s="132" t="n">
        <v>3</v>
      </c>
      <c r="O4559" s="132" t="s">
        <v>150</v>
      </c>
      <c r="P4559" s="132" t="n">
        <v>2</v>
      </c>
      <c r="Q4559" s="132" t="n">
        <v>1.5</v>
      </c>
      <c r="R4559" s="132" t="n">
        <v>1</v>
      </c>
      <c r="S4559" s="132" t="n">
        <v>0</v>
      </c>
      <c r="T4559" s="132" t="n">
        <v>0</v>
      </c>
      <c r="U4559" s="132" t="n">
        <v>0</v>
      </c>
      <c r="V4559" s="132" t="n">
        <v>0</v>
      </c>
      <c r="W4559" s="132" t="n">
        <v>0</v>
      </c>
      <c r="X4559" s="132" t="n">
        <v>0</v>
      </c>
      <c r="Y4559" s="132" t="n">
        <f aca="false">IF(L4559&lt;=2.5,1,IF(L4559&lt;=4.5,2,IF(L4559&lt;=6.5,3,4)))</f>
        <v>1</v>
      </c>
      <c r="Z4559" s="132" t="n">
        <f aca="false">IF(R4559=1,35,IF(S4559=1,64,IF(T4559=1,IF(Y4559=1,85,104),IF(U4559=1,IF(Y4559=1,124,152),IF(V4559=1,(IF(Y4559=1,146,IF(Y4559=2,178,263))),IF(W4559=1,(IF(Y4559=1,178,IF(Y4559=2,218,321))),IF(X4559=1,IF(Y4559=1,190,IF(Y4559=2,242,IF(Y4559=3,357,896))))))))))</f>
        <v>35</v>
      </c>
      <c r="AA4559" s="146" t="n">
        <f aca="false">Z4559*F4559</f>
        <v>105410.97063</v>
      </c>
      <c r="AB4559" s="141" t="n">
        <v>1</v>
      </c>
      <c r="AC4559" s="136" t="s">
        <v>191</v>
      </c>
    </row>
    <row r="4560" customFormat="false" ht="13.8" hidden="false" customHeight="false" outlineLevel="0" collapsed="false">
      <c r="A4560" s="136" t="n">
        <v>4559</v>
      </c>
      <c r="B4560" s="132" t="n">
        <v>300303.7049</v>
      </c>
      <c r="C4560" s="132" t="n">
        <v>5040379.845</v>
      </c>
      <c r="D4560" s="132" t="s">
        <v>4161</v>
      </c>
      <c r="E4560" s="147" t="n">
        <v>279.8</v>
      </c>
      <c r="F4560" s="144" t="n">
        <f aca="false">E4560*10.76391</f>
        <v>3011.742018</v>
      </c>
      <c r="G4560" s="132" t="s">
        <v>224</v>
      </c>
      <c r="H4560" s="132" t="n">
        <v>0</v>
      </c>
      <c r="I4560" s="132" t="n">
        <v>6</v>
      </c>
      <c r="J4560" s="132" t="n">
        <f aca="false">IF(L4560=13.5,IF(X4560=1,12,9),-0.392532+1.267037*L4560+0.472239*X4560+0.58658*W4560+0.089417*V4560+0.531633*U4560+0.337883*T4560-0.403545*S4560)</f>
        <v>5.7813735</v>
      </c>
      <c r="K4560" s="145" t="n">
        <f aca="false">IF(I4560=0,J4560,I4560)</f>
        <v>6</v>
      </c>
      <c r="L4560" s="132" t="n">
        <v>4.5</v>
      </c>
      <c r="M4560" s="132" t="n">
        <v>0</v>
      </c>
      <c r="N4560" s="132" t="n">
        <v>0</v>
      </c>
      <c r="O4560" s="132" t="s">
        <v>156</v>
      </c>
      <c r="P4560" s="132" t="n">
        <v>0</v>
      </c>
      <c r="Q4560" s="132" t="n">
        <v>0</v>
      </c>
      <c r="R4560" s="132" t="n">
        <v>0</v>
      </c>
      <c r="S4560" s="132" t="n">
        <v>0</v>
      </c>
      <c r="T4560" s="132" t="n">
        <v>0</v>
      </c>
      <c r="U4560" s="132" t="n">
        <v>0</v>
      </c>
      <c r="V4560" s="132" t="n">
        <v>0</v>
      </c>
      <c r="W4560" s="132" t="n">
        <v>0</v>
      </c>
      <c r="X4560" s="132" t="n">
        <v>1</v>
      </c>
      <c r="Y4560" s="132" t="n">
        <f aca="false">IF(L4560&lt;=2.5,1,IF(L4560&lt;=4.5,2,IF(L4560&lt;=6.5,3,4)))</f>
        <v>2</v>
      </c>
      <c r="Z4560" s="132" t="n">
        <f aca="false">IF(R4560=1,35,IF(S4560=1,64,IF(T4560=1,IF(Y4560=1,85,104),IF(U4560=1,IF(Y4560=1,124,152),IF(V4560=1,(IF(Y4560=1,146,IF(Y4560=2,178,263))),IF(W4560=1,(IF(Y4560=1,178,IF(Y4560=2,218,321))),IF(X4560=1,IF(Y4560=1,190,IF(Y4560=2,242,IF(Y4560=3,357,896))))))))))</f>
        <v>242</v>
      </c>
      <c r="AA4560" s="146" t="n">
        <f aca="false">Z4560*F4560</f>
        <v>728841.568356</v>
      </c>
      <c r="AB4560" s="141" t="n">
        <v>1</v>
      </c>
      <c r="AC4560" s="136" t="s">
        <v>291</v>
      </c>
    </row>
    <row r="4561" customFormat="false" ht="13.8" hidden="false" customHeight="false" outlineLevel="0" collapsed="false">
      <c r="A4561" s="136" t="n">
        <v>4560</v>
      </c>
      <c r="B4561" s="132" t="n">
        <v>297523.2871</v>
      </c>
      <c r="C4561" s="132" t="n">
        <v>5036507.052</v>
      </c>
      <c r="D4561" s="132" t="s">
        <v>4162</v>
      </c>
      <c r="E4561" s="147" t="n">
        <v>279.7</v>
      </c>
      <c r="F4561" s="144" t="n">
        <f aca="false">E4561*10.76391</f>
        <v>3010.665627</v>
      </c>
      <c r="G4561" s="132" t="s">
        <v>354</v>
      </c>
      <c r="H4561" s="132" t="n">
        <v>0</v>
      </c>
      <c r="I4561" s="132" t="n">
        <v>0</v>
      </c>
      <c r="J4561" s="132" t="n">
        <f aca="false">IF(L4561=13.5,IF(X4561=1,12,9),-0.392532+1.267037*L4561+0.472239*X4561+0.58658*W4561+0.089417*V4561+0.531633*U4561+0.337883*T4561-0.403545*S4561)</f>
        <v>3.1129435</v>
      </c>
      <c r="K4561" s="145" t="n">
        <f aca="false">IF(I4561=0,J4561,I4561)</f>
        <v>3.1129435</v>
      </c>
      <c r="L4561" s="132" t="n">
        <v>2.5</v>
      </c>
      <c r="M4561" s="132" t="n">
        <v>2</v>
      </c>
      <c r="N4561" s="132" t="n">
        <v>4</v>
      </c>
      <c r="O4561" s="132" t="s">
        <v>152</v>
      </c>
      <c r="P4561" s="132" t="n">
        <v>2</v>
      </c>
      <c r="Q4561" s="132" t="n">
        <v>1.5</v>
      </c>
      <c r="R4561" s="132" t="n">
        <v>0</v>
      </c>
      <c r="S4561" s="132" t="n">
        <v>0</v>
      </c>
      <c r="T4561" s="132" t="n">
        <v>1</v>
      </c>
      <c r="U4561" s="132" t="n">
        <v>0</v>
      </c>
      <c r="V4561" s="132" t="n">
        <v>0</v>
      </c>
      <c r="W4561" s="132" t="n">
        <v>0</v>
      </c>
      <c r="X4561" s="132" t="n">
        <v>0</v>
      </c>
      <c r="Y4561" s="132" t="n">
        <f aca="false">IF(L4561&lt;=2.5,1,IF(L4561&lt;=4.5,2,IF(L4561&lt;=6.5,3,4)))</f>
        <v>1</v>
      </c>
      <c r="Z4561" s="132" t="n">
        <f aca="false">IF(R4561=1,35,IF(S4561=1,64,IF(T4561=1,IF(Y4561=1,85,104),IF(U4561=1,IF(Y4561=1,124,152),IF(V4561=1,(IF(Y4561=1,146,IF(Y4561=2,178,263))),IF(W4561=1,(IF(Y4561=1,178,IF(Y4561=2,218,321))),IF(X4561=1,IF(Y4561=1,190,IF(Y4561=2,242,IF(Y4561=3,357,896))))))))))</f>
        <v>85</v>
      </c>
      <c r="AA4561" s="146" t="n">
        <f aca="false">Z4561*F4561</f>
        <v>255906.578295</v>
      </c>
      <c r="AB4561" s="141" t="n">
        <v>0</v>
      </c>
      <c r="AC4561" s="136" t="s">
        <v>125</v>
      </c>
    </row>
    <row r="4562" customFormat="false" ht="13.8" hidden="false" customHeight="false" outlineLevel="0" collapsed="false">
      <c r="A4562" s="136" t="n">
        <v>4561</v>
      </c>
      <c r="B4562" s="132" t="n">
        <v>300223.040912</v>
      </c>
      <c r="C4562" s="132" t="n">
        <v>5057052.15343</v>
      </c>
      <c r="D4562" s="132" t="s">
        <v>4163</v>
      </c>
      <c r="E4562" s="147" t="n">
        <v>279</v>
      </c>
      <c r="F4562" s="144" t="n">
        <f aca="false">E4562*10.76391</f>
        <v>3003.13089</v>
      </c>
      <c r="G4562" s="132" t="s">
        <v>333</v>
      </c>
      <c r="H4562" s="132" t="n">
        <v>0</v>
      </c>
      <c r="I4562" s="132" t="n">
        <v>0</v>
      </c>
      <c r="J4562" s="132" t="n">
        <f aca="false">IF(L4562=13.5,IF(X4562=1,12,9),-0.392532+1.267037*L4562+0.472239*X4562+0.58658*W4562+0.089417*V4562+0.531633*U4562+0.337883*T4562-0.403545*S4562)</f>
        <v>2.141542</v>
      </c>
      <c r="K4562" s="145" t="n">
        <f aca="false">IF(I4562=0,J4562,I4562)</f>
        <v>2.141542</v>
      </c>
      <c r="L4562" s="132" t="n">
        <v>2</v>
      </c>
      <c r="M4562" s="132" t="n">
        <v>1</v>
      </c>
      <c r="N4562" s="132" t="n">
        <v>3</v>
      </c>
      <c r="O4562" s="132" t="s">
        <v>150</v>
      </c>
      <c r="P4562" s="132" t="n">
        <v>2</v>
      </c>
      <c r="Q4562" s="132" t="n">
        <v>1.5</v>
      </c>
      <c r="R4562" s="132" t="n">
        <v>1</v>
      </c>
      <c r="S4562" s="132" t="n">
        <v>0</v>
      </c>
      <c r="T4562" s="132" t="n">
        <v>0</v>
      </c>
      <c r="U4562" s="132" t="n">
        <v>0</v>
      </c>
      <c r="V4562" s="132" t="n">
        <v>0</v>
      </c>
      <c r="W4562" s="132" t="n">
        <v>0</v>
      </c>
      <c r="X4562" s="132" t="n">
        <v>0</v>
      </c>
      <c r="Y4562" s="132" t="n">
        <f aca="false">IF(L4562&lt;=2.5,1,IF(L4562&lt;=4.5,2,IF(L4562&lt;=6.5,3,4)))</f>
        <v>1</v>
      </c>
      <c r="Z4562" s="132" t="n">
        <f aca="false">IF(R4562=1,35,IF(S4562=1,64,IF(T4562=1,IF(Y4562=1,85,104),IF(U4562=1,IF(Y4562=1,124,152),IF(V4562=1,(IF(Y4562=1,146,IF(Y4562=2,178,263))),IF(W4562=1,(IF(Y4562=1,178,IF(Y4562=2,218,321))),IF(X4562=1,IF(Y4562=1,190,IF(Y4562=2,242,IF(Y4562=3,357,896))))))))))</f>
        <v>35</v>
      </c>
      <c r="AA4562" s="146" t="n">
        <f aca="false">Z4562*F4562</f>
        <v>105109.58115</v>
      </c>
      <c r="AB4562" s="141" t="n">
        <v>0</v>
      </c>
      <c r="AC4562" s="136" t="s">
        <v>126</v>
      </c>
    </row>
    <row r="4563" customFormat="false" ht="13.8" hidden="false" customHeight="false" outlineLevel="0" collapsed="false">
      <c r="A4563" s="136" t="n">
        <v>4562</v>
      </c>
      <c r="B4563" s="132" t="n">
        <v>300613.998672</v>
      </c>
      <c r="C4563" s="132" t="n">
        <v>5045820.78821</v>
      </c>
      <c r="D4563" s="132" t="s">
        <v>4164</v>
      </c>
      <c r="E4563" s="147" t="n">
        <v>279</v>
      </c>
      <c r="F4563" s="144" t="n">
        <f aca="false">E4563*10.76391</f>
        <v>3003.13089</v>
      </c>
      <c r="G4563" s="132" t="s">
        <v>514</v>
      </c>
      <c r="H4563" s="132" t="n">
        <v>0</v>
      </c>
      <c r="I4563" s="132" t="n">
        <v>0</v>
      </c>
      <c r="J4563" s="132" t="n">
        <f aca="false">IF(L4563=13.5,IF(X4563=1,12,9),-0.392532+1.267037*L4563+0.472239*X4563+0.58658*W4563+0.089417*V4563+0.531633*U4563+0.337883*T4563-0.403545*S4563)</f>
        <v>3.1129435</v>
      </c>
      <c r="K4563" s="145" t="n">
        <f aca="false">IF(I4563=0,J4563,I4563)</f>
        <v>3.1129435</v>
      </c>
      <c r="L4563" s="132" t="n">
        <v>2.5</v>
      </c>
      <c r="M4563" s="132" t="n">
        <v>1</v>
      </c>
      <c r="N4563" s="132" t="n">
        <v>4</v>
      </c>
      <c r="O4563" s="132" t="s">
        <v>152</v>
      </c>
      <c r="P4563" s="132" t="n">
        <v>2</v>
      </c>
      <c r="Q4563" s="132" t="n">
        <v>2.5</v>
      </c>
      <c r="R4563" s="132" t="n">
        <v>0</v>
      </c>
      <c r="S4563" s="132" t="n">
        <v>0</v>
      </c>
      <c r="T4563" s="132" t="n">
        <v>1</v>
      </c>
      <c r="U4563" s="132" t="n">
        <v>0</v>
      </c>
      <c r="V4563" s="132" t="n">
        <v>0</v>
      </c>
      <c r="W4563" s="132" t="n">
        <v>0</v>
      </c>
      <c r="X4563" s="132" t="n">
        <v>0</v>
      </c>
      <c r="Y4563" s="132" t="n">
        <f aca="false">IF(L4563&lt;=2.5,1,IF(L4563&lt;=4.5,2,IF(L4563&lt;=6.5,3,4)))</f>
        <v>1</v>
      </c>
      <c r="Z4563" s="132" t="n">
        <f aca="false">IF(R4563=1,35,IF(S4563=1,64,IF(T4563=1,IF(Y4563=1,85,104),IF(U4563=1,IF(Y4563=1,124,152),IF(V4563=1,(IF(Y4563=1,146,IF(Y4563=2,178,263))),IF(W4563=1,(IF(Y4563=1,178,IF(Y4563=2,218,321))),IF(X4563=1,IF(Y4563=1,190,IF(Y4563=2,242,IF(Y4563=3,357,896))))))))))</f>
        <v>85</v>
      </c>
      <c r="AA4563" s="146" t="n">
        <f aca="false">Z4563*F4563</f>
        <v>255266.12565</v>
      </c>
      <c r="AB4563" s="141" t="n">
        <v>0</v>
      </c>
      <c r="AC4563" s="136" t="s">
        <v>125</v>
      </c>
    </row>
    <row r="4564" customFormat="false" ht="13.8" hidden="false" customHeight="false" outlineLevel="0" collapsed="false">
      <c r="A4564" s="136" t="n">
        <v>4563</v>
      </c>
      <c r="B4564" s="132" t="n">
        <v>295574.811432</v>
      </c>
      <c r="C4564" s="132" t="n">
        <v>5043922.34856</v>
      </c>
      <c r="D4564" s="132" t="s">
        <v>4165</v>
      </c>
      <c r="E4564" s="147" t="n">
        <v>279</v>
      </c>
      <c r="F4564" s="144" t="n">
        <f aca="false">E4564*10.76391</f>
        <v>3003.13089</v>
      </c>
      <c r="G4564" s="132" t="s">
        <v>1374</v>
      </c>
      <c r="H4564" s="132" t="n">
        <v>0</v>
      </c>
      <c r="I4564" s="132" t="n">
        <v>0</v>
      </c>
      <c r="J4564" s="132" t="n">
        <f aca="false">IF(L4564=13.5,IF(X4564=1,12,9),-0.392532+1.267037*L4564+0.472239*X4564+0.58658*W4564+0.089417*V4564+0.531633*U4564+0.337883*T4564-0.403545*S4564)</f>
        <v>3.940212</v>
      </c>
      <c r="K4564" s="145" t="n">
        <f aca="false">IF(I4564=0,J4564,I4564)</f>
        <v>3.940212</v>
      </c>
      <c r="L4564" s="132" t="n">
        <v>3</v>
      </c>
      <c r="M4564" s="132" t="n">
        <v>2</v>
      </c>
      <c r="N4564" s="132" t="n">
        <v>6</v>
      </c>
      <c r="O4564" s="132" t="s">
        <v>153</v>
      </c>
      <c r="P4564" s="132" t="n">
        <v>2</v>
      </c>
      <c r="Q4564" s="132" t="n">
        <v>2.5</v>
      </c>
      <c r="R4564" s="132" t="n">
        <v>0</v>
      </c>
      <c r="S4564" s="132" t="n">
        <v>0</v>
      </c>
      <c r="T4564" s="132" t="n">
        <v>0</v>
      </c>
      <c r="U4564" s="132" t="n">
        <v>1</v>
      </c>
      <c r="V4564" s="132" t="n">
        <v>0</v>
      </c>
      <c r="W4564" s="132" t="n">
        <v>0</v>
      </c>
      <c r="X4564" s="132" t="n">
        <v>0</v>
      </c>
      <c r="Y4564" s="132" t="n">
        <f aca="false">IF(L4564&lt;=2.5,1,IF(L4564&lt;=4.5,2,IF(L4564&lt;=6.5,3,4)))</f>
        <v>2</v>
      </c>
      <c r="Z4564" s="132" t="n">
        <f aca="false">IF(R4564=1,35,IF(S4564=1,64,IF(T4564=1,IF(Y4564=1,85,104),IF(U4564=1,IF(Y4564=1,124,152),IF(V4564=1,(IF(Y4564=1,146,IF(Y4564=2,178,263))),IF(W4564=1,(IF(Y4564=1,178,IF(Y4564=2,218,321))),IF(X4564=1,IF(Y4564=1,190,IF(Y4564=2,242,IF(Y4564=3,357,896))))))))))</f>
        <v>152</v>
      </c>
      <c r="AA4564" s="146" t="n">
        <f aca="false">Z4564*F4564</f>
        <v>456475.89528</v>
      </c>
      <c r="AB4564" s="141" t="n">
        <v>0</v>
      </c>
      <c r="AC4564" s="136" t="s">
        <v>191</v>
      </c>
    </row>
    <row r="4565" customFormat="false" ht="13.8" hidden="false" customHeight="false" outlineLevel="0" collapsed="false">
      <c r="A4565" s="136" t="n">
        <v>4564</v>
      </c>
      <c r="B4565" s="132" t="n">
        <v>299890.950376</v>
      </c>
      <c r="C4565" s="132" t="n">
        <v>5037182.73094</v>
      </c>
      <c r="D4565" s="132" t="s">
        <v>4166</v>
      </c>
      <c r="E4565" s="147" t="n">
        <v>278.9</v>
      </c>
      <c r="F4565" s="144" t="n">
        <f aca="false">E4565*10.76391</f>
        <v>3002.054499</v>
      </c>
      <c r="G4565" s="132" t="s">
        <v>509</v>
      </c>
      <c r="H4565" s="132" t="n">
        <v>0</v>
      </c>
      <c r="I4565" s="132" t="n">
        <v>0</v>
      </c>
      <c r="J4565" s="132" t="n">
        <f aca="false">IF(L4565=13.5,IF(X4565=1,12,9),-0.392532+1.267037*L4565+0.472239*X4565+0.58658*W4565+0.089417*V4565+0.531633*U4565+0.337883*T4565-0.403545*S4565)</f>
        <v>3.1129435</v>
      </c>
      <c r="K4565" s="145" t="n">
        <f aca="false">IF(I4565=0,J4565,I4565)</f>
        <v>3.1129435</v>
      </c>
      <c r="L4565" s="132" t="n">
        <v>2.5</v>
      </c>
      <c r="M4565" s="132" t="n">
        <v>1</v>
      </c>
      <c r="N4565" s="132" t="n">
        <v>4</v>
      </c>
      <c r="O4565" s="132" t="s">
        <v>152</v>
      </c>
      <c r="P4565" s="132" t="n">
        <v>2</v>
      </c>
      <c r="Q4565" s="132" t="n">
        <v>2</v>
      </c>
      <c r="R4565" s="132" t="n">
        <v>0</v>
      </c>
      <c r="S4565" s="132" t="n">
        <v>0</v>
      </c>
      <c r="T4565" s="132" t="n">
        <v>1</v>
      </c>
      <c r="U4565" s="132" t="n">
        <v>0</v>
      </c>
      <c r="V4565" s="132" t="n">
        <v>0</v>
      </c>
      <c r="W4565" s="132" t="n">
        <v>0</v>
      </c>
      <c r="X4565" s="132" t="n">
        <v>0</v>
      </c>
      <c r="Y4565" s="132" t="n">
        <f aca="false">IF(L4565&lt;=2.5,1,IF(L4565&lt;=4.5,2,IF(L4565&lt;=6.5,3,4)))</f>
        <v>1</v>
      </c>
      <c r="Z4565" s="132" t="n">
        <f aca="false">IF(R4565=1,35,IF(S4565=1,64,IF(T4565=1,IF(Y4565=1,85,104),IF(U4565=1,IF(Y4565=1,124,152),IF(V4565=1,(IF(Y4565=1,146,IF(Y4565=2,178,263))),IF(W4565=1,(IF(Y4565=1,178,IF(Y4565=2,218,321))),IF(X4565=1,IF(Y4565=1,190,IF(Y4565=2,242,IF(Y4565=3,357,896))))))))))</f>
        <v>85</v>
      </c>
      <c r="AA4565" s="146" t="n">
        <f aca="false">Z4565*F4565</f>
        <v>255174.632415</v>
      </c>
      <c r="AB4565" s="141" t="n">
        <v>0</v>
      </c>
      <c r="AC4565" s="136" t="s">
        <v>125</v>
      </c>
    </row>
    <row r="4566" customFormat="false" ht="13.8" hidden="false" customHeight="false" outlineLevel="0" collapsed="false">
      <c r="A4566" s="136" t="n">
        <v>4565</v>
      </c>
      <c r="B4566" s="132" t="n">
        <v>299387.941373</v>
      </c>
      <c r="C4566" s="132" t="n">
        <v>5055467.11065</v>
      </c>
      <c r="D4566" s="132" t="s">
        <v>4167</v>
      </c>
      <c r="E4566" s="147" t="n">
        <v>278.71</v>
      </c>
      <c r="F4566" s="144" t="n">
        <f aca="false">E4566*10.76391</f>
        <v>3000.0093561</v>
      </c>
      <c r="G4566" s="132" t="s">
        <v>305</v>
      </c>
      <c r="H4566" s="132" t="n">
        <v>0</v>
      </c>
      <c r="I4566" s="132" t="n">
        <v>0</v>
      </c>
      <c r="J4566" s="132" t="n">
        <f aca="false">IF(L4566=13.5,IF(X4566=1,12,9),-0.392532+1.267037*L4566+0.472239*X4566+0.58658*W4566+0.089417*V4566+0.531633*U4566+0.337883*T4566-0.403545*S4566)</f>
        <v>2.141542</v>
      </c>
      <c r="K4566" s="145" t="n">
        <f aca="false">IF(I4566=0,J4566,I4566)</f>
        <v>2.141542</v>
      </c>
      <c r="L4566" s="132" t="n">
        <v>2</v>
      </c>
      <c r="M4566" s="132" t="n">
        <v>2</v>
      </c>
      <c r="N4566" s="132" t="n">
        <v>3</v>
      </c>
      <c r="O4566" s="132" t="s">
        <v>150</v>
      </c>
      <c r="P4566" s="132" t="n">
        <v>2</v>
      </c>
      <c r="Q4566" s="132" t="n">
        <v>1.5</v>
      </c>
      <c r="R4566" s="132" t="n">
        <v>1</v>
      </c>
      <c r="S4566" s="132" t="n">
        <v>0</v>
      </c>
      <c r="T4566" s="132" t="n">
        <v>0</v>
      </c>
      <c r="U4566" s="132" t="n">
        <v>0</v>
      </c>
      <c r="V4566" s="132" t="n">
        <v>0</v>
      </c>
      <c r="W4566" s="132" t="n">
        <v>0</v>
      </c>
      <c r="X4566" s="132" t="n">
        <v>0</v>
      </c>
      <c r="Y4566" s="132" t="n">
        <f aca="false">IF(L4566&lt;=2.5,1,IF(L4566&lt;=4.5,2,IF(L4566&lt;=6.5,3,4)))</f>
        <v>1</v>
      </c>
      <c r="Z4566" s="132" t="n">
        <f aca="false">IF(R4566=1,35,IF(S4566=1,64,IF(T4566=1,IF(Y4566=1,85,104),IF(U4566=1,IF(Y4566=1,124,152),IF(V4566=1,(IF(Y4566=1,146,IF(Y4566=2,178,263))),IF(W4566=1,(IF(Y4566=1,178,IF(Y4566=2,218,321))),IF(X4566=1,IF(Y4566=1,190,IF(Y4566=2,242,IF(Y4566=3,357,896))))))))))</f>
        <v>35</v>
      </c>
      <c r="AA4566" s="146" t="n">
        <f aca="false">Z4566*F4566</f>
        <v>105000.3274635</v>
      </c>
      <c r="AB4566" s="141" t="n">
        <v>0</v>
      </c>
      <c r="AC4566" s="136" t="s">
        <v>126</v>
      </c>
    </row>
    <row r="4567" customFormat="false" ht="13.8" hidden="false" customHeight="false" outlineLevel="0" collapsed="false">
      <c r="A4567" s="136" t="n">
        <v>4566</v>
      </c>
      <c r="B4567" s="132" t="n">
        <v>299354.001973</v>
      </c>
      <c r="C4567" s="132" t="n">
        <v>5055427.96607</v>
      </c>
      <c r="D4567" s="132" t="s">
        <v>4168</v>
      </c>
      <c r="E4567" s="147" t="n">
        <v>278.71</v>
      </c>
      <c r="F4567" s="144" t="n">
        <f aca="false">E4567*10.76391</f>
        <v>3000.0093561</v>
      </c>
      <c r="G4567" s="132" t="s">
        <v>305</v>
      </c>
      <c r="H4567" s="132" t="n">
        <v>0</v>
      </c>
      <c r="I4567" s="132" t="n">
        <v>0</v>
      </c>
      <c r="J4567" s="132" t="n">
        <f aca="false">IF(L4567=13.5,IF(X4567=1,12,9),-0.392532+1.267037*L4567+0.472239*X4567+0.58658*W4567+0.089417*V4567+0.531633*U4567+0.337883*T4567-0.403545*S4567)</f>
        <v>2.141542</v>
      </c>
      <c r="K4567" s="145" t="n">
        <f aca="false">IF(I4567=0,J4567,I4567)</f>
        <v>2.141542</v>
      </c>
      <c r="L4567" s="132" t="n">
        <v>2</v>
      </c>
      <c r="M4567" s="132" t="n">
        <v>2</v>
      </c>
      <c r="N4567" s="132" t="n">
        <v>3</v>
      </c>
      <c r="O4567" s="132" t="s">
        <v>150</v>
      </c>
      <c r="P4567" s="132" t="n">
        <v>2</v>
      </c>
      <c r="Q4567" s="132" t="n">
        <v>1.5</v>
      </c>
      <c r="R4567" s="132" t="n">
        <v>1</v>
      </c>
      <c r="S4567" s="132" t="n">
        <v>0</v>
      </c>
      <c r="T4567" s="132" t="n">
        <v>0</v>
      </c>
      <c r="U4567" s="132" t="n">
        <v>0</v>
      </c>
      <c r="V4567" s="132" t="n">
        <v>0</v>
      </c>
      <c r="W4567" s="132" t="n">
        <v>0</v>
      </c>
      <c r="X4567" s="132" t="n">
        <v>0</v>
      </c>
      <c r="Y4567" s="132" t="n">
        <f aca="false">IF(L4567&lt;=2.5,1,IF(L4567&lt;=4.5,2,IF(L4567&lt;=6.5,3,4)))</f>
        <v>1</v>
      </c>
      <c r="Z4567" s="132" t="n">
        <f aca="false">IF(R4567=1,35,IF(S4567=1,64,IF(T4567=1,IF(Y4567=1,85,104),IF(U4567=1,IF(Y4567=1,124,152),IF(V4567=1,(IF(Y4567=1,146,IF(Y4567=2,178,263))),IF(W4567=1,(IF(Y4567=1,178,IF(Y4567=2,218,321))),IF(X4567=1,IF(Y4567=1,190,IF(Y4567=2,242,IF(Y4567=3,357,896))))))))))</f>
        <v>35</v>
      </c>
      <c r="AA4567" s="146" t="n">
        <f aca="false">Z4567*F4567</f>
        <v>105000.3274635</v>
      </c>
      <c r="AB4567" s="141" t="n">
        <v>0</v>
      </c>
      <c r="AC4567" s="136" t="s">
        <v>126</v>
      </c>
    </row>
    <row r="4568" customFormat="false" ht="13.8" hidden="false" customHeight="false" outlineLevel="0" collapsed="false">
      <c r="A4568" s="136" t="n">
        <v>4567</v>
      </c>
      <c r="B4568" s="132" t="n">
        <v>299343.145854</v>
      </c>
      <c r="C4568" s="132" t="n">
        <v>5055442.48968</v>
      </c>
      <c r="D4568" s="132" t="s">
        <v>4169</v>
      </c>
      <c r="E4568" s="147" t="n">
        <v>278.71</v>
      </c>
      <c r="F4568" s="144" t="n">
        <f aca="false">E4568*10.76391</f>
        <v>3000.0093561</v>
      </c>
      <c r="G4568" s="132" t="s">
        <v>305</v>
      </c>
      <c r="H4568" s="132" t="n">
        <v>0</v>
      </c>
      <c r="I4568" s="132" t="n">
        <v>0</v>
      </c>
      <c r="J4568" s="132" t="n">
        <f aca="false">IF(L4568=13.5,IF(X4568=1,12,9),-0.392532+1.267037*L4568+0.472239*X4568+0.58658*W4568+0.089417*V4568+0.531633*U4568+0.337883*T4568-0.403545*S4568)</f>
        <v>2.141542</v>
      </c>
      <c r="K4568" s="145" t="n">
        <f aca="false">IF(I4568=0,J4568,I4568)</f>
        <v>2.141542</v>
      </c>
      <c r="L4568" s="132" t="n">
        <v>2</v>
      </c>
      <c r="M4568" s="132" t="n">
        <v>2</v>
      </c>
      <c r="N4568" s="132" t="n">
        <v>3</v>
      </c>
      <c r="O4568" s="132" t="s">
        <v>150</v>
      </c>
      <c r="P4568" s="132" t="n">
        <v>2</v>
      </c>
      <c r="Q4568" s="132" t="n">
        <v>1.5</v>
      </c>
      <c r="R4568" s="132" t="n">
        <v>1</v>
      </c>
      <c r="S4568" s="132" t="n">
        <v>0</v>
      </c>
      <c r="T4568" s="132" t="n">
        <v>0</v>
      </c>
      <c r="U4568" s="132" t="n">
        <v>0</v>
      </c>
      <c r="V4568" s="132" t="n">
        <v>0</v>
      </c>
      <c r="W4568" s="132" t="n">
        <v>0</v>
      </c>
      <c r="X4568" s="132" t="n">
        <v>0</v>
      </c>
      <c r="Y4568" s="132" t="n">
        <f aca="false">IF(L4568&lt;=2.5,1,IF(L4568&lt;=4.5,2,IF(L4568&lt;=6.5,3,4)))</f>
        <v>1</v>
      </c>
      <c r="Z4568" s="132" t="n">
        <f aca="false">IF(R4568=1,35,IF(S4568=1,64,IF(T4568=1,IF(Y4568=1,85,104),IF(U4568=1,IF(Y4568=1,124,152),IF(V4568=1,(IF(Y4568=1,146,IF(Y4568=2,178,263))),IF(W4568=1,(IF(Y4568=1,178,IF(Y4568=2,218,321))),IF(X4568=1,IF(Y4568=1,190,IF(Y4568=2,242,IF(Y4568=3,357,896))))))))))</f>
        <v>35</v>
      </c>
      <c r="AA4568" s="146" t="n">
        <f aca="false">Z4568*F4568</f>
        <v>105000.3274635</v>
      </c>
      <c r="AB4568" s="141" t="n">
        <v>0</v>
      </c>
      <c r="AC4568" s="136" t="s">
        <v>126</v>
      </c>
    </row>
    <row r="4569" customFormat="false" ht="13.8" hidden="false" customHeight="false" outlineLevel="0" collapsed="false">
      <c r="A4569" s="136" t="n">
        <v>4568</v>
      </c>
      <c r="B4569" s="132" t="n">
        <v>299348.53745</v>
      </c>
      <c r="C4569" s="132" t="n">
        <v>5055435.2918</v>
      </c>
      <c r="D4569" s="132" t="s">
        <v>4170</v>
      </c>
      <c r="E4569" s="147" t="n">
        <v>278.71</v>
      </c>
      <c r="F4569" s="144" t="n">
        <f aca="false">E4569*10.76391</f>
        <v>3000.0093561</v>
      </c>
      <c r="G4569" s="132" t="s">
        <v>305</v>
      </c>
      <c r="H4569" s="132" t="n">
        <v>0</v>
      </c>
      <c r="I4569" s="132" t="n">
        <v>0</v>
      </c>
      <c r="J4569" s="132" t="n">
        <f aca="false">IF(L4569=13.5,IF(X4569=1,12,9),-0.392532+1.267037*L4569+0.472239*X4569+0.58658*W4569+0.089417*V4569+0.531633*U4569+0.337883*T4569-0.403545*S4569)</f>
        <v>2.141542</v>
      </c>
      <c r="K4569" s="145" t="n">
        <f aca="false">IF(I4569=0,J4569,I4569)</f>
        <v>2.141542</v>
      </c>
      <c r="L4569" s="132" t="n">
        <v>2</v>
      </c>
      <c r="M4569" s="132" t="n">
        <v>2</v>
      </c>
      <c r="N4569" s="132" t="n">
        <v>3</v>
      </c>
      <c r="O4569" s="132" t="s">
        <v>150</v>
      </c>
      <c r="P4569" s="132" t="n">
        <v>2</v>
      </c>
      <c r="Q4569" s="132" t="n">
        <v>1.5</v>
      </c>
      <c r="R4569" s="132" t="n">
        <v>1</v>
      </c>
      <c r="S4569" s="132" t="n">
        <v>0</v>
      </c>
      <c r="T4569" s="132" t="n">
        <v>0</v>
      </c>
      <c r="U4569" s="132" t="n">
        <v>0</v>
      </c>
      <c r="V4569" s="132" t="n">
        <v>0</v>
      </c>
      <c r="W4569" s="132" t="n">
        <v>0</v>
      </c>
      <c r="X4569" s="132" t="n">
        <v>0</v>
      </c>
      <c r="Y4569" s="132" t="n">
        <f aca="false">IF(L4569&lt;=2.5,1,IF(L4569&lt;=4.5,2,IF(L4569&lt;=6.5,3,4)))</f>
        <v>1</v>
      </c>
      <c r="Z4569" s="132" t="n">
        <f aca="false">IF(R4569=1,35,IF(S4569=1,64,IF(T4569=1,IF(Y4569=1,85,104),IF(U4569=1,IF(Y4569=1,124,152),IF(V4569=1,(IF(Y4569=1,146,IF(Y4569=2,178,263))),IF(W4569=1,(IF(Y4569=1,178,IF(Y4569=2,218,321))),IF(X4569=1,IF(Y4569=1,190,IF(Y4569=2,242,IF(Y4569=3,357,896))))))))))</f>
        <v>35</v>
      </c>
      <c r="AA4569" s="146" t="n">
        <f aca="false">Z4569*F4569</f>
        <v>105000.3274635</v>
      </c>
      <c r="AB4569" s="141" t="n">
        <v>0</v>
      </c>
      <c r="AC4569" s="136" t="s">
        <v>126</v>
      </c>
    </row>
    <row r="4570" customFormat="false" ht="13.8" hidden="false" customHeight="false" outlineLevel="0" collapsed="false">
      <c r="A4570" s="136" t="n">
        <v>4569</v>
      </c>
      <c r="B4570" s="132" t="n">
        <v>299371.549468</v>
      </c>
      <c r="C4570" s="132" t="n">
        <v>5055489.1355</v>
      </c>
      <c r="D4570" s="132" t="s">
        <v>4171</v>
      </c>
      <c r="E4570" s="147" t="n">
        <v>278.71</v>
      </c>
      <c r="F4570" s="144" t="n">
        <f aca="false">E4570*10.76391</f>
        <v>3000.0093561</v>
      </c>
      <c r="G4570" s="132" t="s">
        <v>305</v>
      </c>
      <c r="H4570" s="132" t="n">
        <v>0</v>
      </c>
      <c r="I4570" s="132" t="n">
        <v>0</v>
      </c>
      <c r="J4570" s="132" t="n">
        <f aca="false">IF(L4570=13.5,IF(X4570=1,12,9),-0.392532+1.267037*L4570+0.472239*X4570+0.58658*W4570+0.089417*V4570+0.531633*U4570+0.337883*T4570-0.403545*S4570)</f>
        <v>2.141542</v>
      </c>
      <c r="K4570" s="145" t="n">
        <f aca="false">IF(I4570=0,J4570,I4570)</f>
        <v>2.141542</v>
      </c>
      <c r="L4570" s="132" t="n">
        <v>2</v>
      </c>
      <c r="M4570" s="132" t="n">
        <v>2</v>
      </c>
      <c r="N4570" s="132" t="n">
        <v>3</v>
      </c>
      <c r="O4570" s="132" t="s">
        <v>150</v>
      </c>
      <c r="P4570" s="132" t="n">
        <v>2</v>
      </c>
      <c r="Q4570" s="132" t="n">
        <v>1.5</v>
      </c>
      <c r="R4570" s="132" t="n">
        <v>1</v>
      </c>
      <c r="S4570" s="132" t="n">
        <v>0</v>
      </c>
      <c r="T4570" s="132" t="n">
        <v>0</v>
      </c>
      <c r="U4570" s="132" t="n">
        <v>0</v>
      </c>
      <c r="V4570" s="132" t="n">
        <v>0</v>
      </c>
      <c r="W4570" s="132" t="n">
        <v>0</v>
      </c>
      <c r="X4570" s="132" t="n">
        <v>0</v>
      </c>
      <c r="Y4570" s="132" t="n">
        <f aca="false">IF(L4570&lt;=2.5,1,IF(L4570&lt;=4.5,2,IF(L4570&lt;=6.5,3,4)))</f>
        <v>1</v>
      </c>
      <c r="Z4570" s="132" t="n">
        <f aca="false">IF(R4570=1,35,IF(S4570=1,64,IF(T4570=1,IF(Y4570=1,85,104),IF(U4570=1,IF(Y4570=1,124,152),IF(V4570=1,(IF(Y4570=1,146,IF(Y4570=2,178,263))),IF(W4570=1,(IF(Y4570=1,178,IF(Y4570=2,218,321))),IF(X4570=1,IF(Y4570=1,190,IF(Y4570=2,242,IF(Y4570=3,357,896))))))))))</f>
        <v>35</v>
      </c>
      <c r="AA4570" s="146" t="n">
        <f aca="false">Z4570*F4570</f>
        <v>105000.3274635</v>
      </c>
      <c r="AB4570" s="141" t="n">
        <v>0</v>
      </c>
      <c r="AC4570" s="136" t="s">
        <v>126</v>
      </c>
    </row>
    <row r="4571" customFormat="false" ht="13.8" hidden="false" customHeight="false" outlineLevel="0" collapsed="false">
      <c r="A4571" s="136" t="n">
        <v>4570</v>
      </c>
      <c r="B4571" s="132" t="n">
        <v>294188.361087</v>
      </c>
      <c r="C4571" s="132" t="n">
        <v>5049053.2614</v>
      </c>
      <c r="D4571" s="132" t="s">
        <v>4172</v>
      </c>
      <c r="E4571" s="147" t="n">
        <v>278.7</v>
      </c>
      <c r="F4571" s="144" t="n">
        <f aca="false">E4571*10.76391</f>
        <v>2999.901717</v>
      </c>
      <c r="G4571" s="132" t="s">
        <v>1301</v>
      </c>
      <c r="H4571" s="132" t="n">
        <v>0</v>
      </c>
      <c r="I4571" s="132" t="n">
        <v>0</v>
      </c>
      <c r="J4571" s="132" t="n">
        <f aca="false">IF(L4571=13.5,IF(X4571=1,12,9),-0.392532+1.267037*L4571+0.472239*X4571+0.58658*W4571+0.089417*V4571+0.531633*U4571+0.337883*T4571-0.403545*S4571)</f>
        <v>1.737997</v>
      </c>
      <c r="K4571" s="145" t="n">
        <f aca="false">IF(I4571=0,J4571,I4571)</f>
        <v>1.737997</v>
      </c>
      <c r="L4571" s="132" t="n">
        <v>2</v>
      </c>
      <c r="M4571" s="132" t="n">
        <v>1</v>
      </c>
      <c r="N4571" s="132" t="n">
        <v>3</v>
      </c>
      <c r="O4571" s="132" t="s">
        <v>151</v>
      </c>
      <c r="P4571" s="132" t="n">
        <v>2</v>
      </c>
      <c r="Q4571" s="132" t="n">
        <v>2</v>
      </c>
      <c r="R4571" s="132" t="n">
        <v>0</v>
      </c>
      <c r="S4571" s="132" t="n">
        <v>1</v>
      </c>
      <c r="T4571" s="132" t="n">
        <v>0</v>
      </c>
      <c r="U4571" s="132" t="n">
        <v>0</v>
      </c>
      <c r="V4571" s="132" t="n">
        <v>0</v>
      </c>
      <c r="W4571" s="132" t="n">
        <v>0</v>
      </c>
      <c r="X4571" s="132" t="n">
        <v>0</v>
      </c>
      <c r="Y4571" s="132" t="n">
        <f aca="false">IF(L4571&lt;=2.5,1,IF(L4571&lt;=4.5,2,IF(L4571&lt;=6.5,3,4)))</f>
        <v>1</v>
      </c>
      <c r="Z4571" s="132" t="n">
        <f aca="false">IF(R4571=1,35,IF(S4571=1,64,IF(T4571=1,IF(Y4571=1,85,104),IF(U4571=1,IF(Y4571=1,124,152),IF(V4571=1,(IF(Y4571=1,146,IF(Y4571=2,178,263))),IF(W4571=1,(IF(Y4571=1,178,IF(Y4571=2,218,321))),IF(X4571=1,IF(Y4571=1,190,IF(Y4571=2,242,IF(Y4571=3,357,896))))))))))</f>
        <v>64</v>
      </c>
      <c r="AA4571" s="146" t="n">
        <f aca="false">Z4571*F4571</f>
        <v>191993.709888</v>
      </c>
      <c r="AB4571" s="141" t="n">
        <v>0</v>
      </c>
      <c r="AC4571" s="136" t="s">
        <v>125</v>
      </c>
    </row>
    <row r="4572" customFormat="false" ht="13.8" hidden="false" customHeight="false" outlineLevel="0" collapsed="false">
      <c r="A4572" s="136" t="n">
        <v>4571</v>
      </c>
      <c r="B4572" s="132" t="n">
        <v>294154.043503</v>
      </c>
      <c r="C4572" s="132" t="n">
        <v>5049027.90284</v>
      </c>
      <c r="D4572" s="132" t="s">
        <v>4173</v>
      </c>
      <c r="E4572" s="147" t="n">
        <v>278.7</v>
      </c>
      <c r="F4572" s="144" t="n">
        <f aca="false">E4572*10.76391</f>
        <v>2999.901717</v>
      </c>
      <c r="G4572" s="132" t="s">
        <v>1301</v>
      </c>
      <c r="H4572" s="132" t="n">
        <v>0</v>
      </c>
      <c r="I4572" s="132" t="n">
        <v>0</v>
      </c>
      <c r="J4572" s="132" t="n">
        <f aca="false">IF(L4572=13.5,IF(X4572=1,12,9),-0.392532+1.267037*L4572+0.472239*X4572+0.58658*W4572+0.089417*V4572+0.531633*U4572+0.337883*T4572-0.403545*S4572)</f>
        <v>1.737997</v>
      </c>
      <c r="K4572" s="145" t="n">
        <f aca="false">IF(I4572=0,J4572,I4572)</f>
        <v>1.737997</v>
      </c>
      <c r="L4572" s="132" t="n">
        <v>2</v>
      </c>
      <c r="M4572" s="132" t="n">
        <v>1</v>
      </c>
      <c r="N4572" s="132" t="n">
        <v>3</v>
      </c>
      <c r="O4572" s="132" t="s">
        <v>151</v>
      </c>
      <c r="P4572" s="132" t="n">
        <v>2</v>
      </c>
      <c r="Q4572" s="132" t="n">
        <v>2</v>
      </c>
      <c r="R4572" s="132" t="n">
        <v>0</v>
      </c>
      <c r="S4572" s="132" t="n">
        <v>1</v>
      </c>
      <c r="T4572" s="132" t="n">
        <v>0</v>
      </c>
      <c r="U4572" s="132" t="n">
        <v>0</v>
      </c>
      <c r="V4572" s="132" t="n">
        <v>0</v>
      </c>
      <c r="W4572" s="132" t="n">
        <v>0</v>
      </c>
      <c r="X4572" s="132" t="n">
        <v>0</v>
      </c>
      <c r="Y4572" s="132" t="n">
        <f aca="false">IF(L4572&lt;=2.5,1,IF(L4572&lt;=4.5,2,IF(L4572&lt;=6.5,3,4)))</f>
        <v>1</v>
      </c>
      <c r="Z4572" s="132" t="n">
        <f aca="false">IF(R4572=1,35,IF(S4572=1,64,IF(T4572=1,IF(Y4572=1,85,104),IF(U4572=1,IF(Y4572=1,124,152),IF(V4572=1,(IF(Y4572=1,146,IF(Y4572=2,178,263))),IF(W4572=1,(IF(Y4572=1,178,IF(Y4572=2,218,321))),IF(X4572=1,IF(Y4572=1,190,IF(Y4572=2,242,IF(Y4572=3,357,896))))))))))</f>
        <v>64</v>
      </c>
      <c r="AA4572" s="146" t="n">
        <f aca="false">Z4572*F4572</f>
        <v>191993.709888</v>
      </c>
      <c r="AB4572" s="141" t="n">
        <v>0</v>
      </c>
      <c r="AC4572" s="136" t="s">
        <v>125</v>
      </c>
    </row>
    <row r="4573" customFormat="false" ht="13.8" hidden="false" customHeight="false" outlineLevel="0" collapsed="false">
      <c r="A4573" s="136" t="n">
        <v>4572</v>
      </c>
      <c r="B4573" s="132" t="n">
        <v>297902.2747</v>
      </c>
      <c r="C4573" s="132" t="n">
        <v>5042977.357</v>
      </c>
      <c r="D4573" s="132" t="s">
        <v>4174</v>
      </c>
      <c r="E4573" s="147" t="n">
        <v>278.7</v>
      </c>
      <c r="F4573" s="144" t="n">
        <f aca="false">E4573*10.76391</f>
        <v>2999.901717</v>
      </c>
      <c r="G4573" s="132" t="s">
        <v>210</v>
      </c>
      <c r="H4573" s="132" t="n">
        <v>0</v>
      </c>
      <c r="I4573" s="132" t="n">
        <v>0</v>
      </c>
      <c r="J4573" s="132" t="n">
        <f aca="false">IF(L4573=13.5,IF(X4573=1,12,9),-0.392532+1.267037*L4573+0.472239*X4573+0.58658*W4573+0.089417*V4573+0.531633*U4573+0.337883*T4573-0.403545*S4573)</f>
        <v>2.8644775</v>
      </c>
      <c r="K4573" s="145" t="n">
        <f aca="false">IF(I4573=0,J4573,I4573)</f>
        <v>2.8644775</v>
      </c>
      <c r="L4573" s="132" t="n">
        <v>2.5</v>
      </c>
      <c r="M4573" s="132" t="n">
        <v>2</v>
      </c>
      <c r="N4573" s="132" t="n">
        <v>4</v>
      </c>
      <c r="O4573" s="132" t="s">
        <v>154</v>
      </c>
      <c r="P4573" s="132" t="n">
        <v>2</v>
      </c>
      <c r="Q4573" s="132" t="n">
        <v>2.5</v>
      </c>
      <c r="R4573" s="132" t="n">
        <v>0</v>
      </c>
      <c r="S4573" s="132" t="n">
        <v>0</v>
      </c>
      <c r="T4573" s="132" t="n">
        <v>0</v>
      </c>
      <c r="U4573" s="132" t="n">
        <v>0</v>
      </c>
      <c r="V4573" s="132" t="n">
        <v>1</v>
      </c>
      <c r="W4573" s="132" t="n">
        <v>0</v>
      </c>
      <c r="X4573" s="132" t="n">
        <v>0</v>
      </c>
      <c r="Y4573" s="132" t="n">
        <f aca="false">IF(L4573&lt;=2.5,1,IF(L4573&lt;=4.5,2,IF(L4573&lt;=6.5,3,4)))</f>
        <v>1</v>
      </c>
      <c r="Z4573" s="132" t="n">
        <f aca="false">IF(R4573=1,35,IF(S4573=1,64,IF(T4573=1,IF(Y4573=1,85,104),IF(U4573=1,IF(Y4573=1,124,152),IF(V4573=1,(IF(Y4573=1,146,IF(Y4573=2,178,263))),IF(W4573=1,(IF(Y4573=1,178,IF(Y4573=2,218,321))),IF(X4573=1,IF(Y4573=1,190,IF(Y4573=2,242,IF(Y4573=3,357,896))))))))))</f>
        <v>146</v>
      </c>
      <c r="AA4573" s="146" t="n">
        <f aca="false">Z4573*F4573</f>
        <v>437985.650682</v>
      </c>
      <c r="AB4573" s="141" t="n">
        <v>0</v>
      </c>
      <c r="AC4573" s="136" t="s">
        <v>191</v>
      </c>
    </row>
    <row r="4574" customFormat="false" ht="13.8" hidden="false" customHeight="false" outlineLevel="0" collapsed="false">
      <c r="A4574" s="136" t="n">
        <v>4573</v>
      </c>
      <c r="B4574" s="132" t="n">
        <v>294939.678103</v>
      </c>
      <c r="C4574" s="132" t="n">
        <v>5033024.39959</v>
      </c>
      <c r="D4574" s="132" t="s">
        <v>4175</v>
      </c>
      <c r="E4574" s="147" t="n">
        <v>278.7</v>
      </c>
      <c r="F4574" s="144" t="n">
        <f aca="false">E4574*10.76391</f>
        <v>2999.901717</v>
      </c>
      <c r="G4574" s="132" t="s">
        <v>200</v>
      </c>
      <c r="H4574" s="132" t="n">
        <v>0</v>
      </c>
      <c r="I4574" s="132" t="n">
        <v>0</v>
      </c>
      <c r="J4574" s="132" t="n">
        <f aca="false">IF(L4574=13.5,IF(X4574=1,12,9),-0.392532+1.267037*L4574+0.472239*X4574+0.58658*W4574+0.089417*V4574+0.531633*U4574+0.337883*T4574-0.403545*S4574)</f>
        <v>2.3715155</v>
      </c>
      <c r="K4574" s="145" t="n">
        <f aca="false">IF(I4574=0,J4574,I4574)</f>
        <v>2.3715155</v>
      </c>
      <c r="L4574" s="132" t="n">
        <v>2.5</v>
      </c>
      <c r="M4574" s="132" t="n">
        <v>1</v>
      </c>
      <c r="N4574" s="132" t="n">
        <v>5</v>
      </c>
      <c r="O4574" s="132" t="s">
        <v>151</v>
      </c>
      <c r="P4574" s="132" t="n">
        <v>2</v>
      </c>
      <c r="Q4574" s="132" t="n">
        <v>1.5</v>
      </c>
      <c r="R4574" s="132" t="n">
        <v>0</v>
      </c>
      <c r="S4574" s="132" t="n">
        <v>1</v>
      </c>
      <c r="T4574" s="132" t="n">
        <v>0</v>
      </c>
      <c r="U4574" s="132" t="n">
        <v>0</v>
      </c>
      <c r="V4574" s="132" t="n">
        <v>0</v>
      </c>
      <c r="W4574" s="132" t="n">
        <v>0</v>
      </c>
      <c r="X4574" s="132" t="n">
        <v>0</v>
      </c>
      <c r="Y4574" s="132" t="n">
        <f aca="false">IF(L4574&lt;=2.5,1,IF(L4574&lt;=4.5,2,IF(L4574&lt;=6.5,3,4)))</f>
        <v>1</v>
      </c>
      <c r="Z4574" s="132" t="n">
        <f aca="false">IF(R4574=1,35,IF(S4574=1,64,IF(T4574=1,IF(Y4574=1,85,104),IF(U4574=1,IF(Y4574=1,124,152),IF(V4574=1,(IF(Y4574=1,146,IF(Y4574=2,178,263))),IF(W4574=1,(IF(Y4574=1,178,IF(Y4574=2,218,321))),IF(X4574=1,IF(Y4574=1,190,IF(Y4574=2,242,IF(Y4574=3,357,896))))))))))</f>
        <v>64</v>
      </c>
      <c r="AA4574" s="146" t="n">
        <f aca="false">Z4574*F4574</f>
        <v>191993.709888</v>
      </c>
      <c r="AB4574" s="141" t="n">
        <v>0</v>
      </c>
      <c r="AC4574" s="136" t="s">
        <v>125</v>
      </c>
    </row>
    <row r="4575" customFormat="false" ht="13.8" hidden="false" customHeight="false" outlineLevel="0" collapsed="false">
      <c r="A4575" s="136" t="n">
        <v>4574</v>
      </c>
      <c r="B4575" s="132" t="n">
        <v>294934.462734</v>
      </c>
      <c r="C4575" s="132" t="n">
        <v>5033027.71951</v>
      </c>
      <c r="D4575" s="132" t="s">
        <v>4176</v>
      </c>
      <c r="E4575" s="147" t="n">
        <v>278.7</v>
      </c>
      <c r="F4575" s="144" t="n">
        <f aca="false">E4575*10.76391</f>
        <v>2999.901717</v>
      </c>
      <c r="G4575" s="132" t="s">
        <v>200</v>
      </c>
      <c r="H4575" s="132" t="n">
        <v>0</v>
      </c>
      <c r="I4575" s="132" t="n">
        <v>0</v>
      </c>
      <c r="J4575" s="132" t="n">
        <f aca="false">IF(L4575=13.5,IF(X4575=1,12,9),-0.392532+1.267037*L4575+0.472239*X4575+0.58658*W4575+0.089417*V4575+0.531633*U4575+0.337883*T4575-0.403545*S4575)</f>
        <v>2.3715155</v>
      </c>
      <c r="K4575" s="145" t="n">
        <f aca="false">IF(I4575=0,J4575,I4575)</f>
        <v>2.3715155</v>
      </c>
      <c r="L4575" s="132" t="n">
        <v>2.5</v>
      </c>
      <c r="M4575" s="132" t="n">
        <v>1</v>
      </c>
      <c r="N4575" s="132" t="n">
        <v>5</v>
      </c>
      <c r="O4575" s="132" t="s">
        <v>151</v>
      </c>
      <c r="P4575" s="132" t="n">
        <v>2</v>
      </c>
      <c r="Q4575" s="132" t="n">
        <v>1.5</v>
      </c>
      <c r="R4575" s="132" t="n">
        <v>0</v>
      </c>
      <c r="S4575" s="132" t="n">
        <v>1</v>
      </c>
      <c r="T4575" s="132" t="n">
        <v>0</v>
      </c>
      <c r="U4575" s="132" t="n">
        <v>0</v>
      </c>
      <c r="V4575" s="132" t="n">
        <v>0</v>
      </c>
      <c r="W4575" s="132" t="n">
        <v>0</v>
      </c>
      <c r="X4575" s="132" t="n">
        <v>0</v>
      </c>
      <c r="Y4575" s="132" t="n">
        <f aca="false">IF(L4575&lt;=2.5,1,IF(L4575&lt;=4.5,2,IF(L4575&lt;=6.5,3,4)))</f>
        <v>1</v>
      </c>
      <c r="Z4575" s="132" t="n">
        <f aca="false">IF(R4575=1,35,IF(S4575=1,64,IF(T4575=1,IF(Y4575=1,85,104),IF(U4575=1,IF(Y4575=1,124,152),IF(V4575=1,(IF(Y4575=1,146,IF(Y4575=2,178,263))),IF(W4575=1,(IF(Y4575=1,178,IF(Y4575=2,218,321))),IF(X4575=1,IF(Y4575=1,190,IF(Y4575=2,242,IF(Y4575=3,357,896))))))))))</f>
        <v>64</v>
      </c>
      <c r="AA4575" s="146" t="n">
        <f aca="false">Z4575*F4575</f>
        <v>191993.709888</v>
      </c>
      <c r="AB4575" s="141" t="n">
        <v>0</v>
      </c>
      <c r="AC4575" s="136" t="s">
        <v>125</v>
      </c>
    </row>
    <row r="4576" customFormat="false" ht="13.8" hidden="false" customHeight="false" outlineLevel="0" collapsed="false">
      <c r="A4576" s="136" t="n">
        <v>4575</v>
      </c>
      <c r="B4576" s="132" t="n">
        <v>295583.167964</v>
      </c>
      <c r="C4576" s="132" t="n">
        <v>5043935.09822</v>
      </c>
      <c r="D4576" s="132" t="s">
        <v>4177</v>
      </c>
      <c r="E4576" s="147" t="n">
        <v>278.7</v>
      </c>
      <c r="F4576" s="144" t="n">
        <f aca="false">E4576*10.76391</f>
        <v>2999.901717</v>
      </c>
      <c r="G4576" s="132" t="s">
        <v>1374</v>
      </c>
      <c r="H4576" s="132" t="n">
        <v>0</v>
      </c>
      <c r="I4576" s="132" t="n">
        <v>0</v>
      </c>
      <c r="J4576" s="132" t="n">
        <f aca="false">IF(L4576=13.5,IF(X4576=1,12,9),-0.392532+1.267037*L4576+0.472239*X4576+0.58658*W4576+0.089417*V4576+0.531633*U4576+0.337883*T4576-0.403545*S4576)</f>
        <v>3.940212</v>
      </c>
      <c r="K4576" s="145" t="n">
        <f aca="false">IF(I4576=0,J4576,I4576)</f>
        <v>3.940212</v>
      </c>
      <c r="L4576" s="132" t="n">
        <v>3</v>
      </c>
      <c r="M4576" s="132" t="n">
        <v>2</v>
      </c>
      <c r="N4576" s="132" t="n">
        <v>6</v>
      </c>
      <c r="O4576" s="132" t="s">
        <v>153</v>
      </c>
      <c r="P4576" s="132" t="n">
        <v>2</v>
      </c>
      <c r="Q4576" s="132" t="n">
        <v>2.5</v>
      </c>
      <c r="R4576" s="132" t="n">
        <v>0</v>
      </c>
      <c r="S4576" s="132" t="n">
        <v>0</v>
      </c>
      <c r="T4576" s="132" t="n">
        <v>0</v>
      </c>
      <c r="U4576" s="132" t="n">
        <v>1</v>
      </c>
      <c r="V4576" s="132" t="n">
        <v>0</v>
      </c>
      <c r="W4576" s="132" t="n">
        <v>0</v>
      </c>
      <c r="X4576" s="132" t="n">
        <v>0</v>
      </c>
      <c r="Y4576" s="132" t="n">
        <f aca="false">IF(L4576&lt;=2.5,1,IF(L4576&lt;=4.5,2,IF(L4576&lt;=6.5,3,4)))</f>
        <v>2</v>
      </c>
      <c r="Z4576" s="132" t="n">
        <f aca="false">IF(R4576=1,35,IF(S4576=1,64,IF(T4576=1,IF(Y4576=1,85,104),IF(U4576=1,IF(Y4576=1,124,152),IF(V4576=1,(IF(Y4576=1,146,IF(Y4576=2,178,263))),IF(W4576=1,(IF(Y4576=1,178,IF(Y4576=2,218,321))),IF(X4576=1,IF(Y4576=1,190,IF(Y4576=2,242,IF(Y4576=3,357,896))))))))))</f>
        <v>152</v>
      </c>
      <c r="AA4576" s="146" t="n">
        <f aca="false">Z4576*F4576</f>
        <v>455985.060984</v>
      </c>
      <c r="AB4576" s="141" t="n">
        <v>0</v>
      </c>
      <c r="AC4576" s="136" t="s">
        <v>191</v>
      </c>
    </row>
    <row r="4577" customFormat="false" ht="13.8" hidden="false" customHeight="false" outlineLevel="0" collapsed="false">
      <c r="A4577" s="136" t="n">
        <v>4576</v>
      </c>
      <c r="B4577" s="132" t="n">
        <v>297900.8139</v>
      </c>
      <c r="C4577" s="132" t="n">
        <v>5049044.068</v>
      </c>
      <c r="D4577" s="132" t="s">
        <v>4178</v>
      </c>
      <c r="E4577" s="147" t="n">
        <v>278.5</v>
      </c>
      <c r="F4577" s="144" t="n">
        <f aca="false">E4577*10.76391</f>
        <v>2997.748935</v>
      </c>
      <c r="G4577" s="132" t="s">
        <v>1118</v>
      </c>
      <c r="H4577" s="132" t="n">
        <v>0</v>
      </c>
      <c r="I4577" s="132" t="n">
        <v>0</v>
      </c>
      <c r="J4577" s="132" t="n">
        <f aca="false">IF(L4577=13.5,IF(X4577=1,12,9),-0.392532+1.267037*L4577+0.472239*X4577+0.58658*W4577+0.089417*V4577+0.531633*U4577+0.337883*T4577-0.403545*S4577)</f>
        <v>1.737997</v>
      </c>
      <c r="K4577" s="145" t="n">
        <f aca="false">IF(I4577=0,J4577,I4577)</f>
        <v>1.737997</v>
      </c>
      <c r="L4577" s="132" t="n">
        <v>2</v>
      </c>
      <c r="M4577" s="132" t="n">
        <v>1</v>
      </c>
      <c r="N4577" s="132" t="n">
        <v>3</v>
      </c>
      <c r="O4577" s="132" t="s">
        <v>151</v>
      </c>
      <c r="P4577" s="132" t="n">
        <v>1.5</v>
      </c>
      <c r="Q4577" s="132" t="n">
        <v>2</v>
      </c>
      <c r="R4577" s="132" t="n">
        <v>0</v>
      </c>
      <c r="S4577" s="132" t="n">
        <v>1</v>
      </c>
      <c r="T4577" s="132" t="n">
        <v>0</v>
      </c>
      <c r="U4577" s="132" t="n">
        <v>0</v>
      </c>
      <c r="V4577" s="132" t="n">
        <v>0</v>
      </c>
      <c r="W4577" s="132" t="n">
        <v>0</v>
      </c>
      <c r="X4577" s="132" t="n">
        <v>0</v>
      </c>
      <c r="Y4577" s="132" t="n">
        <f aca="false">IF(L4577&lt;=2.5,1,IF(L4577&lt;=4.5,2,IF(L4577&lt;=6.5,3,4)))</f>
        <v>1</v>
      </c>
      <c r="Z4577" s="132" t="n">
        <f aca="false">IF(R4577=1,35,IF(S4577=1,64,IF(T4577=1,IF(Y4577=1,85,104),IF(U4577=1,IF(Y4577=1,124,152),IF(V4577=1,(IF(Y4577=1,146,IF(Y4577=2,178,263))),IF(W4577=1,(IF(Y4577=1,178,IF(Y4577=2,218,321))),IF(X4577=1,IF(Y4577=1,190,IF(Y4577=2,242,IF(Y4577=3,357,896))))))))))</f>
        <v>64</v>
      </c>
      <c r="AA4577" s="146" t="n">
        <f aca="false">Z4577*F4577</f>
        <v>191855.93184</v>
      </c>
      <c r="AB4577" s="141" t="n">
        <v>0</v>
      </c>
      <c r="AC4577" s="136" t="s">
        <v>125</v>
      </c>
    </row>
    <row r="4578" customFormat="false" ht="13.8" hidden="false" customHeight="false" outlineLevel="0" collapsed="false">
      <c r="A4578" s="136" t="n">
        <v>4577</v>
      </c>
      <c r="B4578" s="132" t="n">
        <v>298656.6232</v>
      </c>
      <c r="C4578" s="132" t="n">
        <v>5039431.096</v>
      </c>
      <c r="D4578" s="132" t="s">
        <v>4179</v>
      </c>
      <c r="E4578" s="147" t="n">
        <v>278.25</v>
      </c>
      <c r="F4578" s="144" t="n">
        <f aca="false">E4578*10.76391</f>
        <v>2995.0579575</v>
      </c>
      <c r="G4578" s="132" t="s">
        <v>224</v>
      </c>
      <c r="H4578" s="132" t="n">
        <v>0</v>
      </c>
      <c r="I4578" s="132" t="n">
        <v>6</v>
      </c>
      <c r="J4578" s="132" t="n">
        <f aca="false">IF(L4578=13.5,IF(X4578=1,12,9),-0.392532+1.267037*L4578+0.472239*X4578+0.58658*W4578+0.089417*V4578+0.531633*U4578+0.337883*T4578-0.403545*S4578)</f>
        <v>5.7813735</v>
      </c>
      <c r="K4578" s="145" t="n">
        <f aca="false">IF(I4578=0,J4578,I4578)</f>
        <v>6</v>
      </c>
      <c r="L4578" s="132" t="n">
        <v>4.5</v>
      </c>
      <c r="M4578" s="132" t="n">
        <v>0</v>
      </c>
      <c r="N4578" s="132" t="n">
        <v>0</v>
      </c>
      <c r="O4578" s="132" t="s">
        <v>156</v>
      </c>
      <c r="P4578" s="132" t="n">
        <v>0</v>
      </c>
      <c r="Q4578" s="132" t="n">
        <v>0</v>
      </c>
      <c r="R4578" s="132" t="n">
        <v>0</v>
      </c>
      <c r="S4578" s="132" t="n">
        <v>0</v>
      </c>
      <c r="T4578" s="132" t="n">
        <v>0</v>
      </c>
      <c r="U4578" s="132" t="n">
        <v>0</v>
      </c>
      <c r="V4578" s="132" t="n">
        <v>0</v>
      </c>
      <c r="W4578" s="132" t="n">
        <v>0</v>
      </c>
      <c r="X4578" s="132" t="n">
        <v>1</v>
      </c>
      <c r="Y4578" s="132" t="n">
        <f aca="false">IF(L4578&lt;=2.5,1,IF(L4578&lt;=4.5,2,IF(L4578&lt;=6.5,3,4)))</f>
        <v>2</v>
      </c>
      <c r="Z4578" s="132" t="n">
        <f aca="false">IF(R4578=1,35,IF(S4578=1,64,IF(T4578=1,IF(Y4578=1,85,104),IF(U4578=1,IF(Y4578=1,124,152),IF(V4578=1,(IF(Y4578=1,146,IF(Y4578=2,178,263))),IF(W4578=1,(IF(Y4578=1,178,IF(Y4578=2,218,321))),IF(X4578=1,IF(Y4578=1,190,IF(Y4578=2,242,IF(Y4578=3,357,896))))))))))</f>
        <v>242</v>
      </c>
      <c r="AA4578" s="146" t="n">
        <f aca="false">Z4578*F4578</f>
        <v>724804.025715</v>
      </c>
      <c r="AB4578" s="141" t="n">
        <v>0</v>
      </c>
      <c r="AC4578" s="136" t="s">
        <v>291</v>
      </c>
    </row>
    <row r="4579" customFormat="false" ht="13.8" hidden="false" customHeight="false" outlineLevel="0" collapsed="false">
      <c r="A4579" s="136" t="n">
        <v>4578</v>
      </c>
      <c r="B4579" s="132" t="n">
        <v>288453.72257</v>
      </c>
      <c r="C4579" s="132" t="n">
        <v>5042499.56992</v>
      </c>
      <c r="D4579" s="132" t="s">
        <v>4180</v>
      </c>
      <c r="E4579" s="147" t="n">
        <v>277.9</v>
      </c>
      <c r="F4579" s="144" t="n">
        <f aca="false">E4579*10.76391</f>
        <v>2991.290589</v>
      </c>
      <c r="G4579" s="132" t="s">
        <v>238</v>
      </c>
      <c r="H4579" s="132" t="n">
        <v>1</v>
      </c>
      <c r="I4579" s="132" t="n">
        <v>6</v>
      </c>
      <c r="J4579" s="132" t="n">
        <f aca="false">IF(L4579=13.5,IF(X4579=1,12,9),-0.392532+1.267037*L4579+0.472239*X4579+0.58658*W4579+0.089417*V4579+0.531633*U4579+0.337883*T4579-0.403545*S4579)</f>
        <v>5.6470175</v>
      </c>
      <c r="K4579" s="145" t="n">
        <f aca="false">IF(I4579=0,J4579,I4579)</f>
        <v>6</v>
      </c>
      <c r="L4579" s="132" t="n">
        <v>4.5</v>
      </c>
      <c r="M4579" s="132" t="n">
        <v>2</v>
      </c>
      <c r="N4579" s="132" t="n">
        <v>15</v>
      </c>
      <c r="O4579" s="132" t="s">
        <v>152</v>
      </c>
      <c r="P4579" s="132" t="n">
        <v>2</v>
      </c>
      <c r="Q4579" s="132" t="n">
        <v>2.5</v>
      </c>
      <c r="R4579" s="132" t="n">
        <v>0</v>
      </c>
      <c r="S4579" s="132" t="n">
        <v>0</v>
      </c>
      <c r="T4579" s="132" t="n">
        <v>1</v>
      </c>
      <c r="U4579" s="132" t="n">
        <v>0</v>
      </c>
      <c r="V4579" s="132" t="n">
        <v>0</v>
      </c>
      <c r="W4579" s="132" t="n">
        <v>0</v>
      </c>
      <c r="X4579" s="132" t="n">
        <v>0</v>
      </c>
      <c r="Y4579" s="132" t="n">
        <f aca="false">IF(L4579&lt;=2.5,1,IF(L4579&lt;=4.5,2,IF(L4579&lt;=6.5,3,4)))</f>
        <v>2</v>
      </c>
      <c r="Z4579" s="132" t="n">
        <f aca="false">IF(R4579=1,35,IF(S4579=1,64,IF(T4579=1,IF(Y4579=1,85,104),IF(U4579=1,IF(Y4579=1,124,152),IF(V4579=1,(IF(Y4579=1,146,IF(Y4579=2,178,263))),IF(W4579=1,(IF(Y4579=1,178,IF(Y4579=2,218,321))),IF(X4579=1,IF(Y4579=1,190,IF(Y4579=2,242,IF(Y4579=3,357,896))))))))))</f>
        <v>104</v>
      </c>
      <c r="AA4579" s="146" t="n">
        <f aca="false">Z4579*F4579</f>
        <v>311094.221256</v>
      </c>
      <c r="AB4579" s="141" t="n">
        <v>1</v>
      </c>
      <c r="AC4579" s="136" t="s">
        <v>125</v>
      </c>
    </row>
    <row r="4580" customFormat="false" ht="13.8" hidden="false" customHeight="false" outlineLevel="0" collapsed="false">
      <c r="A4580" s="136" t="n">
        <v>4579</v>
      </c>
      <c r="B4580" s="132" t="n">
        <v>301987.486595</v>
      </c>
      <c r="C4580" s="132" t="n">
        <v>5058987.15684</v>
      </c>
      <c r="D4580" s="132" t="s">
        <v>4181</v>
      </c>
      <c r="E4580" s="147" t="n">
        <v>277.6</v>
      </c>
      <c r="F4580" s="144" t="n">
        <f aca="false">E4580*10.76391</f>
        <v>2988.061416</v>
      </c>
      <c r="G4580" s="132" t="s">
        <v>307</v>
      </c>
      <c r="H4580" s="132" t="n">
        <v>0</v>
      </c>
      <c r="I4580" s="132" t="n">
        <v>0</v>
      </c>
      <c r="J4580" s="132" t="n">
        <f aca="false">IF(L4580=13.5,IF(X4580=1,12,9),-0.392532+1.267037*L4580+0.472239*X4580+0.58658*W4580+0.089417*V4580+0.531633*U4580+0.337883*T4580-0.403545*S4580)</f>
        <v>2.7750605</v>
      </c>
      <c r="K4580" s="145" t="n">
        <f aca="false">IF(I4580=0,J4580,I4580)</f>
        <v>2.7750605</v>
      </c>
      <c r="L4580" s="132" t="n">
        <v>2.5</v>
      </c>
      <c r="M4580" s="132" t="n">
        <v>0</v>
      </c>
      <c r="N4580" s="132" t="n">
        <v>0</v>
      </c>
      <c r="O4580" s="132" t="s">
        <v>150</v>
      </c>
      <c r="P4580" s="132" t="n">
        <v>0</v>
      </c>
      <c r="Q4580" s="132" t="n">
        <v>0</v>
      </c>
      <c r="R4580" s="132" t="n">
        <v>1</v>
      </c>
      <c r="S4580" s="132" t="n">
        <v>0</v>
      </c>
      <c r="T4580" s="132" t="n">
        <v>0</v>
      </c>
      <c r="U4580" s="132" t="n">
        <v>0</v>
      </c>
      <c r="V4580" s="132" t="n">
        <v>0</v>
      </c>
      <c r="W4580" s="132" t="n">
        <v>0</v>
      </c>
      <c r="X4580" s="132" t="n">
        <v>0</v>
      </c>
      <c r="Y4580" s="132" t="n">
        <f aca="false">IF(L4580&lt;=2.5,1,IF(L4580&lt;=4.5,2,IF(L4580&lt;=6.5,3,4)))</f>
        <v>1</v>
      </c>
      <c r="Z4580" s="132" t="n">
        <f aca="false">IF(R4580=1,35,IF(S4580=1,64,IF(T4580=1,IF(Y4580=1,85,104),IF(U4580=1,IF(Y4580=1,124,152),IF(V4580=1,(IF(Y4580=1,146,IF(Y4580=2,178,263))),IF(W4580=1,(IF(Y4580=1,178,IF(Y4580=2,218,321))),IF(X4580=1,IF(Y4580=1,190,IF(Y4580=2,242,IF(Y4580=3,357,896))))))))))</f>
        <v>35</v>
      </c>
      <c r="AA4580" s="146" t="n">
        <f aca="false">Z4580*F4580</f>
        <v>104582.14956</v>
      </c>
      <c r="AB4580" s="141" t="n">
        <v>0</v>
      </c>
      <c r="AC4580" s="136" t="s">
        <v>126</v>
      </c>
    </row>
    <row r="4581" customFormat="false" ht="13.8" hidden="false" customHeight="false" outlineLevel="0" collapsed="false">
      <c r="A4581" s="136" t="n">
        <v>4580</v>
      </c>
      <c r="B4581" s="132" t="n">
        <v>299981.953092</v>
      </c>
      <c r="C4581" s="132" t="n">
        <v>5039094.86776</v>
      </c>
      <c r="D4581" s="132" t="s">
        <v>4182</v>
      </c>
      <c r="E4581" s="147" t="n">
        <v>277.3</v>
      </c>
      <c r="F4581" s="144" t="n">
        <f aca="false">E4581*10.76391</f>
        <v>2984.832243</v>
      </c>
      <c r="G4581" s="132" t="s">
        <v>287</v>
      </c>
      <c r="H4581" s="132" t="n">
        <v>2</v>
      </c>
      <c r="I4581" s="132" t="n">
        <v>6</v>
      </c>
      <c r="J4581" s="132" t="n">
        <f aca="false">IF(L4581=13.5,IF(X4581=1,12,9),-0.392532+1.267037*L4581+0.472239*X4581+0.58658*W4581+0.089417*V4581+0.531633*U4581+0.337883*T4581-0.403545*S4581)</f>
        <v>3.880818</v>
      </c>
      <c r="K4581" s="145" t="n">
        <f aca="false">IF(I4581=0,J4581,I4581)</f>
        <v>6</v>
      </c>
      <c r="L4581" s="132" t="n">
        <v>3</v>
      </c>
      <c r="M4581" s="132" t="n">
        <v>2</v>
      </c>
      <c r="N4581" s="132" t="n">
        <v>8</v>
      </c>
      <c r="O4581" s="132" t="s">
        <v>156</v>
      </c>
      <c r="P4581" s="132" t="n">
        <v>2</v>
      </c>
      <c r="Q4581" s="132" t="n">
        <v>2</v>
      </c>
      <c r="R4581" s="132" t="n">
        <v>0</v>
      </c>
      <c r="S4581" s="132" t="n">
        <v>0</v>
      </c>
      <c r="T4581" s="132" t="n">
        <v>0</v>
      </c>
      <c r="U4581" s="132" t="n">
        <v>0</v>
      </c>
      <c r="V4581" s="132" t="n">
        <v>0</v>
      </c>
      <c r="W4581" s="132" t="n">
        <v>0</v>
      </c>
      <c r="X4581" s="132" t="n">
        <v>1</v>
      </c>
      <c r="Y4581" s="132" t="n">
        <f aca="false">IF(L4581&lt;=2.5,1,IF(L4581&lt;=4.5,2,IF(L4581&lt;=6.5,3,4)))</f>
        <v>2</v>
      </c>
      <c r="Z4581" s="132" t="n">
        <f aca="false">IF(R4581=1,35,IF(S4581=1,64,IF(T4581=1,IF(Y4581=1,85,104),IF(U4581=1,IF(Y4581=1,124,152),IF(V4581=1,(IF(Y4581=1,146,IF(Y4581=2,178,263))),IF(W4581=1,(IF(Y4581=1,178,IF(Y4581=2,218,321))),IF(X4581=1,IF(Y4581=1,190,IF(Y4581=2,242,IF(Y4581=3,357,896))))))))))</f>
        <v>242</v>
      </c>
      <c r="AA4581" s="146" t="n">
        <f aca="false">Z4581*F4581</f>
        <v>722329.402806</v>
      </c>
      <c r="AB4581" s="141" t="n">
        <v>1</v>
      </c>
      <c r="AC4581" s="136" t="s">
        <v>291</v>
      </c>
    </row>
    <row r="4582" customFormat="false" ht="13.8" hidden="false" customHeight="false" outlineLevel="0" collapsed="false">
      <c r="A4582" s="136" t="n">
        <v>4581</v>
      </c>
      <c r="B4582" s="132" t="n">
        <v>300590.251504</v>
      </c>
      <c r="C4582" s="132" t="n">
        <v>5041693.93248</v>
      </c>
      <c r="D4582" s="132" t="s">
        <v>4183</v>
      </c>
      <c r="E4582" s="147" t="n">
        <v>277.1</v>
      </c>
      <c r="F4582" s="144" t="n">
        <f aca="false">E4582*10.76391</f>
        <v>2982.679461</v>
      </c>
      <c r="G4582" s="132" t="s">
        <v>1307</v>
      </c>
      <c r="H4582" s="132" t="n">
        <v>0</v>
      </c>
      <c r="I4582" s="132" t="n">
        <v>3</v>
      </c>
      <c r="J4582" s="132" t="n">
        <f aca="false">IF(L4582=13.5,IF(X4582=1,12,9),-0.392532+1.267037*L4582+0.472239*X4582+0.58658*W4582+0.089417*V4582+0.531633*U4582+0.337883*T4582-0.403545*S4582)</f>
        <v>3.2472995</v>
      </c>
      <c r="K4582" s="145" t="n">
        <f aca="false">IF(I4582=0,J4582,I4582)</f>
        <v>3</v>
      </c>
      <c r="L4582" s="132" t="n">
        <v>2.5</v>
      </c>
      <c r="M4582" s="132" t="n">
        <v>0</v>
      </c>
      <c r="N4582" s="132" t="n">
        <v>0</v>
      </c>
      <c r="O4582" s="132" t="s">
        <v>156</v>
      </c>
      <c r="P4582" s="132" t="n">
        <v>0</v>
      </c>
      <c r="Q4582" s="132" t="n">
        <v>0</v>
      </c>
      <c r="R4582" s="132" t="n">
        <v>0</v>
      </c>
      <c r="S4582" s="132" t="n">
        <v>0</v>
      </c>
      <c r="T4582" s="132" t="n">
        <v>0</v>
      </c>
      <c r="U4582" s="132" t="n">
        <v>0</v>
      </c>
      <c r="V4582" s="132" t="n">
        <v>0</v>
      </c>
      <c r="W4582" s="132" t="n">
        <v>0</v>
      </c>
      <c r="X4582" s="132" t="n">
        <v>1</v>
      </c>
      <c r="Y4582" s="132" t="n">
        <f aca="false">IF(L4582&lt;=2.5,1,IF(L4582&lt;=4.5,2,IF(L4582&lt;=6.5,3,4)))</f>
        <v>1</v>
      </c>
      <c r="Z4582" s="132" t="n">
        <f aca="false">IF(R4582=1,35,IF(S4582=1,64,IF(T4582=1,IF(Y4582=1,85,104),IF(U4582=1,IF(Y4582=1,124,152),IF(V4582=1,(IF(Y4582=1,146,IF(Y4582=2,178,263))),IF(W4582=1,(IF(Y4582=1,178,IF(Y4582=2,218,321))),IF(X4582=1,IF(Y4582=1,190,IF(Y4582=2,242,IF(Y4582=3,357,896))))))))))</f>
        <v>190</v>
      </c>
      <c r="AA4582" s="146" t="n">
        <f aca="false">Z4582*F4582</f>
        <v>566709.09759</v>
      </c>
      <c r="AB4582" s="141" t="n">
        <v>0</v>
      </c>
      <c r="AC4582" s="136" t="s">
        <v>291</v>
      </c>
    </row>
    <row r="4583" customFormat="false" ht="13.8" hidden="false" customHeight="false" outlineLevel="0" collapsed="false">
      <c r="A4583" s="136" t="n">
        <v>4582</v>
      </c>
      <c r="B4583" s="132" t="n">
        <v>301342.304092</v>
      </c>
      <c r="C4583" s="132" t="n">
        <v>5052626.25933</v>
      </c>
      <c r="D4583" s="132" t="s">
        <v>4184</v>
      </c>
      <c r="E4583" s="147" t="n">
        <v>276.9</v>
      </c>
      <c r="F4583" s="144" t="n">
        <f aca="false">E4583*10.76391</f>
        <v>2980.526679</v>
      </c>
      <c r="G4583" s="132" t="s">
        <v>1794</v>
      </c>
      <c r="H4583" s="132" t="n">
        <v>0</v>
      </c>
      <c r="I4583" s="132" t="n">
        <v>0</v>
      </c>
      <c r="J4583" s="132" t="n">
        <f aca="false">IF(L4583=13.5,IF(X4583=1,12,9),-0.392532+1.267037*L4583+0.472239*X4583+0.58658*W4583+0.089417*V4583+0.531633*U4583+0.337883*T4583-0.403545*S4583)</f>
        <v>1.737997</v>
      </c>
      <c r="K4583" s="145" t="n">
        <f aca="false">IF(I4583=0,J4583,I4583)</f>
        <v>1.737997</v>
      </c>
      <c r="L4583" s="132" t="n">
        <v>2</v>
      </c>
      <c r="M4583" s="132" t="n">
        <v>1</v>
      </c>
      <c r="N4583" s="132" t="n">
        <v>3</v>
      </c>
      <c r="O4583" s="132" t="s">
        <v>151</v>
      </c>
      <c r="P4583" s="132" t="n">
        <v>2</v>
      </c>
      <c r="Q4583" s="132" t="n">
        <v>1.5</v>
      </c>
      <c r="R4583" s="132" t="n">
        <v>0</v>
      </c>
      <c r="S4583" s="132" t="n">
        <v>1</v>
      </c>
      <c r="T4583" s="132" t="n">
        <v>0</v>
      </c>
      <c r="U4583" s="132" t="n">
        <v>0</v>
      </c>
      <c r="V4583" s="132" t="n">
        <v>0</v>
      </c>
      <c r="W4583" s="132" t="n">
        <v>0</v>
      </c>
      <c r="X4583" s="132" t="n">
        <v>0</v>
      </c>
      <c r="Y4583" s="132" t="n">
        <f aca="false">IF(L4583&lt;=2.5,1,IF(L4583&lt;=4.5,2,IF(L4583&lt;=6.5,3,4)))</f>
        <v>1</v>
      </c>
      <c r="Z4583" s="132" t="n">
        <f aca="false">IF(R4583=1,35,IF(S4583=1,64,IF(T4583=1,IF(Y4583=1,85,104),IF(U4583=1,IF(Y4583=1,124,152),IF(V4583=1,(IF(Y4583=1,146,IF(Y4583=2,178,263))),IF(W4583=1,(IF(Y4583=1,178,IF(Y4583=2,218,321))),IF(X4583=1,IF(Y4583=1,190,IF(Y4583=2,242,IF(Y4583=3,357,896))))))))))</f>
        <v>64</v>
      </c>
      <c r="AA4583" s="146" t="n">
        <f aca="false">Z4583*F4583</f>
        <v>190753.707456</v>
      </c>
      <c r="AB4583" s="141" t="n">
        <v>0</v>
      </c>
      <c r="AC4583" s="136" t="s">
        <v>125</v>
      </c>
    </row>
    <row r="4584" customFormat="false" ht="13.8" hidden="false" customHeight="false" outlineLevel="0" collapsed="false">
      <c r="A4584" s="136" t="n">
        <v>4583</v>
      </c>
      <c r="B4584" s="132" t="n">
        <v>301351.5428</v>
      </c>
      <c r="C4584" s="132" t="n">
        <v>5052623.15035</v>
      </c>
      <c r="D4584" s="132" t="s">
        <v>4185</v>
      </c>
      <c r="E4584" s="147" t="n">
        <v>276.9</v>
      </c>
      <c r="F4584" s="144" t="n">
        <f aca="false">E4584*10.76391</f>
        <v>2980.526679</v>
      </c>
      <c r="G4584" s="132" t="s">
        <v>1794</v>
      </c>
      <c r="H4584" s="132" t="n">
        <v>0</v>
      </c>
      <c r="I4584" s="132" t="n">
        <v>0</v>
      </c>
      <c r="J4584" s="132" t="n">
        <f aca="false">IF(L4584=13.5,IF(X4584=1,12,9),-0.392532+1.267037*L4584+0.472239*X4584+0.58658*W4584+0.089417*V4584+0.531633*U4584+0.337883*T4584-0.403545*S4584)</f>
        <v>1.737997</v>
      </c>
      <c r="K4584" s="145" t="n">
        <f aca="false">IF(I4584=0,J4584,I4584)</f>
        <v>1.737997</v>
      </c>
      <c r="L4584" s="132" t="n">
        <v>2</v>
      </c>
      <c r="M4584" s="132" t="n">
        <v>1</v>
      </c>
      <c r="N4584" s="132" t="n">
        <v>3</v>
      </c>
      <c r="O4584" s="132" t="s">
        <v>151</v>
      </c>
      <c r="P4584" s="132" t="n">
        <v>2</v>
      </c>
      <c r="Q4584" s="132" t="n">
        <v>1.5</v>
      </c>
      <c r="R4584" s="132" t="n">
        <v>0</v>
      </c>
      <c r="S4584" s="132" t="n">
        <v>1</v>
      </c>
      <c r="T4584" s="132" t="n">
        <v>0</v>
      </c>
      <c r="U4584" s="132" t="n">
        <v>0</v>
      </c>
      <c r="V4584" s="132" t="n">
        <v>0</v>
      </c>
      <c r="W4584" s="132" t="n">
        <v>0</v>
      </c>
      <c r="X4584" s="132" t="n">
        <v>0</v>
      </c>
      <c r="Y4584" s="132" t="n">
        <f aca="false">IF(L4584&lt;=2.5,1,IF(L4584&lt;=4.5,2,IF(L4584&lt;=6.5,3,4)))</f>
        <v>1</v>
      </c>
      <c r="Z4584" s="132" t="n">
        <f aca="false">IF(R4584=1,35,IF(S4584=1,64,IF(T4584=1,IF(Y4584=1,85,104),IF(U4584=1,IF(Y4584=1,124,152),IF(V4584=1,(IF(Y4584=1,146,IF(Y4584=2,178,263))),IF(W4584=1,(IF(Y4584=1,178,IF(Y4584=2,218,321))),IF(X4584=1,IF(Y4584=1,190,IF(Y4584=2,242,IF(Y4584=3,357,896))))))))))</f>
        <v>64</v>
      </c>
      <c r="AA4584" s="146" t="n">
        <f aca="false">Z4584*F4584</f>
        <v>190753.707456</v>
      </c>
      <c r="AB4584" s="141" t="n">
        <v>0</v>
      </c>
      <c r="AC4584" s="136" t="s">
        <v>125</v>
      </c>
    </row>
    <row r="4585" customFormat="false" ht="13.8" hidden="false" customHeight="false" outlineLevel="0" collapsed="false">
      <c r="A4585" s="136" t="n">
        <v>4584</v>
      </c>
      <c r="B4585" s="132" t="n">
        <v>301360.781013</v>
      </c>
      <c r="C4585" s="132" t="n">
        <v>5052620.0405</v>
      </c>
      <c r="D4585" s="132" t="s">
        <v>4186</v>
      </c>
      <c r="E4585" s="147" t="n">
        <v>276.9</v>
      </c>
      <c r="F4585" s="144" t="n">
        <f aca="false">E4585*10.76391</f>
        <v>2980.526679</v>
      </c>
      <c r="G4585" s="132" t="s">
        <v>1794</v>
      </c>
      <c r="H4585" s="132" t="n">
        <v>0</v>
      </c>
      <c r="I4585" s="132" t="n">
        <v>0</v>
      </c>
      <c r="J4585" s="132" t="n">
        <f aca="false">IF(L4585=13.5,IF(X4585=1,12,9),-0.392532+1.267037*L4585+0.472239*X4585+0.58658*W4585+0.089417*V4585+0.531633*U4585+0.337883*T4585-0.403545*S4585)</f>
        <v>1.737997</v>
      </c>
      <c r="K4585" s="145" t="n">
        <f aca="false">IF(I4585=0,J4585,I4585)</f>
        <v>1.737997</v>
      </c>
      <c r="L4585" s="132" t="n">
        <v>2</v>
      </c>
      <c r="M4585" s="132" t="n">
        <v>1</v>
      </c>
      <c r="N4585" s="132" t="n">
        <v>3</v>
      </c>
      <c r="O4585" s="132" t="s">
        <v>151</v>
      </c>
      <c r="P4585" s="132" t="n">
        <v>2</v>
      </c>
      <c r="Q4585" s="132" t="n">
        <v>1.5</v>
      </c>
      <c r="R4585" s="132" t="n">
        <v>0</v>
      </c>
      <c r="S4585" s="132" t="n">
        <v>1</v>
      </c>
      <c r="T4585" s="132" t="n">
        <v>0</v>
      </c>
      <c r="U4585" s="132" t="n">
        <v>0</v>
      </c>
      <c r="V4585" s="132" t="n">
        <v>0</v>
      </c>
      <c r="W4585" s="132" t="n">
        <v>0</v>
      </c>
      <c r="X4585" s="132" t="n">
        <v>0</v>
      </c>
      <c r="Y4585" s="132" t="n">
        <f aca="false">IF(L4585&lt;=2.5,1,IF(L4585&lt;=4.5,2,IF(L4585&lt;=6.5,3,4)))</f>
        <v>1</v>
      </c>
      <c r="Z4585" s="132" t="n">
        <f aca="false">IF(R4585=1,35,IF(S4585=1,64,IF(T4585=1,IF(Y4585=1,85,104),IF(U4585=1,IF(Y4585=1,124,152),IF(V4585=1,(IF(Y4585=1,146,IF(Y4585=2,178,263))),IF(W4585=1,(IF(Y4585=1,178,IF(Y4585=2,218,321))),IF(X4585=1,IF(Y4585=1,190,IF(Y4585=2,242,IF(Y4585=3,357,896))))))))))</f>
        <v>64</v>
      </c>
      <c r="AA4585" s="146" t="n">
        <f aca="false">Z4585*F4585</f>
        <v>190753.707456</v>
      </c>
      <c r="AB4585" s="141" t="n">
        <v>0</v>
      </c>
      <c r="AC4585" s="136" t="s">
        <v>125</v>
      </c>
    </row>
    <row r="4586" customFormat="false" ht="13.8" hidden="false" customHeight="false" outlineLevel="0" collapsed="false">
      <c r="A4586" s="136" t="n">
        <v>4585</v>
      </c>
      <c r="B4586" s="132" t="n">
        <v>301370.020407</v>
      </c>
      <c r="C4586" s="132" t="n">
        <v>5052616.92801</v>
      </c>
      <c r="D4586" s="132" t="s">
        <v>4187</v>
      </c>
      <c r="E4586" s="147" t="n">
        <v>276.9</v>
      </c>
      <c r="F4586" s="144" t="n">
        <f aca="false">E4586*10.76391</f>
        <v>2980.526679</v>
      </c>
      <c r="G4586" s="132" t="s">
        <v>1794</v>
      </c>
      <c r="H4586" s="132" t="n">
        <v>0</v>
      </c>
      <c r="I4586" s="132" t="n">
        <v>0</v>
      </c>
      <c r="J4586" s="132" t="n">
        <f aca="false">IF(L4586=13.5,IF(X4586=1,12,9),-0.392532+1.267037*L4586+0.472239*X4586+0.58658*W4586+0.089417*V4586+0.531633*U4586+0.337883*T4586-0.403545*S4586)</f>
        <v>1.737997</v>
      </c>
      <c r="K4586" s="145" t="n">
        <f aca="false">IF(I4586=0,J4586,I4586)</f>
        <v>1.737997</v>
      </c>
      <c r="L4586" s="132" t="n">
        <v>2</v>
      </c>
      <c r="M4586" s="132" t="n">
        <v>1</v>
      </c>
      <c r="N4586" s="132" t="n">
        <v>3</v>
      </c>
      <c r="O4586" s="132" t="s">
        <v>151</v>
      </c>
      <c r="P4586" s="132" t="n">
        <v>2</v>
      </c>
      <c r="Q4586" s="132" t="n">
        <v>1.5</v>
      </c>
      <c r="R4586" s="132" t="n">
        <v>0</v>
      </c>
      <c r="S4586" s="132" t="n">
        <v>1</v>
      </c>
      <c r="T4586" s="132" t="n">
        <v>0</v>
      </c>
      <c r="U4586" s="132" t="n">
        <v>0</v>
      </c>
      <c r="V4586" s="132" t="n">
        <v>0</v>
      </c>
      <c r="W4586" s="132" t="n">
        <v>0</v>
      </c>
      <c r="X4586" s="132" t="n">
        <v>0</v>
      </c>
      <c r="Y4586" s="132" t="n">
        <f aca="false">IF(L4586&lt;=2.5,1,IF(L4586&lt;=4.5,2,IF(L4586&lt;=6.5,3,4)))</f>
        <v>1</v>
      </c>
      <c r="Z4586" s="132" t="n">
        <f aca="false">IF(R4586=1,35,IF(S4586=1,64,IF(T4586=1,IF(Y4586=1,85,104),IF(U4586=1,IF(Y4586=1,124,152),IF(V4586=1,(IF(Y4586=1,146,IF(Y4586=2,178,263))),IF(W4586=1,(IF(Y4586=1,178,IF(Y4586=2,218,321))),IF(X4586=1,IF(Y4586=1,190,IF(Y4586=2,242,IF(Y4586=3,357,896))))))))))</f>
        <v>64</v>
      </c>
      <c r="AA4586" s="146" t="n">
        <f aca="false">Z4586*F4586</f>
        <v>190753.707456</v>
      </c>
      <c r="AB4586" s="141" t="n">
        <v>0</v>
      </c>
      <c r="AC4586" s="136" t="s">
        <v>125</v>
      </c>
    </row>
    <row r="4587" customFormat="false" ht="13.8" hidden="false" customHeight="false" outlineLevel="0" collapsed="false">
      <c r="A4587" s="136" t="n">
        <v>4586</v>
      </c>
      <c r="B4587" s="132" t="n">
        <v>288422.226302</v>
      </c>
      <c r="C4587" s="132" t="n">
        <v>5042040.24455</v>
      </c>
      <c r="D4587" s="132" t="s">
        <v>4188</v>
      </c>
      <c r="E4587" s="147" t="n">
        <v>276.9</v>
      </c>
      <c r="F4587" s="144" t="n">
        <f aca="false">E4587*10.76391</f>
        <v>2980.526679</v>
      </c>
      <c r="G4587" s="132" t="s">
        <v>175</v>
      </c>
      <c r="H4587" s="132" t="n">
        <v>0</v>
      </c>
      <c r="I4587" s="132" t="n">
        <v>0</v>
      </c>
      <c r="J4587" s="132" t="n">
        <f aca="false">IF(L4587=13.5,IF(X4587=1,12,9),-0.392532+1.267037*L4587+0.472239*X4587+0.58658*W4587+0.089417*V4587+0.531633*U4587+0.337883*T4587-0.403545*S4587)</f>
        <v>3.1129435</v>
      </c>
      <c r="K4587" s="145" t="n">
        <f aca="false">IF(I4587=0,J4587,I4587)</f>
        <v>3.1129435</v>
      </c>
      <c r="L4587" s="132" t="n">
        <v>2.5</v>
      </c>
      <c r="M4587" s="132" t="n">
        <v>2</v>
      </c>
      <c r="N4587" s="132" t="n">
        <v>6</v>
      </c>
      <c r="O4587" s="132" t="s">
        <v>152</v>
      </c>
      <c r="P4587" s="132" t="n">
        <v>2</v>
      </c>
      <c r="Q4587" s="132" t="n">
        <v>1.5</v>
      </c>
      <c r="R4587" s="132" t="n">
        <v>0</v>
      </c>
      <c r="S4587" s="132" t="n">
        <v>0</v>
      </c>
      <c r="T4587" s="132" t="n">
        <v>1</v>
      </c>
      <c r="U4587" s="132" t="n">
        <v>0</v>
      </c>
      <c r="V4587" s="132" t="n">
        <v>0</v>
      </c>
      <c r="W4587" s="132" t="n">
        <v>0</v>
      </c>
      <c r="X4587" s="132" t="n">
        <v>0</v>
      </c>
      <c r="Y4587" s="132" t="n">
        <f aca="false">IF(L4587&lt;=2.5,1,IF(L4587&lt;=4.5,2,IF(L4587&lt;=6.5,3,4)))</f>
        <v>1</v>
      </c>
      <c r="Z4587" s="132" t="n">
        <f aca="false">IF(R4587=1,35,IF(S4587=1,64,IF(T4587=1,IF(Y4587=1,85,104),IF(U4587=1,IF(Y4587=1,124,152),IF(V4587=1,(IF(Y4587=1,146,IF(Y4587=2,178,263))),IF(W4587=1,(IF(Y4587=1,178,IF(Y4587=2,218,321))),IF(X4587=1,IF(Y4587=1,190,IF(Y4587=2,242,IF(Y4587=3,357,896))))))))))</f>
        <v>85</v>
      </c>
      <c r="AA4587" s="146" t="n">
        <f aca="false">Z4587*F4587</f>
        <v>253344.767715</v>
      </c>
      <c r="AB4587" s="141" t="n">
        <v>1</v>
      </c>
      <c r="AC4587" s="136" t="s">
        <v>125</v>
      </c>
    </row>
    <row r="4588" customFormat="false" ht="13.8" hidden="false" customHeight="false" outlineLevel="0" collapsed="false">
      <c r="A4588" s="136" t="n">
        <v>4587</v>
      </c>
      <c r="B4588" s="132" t="n">
        <v>300117.754027</v>
      </c>
      <c r="C4588" s="132" t="n">
        <v>5042973.52254</v>
      </c>
      <c r="D4588" s="132" t="s">
        <v>4189</v>
      </c>
      <c r="E4588" s="147" t="n">
        <v>276.8</v>
      </c>
      <c r="F4588" s="144" t="n">
        <f aca="false">E4588*10.76391</f>
        <v>2979.450288</v>
      </c>
      <c r="G4588" s="132" t="s">
        <v>1074</v>
      </c>
      <c r="H4588" s="132" t="n">
        <v>0</v>
      </c>
      <c r="I4588" s="132" t="n">
        <v>3</v>
      </c>
      <c r="J4588" s="132" t="n">
        <f aca="false">IF(L4588=13.5,IF(X4588=1,12,9),-0.392532+1.267037*L4588+0.472239*X4588+0.58658*W4588+0.089417*V4588+0.531633*U4588+0.337883*T4588-0.403545*S4588)</f>
        <v>2.8644775</v>
      </c>
      <c r="K4588" s="145" t="n">
        <f aca="false">IF(I4588=0,J4588,I4588)</f>
        <v>3</v>
      </c>
      <c r="L4588" s="132" t="n">
        <v>2.5</v>
      </c>
      <c r="M4588" s="132" t="n">
        <v>2</v>
      </c>
      <c r="N4588" s="132" t="n">
        <v>0</v>
      </c>
      <c r="O4588" s="132" t="s">
        <v>154</v>
      </c>
      <c r="P4588" s="132" t="n">
        <v>3</v>
      </c>
      <c r="Q4588" s="132" t="n">
        <v>2.5</v>
      </c>
      <c r="R4588" s="132" t="n">
        <v>0</v>
      </c>
      <c r="S4588" s="132" t="n">
        <v>0</v>
      </c>
      <c r="T4588" s="132" t="n">
        <v>0</v>
      </c>
      <c r="U4588" s="132" t="n">
        <v>0</v>
      </c>
      <c r="V4588" s="132" t="n">
        <v>1</v>
      </c>
      <c r="W4588" s="132" t="n">
        <v>0</v>
      </c>
      <c r="X4588" s="132" t="n">
        <v>0</v>
      </c>
      <c r="Y4588" s="132" t="n">
        <f aca="false">IF(L4588&lt;=2.5,1,IF(L4588&lt;=4.5,2,IF(L4588&lt;=6.5,3,4)))</f>
        <v>1</v>
      </c>
      <c r="Z4588" s="132" t="n">
        <f aca="false">IF(R4588=1,35,IF(S4588=1,64,IF(T4588=1,IF(Y4588=1,85,104),IF(U4588=1,IF(Y4588=1,124,152),IF(V4588=1,(IF(Y4588=1,146,IF(Y4588=2,178,263))),IF(W4588=1,(IF(Y4588=1,178,IF(Y4588=2,218,321))),IF(X4588=1,IF(Y4588=1,190,IF(Y4588=2,242,IF(Y4588=3,357,896))))))))))</f>
        <v>146</v>
      </c>
      <c r="AA4588" s="146" t="n">
        <f aca="false">Z4588*F4588</f>
        <v>434999.742048</v>
      </c>
      <c r="AB4588" s="141" t="n">
        <v>0</v>
      </c>
      <c r="AC4588" s="136" t="s">
        <v>191</v>
      </c>
    </row>
    <row r="4589" customFormat="false" ht="13.8" hidden="false" customHeight="false" outlineLevel="0" collapsed="false">
      <c r="A4589" s="136" t="n">
        <v>4588</v>
      </c>
      <c r="B4589" s="132" t="n">
        <v>290592.562056</v>
      </c>
      <c r="C4589" s="132" t="n">
        <v>5041642.64874</v>
      </c>
      <c r="D4589" s="132" t="s">
        <v>4190</v>
      </c>
      <c r="E4589" s="147" t="n">
        <v>276.6</v>
      </c>
      <c r="F4589" s="144" t="n">
        <f aca="false">E4589*10.76391</f>
        <v>2977.297506</v>
      </c>
      <c r="G4589" s="132" t="s">
        <v>398</v>
      </c>
      <c r="H4589" s="132" t="n">
        <v>0</v>
      </c>
      <c r="I4589" s="132" t="n">
        <v>0</v>
      </c>
      <c r="J4589" s="132" t="n">
        <f aca="false">IF(L4589=13.5,IF(X4589=1,12,9),-0.392532+1.267037*L4589+0.472239*X4589+0.58658*W4589+0.089417*V4589+0.531633*U4589+0.337883*T4589-0.403545*S4589)</f>
        <v>3.005034</v>
      </c>
      <c r="K4589" s="145" t="n">
        <f aca="false">IF(I4589=0,J4589,I4589)</f>
        <v>3.005034</v>
      </c>
      <c r="L4589" s="132" t="n">
        <v>3</v>
      </c>
      <c r="M4589" s="132" t="n">
        <v>3</v>
      </c>
      <c r="N4589" s="132" t="n">
        <v>6</v>
      </c>
      <c r="O4589" s="132" t="s">
        <v>151</v>
      </c>
      <c r="P4589" s="132" t="n">
        <v>2</v>
      </c>
      <c r="Q4589" s="132" t="n">
        <v>2.5</v>
      </c>
      <c r="R4589" s="132" t="n">
        <v>0</v>
      </c>
      <c r="S4589" s="132" t="n">
        <v>1</v>
      </c>
      <c r="T4589" s="132" t="n">
        <v>0</v>
      </c>
      <c r="U4589" s="132" t="n">
        <v>0</v>
      </c>
      <c r="V4589" s="132" t="n">
        <v>0</v>
      </c>
      <c r="W4589" s="132" t="n">
        <v>0</v>
      </c>
      <c r="X4589" s="132" t="n">
        <v>0</v>
      </c>
      <c r="Y4589" s="132" t="n">
        <f aca="false">IF(L4589&lt;=2.5,1,IF(L4589&lt;=4.5,2,IF(L4589&lt;=6.5,3,4)))</f>
        <v>2</v>
      </c>
      <c r="Z4589" s="132" t="n">
        <f aca="false">IF(R4589=1,35,IF(S4589=1,64,IF(T4589=1,IF(Y4589=1,85,104),IF(U4589=1,IF(Y4589=1,124,152),IF(V4589=1,(IF(Y4589=1,146,IF(Y4589=2,178,263))),IF(W4589=1,(IF(Y4589=1,178,IF(Y4589=2,218,321))),IF(X4589=1,IF(Y4589=1,190,IF(Y4589=2,242,IF(Y4589=3,357,896))))))))))</f>
        <v>64</v>
      </c>
      <c r="AA4589" s="146" t="n">
        <f aca="false">Z4589*F4589</f>
        <v>190547.040384</v>
      </c>
      <c r="AB4589" s="141" t="n">
        <v>0</v>
      </c>
      <c r="AC4589" s="136" t="s">
        <v>125</v>
      </c>
    </row>
    <row r="4590" customFormat="false" ht="13.8" hidden="false" customHeight="false" outlineLevel="0" collapsed="false">
      <c r="A4590" s="136" t="n">
        <v>4589</v>
      </c>
      <c r="B4590" s="132" t="n">
        <v>288480.379798</v>
      </c>
      <c r="C4590" s="132" t="n">
        <v>5041988.18985</v>
      </c>
      <c r="D4590" s="132" t="s">
        <v>4191</v>
      </c>
      <c r="E4590" s="147" t="n">
        <v>276.4</v>
      </c>
      <c r="F4590" s="144" t="n">
        <f aca="false">E4590*10.76391</f>
        <v>2975.144724</v>
      </c>
      <c r="G4590" s="132" t="s">
        <v>175</v>
      </c>
      <c r="H4590" s="132" t="n">
        <v>0</v>
      </c>
      <c r="I4590" s="132" t="n">
        <v>0</v>
      </c>
      <c r="J4590" s="132" t="n">
        <f aca="false">IF(L4590=13.5,IF(X4590=1,12,9),-0.392532+1.267037*L4590+0.472239*X4590+0.58658*W4590+0.089417*V4590+0.531633*U4590+0.337883*T4590-0.403545*S4590)</f>
        <v>3.1129435</v>
      </c>
      <c r="K4590" s="145" t="n">
        <f aca="false">IF(I4590=0,J4590,I4590)</f>
        <v>3.1129435</v>
      </c>
      <c r="L4590" s="132" t="n">
        <v>2.5</v>
      </c>
      <c r="M4590" s="132" t="n">
        <v>2</v>
      </c>
      <c r="N4590" s="132" t="n">
        <v>6</v>
      </c>
      <c r="O4590" s="132" t="s">
        <v>152</v>
      </c>
      <c r="P4590" s="132" t="n">
        <v>2</v>
      </c>
      <c r="Q4590" s="132" t="n">
        <v>1.5</v>
      </c>
      <c r="R4590" s="132" t="n">
        <v>0</v>
      </c>
      <c r="S4590" s="132" t="n">
        <v>0</v>
      </c>
      <c r="T4590" s="132" t="n">
        <v>1</v>
      </c>
      <c r="U4590" s="132" t="n">
        <v>0</v>
      </c>
      <c r="V4590" s="132" t="n">
        <v>0</v>
      </c>
      <c r="W4590" s="132" t="n">
        <v>0</v>
      </c>
      <c r="X4590" s="132" t="n">
        <v>0</v>
      </c>
      <c r="Y4590" s="132" t="n">
        <f aca="false">IF(L4590&lt;=2.5,1,IF(L4590&lt;=4.5,2,IF(L4590&lt;=6.5,3,4)))</f>
        <v>1</v>
      </c>
      <c r="Z4590" s="132" t="n">
        <f aca="false">IF(R4590=1,35,IF(S4590=1,64,IF(T4590=1,IF(Y4590=1,85,104),IF(U4590=1,IF(Y4590=1,124,152),IF(V4590=1,(IF(Y4590=1,146,IF(Y4590=2,178,263))),IF(W4590=1,(IF(Y4590=1,178,IF(Y4590=2,218,321))),IF(X4590=1,IF(Y4590=1,190,IF(Y4590=2,242,IF(Y4590=3,357,896))))))))))</f>
        <v>85</v>
      </c>
      <c r="AA4590" s="146" t="n">
        <f aca="false">Z4590*F4590</f>
        <v>252887.30154</v>
      </c>
      <c r="AB4590" s="141" t="n">
        <v>1</v>
      </c>
      <c r="AC4590" s="136" t="s">
        <v>125</v>
      </c>
    </row>
    <row r="4591" customFormat="false" ht="13.8" hidden="false" customHeight="false" outlineLevel="0" collapsed="false">
      <c r="A4591" s="136" t="n">
        <v>4590</v>
      </c>
      <c r="B4591" s="132" t="n">
        <v>288487.656752</v>
      </c>
      <c r="C4591" s="132" t="n">
        <v>5041981.69175</v>
      </c>
      <c r="D4591" s="132" t="s">
        <v>4192</v>
      </c>
      <c r="E4591" s="147" t="n">
        <v>276.4</v>
      </c>
      <c r="F4591" s="144" t="n">
        <f aca="false">E4591*10.76391</f>
        <v>2975.144724</v>
      </c>
      <c r="G4591" s="132" t="s">
        <v>175</v>
      </c>
      <c r="H4591" s="132" t="n">
        <v>0</v>
      </c>
      <c r="I4591" s="132" t="n">
        <v>0</v>
      </c>
      <c r="J4591" s="132" t="n">
        <f aca="false">IF(L4591=13.5,IF(X4591=1,12,9),-0.392532+1.267037*L4591+0.472239*X4591+0.58658*W4591+0.089417*V4591+0.531633*U4591+0.337883*T4591-0.403545*S4591)</f>
        <v>3.1129435</v>
      </c>
      <c r="K4591" s="145" t="n">
        <f aca="false">IF(I4591=0,J4591,I4591)</f>
        <v>3.1129435</v>
      </c>
      <c r="L4591" s="132" t="n">
        <v>2.5</v>
      </c>
      <c r="M4591" s="132" t="n">
        <v>2</v>
      </c>
      <c r="N4591" s="132" t="n">
        <v>6</v>
      </c>
      <c r="O4591" s="132" t="s">
        <v>152</v>
      </c>
      <c r="P4591" s="132" t="n">
        <v>2</v>
      </c>
      <c r="Q4591" s="132" t="n">
        <v>1.5</v>
      </c>
      <c r="R4591" s="132" t="n">
        <v>0</v>
      </c>
      <c r="S4591" s="132" t="n">
        <v>0</v>
      </c>
      <c r="T4591" s="132" t="n">
        <v>1</v>
      </c>
      <c r="U4591" s="132" t="n">
        <v>0</v>
      </c>
      <c r="V4591" s="132" t="n">
        <v>0</v>
      </c>
      <c r="W4591" s="132" t="n">
        <v>0</v>
      </c>
      <c r="X4591" s="132" t="n">
        <v>0</v>
      </c>
      <c r="Y4591" s="132" t="n">
        <f aca="false">IF(L4591&lt;=2.5,1,IF(L4591&lt;=4.5,2,IF(L4591&lt;=6.5,3,4)))</f>
        <v>1</v>
      </c>
      <c r="Z4591" s="132" t="n">
        <f aca="false">IF(R4591=1,35,IF(S4591=1,64,IF(T4591=1,IF(Y4591=1,85,104),IF(U4591=1,IF(Y4591=1,124,152),IF(V4591=1,(IF(Y4591=1,146,IF(Y4591=2,178,263))),IF(W4591=1,(IF(Y4591=1,178,IF(Y4591=2,218,321))),IF(X4591=1,IF(Y4591=1,190,IF(Y4591=2,242,IF(Y4591=3,357,896))))))))))</f>
        <v>85</v>
      </c>
      <c r="AA4591" s="146" t="n">
        <f aca="false">Z4591*F4591</f>
        <v>252887.30154</v>
      </c>
      <c r="AB4591" s="141" t="n">
        <v>1</v>
      </c>
      <c r="AC4591" s="136" t="s">
        <v>125</v>
      </c>
    </row>
    <row r="4592" customFormat="false" ht="13.8" hidden="false" customHeight="false" outlineLevel="0" collapsed="false">
      <c r="A4592" s="136" t="n">
        <v>4591</v>
      </c>
      <c r="B4592" s="132" t="n">
        <v>288454.914691</v>
      </c>
      <c r="C4592" s="132" t="n">
        <v>5042010.92896</v>
      </c>
      <c r="D4592" s="132" t="s">
        <v>4193</v>
      </c>
      <c r="E4592" s="147" t="n">
        <v>276.4</v>
      </c>
      <c r="F4592" s="144" t="n">
        <f aca="false">E4592*10.76391</f>
        <v>2975.144724</v>
      </c>
      <c r="G4592" s="132" t="s">
        <v>175</v>
      </c>
      <c r="H4592" s="132" t="n">
        <v>0</v>
      </c>
      <c r="I4592" s="132" t="n">
        <v>0</v>
      </c>
      <c r="J4592" s="132" t="n">
        <f aca="false">IF(L4592=13.5,IF(X4592=1,12,9),-0.392532+1.267037*L4592+0.472239*X4592+0.58658*W4592+0.089417*V4592+0.531633*U4592+0.337883*T4592-0.403545*S4592)</f>
        <v>3.1129435</v>
      </c>
      <c r="K4592" s="145" t="n">
        <f aca="false">IF(I4592=0,J4592,I4592)</f>
        <v>3.1129435</v>
      </c>
      <c r="L4592" s="132" t="n">
        <v>2.5</v>
      </c>
      <c r="M4592" s="132" t="n">
        <v>2</v>
      </c>
      <c r="N4592" s="132" t="n">
        <v>6</v>
      </c>
      <c r="O4592" s="132" t="s">
        <v>152</v>
      </c>
      <c r="P4592" s="132" t="n">
        <v>2</v>
      </c>
      <c r="Q4592" s="132" t="n">
        <v>1.5</v>
      </c>
      <c r="R4592" s="132" t="n">
        <v>0</v>
      </c>
      <c r="S4592" s="132" t="n">
        <v>0</v>
      </c>
      <c r="T4592" s="132" t="n">
        <v>1</v>
      </c>
      <c r="U4592" s="132" t="n">
        <v>0</v>
      </c>
      <c r="V4592" s="132" t="n">
        <v>0</v>
      </c>
      <c r="W4592" s="132" t="n">
        <v>0</v>
      </c>
      <c r="X4592" s="132" t="n">
        <v>0</v>
      </c>
      <c r="Y4592" s="132" t="n">
        <f aca="false">IF(L4592&lt;=2.5,1,IF(L4592&lt;=4.5,2,IF(L4592&lt;=6.5,3,4)))</f>
        <v>1</v>
      </c>
      <c r="Z4592" s="132" t="n">
        <f aca="false">IF(R4592=1,35,IF(S4592=1,64,IF(T4592=1,IF(Y4592=1,85,104),IF(U4592=1,IF(Y4592=1,124,152),IF(V4592=1,(IF(Y4592=1,146,IF(Y4592=2,178,263))),IF(W4592=1,(IF(Y4592=1,178,IF(Y4592=2,218,321))),IF(X4592=1,IF(Y4592=1,190,IF(Y4592=2,242,IF(Y4592=3,357,896))))))))))</f>
        <v>85</v>
      </c>
      <c r="AA4592" s="146" t="n">
        <f aca="false">Z4592*F4592</f>
        <v>252887.30154</v>
      </c>
      <c r="AB4592" s="141" t="n">
        <v>1</v>
      </c>
      <c r="AC4592" s="136" t="s">
        <v>125</v>
      </c>
    </row>
    <row r="4593" customFormat="false" ht="13.8" hidden="false" customHeight="false" outlineLevel="0" collapsed="false">
      <c r="A4593" s="136" t="n">
        <v>4592</v>
      </c>
      <c r="B4593" s="132" t="n">
        <v>288447.637671</v>
      </c>
      <c r="C4593" s="132" t="n">
        <v>5042017.42703</v>
      </c>
      <c r="D4593" s="132" t="s">
        <v>4194</v>
      </c>
      <c r="E4593" s="147" t="n">
        <v>276.4</v>
      </c>
      <c r="F4593" s="144" t="n">
        <f aca="false">E4593*10.76391</f>
        <v>2975.144724</v>
      </c>
      <c r="G4593" s="132" t="s">
        <v>175</v>
      </c>
      <c r="H4593" s="132" t="n">
        <v>0</v>
      </c>
      <c r="I4593" s="132" t="n">
        <v>0</v>
      </c>
      <c r="J4593" s="132" t="n">
        <f aca="false">IF(L4593=13.5,IF(X4593=1,12,9),-0.392532+1.267037*L4593+0.472239*X4593+0.58658*W4593+0.089417*V4593+0.531633*U4593+0.337883*T4593-0.403545*S4593)</f>
        <v>3.1129435</v>
      </c>
      <c r="K4593" s="145" t="n">
        <f aca="false">IF(I4593=0,J4593,I4593)</f>
        <v>3.1129435</v>
      </c>
      <c r="L4593" s="132" t="n">
        <v>2.5</v>
      </c>
      <c r="M4593" s="132" t="n">
        <v>2</v>
      </c>
      <c r="N4593" s="132" t="n">
        <v>6</v>
      </c>
      <c r="O4593" s="132" t="s">
        <v>152</v>
      </c>
      <c r="P4593" s="132" t="n">
        <v>2</v>
      </c>
      <c r="Q4593" s="132" t="n">
        <v>1.5</v>
      </c>
      <c r="R4593" s="132" t="n">
        <v>0</v>
      </c>
      <c r="S4593" s="132" t="n">
        <v>0</v>
      </c>
      <c r="T4593" s="132" t="n">
        <v>1</v>
      </c>
      <c r="U4593" s="132" t="n">
        <v>0</v>
      </c>
      <c r="V4593" s="132" t="n">
        <v>0</v>
      </c>
      <c r="W4593" s="132" t="n">
        <v>0</v>
      </c>
      <c r="X4593" s="132" t="n">
        <v>0</v>
      </c>
      <c r="Y4593" s="132" t="n">
        <f aca="false">IF(L4593&lt;=2.5,1,IF(L4593&lt;=4.5,2,IF(L4593&lt;=6.5,3,4)))</f>
        <v>1</v>
      </c>
      <c r="Z4593" s="132" t="n">
        <f aca="false">IF(R4593=1,35,IF(S4593=1,64,IF(T4593=1,IF(Y4593=1,85,104),IF(U4593=1,IF(Y4593=1,124,152),IF(V4593=1,(IF(Y4593=1,146,IF(Y4593=2,178,263))),IF(W4593=1,(IF(Y4593=1,178,IF(Y4593=2,218,321))),IF(X4593=1,IF(Y4593=1,190,IF(Y4593=2,242,IF(Y4593=3,357,896))))))))))</f>
        <v>85</v>
      </c>
      <c r="AA4593" s="146" t="n">
        <f aca="false">Z4593*F4593</f>
        <v>252887.30154</v>
      </c>
      <c r="AB4593" s="141" t="n">
        <v>1</v>
      </c>
      <c r="AC4593" s="136" t="s">
        <v>125</v>
      </c>
    </row>
    <row r="4594" customFormat="false" ht="13.8" hidden="false" customHeight="false" outlineLevel="0" collapsed="false">
      <c r="A4594" s="136" t="n">
        <v>4593</v>
      </c>
      <c r="B4594" s="132" t="n">
        <v>297906.9629</v>
      </c>
      <c r="C4594" s="132" t="n">
        <v>5035279.077</v>
      </c>
      <c r="D4594" s="132" t="s">
        <v>4195</v>
      </c>
      <c r="E4594" s="147" t="n">
        <v>275.1</v>
      </c>
      <c r="F4594" s="144" t="n">
        <f aca="false">E4594*10.76391</f>
        <v>2961.151641</v>
      </c>
      <c r="G4594" s="132" t="s">
        <v>585</v>
      </c>
      <c r="H4594" s="132" t="n">
        <v>0</v>
      </c>
      <c r="I4594" s="132" t="n">
        <v>0</v>
      </c>
      <c r="J4594" s="132" t="n">
        <f aca="false">IF(L4594=13.5,IF(X4594=1,12,9),-0.392532+1.267037*L4594+0.472239*X4594+0.58658*W4594+0.089417*V4594+0.531633*U4594+0.337883*T4594-0.403545*S4594)</f>
        <v>3.1129435</v>
      </c>
      <c r="K4594" s="145" t="n">
        <f aca="false">IF(I4594=0,J4594,I4594)</f>
        <v>3.1129435</v>
      </c>
      <c r="L4594" s="132" t="n">
        <v>2.5</v>
      </c>
      <c r="M4594" s="132" t="n">
        <v>1</v>
      </c>
      <c r="N4594" s="132" t="n">
        <v>4</v>
      </c>
      <c r="O4594" s="132" t="s">
        <v>152</v>
      </c>
      <c r="P4594" s="132" t="n">
        <v>2</v>
      </c>
      <c r="Q4594" s="132" t="n">
        <v>2.5</v>
      </c>
      <c r="R4594" s="132" t="n">
        <v>0</v>
      </c>
      <c r="S4594" s="132" t="n">
        <v>0</v>
      </c>
      <c r="T4594" s="132" t="n">
        <v>1</v>
      </c>
      <c r="U4594" s="132" t="n">
        <v>0</v>
      </c>
      <c r="V4594" s="132" t="n">
        <v>0</v>
      </c>
      <c r="W4594" s="132" t="n">
        <v>0</v>
      </c>
      <c r="X4594" s="132" t="n">
        <v>0</v>
      </c>
      <c r="Y4594" s="132" t="n">
        <f aca="false">IF(L4594&lt;=2.5,1,IF(L4594&lt;=4.5,2,IF(L4594&lt;=6.5,3,4)))</f>
        <v>1</v>
      </c>
      <c r="Z4594" s="132" t="n">
        <f aca="false">IF(R4594=1,35,IF(S4594=1,64,IF(T4594=1,IF(Y4594=1,85,104),IF(U4594=1,IF(Y4594=1,124,152),IF(V4594=1,(IF(Y4594=1,146,IF(Y4594=2,178,263))),IF(W4594=1,(IF(Y4594=1,178,IF(Y4594=2,218,321))),IF(X4594=1,IF(Y4594=1,190,IF(Y4594=2,242,IF(Y4594=3,357,896))))))))))</f>
        <v>85</v>
      </c>
      <c r="AA4594" s="146" t="n">
        <f aca="false">Z4594*F4594</f>
        <v>251697.889485</v>
      </c>
      <c r="AB4594" s="141" t="n">
        <v>0</v>
      </c>
      <c r="AC4594" s="136" t="s">
        <v>125</v>
      </c>
    </row>
    <row r="4595" customFormat="false" ht="13.8" hidden="false" customHeight="false" outlineLevel="0" collapsed="false">
      <c r="A4595" s="136" t="n">
        <v>4594</v>
      </c>
      <c r="B4595" s="132" t="n">
        <v>295311.043746</v>
      </c>
      <c r="C4595" s="132" t="n">
        <v>5043562.07409</v>
      </c>
      <c r="D4595" s="132" t="s">
        <v>4196</v>
      </c>
      <c r="E4595" s="147" t="n">
        <v>275</v>
      </c>
      <c r="F4595" s="144" t="n">
        <f aca="false">E4595*10.76391</f>
        <v>2960.07525</v>
      </c>
      <c r="G4595" s="132" t="s">
        <v>527</v>
      </c>
      <c r="H4595" s="132" t="n">
        <v>1</v>
      </c>
      <c r="I4595" s="132" t="n">
        <v>4.5</v>
      </c>
      <c r="J4595" s="132" t="n">
        <f aca="false">IF(L4595=13.5,IF(X4595=1,12,9),-0.392532+1.267037*L4595+0.472239*X4595+0.58658*W4595+0.089417*V4595+0.531633*U4595+0.337883*T4595-0.403545*S4595)</f>
        <v>3.940212</v>
      </c>
      <c r="K4595" s="145" t="n">
        <f aca="false">IF(I4595=0,J4595,I4595)</f>
        <v>4.5</v>
      </c>
      <c r="L4595" s="132" t="n">
        <v>3</v>
      </c>
      <c r="M4595" s="132" t="n">
        <v>3</v>
      </c>
      <c r="N4595" s="132" t="n">
        <v>6</v>
      </c>
      <c r="O4595" s="132" t="s">
        <v>153</v>
      </c>
      <c r="P4595" s="132" t="n">
        <v>2</v>
      </c>
      <c r="Q4595" s="132" t="n">
        <v>2.5</v>
      </c>
      <c r="R4595" s="132" t="n">
        <v>0</v>
      </c>
      <c r="S4595" s="132" t="n">
        <v>0</v>
      </c>
      <c r="T4595" s="132" t="n">
        <v>0</v>
      </c>
      <c r="U4595" s="132" t="n">
        <v>1</v>
      </c>
      <c r="V4595" s="132" t="n">
        <v>0</v>
      </c>
      <c r="W4595" s="132" t="n">
        <v>0</v>
      </c>
      <c r="X4595" s="132" t="n">
        <v>0</v>
      </c>
      <c r="Y4595" s="132" t="n">
        <f aca="false">IF(L4595&lt;=2.5,1,IF(L4595&lt;=4.5,2,IF(L4595&lt;=6.5,3,4)))</f>
        <v>2</v>
      </c>
      <c r="Z4595" s="132" t="n">
        <f aca="false">IF(R4595=1,35,IF(S4595=1,64,IF(T4595=1,IF(Y4595=1,85,104),IF(U4595=1,IF(Y4595=1,124,152),IF(V4595=1,(IF(Y4595=1,146,IF(Y4595=2,178,263))),IF(W4595=1,(IF(Y4595=1,178,IF(Y4595=2,218,321))),IF(X4595=1,IF(Y4595=1,190,IF(Y4595=2,242,IF(Y4595=3,357,896))))))))))</f>
        <v>152</v>
      </c>
      <c r="AA4595" s="146" t="n">
        <f aca="false">Z4595*F4595</f>
        <v>449931.438</v>
      </c>
      <c r="AB4595" s="141" t="n">
        <v>0</v>
      </c>
      <c r="AC4595" s="136" t="s">
        <v>191</v>
      </c>
    </row>
    <row r="4596" customFormat="false" ht="13.8" hidden="false" customHeight="false" outlineLevel="0" collapsed="false">
      <c r="A4596" s="136" t="n">
        <v>4595</v>
      </c>
      <c r="B4596" s="132" t="n">
        <v>293631.695806</v>
      </c>
      <c r="C4596" s="132" t="n">
        <v>5050646.10398</v>
      </c>
      <c r="D4596" s="132" t="s">
        <v>4197</v>
      </c>
      <c r="E4596" s="147" t="n">
        <v>274.9</v>
      </c>
      <c r="F4596" s="144" t="n">
        <f aca="false">E4596*10.76391</f>
        <v>2958.998859</v>
      </c>
      <c r="G4596" s="132" t="s">
        <v>906</v>
      </c>
      <c r="H4596" s="132" t="n">
        <v>0</v>
      </c>
      <c r="I4596" s="132" t="n">
        <v>0</v>
      </c>
      <c r="J4596" s="132" t="n">
        <f aca="false">IF(L4596=13.5,IF(X4596=1,12,9),-0.392532+1.267037*L4596+0.472239*X4596+0.58658*W4596+0.089417*V4596+0.531633*U4596+0.337883*T4596-0.403545*S4596)</f>
        <v>3.6385525</v>
      </c>
      <c r="K4596" s="145" t="n">
        <f aca="false">IF(I4596=0,J4596,I4596)</f>
        <v>3.6385525</v>
      </c>
      <c r="L4596" s="132" t="n">
        <v>3.5</v>
      </c>
      <c r="M4596" s="132" t="n">
        <v>2</v>
      </c>
      <c r="N4596" s="132" t="n">
        <v>8</v>
      </c>
      <c r="O4596" s="132" t="s">
        <v>151</v>
      </c>
      <c r="P4596" s="132" t="n">
        <v>2</v>
      </c>
      <c r="Q4596" s="132" t="n">
        <v>2.5</v>
      </c>
      <c r="R4596" s="132" t="n">
        <v>0</v>
      </c>
      <c r="S4596" s="132" t="n">
        <v>1</v>
      </c>
      <c r="T4596" s="132" t="n">
        <v>0</v>
      </c>
      <c r="U4596" s="132" t="n">
        <v>0</v>
      </c>
      <c r="V4596" s="132" t="n">
        <v>0</v>
      </c>
      <c r="W4596" s="132" t="n">
        <v>0</v>
      </c>
      <c r="X4596" s="132" t="n">
        <v>0</v>
      </c>
      <c r="Y4596" s="132" t="n">
        <f aca="false">IF(L4596&lt;=2.5,1,IF(L4596&lt;=4.5,2,IF(L4596&lt;=6.5,3,4)))</f>
        <v>2</v>
      </c>
      <c r="Z4596" s="132" t="n">
        <f aca="false">IF(R4596=1,35,IF(S4596=1,64,IF(T4596=1,IF(Y4596=1,85,104),IF(U4596=1,IF(Y4596=1,124,152),IF(V4596=1,(IF(Y4596=1,146,IF(Y4596=2,178,263))),IF(W4596=1,(IF(Y4596=1,178,IF(Y4596=2,218,321))),IF(X4596=1,IF(Y4596=1,190,IF(Y4596=2,242,IF(Y4596=3,357,896))))))))))</f>
        <v>64</v>
      </c>
      <c r="AA4596" s="146" t="n">
        <f aca="false">Z4596*F4596</f>
        <v>189375.926976</v>
      </c>
      <c r="AB4596" s="141" t="n">
        <v>0</v>
      </c>
      <c r="AC4596" s="136" t="s">
        <v>125</v>
      </c>
    </row>
    <row r="4597" customFormat="false" ht="13.8" hidden="false" customHeight="false" outlineLevel="0" collapsed="false">
      <c r="A4597" s="136" t="n">
        <v>4596</v>
      </c>
      <c r="B4597" s="132" t="n">
        <v>297896.2192</v>
      </c>
      <c r="C4597" s="132" t="n">
        <v>5037837.211</v>
      </c>
      <c r="D4597" s="132" t="s">
        <v>4198</v>
      </c>
      <c r="E4597" s="147" t="n">
        <v>274.7</v>
      </c>
      <c r="F4597" s="144" t="n">
        <f aca="false">E4597*10.76391</f>
        <v>2956.846077</v>
      </c>
      <c r="G4597" s="132" t="s">
        <v>354</v>
      </c>
      <c r="H4597" s="132" t="n">
        <v>0</v>
      </c>
      <c r="I4597" s="132" t="n">
        <v>0</v>
      </c>
      <c r="J4597" s="132" t="n">
        <f aca="false">IF(L4597=13.5,IF(X4597=1,12,9),-0.392532+1.267037*L4597+0.472239*X4597+0.58658*W4597+0.089417*V4597+0.531633*U4597+0.337883*T4597-0.403545*S4597)</f>
        <v>3.1129435</v>
      </c>
      <c r="K4597" s="145" t="n">
        <f aca="false">IF(I4597=0,J4597,I4597)</f>
        <v>3.1129435</v>
      </c>
      <c r="L4597" s="132" t="n">
        <v>2.5</v>
      </c>
      <c r="M4597" s="132" t="n">
        <v>2</v>
      </c>
      <c r="N4597" s="132" t="n">
        <v>4</v>
      </c>
      <c r="O4597" s="132" t="s">
        <v>152</v>
      </c>
      <c r="P4597" s="132" t="n">
        <v>2</v>
      </c>
      <c r="Q4597" s="132" t="n">
        <v>1.5</v>
      </c>
      <c r="R4597" s="132" t="n">
        <v>0</v>
      </c>
      <c r="S4597" s="132" t="n">
        <v>0</v>
      </c>
      <c r="T4597" s="132" t="n">
        <v>1</v>
      </c>
      <c r="U4597" s="132" t="n">
        <v>0</v>
      </c>
      <c r="V4597" s="132" t="n">
        <v>0</v>
      </c>
      <c r="W4597" s="132" t="n">
        <v>0</v>
      </c>
      <c r="X4597" s="132" t="n">
        <v>0</v>
      </c>
      <c r="Y4597" s="132" t="n">
        <f aca="false">IF(L4597&lt;=2.5,1,IF(L4597&lt;=4.5,2,IF(L4597&lt;=6.5,3,4)))</f>
        <v>1</v>
      </c>
      <c r="Z4597" s="132" t="n">
        <f aca="false">IF(R4597=1,35,IF(S4597=1,64,IF(T4597=1,IF(Y4597=1,85,104),IF(U4597=1,IF(Y4597=1,124,152),IF(V4597=1,(IF(Y4597=1,146,IF(Y4597=2,178,263))),IF(W4597=1,(IF(Y4597=1,178,IF(Y4597=2,218,321))),IF(X4597=1,IF(Y4597=1,190,IF(Y4597=2,242,IF(Y4597=3,357,896))))))))))</f>
        <v>85</v>
      </c>
      <c r="AA4597" s="146" t="n">
        <f aca="false">Z4597*F4597</f>
        <v>251331.916545</v>
      </c>
      <c r="AB4597" s="141" t="n">
        <v>0</v>
      </c>
      <c r="AC4597" s="136" t="s">
        <v>125</v>
      </c>
    </row>
    <row r="4598" customFormat="false" ht="13.8" hidden="false" customHeight="false" outlineLevel="0" collapsed="false">
      <c r="A4598" s="136" t="n">
        <v>4597</v>
      </c>
      <c r="B4598" s="132" t="n">
        <v>301930.42234</v>
      </c>
      <c r="C4598" s="132" t="n">
        <v>5059076.05102</v>
      </c>
      <c r="D4598" s="132" t="s">
        <v>4199</v>
      </c>
      <c r="E4598" s="147" t="n">
        <v>274.5</v>
      </c>
      <c r="F4598" s="144" t="n">
        <f aca="false">E4598*10.76391</f>
        <v>2954.693295</v>
      </c>
      <c r="G4598" s="132" t="s">
        <v>307</v>
      </c>
      <c r="H4598" s="132" t="n">
        <v>0</v>
      </c>
      <c r="I4598" s="132" t="n">
        <v>0</v>
      </c>
      <c r="J4598" s="132" t="n">
        <f aca="false">IF(L4598=13.5,IF(X4598=1,12,9),-0.392532+1.267037*L4598+0.472239*X4598+0.58658*W4598+0.089417*V4598+0.531633*U4598+0.337883*T4598-0.403545*S4598)</f>
        <v>2.7750605</v>
      </c>
      <c r="K4598" s="145" t="n">
        <f aca="false">IF(I4598=0,J4598,I4598)</f>
        <v>2.7750605</v>
      </c>
      <c r="L4598" s="132" t="n">
        <v>2.5</v>
      </c>
      <c r="M4598" s="132" t="n">
        <v>0</v>
      </c>
      <c r="N4598" s="132" t="n">
        <v>0</v>
      </c>
      <c r="O4598" s="132" t="s">
        <v>150</v>
      </c>
      <c r="P4598" s="132" t="n">
        <v>0</v>
      </c>
      <c r="Q4598" s="132" t="n">
        <v>0</v>
      </c>
      <c r="R4598" s="132" t="n">
        <v>1</v>
      </c>
      <c r="S4598" s="132" t="n">
        <v>0</v>
      </c>
      <c r="T4598" s="132" t="n">
        <v>0</v>
      </c>
      <c r="U4598" s="132" t="n">
        <v>0</v>
      </c>
      <c r="V4598" s="132" t="n">
        <v>0</v>
      </c>
      <c r="W4598" s="132" t="n">
        <v>0</v>
      </c>
      <c r="X4598" s="132" t="n">
        <v>0</v>
      </c>
      <c r="Y4598" s="132" t="n">
        <f aca="false">IF(L4598&lt;=2.5,1,IF(L4598&lt;=4.5,2,IF(L4598&lt;=6.5,3,4)))</f>
        <v>1</v>
      </c>
      <c r="Z4598" s="132" t="n">
        <f aca="false">IF(R4598=1,35,IF(S4598=1,64,IF(T4598=1,IF(Y4598=1,85,104),IF(U4598=1,IF(Y4598=1,124,152),IF(V4598=1,(IF(Y4598=1,146,IF(Y4598=2,178,263))),IF(W4598=1,(IF(Y4598=1,178,IF(Y4598=2,218,321))),IF(X4598=1,IF(Y4598=1,190,IF(Y4598=2,242,IF(Y4598=3,357,896))))))))))</f>
        <v>35</v>
      </c>
      <c r="AA4598" s="146" t="n">
        <f aca="false">Z4598*F4598</f>
        <v>103414.265325</v>
      </c>
      <c r="AB4598" s="141" t="n">
        <v>0</v>
      </c>
      <c r="AC4598" s="136" t="s">
        <v>126</v>
      </c>
    </row>
    <row r="4599" customFormat="false" ht="13.8" hidden="false" customHeight="false" outlineLevel="0" collapsed="false">
      <c r="A4599" s="136" t="n">
        <v>4598</v>
      </c>
      <c r="B4599" s="132" t="n">
        <v>301921.778729</v>
      </c>
      <c r="C4599" s="132" t="n">
        <v>5059071.53964</v>
      </c>
      <c r="D4599" s="132" t="s">
        <v>4200</v>
      </c>
      <c r="E4599" s="147" t="n">
        <v>274.5</v>
      </c>
      <c r="F4599" s="144" t="n">
        <f aca="false">E4599*10.76391</f>
        <v>2954.693295</v>
      </c>
      <c r="G4599" s="132" t="s">
        <v>307</v>
      </c>
      <c r="H4599" s="132" t="n">
        <v>0</v>
      </c>
      <c r="I4599" s="132" t="n">
        <v>0</v>
      </c>
      <c r="J4599" s="132" t="n">
        <f aca="false">IF(L4599=13.5,IF(X4599=1,12,9),-0.392532+1.267037*L4599+0.472239*X4599+0.58658*W4599+0.089417*V4599+0.531633*U4599+0.337883*T4599-0.403545*S4599)</f>
        <v>2.7750605</v>
      </c>
      <c r="K4599" s="145" t="n">
        <f aca="false">IF(I4599=0,J4599,I4599)</f>
        <v>2.7750605</v>
      </c>
      <c r="L4599" s="132" t="n">
        <v>2.5</v>
      </c>
      <c r="M4599" s="132" t="n">
        <v>0</v>
      </c>
      <c r="N4599" s="132" t="n">
        <v>0</v>
      </c>
      <c r="O4599" s="132" t="s">
        <v>150</v>
      </c>
      <c r="P4599" s="132" t="n">
        <v>0</v>
      </c>
      <c r="Q4599" s="132" t="n">
        <v>0</v>
      </c>
      <c r="R4599" s="132" t="n">
        <v>1</v>
      </c>
      <c r="S4599" s="132" t="n">
        <v>0</v>
      </c>
      <c r="T4599" s="132" t="n">
        <v>0</v>
      </c>
      <c r="U4599" s="132" t="n">
        <v>0</v>
      </c>
      <c r="V4599" s="132" t="n">
        <v>0</v>
      </c>
      <c r="W4599" s="132" t="n">
        <v>0</v>
      </c>
      <c r="X4599" s="132" t="n">
        <v>0</v>
      </c>
      <c r="Y4599" s="132" t="n">
        <f aca="false">IF(L4599&lt;=2.5,1,IF(L4599&lt;=4.5,2,IF(L4599&lt;=6.5,3,4)))</f>
        <v>1</v>
      </c>
      <c r="Z4599" s="132" t="n">
        <f aca="false">IF(R4599=1,35,IF(S4599=1,64,IF(T4599=1,IF(Y4599=1,85,104),IF(U4599=1,IF(Y4599=1,124,152),IF(V4599=1,(IF(Y4599=1,146,IF(Y4599=2,178,263))),IF(W4599=1,(IF(Y4599=1,178,IF(Y4599=2,218,321))),IF(X4599=1,IF(Y4599=1,190,IF(Y4599=2,242,IF(Y4599=3,357,896))))))))))</f>
        <v>35</v>
      </c>
      <c r="AA4599" s="146" t="n">
        <f aca="false">Z4599*F4599</f>
        <v>103414.265325</v>
      </c>
      <c r="AB4599" s="141" t="n">
        <v>0</v>
      </c>
      <c r="AC4599" s="136" t="s">
        <v>126</v>
      </c>
    </row>
    <row r="4600" customFormat="false" ht="13.8" hidden="false" customHeight="false" outlineLevel="0" collapsed="false">
      <c r="A4600" s="136" t="n">
        <v>4599</v>
      </c>
      <c r="B4600" s="132" t="n">
        <v>301939.065934</v>
      </c>
      <c r="C4600" s="132" t="n">
        <v>5059080.56138</v>
      </c>
      <c r="D4600" s="132" t="s">
        <v>4201</v>
      </c>
      <c r="E4600" s="147" t="n">
        <v>274.5</v>
      </c>
      <c r="F4600" s="144" t="n">
        <f aca="false">E4600*10.76391</f>
        <v>2954.693295</v>
      </c>
      <c r="G4600" s="132" t="s">
        <v>307</v>
      </c>
      <c r="H4600" s="132" t="n">
        <v>0</v>
      </c>
      <c r="I4600" s="132" t="n">
        <v>0</v>
      </c>
      <c r="J4600" s="132" t="n">
        <f aca="false">IF(L4600=13.5,IF(X4600=1,12,9),-0.392532+1.267037*L4600+0.472239*X4600+0.58658*W4600+0.089417*V4600+0.531633*U4600+0.337883*T4600-0.403545*S4600)</f>
        <v>2.7750605</v>
      </c>
      <c r="K4600" s="145" t="n">
        <f aca="false">IF(I4600=0,J4600,I4600)</f>
        <v>2.7750605</v>
      </c>
      <c r="L4600" s="132" t="n">
        <v>2.5</v>
      </c>
      <c r="M4600" s="132" t="n">
        <v>0</v>
      </c>
      <c r="N4600" s="132" t="n">
        <v>0</v>
      </c>
      <c r="O4600" s="132" t="s">
        <v>150</v>
      </c>
      <c r="P4600" s="132" t="n">
        <v>0</v>
      </c>
      <c r="Q4600" s="132" t="n">
        <v>0</v>
      </c>
      <c r="R4600" s="132" t="n">
        <v>1</v>
      </c>
      <c r="S4600" s="132" t="n">
        <v>0</v>
      </c>
      <c r="T4600" s="132" t="n">
        <v>0</v>
      </c>
      <c r="U4600" s="132" t="n">
        <v>0</v>
      </c>
      <c r="V4600" s="132" t="n">
        <v>0</v>
      </c>
      <c r="W4600" s="132" t="n">
        <v>0</v>
      </c>
      <c r="X4600" s="132" t="n">
        <v>0</v>
      </c>
      <c r="Y4600" s="132" t="n">
        <f aca="false">IF(L4600&lt;=2.5,1,IF(L4600&lt;=4.5,2,IF(L4600&lt;=6.5,3,4)))</f>
        <v>1</v>
      </c>
      <c r="Z4600" s="132" t="n">
        <f aca="false">IF(R4600=1,35,IF(S4600=1,64,IF(T4600=1,IF(Y4600=1,85,104),IF(U4600=1,IF(Y4600=1,124,152),IF(V4600=1,(IF(Y4600=1,146,IF(Y4600=2,178,263))),IF(W4600=1,(IF(Y4600=1,178,IF(Y4600=2,218,321))),IF(X4600=1,IF(Y4600=1,190,IF(Y4600=2,242,IF(Y4600=3,357,896))))))))))</f>
        <v>35</v>
      </c>
      <c r="AA4600" s="146" t="n">
        <f aca="false">Z4600*F4600</f>
        <v>103414.265325</v>
      </c>
      <c r="AB4600" s="141" t="n">
        <v>0</v>
      </c>
      <c r="AC4600" s="136" t="s">
        <v>126</v>
      </c>
    </row>
    <row r="4601" customFormat="false" ht="13.8" hidden="false" customHeight="false" outlineLevel="0" collapsed="false">
      <c r="A4601" s="136" t="n">
        <v>4600</v>
      </c>
      <c r="B4601" s="132" t="n">
        <v>301904.491498</v>
      </c>
      <c r="C4601" s="132" t="n">
        <v>5059062.517</v>
      </c>
      <c r="D4601" s="132" t="s">
        <v>4202</v>
      </c>
      <c r="E4601" s="147" t="n">
        <v>274.5</v>
      </c>
      <c r="F4601" s="144" t="n">
        <f aca="false">E4601*10.76391</f>
        <v>2954.693295</v>
      </c>
      <c r="G4601" s="132" t="s">
        <v>307</v>
      </c>
      <c r="H4601" s="132" t="n">
        <v>0</v>
      </c>
      <c r="I4601" s="132" t="n">
        <v>0</v>
      </c>
      <c r="J4601" s="132" t="n">
        <f aca="false">IF(L4601=13.5,IF(X4601=1,12,9),-0.392532+1.267037*L4601+0.472239*X4601+0.58658*W4601+0.089417*V4601+0.531633*U4601+0.337883*T4601-0.403545*S4601)</f>
        <v>2.7750605</v>
      </c>
      <c r="K4601" s="145" t="n">
        <f aca="false">IF(I4601=0,J4601,I4601)</f>
        <v>2.7750605</v>
      </c>
      <c r="L4601" s="132" t="n">
        <v>2.5</v>
      </c>
      <c r="M4601" s="132" t="n">
        <v>0</v>
      </c>
      <c r="N4601" s="132" t="n">
        <v>0</v>
      </c>
      <c r="O4601" s="132" t="s">
        <v>150</v>
      </c>
      <c r="P4601" s="132" t="n">
        <v>0</v>
      </c>
      <c r="Q4601" s="132" t="n">
        <v>0</v>
      </c>
      <c r="R4601" s="132" t="n">
        <v>1</v>
      </c>
      <c r="S4601" s="132" t="n">
        <v>0</v>
      </c>
      <c r="T4601" s="132" t="n">
        <v>0</v>
      </c>
      <c r="U4601" s="132" t="n">
        <v>0</v>
      </c>
      <c r="V4601" s="132" t="n">
        <v>0</v>
      </c>
      <c r="W4601" s="132" t="n">
        <v>0</v>
      </c>
      <c r="X4601" s="132" t="n">
        <v>0</v>
      </c>
      <c r="Y4601" s="132" t="n">
        <f aca="false">IF(L4601&lt;=2.5,1,IF(L4601&lt;=4.5,2,IF(L4601&lt;=6.5,3,4)))</f>
        <v>1</v>
      </c>
      <c r="Z4601" s="132" t="n">
        <f aca="false">IF(R4601=1,35,IF(S4601=1,64,IF(T4601=1,IF(Y4601=1,85,104),IF(U4601=1,IF(Y4601=1,124,152),IF(V4601=1,(IF(Y4601=1,146,IF(Y4601=2,178,263))),IF(W4601=1,(IF(Y4601=1,178,IF(Y4601=2,218,321))),IF(X4601=1,IF(Y4601=1,190,IF(Y4601=2,242,IF(Y4601=3,357,896))))))))))</f>
        <v>35</v>
      </c>
      <c r="AA4601" s="146" t="n">
        <f aca="false">Z4601*F4601</f>
        <v>103414.265325</v>
      </c>
      <c r="AB4601" s="141" t="n">
        <v>0</v>
      </c>
      <c r="AC4601" s="136" t="s">
        <v>126</v>
      </c>
    </row>
    <row r="4602" customFormat="false" ht="13.8" hidden="false" customHeight="false" outlineLevel="0" collapsed="false">
      <c r="A4602" s="136" t="n">
        <v>4601</v>
      </c>
      <c r="B4602" s="132" t="n">
        <v>298561.695</v>
      </c>
      <c r="C4602" s="132" t="n">
        <v>5041975.405</v>
      </c>
      <c r="D4602" s="132" t="s">
        <v>4203</v>
      </c>
      <c r="E4602" s="147" t="n">
        <v>274.5</v>
      </c>
      <c r="F4602" s="144" t="n">
        <f aca="false">E4602*10.76391</f>
        <v>2954.693295</v>
      </c>
      <c r="G4602" s="132" t="s">
        <v>1388</v>
      </c>
      <c r="H4602" s="132" t="n">
        <v>1</v>
      </c>
      <c r="I4602" s="132" t="n">
        <v>4</v>
      </c>
      <c r="J4602" s="132" t="n">
        <f aca="false">IF(L4602=13.5,IF(X4602=1,12,9),-0.392532+1.267037*L4602+0.472239*X4602+0.58658*W4602+0.089417*V4602+0.531633*U4602+0.337883*T4602-0.403545*S4602)</f>
        <v>3.995159</v>
      </c>
      <c r="K4602" s="145" t="n">
        <f aca="false">IF(I4602=0,J4602,I4602)</f>
        <v>4</v>
      </c>
      <c r="L4602" s="132" t="n">
        <v>3</v>
      </c>
      <c r="M4602" s="132" t="n">
        <v>2</v>
      </c>
      <c r="N4602" s="132" t="n">
        <v>4</v>
      </c>
      <c r="O4602" s="132" t="s">
        <v>155</v>
      </c>
      <c r="P4602" s="132" t="n">
        <v>3</v>
      </c>
      <c r="Q4602" s="132" t="n">
        <v>2.5</v>
      </c>
      <c r="R4602" s="132" t="n">
        <v>0</v>
      </c>
      <c r="S4602" s="132" t="n">
        <v>0</v>
      </c>
      <c r="T4602" s="132" t="n">
        <v>0</v>
      </c>
      <c r="U4602" s="132" t="n">
        <v>0</v>
      </c>
      <c r="V4602" s="132" t="n">
        <v>0</v>
      </c>
      <c r="W4602" s="132" t="n">
        <v>1</v>
      </c>
      <c r="X4602" s="132" t="n">
        <v>0</v>
      </c>
      <c r="Y4602" s="132" t="n">
        <f aca="false">IF(L4602&lt;=2.5,1,IF(L4602&lt;=4.5,2,IF(L4602&lt;=6.5,3,4)))</f>
        <v>2</v>
      </c>
      <c r="Z4602" s="132" t="n">
        <f aca="false">IF(R4602=1,35,IF(S4602=1,64,IF(T4602=1,IF(Y4602=1,85,104),IF(U4602=1,IF(Y4602=1,124,152),IF(V4602=1,(IF(Y4602=1,146,IF(Y4602=2,178,263))),IF(W4602=1,(IF(Y4602=1,178,IF(Y4602=2,218,321))),IF(X4602=1,IF(Y4602=1,190,IF(Y4602=2,242,IF(Y4602=3,357,896))))))))))</f>
        <v>218</v>
      </c>
      <c r="AA4602" s="146" t="n">
        <f aca="false">Z4602*F4602</f>
        <v>644123.13831</v>
      </c>
      <c r="AB4602" s="141" t="n">
        <v>0</v>
      </c>
      <c r="AC4602" s="136" t="s">
        <v>191</v>
      </c>
    </row>
    <row r="4603" customFormat="false" ht="13.8" hidden="false" customHeight="false" outlineLevel="0" collapsed="false">
      <c r="A4603" s="136" t="n">
        <v>4602</v>
      </c>
      <c r="B4603" s="132" t="n">
        <v>297604.846059</v>
      </c>
      <c r="C4603" s="132" t="n">
        <v>5053752.91498</v>
      </c>
      <c r="D4603" s="132" t="s">
        <v>4204</v>
      </c>
      <c r="E4603" s="147" t="n">
        <v>274.2</v>
      </c>
      <c r="F4603" s="144" t="n">
        <f aca="false">E4603*10.76391</f>
        <v>2951.464122</v>
      </c>
      <c r="G4603" s="132" t="s">
        <v>311</v>
      </c>
      <c r="H4603" s="132" t="n">
        <v>0.2</v>
      </c>
      <c r="I4603" s="132" t="n">
        <v>1.5</v>
      </c>
      <c r="J4603" s="132" t="n">
        <f aca="false">IF(L4603=13.5,IF(X4603=1,12,9),-0.392532+1.267037*L4603+0.472239*X4603+0.58658*W4603+0.089417*V4603+0.531633*U4603+0.337883*T4603-0.403545*S4603)</f>
        <v>2.141542</v>
      </c>
      <c r="K4603" s="145" t="n">
        <f aca="false">IF(I4603=0,J4603,I4603)</f>
        <v>1.5</v>
      </c>
      <c r="L4603" s="132" t="n">
        <v>2</v>
      </c>
      <c r="M4603" s="132" t="n">
        <v>2</v>
      </c>
      <c r="N4603" s="132" t="n">
        <v>3</v>
      </c>
      <c r="O4603" s="132" t="s">
        <v>150</v>
      </c>
      <c r="P4603" s="132" t="n">
        <v>2</v>
      </c>
      <c r="Q4603" s="132" t="n">
        <v>1.5</v>
      </c>
      <c r="R4603" s="132" t="n">
        <v>1</v>
      </c>
      <c r="S4603" s="132" t="n">
        <v>0</v>
      </c>
      <c r="T4603" s="132" t="n">
        <v>0</v>
      </c>
      <c r="U4603" s="132" t="n">
        <v>0</v>
      </c>
      <c r="V4603" s="132" t="n">
        <v>0</v>
      </c>
      <c r="W4603" s="132" t="n">
        <v>0</v>
      </c>
      <c r="X4603" s="132" t="n">
        <v>0</v>
      </c>
      <c r="Y4603" s="132" t="n">
        <f aca="false">IF(L4603&lt;=2.5,1,IF(L4603&lt;=4.5,2,IF(L4603&lt;=6.5,3,4)))</f>
        <v>1</v>
      </c>
      <c r="Z4603" s="132" t="n">
        <f aca="false">IF(R4603=1,35,IF(S4603=1,64,IF(T4603=1,IF(Y4603=1,85,104),IF(U4603=1,IF(Y4603=1,124,152),IF(V4603=1,(IF(Y4603=1,146,IF(Y4603=2,178,263))),IF(W4603=1,(IF(Y4603=1,178,IF(Y4603=2,218,321))),IF(X4603=1,IF(Y4603=1,190,IF(Y4603=2,242,IF(Y4603=3,357,896))))))))))</f>
        <v>35</v>
      </c>
      <c r="AA4603" s="146" t="n">
        <f aca="false">Z4603*F4603</f>
        <v>103301.24427</v>
      </c>
      <c r="AB4603" s="141" t="n">
        <v>0</v>
      </c>
      <c r="AC4603" s="136" t="s">
        <v>126</v>
      </c>
    </row>
    <row r="4604" customFormat="false" ht="13.8" hidden="false" customHeight="false" outlineLevel="0" collapsed="false">
      <c r="A4604" s="136" t="n">
        <v>4603</v>
      </c>
      <c r="B4604" s="132" t="n">
        <v>297851.0721</v>
      </c>
      <c r="C4604" s="132" t="n">
        <v>5043010.737</v>
      </c>
      <c r="D4604" s="132" t="s">
        <v>4205</v>
      </c>
      <c r="E4604" s="147" t="n">
        <v>274.2</v>
      </c>
      <c r="F4604" s="144" t="n">
        <f aca="false">E4604*10.76391</f>
        <v>2951.464122</v>
      </c>
      <c r="G4604" s="132" t="s">
        <v>210</v>
      </c>
      <c r="H4604" s="132" t="n">
        <v>0</v>
      </c>
      <c r="I4604" s="132" t="n">
        <v>0</v>
      </c>
      <c r="J4604" s="132" t="n">
        <f aca="false">IF(L4604=13.5,IF(X4604=1,12,9),-0.392532+1.267037*L4604+0.472239*X4604+0.58658*W4604+0.089417*V4604+0.531633*U4604+0.337883*T4604-0.403545*S4604)</f>
        <v>2.8644775</v>
      </c>
      <c r="K4604" s="145" t="n">
        <f aca="false">IF(I4604=0,J4604,I4604)</f>
        <v>2.8644775</v>
      </c>
      <c r="L4604" s="132" t="n">
        <v>2.5</v>
      </c>
      <c r="M4604" s="132" t="n">
        <v>2</v>
      </c>
      <c r="N4604" s="132" t="n">
        <v>4</v>
      </c>
      <c r="O4604" s="132" t="s">
        <v>154</v>
      </c>
      <c r="P4604" s="132" t="n">
        <v>2</v>
      </c>
      <c r="Q4604" s="132" t="n">
        <v>2.5</v>
      </c>
      <c r="R4604" s="132" t="n">
        <v>0</v>
      </c>
      <c r="S4604" s="132" t="n">
        <v>0</v>
      </c>
      <c r="T4604" s="132" t="n">
        <v>0</v>
      </c>
      <c r="U4604" s="132" t="n">
        <v>0</v>
      </c>
      <c r="V4604" s="132" t="n">
        <v>1</v>
      </c>
      <c r="W4604" s="132" t="n">
        <v>0</v>
      </c>
      <c r="X4604" s="132" t="n">
        <v>0</v>
      </c>
      <c r="Y4604" s="132" t="n">
        <f aca="false">IF(L4604&lt;=2.5,1,IF(L4604&lt;=4.5,2,IF(L4604&lt;=6.5,3,4)))</f>
        <v>1</v>
      </c>
      <c r="Z4604" s="132" t="n">
        <f aca="false">IF(R4604=1,35,IF(S4604=1,64,IF(T4604=1,IF(Y4604=1,85,104),IF(U4604=1,IF(Y4604=1,124,152),IF(V4604=1,(IF(Y4604=1,146,IF(Y4604=2,178,263))),IF(W4604=1,(IF(Y4604=1,178,IF(Y4604=2,218,321))),IF(X4604=1,IF(Y4604=1,190,IF(Y4604=2,242,IF(Y4604=3,357,896))))))))))</f>
        <v>146</v>
      </c>
      <c r="AA4604" s="146" t="n">
        <f aca="false">Z4604*F4604</f>
        <v>430913.761812</v>
      </c>
      <c r="AB4604" s="141" t="n">
        <v>0</v>
      </c>
      <c r="AC4604" s="136" t="s">
        <v>191</v>
      </c>
    </row>
    <row r="4605" customFormat="false" ht="13.8" hidden="false" customHeight="false" outlineLevel="0" collapsed="false">
      <c r="A4605" s="136" t="n">
        <v>4604</v>
      </c>
      <c r="B4605" s="132" t="n">
        <v>298612.3475</v>
      </c>
      <c r="C4605" s="132" t="n">
        <v>5041944.661</v>
      </c>
      <c r="D4605" s="132" t="s">
        <v>4206</v>
      </c>
      <c r="E4605" s="147" t="n">
        <v>273.7</v>
      </c>
      <c r="F4605" s="144" t="n">
        <f aca="false">E4605*10.76391</f>
        <v>2946.082167</v>
      </c>
      <c r="G4605" s="132" t="s">
        <v>1388</v>
      </c>
      <c r="H4605" s="132" t="n">
        <v>1</v>
      </c>
      <c r="I4605" s="132" t="n">
        <v>4</v>
      </c>
      <c r="J4605" s="132" t="n">
        <f aca="false">IF(L4605=13.5,IF(X4605=1,12,9),-0.392532+1.267037*L4605+0.472239*X4605+0.58658*W4605+0.089417*V4605+0.531633*U4605+0.337883*T4605-0.403545*S4605)</f>
        <v>3.995159</v>
      </c>
      <c r="K4605" s="145" t="n">
        <f aca="false">IF(I4605=0,J4605,I4605)</f>
        <v>4</v>
      </c>
      <c r="L4605" s="132" t="n">
        <v>3</v>
      </c>
      <c r="M4605" s="132" t="n">
        <v>2</v>
      </c>
      <c r="N4605" s="132" t="n">
        <v>4</v>
      </c>
      <c r="O4605" s="132" t="s">
        <v>155</v>
      </c>
      <c r="P4605" s="132" t="n">
        <v>3</v>
      </c>
      <c r="Q4605" s="132" t="n">
        <v>2.5</v>
      </c>
      <c r="R4605" s="132" t="n">
        <v>0</v>
      </c>
      <c r="S4605" s="132" t="n">
        <v>0</v>
      </c>
      <c r="T4605" s="132" t="n">
        <v>0</v>
      </c>
      <c r="U4605" s="132" t="n">
        <v>0</v>
      </c>
      <c r="V4605" s="132" t="n">
        <v>0</v>
      </c>
      <c r="W4605" s="132" t="n">
        <v>1</v>
      </c>
      <c r="X4605" s="132" t="n">
        <v>0</v>
      </c>
      <c r="Y4605" s="132" t="n">
        <f aca="false">IF(L4605&lt;=2.5,1,IF(L4605&lt;=4.5,2,IF(L4605&lt;=6.5,3,4)))</f>
        <v>2</v>
      </c>
      <c r="Z4605" s="132" t="n">
        <f aca="false">IF(R4605=1,35,IF(S4605=1,64,IF(T4605=1,IF(Y4605=1,85,104),IF(U4605=1,IF(Y4605=1,124,152),IF(V4605=1,(IF(Y4605=1,146,IF(Y4605=2,178,263))),IF(W4605=1,(IF(Y4605=1,178,IF(Y4605=2,218,321))),IF(X4605=1,IF(Y4605=1,190,IF(Y4605=2,242,IF(Y4605=3,357,896))))))))))</f>
        <v>218</v>
      </c>
      <c r="AA4605" s="146" t="n">
        <f aca="false">Z4605*F4605</f>
        <v>642245.912406</v>
      </c>
      <c r="AB4605" s="141" t="n">
        <v>0</v>
      </c>
      <c r="AC4605" s="136" t="s">
        <v>191</v>
      </c>
    </row>
    <row r="4606" customFormat="false" ht="13.8" hidden="false" customHeight="false" outlineLevel="0" collapsed="false">
      <c r="A4606" s="136" t="n">
        <v>4605</v>
      </c>
      <c r="B4606" s="132" t="n">
        <v>302272.525215</v>
      </c>
      <c r="C4606" s="132" t="n">
        <v>5059060.94526</v>
      </c>
      <c r="D4606" s="132" t="s">
        <v>4207</v>
      </c>
      <c r="E4606" s="147" t="n">
        <v>273.2</v>
      </c>
      <c r="F4606" s="144" t="n">
        <f aca="false">E4606*10.76391</f>
        <v>2940.700212</v>
      </c>
      <c r="G4606" s="132" t="s">
        <v>307</v>
      </c>
      <c r="H4606" s="132" t="n">
        <v>0</v>
      </c>
      <c r="I4606" s="132" t="n">
        <v>0</v>
      </c>
      <c r="J4606" s="132" t="n">
        <f aca="false">IF(L4606=13.5,IF(X4606=1,12,9),-0.392532+1.267037*L4606+0.472239*X4606+0.58658*W4606+0.089417*V4606+0.531633*U4606+0.337883*T4606-0.403545*S4606)</f>
        <v>2.7750605</v>
      </c>
      <c r="K4606" s="145" t="n">
        <f aca="false">IF(I4606=0,J4606,I4606)</f>
        <v>2.7750605</v>
      </c>
      <c r="L4606" s="132" t="n">
        <v>2.5</v>
      </c>
      <c r="M4606" s="132" t="n">
        <v>0</v>
      </c>
      <c r="N4606" s="132" t="n">
        <v>0</v>
      </c>
      <c r="O4606" s="132" t="s">
        <v>150</v>
      </c>
      <c r="P4606" s="132" t="n">
        <v>0</v>
      </c>
      <c r="Q4606" s="132" t="n">
        <v>0</v>
      </c>
      <c r="R4606" s="132" t="n">
        <v>1</v>
      </c>
      <c r="S4606" s="132" t="n">
        <v>0</v>
      </c>
      <c r="T4606" s="132" t="n">
        <v>0</v>
      </c>
      <c r="U4606" s="132" t="n">
        <v>0</v>
      </c>
      <c r="V4606" s="132" t="n">
        <v>0</v>
      </c>
      <c r="W4606" s="132" t="n">
        <v>0</v>
      </c>
      <c r="X4606" s="132" t="n">
        <v>0</v>
      </c>
      <c r="Y4606" s="132" t="n">
        <f aca="false">IF(L4606&lt;=2.5,1,IF(L4606&lt;=4.5,2,IF(L4606&lt;=6.5,3,4)))</f>
        <v>1</v>
      </c>
      <c r="Z4606" s="132" t="n">
        <f aca="false">IF(R4606=1,35,IF(S4606=1,64,IF(T4606=1,IF(Y4606=1,85,104),IF(U4606=1,IF(Y4606=1,124,152),IF(V4606=1,(IF(Y4606=1,146,IF(Y4606=2,178,263))),IF(W4606=1,(IF(Y4606=1,178,IF(Y4606=2,218,321))),IF(X4606=1,IF(Y4606=1,190,IF(Y4606=2,242,IF(Y4606=3,357,896))))))))))</f>
        <v>35</v>
      </c>
      <c r="AA4606" s="146" t="n">
        <f aca="false">Z4606*F4606</f>
        <v>102924.50742</v>
      </c>
      <c r="AB4606" s="141" t="n">
        <v>0</v>
      </c>
      <c r="AC4606" s="136" t="s">
        <v>126</v>
      </c>
    </row>
    <row r="4607" customFormat="false" ht="13.8" hidden="false" customHeight="false" outlineLevel="0" collapsed="false">
      <c r="A4607" s="136" t="n">
        <v>4606</v>
      </c>
      <c r="B4607" s="132" t="n">
        <v>297952.268</v>
      </c>
      <c r="C4607" s="132" t="n">
        <v>5042338.742</v>
      </c>
      <c r="D4607" s="132" t="s">
        <v>4208</v>
      </c>
      <c r="E4607" s="147" t="n">
        <v>272.2</v>
      </c>
      <c r="F4607" s="144" t="n">
        <f aca="false">E4607*10.76391</f>
        <v>2929.936302</v>
      </c>
      <c r="G4607" s="132" t="s">
        <v>1388</v>
      </c>
      <c r="H4607" s="132" t="n">
        <v>1</v>
      </c>
      <c r="I4607" s="132" t="n">
        <v>4</v>
      </c>
      <c r="J4607" s="132" t="n">
        <f aca="false">IF(L4607=13.5,IF(X4607=1,12,9),-0.392532+1.267037*L4607+0.472239*X4607+0.58658*W4607+0.089417*V4607+0.531633*U4607+0.337883*T4607-0.403545*S4607)</f>
        <v>3.995159</v>
      </c>
      <c r="K4607" s="145" t="n">
        <f aca="false">IF(I4607=0,J4607,I4607)</f>
        <v>4</v>
      </c>
      <c r="L4607" s="132" t="n">
        <v>3</v>
      </c>
      <c r="M4607" s="132" t="n">
        <v>2</v>
      </c>
      <c r="N4607" s="132" t="n">
        <v>4</v>
      </c>
      <c r="O4607" s="132" t="s">
        <v>155</v>
      </c>
      <c r="P4607" s="132" t="n">
        <v>3</v>
      </c>
      <c r="Q4607" s="132" t="n">
        <v>2.5</v>
      </c>
      <c r="R4607" s="132" t="n">
        <v>0</v>
      </c>
      <c r="S4607" s="132" t="n">
        <v>0</v>
      </c>
      <c r="T4607" s="132" t="n">
        <v>0</v>
      </c>
      <c r="U4607" s="132" t="n">
        <v>0</v>
      </c>
      <c r="V4607" s="132" t="n">
        <v>0</v>
      </c>
      <c r="W4607" s="132" t="n">
        <v>1</v>
      </c>
      <c r="X4607" s="132" t="n">
        <v>0</v>
      </c>
      <c r="Y4607" s="132" t="n">
        <f aca="false">IF(L4607&lt;=2.5,1,IF(L4607&lt;=4.5,2,IF(L4607&lt;=6.5,3,4)))</f>
        <v>2</v>
      </c>
      <c r="Z4607" s="132" t="n">
        <f aca="false">IF(R4607=1,35,IF(S4607=1,64,IF(T4607=1,IF(Y4607=1,85,104),IF(U4607=1,IF(Y4607=1,124,152),IF(V4607=1,(IF(Y4607=1,146,IF(Y4607=2,178,263))),IF(W4607=1,(IF(Y4607=1,178,IF(Y4607=2,218,321))),IF(X4607=1,IF(Y4607=1,190,IF(Y4607=2,242,IF(Y4607=3,357,896))))))))))</f>
        <v>218</v>
      </c>
      <c r="AA4607" s="146" t="n">
        <f aca="false">Z4607*F4607</f>
        <v>638726.113836</v>
      </c>
      <c r="AB4607" s="141" t="n">
        <v>0</v>
      </c>
      <c r="AC4607" s="136" t="s">
        <v>191</v>
      </c>
    </row>
    <row r="4608" customFormat="false" ht="13.8" hidden="false" customHeight="false" outlineLevel="0" collapsed="false">
      <c r="A4608" s="136" t="n">
        <v>4607</v>
      </c>
      <c r="B4608" s="132" t="n">
        <v>275352.258955</v>
      </c>
      <c r="C4608" s="132" t="n">
        <v>5038715.47687</v>
      </c>
      <c r="D4608" s="132" t="s">
        <v>4209</v>
      </c>
      <c r="E4608" s="147" t="n">
        <v>271.9</v>
      </c>
      <c r="F4608" s="144" t="n">
        <f aca="false">E4608*10.76391</f>
        <v>2926.707129</v>
      </c>
      <c r="G4608" s="132" t="s">
        <v>338</v>
      </c>
      <c r="H4608" s="132" t="n">
        <v>0</v>
      </c>
      <c r="I4608" s="132" t="n">
        <v>0</v>
      </c>
      <c r="J4608" s="132" t="n">
        <f aca="false">IF(L4608=13.5,IF(X4608=1,12,9),-0.392532+1.267037*L4608+0.472239*X4608+0.58658*W4608+0.089417*V4608+0.531633*U4608+0.337883*T4608-0.403545*S4608)</f>
        <v>2.141542</v>
      </c>
      <c r="K4608" s="145" t="n">
        <f aca="false">IF(I4608=0,J4608,I4608)</f>
        <v>2.141542</v>
      </c>
      <c r="L4608" s="132" t="n">
        <v>2</v>
      </c>
      <c r="M4608" s="132" t="n">
        <v>1</v>
      </c>
      <c r="N4608" s="132" t="n">
        <v>3</v>
      </c>
      <c r="O4608" s="132" t="s">
        <v>150</v>
      </c>
      <c r="P4608" s="132" t="n">
        <v>2</v>
      </c>
      <c r="Q4608" s="132" t="n">
        <v>1.5</v>
      </c>
      <c r="R4608" s="132" t="n">
        <v>1</v>
      </c>
      <c r="S4608" s="132" t="n">
        <v>0</v>
      </c>
      <c r="T4608" s="132" t="n">
        <v>0</v>
      </c>
      <c r="U4608" s="132" t="n">
        <v>0</v>
      </c>
      <c r="V4608" s="132" t="n">
        <v>0</v>
      </c>
      <c r="W4608" s="132" t="n">
        <v>0</v>
      </c>
      <c r="X4608" s="132" t="n">
        <v>0</v>
      </c>
      <c r="Y4608" s="132" t="n">
        <f aca="false">IF(L4608&lt;=2.5,1,IF(L4608&lt;=4.5,2,IF(L4608&lt;=6.5,3,4)))</f>
        <v>1</v>
      </c>
      <c r="Z4608" s="132" t="n">
        <f aca="false">IF(R4608=1,35,IF(S4608=1,64,IF(T4608=1,IF(Y4608=1,85,104),IF(U4608=1,IF(Y4608=1,124,152),IF(V4608=1,(IF(Y4608=1,146,IF(Y4608=2,178,263))),IF(W4608=1,(IF(Y4608=1,178,IF(Y4608=2,218,321))),IF(X4608=1,IF(Y4608=1,190,IF(Y4608=2,242,IF(Y4608=3,357,896))))))))))</f>
        <v>35</v>
      </c>
      <c r="AA4608" s="146" t="n">
        <f aca="false">Z4608*F4608</f>
        <v>102434.749515</v>
      </c>
      <c r="AB4608" s="141" t="n">
        <v>0</v>
      </c>
      <c r="AC4608" s="136" t="s">
        <v>126</v>
      </c>
    </row>
    <row r="4609" customFormat="false" ht="13.8" hidden="false" customHeight="false" outlineLevel="0" collapsed="false">
      <c r="A4609" s="136" t="n">
        <v>4608</v>
      </c>
      <c r="B4609" s="132" t="n">
        <v>300399.391952</v>
      </c>
      <c r="C4609" s="132" t="n">
        <v>5043204.48057</v>
      </c>
      <c r="D4609" s="132" t="s">
        <v>4210</v>
      </c>
      <c r="E4609" s="147" t="n">
        <v>271.2</v>
      </c>
      <c r="F4609" s="144" t="n">
        <f aca="false">E4609*10.76391</f>
        <v>2919.172392</v>
      </c>
      <c r="G4609" s="132" t="s">
        <v>794</v>
      </c>
      <c r="H4609" s="132" t="n">
        <v>0</v>
      </c>
      <c r="I4609" s="132" t="n">
        <v>4</v>
      </c>
      <c r="J4609" s="132" t="n">
        <f aca="false">IF(L4609=13.5,IF(X4609=1,12,9),-0.392532+1.267037*L4609+0.472239*X4609+0.58658*W4609+0.089417*V4609+0.531633*U4609+0.337883*T4609-0.403545*S4609)</f>
        <v>4.3799805</v>
      </c>
      <c r="K4609" s="145" t="n">
        <f aca="false">IF(I4609=0,J4609,I4609)</f>
        <v>4</v>
      </c>
      <c r="L4609" s="132" t="n">
        <v>3.5</v>
      </c>
      <c r="M4609" s="132" t="n">
        <v>3</v>
      </c>
      <c r="N4609" s="132" t="n">
        <v>5</v>
      </c>
      <c r="O4609" s="132" t="s">
        <v>152</v>
      </c>
      <c r="P4609" s="132" t="n">
        <v>2</v>
      </c>
      <c r="Q4609" s="132" t="n">
        <v>2.5</v>
      </c>
      <c r="R4609" s="132" t="n">
        <v>0</v>
      </c>
      <c r="S4609" s="132" t="n">
        <v>0</v>
      </c>
      <c r="T4609" s="132" t="n">
        <v>1</v>
      </c>
      <c r="U4609" s="132" t="n">
        <v>0</v>
      </c>
      <c r="V4609" s="132" t="n">
        <v>0</v>
      </c>
      <c r="W4609" s="132" t="n">
        <v>0</v>
      </c>
      <c r="X4609" s="132" t="n">
        <v>0</v>
      </c>
      <c r="Y4609" s="132" t="n">
        <f aca="false">IF(L4609&lt;=2.5,1,IF(L4609&lt;=4.5,2,IF(L4609&lt;=6.5,3,4)))</f>
        <v>2</v>
      </c>
      <c r="Z4609" s="132" t="n">
        <f aca="false">IF(R4609=1,35,IF(S4609=1,64,IF(T4609=1,IF(Y4609=1,85,104),IF(U4609=1,IF(Y4609=1,124,152),IF(V4609=1,(IF(Y4609=1,146,IF(Y4609=2,178,263))),IF(W4609=1,(IF(Y4609=1,178,IF(Y4609=2,218,321))),IF(X4609=1,IF(Y4609=1,190,IF(Y4609=2,242,IF(Y4609=3,357,896))))))))))</f>
        <v>104</v>
      </c>
      <c r="AA4609" s="146" t="n">
        <f aca="false">Z4609*F4609</f>
        <v>303593.928768</v>
      </c>
      <c r="AB4609" s="141" t="n">
        <v>0</v>
      </c>
      <c r="AC4609" s="136" t="s">
        <v>125</v>
      </c>
    </row>
    <row r="4610" customFormat="false" ht="13.8" hidden="false" customHeight="false" outlineLevel="0" collapsed="false">
      <c r="A4610" s="136" t="n">
        <v>4609</v>
      </c>
      <c r="B4610" s="132" t="n">
        <v>300938.313375</v>
      </c>
      <c r="C4610" s="132" t="n">
        <v>5042919.98801</v>
      </c>
      <c r="D4610" s="132" t="s">
        <v>4211</v>
      </c>
      <c r="E4610" s="147" t="n">
        <v>270.9</v>
      </c>
      <c r="F4610" s="144" t="n">
        <f aca="false">E4610*10.76391</f>
        <v>2915.943219</v>
      </c>
      <c r="G4610" s="132" t="s">
        <v>711</v>
      </c>
      <c r="H4610" s="132" t="n">
        <v>0</v>
      </c>
      <c r="I4610" s="132" t="n">
        <v>4</v>
      </c>
      <c r="J4610" s="132" t="n">
        <f aca="false">IF(L4610=13.5,IF(X4610=1,12,9),-0.392532+1.267037*L4610+0.472239*X4610+0.58658*W4610+0.089417*V4610+0.531633*U4610+0.337883*T4610-0.403545*S4610)</f>
        <v>4.3799805</v>
      </c>
      <c r="K4610" s="145" t="n">
        <f aca="false">IF(I4610=0,J4610,I4610)</f>
        <v>4</v>
      </c>
      <c r="L4610" s="132" t="n">
        <v>3.5</v>
      </c>
      <c r="M4610" s="132" t="n">
        <v>3</v>
      </c>
      <c r="N4610" s="132" t="n">
        <v>8</v>
      </c>
      <c r="O4610" s="132" t="s">
        <v>152</v>
      </c>
      <c r="P4610" s="132" t="n">
        <v>2</v>
      </c>
      <c r="Q4610" s="132" t="n">
        <v>2.5</v>
      </c>
      <c r="R4610" s="132" t="n">
        <v>0</v>
      </c>
      <c r="S4610" s="132" t="n">
        <v>0</v>
      </c>
      <c r="T4610" s="132" t="n">
        <v>1</v>
      </c>
      <c r="U4610" s="132" t="n">
        <v>0</v>
      </c>
      <c r="V4610" s="132" t="n">
        <v>0</v>
      </c>
      <c r="W4610" s="132" t="n">
        <v>0</v>
      </c>
      <c r="X4610" s="132" t="n">
        <v>0</v>
      </c>
      <c r="Y4610" s="132" t="n">
        <f aca="false">IF(L4610&lt;=2.5,1,IF(L4610&lt;=4.5,2,IF(L4610&lt;=6.5,3,4)))</f>
        <v>2</v>
      </c>
      <c r="Z4610" s="132" t="n">
        <f aca="false">IF(R4610=1,35,IF(S4610=1,64,IF(T4610=1,IF(Y4610=1,85,104),IF(U4610=1,IF(Y4610=1,124,152),IF(V4610=1,(IF(Y4610=1,146,IF(Y4610=2,178,263))),IF(W4610=1,(IF(Y4610=1,178,IF(Y4610=2,218,321))),IF(X4610=1,IF(Y4610=1,190,IF(Y4610=2,242,IF(Y4610=3,357,896))))))))))</f>
        <v>104</v>
      </c>
      <c r="AA4610" s="146" t="n">
        <f aca="false">Z4610*F4610</f>
        <v>303258.094776</v>
      </c>
      <c r="AB4610" s="141" t="n">
        <v>0</v>
      </c>
      <c r="AC4610" s="136" t="s">
        <v>125</v>
      </c>
    </row>
    <row r="4611" customFormat="false" ht="13.8" hidden="false" customHeight="false" outlineLevel="0" collapsed="false">
      <c r="A4611" s="136" t="n">
        <v>4610</v>
      </c>
      <c r="B4611" s="132" t="n">
        <v>288457.659473</v>
      </c>
      <c r="C4611" s="132" t="n">
        <v>5041948.09829</v>
      </c>
      <c r="D4611" s="132" t="s">
        <v>4212</v>
      </c>
      <c r="E4611" s="147" t="n">
        <v>270.8</v>
      </c>
      <c r="F4611" s="144" t="n">
        <f aca="false">E4611*10.76391</f>
        <v>2914.866828</v>
      </c>
      <c r="G4611" s="132" t="s">
        <v>175</v>
      </c>
      <c r="H4611" s="132" t="n">
        <v>0</v>
      </c>
      <c r="I4611" s="132" t="n">
        <v>0</v>
      </c>
      <c r="J4611" s="132" t="n">
        <f aca="false">IF(L4611=13.5,IF(X4611=1,12,9),-0.392532+1.267037*L4611+0.472239*X4611+0.58658*W4611+0.089417*V4611+0.531633*U4611+0.337883*T4611-0.403545*S4611)</f>
        <v>3.1129435</v>
      </c>
      <c r="K4611" s="145" t="n">
        <f aca="false">IF(I4611=0,J4611,I4611)</f>
        <v>3.1129435</v>
      </c>
      <c r="L4611" s="132" t="n">
        <v>2.5</v>
      </c>
      <c r="M4611" s="132" t="n">
        <v>2</v>
      </c>
      <c r="N4611" s="132" t="n">
        <v>6</v>
      </c>
      <c r="O4611" s="132" t="s">
        <v>152</v>
      </c>
      <c r="P4611" s="132" t="n">
        <v>2</v>
      </c>
      <c r="Q4611" s="132" t="n">
        <v>1.5</v>
      </c>
      <c r="R4611" s="132" t="n">
        <v>0</v>
      </c>
      <c r="S4611" s="132" t="n">
        <v>0</v>
      </c>
      <c r="T4611" s="132" t="n">
        <v>1</v>
      </c>
      <c r="U4611" s="132" t="n">
        <v>0</v>
      </c>
      <c r="V4611" s="132" t="n">
        <v>0</v>
      </c>
      <c r="W4611" s="132" t="n">
        <v>0</v>
      </c>
      <c r="X4611" s="132" t="n">
        <v>0</v>
      </c>
      <c r="Y4611" s="132" t="n">
        <f aca="false">IF(L4611&lt;=2.5,1,IF(L4611&lt;=4.5,2,IF(L4611&lt;=6.5,3,4)))</f>
        <v>1</v>
      </c>
      <c r="Z4611" s="132" t="n">
        <f aca="false">IF(R4611=1,35,IF(S4611=1,64,IF(T4611=1,IF(Y4611=1,85,104),IF(U4611=1,IF(Y4611=1,124,152),IF(V4611=1,(IF(Y4611=1,146,IF(Y4611=2,178,263))),IF(W4611=1,(IF(Y4611=1,178,IF(Y4611=2,218,321))),IF(X4611=1,IF(Y4611=1,190,IF(Y4611=2,242,IF(Y4611=3,357,896))))))))))</f>
        <v>85</v>
      </c>
      <c r="AA4611" s="146" t="n">
        <f aca="false">Z4611*F4611</f>
        <v>247763.68038</v>
      </c>
      <c r="AB4611" s="141" t="n">
        <v>1</v>
      </c>
      <c r="AC4611" s="136" t="s">
        <v>125</v>
      </c>
    </row>
    <row r="4612" customFormat="false" ht="13.8" hidden="false" customHeight="false" outlineLevel="0" collapsed="false">
      <c r="A4612" s="136" t="n">
        <v>4611</v>
      </c>
      <c r="B4612" s="132" t="n">
        <v>299744.4082</v>
      </c>
      <c r="C4612" s="132" t="n">
        <v>5039198.12</v>
      </c>
      <c r="D4612" s="132" t="s">
        <v>4213</v>
      </c>
      <c r="E4612" s="147" t="n">
        <v>270.3</v>
      </c>
      <c r="F4612" s="144" t="n">
        <f aca="false">E4612*10.76391</f>
        <v>2909.484873</v>
      </c>
      <c r="G4612" s="132" t="s">
        <v>354</v>
      </c>
      <c r="H4612" s="132" t="n">
        <v>0</v>
      </c>
      <c r="I4612" s="132" t="n">
        <v>0</v>
      </c>
      <c r="J4612" s="132" t="n">
        <f aca="false">IF(L4612=13.5,IF(X4612=1,12,9),-0.392532+1.267037*L4612+0.472239*X4612+0.58658*W4612+0.089417*V4612+0.531633*U4612+0.337883*T4612-0.403545*S4612)</f>
        <v>3.2472995</v>
      </c>
      <c r="K4612" s="145" t="n">
        <f aca="false">IF(I4612=0,J4612,I4612)</f>
        <v>3.2472995</v>
      </c>
      <c r="L4612" s="132" t="n">
        <v>2.5</v>
      </c>
      <c r="M4612" s="132" t="n">
        <v>2</v>
      </c>
      <c r="N4612" s="132" t="n">
        <v>4</v>
      </c>
      <c r="O4612" s="132" t="s">
        <v>156</v>
      </c>
      <c r="P4612" s="132" t="n">
        <v>2</v>
      </c>
      <c r="Q4612" s="132" t="n">
        <v>1.5</v>
      </c>
      <c r="R4612" s="132" t="n">
        <v>0</v>
      </c>
      <c r="S4612" s="132" t="n">
        <v>0</v>
      </c>
      <c r="T4612" s="132" t="n">
        <v>0</v>
      </c>
      <c r="U4612" s="132" t="n">
        <v>0</v>
      </c>
      <c r="V4612" s="132" t="n">
        <v>0</v>
      </c>
      <c r="W4612" s="132" t="n">
        <v>0</v>
      </c>
      <c r="X4612" s="132" t="n">
        <v>1</v>
      </c>
      <c r="Y4612" s="132" t="n">
        <f aca="false">IF(L4612&lt;=2.5,1,IF(L4612&lt;=4.5,2,IF(L4612&lt;=6.5,3,4)))</f>
        <v>1</v>
      </c>
      <c r="Z4612" s="132" t="n">
        <f aca="false">IF(R4612=1,35,IF(S4612=1,64,IF(T4612=1,IF(Y4612=1,85,104),IF(U4612=1,IF(Y4612=1,124,152),IF(V4612=1,(IF(Y4612=1,146,IF(Y4612=2,178,263))),IF(W4612=1,(IF(Y4612=1,178,IF(Y4612=2,218,321))),IF(X4612=1,IF(Y4612=1,190,IF(Y4612=2,242,IF(Y4612=3,357,896))))))))))</f>
        <v>190</v>
      </c>
      <c r="AA4612" s="146" t="n">
        <f aca="false">Z4612*F4612</f>
        <v>552802.12587</v>
      </c>
      <c r="AB4612" s="141" t="n">
        <v>1</v>
      </c>
      <c r="AC4612" s="136" t="s">
        <v>291</v>
      </c>
    </row>
    <row r="4613" customFormat="false" ht="13.8" hidden="false" customHeight="false" outlineLevel="0" collapsed="false">
      <c r="A4613" s="136" t="n">
        <v>4612</v>
      </c>
      <c r="B4613" s="132" t="n">
        <v>298264.924524</v>
      </c>
      <c r="C4613" s="132" t="n">
        <v>5047809.53159</v>
      </c>
      <c r="D4613" s="132" t="s">
        <v>4214</v>
      </c>
      <c r="E4613" s="147" t="n">
        <v>270</v>
      </c>
      <c r="F4613" s="144" t="n">
        <f aca="false">E4613*10.76391</f>
        <v>2906.2557</v>
      </c>
      <c r="G4613" s="132" t="s">
        <v>1190</v>
      </c>
      <c r="H4613" s="132" t="n">
        <v>0</v>
      </c>
      <c r="I4613" s="132" t="n">
        <v>0</v>
      </c>
      <c r="J4613" s="132" t="n">
        <f aca="false">IF(L4613=13.5,IF(X4613=1,12,9),-0.392532+1.267037*L4613+0.472239*X4613+0.58658*W4613+0.089417*V4613+0.531633*U4613+0.337883*T4613-0.403545*S4613)</f>
        <v>2.479425</v>
      </c>
      <c r="K4613" s="145" t="n">
        <f aca="false">IF(I4613=0,J4613,I4613)</f>
        <v>2.479425</v>
      </c>
      <c r="L4613" s="132" t="n">
        <v>2</v>
      </c>
      <c r="M4613" s="132" t="n">
        <v>1</v>
      </c>
      <c r="N4613" s="132" t="n">
        <v>3</v>
      </c>
      <c r="O4613" s="132" t="s">
        <v>152</v>
      </c>
      <c r="P4613" s="132" t="n">
        <v>2</v>
      </c>
      <c r="Q4613" s="132" t="n">
        <v>1.5</v>
      </c>
      <c r="R4613" s="132" t="n">
        <v>0</v>
      </c>
      <c r="S4613" s="132" t="n">
        <v>0</v>
      </c>
      <c r="T4613" s="132" t="n">
        <v>1</v>
      </c>
      <c r="U4613" s="132" t="n">
        <v>0</v>
      </c>
      <c r="V4613" s="132" t="n">
        <v>0</v>
      </c>
      <c r="W4613" s="132" t="n">
        <v>0</v>
      </c>
      <c r="X4613" s="132" t="n">
        <v>0</v>
      </c>
      <c r="Y4613" s="132" t="n">
        <f aca="false">IF(L4613&lt;=2.5,1,IF(L4613&lt;=4.5,2,IF(L4613&lt;=6.5,3,4)))</f>
        <v>1</v>
      </c>
      <c r="Z4613" s="132" t="n">
        <f aca="false">IF(R4613=1,35,IF(S4613=1,64,IF(T4613=1,IF(Y4613=1,85,104),IF(U4613=1,IF(Y4613=1,124,152),IF(V4613=1,(IF(Y4613=1,146,IF(Y4613=2,178,263))),IF(W4613=1,(IF(Y4613=1,178,IF(Y4613=2,218,321))),IF(X4613=1,IF(Y4613=1,190,IF(Y4613=2,242,IF(Y4613=3,357,896))))))))))</f>
        <v>85</v>
      </c>
      <c r="AA4613" s="146" t="n">
        <f aca="false">Z4613*F4613</f>
        <v>247031.7345</v>
      </c>
      <c r="AB4613" s="141" t="n">
        <v>0</v>
      </c>
      <c r="AC4613" s="136" t="s">
        <v>125</v>
      </c>
    </row>
    <row r="4614" customFormat="false" ht="13.8" hidden="false" customHeight="false" outlineLevel="0" collapsed="false">
      <c r="A4614" s="136" t="n">
        <v>4613</v>
      </c>
      <c r="B4614" s="132" t="n">
        <v>298766.504918</v>
      </c>
      <c r="C4614" s="132" t="n">
        <v>5041980.34323</v>
      </c>
      <c r="D4614" s="132" t="s">
        <v>4215</v>
      </c>
      <c r="E4614" s="147" t="n">
        <v>269.4</v>
      </c>
      <c r="F4614" s="144" t="n">
        <f aca="false">E4614*10.76391</f>
        <v>2899.797354</v>
      </c>
      <c r="G4614" s="132" t="s">
        <v>210</v>
      </c>
      <c r="H4614" s="132" t="n">
        <v>0</v>
      </c>
      <c r="I4614" s="132" t="n">
        <v>0</v>
      </c>
      <c r="J4614" s="132" t="n">
        <f aca="false">IF(L4614=13.5,IF(X4614=1,12,9),-0.392532+1.267037*L4614+0.472239*X4614+0.58658*W4614+0.089417*V4614+0.531633*U4614+0.337883*T4614-0.403545*S4614)</f>
        <v>3.2472995</v>
      </c>
      <c r="K4614" s="145" t="n">
        <f aca="false">IF(I4614=0,J4614,I4614)</f>
        <v>3.2472995</v>
      </c>
      <c r="L4614" s="132" t="n">
        <v>2.5</v>
      </c>
      <c r="M4614" s="132" t="n">
        <v>2</v>
      </c>
      <c r="N4614" s="132" t="n">
        <v>4</v>
      </c>
      <c r="O4614" s="132" t="s">
        <v>156</v>
      </c>
      <c r="P4614" s="132" t="n">
        <v>2</v>
      </c>
      <c r="Q4614" s="132" t="n">
        <v>2.5</v>
      </c>
      <c r="R4614" s="132" t="n">
        <v>0</v>
      </c>
      <c r="S4614" s="132" t="n">
        <v>0</v>
      </c>
      <c r="T4614" s="132" t="n">
        <v>0</v>
      </c>
      <c r="U4614" s="132" t="n">
        <v>0</v>
      </c>
      <c r="V4614" s="132" t="n">
        <v>0</v>
      </c>
      <c r="W4614" s="132" t="n">
        <v>0</v>
      </c>
      <c r="X4614" s="132" t="n">
        <v>1</v>
      </c>
      <c r="Y4614" s="132" t="n">
        <f aca="false">IF(L4614&lt;=2.5,1,IF(L4614&lt;=4.5,2,IF(L4614&lt;=6.5,3,4)))</f>
        <v>1</v>
      </c>
      <c r="Z4614" s="132" t="n">
        <f aca="false">IF(R4614=1,35,IF(S4614=1,64,IF(T4614=1,IF(Y4614=1,85,104),IF(U4614=1,IF(Y4614=1,124,152),IF(V4614=1,(IF(Y4614=1,146,IF(Y4614=2,178,263))),IF(W4614=1,(IF(Y4614=1,178,IF(Y4614=2,218,321))),IF(X4614=1,IF(Y4614=1,190,IF(Y4614=2,242,IF(Y4614=3,357,896))))))))))</f>
        <v>190</v>
      </c>
      <c r="AA4614" s="146" t="n">
        <f aca="false">Z4614*F4614</f>
        <v>550961.49726</v>
      </c>
      <c r="AB4614" s="141" t="n">
        <v>0</v>
      </c>
      <c r="AC4614" s="136" t="s">
        <v>291</v>
      </c>
    </row>
    <row r="4615" customFormat="false" ht="13.8" hidden="false" customHeight="false" outlineLevel="0" collapsed="false">
      <c r="A4615" s="136" t="n">
        <v>4614</v>
      </c>
      <c r="B4615" s="132" t="n">
        <v>297654.6537</v>
      </c>
      <c r="C4615" s="132" t="n">
        <v>5042443.788</v>
      </c>
      <c r="D4615" s="132" t="s">
        <v>4216</v>
      </c>
      <c r="E4615" s="147" t="n">
        <v>269.3</v>
      </c>
      <c r="F4615" s="144" t="n">
        <f aca="false">E4615*10.76391</f>
        <v>2898.720963</v>
      </c>
      <c r="G4615" s="132" t="s">
        <v>210</v>
      </c>
      <c r="H4615" s="132" t="n">
        <v>0</v>
      </c>
      <c r="I4615" s="132" t="n">
        <v>0</v>
      </c>
      <c r="J4615" s="132" t="n">
        <f aca="false">IF(L4615=13.5,IF(X4615=1,12,9),-0.392532+1.267037*L4615+0.472239*X4615+0.58658*W4615+0.089417*V4615+0.531633*U4615+0.337883*T4615-0.403545*S4615)</f>
        <v>3.3616405</v>
      </c>
      <c r="K4615" s="145" t="n">
        <f aca="false">IF(I4615=0,J4615,I4615)</f>
        <v>3.3616405</v>
      </c>
      <c r="L4615" s="132" t="n">
        <v>2.5</v>
      </c>
      <c r="M4615" s="132" t="n">
        <v>2</v>
      </c>
      <c r="N4615" s="132" t="n">
        <v>4</v>
      </c>
      <c r="O4615" s="132" t="s">
        <v>155</v>
      </c>
      <c r="P4615" s="132" t="n">
        <v>2</v>
      </c>
      <c r="Q4615" s="132" t="n">
        <v>2.5</v>
      </c>
      <c r="R4615" s="132" t="n">
        <v>0</v>
      </c>
      <c r="S4615" s="132" t="n">
        <v>0</v>
      </c>
      <c r="T4615" s="132" t="n">
        <v>0</v>
      </c>
      <c r="U4615" s="132" t="n">
        <v>0</v>
      </c>
      <c r="V4615" s="132" t="n">
        <v>0</v>
      </c>
      <c r="W4615" s="132" t="n">
        <v>1</v>
      </c>
      <c r="X4615" s="132" t="n">
        <v>0</v>
      </c>
      <c r="Y4615" s="132" t="n">
        <f aca="false">IF(L4615&lt;=2.5,1,IF(L4615&lt;=4.5,2,IF(L4615&lt;=6.5,3,4)))</f>
        <v>1</v>
      </c>
      <c r="Z4615" s="132" t="n">
        <f aca="false">IF(R4615=1,35,IF(S4615=1,64,IF(T4615=1,IF(Y4615=1,85,104),IF(U4615=1,IF(Y4615=1,124,152),IF(V4615=1,(IF(Y4615=1,146,IF(Y4615=2,178,263))),IF(W4615=1,(IF(Y4615=1,178,IF(Y4615=2,218,321))),IF(X4615=1,IF(Y4615=1,190,IF(Y4615=2,242,IF(Y4615=3,357,896))))))))))</f>
        <v>178</v>
      </c>
      <c r="AA4615" s="146" t="n">
        <f aca="false">Z4615*F4615</f>
        <v>515972.331414</v>
      </c>
      <c r="AB4615" s="141" t="n">
        <v>0</v>
      </c>
      <c r="AC4615" s="136" t="s">
        <v>191</v>
      </c>
    </row>
    <row r="4616" customFormat="false" ht="13.8" hidden="false" customHeight="false" outlineLevel="0" collapsed="false">
      <c r="A4616" s="136" t="n">
        <v>4615</v>
      </c>
      <c r="B4616" s="132" t="n">
        <v>302506.649827</v>
      </c>
      <c r="C4616" s="132" t="n">
        <v>5052311.29542</v>
      </c>
      <c r="D4616" s="132" t="s">
        <v>4217</v>
      </c>
      <c r="E4616" s="147" t="n">
        <v>267.4</v>
      </c>
      <c r="F4616" s="144" t="n">
        <f aca="false">E4616*10.76391</f>
        <v>2878.269534</v>
      </c>
      <c r="G4616" s="132" t="s">
        <v>1794</v>
      </c>
      <c r="H4616" s="132" t="n">
        <v>0</v>
      </c>
      <c r="I4616" s="132" t="n">
        <v>0</v>
      </c>
      <c r="J4616" s="132" t="n">
        <f aca="false">IF(L4616=13.5,IF(X4616=1,12,9),-0.392532+1.267037*L4616+0.472239*X4616+0.58658*W4616+0.089417*V4616+0.531633*U4616+0.337883*T4616-0.403545*S4616)</f>
        <v>1.737997</v>
      </c>
      <c r="K4616" s="145" t="n">
        <f aca="false">IF(I4616=0,J4616,I4616)</f>
        <v>1.737997</v>
      </c>
      <c r="L4616" s="132" t="n">
        <v>2</v>
      </c>
      <c r="M4616" s="132" t="n">
        <v>1</v>
      </c>
      <c r="N4616" s="132" t="n">
        <v>3</v>
      </c>
      <c r="O4616" s="132" t="s">
        <v>151</v>
      </c>
      <c r="P4616" s="132" t="n">
        <v>2</v>
      </c>
      <c r="Q4616" s="132" t="n">
        <v>1.5</v>
      </c>
      <c r="R4616" s="132" t="n">
        <v>0</v>
      </c>
      <c r="S4616" s="132" t="n">
        <v>1</v>
      </c>
      <c r="T4616" s="132" t="n">
        <v>0</v>
      </c>
      <c r="U4616" s="132" t="n">
        <v>0</v>
      </c>
      <c r="V4616" s="132" t="n">
        <v>0</v>
      </c>
      <c r="W4616" s="132" t="n">
        <v>0</v>
      </c>
      <c r="X4616" s="132" t="n">
        <v>0</v>
      </c>
      <c r="Y4616" s="132" t="n">
        <f aca="false">IF(L4616&lt;=2.5,1,IF(L4616&lt;=4.5,2,IF(L4616&lt;=6.5,3,4)))</f>
        <v>1</v>
      </c>
      <c r="Z4616" s="132" t="n">
        <f aca="false">IF(R4616=1,35,IF(S4616=1,64,IF(T4616=1,IF(Y4616=1,85,104),IF(U4616=1,IF(Y4616=1,124,152),IF(V4616=1,(IF(Y4616=1,146,IF(Y4616=2,178,263))),IF(W4616=1,(IF(Y4616=1,178,IF(Y4616=2,218,321))),IF(X4616=1,IF(Y4616=1,190,IF(Y4616=2,242,IF(Y4616=3,357,896))))))))))</f>
        <v>64</v>
      </c>
      <c r="AA4616" s="146" t="n">
        <f aca="false">Z4616*F4616</f>
        <v>184209.250176</v>
      </c>
      <c r="AB4616" s="141" t="n">
        <v>0</v>
      </c>
      <c r="AC4616" s="136" t="s">
        <v>125</v>
      </c>
    </row>
    <row r="4617" customFormat="false" ht="13.8" hidden="false" customHeight="false" outlineLevel="0" collapsed="false">
      <c r="A4617" s="136" t="n">
        <v>4616</v>
      </c>
      <c r="B4617" s="132" t="n">
        <v>302497.452476</v>
      </c>
      <c r="C4617" s="132" t="n">
        <v>5052313.86425</v>
      </c>
      <c r="D4617" s="132" t="s">
        <v>4218</v>
      </c>
      <c r="E4617" s="147" t="n">
        <v>267.4</v>
      </c>
      <c r="F4617" s="144" t="n">
        <f aca="false">E4617*10.76391</f>
        <v>2878.269534</v>
      </c>
      <c r="G4617" s="132" t="s">
        <v>1794</v>
      </c>
      <c r="H4617" s="132" t="n">
        <v>0</v>
      </c>
      <c r="I4617" s="132" t="n">
        <v>0</v>
      </c>
      <c r="J4617" s="132" t="n">
        <f aca="false">IF(L4617=13.5,IF(X4617=1,12,9),-0.392532+1.267037*L4617+0.472239*X4617+0.58658*W4617+0.089417*V4617+0.531633*U4617+0.337883*T4617-0.403545*S4617)</f>
        <v>1.737997</v>
      </c>
      <c r="K4617" s="145" t="n">
        <f aca="false">IF(I4617=0,J4617,I4617)</f>
        <v>1.737997</v>
      </c>
      <c r="L4617" s="132" t="n">
        <v>2</v>
      </c>
      <c r="M4617" s="132" t="n">
        <v>1</v>
      </c>
      <c r="N4617" s="132" t="n">
        <v>3</v>
      </c>
      <c r="O4617" s="132" t="s">
        <v>151</v>
      </c>
      <c r="P4617" s="132" t="n">
        <v>2</v>
      </c>
      <c r="Q4617" s="132" t="n">
        <v>1.5</v>
      </c>
      <c r="R4617" s="132" t="n">
        <v>0</v>
      </c>
      <c r="S4617" s="132" t="n">
        <v>1</v>
      </c>
      <c r="T4617" s="132" t="n">
        <v>0</v>
      </c>
      <c r="U4617" s="132" t="n">
        <v>0</v>
      </c>
      <c r="V4617" s="132" t="n">
        <v>0</v>
      </c>
      <c r="W4617" s="132" t="n">
        <v>0</v>
      </c>
      <c r="X4617" s="132" t="n">
        <v>0</v>
      </c>
      <c r="Y4617" s="132" t="n">
        <f aca="false">IF(L4617&lt;=2.5,1,IF(L4617&lt;=4.5,2,IF(L4617&lt;=6.5,3,4)))</f>
        <v>1</v>
      </c>
      <c r="Z4617" s="132" t="n">
        <f aca="false">IF(R4617=1,35,IF(S4617=1,64,IF(T4617=1,IF(Y4617=1,85,104),IF(U4617=1,IF(Y4617=1,124,152),IF(V4617=1,(IF(Y4617=1,146,IF(Y4617=2,178,263))),IF(W4617=1,(IF(Y4617=1,178,IF(Y4617=2,218,321))),IF(X4617=1,IF(Y4617=1,190,IF(Y4617=2,242,IF(Y4617=3,357,896))))))))))</f>
        <v>64</v>
      </c>
      <c r="AA4617" s="146" t="n">
        <f aca="false">Z4617*F4617</f>
        <v>184209.250176</v>
      </c>
      <c r="AB4617" s="141" t="n">
        <v>0</v>
      </c>
      <c r="AC4617" s="136" t="s">
        <v>125</v>
      </c>
    </row>
    <row r="4618" customFormat="false" ht="13.8" hidden="false" customHeight="false" outlineLevel="0" collapsed="false">
      <c r="A4618" s="136" t="n">
        <v>4617</v>
      </c>
      <c r="B4618" s="132" t="n">
        <v>302488.255736</v>
      </c>
      <c r="C4618" s="132" t="n">
        <v>5052316.43489</v>
      </c>
      <c r="D4618" s="132" t="s">
        <v>4219</v>
      </c>
      <c r="E4618" s="147" t="n">
        <v>267.4</v>
      </c>
      <c r="F4618" s="144" t="n">
        <f aca="false">E4618*10.76391</f>
        <v>2878.269534</v>
      </c>
      <c r="G4618" s="132" t="s">
        <v>1794</v>
      </c>
      <c r="H4618" s="132" t="n">
        <v>0</v>
      </c>
      <c r="I4618" s="132" t="n">
        <v>0</v>
      </c>
      <c r="J4618" s="132" t="n">
        <f aca="false">IF(L4618=13.5,IF(X4618=1,12,9),-0.392532+1.267037*L4618+0.472239*X4618+0.58658*W4618+0.089417*V4618+0.531633*U4618+0.337883*T4618-0.403545*S4618)</f>
        <v>1.737997</v>
      </c>
      <c r="K4618" s="145" t="n">
        <f aca="false">IF(I4618=0,J4618,I4618)</f>
        <v>1.737997</v>
      </c>
      <c r="L4618" s="132" t="n">
        <v>2</v>
      </c>
      <c r="M4618" s="132" t="n">
        <v>1</v>
      </c>
      <c r="N4618" s="132" t="n">
        <v>3</v>
      </c>
      <c r="O4618" s="132" t="s">
        <v>151</v>
      </c>
      <c r="P4618" s="132" t="n">
        <v>2</v>
      </c>
      <c r="Q4618" s="132" t="n">
        <v>1.5</v>
      </c>
      <c r="R4618" s="132" t="n">
        <v>0</v>
      </c>
      <c r="S4618" s="132" t="n">
        <v>1</v>
      </c>
      <c r="T4618" s="132" t="n">
        <v>0</v>
      </c>
      <c r="U4618" s="132" t="n">
        <v>0</v>
      </c>
      <c r="V4618" s="132" t="n">
        <v>0</v>
      </c>
      <c r="W4618" s="132" t="n">
        <v>0</v>
      </c>
      <c r="X4618" s="132" t="n">
        <v>0</v>
      </c>
      <c r="Y4618" s="132" t="n">
        <f aca="false">IF(L4618&lt;=2.5,1,IF(L4618&lt;=4.5,2,IF(L4618&lt;=6.5,3,4)))</f>
        <v>1</v>
      </c>
      <c r="Z4618" s="132" t="n">
        <f aca="false">IF(R4618=1,35,IF(S4618=1,64,IF(T4618=1,IF(Y4618=1,85,104),IF(U4618=1,IF(Y4618=1,124,152),IF(V4618=1,(IF(Y4618=1,146,IF(Y4618=2,178,263))),IF(W4618=1,(IF(Y4618=1,178,IF(Y4618=2,218,321))),IF(X4618=1,IF(Y4618=1,190,IF(Y4618=2,242,IF(Y4618=3,357,896))))))))))</f>
        <v>64</v>
      </c>
      <c r="AA4618" s="146" t="n">
        <f aca="false">Z4618*F4618</f>
        <v>184209.250176</v>
      </c>
      <c r="AB4618" s="141" t="n">
        <v>0</v>
      </c>
      <c r="AC4618" s="136" t="s">
        <v>125</v>
      </c>
    </row>
    <row r="4619" customFormat="false" ht="13.8" hidden="false" customHeight="false" outlineLevel="0" collapsed="false">
      <c r="A4619" s="136" t="n">
        <v>4618</v>
      </c>
      <c r="B4619" s="132" t="n">
        <v>302479.059162</v>
      </c>
      <c r="C4619" s="132" t="n">
        <v>5052319.00598</v>
      </c>
      <c r="D4619" s="132" t="s">
        <v>4220</v>
      </c>
      <c r="E4619" s="147" t="n">
        <v>267.4</v>
      </c>
      <c r="F4619" s="144" t="n">
        <f aca="false">E4619*10.76391</f>
        <v>2878.269534</v>
      </c>
      <c r="G4619" s="132" t="s">
        <v>1794</v>
      </c>
      <c r="H4619" s="132" t="n">
        <v>0</v>
      </c>
      <c r="I4619" s="132" t="n">
        <v>0</v>
      </c>
      <c r="J4619" s="132" t="n">
        <f aca="false">IF(L4619=13.5,IF(X4619=1,12,9),-0.392532+1.267037*L4619+0.472239*X4619+0.58658*W4619+0.089417*V4619+0.531633*U4619+0.337883*T4619-0.403545*S4619)</f>
        <v>1.737997</v>
      </c>
      <c r="K4619" s="145" t="n">
        <f aca="false">IF(I4619=0,J4619,I4619)</f>
        <v>1.737997</v>
      </c>
      <c r="L4619" s="132" t="n">
        <v>2</v>
      </c>
      <c r="M4619" s="132" t="n">
        <v>1</v>
      </c>
      <c r="N4619" s="132" t="n">
        <v>3</v>
      </c>
      <c r="O4619" s="132" t="s">
        <v>151</v>
      </c>
      <c r="P4619" s="132" t="n">
        <v>2</v>
      </c>
      <c r="Q4619" s="132" t="n">
        <v>1.5</v>
      </c>
      <c r="R4619" s="132" t="n">
        <v>0</v>
      </c>
      <c r="S4619" s="132" t="n">
        <v>1</v>
      </c>
      <c r="T4619" s="132" t="n">
        <v>0</v>
      </c>
      <c r="U4619" s="132" t="n">
        <v>0</v>
      </c>
      <c r="V4619" s="132" t="n">
        <v>0</v>
      </c>
      <c r="W4619" s="132" t="n">
        <v>0</v>
      </c>
      <c r="X4619" s="132" t="n">
        <v>0</v>
      </c>
      <c r="Y4619" s="132" t="n">
        <f aca="false">IF(L4619&lt;=2.5,1,IF(L4619&lt;=4.5,2,IF(L4619&lt;=6.5,3,4)))</f>
        <v>1</v>
      </c>
      <c r="Z4619" s="132" t="n">
        <f aca="false">IF(R4619=1,35,IF(S4619=1,64,IF(T4619=1,IF(Y4619=1,85,104),IF(U4619=1,IF(Y4619=1,124,152),IF(V4619=1,(IF(Y4619=1,146,IF(Y4619=2,178,263))),IF(W4619=1,(IF(Y4619=1,178,IF(Y4619=2,218,321))),IF(X4619=1,IF(Y4619=1,190,IF(Y4619=2,242,IF(Y4619=3,357,896))))))))))</f>
        <v>64</v>
      </c>
      <c r="AA4619" s="146" t="n">
        <f aca="false">Z4619*F4619</f>
        <v>184209.250176</v>
      </c>
      <c r="AB4619" s="141" t="n">
        <v>0</v>
      </c>
      <c r="AC4619" s="136" t="s">
        <v>125</v>
      </c>
    </row>
    <row r="4620" customFormat="false" ht="13.8" hidden="false" customHeight="false" outlineLevel="0" collapsed="false">
      <c r="A4620" s="136" t="n">
        <v>4619</v>
      </c>
      <c r="B4620" s="132" t="n">
        <v>302469.863254</v>
      </c>
      <c r="C4620" s="132" t="n">
        <v>5052321.57299</v>
      </c>
      <c r="D4620" s="132" t="s">
        <v>4221</v>
      </c>
      <c r="E4620" s="147" t="n">
        <v>267.4</v>
      </c>
      <c r="F4620" s="144" t="n">
        <f aca="false">E4620*10.76391</f>
        <v>2878.269534</v>
      </c>
      <c r="G4620" s="132" t="s">
        <v>1794</v>
      </c>
      <c r="H4620" s="132" t="n">
        <v>0</v>
      </c>
      <c r="I4620" s="132" t="n">
        <v>0</v>
      </c>
      <c r="J4620" s="132" t="n">
        <f aca="false">IF(L4620=13.5,IF(X4620=1,12,9),-0.392532+1.267037*L4620+0.472239*X4620+0.58658*W4620+0.089417*V4620+0.531633*U4620+0.337883*T4620-0.403545*S4620)</f>
        <v>1.737997</v>
      </c>
      <c r="K4620" s="145" t="n">
        <f aca="false">IF(I4620=0,J4620,I4620)</f>
        <v>1.737997</v>
      </c>
      <c r="L4620" s="132" t="n">
        <v>2</v>
      </c>
      <c r="M4620" s="132" t="n">
        <v>1</v>
      </c>
      <c r="N4620" s="132" t="n">
        <v>3</v>
      </c>
      <c r="O4620" s="132" t="s">
        <v>151</v>
      </c>
      <c r="P4620" s="132" t="n">
        <v>2</v>
      </c>
      <c r="Q4620" s="132" t="n">
        <v>1.5</v>
      </c>
      <c r="R4620" s="132" t="n">
        <v>0</v>
      </c>
      <c r="S4620" s="132" t="n">
        <v>1</v>
      </c>
      <c r="T4620" s="132" t="n">
        <v>0</v>
      </c>
      <c r="U4620" s="132" t="n">
        <v>0</v>
      </c>
      <c r="V4620" s="132" t="n">
        <v>0</v>
      </c>
      <c r="W4620" s="132" t="n">
        <v>0</v>
      </c>
      <c r="X4620" s="132" t="n">
        <v>0</v>
      </c>
      <c r="Y4620" s="132" t="n">
        <f aca="false">IF(L4620&lt;=2.5,1,IF(L4620&lt;=4.5,2,IF(L4620&lt;=6.5,3,4)))</f>
        <v>1</v>
      </c>
      <c r="Z4620" s="132" t="n">
        <f aca="false">IF(R4620=1,35,IF(S4620=1,64,IF(T4620=1,IF(Y4620=1,85,104),IF(U4620=1,IF(Y4620=1,124,152),IF(V4620=1,(IF(Y4620=1,146,IF(Y4620=2,178,263))),IF(W4620=1,(IF(Y4620=1,178,IF(Y4620=2,218,321))),IF(X4620=1,IF(Y4620=1,190,IF(Y4620=2,242,IF(Y4620=3,357,896))))))))))</f>
        <v>64</v>
      </c>
      <c r="AA4620" s="146" t="n">
        <f aca="false">Z4620*F4620</f>
        <v>184209.250176</v>
      </c>
      <c r="AB4620" s="141" t="n">
        <v>0</v>
      </c>
      <c r="AC4620" s="136" t="s">
        <v>125</v>
      </c>
    </row>
    <row r="4621" customFormat="false" ht="13.8" hidden="false" customHeight="false" outlineLevel="0" collapsed="false">
      <c r="A4621" s="136" t="n">
        <v>4620</v>
      </c>
      <c r="B4621" s="132" t="n">
        <v>302451.471946</v>
      </c>
      <c r="C4621" s="132" t="n">
        <v>5052326.71983</v>
      </c>
      <c r="D4621" s="132" t="s">
        <v>4222</v>
      </c>
      <c r="E4621" s="147" t="n">
        <v>267.4</v>
      </c>
      <c r="F4621" s="144" t="n">
        <f aca="false">E4621*10.76391</f>
        <v>2878.269534</v>
      </c>
      <c r="G4621" s="132" t="s">
        <v>1794</v>
      </c>
      <c r="H4621" s="132" t="n">
        <v>0</v>
      </c>
      <c r="I4621" s="132" t="n">
        <v>0</v>
      </c>
      <c r="J4621" s="132" t="n">
        <f aca="false">IF(L4621=13.5,IF(X4621=1,12,9),-0.392532+1.267037*L4621+0.472239*X4621+0.58658*W4621+0.089417*V4621+0.531633*U4621+0.337883*T4621-0.403545*S4621)</f>
        <v>1.737997</v>
      </c>
      <c r="K4621" s="145" t="n">
        <f aca="false">IF(I4621=0,J4621,I4621)</f>
        <v>1.737997</v>
      </c>
      <c r="L4621" s="132" t="n">
        <v>2</v>
      </c>
      <c r="M4621" s="132" t="n">
        <v>1</v>
      </c>
      <c r="N4621" s="132" t="n">
        <v>3</v>
      </c>
      <c r="O4621" s="132" t="s">
        <v>151</v>
      </c>
      <c r="P4621" s="132" t="n">
        <v>2</v>
      </c>
      <c r="Q4621" s="132" t="n">
        <v>1.5</v>
      </c>
      <c r="R4621" s="132" t="n">
        <v>0</v>
      </c>
      <c r="S4621" s="132" t="n">
        <v>1</v>
      </c>
      <c r="T4621" s="132" t="n">
        <v>0</v>
      </c>
      <c r="U4621" s="132" t="n">
        <v>0</v>
      </c>
      <c r="V4621" s="132" t="n">
        <v>0</v>
      </c>
      <c r="W4621" s="132" t="n">
        <v>0</v>
      </c>
      <c r="X4621" s="132" t="n">
        <v>0</v>
      </c>
      <c r="Y4621" s="132" t="n">
        <f aca="false">IF(L4621&lt;=2.5,1,IF(L4621&lt;=4.5,2,IF(L4621&lt;=6.5,3,4)))</f>
        <v>1</v>
      </c>
      <c r="Z4621" s="132" t="n">
        <f aca="false">IF(R4621=1,35,IF(S4621=1,64,IF(T4621=1,IF(Y4621=1,85,104),IF(U4621=1,IF(Y4621=1,124,152),IF(V4621=1,(IF(Y4621=1,146,IF(Y4621=2,178,263))),IF(W4621=1,(IF(Y4621=1,178,IF(Y4621=2,218,321))),IF(X4621=1,IF(Y4621=1,190,IF(Y4621=2,242,IF(Y4621=3,357,896))))))))))</f>
        <v>64</v>
      </c>
      <c r="AA4621" s="146" t="n">
        <f aca="false">Z4621*F4621</f>
        <v>184209.250176</v>
      </c>
      <c r="AB4621" s="141" t="n">
        <v>0</v>
      </c>
      <c r="AC4621" s="136" t="s">
        <v>125</v>
      </c>
    </row>
    <row r="4622" customFormat="false" ht="13.8" hidden="false" customHeight="false" outlineLevel="0" collapsed="false">
      <c r="A4622" s="136" t="n">
        <v>4621</v>
      </c>
      <c r="B4622" s="132" t="n">
        <v>302525.043355</v>
      </c>
      <c r="C4622" s="132" t="n">
        <v>5052306.15435</v>
      </c>
      <c r="D4622" s="132" t="s">
        <v>4223</v>
      </c>
      <c r="E4622" s="147" t="n">
        <v>267.4</v>
      </c>
      <c r="F4622" s="144" t="n">
        <f aca="false">E4622*10.76391</f>
        <v>2878.269534</v>
      </c>
      <c r="G4622" s="132" t="s">
        <v>1794</v>
      </c>
      <c r="H4622" s="132" t="n">
        <v>0</v>
      </c>
      <c r="I4622" s="132" t="n">
        <v>0</v>
      </c>
      <c r="J4622" s="132" t="n">
        <f aca="false">IF(L4622=13.5,IF(X4622=1,12,9),-0.392532+1.267037*L4622+0.472239*X4622+0.58658*W4622+0.089417*V4622+0.531633*U4622+0.337883*T4622-0.403545*S4622)</f>
        <v>1.737997</v>
      </c>
      <c r="K4622" s="145" t="n">
        <f aca="false">IF(I4622=0,J4622,I4622)</f>
        <v>1.737997</v>
      </c>
      <c r="L4622" s="132" t="n">
        <v>2</v>
      </c>
      <c r="M4622" s="132" t="n">
        <v>1</v>
      </c>
      <c r="N4622" s="132" t="n">
        <v>3</v>
      </c>
      <c r="O4622" s="132" t="s">
        <v>151</v>
      </c>
      <c r="P4622" s="132" t="n">
        <v>2</v>
      </c>
      <c r="Q4622" s="132" t="n">
        <v>1.5</v>
      </c>
      <c r="R4622" s="132" t="n">
        <v>0</v>
      </c>
      <c r="S4622" s="132" t="n">
        <v>1</v>
      </c>
      <c r="T4622" s="132" t="n">
        <v>0</v>
      </c>
      <c r="U4622" s="132" t="n">
        <v>0</v>
      </c>
      <c r="V4622" s="132" t="n">
        <v>0</v>
      </c>
      <c r="W4622" s="132" t="n">
        <v>0</v>
      </c>
      <c r="X4622" s="132" t="n">
        <v>0</v>
      </c>
      <c r="Y4622" s="132" t="n">
        <f aca="false">IF(L4622&lt;=2.5,1,IF(L4622&lt;=4.5,2,IF(L4622&lt;=6.5,3,4)))</f>
        <v>1</v>
      </c>
      <c r="Z4622" s="132" t="n">
        <f aca="false">IF(R4622=1,35,IF(S4622=1,64,IF(T4622=1,IF(Y4622=1,85,104),IF(U4622=1,IF(Y4622=1,124,152),IF(V4622=1,(IF(Y4622=1,146,IF(Y4622=2,178,263))),IF(W4622=1,(IF(Y4622=1,178,IF(Y4622=2,218,321))),IF(X4622=1,IF(Y4622=1,190,IF(Y4622=2,242,IF(Y4622=3,357,896))))))))))</f>
        <v>64</v>
      </c>
      <c r="AA4622" s="146" t="n">
        <f aca="false">Z4622*F4622</f>
        <v>184209.250176</v>
      </c>
      <c r="AB4622" s="141" t="n">
        <v>0</v>
      </c>
      <c r="AC4622" s="136" t="s">
        <v>125</v>
      </c>
    </row>
    <row r="4623" customFormat="false" ht="13.8" hidden="false" customHeight="false" outlineLevel="0" collapsed="false">
      <c r="A4623" s="136" t="n">
        <v>4622</v>
      </c>
      <c r="B4623" s="132" t="n">
        <v>302515.846362</v>
      </c>
      <c r="C4623" s="132" t="n">
        <v>5052308.72427</v>
      </c>
      <c r="D4623" s="132" t="s">
        <v>4224</v>
      </c>
      <c r="E4623" s="147" t="n">
        <v>267.4</v>
      </c>
      <c r="F4623" s="144" t="n">
        <f aca="false">E4623*10.76391</f>
        <v>2878.269534</v>
      </c>
      <c r="G4623" s="132" t="s">
        <v>1794</v>
      </c>
      <c r="H4623" s="132" t="n">
        <v>0</v>
      </c>
      <c r="I4623" s="132" t="n">
        <v>0</v>
      </c>
      <c r="J4623" s="132" t="n">
        <f aca="false">IF(L4623=13.5,IF(X4623=1,12,9),-0.392532+1.267037*L4623+0.472239*X4623+0.58658*W4623+0.089417*V4623+0.531633*U4623+0.337883*T4623-0.403545*S4623)</f>
        <v>1.737997</v>
      </c>
      <c r="K4623" s="145" t="n">
        <f aca="false">IF(I4623=0,J4623,I4623)</f>
        <v>1.737997</v>
      </c>
      <c r="L4623" s="132" t="n">
        <v>2</v>
      </c>
      <c r="M4623" s="132" t="n">
        <v>1</v>
      </c>
      <c r="N4623" s="132" t="n">
        <v>3</v>
      </c>
      <c r="O4623" s="132" t="s">
        <v>151</v>
      </c>
      <c r="P4623" s="132" t="n">
        <v>2</v>
      </c>
      <c r="Q4623" s="132" t="n">
        <v>1.5</v>
      </c>
      <c r="R4623" s="132" t="n">
        <v>0</v>
      </c>
      <c r="S4623" s="132" t="n">
        <v>1</v>
      </c>
      <c r="T4623" s="132" t="n">
        <v>0</v>
      </c>
      <c r="U4623" s="132" t="n">
        <v>0</v>
      </c>
      <c r="V4623" s="132" t="n">
        <v>0</v>
      </c>
      <c r="W4623" s="132" t="n">
        <v>0</v>
      </c>
      <c r="X4623" s="132" t="n">
        <v>0</v>
      </c>
      <c r="Y4623" s="132" t="n">
        <f aca="false">IF(L4623&lt;=2.5,1,IF(L4623&lt;=4.5,2,IF(L4623&lt;=6.5,3,4)))</f>
        <v>1</v>
      </c>
      <c r="Z4623" s="132" t="n">
        <f aca="false">IF(R4623=1,35,IF(S4623=1,64,IF(T4623=1,IF(Y4623=1,85,104),IF(U4623=1,IF(Y4623=1,124,152),IF(V4623=1,(IF(Y4623=1,146,IF(Y4623=2,178,263))),IF(W4623=1,(IF(Y4623=1,178,IF(Y4623=2,218,321))),IF(X4623=1,IF(Y4623=1,190,IF(Y4623=2,242,IF(Y4623=3,357,896))))))))))</f>
        <v>64</v>
      </c>
      <c r="AA4623" s="146" t="n">
        <f aca="false">Z4623*F4623</f>
        <v>184209.250176</v>
      </c>
      <c r="AB4623" s="141" t="n">
        <v>0</v>
      </c>
      <c r="AC4623" s="136" t="s">
        <v>125</v>
      </c>
    </row>
    <row r="4624" customFormat="false" ht="13.8" hidden="false" customHeight="false" outlineLevel="0" collapsed="false">
      <c r="A4624" s="136" t="n">
        <v>4623</v>
      </c>
      <c r="B4624" s="132" t="n">
        <v>302543.434394</v>
      </c>
      <c r="C4624" s="132" t="n">
        <v>5052301.01282</v>
      </c>
      <c r="D4624" s="132" t="s">
        <v>4225</v>
      </c>
      <c r="E4624" s="147" t="n">
        <v>267.4</v>
      </c>
      <c r="F4624" s="144" t="n">
        <f aca="false">E4624*10.76391</f>
        <v>2878.269534</v>
      </c>
      <c r="G4624" s="132" t="s">
        <v>1794</v>
      </c>
      <c r="H4624" s="132" t="n">
        <v>0</v>
      </c>
      <c r="I4624" s="132" t="n">
        <v>0</v>
      </c>
      <c r="J4624" s="132" t="n">
        <f aca="false">IF(L4624=13.5,IF(X4624=1,12,9),-0.392532+1.267037*L4624+0.472239*X4624+0.58658*W4624+0.089417*V4624+0.531633*U4624+0.337883*T4624-0.403545*S4624)</f>
        <v>1.737997</v>
      </c>
      <c r="K4624" s="145" t="n">
        <f aca="false">IF(I4624=0,J4624,I4624)</f>
        <v>1.737997</v>
      </c>
      <c r="L4624" s="132" t="n">
        <v>2</v>
      </c>
      <c r="M4624" s="132" t="n">
        <v>1</v>
      </c>
      <c r="N4624" s="132" t="n">
        <v>3</v>
      </c>
      <c r="O4624" s="132" t="s">
        <v>151</v>
      </c>
      <c r="P4624" s="132" t="n">
        <v>2</v>
      </c>
      <c r="Q4624" s="132" t="n">
        <v>1.5</v>
      </c>
      <c r="R4624" s="132" t="n">
        <v>0</v>
      </c>
      <c r="S4624" s="132" t="n">
        <v>1</v>
      </c>
      <c r="T4624" s="132" t="n">
        <v>0</v>
      </c>
      <c r="U4624" s="132" t="n">
        <v>0</v>
      </c>
      <c r="V4624" s="132" t="n">
        <v>0</v>
      </c>
      <c r="W4624" s="132" t="n">
        <v>0</v>
      </c>
      <c r="X4624" s="132" t="n">
        <v>0</v>
      </c>
      <c r="Y4624" s="132" t="n">
        <f aca="false">IF(L4624&lt;=2.5,1,IF(L4624&lt;=4.5,2,IF(L4624&lt;=6.5,3,4)))</f>
        <v>1</v>
      </c>
      <c r="Z4624" s="132" t="n">
        <f aca="false">IF(R4624=1,35,IF(S4624=1,64,IF(T4624=1,IF(Y4624=1,85,104),IF(U4624=1,IF(Y4624=1,124,152),IF(V4624=1,(IF(Y4624=1,146,IF(Y4624=2,178,263))),IF(W4624=1,(IF(Y4624=1,178,IF(Y4624=2,218,321))),IF(X4624=1,IF(Y4624=1,190,IF(Y4624=2,242,IF(Y4624=3,357,896))))))))))</f>
        <v>64</v>
      </c>
      <c r="AA4624" s="146" t="n">
        <f aca="false">Z4624*F4624</f>
        <v>184209.250176</v>
      </c>
      <c r="AB4624" s="141" t="n">
        <v>0</v>
      </c>
      <c r="AC4624" s="136" t="s">
        <v>125</v>
      </c>
    </row>
    <row r="4625" customFormat="false" ht="13.8" hidden="false" customHeight="false" outlineLevel="0" collapsed="false">
      <c r="A4625" s="136" t="n">
        <v>4624</v>
      </c>
      <c r="B4625" s="132" t="n">
        <v>302552.630328</v>
      </c>
      <c r="C4625" s="132" t="n">
        <v>5052298.44242</v>
      </c>
      <c r="D4625" s="132" t="s">
        <v>4226</v>
      </c>
      <c r="E4625" s="147" t="n">
        <v>267.4</v>
      </c>
      <c r="F4625" s="144" t="n">
        <f aca="false">E4625*10.76391</f>
        <v>2878.269534</v>
      </c>
      <c r="G4625" s="132" t="s">
        <v>1794</v>
      </c>
      <c r="H4625" s="132" t="n">
        <v>0</v>
      </c>
      <c r="I4625" s="132" t="n">
        <v>0</v>
      </c>
      <c r="J4625" s="132" t="n">
        <f aca="false">IF(L4625=13.5,IF(X4625=1,12,9),-0.392532+1.267037*L4625+0.472239*X4625+0.58658*W4625+0.089417*V4625+0.531633*U4625+0.337883*T4625-0.403545*S4625)</f>
        <v>1.737997</v>
      </c>
      <c r="K4625" s="145" t="n">
        <f aca="false">IF(I4625=0,J4625,I4625)</f>
        <v>1.737997</v>
      </c>
      <c r="L4625" s="132" t="n">
        <v>2</v>
      </c>
      <c r="M4625" s="132" t="n">
        <v>1</v>
      </c>
      <c r="N4625" s="132" t="n">
        <v>3</v>
      </c>
      <c r="O4625" s="132" t="s">
        <v>151</v>
      </c>
      <c r="P4625" s="132" t="n">
        <v>2</v>
      </c>
      <c r="Q4625" s="132" t="n">
        <v>1.5</v>
      </c>
      <c r="R4625" s="132" t="n">
        <v>0</v>
      </c>
      <c r="S4625" s="132" t="n">
        <v>1</v>
      </c>
      <c r="T4625" s="132" t="n">
        <v>0</v>
      </c>
      <c r="U4625" s="132" t="n">
        <v>0</v>
      </c>
      <c r="V4625" s="132" t="n">
        <v>0</v>
      </c>
      <c r="W4625" s="132" t="n">
        <v>0</v>
      </c>
      <c r="X4625" s="132" t="n">
        <v>0</v>
      </c>
      <c r="Y4625" s="132" t="n">
        <f aca="false">IF(L4625&lt;=2.5,1,IF(L4625&lt;=4.5,2,IF(L4625&lt;=6.5,3,4)))</f>
        <v>1</v>
      </c>
      <c r="Z4625" s="132" t="n">
        <f aca="false">IF(R4625=1,35,IF(S4625=1,64,IF(T4625=1,IF(Y4625=1,85,104),IF(U4625=1,IF(Y4625=1,124,152),IF(V4625=1,(IF(Y4625=1,146,IF(Y4625=2,178,263))),IF(W4625=1,(IF(Y4625=1,178,IF(Y4625=2,218,321))),IF(X4625=1,IF(Y4625=1,190,IF(Y4625=2,242,IF(Y4625=3,357,896))))))))))</f>
        <v>64</v>
      </c>
      <c r="AA4625" s="146" t="n">
        <f aca="false">Z4625*F4625</f>
        <v>184209.250176</v>
      </c>
      <c r="AB4625" s="141" t="n">
        <v>0</v>
      </c>
      <c r="AC4625" s="136" t="s">
        <v>125</v>
      </c>
    </row>
    <row r="4626" customFormat="false" ht="13.8" hidden="false" customHeight="false" outlineLevel="0" collapsed="false">
      <c r="A4626" s="136" t="n">
        <v>4625</v>
      </c>
      <c r="B4626" s="132" t="n">
        <v>302534.238524</v>
      </c>
      <c r="C4626" s="132" t="n">
        <v>5052303.58318</v>
      </c>
      <c r="D4626" s="132" t="s">
        <v>4227</v>
      </c>
      <c r="E4626" s="147" t="n">
        <v>267.4</v>
      </c>
      <c r="F4626" s="144" t="n">
        <f aca="false">E4626*10.76391</f>
        <v>2878.269534</v>
      </c>
      <c r="G4626" s="132" t="s">
        <v>1794</v>
      </c>
      <c r="H4626" s="132" t="n">
        <v>0</v>
      </c>
      <c r="I4626" s="132" t="n">
        <v>0</v>
      </c>
      <c r="J4626" s="132" t="n">
        <f aca="false">IF(L4626=13.5,IF(X4626=1,12,9),-0.392532+1.267037*L4626+0.472239*X4626+0.58658*W4626+0.089417*V4626+0.531633*U4626+0.337883*T4626-0.403545*S4626)</f>
        <v>1.737997</v>
      </c>
      <c r="K4626" s="145" t="n">
        <f aca="false">IF(I4626=0,J4626,I4626)</f>
        <v>1.737997</v>
      </c>
      <c r="L4626" s="132" t="n">
        <v>2</v>
      </c>
      <c r="M4626" s="132" t="n">
        <v>1</v>
      </c>
      <c r="N4626" s="132" t="n">
        <v>3</v>
      </c>
      <c r="O4626" s="132" t="s">
        <v>151</v>
      </c>
      <c r="P4626" s="132" t="n">
        <v>2</v>
      </c>
      <c r="Q4626" s="132" t="n">
        <v>1.5</v>
      </c>
      <c r="R4626" s="132" t="n">
        <v>0</v>
      </c>
      <c r="S4626" s="132" t="n">
        <v>1</v>
      </c>
      <c r="T4626" s="132" t="n">
        <v>0</v>
      </c>
      <c r="U4626" s="132" t="n">
        <v>0</v>
      </c>
      <c r="V4626" s="132" t="n">
        <v>0</v>
      </c>
      <c r="W4626" s="132" t="n">
        <v>0</v>
      </c>
      <c r="X4626" s="132" t="n">
        <v>0</v>
      </c>
      <c r="Y4626" s="132" t="n">
        <f aca="false">IF(L4626&lt;=2.5,1,IF(L4626&lt;=4.5,2,IF(L4626&lt;=6.5,3,4)))</f>
        <v>1</v>
      </c>
      <c r="Z4626" s="132" t="n">
        <f aca="false">IF(R4626=1,35,IF(S4626=1,64,IF(T4626=1,IF(Y4626=1,85,104),IF(U4626=1,IF(Y4626=1,124,152),IF(V4626=1,(IF(Y4626=1,146,IF(Y4626=2,178,263))),IF(W4626=1,(IF(Y4626=1,178,IF(Y4626=2,218,321))),IF(X4626=1,IF(Y4626=1,190,IF(Y4626=2,242,IF(Y4626=3,357,896))))))))))</f>
        <v>64</v>
      </c>
      <c r="AA4626" s="146" t="n">
        <f aca="false">Z4626*F4626</f>
        <v>184209.250176</v>
      </c>
      <c r="AB4626" s="141" t="n">
        <v>0</v>
      </c>
      <c r="AC4626" s="136" t="s">
        <v>125</v>
      </c>
    </row>
    <row r="4627" customFormat="false" ht="13.8" hidden="false" customHeight="false" outlineLevel="0" collapsed="false">
      <c r="A4627" s="136" t="n">
        <v>4626</v>
      </c>
      <c r="B4627" s="132" t="n">
        <v>302561.826293</v>
      </c>
      <c r="C4627" s="132" t="n">
        <v>5052295.87213</v>
      </c>
      <c r="D4627" s="132" t="s">
        <v>4228</v>
      </c>
      <c r="E4627" s="147" t="n">
        <v>267.4</v>
      </c>
      <c r="F4627" s="144" t="n">
        <f aca="false">E4627*10.76391</f>
        <v>2878.269534</v>
      </c>
      <c r="G4627" s="132" t="s">
        <v>1794</v>
      </c>
      <c r="H4627" s="132" t="n">
        <v>0</v>
      </c>
      <c r="I4627" s="132" t="n">
        <v>0</v>
      </c>
      <c r="J4627" s="132" t="n">
        <f aca="false">IF(L4627=13.5,IF(X4627=1,12,9),-0.392532+1.267037*L4627+0.472239*X4627+0.58658*W4627+0.089417*V4627+0.531633*U4627+0.337883*T4627-0.403545*S4627)</f>
        <v>1.737997</v>
      </c>
      <c r="K4627" s="145" t="n">
        <f aca="false">IF(I4627=0,J4627,I4627)</f>
        <v>1.737997</v>
      </c>
      <c r="L4627" s="132" t="n">
        <v>2</v>
      </c>
      <c r="M4627" s="132" t="n">
        <v>1</v>
      </c>
      <c r="N4627" s="132" t="n">
        <v>3</v>
      </c>
      <c r="O4627" s="132" t="s">
        <v>151</v>
      </c>
      <c r="P4627" s="132" t="n">
        <v>2</v>
      </c>
      <c r="Q4627" s="132" t="n">
        <v>1.5</v>
      </c>
      <c r="R4627" s="132" t="n">
        <v>0</v>
      </c>
      <c r="S4627" s="132" t="n">
        <v>1</v>
      </c>
      <c r="T4627" s="132" t="n">
        <v>0</v>
      </c>
      <c r="U4627" s="132" t="n">
        <v>0</v>
      </c>
      <c r="V4627" s="132" t="n">
        <v>0</v>
      </c>
      <c r="W4627" s="132" t="n">
        <v>0</v>
      </c>
      <c r="X4627" s="132" t="n">
        <v>0</v>
      </c>
      <c r="Y4627" s="132" t="n">
        <f aca="false">IF(L4627&lt;=2.5,1,IF(L4627&lt;=4.5,2,IF(L4627&lt;=6.5,3,4)))</f>
        <v>1</v>
      </c>
      <c r="Z4627" s="132" t="n">
        <f aca="false">IF(R4627=1,35,IF(S4627=1,64,IF(T4627=1,IF(Y4627=1,85,104),IF(U4627=1,IF(Y4627=1,124,152),IF(V4627=1,(IF(Y4627=1,146,IF(Y4627=2,178,263))),IF(W4627=1,(IF(Y4627=1,178,IF(Y4627=2,218,321))),IF(X4627=1,IF(Y4627=1,190,IF(Y4627=2,242,IF(Y4627=3,357,896))))))))))</f>
        <v>64</v>
      </c>
      <c r="AA4627" s="146" t="n">
        <f aca="false">Z4627*F4627</f>
        <v>184209.250176</v>
      </c>
      <c r="AB4627" s="141" t="n">
        <v>0</v>
      </c>
      <c r="AC4627" s="136" t="s">
        <v>125</v>
      </c>
    </row>
    <row r="4628" customFormat="false" ht="13.8" hidden="false" customHeight="false" outlineLevel="0" collapsed="false">
      <c r="A4628" s="136" t="n">
        <v>4627</v>
      </c>
      <c r="B4628" s="132" t="n">
        <v>302571.022243</v>
      </c>
      <c r="C4628" s="132" t="n">
        <v>5052293.3018</v>
      </c>
      <c r="D4628" s="132" t="s">
        <v>4229</v>
      </c>
      <c r="E4628" s="147" t="n">
        <v>267.4</v>
      </c>
      <c r="F4628" s="144" t="n">
        <f aca="false">E4628*10.76391</f>
        <v>2878.269534</v>
      </c>
      <c r="G4628" s="132" t="s">
        <v>1794</v>
      </c>
      <c r="H4628" s="132" t="n">
        <v>0</v>
      </c>
      <c r="I4628" s="132" t="n">
        <v>0</v>
      </c>
      <c r="J4628" s="132" t="n">
        <f aca="false">IF(L4628=13.5,IF(X4628=1,12,9),-0.392532+1.267037*L4628+0.472239*X4628+0.58658*W4628+0.089417*V4628+0.531633*U4628+0.337883*T4628-0.403545*S4628)</f>
        <v>1.737997</v>
      </c>
      <c r="K4628" s="145" t="n">
        <f aca="false">IF(I4628=0,J4628,I4628)</f>
        <v>1.737997</v>
      </c>
      <c r="L4628" s="132" t="n">
        <v>2</v>
      </c>
      <c r="M4628" s="132" t="n">
        <v>1</v>
      </c>
      <c r="N4628" s="132" t="n">
        <v>3</v>
      </c>
      <c r="O4628" s="132" t="s">
        <v>151</v>
      </c>
      <c r="P4628" s="132" t="n">
        <v>2</v>
      </c>
      <c r="Q4628" s="132" t="n">
        <v>1.5</v>
      </c>
      <c r="R4628" s="132" t="n">
        <v>0</v>
      </c>
      <c r="S4628" s="132" t="n">
        <v>1</v>
      </c>
      <c r="T4628" s="132" t="n">
        <v>0</v>
      </c>
      <c r="U4628" s="132" t="n">
        <v>0</v>
      </c>
      <c r="V4628" s="132" t="n">
        <v>0</v>
      </c>
      <c r="W4628" s="132" t="n">
        <v>0</v>
      </c>
      <c r="X4628" s="132" t="n">
        <v>0</v>
      </c>
      <c r="Y4628" s="132" t="n">
        <f aca="false">IF(L4628&lt;=2.5,1,IF(L4628&lt;=4.5,2,IF(L4628&lt;=6.5,3,4)))</f>
        <v>1</v>
      </c>
      <c r="Z4628" s="132" t="n">
        <f aca="false">IF(R4628=1,35,IF(S4628=1,64,IF(T4628=1,IF(Y4628=1,85,104),IF(U4628=1,IF(Y4628=1,124,152),IF(V4628=1,(IF(Y4628=1,146,IF(Y4628=2,178,263))),IF(W4628=1,(IF(Y4628=1,178,IF(Y4628=2,218,321))),IF(X4628=1,IF(Y4628=1,190,IF(Y4628=2,242,IF(Y4628=3,357,896))))))))))</f>
        <v>64</v>
      </c>
      <c r="AA4628" s="146" t="n">
        <f aca="false">Z4628*F4628</f>
        <v>184209.250176</v>
      </c>
      <c r="AB4628" s="141" t="n">
        <v>0</v>
      </c>
      <c r="AC4628" s="136" t="s">
        <v>125</v>
      </c>
    </row>
    <row r="4629" customFormat="false" ht="13.8" hidden="false" customHeight="false" outlineLevel="0" collapsed="false">
      <c r="A4629" s="136" t="n">
        <v>4628</v>
      </c>
      <c r="B4629" s="132" t="n">
        <v>297581.559464</v>
      </c>
      <c r="C4629" s="132" t="n">
        <v>5053784.72133</v>
      </c>
      <c r="D4629" s="132" t="s">
        <v>4230</v>
      </c>
      <c r="E4629" s="147" t="n">
        <v>267.3</v>
      </c>
      <c r="F4629" s="144" t="n">
        <f aca="false">E4629*10.76391</f>
        <v>2877.193143</v>
      </c>
      <c r="G4629" s="132" t="s">
        <v>311</v>
      </c>
      <c r="H4629" s="132" t="n">
        <v>0.2</v>
      </c>
      <c r="I4629" s="132" t="n">
        <v>1.5</v>
      </c>
      <c r="J4629" s="132" t="n">
        <f aca="false">IF(L4629=13.5,IF(X4629=1,12,9),-0.392532+1.267037*L4629+0.472239*X4629+0.58658*W4629+0.089417*V4629+0.531633*U4629+0.337883*T4629-0.403545*S4629)</f>
        <v>2.141542</v>
      </c>
      <c r="K4629" s="145" t="n">
        <f aca="false">IF(I4629=0,J4629,I4629)</f>
        <v>1.5</v>
      </c>
      <c r="L4629" s="132" t="n">
        <v>2</v>
      </c>
      <c r="M4629" s="132" t="n">
        <v>2</v>
      </c>
      <c r="N4629" s="132" t="n">
        <v>3</v>
      </c>
      <c r="O4629" s="132" t="s">
        <v>150</v>
      </c>
      <c r="P4629" s="132" t="n">
        <v>2</v>
      </c>
      <c r="Q4629" s="132" t="n">
        <v>1.5</v>
      </c>
      <c r="R4629" s="132" t="n">
        <v>1</v>
      </c>
      <c r="S4629" s="132" t="n">
        <v>0</v>
      </c>
      <c r="T4629" s="132" t="n">
        <v>0</v>
      </c>
      <c r="U4629" s="132" t="n">
        <v>0</v>
      </c>
      <c r="V4629" s="132" t="n">
        <v>0</v>
      </c>
      <c r="W4629" s="132" t="n">
        <v>0</v>
      </c>
      <c r="X4629" s="132" t="n">
        <v>0</v>
      </c>
      <c r="Y4629" s="132" t="n">
        <f aca="false">IF(L4629&lt;=2.5,1,IF(L4629&lt;=4.5,2,IF(L4629&lt;=6.5,3,4)))</f>
        <v>1</v>
      </c>
      <c r="Z4629" s="132" t="n">
        <f aca="false">IF(R4629=1,35,IF(S4629=1,64,IF(T4629=1,IF(Y4629=1,85,104),IF(U4629=1,IF(Y4629=1,124,152),IF(V4629=1,(IF(Y4629=1,146,IF(Y4629=2,178,263))),IF(W4629=1,(IF(Y4629=1,178,IF(Y4629=2,218,321))),IF(X4629=1,IF(Y4629=1,190,IF(Y4629=2,242,IF(Y4629=3,357,896))))))))))</f>
        <v>35</v>
      </c>
      <c r="AA4629" s="146" t="n">
        <f aca="false">Z4629*F4629</f>
        <v>100701.760005</v>
      </c>
      <c r="AB4629" s="141" t="n">
        <v>0</v>
      </c>
      <c r="AC4629" s="136" t="s">
        <v>126</v>
      </c>
    </row>
    <row r="4630" customFormat="false" ht="13.8" hidden="false" customHeight="false" outlineLevel="0" collapsed="false">
      <c r="A4630" s="136" t="n">
        <v>4629</v>
      </c>
      <c r="B4630" s="132" t="n">
        <v>297587.002673</v>
      </c>
      <c r="C4630" s="132" t="n">
        <v>5053777.28114</v>
      </c>
      <c r="D4630" s="132" t="s">
        <v>4231</v>
      </c>
      <c r="E4630" s="147" t="n">
        <v>267.3</v>
      </c>
      <c r="F4630" s="144" t="n">
        <f aca="false">E4630*10.76391</f>
        <v>2877.193143</v>
      </c>
      <c r="G4630" s="132" t="s">
        <v>311</v>
      </c>
      <c r="H4630" s="132" t="n">
        <v>0.2</v>
      </c>
      <c r="I4630" s="132" t="n">
        <v>1.5</v>
      </c>
      <c r="J4630" s="132" t="n">
        <f aca="false">IF(L4630=13.5,IF(X4630=1,12,9),-0.392532+1.267037*L4630+0.472239*X4630+0.58658*W4630+0.089417*V4630+0.531633*U4630+0.337883*T4630-0.403545*S4630)</f>
        <v>2.141542</v>
      </c>
      <c r="K4630" s="145" t="n">
        <f aca="false">IF(I4630=0,J4630,I4630)</f>
        <v>1.5</v>
      </c>
      <c r="L4630" s="132" t="n">
        <v>2</v>
      </c>
      <c r="M4630" s="132" t="n">
        <v>2</v>
      </c>
      <c r="N4630" s="132" t="n">
        <v>3</v>
      </c>
      <c r="O4630" s="132" t="s">
        <v>150</v>
      </c>
      <c r="P4630" s="132" t="n">
        <v>2</v>
      </c>
      <c r="Q4630" s="132" t="n">
        <v>1.5</v>
      </c>
      <c r="R4630" s="132" t="n">
        <v>1</v>
      </c>
      <c r="S4630" s="132" t="n">
        <v>0</v>
      </c>
      <c r="T4630" s="132" t="n">
        <v>0</v>
      </c>
      <c r="U4630" s="132" t="n">
        <v>0</v>
      </c>
      <c r="V4630" s="132" t="n">
        <v>0</v>
      </c>
      <c r="W4630" s="132" t="n">
        <v>0</v>
      </c>
      <c r="X4630" s="132" t="n">
        <v>0</v>
      </c>
      <c r="Y4630" s="132" t="n">
        <f aca="false">IF(L4630&lt;=2.5,1,IF(L4630&lt;=4.5,2,IF(L4630&lt;=6.5,3,4)))</f>
        <v>1</v>
      </c>
      <c r="Z4630" s="132" t="n">
        <f aca="false">IF(R4630=1,35,IF(S4630=1,64,IF(T4630=1,IF(Y4630=1,85,104),IF(U4630=1,IF(Y4630=1,124,152),IF(V4630=1,(IF(Y4630=1,146,IF(Y4630=2,178,263))),IF(W4630=1,(IF(Y4630=1,178,IF(Y4630=2,218,321))),IF(X4630=1,IF(Y4630=1,190,IF(Y4630=2,242,IF(Y4630=3,357,896))))))))))</f>
        <v>35</v>
      </c>
      <c r="AA4630" s="146" t="n">
        <f aca="false">Z4630*F4630</f>
        <v>100701.760005</v>
      </c>
      <c r="AB4630" s="141" t="n">
        <v>0</v>
      </c>
      <c r="AC4630" s="136" t="s">
        <v>126</v>
      </c>
    </row>
    <row r="4631" customFormat="false" ht="13.8" hidden="false" customHeight="false" outlineLevel="0" collapsed="false">
      <c r="A4631" s="136" t="n">
        <v>4630</v>
      </c>
      <c r="B4631" s="132" t="n">
        <v>297535.128989</v>
      </c>
      <c r="C4631" s="132" t="n">
        <v>5053848.12798</v>
      </c>
      <c r="D4631" s="132" t="s">
        <v>4232</v>
      </c>
      <c r="E4631" s="147" t="n">
        <v>267.3</v>
      </c>
      <c r="F4631" s="144" t="n">
        <f aca="false">E4631*10.76391</f>
        <v>2877.193143</v>
      </c>
      <c r="G4631" s="132" t="s">
        <v>311</v>
      </c>
      <c r="H4631" s="132" t="n">
        <v>0.2</v>
      </c>
      <c r="I4631" s="132" t="n">
        <v>1.5</v>
      </c>
      <c r="J4631" s="132" t="n">
        <f aca="false">IF(L4631=13.5,IF(X4631=1,12,9),-0.392532+1.267037*L4631+0.472239*X4631+0.58658*W4631+0.089417*V4631+0.531633*U4631+0.337883*T4631-0.403545*S4631)</f>
        <v>2.141542</v>
      </c>
      <c r="K4631" s="145" t="n">
        <f aca="false">IF(I4631=0,J4631,I4631)</f>
        <v>1.5</v>
      </c>
      <c r="L4631" s="132" t="n">
        <v>2</v>
      </c>
      <c r="M4631" s="132" t="n">
        <v>2</v>
      </c>
      <c r="N4631" s="132" t="n">
        <v>3</v>
      </c>
      <c r="O4631" s="132" t="s">
        <v>150</v>
      </c>
      <c r="P4631" s="132" t="n">
        <v>2</v>
      </c>
      <c r="Q4631" s="132" t="n">
        <v>1.5</v>
      </c>
      <c r="R4631" s="132" t="n">
        <v>1</v>
      </c>
      <c r="S4631" s="132" t="n">
        <v>0</v>
      </c>
      <c r="T4631" s="132" t="n">
        <v>0</v>
      </c>
      <c r="U4631" s="132" t="n">
        <v>0</v>
      </c>
      <c r="V4631" s="132" t="n">
        <v>0</v>
      </c>
      <c r="W4631" s="132" t="n">
        <v>0</v>
      </c>
      <c r="X4631" s="132" t="n">
        <v>0</v>
      </c>
      <c r="Y4631" s="132" t="n">
        <f aca="false">IF(L4631&lt;=2.5,1,IF(L4631&lt;=4.5,2,IF(L4631&lt;=6.5,3,4)))</f>
        <v>1</v>
      </c>
      <c r="Z4631" s="132" t="n">
        <f aca="false">IF(R4631=1,35,IF(S4631=1,64,IF(T4631=1,IF(Y4631=1,85,104),IF(U4631=1,IF(Y4631=1,124,152),IF(V4631=1,(IF(Y4631=1,146,IF(Y4631=2,178,263))),IF(W4631=1,(IF(Y4631=1,178,IF(Y4631=2,218,321))),IF(X4631=1,IF(Y4631=1,190,IF(Y4631=2,242,IF(Y4631=3,357,896))))))))))</f>
        <v>35</v>
      </c>
      <c r="AA4631" s="146" t="n">
        <f aca="false">Z4631*F4631</f>
        <v>100701.760005</v>
      </c>
      <c r="AB4631" s="141" t="n">
        <v>0</v>
      </c>
      <c r="AC4631" s="136" t="s">
        <v>126</v>
      </c>
    </row>
    <row r="4632" customFormat="false" ht="13.8" hidden="false" customHeight="false" outlineLevel="0" collapsed="false">
      <c r="A4632" s="136" t="n">
        <v>4631</v>
      </c>
      <c r="B4632" s="132" t="n">
        <v>297540.574437</v>
      </c>
      <c r="C4632" s="132" t="n">
        <v>5053840.68897</v>
      </c>
      <c r="D4632" s="132" t="s">
        <v>4233</v>
      </c>
      <c r="E4632" s="147" t="n">
        <v>267.3</v>
      </c>
      <c r="F4632" s="144" t="n">
        <f aca="false">E4632*10.76391</f>
        <v>2877.193143</v>
      </c>
      <c r="G4632" s="132" t="s">
        <v>311</v>
      </c>
      <c r="H4632" s="132" t="n">
        <v>0.2</v>
      </c>
      <c r="I4632" s="132" t="n">
        <v>1.5</v>
      </c>
      <c r="J4632" s="132" t="n">
        <f aca="false">IF(L4632=13.5,IF(X4632=1,12,9),-0.392532+1.267037*L4632+0.472239*X4632+0.58658*W4632+0.089417*V4632+0.531633*U4632+0.337883*T4632-0.403545*S4632)</f>
        <v>2.141542</v>
      </c>
      <c r="K4632" s="145" t="n">
        <f aca="false">IF(I4632=0,J4632,I4632)</f>
        <v>1.5</v>
      </c>
      <c r="L4632" s="132" t="n">
        <v>2</v>
      </c>
      <c r="M4632" s="132" t="n">
        <v>2</v>
      </c>
      <c r="N4632" s="132" t="n">
        <v>3</v>
      </c>
      <c r="O4632" s="132" t="s">
        <v>150</v>
      </c>
      <c r="P4632" s="132" t="n">
        <v>2</v>
      </c>
      <c r="Q4632" s="132" t="n">
        <v>1.5</v>
      </c>
      <c r="R4632" s="132" t="n">
        <v>1</v>
      </c>
      <c r="S4632" s="132" t="n">
        <v>0</v>
      </c>
      <c r="T4632" s="132" t="n">
        <v>0</v>
      </c>
      <c r="U4632" s="132" t="n">
        <v>0</v>
      </c>
      <c r="V4632" s="132" t="n">
        <v>0</v>
      </c>
      <c r="W4632" s="132" t="n">
        <v>0</v>
      </c>
      <c r="X4632" s="132" t="n">
        <v>0</v>
      </c>
      <c r="Y4632" s="132" t="n">
        <f aca="false">IF(L4632&lt;=2.5,1,IF(L4632&lt;=4.5,2,IF(L4632&lt;=6.5,3,4)))</f>
        <v>1</v>
      </c>
      <c r="Z4632" s="132" t="n">
        <f aca="false">IF(R4632=1,35,IF(S4632=1,64,IF(T4632=1,IF(Y4632=1,85,104),IF(U4632=1,IF(Y4632=1,124,152),IF(V4632=1,(IF(Y4632=1,146,IF(Y4632=2,178,263))),IF(W4632=1,(IF(Y4632=1,178,IF(Y4632=2,218,321))),IF(X4632=1,IF(Y4632=1,190,IF(Y4632=2,242,IF(Y4632=3,357,896))))))))))</f>
        <v>35</v>
      </c>
      <c r="AA4632" s="146" t="n">
        <f aca="false">Z4632*F4632</f>
        <v>100701.760005</v>
      </c>
      <c r="AB4632" s="141" t="n">
        <v>0</v>
      </c>
      <c r="AC4632" s="136" t="s">
        <v>126</v>
      </c>
    </row>
    <row r="4633" customFormat="false" ht="13.8" hidden="false" customHeight="false" outlineLevel="0" collapsed="false">
      <c r="A4633" s="136" t="n">
        <v>4632</v>
      </c>
      <c r="B4633" s="132" t="n">
        <v>297558.346111</v>
      </c>
      <c r="C4633" s="132" t="n">
        <v>5053816.42612</v>
      </c>
      <c r="D4633" s="132" t="s">
        <v>4234</v>
      </c>
      <c r="E4633" s="147" t="n">
        <v>267.3</v>
      </c>
      <c r="F4633" s="144" t="n">
        <f aca="false">E4633*10.76391</f>
        <v>2877.193143</v>
      </c>
      <c r="G4633" s="132" t="s">
        <v>311</v>
      </c>
      <c r="H4633" s="132" t="n">
        <v>0.2</v>
      </c>
      <c r="I4633" s="132" t="n">
        <v>1.5</v>
      </c>
      <c r="J4633" s="132" t="n">
        <f aca="false">IF(L4633=13.5,IF(X4633=1,12,9),-0.392532+1.267037*L4633+0.472239*X4633+0.58658*W4633+0.089417*V4633+0.531633*U4633+0.337883*T4633-0.403545*S4633)</f>
        <v>2.141542</v>
      </c>
      <c r="K4633" s="145" t="n">
        <f aca="false">IF(I4633=0,J4633,I4633)</f>
        <v>1.5</v>
      </c>
      <c r="L4633" s="132" t="n">
        <v>2</v>
      </c>
      <c r="M4633" s="132" t="n">
        <v>2</v>
      </c>
      <c r="N4633" s="132" t="n">
        <v>3</v>
      </c>
      <c r="O4633" s="132" t="s">
        <v>150</v>
      </c>
      <c r="P4633" s="132" t="n">
        <v>2</v>
      </c>
      <c r="Q4633" s="132" t="n">
        <v>1.5</v>
      </c>
      <c r="R4633" s="132" t="n">
        <v>1</v>
      </c>
      <c r="S4633" s="132" t="n">
        <v>0</v>
      </c>
      <c r="T4633" s="132" t="n">
        <v>0</v>
      </c>
      <c r="U4633" s="132" t="n">
        <v>0</v>
      </c>
      <c r="V4633" s="132" t="n">
        <v>0</v>
      </c>
      <c r="W4633" s="132" t="n">
        <v>0</v>
      </c>
      <c r="X4633" s="132" t="n">
        <v>0</v>
      </c>
      <c r="Y4633" s="132" t="n">
        <f aca="false">IF(L4633&lt;=2.5,1,IF(L4633&lt;=4.5,2,IF(L4633&lt;=6.5,3,4)))</f>
        <v>1</v>
      </c>
      <c r="Z4633" s="132" t="n">
        <f aca="false">IF(R4633=1,35,IF(S4633=1,64,IF(T4633=1,IF(Y4633=1,85,104),IF(U4633=1,IF(Y4633=1,124,152),IF(V4633=1,(IF(Y4633=1,146,IF(Y4633=2,178,263))),IF(W4633=1,(IF(Y4633=1,178,IF(Y4633=2,218,321))),IF(X4633=1,IF(Y4633=1,190,IF(Y4633=2,242,IF(Y4633=3,357,896))))))))))</f>
        <v>35</v>
      </c>
      <c r="AA4633" s="146" t="n">
        <f aca="false">Z4633*F4633</f>
        <v>100701.760005</v>
      </c>
      <c r="AB4633" s="141" t="n">
        <v>0</v>
      </c>
      <c r="AC4633" s="136" t="s">
        <v>126</v>
      </c>
    </row>
    <row r="4634" customFormat="false" ht="13.8" hidden="false" customHeight="false" outlineLevel="0" collapsed="false">
      <c r="A4634" s="136" t="n">
        <v>4633</v>
      </c>
      <c r="B4634" s="132" t="n">
        <v>297563.79095</v>
      </c>
      <c r="C4634" s="132" t="n">
        <v>5053808.9848</v>
      </c>
      <c r="D4634" s="132" t="s">
        <v>4235</v>
      </c>
      <c r="E4634" s="147" t="n">
        <v>267.3</v>
      </c>
      <c r="F4634" s="144" t="n">
        <f aca="false">E4634*10.76391</f>
        <v>2877.193143</v>
      </c>
      <c r="G4634" s="132" t="s">
        <v>311</v>
      </c>
      <c r="H4634" s="132" t="n">
        <v>0.2</v>
      </c>
      <c r="I4634" s="132" t="n">
        <v>1.5</v>
      </c>
      <c r="J4634" s="132" t="n">
        <f aca="false">IF(L4634=13.5,IF(X4634=1,12,9),-0.392532+1.267037*L4634+0.472239*X4634+0.58658*W4634+0.089417*V4634+0.531633*U4634+0.337883*T4634-0.403545*S4634)</f>
        <v>2.141542</v>
      </c>
      <c r="K4634" s="145" t="n">
        <f aca="false">IF(I4634=0,J4634,I4634)</f>
        <v>1.5</v>
      </c>
      <c r="L4634" s="132" t="n">
        <v>2</v>
      </c>
      <c r="M4634" s="132" t="n">
        <v>2</v>
      </c>
      <c r="N4634" s="132" t="n">
        <v>3</v>
      </c>
      <c r="O4634" s="132" t="s">
        <v>150</v>
      </c>
      <c r="P4634" s="132" t="n">
        <v>2</v>
      </c>
      <c r="Q4634" s="132" t="n">
        <v>1.5</v>
      </c>
      <c r="R4634" s="132" t="n">
        <v>1</v>
      </c>
      <c r="S4634" s="132" t="n">
        <v>0</v>
      </c>
      <c r="T4634" s="132" t="n">
        <v>0</v>
      </c>
      <c r="U4634" s="132" t="n">
        <v>0</v>
      </c>
      <c r="V4634" s="132" t="n">
        <v>0</v>
      </c>
      <c r="W4634" s="132" t="n">
        <v>0</v>
      </c>
      <c r="X4634" s="132" t="n">
        <v>0</v>
      </c>
      <c r="Y4634" s="132" t="n">
        <f aca="false">IF(L4634&lt;=2.5,1,IF(L4634&lt;=4.5,2,IF(L4634&lt;=6.5,3,4)))</f>
        <v>1</v>
      </c>
      <c r="Z4634" s="132" t="n">
        <f aca="false">IF(R4634=1,35,IF(S4634=1,64,IF(T4634=1,IF(Y4634=1,85,104),IF(U4634=1,IF(Y4634=1,124,152),IF(V4634=1,(IF(Y4634=1,146,IF(Y4634=2,178,263))),IF(W4634=1,(IF(Y4634=1,178,IF(Y4634=2,218,321))),IF(X4634=1,IF(Y4634=1,190,IF(Y4634=2,242,IF(Y4634=3,357,896))))))))))</f>
        <v>35</v>
      </c>
      <c r="AA4634" s="146" t="n">
        <f aca="false">Z4634*F4634</f>
        <v>100701.760005</v>
      </c>
      <c r="AB4634" s="141" t="n">
        <v>0</v>
      </c>
      <c r="AC4634" s="136" t="s">
        <v>126</v>
      </c>
    </row>
    <row r="4635" customFormat="false" ht="13.8" hidden="false" customHeight="false" outlineLevel="0" collapsed="false">
      <c r="A4635" s="136" t="n">
        <v>4634</v>
      </c>
      <c r="B4635" s="132" t="n">
        <v>297563.2342</v>
      </c>
      <c r="C4635" s="132" t="n">
        <v>5044017.995</v>
      </c>
      <c r="D4635" s="132" t="s">
        <v>4236</v>
      </c>
      <c r="E4635" s="147" t="n">
        <v>267.1</v>
      </c>
      <c r="F4635" s="144" t="n">
        <f aca="false">E4635*10.76391</f>
        <v>2875.040361</v>
      </c>
      <c r="G4635" s="132" t="s">
        <v>1213</v>
      </c>
      <c r="H4635" s="132" t="n">
        <v>1</v>
      </c>
      <c r="I4635" s="132" t="n">
        <v>3</v>
      </c>
      <c r="J4635" s="132" t="n">
        <f aca="false">IF(L4635=13.5,IF(X4635=1,12,9),-0.392532+1.267037*L4635+0.472239*X4635+0.58658*W4635+0.089417*V4635+0.531633*U4635+0.337883*T4635-0.403545*S4635)</f>
        <v>3.746462</v>
      </c>
      <c r="K4635" s="145" t="n">
        <f aca="false">IF(I4635=0,J4635,I4635)</f>
        <v>3</v>
      </c>
      <c r="L4635" s="132" t="n">
        <v>3</v>
      </c>
      <c r="M4635" s="132" t="n">
        <v>3</v>
      </c>
      <c r="N4635" s="132" t="n">
        <v>6</v>
      </c>
      <c r="O4635" s="132" t="s">
        <v>152</v>
      </c>
      <c r="P4635" s="132" t="n">
        <v>2</v>
      </c>
      <c r="Q4635" s="132" t="n">
        <v>2.5</v>
      </c>
      <c r="R4635" s="132" t="n">
        <v>0</v>
      </c>
      <c r="S4635" s="132" t="n">
        <v>0</v>
      </c>
      <c r="T4635" s="132" t="n">
        <v>1</v>
      </c>
      <c r="U4635" s="132" t="n">
        <v>0</v>
      </c>
      <c r="V4635" s="132" t="n">
        <v>0</v>
      </c>
      <c r="W4635" s="132" t="n">
        <v>0</v>
      </c>
      <c r="X4635" s="132" t="n">
        <v>0</v>
      </c>
      <c r="Y4635" s="132" t="n">
        <f aca="false">IF(L4635&lt;=2.5,1,IF(L4635&lt;=4.5,2,IF(L4635&lt;=6.5,3,4)))</f>
        <v>2</v>
      </c>
      <c r="Z4635" s="132" t="n">
        <f aca="false">IF(R4635=1,35,IF(S4635=1,64,IF(T4635=1,IF(Y4635=1,85,104),IF(U4635=1,IF(Y4635=1,124,152),IF(V4635=1,(IF(Y4635=1,146,IF(Y4635=2,178,263))),IF(W4635=1,(IF(Y4635=1,178,IF(Y4635=2,218,321))),IF(X4635=1,IF(Y4635=1,190,IF(Y4635=2,242,IF(Y4635=3,357,896))))))))))</f>
        <v>104</v>
      </c>
      <c r="AA4635" s="146" t="n">
        <f aca="false">Z4635*F4635</f>
        <v>299004.197544</v>
      </c>
      <c r="AB4635" s="141" t="n">
        <v>0</v>
      </c>
      <c r="AC4635" s="136" t="s">
        <v>125</v>
      </c>
    </row>
    <row r="4636" customFormat="false" ht="13.8" hidden="false" customHeight="false" outlineLevel="0" collapsed="false">
      <c r="A4636" s="136" t="n">
        <v>4635</v>
      </c>
      <c r="B4636" s="132" t="n">
        <v>302268.25915</v>
      </c>
      <c r="C4636" s="132" t="n">
        <v>5059068.54071</v>
      </c>
      <c r="D4636" s="132" t="s">
        <v>4237</v>
      </c>
      <c r="E4636" s="147" t="n">
        <v>267</v>
      </c>
      <c r="F4636" s="144" t="n">
        <f aca="false">E4636*10.76391</f>
        <v>2873.96397</v>
      </c>
      <c r="G4636" s="132" t="s">
        <v>307</v>
      </c>
      <c r="H4636" s="132" t="n">
        <v>0</v>
      </c>
      <c r="I4636" s="132" t="n">
        <v>0</v>
      </c>
      <c r="J4636" s="132" t="n">
        <f aca="false">IF(L4636=13.5,IF(X4636=1,12,9),-0.392532+1.267037*L4636+0.472239*X4636+0.58658*W4636+0.089417*V4636+0.531633*U4636+0.337883*T4636-0.403545*S4636)</f>
        <v>2.7750605</v>
      </c>
      <c r="K4636" s="145" t="n">
        <f aca="false">IF(I4636=0,J4636,I4636)</f>
        <v>2.7750605</v>
      </c>
      <c r="L4636" s="132" t="n">
        <v>2.5</v>
      </c>
      <c r="M4636" s="132" t="n">
        <v>0</v>
      </c>
      <c r="N4636" s="132" t="n">
        <v>0</v>
      </c>
      <c r="O4636" s="132" t="s">
        <v>150</v>
      </c>
      <c r="P4636" s="132" t="n">
        <v>0</v>
      </c>
      <c r="Q4636" s="132" t="n">
        <v>0</v>
      </c>
      <c r="R4636" s="132" t="n">
        <v>1</v>
      </c>
      <c r="S4636" s="132" t="n">
        <v>0</v>
      </c>
      <c r="T4636" s="132" t="n">
        <v>0</v>
      </c>
      <c r="U4636" s="132" t="n">
        <v>0</v>
      </c>
      <c r="V4636" s="132" t="n">
        <v>0</v>
      </c>
      <c r="W4636" s="132" t="n">
        <v>0</v>
      </c>
      <c r="X4636" s="132" t="n">
        <v>0</v>
      </c>
      <c r="Y4636" s="132" t="n">
        <f aca="false">IF(L4636&lt;=2.5,1,IF(L4636&lt;=4.5,2,IF(L4636&lt;=6.5,3,4)))</f>
        <v>1</v>
      </c>
      <c r="Z4636" s="132" t="n">
        <f aca="false">IF(R4636=1,35,IF(S4636=1,64,IF(T4636=1,IF(Y4636=1,85,104),IF(U4636=1,IF(Y4636=1,124,152),IF(V4636=1,(IF(Y4636=1,146,IF(Y4636=2,178,263))),IF(W4636=1,(IF(Y4636=1,178,IF(Y4636=2,218,321))),IF(X4636=1,IF(Y4636=1,190,IF(Y4636=2,242,IF(Y4636=3,357,896))))))))))</f>
        <v>35</v>
      </c>
      <c r="AA4636" s="146" t="n">
        <f aca="false">Z4636*F4636</f>
        <v>100588.73895</v>
      </c>
      <c r="AB4636" s="141" t="n">
        <v>0</v>
      </c>
      <c r="AC4636" s="136" t="s">
        <v>126</v>
      </c>
    </row>
    <row r="4637" customFormat="false" ht="13.8" hidden="false" customHeight="false" outlineLevel="0" collapsed="false">
      <c r="A4637" s="136" t="n">
        <v>4636</v>
      </c>
      <c r="B4637" s="132" t="n">
        <v>298559.5232</v>
      </c>
      <c r="C4637" s="132" t="n">
        <v>5039220.757</v>
      </c>
      <c r="D4637" s="132" t="s">
        <v>4238</v>
      </c>
      <c r="E4637" s="147" t="n">
        <v>266.97</v>
      </c>
      <c r="F4637" s="144" t="n">
        <f aca="false">E4637*10.76391</f>
        <v>2873.6410527</v>
      </c>
      <c r="G4637" s="132" t="s">
        <v>224</v>
      </c>
      <c r="H4637" s="132" t="n">
        <v>0</v>
      </c>
      <c r="I4637" s="132" t="n">
        <v>6</v>
      </c>
      <c r="J4637" s="132" t="n">
        <f aca="false">IF(L4637=13.5,IF(X4637=1,12,9),-0.392532+1.267037*L4637+0.472239*X4637+0.58658*W4637+0.089417*V4637+0.531633*U4637+0.337883*T4637-0.403545*S4637)</f>
        <v>5.7813735</v>
      </c>
      <c r="K4637" s="145" t="n">
        <f aca="false">IF(I4637=0,J4637,I4637)</f>
        <v>6</v>
      </c>
      <c r="L4637" s="132" t="n">
        <v>4.5</v>
      </c>
      <c r="M4637" s="132" t="n">
        <v>0</v>
      </c>
      <c r="N4637" s="132" t="n">
        <v>0</v>
      </c>
      <c r="O4637" s="132" t="s">
        <v>156</v>
      </c>
      <c r="P4637" s="132" t="n">
        <v>0</v>
      </c>
      <c r="Q4637" s="132" t="n">
        <v>0</v>
      </c>
      <c r="R4637" s="132" t="n">
        <v>0</v>
      </c>
      <c r="S4637" s="132" t="n">
        <v>0</v>
      </c>
      <c r="T4637" s="132" t="n">
        <v>0</v>
      </c>
      <c r="U4637" s="132" t="n">
        <v>0</v>
      </c>
      <c r="V4637" s="132" t="n">
        <v>0</v>
      </c>
      <c r="W4637" s="132" t="n">
        <v>0</v>
      </c>
      <c r="X4637" s="132" t="n">
        <v>1</v>
      </c>
      <c r="Y4637" s="132" t="n">
        <f aca="false">IF(L4637&lt;=2.5,1,IF(L4637&lt;=4.5,2,IF(L4637&lt;=6.5,3,4)))</f>
        <v>2</v>
      </c>
      <c r="Z4637" s="132" t="n">
        <f aca="false">IF(R4637=1,35,IF(S4637=1,64,IF(T4637=1,IF(Y4637=1,85,104),IF(U4637=1,IF(Y4637=1,124,152),IF(V4637=1,(IF(Y4637=1,146,IF(Y4637=2,178,263))),IF(W4637=1,(IF(Y4637=1,178,IF(Y4637=2,218,321))),IF(X4637=1,IF(Y4637=1,190,IF(Y4637=2,242,IF(Y4637=3,357,896))))))))))</f>
        <v>242</v>
      </c>
      <c r="AA4637" s="146" t="n">
        <f aca="false">Z4637*F4637</f>
        <v>695421.1347534</v>
      </c>
      <c r="AB4637" s="141" t="n">
        <v>0</v>
      </c>
      <c r="AC4637" s="136" t="s">
        <v>291</v>
      </c>
    </row>
    <row r="4638" customFormat="false" ht="13.8" hidden="false" customHeight="false" outlineLevel="0" collapsed="false">
      <c r="A4638" s="136" t="n">
        <v>4637</v>
      </c>
      <c r="B4638" s="132" t="n">
        <v>300017.614354</v>
      </c>
      <c r="C4638" s="132" t="n">
        <v>5039327.48222</v>
      </c>
      <c r="D4638" s="132" t="s">
        <v>4239</v>
      </c>
      <c r="E4638" s="147" t="n">
        <v>266.9</v>
      </c>
      <c r="F4638" s="144" t="n">
        <f aca="false">E4638*10.76391</f>
        <v>2872.887579</v>
      </c>
      <c r="G4638" s="132" t="s">
        <v>287</v>
      </c>
      <c r="H4638" s="132" t="n">
        <v>2</v>
      </c>
      <c r="I4638" s="132" t="n">
        <v>6</v>
      </c>
      <c r="J4638" s="132" t="n">
        <f aca="false">IF(L4638=13.5,IF(X4638=1,12,9),-0.392532+1.267037*L4638+0.472239*X4638+0.58658*W4638+0.089417*V4638+0.531633*U4638+0.337883*T4638-0.403545*S4638)</f>
        <v>3.880818</v>
      </c>
      <c r="K4638" s="145" t="n">
        <f aca="false">IF(I4638=0,J4638,I4638)</f>
        <v>6</v>
      </c>
      <c r="L4638" s="132" t="n">
        <v>3</v>
      </c>
      <c r="M4638" s="132" t="n">
        <v>2</v>
      </c>
      <c r="N4638" s="132" t="n">
        <v>8</v>
      </c>
      <c r="O4638" s="132" t="s">
        <v>156</v>
      </c>
      <c r="P4638" s="132" t="n">
        <v>2</v>
      </c>
      <c r="Q4638" s="132" t="n">
        <v>2</v>
      </c>
      <c r="R4638" s="132" t="n">
        <v>0</v>
      </c>
      <c r="S4638" s="132" t="n">
        <v>0</v>
      </c>
      <c r="T4638" s="132" t="n">
        <v>0</v>
      </c>
      <c r="U4638" s="132" t="n">
        <v>0</v>
      </c>
      <c r="V4638" s="132" t="n">
        <v>0</v>
      </c>
      <c r="W4638" s="132" t="n">
        <v>0</v>
      </c>
      <c r="X4638" s="132" t="n">
        <v>1</v>
      </c>
      <c r="Y4638" s="132" t="n">
        <f aca="false">IF(L4638&lt;=2.5,1,IF(L4638&lt;=4.5,2,IF(L4638&lt;=6.5,3,4)))</f>
        <v>2</v>
      </c>
      <c r="Z4638" s="132" t="n">
        <f aca="false">IF(R4638=1,35,IF(S4638=1,64,IF(T4638=1,IF(Y4638=1,85,104),IF(U4638=1,IF(Y4638=1,124,152),IF(V4638=1,(IF(Y4638=1,146,IF(Y4638=2,178,263))),IF(W4638=1,(IF(Y4638=1,178,IF(Y4638=2,218,321))),IF(X4638=1,IF(Y4638=1,190,IF(Y4638=2,242,IF(Y4638=3,357,896))))))))))</f>
        <v>242</v>
      </c>
      <c r="AA4638" s="146" t="n">
        <f aca="false">Z4638*F4638</f>
        <v>695238.794118</v>
      </c>
      <c r="AB4638" s="141" t="n">
        <v>1</v>
      </c>
      <c r="AC4638" s="136" t="s">
        <v>291</v>
      </c>
    </row>
    <row r="4639" customFormat="false" ht="13.8" hidden="false" customHeight="false" outlineLevel="0" collapsed="false">
      <c r="A4639" s="136" t="n">
        <v>4638</v>
      </c>
      <c r="B4639" s="132" t="n">
        <v>300588.917</v>
      </c>
      <c r="C4639" s="132" t="n">
        <v>5041812.047</v>
      </c>
      <c r="D4639" s="132" t="s">
        <v>4240</v>
      </c>
      <c r="E4639" s="147" t="n">
        <v>266.9</v>
      </c>
      <c r="F4639" s="144" t="n">
        <f aca="false">E4639*10.76391</f>
        <v>2872.887579</v>
      </c>
      <c r="G4639" s="132" t="s">
        <v>231</v>
      </c>
      <c r="H4639" s="132" t="n">
        <v>0</v>
      </c>
      <c r="I4639" s="132" t="n">
        <v>12</v>
      </c>
      <c r="J4639" s="132" t="n">
        <f aca="false">IF(L4639=13.5,IF(X4639=1,12,9),-0.392532+1.267037*L4639+0.472239*X4639+0.58658*W4639+0.089417*V4639+0.531633*U4639+0.337883*T4639-0.403545*S4639)</f>
        <v>9</v>
      </c>
      <c r="K4639" s="145" t="n">
        <f aca="false">IF(I4639=0,J4639,I4639)</f>
        <v>12</v>
      </c>
      <c r="L4639" s="132" t="n">
        <v>13.5</v>
      </c>
      <c r="M4639" s="132" t="n">
        <v>0</v>
      </c>
      <c r="N4639" s="132" t="n">
        <v>0</v>
      </c>
      <c r="O4639" s="132" t="s">
        <v>154</v>
      </c>
      <c r="P4639" s="132" t="n">
        <v>0</v>
      </c>
      <c r="Q4639" s="132" t="n">
        <v>0</v>
      </c>
      <c r="R4639" s="132" t="n">
        <v>0</v>
      </c>
      <c r="S4639" s="132" t="n">
        <v>0</v>
      </c>
      <c r="T4639" s="132" t="n">
        <v>0</v>
      </c>
      <c r="U4639" s="132" t="n">
        <v>0</v>
      </c>
      <c r="V4639" s="132" t="n">
        <v>1</v>
      </c>
      <c r="W4639" s="132" t="n">
        <v>0</v>
      </c>
      <c r="X4639" s="132" t="n">
        <v>0</v>
      </c>
      <c r="Y4639" s="132" t="n">
        <f aca="false">IF(L4639&lt;=2.5,1,IF(L4639&lt;=4.5,2,IF(L4639&lt;=6.5,3,4)))</f>
        <v>4</v>
      </c>
      <c r="Z4639" s="132" t="n">
        <f aca="false">IF(R4639=1,35,IF(S4639=1,64,IF(T4639=1,IF(Y4639=1,85,104),IF(U4639=1,IF(Y4639=1,124,152),IF(V4639=1,(IF(Y4639=1,146,IF(Y4639=2,178,263))),IF(W4639=1,(IF(Y4639=1,178,IF(Y4639=2,218,321))),IF(X4639=1,IF(Y4639=1,190,IF(Y4639=2,242,IF(Y4639=3,357,896))))))))))</f>
        <v>263</v>
      </c>
      <c r="AA4639" s="146" t="n">
        <f aca="false">Z4639*F4639</f>
        <v>755569.433277</v>
      </c>
      <c r="AB4639" s="141" t="n">
        <v>0</v>
      </c>
      <c r="AC4639" s="136" t="s">
        <v>191</v>
      </c>
    </row>
    <row r="4640" customFormat="false" ht="13.8" hidden="false" customHeight="false" outlineLevel="0" collapsed="false">
      <c r="A4640" s="136" t="n">
        <v>4639</v>
      </c>
      <c r="B4640" s="132" t="n">
        <v>297394.387</v>
      </c>
      <c r="C4640" s="132" t="n">
        <v>5032477.025</v>
      </c>
      <c r="D4640" s="132" t="s">
        <v>4241</v>
      </c>
      <c r="E4640" s="147" t="n">
        <v>266.7</v>
      </c>
      <c r="F4640" s="144" t="n">
        <f aca="false">E4640*10.76391</f>
        <v>2870.734797</v>
      </c>
      <c r="G4640" s="132" t="s">
        <v>672</v>
      </c>
      <c r="H4640" s="132" t="n">
        <v>0</v>
      </c>
      <c r="I4640" s="132" t="n">
        <v>0</v>
      </c>
      <c r="J4640" s="132" t="n">
        <f aca="false">IF(L4640=13.5,IF(X4640=1,12,9),-0.392532+1.267037*L4640+0.472239*X4640+0.58658*W4640+0.089417*V4640+0.531633*U4640+0.337883*T4640-0.403545*S4640)</f>
        <v>1.737997</v>
      </c>
      <c r="K4640" s="145" t="n">
        <f aca="false">IF(I4640=0,J4640,I4640)</f>
        <v>1.737997</v>
      </c>
      <c r="L4640" s="132" t="n">
        <v>2</v>
      </c>
      <c r="M4640" s="132" t="n">
        <v>1</v>
      </c>
      <c r="N4640" s="132" t="n">
        <v>3</v>
      </c>
      <c r="O4640" s="132" t="s">
        <v>151</v>
      </c>
      <c r="P4640" s="132" t="n">
        <v>2</v>
      </c>
      <c r="Q4640" s="132" t="n">
        <v>1.5</v>
      </c>
      <c r="R4640" s="132" t="n">
        <v>0</v>
      </c>
      <c r="S4640" s="132" t="n">
        <v>1</v>
      </c>
      <c r="T4640" s="132" t="n">
        <v>0</v>
      </c>
      <c r="U4640" s="132" t="n">
        <v>0</v>
      </c>
      <c r="V4640" s="132" t="n">
        <v>0</v>
      </c>
      <c r="W4640" s="132" t="n">
        <v>0</v>
      </c>
      <c r="X4640" s="132" t="n">
        <v>0</v>
      </c>
      <c r="Y4640" s="132" t="n">
        <f aca="false">IF(L4640&lt;=2.5,1,IF(L4640&lt;=4.5,2,IF(L4640&lt;=6.5,3,4)))</f>
        <v>1</v>
      </c>
      <c r="Z4640" s="132" t="n">
        <f aca="false">IF(R4640=1,35,IF(S4640=1,64,IF(T4640=1,IF(Y4640=1,85,104),IF(U4640=1,IF(Y4640=1,124,152),IF(V4640=1,(IF(Y4640=1,146,IF(Y4640=2,178,263))),IF(W4640=1,(IF(Y4640=1,178,IF(Y4640=2,218,321))),IF(X4640=1,IF(Y4640=1,190,IF(Y4640=2,242,IF(Y4640=3,357,896))))))))))</f>
        <v>64</v>
      </c>
      <c r="AA4640" s="146" t="n">
        <f aca="false">Z4640*F4640</f>
        <v>183727.027008</v>
      </c>
      <c r="AB4640" s="141" t="n">
        <v>0</v>
      </c>
      <c r="AC4640" s="136" t="s">
        <v>125</v>
      </c>
    </row>
    <row r="4641" customFormat="false" ht="13.8" hidden="false" customHeight="false" outlineLevel="0" collapsed="false">
      <c r="A4641" s="136" t="n">
        <v>4640</v>
      </c>
      <c r="B4641" s="132" t="n">
        <v>300408.59315</v>
      </c>
      <c r="C4641" s="132" t="n">
        <v>5043198.32037</v>
      </c>
      <c r="D4641" s="132" t="s">
        <v>4242</v>
      </c>
      <c r="E4641" s="147" t="n">
        <v>266.7</v>
      </c>
      <c r="F4641" s="144" t="n">
        <f aca="false">E4641*10.76391</f>
        <v>2870.734797</v>
      </c>
      <c r="G4641" s="132" t="s">
        <v>794</v>
      </c>
      <c r="H4641" s="132" t="n">
        <v>0</v>
      </c>
      <c r="I4641" s="132" t="n">
        <v>4</v>
      </c>
      <c r="J4641" s="132" t="n">
        <f aca="false">IF(L4641=13.5,IF(X4641=1,12,9),-0.392532+1.267037*L4641+0.472239*X4641+0.58658*W4641+0.089417*V4641+0.531633*U4641+0.337883*T4641-0.403545*S4641)</f>
        <v>4.3799805</v>
      </c>
      <c r="K4641" s="145" t="n">
        <f aca="false">IF(I4641=0,J4641,I4641)</f>
        <v>4</v>
      </c>
      <c r="L4641" s="132" t="n">
        <v>3.5</v>
      </c>
      <c r="M4641" s="132" t="n">
        <v>3</v>
      </c>
      <c r="N4641" s="132" t="n">
        <v>5</v>
      </c>
      <c r="O4641" s="132" t="s">
        <v>152</v>
      </c>
      <c r="P4641" s="132" t="n">
        <v>2</v>
      </c>
      <c r="Q4641" s="132" t="n">
        <v>2.5</v>
      </c>
      <c r="R4641" s="132" t="n">
        <v>0</v>
      </c>
      <c r="S4641" s="132" t="n">
        <v>0</v>
      </c>
      <c r="T4641" s="132" t="n">
        <v>1</v>
      </c>
      <c r="U4641" s="132" t="n">
        <v>0</v>
      </c>
      <c r="V4641" s="132" t="n">
        <v>0</v>
      </c>
      <c r="W4641" s="132" t="n">
        <v>0</v>
      </c>
      <c r="X4641" s="132" t="n">
        <v>0</v>
      </c>
      <c r="Y4641" s="132" t="n">
        <f aca="false">IF(L4641&lt;=2.5,1,IF(L4641&lt;=4.5,2,IF(L4641&lt;=6.5,3,4)))</f>
        <v>2</v>
      </c>
      <c r="Z4641" s="132" t="n">
        <f aca="false">IF(R4641=1,35,IF(S4641=1,64,IF(T4641=1,IF(Y4641=1,85,104),IF(U4641=1,IF(Y4641=1,124,152),IF(V4641=1,(IF(Y4641=1,146,IF(Y4641=2,178,263))),IF(W4641=1,(IF(Y4641=1,178,IF(Y4641=2,218,321))),IF(X4641=1,IF(Y4641=1,190,IF(Y4641=2,242,IF(Y4641=3,357,896))))))))))</f>
        <v>104</v>
      </c>
      <c r="AA4641" s="146" t="n">
        <f aca="false">Z4641*F4641</f>
        <v>298556.418888</v>
      </c>
      <c r="AB4641" s="141" t="n">
        <v>0</v>
      </c>
      <c r="AC4641" s="136" t="s">
        <v>125</v>
      </c>
    </row>
    <row r="4642" customFormat="false" ht="13.8" hidden="false" customHeight="false" outlineLevel="0" collapsed="false">
      <c r="A4642" s="136" t="n">
        <v>4641</v>
      </c>
      <c r="B4642" s="132" t="n">
        <v>302264.284084</v>
      </c>
      <c r="C4642" s="132" t="n">
        <v>5059076.27712</v>
      </c>
      <c r="D4642" s="132" t="s">
        <v>4243</v>
      </c>
      <c r="E4642" s="147" t="n">
        <v>266.4</v>
      </c>
      <c r="F4642" s="144" t="n">
        <f aca="false">E4642*10.76391</f>
        <v>2867.505624</v>
      </c>
      <c r="G4642" s="132" t="s">
        <v>307</v>
      </c>
      <c r="H4642" s="132" t="n">
        <v>0</v>
      </c>
      <c r="I4642" s="132" t="n">
        <v>0</v>
      </c>
      <c r="J4642" s="132" t="n">
        <f aca="false">IF(L4642=13.5,IF(X4642=1,12,9),-0.392532+1.267037*L4642+0.472239*X4642+0.58658*W4642+0.089417*V4642+0.531633*U4642+0.337883*T4642-0.403545*S4642)</f>
        <v>2.7750605</v>
      </c>
      <c r="K4642" s="145" t="n">
        <f aca="false">IF(I4642=0,J4642,I4642)</f>
        <v>2.7750605</v>
      </c>
      <c r="L4642" s="132" t="n">
        <v>2.5</v>
      </c>
      <c r="M4642" s="132" t="n">
        <v>0</v>
      </c>
      <c r="N4642" s="132" t="n">
        <v>0</v>
      </c>
      <c r="O4642" s="132" t="s">
        <v>150</v>
      </c>
      <c r="P4642" s="132" t="n">
        <v>0</v>
      </c>
      <c r="Q4642" s="132" t="n">
        <v>0</v>
      </c>
      <c r="R4642" s="132" t="n">
        <v>1</v>
      </c>
      <c r="S4642" s="132" t="n">
        <v>0</v>
      </c>
      <c r="T4642" s="132" t="n">
        <v>0</v>
      </c>
      <c r="U4642" s="132" t="n">
        <v>0</v>
      </c>
      <c r="V4642" s="132" t="n">
        <v>0</v>
      </c>
      <c r="W4642" s="132" t="n">
        <v>0</v>
      </c>
      <c r="X4642" s="132" t="n">
        <v>0</v>
      </c>
      <c r="Y4642" s="132" t="n">
        <f aca="false">IF(L4642&lt;=2.5,1,IF(L4642&lt;=4.5,2,IF(L4642&lt;=6.5,3,4)))</f>
        <v>1</v>
      </c>
      <c r="Z4642" s="132" t="n">
        <f aca="false">IF(R4642=1,35,IF(S4642=1,64,IF(T4642=1,IF(Y4642=1,85,104),IF(U4642=1,IF(Y4642=1,124,152),IF(V4642=1,(IF(Y4642=1,146,IF(Y4642=2,178,263))),IF(W4642=1,(IF(Y4642=1,178,IF(Y4642=2,218,321))),IF(X4642=1,IF(Y4642=1,190,IF(Y4642=2,242,IF(Y4642=3,357,896))))))))))</f>
        <v>35</v>
      </c>
      <c r="AA4642" s="146" t="n">
        <f aca="false">Z4642*F4642</f>
        <v>100362.69684</v>
      </c>
      <c r="AB4642" s="141" t="n">
        <v>0</v>
      </c>
      <c r="AC4642" s="136" t="s">
        <v>126</v>
      </c>
    </row>
    <row r="4643" customFormat="false" ht="13.8" hidden="false" customHeight="false" outlineLevel="0" collapsed="false">
      <c r="A4643" s="136" t="n">
        <v>4642</v>
      </c>
      <c r="B4643" s="132" t="n">
        <v>302260.341679</v>
      </c>
      <c r="C4643" s="132" t="n">
        <v>5059084.02288</v>
      </c>
      <c r="D4643" s="132" t="s">
        <v>4244</v>
      </c>
      <c r="E4643" s="147" t="n">
        <v>266.4</v>
      </c>
      <c r="F4643" s="144" t="n">
        <f aca="false">E4643*10.76391</f>
        <v>2867.505624</v>
      </c>
      <c r="G4643" s="132" t="s">
        <v>307</v>
      </c>
      <c r="H4643" s="132" t="n">
        <v>0</v>
      </c>
      <c r="I4643" s="132" t="n">
        <v>0</v>
      </c>
      <c r="J4643" s="132" t="n">
        <f aca="false">IF(L4643=13.5,IF(X4643=1,12,9),-0.392532+1.267037*L4643+0.472239*X4643+0.58658*W4643+0.089417*V4643+0.531633*U4643+0.337883*T4643-0.403545*S4643)</f>
        <v>2.7750605</v>
      </c>
      <c r="K4643" s="145" t="n">
        <f aca="false">IF(I4643=0,J4643,I4643)</f>
        <v>2.7750605</v>
      </c>
      <c r="L4643" s="132" t="n">
        <v>2.5</v>
      </c>
      <c r="M4643" s="132" t="n">
        <v>0</v>
      </c>
      <c r="N4643" s="132" t="n">
        <v>0</v>
      </c>
      <c r="O4643" s="132" t="s">
        <v>150</v>
      </c>
      <c r="P4643" s="132" t="n">
        <v>0</v>
      </c>
      <c r="Q4643" s="132" t="n">
        <v>0</v>
      </c>
      <c r="R4643" s="132" t="n">
        <v>1</v>
      </c>
      <c r="S4643" s="132" t="n">
        <v>0</v>
      </c>
      <c r="T4643" s="132" t="n">
        <v>0</v>
      </c>
      <c r="U4643" s="132" t="n">
        <v>0</v>
      </c>
      <c r="V4643" s="132" t="n">
        <v>0</v>
      </c>
      <c r="W4643" s="132" t="n">
        <v>0</v>
      </c>
      <c r="X4643" s="132" t="n">
        <v>0</v>
      </c>
      <c r="Y4643" s="132" t="n">
        <f aca="false">IF(L4643&lt;=2.5,1,IF(L4643&lt;=4.5,2,IF(L4643&lt;=6.5,3,4)))</f>
        <v>1</v>
      </c>
      <c r="Z4643" s="132" t="n">
        <f aca="false">IF(R4643=1,35,IF(S4643=1,64,IF(T4643=1,IF(Y4643=1,85,104),IF(U4643=1,IF(Y4643=1,124,152),IF(V4643=1,(IF(Y4643=1,146,IF(Y4643=2,178,263))),IF(W4643=1,(IF(Y4643=1,178,IF(Y4643=2,218,321))),IF(X4643=1,IF(Y4643=1,190,IF(Y4643=2,242,IF(Y4643=3,357,896))))))))))</f>
        <v>35</v>
      </c>
      <c r="AA4643" s="146" t="n">
        <f aca="false">Z4643*F4643</f>
        <v>100362.69684</v>
      </c>
      <c r="AB4643" s="141" t="n">
        <v>0</v>
      </c>
      <c r="AC4643" s="136" t="s">
        <v>126</v>
      </c>
    </row>
    <row r="4644" customFormat="false" ht="13.8" hidden="false" customHeight="false" outlineLevel="0" collapsed="false">
      <c r="A4644" s="136" t="n">
        <v>4643</v>
      </c>
      <c r="B4644" s="132" t="n">
        <v>302240.627229</v>
      </c>
      <c r="C4644" s="132" t="n">
        <v>5059122.74888</v>
      </c>
      <c r="D4644" s="132" t="s">
        <v>4245</v>
      </c>
      <c r="E4644" s="147" t="n">
        <v>266.4</v>
      </c>
      <c r="F4644" s="144" t="n">
        <f aca="false">E4644*10.76391</f>
        <v>2867.505624</v>
      </c>
      <c r="G4644" s="132" t="s">
        <v>307</v>
      </c>
      <c r="H4644" s="132" t="n">
        <v>0</v>
      </c>
      <c r="I4644" s="132" t="n">
        <v>0</v>
      </c>
      <c r="J4644" s="132" t="n">
        <f aca="false">IF(L4644=13.5,IF(X4644=1,12,9),-0.392532+1.267037*L4644+0.472239*X4644+0.58658*W4644+0.089417*V4644+0.531633*U4644+0.337883*T4644-0.403545*S4644)</f>
        <v>2.7750605</v>
      </c>
      <c r="K4644" s="145" t="n">
        <f aca="false">IF(I4644=0,J4644,I4644)</f>
        <v>2.7750605</v>
      </c>
      <c r="L4644" s="132" t="n">
        <v>2.5</v>
      </c>
      <c r="M4644" s="132" t="n">
        <v>0</v>
      </c>
      <c r="N4644" s="132" t="n">
        <v>0</v>
      </c>
      <c r="O4644" s="132" t="s">
        <v>150</v>
      </c>
      <c r="P4644" s="132" t="n">
        <v>0</v>
      </c>
      <c r="Q4644" s="132" t="n">
        <v>0</v>
      </c>
      <c r="R4644" s="132" t="n">
        <v>1</v>
      </c>
      <c r="S4644" s="132" t="n">
        <v>0</v>
      </c>
      <c r="T4644" s="132" t="n">
        <v>0</v>
      </c>
      <c r="U4644" s="132" t="n">
        <v>0</v>
      </c>
      <c r="V4644" s="132" t="n">
        <v>0</v>
      </c>
      <c r="W4644" s="132" t="n">
        <v>0</v>
      </c>
      <c r="X4644" s="132" t="n">
        <v>0</v>
      </c>
      <c r="Y4644" s="132" t="n">
        <f aca="false">IF(L4644&lt;=2.5,1,IF(L4644&lt;=4.5,2,IF(L4644&lt;=6.5,3,4)))</f>
        <v>1</v>
      </c>
      <c r="Z4644" s="132" t="n">
        <f aca="false">IF(R4644=1,35,IF(S4644=1,64,IF(T4644=1,IF(Y4644=1,85,104),IF(U4644=1,IF(Y4644=1,124,152),IF(V4644=1,(IF(Y4644=1,146,IF(Y4644=2,178,263))),IF(W4644=1,(IF(Y4644=1,178,IF(Y4644=2,218,321))),IF(X4644=1,IF(Y4644=1,190,IF(Y4644=2,242,IF(Y4644=3,357,896))))))))))</f>
        <v>35</v>
      </c>
      <c r="AA4644" s="146" t="n">
        <f aca="false">Z4644*F4644</f>
        <v>100362.69684</v>
      </c>
      <c r="AB4644" s="141" t="n">
        <v>0</v>
      </c>
      <c r="AC4644" s="136" t="s">
        <v>126</v>
      </c>
    </row>
    <row r="4645" customFormat="false" ht="13.8" hidden="false" customHeight="false" outlineLevel="0" collapsed="false">
      <c r="A4645" s="136" t="n">
        <v>4644</v>
      </c>
      <c r="B4645" s="132" t="n">
        <v>300286.4189</v>
      </c>
      <c r="C4645" s="132" t="n">
        <v>5040752.496</v>
      </c>
      <c r="D4645" s="132" t="s">
        <v>4246</v>
      </c>
      <c r="E4645" s="147" t="n">
        <v>266.2</v>
      </c>
      <c r="F4645" s="144" t="n">
        <f aca="false">E4645*10.76391</f>
        <v>2865.352842</v>
      </c>
      <c r="G4645" s="132" t="s">
        <v>224</v>
      </c>
      <c r="H4645" s="132" t="n">
        <v>0</v>
      </c>
      <c r="I4645" s="132" t="n">
        <v>6</v>
      </c>
      <c r="J4645" s="132" t="n">
        <f aca="false">IF(L4645=13.5,IF(X4645=1,12,9),-0.392532+1.267037*L4645+0.472239*X4645+0.58658*W4645+0.089417*V4645+0.531633*U4645+0.337883*T4645-0.403545*S4645)</f>
        <v>5.7813735</v>
      </c>
      <c r="K4645" s="145" t="n">
        <f aca="false">IF(I4645=0,J4645,I4645)</f>
        <v>6</v>
      </c>
      <c r="L4645" s="132" t="n">
        <v>4.5</v>
      </c>
      <c r="M4645" s="132" t="n">
        <v>0</v>
      </c>
      <c r="N4645" s="132" t="n">
        <v>0</v>
      </c>
      <c r="O4645" s="132" t="s">
        <v>156</v>
      </c>
      <c r="P4645" s="132" t="n">
        <v>0</v>
      </c>
      <c r="Q4645" s="132" t="n">
        <v>0</v>
      </c>
      <c r="R4645" s="132" t="n">
        <v>0</v>
      </c>
      <c r="S4645" s="132" t="n">
        <v>0</v>
      </c>
      <c r="T4645" s="132" t="n">
        <v>0</v>
      </c>
      <c r="U4645" s="132" t="n">
        <v>0</v>
      </c>
      <c r="V4645" s="132" t="n">
        <v>0</v>
      </c>
      <c r="W4645" s="132" t="n">
        <v>0</v>
      </c>
      <c r="X4645" s="132" t="n">
        <v>1</v>
      </c>
      <c r="Y4645" s="132" t="n">
        <f aca="false">IF(L4645&lt;=2.5,1,IF(L4645&lt;=4.5,2,IF(L4645&lt;=6.5,3,4)))</f>
        <v>2</v>
      </c>
      <c r="Z4645" s="132" t="n">
        <f aca="false">IF(R4645=1,35,IF(S4645=1,64,IF(T4645=1,IF(Y4645=1,85,104),IF(U4645=1,IF(Y4645=1,124,152),IF(V4645=1,(IF(Y4645=1,146,IF(Y4645=2,178,263))),IF(W4645=1,(IF(Y4645=1,178,IF(Y4645=2,218,321))),IF(X4645=1,IF(Y4645=1,190,IF(Y4645=2,242,IF(Y4645=3,357,896))))))))))</f>
        <v>242</v>
      </c>
      <c r="AA4645" s="146" t="n">
        <f aca="false">Z4645*F4645</f>
        <v>693415.387764</v>
      </c>
      <c r="AB4645" s="141" t="n">
        <v>0</v>
      </c>
      <c r="AC4645" s="136" t="s">
        <v>291</v>
      </c>
    </row>
    <row r="4646" customFormat="false" ht="13.8" hidden="false" customHeight="false" outlineLevel="0" collapsed="false">
      <c r="A4646" s="136" t="n">
        <v>4645</v>
      </c>
      <c r="B4646" s="132" t="n">
        <v>293672.3778</v>
      </c>
      <c r="C4646" s="132" t="n">
        <v>5047469.49</v>
      </c>
      <c r="D4646" s="132" t="s">
        <v>4247</v>
      </c>
      <c r="E4646" s="147" t="n">
        <v>265.3</v>
      </c>
      <c r="F4646" s="144" t="n">
        <f aca="false">E4646*10.76391</f>
        <v>2855.665323</v>
      </c>
      <c r="G4646" s="132" t="s">
        <v>473</v>
      </c>
      <c r="H4646" s="132" t="n">
        <v>0</v>
      </c>
      <c r="I4646" s="132" t="n">
        <v>0</v>
      </c>
      <c r="J4646" s="132" t="n">
        <f aca="false">IF(L4646=13.5,IF(X4646=1,12,9),-0.392532+1.267037*L4646+0.472239*X4646+0.58658*W4646+0.089417*V4646+0.531633*U4646+0.337883*T4646-0.403545*S4646)</f>
        <v>1.737997</v>
      </c>
      <c r="K4646" s="145" t="n">
        <f aca="false">IF(I4646=0,J4646,I4646)</f>
        <v>1.737997</v>
      </c>
      <c r="L4646" s="132" t="n">
        <v>2</v>
      </c>
      <c r="M4646" s="132" t="n">
        <v>1</v>
      </c>
      <c r="N4646" s="132" t="n">
        <v>3</v>
      </c>
      <c r="O4646" s="132" t="s">
        <v>151</v>
      </c>
      <c r="P4646" s="132" t="n">
        <v>2</v>
      </c>
      <c r="Q4646" s="132" t="n">
        <v>1.5</v>
      </c>
      <c r="R4646" s="132" t="n">
        <v>0</v>
      </c>
      <c r="S4646" s="132" t="n">
        <v>1</v>
      </c>
      <c r="T4646" s="132" t="n">
        <v>0</v>
      </c>
      <c r="U4646" s="132" t="n">
        <v>0</v>
      </c>
      <c r="V4646" s="132" t="n">
        <v>0</v>
      </c>
      <c r="W4646" s="132" t="n">
        <v>0</v>
      </c>
      <c r="X4646" s="132" t="n">
        <v>0</v>
      </c>
      <c r="Y4646" s="132" t="n">
        <f aca="false">IF(L4646&lt;=2.5,1,IF(L4646&lt;=4.5,2,IF(L4646&lt;=6.5,3,4)))</f>
        <v>1</v>
      </c>
      <c r="Z4646" s="132" t="n">
        <f aca="false">IF(R4646=1,35,IF(S4646=1,64,IF(T4646=1,IF(Y4646=1,85,104),IF(U4646=1,IF(Y4646=1,124,152),IF(V4646=1,(IF(Y4646=1,146,IF(Y4646=2,178,263))),IF(W4646=1,(IF(Y4646=1,178,IF(Y4646=2,218,321))),IF(X4646=1,IF(Y4646=1,190,IF(Y4646=2,242,IF(Y4646=3,357,896))))))))))</f>
        <v>64</v>
      </c>
      <c r="AA4646" s="146" t="n">
        <f aca="false">Z4646*F4646</f>
        <v>182762.580672</v>
      </c>
      <c r="AB4646" s="141" t="n">
        <v>0</v>
      </c>
      <c r="AC4646" s="136" t="s">
        <v>125</v>
      </c>
    </row>
    <row r="4647" customFormat="false" ht="13.8" hidden="false" customHeight="false" outlineLevel="0" collapsed="false">
      <c r="A4647" s="136" t="n">
        <v>4646</v>
      </c>
      <c r="B4647" s="132" t="n">
        <v>299620.489537</v>
      </c>
      <c r="C4647" s="132" t="n">
        <v>5041496.61072</v>
      </c>
      <c r="D4647" s="132" t="s">
        <v>4248</v>
      </c>
      <c r="E4647" s="147" t="n">
        <v>264.1</v>
      </c>
      <c r="F4647" s="144" t="n">
        <f aca="false">E4647*10.76391</f>
        <v>2842.748631</v>
      </c>
      <c r="G4647" s="132" t="s">
        <v>224</v>
      </c>
      <c r="H4647" s="132" t="n">
        <v>0</v>
      </c>
      <c r="I4647" s="132" t="n">
        <v>6</v>
      </c>
      <c r="J4647" s="132" t="n">
        <f aca="false">IF(L4647=13.5,IF(X4647=1,12,9),-0.392532+1.267037*L4647+0.472239*X4647+0.58658*W4647+0.089417*V4647+0.531633*U4647+0.337883*T4647-0.403545*S4647)</f>
        <v>5.7813735</v>
      </c>
      <c r="K4647" s="145" t="n">
        <f aca="false">IF(I4647=0,J4647,I4647)</f>
        <v>6</v>
      </c>
      <c r="L4647" s="132" t="n">
        <v>4.5</v>
      </c>
      <c r="M4647" s="132" t="n">
        <v>0</v>
      </c>
      <c r="N4647" s="132" t="n">
        <v>0</v>
      </c>
      <c r="O4647" s="132" t="s">
        <v>156</v>
      </c>
      <c r="P4647" s="132" t="n">
        <v>0</v>
      </c>
      <c r="Q4647" s="132" t="n">
        <v>0</v>
      </c>
      <c r="R4647" s="132" t="n">
        <v>0</v>
      </c>
      <c r="S4647" s="132" t="n">
        <v>0</v>
      </c>
      <c r="T4647" s="132" t="n">
        <v>0</v>
      </c>
      <c r="U4647" s="132" t="n">
        <v>0</v>
      </c>
      <c r="V4647" s="132" t="n">
        <v>0</v>
      </c>
      <c r="W4647" s="132" t="n">
        <v>0</v>
      </c>
      <c r="X4647" s="132" t="n">
        <v>1</v>
      </c>
      <c r="Y4647" s="132" t="n">
        <f aca="false">IF(L4647&lt;=2.5,1,IF(L4647&lt;=4.5,2,IF(L4647&lt;=6.5,3,4)))</f>
        <v>2</v>
      </c>
      <c r="Z4647" s="132" t="n">
        <f aca="false">IF(R4647=1,35,IF(S4647=1,64,IF(T4647=1,IF(Y4647=1,85,104),IF(U4647=1,IF(Y4647=1,124,152),IF(V4647=1,(IF(Y4647=1,146,IF(Y4647=2,178,263))),IF(W4647=1,(IF(Y4647=1,178,IF(Y4647=2,218,321))),IF(X4647=1,IF(Y4647=1,190,IF(Y4647=2,242,IF(Y4647=3,357,896))))))))))</f>
        <v>242</v>
      </c>
      <c r="AA4647" s="146" t="n">
        <f aca="false">Z4647*F4647</f>
        <v>687945.168702</v>
      </c>
      <c r="AB4647" s="141" t="n">
        <v>0</v>
      </c>
      <c r="AC4647" s="136" t="s">
        <v>291</v>
      </c>
    </row>
    <row r="4648" customFormat="false" ht="13.8" hidden="false" customHeight="false" outlineLevel="0" collapsed="false">
      <c r="A4648" s="136" t="n">
        <v>4647</v>
      </c>
      <c r="B4648" s="132" t="n">
        <v>300495.777332</v>
      </c>
      <c r="C4648" s="132" t="n">
        <v>5043840.79639</v>
      </c>
      <c r="D4648" s="132" t="s">
        <v>4249</v>
      </c>
      <c r="E4648" s="147" t="n">
        <v>264</v>
      </c>
      <c r="F4648" s="144" t="n">
        <f aca="false">E4648*10.76391</f>
        <v>2841.67224</v>
      </c>
      <c r="G4648" s="132" t="s">
        <v>1074</v>
      </c>
      <c r="H4648" s="132" t="n">
        <v>0</v>
      </c>
      <c r="I4648" s="132" t="n">
        <v>3</v>
      </c>
      <c r="J4648" s="132" t="n">
        <f aca="false">IF(L4648=13.5,IF(X4648=1,12,9),-0.392532+1.267037*L4648+0.472239*X4648+0.58658*W4648+0.089417*V4648+0.531633*U4648+0.337883*T4648-0.403545*S4648)</f>
        <v>3.1129435</v>
      </c>
      <c r="K4648" s="145" t="n">
        <f aca="false">IF(I4648=0,J4648,I4648)</f>
        <v>3</v>
      </c>
      <c r="L4648" s="132" t="n">
        <v>2.5</v>
      </c>
      <c r="M4648" s="132" t="n">
        <v>2</v>
      </c>
      <c r="N4648" s="132" t="n">
        <v>0</v>
      </c>
      <c r="O4648" s="132" t="s">
        <v>152</v>
      </c>
      <c r="P4648" s="132" t="n">
        <v>3</v>
      </c>
      <c r="Q4648" s="132" t="n">
        <v>2.5</v>
      </c>
      <c r="R4648" s="132" t="n">
        <v>0</v>
      </c>
      <c r="S4648" s="132" t="n">
        <v>0</v>
      </c>
      <c r="T4648" s="132" t="n">
        <v>1</v>
      </c>
      <c r="U4648" s="132" t="n">
        <v>0</v>
      </c>
      <c r="V4648" s="132" t="n">
        <v>0</v>
      </c>
      <c r="W4648" s="132" t="n">
        <v>0</v>
      </c>
      <c r="X4648" s="132" t="n">
        <v>0</v>
      </c>
      <c r="Y4648" s="132" t="n">
        <f aca="false">IF(L4648&lt;=2.5,1,IF(L4648&lt;=4.5,2,IF(L4648&lt;=6.5,3,4)))</f>
        <v>1</v>
      </c>
      <c r="Z4648" s="132" t="n">
        <f aca="false">IF(R4648=1,35,IF(S4648=1,64,IF(T4648=1,IF(Y4648=1,85,104),IF(U4648=1,IF(Y4648=1,124,152),IF(V4648=1,(IF(Y4648=1,146,IF(Y4648=2,178,263))),IF(W4648=1,(IF(Y4648=1,178,IF(Y4648=2,218,321))),IF(X4648=1,IF(Y4648=1,190,IF(Y4648=2,242,IF(Y4648=3,357,896))))))))))</f>
        <v>85</v>
      </c>
      <c r="AA4648" s="146" t="n">
        <f aca="false">Z4648*F4648</f>
        <v>241542.1404</v>
      </c>
      <c r="AB4648" s="141" t="n">
        <v>0</v>
      </c>
      <c r="AC4648" s="136" t="s">
        <v>125</v>
      </c>
    </row>
    <row r="4649" customFormat="false" ht="13.8" hidden="false" customHeight="false" outlineLevel="0" collapsed="false">
      <c r="A4649" s="136" t="n">
        <v>4648</v>
      </c>
      <c r="B4649" s="132" t="n">
        <v>300082.9897</v>
      </c>
      <c r="C4649" s="132" t="n">
        <v>5040956.108</v>
      </c>
      <c r="D4649" s="132" t="s">
        <v>4250</v>
      </c>
      <c r="E4649" s="147" t="n">
        <v>264</v>
      </c>
      <c r="F4649" s="144" t="n">
        <f aca="false">E4649*10.76391</f>
        <v>2841.67224</v>
      </c>
      <c r="G4649" s="132" t="s">
        <v>224</v>
      </c>
      <c r="H4649" s="132" t="n">
        <v>0</v>
      </c>
      <c r="I4649" s="132" t="n">
        <v>6</v>
      </c>
      <c r="J4649" s="132" t="n">
        <f aca="false">IF(L4649=13.5,IF(X4649=1,12,9),-0.392532+1.267037*L4649+0.472239*X4649+0.58658*W4649+0.089417*V4649+0.531633*U4649+0.337883*T4649-0.403545*S4649)</f>
        <v>5.7813735</v>
      </c>
      <c r="K4649" s="145" t="n">
        <f aca="false">IF(I4649=0,J4649,I4649)</f>
        <v>6</v>
      </c>
      <c r="L4649" s="132" t="n">
        <v>4.5</v>
      </c>
      <c r="M4649" s="132" t="n">
        <v>0</v>
      </c>
      <c r="N4649" s="132" t="n">
        <v>0</v>
      </c>
      <c r="O4649" s="132" t="s">
        <v>156</v>
      </c>
      <c r="P4649" s="132" t="n">
        <v>0</v>
      </c>
      <c r="Q4649" s="132" t="n">
        <v>0</v>
      </c>
      <c r="R4649" s="132" t="n">
        <v>0</v>
      </c>
      <c r="S4649" s="132" t="n">
        <v>0</v>
      </c>
      <c r="T4649" s="132" t="n">
        <v>0</v>
      </c>
      <c r="U4649" s="132" t="n">
        <v>0</v>
      </c>
      <c r="V4649" s="132" t="n">
        <v>0</v>
      </c>
      <c r="W4649" s="132" t="n">
        <v>0</v>
      </c>
      <c r="X4649" s="132" t="n">
        <v>1</v>
      </c>
      <c r="Y4649" s="132" t="n">
        <f aca="false">IF(L4649&lt;=2.5,1,IF(L4649&lt;=4.5,2,IF(L4649&lt;=6.5,3,4)))</f>
        <v>2</v>
      </c>
      <c r="Z4649" s="132" t="n">
        <f aca="false">IF(R4649=1,35,IF(S4649=1,64,IF(T4649=1,IF(Y4649=1,85,104),IF(U4649=1,IF(Y4649=1,124,152),IF(V4649=1,(IF(Y4649=1,146,IF(Y4649=2,178,263))),IF(W4649=1,(IF(Y4649=1,178,IF(Y4649=2,218,321))),IF(X4649=1,IF(Y4649=1,190,IF(Y4649=2,242,IF(Y4649=3,357,896))))))))))</f>
        <v>242</v>
      </c>
      <c r="AA4649" s="146" t="n">
        <f aca="false">Z4649*F4649</f>
        <v>687684.68208</v>
      </c>
      <c r="AB4649" s="141" t="n">
        <v>0</v>
      </c>
      <c r="AC4649" s="136" t="s">
        <v>291</v>
      </c>
    </row>
    <row r="4650" customFormat="false" ht="13.8" hidden="false" customHeight="false" outlineLevel="0" collapsed="false">
      <c r="A4650" s="136" t="n">
        <v>4649</v>
      </c>
      <c r="B4650" s="132" t="n">
        <v>299952.703372</v>
      </c>
      <c r="C4650" s="132" t="n">
        <v>5039269.32889</v>
      </c>
      <c r="D4650" s="132" t="s">
        <v>4251</v>
      </c>
      <c r="E4650" s="147" t="n">
        <v>263.6</v>
      </c>
      <c r="F4650" s="144" t="n">
        <f aca="false">E4650*10.76391</f>
        <v>2837.366676</v>
      </c>
      <c r="G4650" s="132" t="s">
        <v>287</v>
      </c>
      <c r="H4650" s="132" t="n">
        <v>2</v>
      </c>
      <c r="I4650" s="132" t="n">
        <v>6</v>
      </c>
      <c r="J4650" s="132" t="n">
        <f aca="false">IF(L4650=13.5,IF(X4650=1,12,9),-0.392532+1.267037*L4650+0.472239*X4650+0.58658*W4650+0.089417*V4650+0.531633*U4650+0.337883*T4650-0.403545*S4650)</f>
        <v>3.880818</v>
      </c>
      <c r="K4650" s="145" t="n">
        <f aca="false">IF(I4650=0,J4650,I4650)</f>
        <v>6</v>
      </c>
      <c r="L4650" s="132" t="n">
        <v>3</v>
      </c>
      <c r="M4650" s="132" t="n">
        <v>2</v>
      </c>
      <c r="N4650" s="132" t="n">
        <v>8</v>
      </c>
      <c r="O4650" s="132" t="s">
        <v>156</v>
      </c>
      <c r="P4650" s="132" t="n">
        <v>2</v>
      </c>
      <c r="Q4650" s="132" t="n">
        <v>2</v>
      </c>
      <c r="R4650" s="132" t="n">
        <v>0</v>
      </c>
      <c r="S4650" s="132" t="n">
        <v>0</v>
      </c>
      <c r="T4650" s="132" t="n">
        <v>0</v>
      </c>
      <c r="U4650" s="132" t="n">
        <v>0</v>
      </c>
      <c r="V4650" s="132" t="n">
        <v>0</v>
      </c>
      <c r="W4650" s="132" t="n">
        <v>0</v>
      </c>
      <c r="X4650" s="132" t="n">
        <v>1</v>
      </c>
      <c r="Y4650" s="132" t="n">
        <f aca="false">IF(L4650&lt;=2.5,1,IF(L4650&lt;=4.5,2,IF(L4650&lt;=6.5,3,4)))</f>
        <v>2</v>
      </c>
      <c r="Z4650" s="132" t="n">
        <f aca="false">IF(R4650=1,35,IF(S4650=1,64,IF(T4650=1,IF(Y4650=1,85,104),IF(U4650=1,IF(Y4650=1,124,152),IF(V4650=1,(IF(Y4650=1,146,IF(Y4650=2,178,263))),IF(W4650=1,(IF(Y4650=1,178,IF(Y4650=2,218,321))),IF(X4650=1,IF(Y4650=1,190,IF(Y4650=2,242,IF(Y4650=3,357,896))))))))))</f>
        <v>242</v>
      </c>
      <c r="AA4650" s="146" t="n">
        <f aca="false">Z4650*F4650</f>
        <v>686642.735592</v>
      </c>
      <c r="AB4650" s="141" t="n">
        <v>1</v>
      </c>
      <c r="AC4650" s="136" t="s">
        <v>291</v>
      </c>
    </row>
    <row r="4651" customFormat="false" ht="13.8" hidden="false" customHeight="false" outlineLevel="0" collapsed="false">
      <c r="A4651" s="136" t="n">
        <v>4650</v>
      </c>
      <c r="B4651" s="132" t="n">
        <v>296262.502</v>
      </c>
      <c r="C4651" s="132" t="n">
        <v>5045012.384</v>
      </c>
      <c r="D4651" s="132" t="s">
        <v>4252</v>
      </c>
      <c r="E4651" s="147" t="n">
        <v>262.2</v>
      </c>
      <c r="F4651" s="144" t="n">
        <f aca="false">E4651*10.76391</f>
        <v>2822.297202</v>
      </c>
      <c r="G4651" s="132" t="s">
        <v>198</v>
      </c>
      <c r="H4651" s="132" t="n">
        <v>0</v>
      </c>
      <c r="I4651" s="132" t="n">
        <v>0</v>
      </c>
      <c r="J4651" s="132" t="n">
        <f aca="false">IF(L4651=13.5,IF(X4651=1,12,9),-0.392532+1.267037*L4651+0.472239*X4651+0.58658*W4651+0.089417*V4651+0.531633*U4651+0.337883*T4651-0.403545*S4651)</f>
        <v>3.940212</v>
      </c>
      <c r="K4651" s="145" t="n">
        <f aca="false">IF(I4651=0,J4651,I4651)</f>
        <v>3.940212</v>
      </c>
      <c r="L4651" s="132" t="n">
        <v>3</v>
      </c>
      <c r="M4651" s="132" t="n">
        <v>2</v>
      </c>
      <c r="N4651" s="132" t="n">
        <v>6</v>
      </c>
      <c r="O4651" s="132" t="s">
        <v>153</v>
      </c>
      <c r="P4651" s="132" t="n">
        <v>2</v>
      </c>
      <c r="Q4651" s="132" t="n">
        <v>2.5</v>
      </c>
      <c r="R4651" s="132" t="n">
        <v>0</v>
      </c>
      <c r="S4651" s="132" t="n">
        <v>0</v>
      </c>
      <c r="T4651" s="132" t="n">
        <v>0</v>
      </c>
      <c r="U4651" s="132" t="n">
        <v>1</v>
      </c>
      <c r="V4651" s="132" t="n">
        <v>0</v>
      </c>
      <c r="W4651" s="132" t="n">
        <v>0</v>
      </c>
      <c r="X4651" s="132" t="n">
        <v>0</v>
      </c>
      <c r="Y4651" s="132" t="n">
        <f aca="false">IF(L4651&lt;=2.5,1,IF(L4651&lt;=4.5,2,IF(L4651&lt;=6.5,3,4)))</f>
        <v>2</v>
      </c>
      <c r="Z4651" s="132" t="n">
        <f aca="false">IF(R4651=1,35,IF(S4651=1,64,IF(T4651=1,IF(Y4651=1,85,104),IF(U4651=1,IF(Y4651=1,124,152),IF(V4651=1,(IF(Y4651=1,146,IF(Y4651=2,178,263))),IF(W4651=1,(IF(Y4651=1,178,IF(Y4651=2,218,321))),IF(X4651=1,IF(Y4651=1,190,IF(Y4651=2,242,IF(Y4651=3,357,896))))))))))</f>
        <v>152</v>
      </c>
      <c r="AA4651" s="146" t="n">
        <f aca="false">Z4651*F4651</f>
        <v>428989.174704</v>
      </c>
      <c r="AB4651" s="141" t="n">
        <v>0</v>
      </c>
      <c r="AC4651" s="136" t="s">
        <v>191</v>
      </c>
    </row>
    <row r="4652" customFormat="false" ht="13.8" hidden="false" customHeight="false" outlineLevel="0" collapsed="false">
      <c r="A4652" s="136" t="n">
        <v>4651</v>
      </c>
      <c r="B4652" s="132" t="n">
        <v>290551.831516</v>
      </c>
      <c r="C4652" s="132" t="n">
        <v>5041610.246</v>
      </c>
      <c r="D4652" s="132" t="s">
        <v>4253</v>
      </c>
      <c r="E4652" s="147" t="n">
        <v>262</v>
      </c>
      <c r="F4652" s="144" t="n">
        <f aca="false">E4652*10.76391</f>
        <v>2820.14442</v>
      </c>
      <c r="G4652" s="132" t="s">
        <v>398</v>
      </c>
      <c r="H4652" s="132" t="n">
        <v>0</v>
      </c>
      <c r="I4652" s="132" t="n">
        <v>0</v>
      </c>
      <c r="J4652" s="132" t="n">
        <f aca="false">IF(L4652=13.5,IF(X4652=1,12,9),-0.392532+1.267037*L4652+0.472239*X4652+0.58658*W4652+0.089417*V4652+0.531633*U4652+0.337883*T4652-0.403545*S4652)</f>
        <v>3.005034</v>
      </c>
      <c r="K4652" s="145" t="n">
        <f aca="false">IF(I4652=0,J4652,I4652)</f>
        <v>3.005034</v>
      </c>
      <c r="L4652" s="132" t="n">
        <v>3</v>
      </c>
      <c r="M4652" s="132" t="n">
        <v>3</v>
      </c>
      <c r="N4652" s="132" t="n">
        <v>6</v>
      </c>
      <c r="O4652" s="132" t="s">
        <v>151</v>
      </c>
      <c r="P4652" s="132" t="n">
        <v>2</v>
      </c>
      <c r="Q4652" s="132" t="n">
        <v>2.5</v>
      </c>
      <c r="R4652" s="132" t="n">
        <v>0</v>
      </c>
      <c r="S4652" s="132" t="n">
        <v>1</v>
      </c>
      <c r="T4652" s="132" t="n">
        <v>0</v>
      </c>
      <c r="U4652" s="132" t="n">
        <v>0</v>
      </c>
      <c r="V4652" s="132" t="n">
        <v>0</v>
      </c>
      <c r="W4652" s="132" t="n">
        <v>0</v>
      </c>
      <c r="X4652" s="132" t="n">
        <v>0</v>
      </c>
      <c r="Y4652" s="132" t="n">
        <f aca="false">IF(L4652&lt;=2.5,1,IF(L4652&lt;=4.5,2,IF(L4652&lt;=6.5,3,4)))</f>
        <v>2</v>
      </c>
      <c r="Z4652" s="132" t="n">
        <f aca="false">IF(R4652=1,35,IF(S4652=1,64,IF(T4652=1,IF(Y4652=1,85,104),IF(U4652=1,IF(Y4652=1,124,152),IF(V4652=1,(IF(Y4652=1,146,IF(Y4652=2,178,263))),IF(W4652=1,(IF(Y4652=1,178,IF(Y4652=2,218,321))),IF(X4652=1,IF(Y4652=1,190,IF(Y4652=2,242,IF(Y4652=3,357,896))))))))))</f>
        <v>64</v>
      </c>
      <c r="AA4652" s="146" t="n">
        <f aca="false">Z4652*F4652</f>
        <v>180489.24288</v>
      </c>
      <c r="AB4652" s="141" t="n">
        <v>0</v>
      </c>
      <c r="AC4652" s="136" t="s">
        <v>125</v>
      </c>
    </row>
    <row r="4653" customFormat="false" ht="13.8" hidden="false" customHeight="false" outlineLevel="0" collapsed="false">
      <c r="A4653" s="136" t="n">
        <v>4652</v>
      </c>
      <c r="B4653" s="132" t="n">
        <v>299550.009857</v>
      </c>
      <c r="C4653" s="132" t="n">
        <v>5037741.96101</v>
      </c>
      <c r="D4653" s="132" t="s">
        <v>4254</v>
      </c>
      <c r="E4653" s="147" t="n">
        <v>261.8</v>
      </c>
      <c r="F4653" s="144" t="n">
        <f aca="false">E4653*10.76391</f>
        <v>2817.991638</v>
      </c>
      <c r="G4653" s="132" t="s">
        <v>509</v>
      </c>
      <c r="H4653" s="132" t="n">
        <v>0</v>
      </c>
      <c r="I4653" s="132" t="n">
        <v>0</v>
      </c>
      <c r="J4653" s="132" t="n">
        <f aca="false">IF(L4653=13.5,IF(X4653=1,12,9),-0.392532+1.267037*L4653+0.472239*X4653+0.58658*W4653+0.089417*V4653+0.531633*U4653+0.337883*T4653-0.403545*S4653)</f>
        <v>3.1129435</v>
      </c>
      <c r="K4653" s="145" t="n">
        <f aca="false">IF(I4653=0,J4653,I4653)</f>
        <v>3.1129435</v>
      </c>
      <c r="L4653" s="132" t="n">
        <v>2.5</v>
      </c>
      <c r="M4653" s="132" t="n">
        <v>1</v>
      </c>
      <c r="N4653" s="132" t="n">
        <v>4</v>
      </c>
      <c r="O4653" s="132" t="s">
        <v>152</v>
      </c>
      <c r="P4653" s="132" t="n">
        <v>2</v>
      </c>
      <c r="Q4653" s="132" t="n">
        <v>2</v>
      </c>
      <c r="R4653" s="132" t="n">
        <v>0</v>
      </c>
      <c r="S4653" s="132" t="n">
        <v>0</v>
      </c>
      <c r="T4653" s="132" t="n">
        <v>1</v>
      </c>
      <c r="U4653" s="132" t="n">
        <v>0</v>
      </c>
      <c r="V4653" s="132" t="n">
        <v>0</v>
      </c>
      <c r="W4653" s="132" t="n">
        <v>0</v>
      </c>
      <c r="X4653" s="132" t="n">
        <v>0</v>
      </c>
      <c r="Y4653" s="132" t="n">
        <f aca="false">IF(L4653&lt;=2.5,1,IF(L4653&lt;=4.5,2,IF(L4653&lt;=6.5,3,4)))</f>
        <v>1</v>
      </c>
      <c r="Z4653" s="132" t="n">
        <f aca="false">IF(R4653=1,35,IF(S4653=1,64,IF(T4653=1,IF(Y4653=1,85,104),IF(U4653=1,IF(Y4653=1,124,152),IF(V4653=1,(IF(Y4653=1,146,IF(Y4653=2,178,263))),IF(W4653=1,(IF(Y4653=1,178,IF(Y4653=2,218,321))),IF(X4653=1,IF(Y4653=1,190,IF(Y4653=2,242,IF(Y4653=3,357,896))))))))))</f>
        <v>85</v>
      </c>
      <c r="AA4653" s="146" t="n">
        <f aca="false">Z4653*F4653</f>
        <v>239529.28923</v>
      </c>
      <c r="AB4653" s="141" t="n">
        <v>0</v>
      </c>
      <c r="AC4653" s="136" t="s">
        <v>125</v>
      </c>
    </row>
    <row r="4654" customFormat="false" ht="13.8" hidden="false" customHeight="false" outlineLevel="0" collapsed="false">
      <c r="A4654" s="136" t="n">
        <v>4653</v>
      </c>
      <c r="B4654" s="132" t="n">
        <v>294534.098388</v>
      </c>
      <c r="C4654" s="132" t="n">
        <v>5041460.76315</v>
      </c>
      <c r="D4654" s="132" t="s">
        <v>4255</v>
      </c>
      <c r="E4654" s="147" t="n">
        <v>261.5</v>
      </c>
      <c r="F4654" s="144" t="n">
        <f aca="false">E4654*10.76391</f>
        <v>2814.762465</v>
      </c>
      <c r="G4654" s="132" t="s">
        <v>254</v>
      </c>
      <c r="H4654" s="132" t="n">
        <v>1</v>
      </c>
      <c r="I4654" s="132" t="n">
        <v>4</v>
      </c>
      <c r="J4654" s="132" t="n">
        <f aca="false">IF(L4654=13.5,IF(X4654=1,12,9),-0.392532+1.267037*L4654+0.472239*X4654+0.58658*W4654+0.089417*V4654+0.531633*U4654+0.337883*T4654-0.403545*S4654)</f>
        <v>3.746462</v>
      </c>
      <c r="K4654" s="145" t="n">
        <f aca="false">IF(I4654=0,J4654,I4654)</f>
        <v>4</v>
      </c>
      <c r="L4654" s="132" t="n">
        <v>3</v>
      </c>
      <c r="M4654" s="132" t="n">
        <v>2</v>
      </c>
      <c r="N4654" s="132" t="n">
        <v>6</v>
      </c>
      <c r="O4654" s="132" t="s">
        <v>152</v>
      </c>
      <c r="P4654" s="132" t="n">
        <v>2</v>
      </c>
      <c r="Q4654" s="132" t="n">
        <v>2</v>
      </c>
      <c r="R4654" s="132" t="n">
        <v>0</v>
      </c>
      <c r="S4654" s="132" t="n">
        <v>0</v>
      </c>
      <c r="T4654" s="132" t="n">
        <v>1</v>
      </c>
      <c r="U4654" s="132" t="n">
        <v>0</v>
      </c>
      <c r="V4654" s="132" t="n">
        <v>0</v>
      </c>
      <c r="W4654" s="132" t="n">
        <v>0</v>
      </c>
      <c r="X4654" s="132" t="n">
        <v>0</v>
      </c>
      <c r="Y4654" s="132" t="n">
        <f aca="false">IF(L4654&lt;=2.5,1,IF(L4654&lt;=4.5,2,IF(L4654&lt;=6.5,3,4)))</f>
        <v>2</v>
      </c>
      <c r="Z4654" s="132" t="n">
        <f aca="false">IF(R4654=1,35,IF(S4654=1,64,IF(T4654=1,IF(Y4654=1,85,104),IF(U4654=1,IF(Y4654=1,124,152),IF(V4654=1,(IF(Y4654=1,146,IF(Y4654=2,178,263))),IF(W4654=1,(IF(Y4654=1,178,IF(Y4654=2,218,321))),IF(X4654=1,IF(Y4654=1,190,IF(Y4654=2,242,IF(Y4654=3,357,896))))))))))</f>
        <v>104</v>
      </c>
      <c r="AA4654" s="146" t="n">
        <f aca="false">Z4654*F4654</f>
        <v>292735.29636</v>
      </c>
      <c r="AB4654" s="141" t="n">
        <v>1</v>
      </c>
      <c r="AC4654" s="136" t="s">
        <v>125</v>
      </c>
    </row>
    <row r="4655" customFormat="false" ht="13.8" hidden="false" customHeight="false" outlineLevel="0" collapsed="false">
      <c r="A4655" s="136" t="n">
        <v>4654</v>
      </c>
      <c r="B4655" s="132" t="n">
        <v>293352.090837</v>
      </c>
      <c r="C4655" s="132" t="n">
        <v>5050048.0488</v>
      </c>
      <c r="D4655" s="132" t="s">
        <v>4256</v>
      </c>
      <c r="E4655" s="147" t="n">
        <v>261.4</v>
      </c>
      <c r="F4655" s="144" t="n">
        <f aca="false">E4655*10.76391</f>
        <v>2813.686074</v>
      </c>
      <c r="G4655" s="132" t="s">
        <v>906</v>
      </c>
      <c r="H4655" s="132" t="n">
        <v>0</v>
      </c>
      <c r="I4655" s="132" t="n">
        <v>0</v>
      </c>
      <c r="J4655" s="132" t="n">
        <f aca="false">IF(L4655=13.5,IF(X4655=1,12,9),-0.392532+1.267037*L4655+0.472239*X4655+0.58658*W4655+0.089417*V4655+0.531633*U4655+0.337883*T4655-0.403545*S4655)</f>
        <v>3.6385525</v>
      </c>
      <c r="K4655" s="145" t="n">
        <f aca="false">IF(I4655=0,J4655,I4655)</f>
        <v>3.6385525</v>
      </c>
      <c r="L4655" s="132" t="n">
        <v>3.5</v>
      </c>
      <c r="M4655" s="132" t="n">
        <v>2</v>
      </c>
      <c r="N4655" s="132" t="n">
        <v>8</v>
      </c>
      <c r="O4655" s="132" t="s">
        <v>151</v>
      </c>
      <c r="P4655" s="132" t="n">
        <v>2</v>
      </c>
      <c r="Q4655" s="132" t="n">
        <v>2.5</v>
      </c>
      <c r="R4655" s="132" t="n">
        <v>0</v>
      </c>
      <c r="S4655" s="132" t="n">
        <v>1</v>
      </c>
      <c r="T4655" s="132" t="n">
        <v>0</v>
      </c>
      <c r="U4655" s="132" t="n">
        <v>0</v>
      </c>
      <c r="V4655" s="132" t="n">
        <v>0</v>
      </c>
      <c r="W4655" s="132" t="n">
        <v>0</v>
      </c>
      <c r="X4655" s="132" t="n">
        <v>0</v>
      </c>
      <c r="Y4655" s="132" t="n">
        <f aca="false">IF(L4655&lt;=2.5,1,IF(L4655&lt;=4.5,2,IF(L4655&lt;=6.5,3,4)))</f>
        <v>2</v>
      </c>
      <c r="Z4655" s="132" t="n">
        <f aca="false">IF(R4655=1,35,IF(S4655=1,64,IF(T4655=1,IF(Y4655=1,85,104),IF(U4655=1,IF(Y4655=1,124,152),IF(V4655=1,(IF(Y4655=1,146,IF(Y4655=2,178,263))),IF(W4655=1,(IF(Y4655=1,178,IF(Y4655=2,218,321))),IF(X4655=1,IF(Y4655=1,190,IF(Y4655=2,242,IF(Y4655=3,357,896))))))))))</f>
        <v>64</v>
      </c>
      <c r="AA4655" s="146" t="n">
        <f aca="false">Z4655*F4655</f>
        <v>180075.908736</v>
      </c>
      <c r="AB4655" s="141" t="n">
        <v>0</v>
      </c>
      <c r="AC4655" s="136" t="s">
        <v>125</v>
      </c>
    </row>
    <row r="4656" customFormat="false" ht="13.8" hidden="false" customHeight="false" outlineLevel="0" collapsed="false">
      <c r="A4656" s="136" t="n">
        <v>4655</v>
      </c>
      <c r="B4656" s="132" t="n">
        <v>302259.8101</v>
      </c>
      <c r="C4656" s="132" t="n">
        <v>5058986.22891</v>
      </c>
      <c r="D4656" s="132" t="s">
        <v>4257</v>
      </c>
      <c r="E4656" s="147" t="n">
        <v>260.6</v>
      </c>
      <c r="F4656" s="144" t="n">
        <f aca="false">E4656*10.76391</f>
        <v>2805.074946</v>
      </c>
      <c r="G4656" s="132" t="s">
        <v>307</v>
      </c>
      <c r="H4656" s="132" t="n">
        <v>0</v>
      </c>
      <c r="I4656" s="132" t="n">
        <v>0</v>
      </c>
      <c r="J4656" s="132" t="n">
        <f aca="false">IF(L4656=13.5,IF(X4656=1,12,9),-0.392532+1.267037*L4656+0.472239*X4656+0.58658*W4656+0.089417*V4656+0.531633*U4656+0.337883*T4656-0.403545*S4656)</f>
        <v>2.7750605</v>
      </c>
      <c r="K4656" s="145" t="n">
        <f aca="false">IF(I4656=0,J4656,I4656)</f>
        <v>2.7750605</v>
      </c>
      <c r="L4656" s="132" t="n">
        <v>2.5</v>
      </c>
      <c r="M4656" s="132" t="n">
        <v>0</v>
      </c>
      <c r="N4656" s="132" t="n">
        <v>0</v>
      </c>
      <c r="O4656" s="132" t="s">
        <v>150</v>
      </c>
      <c r="P4656" s="132" t="n">
        <v>0</v>
      </c>
      <c r="Q4656" s="132" t="n">
        <v>0</v>
      </c>
      <c r="R4656" s="132" t="n">
        <v>1</v>
      </c>
      <c r="S4656" s="132" t="n">
        <v>0</v>
      </c>
      <c r="T4656" s="132" t="n">
        <v>0</v>
      </c>
      <c r="U4656" s="132" t="n">
        <v>0</v>
      </c>
      <c r="V4656" s="132" t="n">
        <v>0</v>
      </c>
      <c r="W4656" s="132" t="n">
        <v>0</v>
      </c>
      <c r="X4656" s="132" t="n">
        <v>0</v>
      </c>
      <c r="Y4656" s="132" t="n">
        <f aca="false">IF(L4656&lt;=2.5,1,IF(L4656&lt;=4.5,2,IF(L4656&lt;=6.5,3,4)))</f>
        <v>1</v>
      </c>
      <c r="Z4656" s="132" t="n">
        <f aca="false">IF(R4656=1,35,IF(S4656=1,64,IF(T4656=1,IF(Y4656=1,85,104),IF(U4656=1,IF(Y4656=1,124,152),IF(V4656=1,(IF(Y4656=1,146,IF(Y4656=2,178,263))),IF(W4656=1,(IF(Y4656=1,178,IF(Y4656=2,218,321))),IF(X4656=1,IF(Y4656=1,190,IF(Y4656=2,242,IF(Y4656=3,357,896))))))))))</f>
        <v>35</v>
      </c>
      <c r="AA4656" s="146" t="n">
        <f aca="false">Z4656*F4656</f>
        <v>98177.62311</v>
      </c>
      <c r="AB4656" s="141" t="n">
        <v>0</v>
      </c>
      <c r="AC4656" s="136" t="s">
        <v>126</v>
      </c>
    </row>
    <row r="4657" customFormat="false" ht="13.8" hidden="false" customHeight="false" outlineLevel="0" collapsed="false">
      <c r="A4657" s="136" t="n">
        <v>4656</v>
      </c>
      <c r="B4657" s="132" t="n">
        <v>302255.883112</v>
      </c>
      <c r="C4657" s="132" t="n">
        <v>5058994.00251</v>
      </c>
      <c r="D4657" s="132" t="s">
        <v>4258</v>
      </c>
      <c r="E4657" s="147" t="n">
        <v>260.6</v>
      </c>
      <c r="F4657" s="144" t="n">
        <f aca="false">E4657*10.76391</f>
        <v>2805.074946</v>
      </c>
      <c r="G4657" s="132" t="s">
        <v>307</v>
      </c>
      <c r="H4657" s="132" t="n">
        <v>0</v>
      </c>
      <c r="I4657" s="132" t="n">
        <v>0</v>
      </c>
      <c r="J4657" s="132" t="n">
        <f aca="false">IF(L4657=13.5,IF(X4657=1,12,9),-0.392532+1.267037*L4657+0.472239*X4657+0.58658*W4657+0.089417*V4657+0.531633*U4657+0.337883*T4657-0.403545*S4657)</f>
        <v>2.7750605</v>
      </c>
      <c r="K4657" s="145" t="n">
        <f aca="false">IF(I4657=0,J4657,I4657)</f>
        <v>2.7750605</v>
      </c>
      <c r="L4657" s="132" t="n">
        <v>2.5</v>
      </c>
      <c r="M4657" s="132" t="n">
        <v>0</v>
      </c>
      <c r="N4657" s="132" t="n">
        <v>0</v>
      </c>
      <c r="O4657" s="132" t="s">
        <v>150</v>
      </c>
      <c r="P4657" s="132" t="n">
        <v>0</v>
      </c>
      <c r="Q4657" s="132" t="n">
        <v>0</v>
      </c>
      <c r="R4657" s="132" t="n">
        <v>1</v>
      </c>
      <c r="S4657" s="132" t="n">
        <v>0</v>
      </c>
      <c r="T4657" s="132" t="n">
        <v>0</v>
      </c>
      <c r="U4657" s="132" t="n">
        <v>0</v>
      </c>
      <c r="V4657" s="132" t="n">
        <v>0</v>
      </c>
      <c r="W4657" s="132" t="n">
        <v>0</v>
      </c>
      <c r="X4657" s="132" t="n">
        <v>0</v>
      </c>
      <c r="Y4657" s="132" t="n">
        <f aca="false">IF(L4657&lt;=2.5,1,IF(L4657&lt;=4.5,2,IF(L4657&lt;=6.5,3,4)))</f>
        <v>1</v>
      </c>
      <c r="Z4657" s="132" t="n">
        <f aca="false">IF(R4657=1,35,IF(S4657=1,64,IF(T4657=1,IF(Y4657=1,85,104),IF(U4657=1,IF(Y4657=1,124,152),IF(V4657=1,(IF(Y4657=1,146,IF(Y4657=2,178,263))),IF(W4657=1,(IF(Y4657=1,178,IF(Y4657=2,218,321))),IF(X4657=1,IF(Y4657=1,190,IF(Y4657=2,242,IF(Y4657=3,357,896))))))))))</f>
        <v>35</v>
      </c>
      <c r="AA4657" s="146" t="n">
        <f aca="false">Z4657*F4657</f>
        <v>98177.62311</v>
      </c>
      <c r="AB4657" s="141" t="n">
        <v>0</v>
      </c>
      <c r="AC4657" s="136" t="s">
        <v>126</v>
      </c>
    </row>
    <row r="4658" customFormat="false" ht="13.8" hidden="false" customHeight="false" outlineLevel="0" collapsed="false">
      <c r="A4658" s="136" t="n">
        <v>4657</v>
      </c>
      <c r="B4658" s="132" t="n">
        <v>302240.072815</v>
      </c>
      <c r="C4658" s="132" t="n">
        <v>5059025.04522</v>
      </c>
      <c r="D4658" s="132" t="s">
        <v>4259</v>
      </c>
      <c r="E4658" s="147" t="n">
        <v>260.5</v>
      </c>
      <c r="F4658" s="144" t="n">
        <f aca="false">E4658*10.76391</f>
        <v>2803.998555</v>
      </c>
      <c r="G4658" s="132" t="s">
        <v>307</v>
      </c>
      <c r="H4658" s="132" t="n">
        <v>0</v>
      </c>
      <c r="I4658" s="132" t="n">
        <v>0</v>
      </c>
      <c r="J4658" s="132" t="n">
        <f aca="false">IF(L4658=13.5,IF(X4658=1,12,9),-0.392532+1.267037*L4658+0.472239*X4658+0.58658*W4658+0.089417*V4658+0.531633*U4658+0.337883*T4658-0.403545*S4658)</f>
        <v>2.7750605</v>
      </c>
      <c r="K4658" s="145" t="n">
        <f aca="false">IF(I4658=0,J4658,I4658)</f>
        <v>2.7750605</v>
      </c>
      <c r="L4658" s="132" t="n">
        <v>2.5</v>
      </c>
      <c r="M4658" s="132" t="n">
        <v>0</v>
      </c>
      <c r="N4658" s="132" t="n">
        <v>0</v>
      </c>
      <c r="O4658" s="132" t="s">
        <v>150</v>
      </c>
      <c r="P4658" s="132" t="n">
        <v>0</v>
      </c>
      <c r="Q4658" s="132" t="n">
        <v>0</v>
      </c>
      <c r="R4658" s="132" t="n">
        <v>1</v>
      </c>
      <c r="S4658" s="132" t="n">
        <v>0</v>
      </c>
      <c r="T4658" s="132" t="n">
        <v>0</v>
      </c>
      <c r="U4658" s="132" t="n">
        <v>0</v>
      </c>
      <c r="V4658" s="132" t="n">
        <v>0</v>
      </c>
      <c r="W4658" s="132" t="n">
        <v>0</v>
      </c>
      <c r="X4658" s="132" t="n">
        <v>0</v>
      </c>
      <c r="Y4658" s="132" t="n">
        <f aca="false">IF(L4658&lt;=2.5,1,IF(L4658&lt;=4.5,2,IF(L4658&lt;=6.5,3,4)))</f>
        <v>1</v>
      </c>
      <c r="Z4658" s="132" t="n">
        <f aca="false">IF(R4658=1,35,IF(S4658=1,64,IF(T4658=1,IF(Y4658=1,85,104),IF(U4658=1,IF(Y4658=1,124,152),IF(V4658=1,(IF(Y4658=1,146,IF(Y4658=2,178,263))),IF(W4658=1,(IF(Y4658=1,178,IF(Y4658=2,218,321))),IF(X4658=1,IF(Y4658=1,190,IF(Y4658=2,242,IF(Y4658=3,357,896))))))))))</f>
        <v>35</v>
      </c>
      <c r="AA4658" s="146" t="n">
        <f aca="false">Z4658*F4658</f>
        <v>98139.949425</v>
      </c>
      <c r="AB4658" s="141" t="n">
        <v>0</v>
      </c>
      <c r="AC4658" s="136" t="s">
        <v>126</v>
      </c>
    </row>
    <row r="4659" customFormat="false" ht="13.8" hidden="false" customHeight="false" outlineLevel="0" collapsed="false">
      <c r="A4659" s="136" t="n">
        <v>4658</v>
      </c>
      <c r="B4659" s="132" t="n">
        <v>302251.939381</v>
      </c>
      <c r="C4659" s="132" t="n">
        <v>5059001.76901</v>
      </c>
      <c r="D4659" s="132" t="s">
        <v>4260</v>
      </c>
      <c r="E4659" s="147" t="n">
        <v>260.5</v>
      </c>
      <c r="F4659" s="144" t="n">
        <f aca="false">E4659*10.76391</f>
        <v>2803.998555</v>
      </c>
      <c r="G4659" s="132" t="s">
        <v>307</v>
      </c>
      <c r="H4659" s="132" t="n">
        <v>0</v>
      </c>
      <c r="I4659" s="132" t="n">
        <v>0</v>
      </c>
      <c r="J4659" s="132" t="n">
        <f aca="false">IF(L4659=13.5,IF(X4659=1,12,9),-0.392532+1.267037*L4659+0.472239*X4659+0.58658*W4659+0.089417*V4659+0.531633*U4659+0.337883*T4659-0.403545*S4659)</f>
        <v>2.7750605</v>
      </c>
      <c r="K4659" s="145" t="n">
        <f aca="false">IF(I4659=0,J4659,I4659)</f>
        <v>2.7750605</v>
      </c>
      <c r="L4659" s="132" t="n">
        <v>2.5</v>
      </c>
      <c r="M4659" s="132" t="n">
        <v>0</v>
      </c>
      <c r="N4659" s="132" t="n">
        <v>0</v>
      </c>
      <c r="O4659" s="132" t="s">
        <v>150</v>
      </c>
      <c r="P4659" s="132" t="n">
        <v>0</v>
      </c>
      <c r="Q4659" s="132" t="n">
        <v>0</v>
      </c>
      <c r="R4659" s="132" t="n">
        <v>1</v>
      </c>
      <c r="S4659" s="132" t="n">
        <v>0</v>
      </c>
      <c r="T4659" s="132" t="n">
        <v>0</v>
      </c>
      <c r="U4659" s="132" t="n">
        <v>0</v>
      </c>
      <c r="V4659" s="132" t="n">
        <v>0</v>
      </c>
      <c r="W4659" s="132" t="n">
        <v>0</v>
      </c>
      <c r="X4659" s="132" t="n">
        <v>0</v>
      </c>
      <c r="Y4659" s="132" t="n">
        <f aca="false">IF(L4659&lt;=2.5,1,IF(L4659&lt;=4.5,2,IF(L4659&lt;=6.5,3,4)))</f>
        <v>1</v>
      </c>
      <c r="Z4659" s="132" t="n">
        <f aca="false">IF(R4659=1,35,IF(S4659=1,64,IF(T4659=1,IF(Y4659=1,85,104),IF(U4659=1,IF(Y4659=1,124,152),IF(V4659=1,(IF(Y4659=1,146,IF(Y4659=2,178,263))),IF(W4659=1,(IF(Y4659=1,178,IF(Y4659=2,218,321))),IF(X4659=1,IF(Y4659=1,190,IF(Y4659=2,242,IF(Y4659=3,357,896))))))))))</f>
        <v>35</v>
      </c>
      <c r="AA4659" s="146" t="n">
        <f aca="false">Z4659*F4659</f>
        <v>98139.949425</v>
      </c>
      <c r="AB4659" s="141" t="n">
        <v>0</v>
      </c>
      <c r="AC4659" s="136" t="s">
        <v>126</v>
      </c>
    </row>
    <row r="4660" customFormat="false" ht="13.8" hidden="false" customHeight="false" outlineLevel="0" collapsed="false">
      <c r="A4660" s="136" t="n">
        <v>4659</v>
      </c>
      <c r="B4660" s="132" t="n">
        <v>302236.128888</v>
      </c>
      <c r="C4660" s="132" t="n">
        <v>5059032.80955</v>
      </c>
      <c r="D4660" s="132" t="s">
        <v>4261</v>
      </c>
      <c r="E4660" s="147" t="n">
        <v>260.4</v>
      </c>
      <c r="F4660" s="144" t="n">
        <f aca="false">E4660*10.76391</f>
        <v>2802.922164</v>
      </c>
      <c r="G4660" s="132" t="s">
        <v>307</v>
      </c>
      <c r="H4660" s="132" t="n">
        <v>0</v>
      </c>
      <c r="I4660" s="132" t="n">
        <v>0</v>
      </c>
      <c r="J4660" s="132" t="n">
        <f aca="false">IF(L4660=13.5,IF(X4660=1,12,9),-0.392532+1.267037*L4660+0.472239*X4660+0.58658*W4660+0.089417*V4660+0.531633*U4660+0.337883*T4660-0.403545*S4660)</f>
        <v>2.7750605</v>
      </c>
      <c r="K4660" s="145" t="n">
        <f aca="false">IF(I4660=0,J4660,I4660)</f>
        <v>2.7750605</v>
      </c>
      <c r="L4660" s="132" t="n">
        <v>2.5</v>
      </c>
      <c r="M4660" s="132" t="n">
        <v>0</v>
      </c>
      <c r="N4660" s="132" t="n">
        <v>0</v>
      </c>
      <c r="O4660" s="132" t="s">
        <v>150</v>
      </c>
      <c r="P4660" s="132" t="n">
        <v>0</v>
      </c>
      <c r="Q4660" s="132" t="n">
        <v>0</v>
      </c>
      <c r="R4660" s="132" t="n">
        <v>1</v>
      </c>
      <c r="S4660" s="132" t="n">
        <v>0</v>
      </c>
      <c r="T4660" s="132" t="n">
        <v>0</v>
      </c>
      <c r="U4660" s="132" t="n">
        <v>0</v>
      </c>
      <c r="V4660" s="132" t="n">
        <v>0</v>
      </c>
      <c r="W4660" s="132" t="n">
        <v>0</v>
      </c>
      <c r="X4660" s="132" t="n">
        <v>0</v>
      </c>
      <c r="Y4660" s="132" t="n">
        <f aca="false">IF(L4660&lt;=2.5,1,IF(L4660&lt;=4.5,2,IF(L4660&lt;=6.5,3,4)))</f>
        <v>1</v>
      </c>
      <c r="Z4660" s="132" t="n">
        <f aca="false">IF(R4660=1,35,IF(S4660=1,64,IF(T4660=1,IF(Y4660=1,85,104),IF(U4660=1,IF(Y4660=1,124,152),IF(V4660=1,(IF(Y4660=1,146,IF(Y4660=2,178,263))),IF(W4660=1,(IF(Y4660=1,178,IF(Y4660=2,218,321))),IF(X4660=1,IF(Y4660=1,190,IF(Y4660=2,242,IF(Y4660=3,357,896))))))))))</f>
        <v>35</v>
      </c>
      <c r="AA4660" s="146" t="n">
        <f aca="false">Z4660*F4660</f>
        <v>98102.27574</v>
      </c>
      <c r="AB4660" s="141" t="n">
        <v>0</v>
      </c>
      <c r="AC4660" s="136" t="s">
        <v>126</v>
      </c>
    </row>
    <row r="4661" customFormat="false" ht="13.8" hidden="false" customHeight="false" outlineLevel="0" collapsed="false">
      <c r="A4661" s="136" t="n">
        <v>4660</v>
      </c>
      <c r="B4661" s="132" t="n">
        <v>299669.776559</v>
      </c>
      <c r="C4661" s="132" t="n">
        <v>5041257.24461</v>
      </c>
      <c r="D4661" s="132" t="s">
        <v>4262</v>
      </c>
      <c r="E4661" s="147" t="n">
        <v>260.37</v>
      </c>
      <c r="F4661" s="144" t="n">
        <f aca="false">E4661*10.76391</f>
        <v>2802.5992467</v>
      </c>
      <c r="G4661" s="132" t="s">
        <v>224</v>
      </c>
      <c r="H4661" s="132" t="n">
        <v>0</v>
      </c>
      <c r="I4661" s="132" t="n">
        <v>6</v>
      </c>
      <c r="J4661" s="132" t="n">
        <f aca="false">IF(L4661=13.5,IF(X4661=1,12,9),-0.392532+1.267037*L4661+0.472239*X4661+0.58658*W4661+0.089417*V4661+0.531633*U4661+0.337883*T4661-0.403545*S4661)</f>
        <v>5.7813735</v>
      </c>
      <c r="K4661" s="145" t="n">
        <f aca="false">IF(I4661=0,J4661,I4661)</f>
        <v>6</v>
      </c>
      <c r="L4661" s="132" t="n">
        <v>4.5</v>
      </c>
      <c r="M4661" s="132" t="n">
        <v>0</v>
      </c>
      <c r="N4661" s="132" t="n">
        <v>0</v>
      </c>
      <c r="O4661" s="132" t="s">
        <v>156</v>
      </c>
      <c r="P4661" s="132" t="n">
        <v>0</v>
      </c>
      <c r="Q4661" s="132" t="n">
        <v>0</v>
      </c>
      <c r="R4661" s="132" t="n">
        <v>0</v>
      </c>
      <c r="S4661" s="132" t="n">
        <v>0</v>
      </c>
      <c r="T4661" s="132" t="n">
        <v>0</v>
      </c>
      <c r="U4661" s="132" t="n">
        <v>0</v>
      </c>
      <c r="V4661" s="132" t="n">
        <v>0</v>
      </c>
      <c r="W4661" s="132" t="n">
        <v>0</v>
      </c>
      <c r="X4661" s="132" t="n">
        <v>1</v>
      </c>
      <c r="Y4661" s="132" t="n">
        <f aca="false">IF(L4661&lt;=2.5,1,IF(L4661&lt;=4.5,2,IF(L4661&lt;=6.5,3,4)))</f>
        <v>2</v>
      </c>
      <c r="Z4661" s="132" t="n">
        <f aca="false">IF(R4661=1,35,IF(S4661=1,64,IF(T4661=1,IF(Y4661=1,85,104),IF(U4661=1,IF(Y4661=1,124,152),IF(V4661=1,(IF(Y4661=1,146,IF(Y4661=2,178,263))),IF(W4661=1,(IF(Y4661=1,178,IF(Y4661=2,218,321))),IF(X4661=1,IF(Y4661=1,190,IF(Y4661=2,242,IF(Y4661=3,357,896))))))))))</f>
        <v>242</v>
      </c>
      <c r="AA4661" s="146" t="n">
        <f aca="false">Z4661*F4661</f>
        <v>678229.0177014</v>
      </c>
      <c r="AB4661" s="141" t="n">
        <v>0</v>
      </c>
      <c r="AC4661" s="136" t="s">
        <v>291</v>
      </c>
    </row>
    <row r="4662" customFormat="false" ht="13.8" hidden="false" customHeight="false" outlineLevel="0" collapsed="false">
      <c r="A4662" s="136" t="n">
        <v>4661</v>
      </c>
      <c r="B4662" s="132" t="n">
        <v>297204.8655</v>
      </c>
      <c r="C4662" s="132" t="n">
        <v>5042296.892</v>
      </c>
      <c r="D4662" s="132" t="s">
        <v>4263</v>
      </c>
      <c r="E4662" s="147" t="n">
        <v>260.2</v>
      </c>
      <c r="F4662" s="144" t="n">
        <f aca="false">E4662*10.76391</f>
        <v>2800.769382</v>
      </c>
      <c r="G4662" s="132" t="s">
        <v>1388</v>
      </c>
      <c r="H4662" s="132" t="n">
        <v>1</v>
      </c>
      <c r="I4662" s="132" t="n">
        <v>4</v>
      </c>
      <c r="J4662" s="132" t="n">
        <f aca="false">IF(L4662=13.5,IF(X4662=1,12,9),-0.392532+1.267037*L4662+0.472239*X4662+0.58658*W4662+0.089417*V4662+0.531633*U4662+0.337883*T4662-0.403545*S4662)</f>
        <v>3.497996</v>
      </c>
      <c r="K4662" s="145" t="n">
        <f aca="false">IF(I4662=0,J4662,I4662)</f>
        <v>4</v>
      </c>
      <c r="L4662" s="132" t="n">
        <v>3</v>
      </c>
      <c r="M4662" s="132" t="n">
        <v>2</v>
      </c>
      <c r="N4662" s="132" t="n">
        <v>4</v>
      </c>
      <c r="O4662" s="132" t="s">
        <v>154</v>
      </c>
      <c r="P4662" s="132" t="n">
        <v>3</v>
      </c>
      <c r="Q4662" s="132" t="n">
        <v>2.5</v>
      </c>
      <c r="R4662" s="132" t="n">
        <v>0</v>
      </c>
      <c r="S4662" s="132" t="n">
        <v>0</v>
      </c>
      <c r="T4662" s="132" t="n">
        <v>0</v>
      </c>
      <c r="U4662" s="132" t="n">
        <v>0</v>
      </c>
      <c r="V4662" s="132" t="n">
        <v>1</v>
      </c>
      <c r="W4662" s="132" t="n">
        <v>0</v>
      </c>
      <c r="X4662" s="132" t="n">
        <v>0</v>
      </c>
      <c r="Y4662" s="132" t="n">
        <f aca="false">IF(L4662&lt;=2.5,1,IF(L4662&lt;=4.5,2,IF(L4662&lt;=6.5,3,4)))</f>
        <v>2</v>
      </c>
      <c r="Z4662" s="132" t="n">
        <f aca="false">IF(R4662=1,35,IF(S4662=1,64,IF(T4662=1,IF(Y4662=1,85,104),IF(U4662=1,IF(Y4662=1,124,152),IF(V4662=1,(IF(Y4662=1,146,IF(Y4662=2,178,263))),IF(W4662=1,(IF(Y4662=1,178,IF(Y4662=2,218,321))),IF(X4662=1,IF(Y4662=1,190,IF(Y4662=2,242,IF(Y4662=3,357,896))))))))))</f>
        <v>178</v>
      </c>
      <c r="AA4662" s="146" t="n">
        <f aca="false">Z4662*F4662</f>
        <v>498536.949996</v>
      </c>
      <c r="AB4662" s="141" t="n">
        <v>0</v>
      </c>
      <c r="AC4662" s="136" t="s">
        <v>191</v>
      </c>
    </row>
    <row r="4663" customFormat="false" ht="13.8" hidden="false" customHeight="false" outlineLevel="0" collapsed="false">
      <c r="A4663" s="136" t="n">
        <v>4662</v>
      </c>
      <c r="B4663" s="132" t="n">
        <v>297238.189728</v>
      </c>
      <c r="C4663" s="132" t="n">
        <v>5053184.94919</v>
      </c>
      <c r="D4663" s="132" t="s">
        <v>4264</v>
      </c>
      <c r="E4663" s="147" t="n">
        <v>260.1</v>
      </c>
      <c r="F4663" s="144" t="n">
        <f aca="false">E4663*10.76391</f>
        <v>2799.692991</v>
      </c>
      <c r="G4663" s="132" t="s">
        <v>333</v>
      </c>
      <c r="H4663" s="132" t="n">
        <v>0</v>
      </c>
      <c r="I4663" s="132" t="n">
        <v>0</v>
      </c>
      <c r="J4663" s="132" t="n">
        <f aca="false">IF(L4663=13.5,IF(X4663=1,12,9),-0.392532+1.267037*L4663+0.472239*X4663+0.58658*W4663+0.089417*V4663+0.531633*U4663+0.337883*T4663-0.403545*S4663)</f>
        <v>2.141542</v>
      </c>
      <c r="K4663" s="145" t="n">
        <f aca="false">IF(I4663=0,J4663,I4663)</f>
        <v>2.141542</v>
      </c>
      <c r="L4663" s="132" t="n">
        <v>2</v>
      </c>
      <c r="M4663" s="132" t="n">
        <v>1</v>
      </c>
      <c r="N4663" s="132" t="n">
        <v>3</v>
      </c>
      <c r="O4663" s="132" t="s">
        <v>150</v>
      </c>
      <c r="P4663" s="132" t="n">
        <v>2</v>
      </c>
      <c r="Q4663" s="132" t="n">
        <v>1.5</v>
      </c>
      <c r="R4663" s="132" t="n">
        <v>1</v>
      </c>
      <c r="S4663" s="132" t="n">
        <v>0</v>
      </c>
      <c r="T4663" s="132" t="n">
        <v>0</v>
      </c>
      <c r="U4663" s="132" t="n">
        <v>0</v>
      </c>
      <c r="V4663" s="132" t="n">
        <v>0</v>
      </c>
      <c r="W4663" s="132" t="n">
        <v>0</v>
      </c>
      <c r="X4663" s="132" t="n">
        <v>0</v>
      </c>
      <c r="Y4663" s="132" t="n">
        <f aca="false">IF(L4663&lt;=2.5,1,IF(L4663&lt;=4.5,2,IF(L4663&lt;=6.5,3,4)))</f>
        <v>1</v>
      </c>
      <c r="Z4663" s="132" t="n">
        <f aca="false">IF(R4663=1,35,IF(S4663=1,64,IF(T4663=1,IF(Y4663=1,85,104),IF(U4663=1,IF(Y4663=1,124,152),IF(V4663=1,(IF(Y4663=1,146,IF(Y4663=2,178,263))),IF(W4663=1,(IF(Y4663=1,178,IF(Y4663=2,218,321))),IF(X4663=1,IF(Y4663=1,190,IF(Y4663=2,242,IF(Y4663=3,357,896))))))))))</f>
        <v>35</v>
      </c>
      <c r="AA4663" s="146" t="n">
        <f aca="false">Z4663*F4663</f>
        <v>97989.254685</v>
      </c>
      <c r="AB4663" s="141" t="n">
        <v>0</v>
      </c>
      <c r="AC4663" s="136" t="s">
        <v>126</v>
      </c>
    </row>
    <row r="4664" customFormat="false" ht="13.8" hidden="false" customHeight="false" outlineLevel="0" collapsed="false">
      <c r="A4664" s="136" t="n">
        <v>4663</v>
      </c>
      <c r="B4664" s="132" t="n">
        <v>302184.717439</v>
      </c>
      <c r="C4664" s="132" t="n">
        <v>5059133.68036</v>
      </c>
      <c r="D4664" s="132" t="s">
        <v>4265</v>
      </c>
      <c r="E4664" s="147" t="n">
        <v>260.1</v>
      </c>
      <c r="F4664" s="144" t="n">
        <f aca="false">E4664*10.76391</f>
        <v>2799.692991</v>
      </c>
      <c r="G4664" s="132" t="s">
        <v>307</v>
      </c>
      <c r="H4664" s="132" t="n">
        <v>0</v>
      </c>
      <c r="I4664" s="132" t="n">
        <v>0</v>
      </c>
      <c r="J4664" s="132" t="n">
        <f aca="false">IF(L4664=13.5,IF(X4664=1,12,9),-0.392532+1.267037*L4664+0.472239*X4664+0.58658*W4664+0.089417*V4664+0.531633*U4664+0.337883*T4664-0.403545*S4664)</f>
        <v>2.7750605</v>
      </c>
      <c r="K4664" s="145" t="n">
        <f aca="false">IF(I4664=0,J4664,I4664)</f>
        <v>2.7750605</v>
      </c>
      <c r="L4664" s="132" t="n">
        <v>2.5</v>
      </c>
      <c r="M4664" s="132" t="n">
        <v>0</v>
      </c>
      <c r="N4664" s="132" t="n">
        <v>0</v>
      </c>
      <c r="O4664" s="132" t="s">
        <v>150</v>
      </c>
      <c r="P4664" s="132" t="n">
        <v>0</v>
      </c>
      <c r="Q4664" s="132" t="n">
        <v>0</v>
      </c>
      <c r="R4664" s="132" t="n">
        <v>1</v>
      </c>
      <c r="S4664" s="132" t="n">
        <v>0</v>
      </c>
      <c r="T4664" s="132" t="n">
        <v>0</v>
      </c>
      <c r="U4664" s="132" t="n">
        <v>0</v>
      </c>
      <c r="V4664" s="132" t="n">
        <v>0</v>
      </c>
      <c r="W4664" s="132" t="n">
        <v>0</v>
      </c>
      <c r="X4664" s="132" t="n">
        <v>0</v>
      </c>
      <c r="Y4664" s="132" t="n">
        <f aca="false">IF(L4664&lt;=2.5,1,IF(L4664&lt;=4.5,2,IF(L4664&lt;=6.5,3,4)))</f>
        <v>1</v>
      </c>
      <c r="Z4664" s="132" t="n">
        <f aca="false">IF(R4664=1,35,IF(S4664=1,64,IF(T4664=1,IF(Y4664=1,85,104),IF(U4664=1,IF(Y4664=1,124,152),IF(V4664=1,(IF(Y4664=1,146,IF(Y4664=2,178,263))),IF(W4664=1,(IF(Y4664=1,178,IF(Y4664=2,218,321))),IF(X4664=1,IF(Y4664=1,190,IF(Y4664=2,242,IF(Y4664=3,357,896))))))))))</f>
        <v>35</v>
      </c>
      <c r="AA4664" s="146" t="n">
        <f aca="false">Z4664*F4664</f>
        <v>97989.254685</v>
      </c>
      <c r="AB4664" s="141" t="n">
        <v>0</v>
      </c>
      <c r="AC4664" s="136" t="s">
        <v>126</v>
      </c>
    </row>
    <row r="4665" customFormat="false" ht="13.8" hidden="false" customHeight="false" outlineLevel="0" collapsed="false">
      <c r="A4665" s="136" t="n">
        <v>4664</v>
      </c>
      <c r="B4665" s="132" t="n">
        <v>302180.766566</v>
      </c>
      <c r="C4665" s="132" t="n">
        <v>5059141.44285</v>
      </c>
      <c r="D4665" s="132" t="s">
        <v>4266</v>
      </c>
      <c r="E4665" s="147" t="n">
        <v>260.1</v>
      </c>
      <c r="F4665" s="144" t="n">
        <f aca="false">E4665*10.76391</f>
        <v>2799.692991</v>
      </c>
      <c r="G4665" s="132" t="s">
        <v>307</v>
      </c>
      <c r="H4665" s="132" t="n">
        <v>0</v>
      </c>
      <c r="I4665" s="132" t="n">
        <v>0</v>
      </c>
      <c r="J4665" s="132" t="n">
        <f aca="false">IF(L4665=13.5,IF(X4665=1,12,9),-0.392532+1.267037*L4665+0.472239*X4665+0.58658*W4665+0.089417*V4665+0.531633*U4665+0.337883*T4665-0.403545*S4665)</f>
        <v>2.7750605</v>
      </c>
      <c r="K4665" s="145" t="n">
        <f aca="false">IF(I4665=0,J4665,I4665)</f>
        <v>2.7750605</v>
      </c>
      <c r="L4665" s="132" t="n">
        <v>2.5</v>
      </c>
      <c r="M4665" s="132" t="n">
        <v>0</v>
      </c>
      <c r="N4665" s="132" t="n">
        <v>0</v>
      </c>
      <c r="O4665" s="132" t="s">
        <v>150</v>
      </c>
      <c r="P4665" s="132" t="n">
        <v>0</v>
      </c>
      <c r="Q4665" s="132" t="n">
        <v>0</v>
      </c>
      <c r="R4665" s="132" t="n">
        <v>1</v>
      </c>
      <c r="S4665" s="132" t="n">
        <v>0</v>
      </c>
      <c r="T4665" s="132" t="n">
        <v>0</v>
      </c>
      <c r="U4665" s="132" t="n">
        <v>0</v>
      </c>
      <c r="V4665" s="132" t="n">
        <v>0</v>
      </c>
      <c r="W4665" s="132" t="n">
        <v>0</v>
      </c>
      <c r="X4665" s="132" t="n">
        <v>0</v>
      </c>
      <c r="Y4665" s="132" t="n">
        <f aca="false">IF(L4665&lt;=2.5,1,IF(L4665&lt;=4.5,2,IF(L4665&lt;=6.5,3,4)))</f>
        <v>1</v>
      </c>
      <c r="Z4665" s="132" t="n">
        <f aca="false">IF(R4665=1,35,IF(S4665=1,64,IF(T4665=1,IF(Y4665=1,85,104),IF(U4665=1,IF(Y4665=1,124,152),IF(V4665=1,(IF(Y4665=1,146,IF(Y4665=2,178,263))),IF(W4665=1,(IF(Y4665=1,178,IF(Y4665=2,218,321))),IF(X4665=1,IF(Y4665=1,190,IF(Y4665=2,242,IF(Y4665=3,357,896))))))))))</f>
        <v>35</v>
      </c>
      <c r="AA4665" s="146" t="n">
        <f aca="false">Z4665*F4665</f>
        <v>97989.254685</v>
      </c>
      <c r="AB4665" s="141" t="n">
        <v>0</v>
      </c>
      <c r="AC4665" s="136" t="s">
        <v>126</v>
      </c>
    </row>
    <row r="4666" customFormat="false" ht="13.8" hidden="false" customHeight="false" outlineLevel="0" collapsed="false">
      <c r="A4666" s="136" t="n">
        <v>4665</v>
      </c>
      <c r="B4666" s="132" t="n">
        <v>295437.931744</v>
      </c>
      <c r="C4666" s="132" t="n">
        <v>5043792.35483</v>
      </c>
      <c r="D4666" s="132" t="s">
        <v>4267</v>
      </c>
      <c r="E4666" s="147" t="n">
        <v>260.1</v>
      </c>
      <c r="F4666" s="144" t="n">
        <f aca="false">E4666*10.76391</f>
        <v>2799.692991</v>
      </c>
      <c r="G4666" s="132" t="s">
        <v>527</v>
      </c>
      <c r="H4666" s="132" t="n">
        <v>1</v>
      </c>
      <c r="I4666" s="132" t="n">
        <v>4.5</v>
      </c>
      <c r="J4666" s="132" t="n">
        <f aca="false">IF(L4666=13.5,IF(X4666=1,12,9),-0.392532+1.267037*L4666+0.472239*X4666+0.58658*W4666+0.089417*V4666+0.531633*U4666+0.337883*T4666-0.403545*S4666)</f>
        <v>3.940212</v>
      </c>
      <c r="K4666" s="145" t="n">
        <f aca="false">IF(I4666=0,J4666,I4666)</f>
        <v>4.5</v>
      </c>
      <c r="L4666" s="132" t="n">
        <v>3</v>
      </c>
      <c r="M4666" s="132" t="n">
        <v>3</v>
      </c>
      <c r="N4666" s="132" t="n">
        <v>6</v>
      </c>
      <c r="O4666" s="132" t="s">
        <v>153</v>
      </c>
      <c r="P4666" s="132" t="n">
        <v>2</v>
      </c>
      <c r="Q4666" s="132" t="n">
        <v>2.5</v>
      </c>
      <c r="R4666" s="132" t="n">
        <v>0</v>
      </c>
      <c r="S4666" s="132" t="n">
        <v>0</v>
      </c>
      <c r="T4666" s="132" t="n">
        <v>0</v>
      </c>
      <c r="U4666" s="132" t="n">
        <v>1</v>
      </c>
      <c r="V4666" s="132" t="n">
        <v>0</v>
      </c>
      <c r="W4666" s="132" t="n">
        <v>0</v>
      </c>
      <c r="X4666" s="132" t="n">
        <v>0</v>
      </c>
      <c r="Y4666" s="132" t="n">
        <f aca="false">IF(L4666&lt;=2.5,1,IF(L4666&lt;=4.5,2,IF(L4666&lt;=6.5,3,4)))</f>
        <v>2</v>
      </c>
      <c r="Z4666" s="132" t="n">
        <f aca="false">IF(R4666=1,35,IF(S4666=1,64,IF(T4666=1,IF(Y4666=1,85,104),IF(U4666=1,IF(Y4666=1,124,152),IF(V4666=1,(IF(Y4666=1,146,IF(Y4666=2,178,263))),IF(W4666=1,(IF(Y4666=1,178,IF(Y4666=2,218,321))),IF(X4666=1,IF(Y4666=1,190,IF(Y4666=2,242,IF(Y4666=3,357,896))))))))))</f>
        <v>152</v>
      </c>
      <c r="AA4666" s="146" t="n">
        <f aca="false">Z4666*F4666</f>
        <v>425553.334632</v>
      </c>
      <c r="AB4666" s="141" t="n">
        <v>0</v>
      </c>
      <c r="AC4666" s="136" t="s">
        <v>191</v>
      </c>
    </row>
    <row r="4667" customFormat="false" ht="13.8" hidden="false" customHeight="false" outlineLevel="0" collapsed="false">
      <c r="A4667" s="136" t="n">
        <v>4666</v>
      </c>
      <c r="B4667" s="132" t="n">
        <v>302157.03698</v>
      </c>
      <c r="C4667" s="132" t="n">
        <v>5059187.99811</v>
      </c>
      <c r="D4667" s="132" t="s">
        <v>4268</v>
      </c>
      <c r="E4667" s="147" t="n">
        <v>260</v>
      </c>
      <c r="F4667" s="144" t="n">
        <f aca="false">E4667*10.76391</f>
        <v>2798.6166</v>
      </c>
      <c r="G4667" s="132" t="s">
        <v>307</v>
      </c>
      <c r="H4667" s="132" t="n">
        <v>0</v>
      </c>
      <c r="I4667" s="132" t="n">
        <v>0</v>
      </c>
      <c r="J4667" s="132" t="n">
        <f aca="false">IF(L4667=13.5,IF(X4667=1,12,9),-0.392532+1.267037*L4667+0.472239*X4667+0.58658*W4667+0.089417*V4667+0.531633*U4667+0.337883*T4667-0.403545*S4667)</f>
        <v>2.7750605</v>
      </c>
      <c r="K4667" s="145" t="n">
        <f aca="false">IF(I4667=0,J4667,I4667)</f>
        <v>2.7750605</v>
      </c>
      <c r="L4667" s="132" t="n">
        <v>2.5</v>
      </c>
      <c r="M4667" s="132" t="n">
        <v>0</v>
      </c>
      <c r="N4667" s="132" t="n">
        <v>0</v>
      </c>
      <c r="O4667" s="132" t="s">
        <v>150</v>
      </c>
      <c r="P4667" s="132" t="n">
        <v>0</v>
      </c>
      <c r="Q4667" s="132" t="n">
        <v>0</v>
      </c>
      <c r="R4667" s="132" t="n">
        <v>1</v>
      </c>
      <c r="S4667" s="132" t="n">
        <v>0</v>
      </c>
      <c r="T4667" s="132" t="n">
        <v>0</v>
      </c>
      <c r="U4667" s="132" t="n">
        <v>0</v>
      </c>
      <c r="V4667" s="132" t="n">
        <v>0</v>
      </c>
      <c r="W4667" s="132" t="n">
        <v>0</v>
      </c>
      <c r="X4667" s="132" t="n">
        <v>0</v>
      </c>
      <c r="Y4667" s="132" t="n">
        <f aca="false">IF(L4667&lt;=2.5,1,IF(L4667&lt;=4.5,2,IF(L4667&lt;=6.5,3,4)))</f>
        <v>1</v>
      </c>
      <c r="Z4667" s="132" t="n">
        <f aca="false">IF(R4667=1,35,IF(S4667=1,64,IF(T4667=1,IF(Y4667=1,85,104),IF(U4667=1,IF(Y4667=1,124,152),IF(V4667=1,(IF(Y4667=1,146,IF(Y4667=2,178,263))),IF(W4667=1,(IF(Y4667=1,178,IF(Y4667=2,218,321))),IF(X4667=1,IF(Y4667=1,190,IF(Y4667=2,242,IF(Y4667=3,357,896))))))))))</f>
        <v>35</v>
      </c>
      <c r="AA4667" s="146" t="n">
        <f aca="false">Z4667*F4667</f>
        <v>97951.581</v>
      </c>
      <c r="AB4667" s="141" t="n">
        <v>0</v>
      </c>
      <c r="AC4667" s="136" t="s">
        <v>126</v>
      </c>
    </row>
    <row r="4668" customFormat="false" ht="13.8" hidden="false" customHeight="false" outlineLevel="0" collapsed="false">
      <c r="A4668" s="136" t="n">
        <v>4667</v>
      </c>
      <c r="B4668" s="132" t="n">
        <v>302168.898677</v>
      </c>
      <c r="C4668" s="132" t="n">
        <v>5059164.71876</v>
      </c>
      <c r="D4668" s="132" t="s">
        <v>4269</v>
      </c>
      <c r="E4668" s="147" t="n">
        <v>260</v>
      </c>
      <c r="F4668" s="144" t="n">
        <f aca="false">E4668*10.76391</f>
        <v>2798.6166</v>
      </c>
      <c r="G4668" s="132" t="s">
        <v>307</v>
      </c>
      <c r="H4668" s="132" t="n">
        <v>0</v>
      </c>
      <c r="I4668" s="132" t="n">
        <v>0</v>
      </c>
      <c r="J4668" s="132" t="n">
        <f aca="false">IF(L4668=13.5,IF(X4668=1,12,9),-0.392532+1.267037*L4668+0.472239*X4668+0.58658*W4668+0.089417*V4668+0.531633*U4668+0.337883*T4668-0.403545*S4668)</f>
        <v>2.7750605</v>
      </c>
      <c r="K4668" s="145" t="n">
        <f aca="false">IF(I4668=0,J4668,I4668)</f>
        <v>2.7750605</v>
      </c>
      <c r="L4668" s="132" t="n">
        <v>2.5</v>
      </c>
      <c r="M4668" s="132" t="n">
        <v>0</v>
      </c>
      <c r="N4668" s="132" t="n">
        <v>0</v>
      </c>
      <c r="O4668" s="132" t="s">
        <v>150</v>
      </c>
      <c r="P4668" s="132" t="n">
        <v>0</v>
      </c>
      <c r="Q4668" s="132" t="n">
        <v>0</v>
      </c>
      <c r="R4668" s="132" t="n">
        <v>1</v>
      </c>
      <c r="S4668" s="132" t="n">
        <v>0</v>
      </c>
      <c r="T4668" s="132" t="n">
        <v>0</v>
      </c>
      <c r="U4668" s="132" t="n">
        <v>0</v>
      </c>
      <c r="V4668" s="132" t="n">
        <v>0</v>
      </c>
      <c r="W4668" s="132" t="n">
        <v>0</v>
      </c>
      <c r="X4668" s="132" t="n">
        <v>0</v>
      </c>
      <c r="Y4668" s="132" t="n">
        <f aca="false">IF(L4668&lt;=2.5,1,IF(L4668&lt;=4.5,2,IF(L4668&lt;=6.5,3,4)))</f>
        <v>1</v>
      </c>
      <c r="Z4668" s="132" t="n">
        <f aca="false">IF(R4668=1,35,IF(S4668=1,64,IF(T4668=1,IF(Y4668=1,85,104),IF(U4668=1,IF(Y4668=1,124,152),IF(V4668=1,(IF(Y4668=1,146,IF(Y4668=2,178,263))),IF(W4668=1,(IF(Y4668=1,178,IF(Y4668=2,218,321))),IF(X4668=1,IF(Y4668=1,190,IF(Y4668=2,242,IF(Y4668=3,357,896))))))))))</f>
        <v>35</v>
      </c>
      <c r="AA4668" s="146" t="n">
        <f aca="false">Z4668*F4668</f>
        <v>97951.581</v>
      </c>
      <c r="AB4668" s="141" t="n">
        <v>0</v>
      </c>
      <c r="AC4668" s="136" t="s">
        <v>126</v>
      </c>
    </row>
    <row r="4669" customFormat="false" ht="13.8" hidden="false" customHeight="false" outlineLevel="0" collapsed="false">
      <c r="A4669" s="136" t="n">
        <v>4668</v>
      </c>
      <c r="B4669" s="132" t="n">
        <v>302164.944586</v>
      </c>
      <c r="C4669" s="132" t="n">
        <v>5059172.47873</v>
      </c>
      <c r="D4669" s="132" t="s">
        <v>4270</v>
      </c>
      <c r="E4669" s="147" t="n">
        <v>260</v>
      </c>
      <c r="F4669" s="144" t="n">
        <f aca="false">E4669*10.76391</f>
        <v>2798.6166</v>
      </c>
      <c r="G4669" s="132" t="s">
        <v>307</v>
      </c>
      <c r="H4669" s="132" t="n">
        <v>0</v>
      </c>
      <c r="I4669" s="132" t="n">
        <v>0</v>
      </c>
      <c r="J4669" s="132" t="n">
        <f aca="false">IF(L4669=13.5,IF(X4669=1,12,9),-0.392532+1.267037*L4669+0.472239*X4669+0.58658*W4669+0.089417*V4669+0.531633*U4669+0.337883*T4669-0.403545*S4669)</f>
        <v>2.7750605</v>
      </c>
      <c r="K4669" s="145" t="n">
        <f aca="false">IF(I4669=0,J4669,I4669)</f>
        <v>2.7750605</v>
      </c>
      <c r="L4669" s="132" t="n">
        <v>2.5</v>
      </c>
      <c r="M4669" s="132" t="n">
        <v>0</v>
      </c>
      <c r="N4669" s="132" t="n">
        <v>0</v>
      </c>
      <c r="O4669" s="132" t="s">
        <v>150</v>
      </c>
      <c r="P4669" s="132" t="n">
        <v>0</v>
      </c>
      <c r="Q4669" s="132" t="n">
        <v>0</v>
      </c>
      <c r="R4669" s="132" t="n">
        <v>1</v>
      </c>
      <c r="S4669" s="132" t="n">
        <v>0</v>
      </c>
      <c r="T4669" s="132" t="n">
        <v>0</v>
      </c>
      <c r="U4669" s="132" t="n">
        <v>0</v>
      </c>
      <c r="V4669" s="132" t="n">
        <v>0</v>
      </c>
      <c r="W4669" s="132" t="n">
        <v>0</v>
      </c>
      <c r="X4669" s="132" t="n">
        <v>0</v>
      </c>
      <c r="Y4669" s="132" t="n">
        <f aca="false">IF(L4669&lt;=2.5,1,IF(L4669&lt;=4.5,2,IF(L4669&lt;=6.5,3,4)))</f>
        <v>1</v>
      </c>
      <c r="Z4669" s="132" t="n">
        <f aca="false">IF(R4669=1,35,IF(S4669=1,64,IF(T4669=1,IF(Y4669=1,85,104),IF(U4669=1,IF(Y4669=1,124,152),IF(V4669=1,(IF(Y4669=1,146,IF(Y4669=2,178,263))),IF(W4669=1,(IF(Y4669=1,178,IF(Y4669=2,218,321))),IF(X4669=1,IF(Y4669=1,190,IF(Y4669=2,242,IF(Y4669=3,357,896))))))))))</f>
        <v>35</v>
      </c>
      <c r="AA4669" s="146" t="n">
        <f aca="false">Z4669*F4669</f>
        <v>97951.581</v>
      </c>
      <c r="AB4669" s="141" t="n">
        <v>0</v>
      </c>
      <c r="AC4669" s="136" t="s">
        <v>126</v>
      </c>
    </row>
    <row r="4670" customFormat="false" ht="13.8" hidden="false" customHeight="false" outlineLevel="0" collapsed="false">
      <c r="A4670" s="136" t="n">
        <v>4669</v>
      </c>
      <c r="B4670" s="132" t="n">
        <v>302160.990003</v>
      </c>
      <c r="C4670" s="132" t="n">
        <v>5059180.23829</v>
      </c>
      <c r="D4670" s="132" t="s">
        <v>4271</v>
      </c>
      <c r="E4670" s="147" t="n">
        <v>260</v>
      </c>
      <c r="F4670" s="144" t="n">
        <f aca="false">E4670*10.76391</f>
        <v>2798.6166</v>
      </c>
      <c r="G4670" s="132" t="s">
        <v>307</v>
      </c>
      <c r="H4670" s="132" t="n">
        <v>0</v>
      </c>
      <c r="I4670" s="132" t="n">
        <v>0</v>
      </c>
      <c r="J4670" s="132" t="n">
        <f aca="false">IF(L4670=13.5,IF(X4670=1,12,9),-0.392532+1.267037*L4670+0.472239*X4670+0.58658*W4670+0.089417*V4670+0.531633*U4670+0.337883*T4670-0.403545*S4670)</f>
        <v>2.7750605</v>
      </c>
      <c r="K4670" s="145" t="n">
        <f aca="false">IF(I4670=0,J4670,I4670)</f>
        <v>2.7750605</v>
      </c>
      <c r="L4670" s="132" t="n">
        <v>2.5</v>
      </c>
      <c r="M4670" s="132" t="n">
        <v>0</v>
      </c>
      <c r="N4670" s="132" t="n">
        <v>0</v>
      </c>
      <c r="O4670" s="132" t="s">
        <v>150</v>
      </c>
      <c r="P4670" s="132" t="n">
        <v>0</v>
      </c>
      <c r="Q4670" s="132" t="n">
        <v>0</v>
      </c>
      <c r="R4670" s="132" t="n">
        <v>1</v>
      </c>
      <c r="S4670" s="132" t="n">
        <v>0</v>
      </c>
      <c r="T4670" s="132" t="n">
        <v>0</v>
      </c>
      <c r="U4670" s="132" t="n">
        <v>0</v>
      </c>
      <c r="V4670" s="132" t="n">
        <v>0</v>
      </c>
      <c r="W4670" s="132" t="n">
        <v>0</v>
      </c>
      <c r="X4670" s="132" t="n">
        <v>0</v>
      </c>
      <c r="Y4670" s="132" t="n">
        <f aca="false">IF(L4670&lt;=2.5,1,IF(L4670&lt;=4.5,2,IF(L4670&lt;=6.5,3,4)))</f>
        <v>1</v>
      </c>
      <c r="Z4670" s="132" t="n">
        <f aca="false">IF(R4670=1,35,IF(S4670=1,64,IF(T4670=1,IF(Y4670=1,85,104),IF(U4670=1,IF(Y4670=1,124,152),IF(V4670=1,(IF(Y4670=1,146,IF(Y4670=2,178,263))),IF(W4670=1,(IF(Y4670=1,178,IF(Y4670=2,218,321))),IF(X4670=1,IF(Y4670=1,190,IF(Y4670=2,242,IF(Y4670=3,357,896))))))))))</f>
        <v>35</v>
      </c>
      <c r="AA4670" s="146" t="n">
        <f aca="false">Z4670*F4670</f>
        <v>97951.581</v>
      </c>
      <c r="AB4670" s="141" t="n">
        <v>0</v>
      </c>
      <c r="AC4670" s="136" t="s">
        <v>126</v>
      </c>
    </row>
    <row r="4671" customFormat="false" ht="13.8" hidden="false" customHeight="false" outlineLevel="0" collapsed="false">
      <c r="A4671" s="136" t="n">
        <v>4670</v>
      </c>
      <c r="B4671" s="132" t="n">
        <v>297062.910623</v>
      </c>
      <c r="C4671" s="132" t="n">
        <v>5042970.35758</v>
      </c>
      <c r="D4671" s="132" t="s">
        <v>4272</v>
      </c>
      <c r="E4671" s="147" t="n">
        <v>260</v>
      </c>
      <c r="F4671" s="144" t="n">
        <f aca="false">E4671*10.76391</f>
        <v>2798.6166</v>
      </c>
      <c r="G4671" s="132" t="s">
        <v>2648</v>
      </c>
      <c r="H4671" s="132" t="n">
        <v>2</v>
      </c>
      <c r="I4671" s="132" t="n">
        <v>3</v>
      </c>
      <c r="J4671" s="132" t="n">
        <f aca="false">IF(L4671=13.5,IF(X4671=1,12,9),-0.392532+1.267037*L4671+0.472239*X4671+0.58658*W4671+0.089417*V4671+0.531633*U4671+0.337883*T4671-0.403545*S4671)</f>
        <v>3.497996</v>
      </c>
      <c r="K4671" s="145" t="n">
        <f aca="false">IF(I4671=0,J4671,I4671)</f>
        <v>3</v>
      </c>
      <c r="L4671" s="132" t="n">
        <v>3</v>
      </c>
      <c r="M4671" s="132" t="n">
        <v>3</v>
      </c>
      <c r="N4671" s="132" t="n">
        <v>5</v>
      </c>
      <c r="O4671" s="132" t="s">
        <v>154</v>
      </c>
      <c r="P4671" s="132" t="n">
        <v>2</v>
      </c>
      <c r="Q4671" s="132" t="n">
        <v>2.5</v>
      </c>
      <c r="R4671" s="132" t="n">
        <v>0</v>
      </c>
      <c r="S4671" s="132" t="n">
        <v>0</v>
      </c>
      <c r="T4671" s="132" t="n">
        <v>0</v>
      </c>
      <c r="U4671" s="132" t="n">
        <v>0</v>
      </c>
      <c r="V4671" s="132" t="n">
        <v>1</v>
      </c>
      <c r="W4671" s="132" t="n">
        <v>0</v>
      </c>
      <c r="X4671" s="132" t="n">
        <v>0</v>
      </c>
      <c r="Y4671" s="132" t="n">
        <f aca="false">IF(L4671&lt;=2.5,1,IF(L4671&lt;=4.5,2,IF(L4671&lt;=6.5,3,4)))</f>
        <v>2</v>
      </c>
      <c r="Z4671" s="132" t="n">
        <f aca="false">IF(R4671=1,35,IF(S4671=1,64,IF(T4671=1,IF(Y4671=1,85,104),IF(U4671=1,IF(Y4671=1,124,152),IF(V4671=1,(IF(Y4671=1,146,IF(Y4671=2,178,263))),IF(W4671=1,(IF(Y4671=1,178,IF(Y4671=2,218,321))),IF(X4671=1,IF(Y4671=1,190,IF(Y4671=2,242,IF(Y4671=3,357,896))))))))))</f>
        <v>178</v>
      </c>
      <c r="AA4671" s="146" t="n">
        <f aca="false">Z4671*F4671</f>
        <v>498153.7548</v>
      </c>
      <c r="AB4671" s="141" t="n">
        <v>0</v>
      </c>
      <c r="AC4671" s="136" t="s">
        <v>191</v>
      </c>
    </row>
    <row r="4672" customFormat="false" ht="13.8" hidden="false" customHeight="false" outlineLevel="0" collapsed="false">
      <c r="A4672" s="136" t="n">
        <v>4671</v>
      </c>
      <c r="B4672" s="132" t="n">
        <v>302153.084095</v>
      </c>
      <c r="C4672" s="132" t="n">
        <v>5059195.75824</v>
      </c>
      <c r="D4672" s="132" t="s">
        <v>4273</v>
      </c>
      <c r="E4672" s="147" t="n">
        <v>259.9</v>
      </c>
      <c r="F4672" s="144" t="n">
        <f aca="false">E4672*10.76391</f>
        <v>2797.540209</v>
      </c>
      <c r="G4672" s="132" t="s">
        <v>307</v>
      </c>
      <c r="H4672" s="132" t="n">
        <v>0</v>
      </c>
      <c r="I4672" s="132" t="n">
        <v>0</v>
      </c>
      <c r="J4672" s="132" t="n">
        <f aca="false">IF(L4672=13.5,IF(X4672=1,12,9),-0.392532+1.267037*L4672+0.472239*X4672+0.58658*W4672+0.089417*V4672+0.531633*U4672+0.337883*T4672-0.403545*S4672)</f>
        <v>2.7750605</v>
      </c>
      <c r="K4672" s="145" t="n">
        <f aca="false">IF(I4672=0,J4672,I4672)</f>
        <v>2.7750605</v>
      </c>
      <c r="L4672" s="132" t="n">
        <v>2.5</v>
      </c>
      <c r="M4672" s="132" t="n">
        <v>0</v>
      </c>
      <c r="N4672" s="132" t="n">
        <v>0</v>
      </c>
      <c r="O4672" s="132" t="s">
        <v>150</v>
      </c>
      <c r="P4672" s="132" t="n">
        <v>0</v>
      </c>
      <c r="Q4672" s="132" t="n">
        <v>0</v>
      </c>
      <c r="R4672" s="132" t="n">
        <v>1</v>
      </c>
      <c r="S4672" s="132" t="n">
        <v>0</v>
      </c>
      <c r="T4672" s="132" t="n">
        <v>0</v>
      </c>
      <c r="U4672" s="132" t="n">
        <v>0</v>
      </c>
      <c r="V4672" s="132" t="n">
        <v>0</v>
      </c>
      <c r="W4672" s="132" t="n">
        <v>0</v>
      </c>
      <c r="X4672" s="132" t="n">
        <v>0</v>
      </c>
      <c r="Y4672" s="132" t="n">
        <f aca="false">IF(L4672&lt;=2.5,1,IF(L4672&lt;=4.5,2,IF(L4672&lt;=6.5,3,4)))</f>
        <v>1</v>
      </c>
      <c r="Z4672" s="132" t="n">
        <f aca="false">IF(R4672=1,35,IF(S4672=1,64,IF(T4672=1,IF(Y4672=1,85,104),IF(U4672=1,IF(Y4672=1,124,152),IF(V4672=1,(IF(Y4672=1,146,IF(Y4672=2,178,263))),IF(W4672=1,(IF(Y4672=1,178,IF(Y4672=2,218,321))),IF(X4672=1,IF(Y4672=1,190,IF(Y4672=2,242,IF(Y4672=3,357,896))))))))))</f>
        <v>35</v>
      </c>
      <c r="AA4672" s="146" t="n">
        <f aca="false">Z4672*F4672</f>
        <v>97913.907315</v>
      </c>
      <c r="AB4672" s="141" t="n">
        <v>0</v>
      </c>
      <c r="AC4672" s="136" t="s">
        <v>126</v>
      </c>
    </row>
    <row r="4673" customFormat="false" ht="13.8" hidden="false" customHeight="false" outlineLevel="0" collapsed="false">
      <c r="A4673" s="136" t="n">
        <v>4672</v>
      </c>
      <c r="B4673" s="132" t="n">
        <v>302141.257781</v>
      </c>
      <c r="C4673" s="132" t="n">
        <v>5059219.05525</v>
      </c>
      <c r="D4673" s="132" t="s">
        <v>4274</v>
      </c>
      <c r="E4673" s="147" t="n">
        <v>259.9</v>
      </c>
      <c r="F4673" s="144" t="n">
        <f aca="false">E4673*10.76391</f>
        <v>2797.540209</v>
      </c>
      <c r="G4673" s="132" t="s">
        <v>307</v>
      </c>
      <c r="H4673" s="132" t="n">
        <v>0</v>
      </c>
      <c r="I4673" s="132" t="n">
        <v>0</v>
      </c>
      <c r="J4673" s="132" t="n">
        <f aca="false">IF(L4673=13.5,IF(X4673=1,12,9),-0.392532+1.267037*L4673+0.472239*X4673+0.58658*W4673+0.089417*V4673+0.531633*U4673+0.337883*T4673-0.403545*S4673)</f>
        <v>2.7750605</v>
      </c>
      <c r="K4673" s="145" t="n">
        <f aca="false">IF(I4673=0,J4673,I4673)</f>
        <v>2.7750605</v>
      </c>
      <c r="L4673" s="132" t="n">
        <v>2.5</v>
      </c>
      <c r="M4673" s="132" t="n">
        <v>0</v>
      </c>
      <c r="N4673" s="132" t="n">
        <v>0</v>
      </c>
      <c r="O4673" s="132" t="s">
        <v>150</v>
      </c>
      <c r="P4673" s="132" t="n">
        <v>0</v>
      </c>
      <c r="Q4673" s="132" t="n">
        <v>0</v>
      </c>
      <c r="R4673" s="132" t="n">
        <v>1</v>
      </c>
      <c r="S4673" s="132" t="n">
        <v>0</v>
      </c>
      <c r="T4673" s="132" t="n">
        <v>0</v>
      </c>
      <c r="U4673" s="132" t="n">
        <v>0</v>
      </c>
      <c r="V4673" s="132" t="n">
        <v>0</v>
      </c>
      <c r="W4673" s="132" t="n">
        <v>0</v>
      </c>
      <c r="X4673" s="132" t="n">
        <v>0</v>
      </c>
      <c r="Y4673" s="132" t="n">
        <f aca="false">IF(L4673&lt;=2.5,1,IF(L4673&lt;=4.5,2,IF(L4673&lt;=6.5,3,4)))</f>
        <v>1</v>
      </c>
      <c r="Z4673" s="132" t="n">
        <f aca="false">IF(R4673=1,35,IF(S4673=1,64,IF(T4673=1,IF(Y4673=1,85,104),IF(U4673=1,IF(Y4673=1,124,152),IF(V4673=1,(IF(Y4673=1,146,IF(Y4673=2,178,263))),IF(W4673=1,(IF(Y4673=1,178,IF(Y4673=2,218,321))),IF(X4673=1,IF(Y4673=1,190,IF(Y4673=2,242,IF(Y4673=3,357,896))))))))))</f>
        <v>35</v>
      </c>
      <c r="AA4673" s="146" t="n">
        <f aca="false">Z4673*F4673</f>
        <v>97913.907315</v>
      </c>
      <c r="AB4673" s="141" t="n">
        <v>0</v>
      </c>
      <c r="AC4673" s="136" t="s">
        <v>126</v>
      </c>
    </row>
    <row r="4674" customFormat="false" ht="13.8" hidden="false" customHeight="false" outlineLevel="0" collapsed="false">
      <c r="A4674" s="136" t="n">
        <v>4673</v>
      </c>
      <c r="B4674" s="132" t="n">
        <v>302145.197345</v>
      </c>
      <c r="C4674" s="132" t="n">
        <v>5059211.2877</v>
      </c>
      <c r="D4674" s="132" t="s">
        <v>4275</v>
      </c>
      <c r="E4674" s="147" t="n">
        <v>259.9</v>
      </c>
      <c r="F4674" s="144" t="n">
        <f aca="false">E4674*10.76391</f>
        <v>2797.540209</v>
      </c>
      <c r="G4674" s="132" t="s">
        <v>307</v>
      </c>
      <c r="H4674" s="132" t="n">
        <v>0</v>
      </c>
      <c r="I4674" s="132" t="n">
        <v>0</v>
      </c>
      <c r="J4674" s="132" t="n">
        <f aca="false">IF(L4674=13.5,IF(X4674=1,12,9),-0.392532+1.267037*L4674+0.472239*X4674+0.58658*W4674+0.089417*V4674+0.531633*U4674+0.337883*T4674-0.403545*S4674)</f>
        <v>2.7750605</v>
      </c>
      <c r="K4674" s="145" t="n">
        <f aca="false">IF(I4674=0,J4674,I4674)</f>
        <v>2.7750605</v>
      </c>
      <c r="L4674" s="132" t="n">
        <v>2.5</v>
      </c>
      <c r="M4674" s="132" t="n">
        <v>0</v>
      </c>
      <c r="N4674" s="132" t="n">
        <v>0</v>
      </c>
      <c r="O4674" s="132" t="s">
        <v>150</v>
      </c>
      <c r="P4674" s="132" t="n">
        <v>0</v>
      </c>
      <c r="Q4674" s="132" t="n">
        <v>0</v>
      </c>
      <c r="R4674" s="132" t="n">
        <v>1</v>
      </c>
      <c r="S4674" s="132" t="n">
        <v>0</v>
      </c>
      <c r="T4674" s="132" t="n">
        <v>0</v>
      </c>
      <c r="U4674" s="132" t="n">
        <v>0</v>
      </c>
      <c r="V4674" s="132" t="n">
        <v>0</v>
      </c>
      <c r="W4674" s="132" t="n">
        <v>0</v>
      </c>
      <c r="X4674" s="132" t="n">
        <v>0</v>
      </c>
      <c r="Y4674" s="132" t="n">
        <f aca="false">IF(L4674&lt;=2.5,1,IF(L4674&lt;=4.5,2,IF(L4674&lt;=6.5,3,4)))</f>
        <v>1</v>
      </c>
      <c r="Z4674" s="132" t="n">
        <f aca="false">IF(R4674=1,35,IF(S4674=1,64,IF(T4674=1,IF(Y4674=1,85,104),IF(U4674=1,IF(Y4674=1,124,152),IF(V4674=1,(IF(Y4674=1,146,IF(Y4674=2,178,263))),IF(W4674=1,(IF(Y4674=1,178,IF(Y4674=2,218,321))),IF(X4674=1,IF(Y4674=1,190,IF(Y4674=2,242,IF(Y4674=3,357,896))))))))))</f>
        <v>35</v>
      </c>
      <c r="AA4674" s="146" t="n">
        <f aca="false">Z4674*F4674</f>
        <v>97913.907315</v>
      </c>
      <c r="AB4674" s="141" t="n">
        <v>0</v>
      </c>
      <c r="AC4674" s="136" t="s">
        <v>126</v>
      </c>
    </row>
    <row r="4675" customFormat="false" ht="13.8" hidden="false" customHeight="false" outlineLevel="0" collapsed="false">
      <c r="A4675" s="136" t="n">
        <v>4674</v>
      </c>
      <c r="B4675" s="132" t="n">
        <v>302149.134781</v>
      </c>
      <c r="C4675" s="132" t="n">
        <v>5059203.51991</v>
      </c>
      <c r="D4675" s="132" t="s">
        <v>4276</v>
      </c>
      <c r="E4675" s="147" t="n">
        <v>259.9</v>
      </c>
      <c r="F4675" s="144" t="n">
        <f aca="false">E4675*10.76391</f>
        <v>2797.540209</v>
      </c>
      <c r="G4675" s="132" t="s">
        <v>307</v>
      </c>
      <c r="H4675" s="132" t="n">
        <v>0</v>
      </c>
      <c r="I4675" s="132" t="n">
        <v>0</v>
      </c>
      <c r="J4675" s="132" t="n">
        <f aca="false">IF(L4675=13.5,IF(X4675=1,12,9),-0.392532+1.267037*L4675+0.472239*X4675+0.58658*W4675+0.089417*V4675+0.531633*U4675+0.337883*T4675-0.403545*S4675)</f>
        <v>2.7750605</v>
      </c>
      <c r="K4675" s="145" t="n">
        <f aca="false">IF(I4675=0,J4675,I4675)</f>
        <v>2.7750605</v>
      </c>
      <c r="L4675" s="132" t="n">
        <v>2.5</v>
      </c>
      <c r="M4675" s="132" t="n">
        <v>0</v>
      </c>
      <c r="N4675" s="132" t="n">
        <v>0</v>
      </c>
      <c r="O4675" s="132" t="s">
        <v>150</v>
      </c>
      <c r="P4675" s="132" t="n">
        <v>0</v>
      </c>
      <c r="Q4675" s="132" t="n">
        <v>0</v>
      </c>
      <c r="R4675" s="132" t="n">
        <v>1</v>
      </c>
      <c r="S4675" s="132" t="n">
        <v>0</v>
      </c>
      <c r="T4675" s="132" t="n">
        <v>0</v>
      </c>
      <c r="U4675" s="132" t="n">
        <v>0</v>
      </c>
      <c r="V4675" s="132" t="n">
        <v>0</v>
      </c>
      <c r="W4675" s="132" t="n">
        <v>0</v>
      </c>
      <c r="X4675" s="132" t="n">
        <v>0</v>
      </c>
      <c r="Y4675" s="132" t="n">
        <f aca="false">IF(L4675&lt;=2.5,1,IF(L4675&lt;=4.5,2,IF(L4675&lt;=6.5,3,4)))</f>
        <v>1</v>
      </c>
      <c r="Z4675" s="132" t="n">
        <f aca="false">IF(R4675=1,35,IF(S4675=1,64,IF(T4675=1,IF(Y4675=1,85,104),IF(U4675=1,IF(Y4675=1,124,152),IF(V4675=1,(IF(Y4675=1,146,IF(Y4675=2,178,263))),IF(W4675=1,(IF(Y4675=1,178,IF(Y4675=2,218,321))),IF(X4675=1,IF(Y4675=1,190,IF(Y4675=2,242,IF(Y4675=3,357,896))))))))))</f>
        <v>35</v>
      </c>
      <c r="AA4675" s="146" t="n">
        <f aca="false">Z4675*F4675</f>
        <v>97913.907315</v>
      </c>
      <c r="AB4675" s="141" t="n">
        <v>0</v>
      </c>
      <c r="AC4675" s="136" t="s">
        <v>126</v>
      </c>
    </row>
    <row r="4676" customFormat="false" ht="13.8" hidden="false" customHeight="false" outlineLevel="0" collapsed="false">
      <c r="A4676" s="136" t="n">
        <v>4675</v>
      </c>
      <c r="B4676" s="132" t="n">
        <v>297050.144076</v>
      </c>
      <c r="C4676" s="132" t="n">
        <v>5042978.7261</v>
      </c>
      <c r="D4676" s="132" t="s">
        <v>4277</v>
      </c>
      <c r="E4676" s="147" t="n">
        <v>259.9</v>
      </c>
      <c r="F4676" s="144" t="n">
        <f aca="false">E4676*10.76391</f>
        <v>2797.540209</v>
      </c>
      <c r="G4676" s="132" t="s">
        <v>2648</v>
      </c>
      <c r="H4676" s="132" t="n">
        <v>2</v>
      </c>
      <c r="I4676" s="132" t="n">
        <v>3</v>
      </c>
      <c r="J4676" s="132" t="n">
        <f aca="false">IF(L4676=13.5,IF(X4676=1,12,9),-0.392532+1.267037*L4676+0.472239*X4676+0.58658*W4676+0.089417*V4676+0.531633*U4676+0.337883*T4676-0.403545*S4676)</f>
        <v>3.497996</v>
      </c>
      <c r="K4676" s="145" t="n">
        <f aca="false">IF(I4676=0,J4676,I4676)</f>
        <v>3</v>
      </c>
      <c r="L4676" s="132" t="n">
        <v>3</v>
      </c>
      <c r="M4676" s="132" t="n">
        <v>3</v>
      </c>
      <c r="N4676" s="132" t="n">
        <v>5</v>
      </c>
      <c r="O4676" s="132" t="s">
        <v>154</v>
      </c>
      <c r="P4676" s="132" t="n">
        <v>2</v>
      </c>
      <c r="Q4676" s="132" t="n">
        <v>2.5</v>
      </c>
      <c r="R4676" s="132" t="n">
        <v>0</v>
      </c>
      <c r="S4676" s="132" t="n">
        <v>0</v>
      </c>
      <c r="T4676" s="132" t="n">
        <v>0</v>
      </c>
      <c r="U4676" s="132" t="n">
        <v>0</v>
      </c>
      <c r="V4676" s="132" t="n">
        <v>1</v>
      </c>
      <c r="W4676" s="132" t="n">
        <v>0</v>
      </c>
      <c r="X4676" s="132" t="n">
        <v>0</v>
      </c>
      <c r="Y4676" s="132" t="n">
        <f aca="false">IF(L4676&lt;=2.5,1,IF(L4676&lt;=4.5,2,IF(L4676&lt;=6.5,3,4)))</f>
        <v>2</v>
      </c>
      <c r="Z4676" s="132" t="n">
        <f aca="false">IF(R4676=1,35,IF(S4676=1,64,IF(T4676=1,IF(Y4676=1,85,104),IF(U4676=1,IF(Y4676=1,124,152),IF(V4676=1,(IF(Y4676=1,146,IF(Y4676=2,178,263))),IF(W4676=1,(IF(Y4676=1,178,IF(Y4676=2,218,321))),IF(X4676=1,IF(Y4676=1,190,IF(Y4676=2,242,IF(Y4676=3,357,896))))))))))</f>
        <v>178</v>
      </c>
      <c r="AA4676" s="146" t="n">
        <f aca="false">Z4676*F4676</f>
        <v>497962.157202</v>
      </c>
      <c r="AB4676" s="141" t="n">
        <v>0</v>
      </c>
      <c r="AC4676" s="136" t="s">
        <v>191</v>
      </c>
    </row>
    <row r="4677" customFormat="false" ht="13.8" hidden="false" customHeight="false" outlineLevel="0" collapsed="false">
      <c r="A4677" s="136" t="n">
        <v>4676</v>
      </c>
      <c r="B4677" s="132" t="n">
        <v>297030.99075</v>
      </c>
      <c r="C4677" s="132" t="n">
        <v>5042991.2754</v>
      </c>
      <c r="D4677" s="132" t="s">
        <v>4278</v>
      </c>
      <c r="E4677" s="147" t="n">
        <v>259.9</v>
      </c>
      <c r="F4677" s="144" t="n">
        <f aca="false">E4677*10.76391</f>
        <v>2797.540209</v>
      </c>
      <c r="G4677" s="132" t="s">
        <v>2648</v>
      </c>
      <c r="H4677" s="132" t="n">
        <v>2</v>
      </c>
      <c r="I4677" s="132" t="n">
        <v>3</v>
      </c>
      <c r="J4677" s="132" t="n">
        <f aca="false">IF(L4677=13.5,IF(X4677=1,12,9),-0.392532+1.267037*L4677+0.472239*X4677+0.58658*W4677+0.089417*V4677+0.531633*U4677+0.337883*T4677-0.403545*S4677)</f>
        <v>3.497996</v>
      </c>
      <c r="K4677" s="145" t="n">
        <f aca="false">IF(I4677=0,J4677,I4677)</f>
        <v>3</v>
      </c>
      <c r="L4677" s="132" t="n">
        <v>3</v>
      </c>
      <c r="M4677" s="132" t="n">
        <v>3</v>
      </c>
      <c r="N4677" s="132" t="n">
        <v>5</v>
      </c>
      <c r="O4677" s="132" t="s">
        <v>154</v>
      </c>
      <c r="P4677" s="132" t="n">
        <v>2</v>
      </c>
      <c r="Q4677" s="132" t="n">
        <v>2.5</v>
      </c>
      <c r="R4677" s="132" t="n">
        <v>0</v>
      </c>
      <c r="S4677" s="132" t="n">
        <v>0</v>
      </c>
      <c r="T4677" s="132" t="n">
        <v>0</v>
      </c>
      <c r="U4677" s="132" t="n">
        <v>0</v>
      </c>
      <c r="V4677" s="132" t="n">
        <v>1</v>
      </c>
      <c r="W4677" s="132" t="n">
        <v>0</v>
      </c>
      <c r="X4677" s="132" t="n">
        <v>0</v>
      </c>
      <c r="Y4677" s="132" t="n">
        <f aca="false">IF(L4677&lt;=2.5,1,IF(L4677&lt;=4.5,2,IF(L4677&lt;=6.5,3,4)))</f>
        <v>2</v>
      </c>
      <c r="Z4677" s="132" t="n">
        <f aca="false">IF(R4677=1,35,IF(S4677=1,64,IF(T4677=1,IF(Y4677=1,85,104),IF(U4677=1,IF(Y4677=1,124,152),IF(V4677=1,(IF(Y4677=1,146,IF(Y4677=2,178,263))),IF(W4677=1,(IF(Y4677=1,178,IF(Y4677=2,218,321))),IF(X4677=1,IF(Y4677=1,190,IF(Y4677=2,242,IF(Y4677=3,357,896))))))))))</f>
        <v>178</v>
      </c>
      <c r="AA4677" s="146" t="n">
        <f aca="false">Z4677*F4677</f>
        <v>497962.157202</v>
      </c>
      <c r="AB4677" s="141" t="n">
        <v>0</v>
      </c>
      <c r="AC4677" s="136" t="s">
        <v>191</v>
      </c>
    </row>
    <row r="4678" customFormat="false" ht="13.8" hidden="false" customHeight="false" outlineLevel="0" collapsed="false">
      <c r="A4678" s="136" t="n">
        <v>4677</v>
      </c>
      <c r="B4678" s="132" t="n">
        <v>302133.363477</v>
      </c>
      <c r="C4678" s="132" t="n">
        <v>5059234.58229</v>
      </c>
      <c r="D4678" s="132" t="s">
        <v>4279</v>
      </c>
      <c r="E4678" s="147" t="n">
        <v>259.8</v>
      </c>
      <c r="F4678" s="144" t="n">
        <f aca="false">E4678*10.76391</f>
        <v>2796.463818</v>
      </c>
      <c r="G4678" s="132" t="s">
        <v>307</v>
      </c>
      <c r="H4678" s="132" t="n">
        <v>0</v>
      </c>
      <c r="I4678" s="132" t="n">
        <v>0</v>
      </c>
      <c r="J4678" s="132" t="n">
        <f aca="false">IF(L4678=13.5,IF(X4678=1,12,9),-0.392532+1.267037*L4678+0.472239*X4678+0.58658*W4678+0.089417*V4678+0.531633*U4678+0.337883*T4678-0.403545*S4678)</f>
        <v>2.7750605</v>
      </c>
      <c r="K4678" s="145" t="n">
        <f aca="false">IF(I4678=0,J4678,I4678)</f>
        <v>2.7750605</v>
      </c>
      <c r="L4678" s="132" t="n">
        <v>2.5</v>
      </c>
      <c r="M4678" s="132" t="n">
        <v>0</v>
      </c>
      <c r="N4678" s="132" t="n">
        <v>0</v>
      </c>
      <c r="O4678" s="132" t="s">
        <v>150</v>
      </c>
      <c r="P4678" s="132" t="n">
        <v>0</v>
      </c>
      <c r="Q4678" s="132" t="n">
        <v>0</v>
      </c>
      <c r="R4678" s="132" t="n">
        <v>1</v>
      </c>
      <c r="S4678" s="132" t="n">
        <v>0</v>
      </c>
      <c r="T4678" s="132" t="n">
        <v>0</v>
      </c>
      <c r="U4678" s="132" t="n">
        <v>0</v>
      </c>
      <c r="V4678" s="132" t="n">
        <v>0</v>
      </c>
      <c r="W4678" s="132" t="n">
        <v>0</v>
      </c>
      <c r="X4678" s="132" t="n">
        <v>0</v>
      </c>
      <c r="Y4678" s="132" t="n">
        <f aca="false">IF(L4678&lt;=2.5,1,IF(L4678&lt;=4.5,2,IF(L4678&lt;=6.5,3,4)))</f>
        <v>1</v>
      </c>
      <c r="Z4678" s="132" t="n">
        <f aca="false">IF(R4678=1,35,IF(S4678=1,64,IF(T4678=1,IF(Y4678=1,85,104),IF(U4678=1,IF(Y4678=1,124,152),IF(V4678=1,(IF(Y4678=1,146,IF(Y4678=2,178,263))),IF(W4678=1,(IF(Y4678=1,178,IF(Y4678=2,218,321))),IF(X4678=1,IF(Y4678=1,190,IF(Y4678=2,242,IF(Y4678=3,357,896))))))))))</f>
        <v>35</v>
      </c>
      <c r="AA4678" s="146" t="n">
        <f aca="false">Z4678*F4678</f>
        <v>97876.23363</v>
      </c>
      <c r="AB4678" s="141" t="n">
        <v>0</v>
      </c>
      <c r="AC4678" s="136" t="s">
        <v>126</v>
      </c>
    </row>
    <row r="4679" customFormat="false" ht="13.8" hidden="false" customHeight="false" outlineLevel="0" collapsed="false">
      <c r="A4679" s="136" t="n">
        <v>4678</v>
      </c>
      <c r="B4679" s="132" t="n">
        <v>302137.310665</v>
      </c>
      <c r="C4679" s="132" t="n">
        <v>5059226.8188</v>
      </c>
      <c r="D4679" s="132" t="s">
        <v>4280</v>
      </c>
      <c r="E4679" s="147" t="n">
        <v>259.8</v>
      </c>
      <c r="F4679" s="144" t="n">
        <f aca="false">E4679*10.76391</f>
        <v>2796.463818</v>
      </c>
      <c r="G4679" s="132" t="s">
        <v>307</v>
      </c>
      <c r="H4679" s="132" t="n">
        <v>0</v>
      </c>
      <c r="I4679" s="132" t="n">
        <v>0</v>
      </c>
      <c r="J4679" s="132" t="n">
        <f aca="false">IF(L4679=13.5,IF(X4679=1,12,9),-0.392532+1.267037*L4679+0.472239*X4679+0.58658*W4679+0.089417*V4679+0.531633*U4679+0.337883*T4679-0.403545*S4679)</f>
        <v>2.7750605</v>
      </c>
      <c r="K4679" s="145" t="n">
        <f aca="false">IF(I4679=0,J4679,I4679)</f>
        <v>2.7750605</v>
      </c>
      <c r="L4679" s="132" t="n">
        <v>2.5</v>
      </c>
      <c r="M4679" s="132" t="n">
        <v>0</v>
      </c>
      <c r="N4679" s="132" t="n">
        <v>0</v>
      </c>
      <c r="O4679" s="132" t="s">
        <v>150</v>
      </c>
      <c r="P4679" s="132" t="n">
        <v>0</v>
      </c>
      <c r="Q4679" s="132" t="n">
        <v>0</v>
      </c>
      <c r="R4679" s="132" t="n">
        <v>1</v>
      </c>
      <c r="S4679" s="132" t="n">
        <v>0</v>
      </c>
      <c r="T4679" s="132" t="n">
        <v>0</v>
      </c>
      <c r="U4679" s="132" t="n">
        <v>0</v>
      </c>
      <c r="V4679" s="132" t="n">
        <v>0</v>
      </c>
      <c r="W4679" s="132" t="n">
        <v>0</v>
      </c>
      <c r="X4679" s="132" t="n">
        <v>0</v>
      </c>
      <c r="Y4679" s="132" t="n">
        <f aca="false">IF(L4679&lt;=2.5,1,IF(L4679&lt;=4.5,2,IF(L4679&lt;=6.5,3,4)))</f>
        <v>1</v>
      </c>
      <c r="Z4679" s="132" t="n">
        <f aca="false">IF(R4679=1,35,IF(S4679=1,64,IF(T4679=1,IF(Y4679=1,85,104),IF(U4679=1,IF(Y4679=1,124,152),IF(V4679=1,(IF(Y4679=1,146,IF(Y4679=2,178,263))),IF(W4679=1,(IF(Y4679=1,178,IF(Y4679=2,218,321))),IF(X4679=1,IF(Y4679=1,190,IF(Y4679=2,242,IF(Y4679=3,357,896))))))))))</f>
        <v>35</v>
      </c>
      <c r="AA4679" s="146" t="n">
        <f aca="false">Z4679*F4679</f>
        <v>97876.23363</v>
      </c>
      <c r="AB4679" s="141" t="n">
        <v>0</v>
      </c>
      <c r="AC4679" s="136" t="s">
        <v>126</v>
      </c>
    </row>
    <row r="4680" customFormat="false" ht="13.8" hidden="false" customHeight="false" outlineLevel="0" collapsed="false">
      <c r="A4680" s="136" t="n">
        <v>4679</v>
      </c>
      <c r="B4680" s="132" t="n">
        <v>297018.220782</v>
      </c>
      <c r="C4680" s="132" t="n">
        <v>5042999.649</v>
      </c>
      <c r="D4680" s="132" t="s">
        <v>4281</v>
      </c>
      <c r="E4680" s="147" t="n">
        <v>259.8</v>
      </c>
      <c r="F4680" s="144" t="n">
        <f aca="false">E4680*10.76391</f>
        <v>2796.463818</v>
      </c>
      <c r="G4680" s="132" t="s">
        <v>2648</v>
      </c>
      <c r="H4680" s="132" t="n">
        <v>2</v>
      </c>
      <c r="I4680" s="132" t="n">
        <v>3</v>
      </c>
      <c r="J4680" s="132" t="n">
        <f aca="false">IF(L4680=13.5,IF(X4680=1,12,9),-0.392532+1.267037*L4680+0.472239*X4680+0.58658*W4680+0.089417*V4680+0.531633*U4680+0.337883*T4680-0.403545*S4680)</f>
        <v>3.497996</v>
      </c>
      <c r="K4680" s="145" t="n">
        <f aca="false">IF(I4680=0,J4680,I4680)</f>
        <v>3</v>
      </c>
      <c r="L4680" s="132" t="n">
        <v>3</v>
      </c>
      <c r="M4680" s="132" t="n">
        <v>3</v>
      </c>
      <c r="N4680" s="132" t="n">
        <v>5</v>
      </c>
      <c r="O4680" s="132" t="s">
        <v>154</v>
      </c>
      <c r="P4680" s="132" t="n">
        <v>2</v>
      </c>
      <c r="Q4680" s="132" t="n">
        <v>2.5</v>
      </c>
      <c r="R4680" s="132" t="n">
        <v>0</v>
      </c>
      <c r="S4680" s="132" t="n">
        <v>0</v>
      </c>
      <c r="T4680" s="132" t="n">
        <v>0</v>
      </c>
      <c r="U4680" s="132" t="n">
        <v>0</v>
      </c>
      <c r="V4680" s="132" t="n">
        <v>1</v>
      </c>
      <c r="W4680" s="132" t="n">
        <v>0</v>
      </c>
      <c r="X4680" s="132" t="n">
        <v>0</v>
      </c>
      <c r="Y4680" s="132" t="n">
        <f aca="false">IF(L4680&lt;=2.5,1,IF(L4680&lt;=4.5,2,IF(L4680&lt;=6.5,3,4)))</f>
        <v>2</v>
      </c>
      <c r="Z4680" s="132" t="n">
        <f aca="false">IF(R4680=1,35,IF(S4680=1,64,IF(T4680=1,IF(Y4680=1,85,104),IF(U4680=1,IF(Y4680=1,124,152),IF(V4680=1,(IF(Y4680=1,146,IF(Y4680=2,178,263))),IF(W4680=1,(IF(Y4680=1,178,IF(Y4680=2,218,321))),IF(X4680=1,IF(Y4680=1,190,IF(Y4680=2,242,IF(Y4680=3,357,896))))))))))</f>
        <v>178</v>
      </c>
      <c r="AA4680" s="146" t="n">
        <f aca="false">Z4680*F4680</f>
        <v>497770.559604</v>
      </c>
      <c r="AB4680" s="141" t="n">
        <v>0</v>
      </c>
      <c r="AC4680" s="136" t="s">
        <v>191</v>
      </c>
    </row>
    <row r="4681" customFormat="false" ht="13.8" hidden="false" customHeight="false" outlineLevel="0" collapsed="false">
      <c r="A4681" s="136" t="n">
        <v>4680</v>
      </c>
      <c r="B4681" s="132" t="n">
        <v>297005.453409</v>
      </c>
      <c r="C4681" s="132" t="n">
        <v>5043008.01911</v>
      </c>
      <c r="D4681" s="132" t="s">
        <v>4282</v>
      </c>
      <c r="E4681" s="147" t="n">
        <v>259.7</v>
      </c>
      <c r="F4681" s="144" t="n">
        <f aca="false">E4681*10.76391</f>
        <v>2795.387427</v>
      </c>
      <c r="G4681" s="132" t="s">
        <v>2648</v>
      </c>
      <c r="H4681" s="132" t="n">
        <v>2</v>
      </c>
      <c r="I4681" s="132" t="n">
        <v>3</v>
      </c>
      <c r="J4681" s="132" t="n">
        <f aca="false">IF(L4681=13.5,IF(X4681=1,12,9),-0.392532+1.267037*L4681+0.472239*X4681+0.58658*W4681+0.089417*V4681+0.531633*U4681+0.337883*T4681-0.403545*S4681)</f>
        <v>3.497996</v>
      </c>
      <c r="K4681" s="145" t="n">
        <f aca="false">IF(I4681=0,J4681,I4681)</f>
        <v>3</v>
      </c>
      <c r="L4681" s="132" t="n">
        <v>3</v>
      </c>
      <c r="M4681" s="132" t="n">
        <v>3</v>
      </c>
      <c r="N4681" s="132" t="n">
        <v>5</v>
      </c>
      <c r="O4681" s="132" t="s">
        <v>154</v>
      </c>
      <c r="P4681" s="132" t="n">
        <v>2</v>
      </c>
      <c r="Q4681" s="132" t="n">
        <v>2.5</v>
      </c>
      <c r="R4681" s="132" t="n">
        <v>0</v>
      </c>
      <c r="S4681" s="132" t="n">
        <v>0</v>
      </c>
      <c r="T4681" s="132" t="n">
        <v>0</v>
      </c>
      <c r="U4681" s="132" t="n">
        <v>0</v>
      </c>
      <c r="V4681" s="132" t="n">
        <v>1</v>
      </c>
      <c r="W4681" s="132" t="n">
        <v>0</v>
      </c>
      <c r="X4681" s="132" t="n">
        <v>0</v>
      </c>
      <c r="Y4681" s="132" t="n">
        <f aca="false">IF(L4681&lt;=2.5,1,IF(L4681&lt;=4.5,2,IF(L4681&lt;=6.5,3,4)))</f>
        <v>2</v>
      </c>
      <c r="Z4681" s="132" t="n">
        <f aca="false">IF(R4681=1,35,IF(S4681=1,64,IF(T4681=1,IF(Y4681=1,85,104),IF(U4681=1,IF(Y4681=1,124,152),IF(V4681=1,(IF(Y4681=1,146,IF(Y4681=2,178,263))),IF(W4681=1,(IF(Y4681=1,178,IF(Y4681=2,218,321))),IF(X4681=1,IF(Y4681=1,190,IF(Y4681=2,242,IF(Y4681=3,357,896))))))))))</f>
        <v>178</v>
      </c>
      <c r="AA4681" s="146" t="n">
        <f aca="false">Z4681*F4681</f>
        <v>497578.962006</v>
      </c>
      <c r="AB4681" s="141" t="n">
        <v>0</v>
      </c>
      <c r="AC4681" s="136" t="s">
        <v>191</v>
      </c>
    </row>
    <row r="4682" customFormat="false" ht="13.8" hidden="false" customHeight="false" outlineLevel="0" collapsed="false">
      <c r="A4682" s="136" t="n">
        <v>4681</v>
      </c>
      <c r="B4682" s="132" t="n">
        <v>297043.758165</v>
      </c>
      <c r="C4682" s="132" t="n">
        <v>5042982.90531</v>
      </c>
      <c r="D4682" s="132" t="s">
        <v>4283</v>
      </c>
      <c r="E4682" s="147" t="n">
        <v>259.5</v>
      </c>
      <c r="F4682" s="144" t="n">
        <f aca="false">E4682*10.76391</f>
        <v>2793.234645</v>
      </c>
      <c r="G4682" s="132" t="s">
        <v>2648</v>
      </c>
      <c r="H4682" s="132" t="n">
        <v>2</v>
      </c>
      <c r="I4682" s="132" t="n">
        <v>3</v>
      </c>
      <c r="J4682" s="132" t="n">
        <f aca="false">IF(L4682=13.5,IF(X4682=1,12,9),-0.392532+1.267037*L4682+0.472239*X4682+0.58658*W4682+0.089417*V4682+0.531633*U4682+0.337883*T4682-0.403545*S4682)</f>
        <v>3.497996</v>
      </c>
      <c r="K4682" s="145" t="n">
        <f aca="false">IF(I4682=0,J4682,I4682)</f>
        <v>3</v>
      </c>
      <c r="L4682" s="132" t="n">
        <v>3</v>
      </c>
      <c r="M4682" s="132" t="n">
        <v>3</v>
      </c>
      <c r="N4682" s="132" t="n">
        <v>5</v>
      </c>
      <c r="O4682" s="132" t="s">
        <v>154</v>
      </c>
      <c r="P4682" s="132" t="n">
        <v>2</v>
      </c>
      <c r="Q4682" s="132" t="n">
        <v>2.5</v>
      </c>
      <c r="R4682" s="132" t="n">
        <v>0</v>
      </c>
      <c r="S4682" s="132" t="n">
        <v>0</v>
      </c>
      <c r="T4682" s="132" t="n">
        <v>0</v>
      </c>
      <c r="U4682" s="132" t="n">
        <v>0</v>
      </c>
      <c r="V4682" s="132" t="n">
        <v>1</v>
      </c>
      <c r="W4682" s="132" t="n">
        <v>0</v>
      </c>
      <c r="X4682" s="132" t="n">
        <v>0</v>
      </c>
      <c r="Y4682" s="132" t="n">
        <f aca="false">IF(L4682&lt;=2.5,1,IF(L4682&lt;=4.5,2,IF(L4682&lt;=6.5,3,4)))</f>
        <v>2</v>
      </c>
      <c r="Z4682" s="132" t="n">
        <f aca="false">IF(R4682=1,35,IF(S4682=1,64,IF(T4682=1,IF(Y4682=1,85,104),IF(U4682=1,IF(Y4682=1,124,152),IF(V4682=1,(IF(Y4682=1,146,IF(Y4682=2,178,263))),IF(W4682=1,(IF(Y4682=1,178,IF(Y4682=2,218,321))),IF(X4682=1,IF(Y4682=1,190,IF(Y4682=2,242,IF(Y4682=3,357,896))))))))))</f>
        <v>178</v>
      </c>
      <c r="AA4682" s="146" t="n">
        <f aca="false">Z4682*F4682</f>
        <v>497195.76681</v>
      </c>
      <c r="AB4682" s="141" t="n">
        <v>0</v>
      </c>
      <c r="AC4682" s="136" t="s">
        <v>191</v>
      </c>
    </row>
    <row r="4683" customFormat="false" ht="13.8" hidden="false" customHeight="false" outlineLevel="0" collapsed="false">
      <c r="A4683" s="136" t="n">
        <v>4682</v>
      </c>
      <c r="B4683" s="132" t="n">
        <v>297056.522474</v>
      </c>
      <c r="C4683" s="132" t="n">
        <v>5042974.5345</v>
      </c>
      <c r="D4683" s="132" t="s">
        <v>4284</v>
      </c>
      <c r="E4683" s="147" t="n">
        <v>259.5</v>
      </c>
      <c r="F4683" s="144" t="n">
        <f aca="false">E4683*10.76391</f>
        <v>2793.234645</v>
      </c>
      <c r="G4683" s="132" t="s">
        <v>2648</v>
      </c>
      <c r="H4683" s="132" t="n">
        <v>2</v>
      </c>
      <c r="I4683" s="132" t="n">
        <v>3</v>
      </c>
      <c r="J4683" s="132" t="n">
        <f aca="false">IF(L4683=13.5,IF(X4683=1,12,9),-0.392532+1.267037*L4683+0.472239*X4683+0.58658*W4683+0.089417*V4683+0.531633*U4683+0.337883*T4683-0.403545*S4683)</f>
        <v>3.497996</v>
      </c>
      <c r="K4683" s="145" t="n">
        <f aca="false">IF(I4683=0,J4683,I4683)</f>
        <v>3</v>
      </c>
      <c r="L4683" s="132" t="n">
        <v>3</v>
      </c>
      <c r="M4683" s="132" t="n">
        <v>3</v>
      </c>
      <c r="N4683" s="132" t="n">
        <v>5</v>
      </c>
      <c r="O4683" s="132" t="s">
        <v>154</v>
      </c>
      <c r="P4683" s="132" t="n">
        <v>2</v>
      </c>
      <c r="Q4683" s="132" t="n">
        <v>2.5</v>
      </c>
      <c r="R4683" s="132" t="n">
        <v>0</v>
      </c>
      <c r="S4683" s="132" t="n">
        <v>0</v>
      </c>
      <c r="T4683" s="132" t="n">
        <v>0</v>
      </c>
      <c r="U4683" s="132" t="n">
        <v>0</v>
      </c>
      <c r="V4683" s="132" t="n">
        <v>1</v>
      </c>
      <c r="W4683" s="132" t="n">
        <v>0</v>
      </c>
      <c r="X4683" s="132" t="n">
        <v>0</v>
      </c>
      <c r="Y4683" s="132" t="n">
        <f aca="false">IF(L4683&lt;=2.5,1,IF(L4683&lt;=4.5,2,IF(L4683&lt;=6.5,3,4)))</f>
        <v>2</v>
      </c>
      <c r="Z4683" s="132" t="n">
        <f aca="false">IF(R4683=1,35,IF(S4683=1,64,IF(T4683=1,IF(Y4683=1,85,104),IF(U4683=1,IF(Y4683=1,124,152),IF(V4683=1,(IF(Y4683=1,146,IF(Y4683=2,178,263))),IF(W4683=1,(IF(Y4683=1,178,IF(Y4683=2,218,321))),IF(X4683=1,IF(Y4683=1,190,IF(Y4683=2,242,IF(Y4683=3,357,896))))))))))</f>
        <v>178</v>
      </c>
      <c r="AA4683" s="146" t="n">
        <f aca="false">Z4683*F4683</f>
        <v>497195.76681</v>
      </c>
      <c r="AB4683" s="141" t="n">
        <v>0</v>
      </c>
      <c r="AC4683" s="136" t="s">
        <v>191</v>
      </c>
    </row>
    <row r="4684" customFormat="false" ht="13.8" hidden="false" customHeight="false" outlineLevel="0" collapsed="false">
      <c r="A4684" s="136" t="n">
        <v>4683</v>
      </c>
      <c r="B4684" s="132" t="n">
        <v>297037.373965</v>
      </c>
      <c r="C4684" s="132" t="n">
        <v>5042987.09071</v>
      </c>
      <c r="D4684" s="132" t="s">
        <v>4285</v>
      </c>
      <c r="E4684" s="147" t="n">
        <v>259.5</v>
      </c>
      <c r="F4684" s="144" t="n">
        <f aca="false">E4684*10.76391</f>
        <v>2793.234645</v>
      </c>
      <c r="G4684" s="132" t="s">
        <v>2648</v>
      </c>
      <c r="H4684" s="132" t="n">
        <v>2</v>
      </c>
      <c r="I4684" s="132" t="n">
        <v>3</v>
      </c>
      <c r="J4684" s="132" t="n">
        <f aca="false">IF(L4684=13.5,IF(X4684=1,12,9),-0.392532+1.267037*L4684+0.472239*X4684+0.58658*W4684+0.089417*V4684+0.531633*U4684+0.337883*T4684-0.403545*S4684)</f>
        <v>3.497996</v>
      </c>
      <c r="K4684" s="145" t="n">
        <f aca="false">IF(I4684=0,J4684,I4684)</f>
        <v>3</v>
      </c>
      <c r="L4684" s="132" t="n">
        <v>3</v>
      </c>
      <c r="M4684" s="132" t="n">
        <v>3</v>
      </c>
      <c r="N4684" s="132" t="n">
        <v>5</v>
      </c>
      <c r="O4684" s="132" t="s">
        <v>154</v>
      </c>
      <c r="P4684" s="132" t="n">
        <v>2</v>
      </c>
      <c r="Q4684" s="132" t="n">
        <v>2.5</v>
      </c>
      <c r="R4684" s="132" t="n">
        <v>0</v>
      </c>
      <c r="S4684" s="132" t="n">
        <v>0</v>
      </c>
      <c r="T4684" s="132" t="n">
        <v>0</v>
      </c>
      <c r="U4684" s="132" t="n">
        <v>0</v>
      </c>
      <c r="V4684" s="132" t="n">
        <v>1</v>
      </c>
      <c r="W4684" s="132" t="n">
        <v>0</v>
      </c>
      <c r="X4684" s="132" t="n">
        <v>0</v>
      </c>
      <c r="Y4684" s="132" t="n">
        <f aca="false">IF(L4684&lt;=2.5,1,IF(L4684&lt;=4.5,2,IF(L4684&lt;=6.5,3,4)))</f>
        <v>2</v>
      </c>
      <c r="Z4684" s="132" t="n">
        <f aca="false">IF(R4684=1,35,IF(S4684=1,64,IF(T4684=1,IF(Y4684=1,85,104),IF(U4684=1,IF(Y4684=1,124,152),IF(V4684=1,(IF(Y4684=1,146,IF(Y4684=2,178,263))),IF(W4684=1,(IF(Y4684=1,178,IF(Y4684=2,218,321))),IF(X4684=1,IF(Y4684=1,190,IF(Y4684=2,242,IF(Y4684=3,357,896))))))))))</f>
        <v>178</v>
      </c>
      <c r="AA4684" s="146" t="n">
        <f aca="false">Z4684*F4684</f>
        <v>497195.76681</v>
      </c>
      <c r="AB4684" s="141" t="n">
        <v>0</v>
      </c>
      <c r="AC4684" s="136" t="s">
        <v>191</v>
      </c>
    </row>
    <row r="4685" customFormat="false" ht="13.8" hidden="false" customHeight="false" outlineLevel="0" collapsed="false">
      <c r="A4685" s="136" t="n">
        <v>4684</v>
      </c>
      <c r="B4685" s="132" t="n">
        <v>297024.60655</v>
      </c>
      <c r="C4685" s="132" t="n">
        <v>5042995.4608</v>
      </c>
      <c r="D4685" s="132" t="s">
        <v>4286</v>
      </c>
      <c r="E4685" s="147" t="n">
        <v>259.4</v>
      </c>
      <c r="F4685" s="144" t="n">
        <f aca="false">E4685*10.76391</f>
        <v>2792.158254</v>
      </c>
      <c r="G4685" s="132" t="s">
        <v>2648</v>
      </c>
      <c r="H4685" s="132" t="n">
        <v>2</v>
      </c>
      <c r="I4685" s="132" t="n">
        <v>3</v>
      </c>
      <c r="J4685" s="132" t="n">
        <f aca="false">IF(L4685=13.5,IF(X4685=1,12,9),-0.392532+1.267037*L4685+0.472239*X4685+0.58658*W4685+0.089417*V4685+0.531633*U4685+0.337883*T4685-0.403545*S4685)</f>
        <v>3.497996</v>
      </c>
      <c r="K4685" s="145" t="n">
        <f aca="false">IF(I4685=0,J4685,I4685)</f>
        <v>3</v>
      </c>
      <c r="L4685" s="132" t="n">
        <v>3</v>
      </c>
      <c r="M4685" s="132" t="n">
        <v>3</v>
      </c>
      <c r="N4685" s="132" t="n">
        <v>5</v>
      </c>
      <c r="O4685" s="132" t="s">
        <v>154</v>
      </c>
      <c r="P4685" s="132" t="n">
        <v>2</v>
      </c>
      <c r="Q4685" s="132" t="n">
        <v>2.5</v>
      </c>
      <c r="R4685" s="132" t="n">
        <v>0</v>
      </c>
      <c r="S4685" s="132" t="n">
        <v>0</v>
      </c>
      <c r="T4685" s="132" t="n">
        <v>0</v>
      </c>
      <c r="U4685" s="132" t="n">
        <v>0</v>
      </c>
      <c r="V4685" s="132" t="n">
        <v>1</v>
      </c>
      <c r="W4685" s="132" t="n">
        <v>0</v>
      </c>
      <c r="X4685" s="132" t="n">
        <v>0</v>
      </c>
      <c r="Y4685" s="132" t="n">
        <f aca="false">IF(L4685&lt;=2.5,1,IF(L4685&lt;=4.5,2,IF(L4685&lt;=6.5,3,4)))</f>
        <v>2</v>
      </c>
      <c r="Z4685" s="132" t="n">
        <f aca="false">IF(R4685=1,35,IF(S4685=1,64,IF(T4685=1,IF(Y4685=1,85,104),IF(U4685=1,IF(Y4685=1,124,152),IF(V4685=1,(IF(Y4685=1,146,IF(Y4685=2,178,263))),IF(W4685=1,(IF(Y4685=1,178,IF(Y4685=2,218,321))),IF(X4685=1,IF(Y4685=1,190,IF(Y4685=2,242,IF(Y4685=3,357,896))))))))))</f>
        <v>178</v>
      </c>
      <c r="AA4685" s="146" t="n">
        <f aca="false">Z4685*F4685</f>
        <v>497004.169212</v>
      </c>
      <c r="AB4685" s="141" t="n">
        <v>0</v>
      </c>
      <c r="AC4685" s="136" t="s">
        <v>191</v>
      </c>
    </row>
    <row r="4686" customFormat="false" ht="13.8" hidden="false" customHeight="false" outlineLevel="0" collapsed="false">
      <c r="A4686" s="136" t="n">
        <v>4685</v>
      </c>
      <c r="B4686" s="132" t="n">
        <v>297011.83405</v>
      </c>
      <c r="C4686" s="132" t="n">
        <v>5043003.8316</v>
      </c>
      <c r="D4686" s="132" t="s">
        <v>4287</v>
      </c>
      <c r="E4686" s="147" t="n">
        <v>259.3</v>
      </c>
      <c r="F4686" s="144" t="n">
        <f aca="false">E4686*10.76391</f>
        <v>2791.081863</v>
      </c>
      <c r="G4686" s="132" t="s">
        <v>2648</v>
      </c>
      <c r="H4686" s="132" t="n">
        <v>2</v>
      </c>
      <c r="I4686" s="132" t="n">
        <v>3</v>
      </c>
      <c r="J4686" s="132" t="n">
        <f aca="false">IF(L4686=13.5,IF(X4686=1,12,9),-0.392532+1.267037*L4686+0.472239*X4686+0.58658*W4686+0.089417*V4686+0.531633*U4686+0.337883*T4686-0.403545*S4686)</f>
        <v>3.497996</v>
      </c>
      <c r="K4686" s="145" t="n">
        <f aca="false">IF(I4686=0,J4686,I4686)</f>
        <v>3</v>
      </c>
      <c r="L4686" s="132" t="n">
        <v>3</v>
      </c>
      <c r="M4686" s="132" t="n">
        <v>3</v>
      </c>
      <c r="N4686" s="132" t="n">
        <v>5</v>
      </c>
      <c r="O4686" s="132" t="s">
        <v>154</v>
      </c>
      <c r="P4686" s="132" t="n">
        <v>2</v>
      </c>
      <c r="Q4686" s="132" t="n">
        <v>2.5</v>
      </c>
      <c r="R4686" s="132" t="n">
        <v>0</v>
      </c>
      <c r="S4686" s="132" t="n">
        <v>0</v>
      </c>
      <c r="T4686" s="132" t="n">
        <v>0</v>
      </c>
      <c r="U4686" s="132" t="n">
        <v>0</v>
      </c>
      <c r="V4686" s="132" t="n">
        <v>1</v>
      </c>
      <c r="W4686" s="132" t="n">
        <v>0</v>
      </c>
      <c r="X4686" s="132" t="n">
        <v>0</v>
      </c>
      <c r="Y4686" s="132" t="n">
        <f aca="false">IF(L4686&lt;=2.5,1,IF(L4686&lt;=4.5,2,IF(L4686&lt;=6.5,3,4)))</f>
        <v>2</v>
      </c>
      <c r="Z4686" s="132" t="n">
        <f aca="false">IF(R4686=1,35,IF(S4686=1,64,IF(T4686=1,IF(Y4686=1,85,104),IF(U4686=1,IF(Y4686=1,124,152),IF(V4686=1,(IF(Y4686=1,146,IF(Y4686=2,178,263))),IF(W4686=1,(IF(Y4686=1,178,IF(Y4686=2,218,321))),IF(X4686=1,IF(Y4686=1,190,IF(Y4686=2,242,IF(Y4686=3,357,896))))))))))</f>
        <v>178</v>
      </c>
      <c r="AA4686" s="146" t="n">
        <f aca="false">Z4686*F4686</f>
        <v>496812.571614</v>
      </c>
      <c r="AB4686" s="141" t="n">
        <v>0</v>
      </c>
      <c r="AC4686" s="136" t="s">
        <v>191</v>
      </c>
    </row>
    <row r="4687" customFormat="false" ht="13.8" hidden="false" customHeight="false" outlineLevel="0" collapsed="false">
      <c r="A4687" s="136" t="n">
        <v>4686</v>
      </c>
      <c r="B4687" s="132" t="n">
        <v>294130.548883</v>
      </c>
      <c r="C4687" s="132" t="n">
        <v>5050105.05751</v>
      </c>
      <c r="D4687" s="132" t="s">
        <v>4288</v>
      </c>
      <c r="E4687" s="147" t="n">
        <v>259.2</v>
      </c>
      <c r="F4687" s="144" t="n">
        <f aca="false">E4687*10.76391</f>
        <v>2790.005472</v>
      </c>
      <c r="G4687" s="132" t="s">
        <v>278</v>
      </c>
      <c r="H4687" s="132" t="n">
        <v>3</v>
      </c>
      <c r="I4687" s="132" t="n">
        <v>9</v>
      </c>
      <c r="J4687" s="132" t="n">
        <f aca="false">IF(L4687=13.5,IF(X4687=1,12,9),-0.392532+1.267037*L4687+0.472239*X4687+0.58658*W4687+0.089417*V4687+0.531633*U4687+0.337883*T4687-0.403545*S4687)</f>
        <v>5.539108</v>
      </c>
      <c r="K4687" s="145" t="n">
        <f aca="false">IF(I4687=0,J4687,I4687)</f>
        <v>9</v>
      </c>
      <c r="L4687" s="132" t="n">
        <v>5</v>
      </c>
      <c r="M4687" s="132" t="n">
        <v>4</v>
      </c>
      <c r="N4687" s="132" t="n">
        <v>15</v>
      </c>
      <c r="O4687" s="132" t="s">
        <v>151</v>
      </c>
      <c r="P4687" s="132" t="n">
        <v>2</v>
      </c>
      <c r="Q4687" s="132" t="n">
        <v>2</v>
      </c>
      <c r="R4687" s="132" t="n">
        <v>0</v>
      </c>
      <c r="S4687" s="132" t="n">
        <v>1</v>
      </c>
      <c r="T4687" s="132" t="n">
        <v>0</v>
      </c>
      <c r="U4687" s="132" t="n">
        <v>0</v>
      </c>
      <c r="V4687" s="132" t="n">
        <v>0</v>
      </c>
      <c r="W4687" s="132" t="n">
        <v>0</v>
      </c>
      <c r="X4687" s="132" t="n">
        <v>0</v>
      </c>
      <c r="Y4687" s="132" t="n">
        <f aca="false">IF(L4687&lt;=2.5,1,IF(L4687&lt;=4.5,2,IF(L4687&lt;=6.5,3,4)))</f>
        <v>3</v>
      </c>
      <c r="Z4687" s="132" t="n">
        <f aca="false">IF(R4687=1,35,IF(S4687=1,64,IF(T4687=1,IF(Y4687=1,85,104),IF(U4687=1,IF(Y4687=1,124,152),IF(V4687=1,(IF(Y4687=1,146,IF(Y4687=2,178,263))),IF(W4687=1,(IF(Y4687=1,178,IF(Y4687=2,218,321))),IF(X4687=1,IF(Y4687=1,190,IF(Y4687=2,242,IF(Y4687=3,357,896))))))))))</f>
        <v>64</v>
      </c>
      <c r="AA4687" s="146" t="n">
        <f aca="false">Z4687*F4687</f>
        <v>178560.350208</v>
      </c>
      <c r="AB4687" s="141" t="n">
        <v>0</v>
      </c>
      <c r="AC4687" s="136" t="s">
        <v>125</v>
      </c>
    </row>
    <row r="4688" customFormat="false" ht="13.8" hidden="false" customHeight="false" outlineLevel="0" collapsed="false">
      <c r="A4688" s="136" t="n">
        <v>4687</v>
      </c>
      <c r="B4688" s="132" t="n">
        <v>294135.953321</v>
      </c>
      <c r="C4688" s="132" t="n">
        <v>5050097.68519</v>
      </c>
      <c r="D4688" s="132" t="s">
        <v>4289</v>
      </c>
      <c r="E4688" s="147" t="n">
        <v>259.2</v>
      </c>
      <c r="F4688" s="144" t="n">
        <f aca="false">E4688*10.76391</f>
        <v>2790.005472</v>
      </c>
      <c r="G4688" s="132" t="s">
        <v>278</v>
      </c>
      <c r="H4688" s="132" t="n">
        <v>3</v>
      </c>
      <c r="I4688" s="132" t="n">
        <v>9</v>
      </c>
      <c r="J4688" s="132" t="n">
        <f aca="false">IF(L4688=13.5,IF(X4688=1,12,9),-0.392532+1.267037*L4688+0.472239*X4688+0.58658*W4688+0.089417*V4688+0.531633*U4688+0.337883*T4688-0.403545*S4688)</f>
        <v>5.539108</v>
      </c>
      <c r="K4688" s="145" t="n">
        <f aca="false">IF(I4688=0,J4688,I4688)</f>
        <v>9</v>
      </c>
      <c r="L4688" s="132" t="n">
        <v>5</v>
      </c>
      <c r="M4688" s="132" t="n">
        <v>4</v>
      </c>
      <c r="N4688" s="132" t="n">
        <v>15</v>
      </c>
      <c r="O4688" s="132" t="s">
        <v>151</v>
      </c>
      <c r="P4688" s="132" t="n">
        <v>2</v>
      </c>
      <c r="Q4688" s="132" t="n">
        <v>2</v>
      </c>
      <c r="R4688" s="132" t="n">
        <v>0</v>
      </c>
      <c r="S4688" s="132" t="n">
        <v>1</v>
      </c>
      <c r="T4688" s="132" t="n">
        <v>0</v>
      </c>
      <c r="U4688" s="132" t="n">
        <v>0</v>
      </c>
      <c r="V4688" s="132" t="n">
        <v>0</v>
      </c>
      <c r="W4688" s="132" t="n">
        <v>0</v>
      </c>
      <c r="X4688" s="132" t="n">
        <v>0</v>
      </c>
      <c r="Y4688" s="132" t="n">
        <f aca="false">IF(L4688&lt;=2.5,1,IF(L4688&lt;=4.5,2,IF(L4688&lt;=6.5,3,4)))</f>
        <v>3</v>
      </c>
      <c r="Z4688" s="132" t="n">
        <f aca="false">IF(R4688=1,35,IF(S4688=1,64,IF(T4688=1,IF(Y4688=1,85,104),IF(U4688=1,IF(Y4688=1,124,152),IF(V4688=1,(IF(Y4688=1,146,IF(Y4688=2,178,263))),IF(W4688=1,(IF(Y4688=1,178,IF(Y4688=2,218,321))),IF(X4688=1,IF(Y4688=1,190,IF(Y4688=2,242,IF(Y4688=3,357,896))))))))))</f>
        <v>64</v>
      </c>
      <c r="AA4688" s="146" t="n">
        <f aca="false">Z4688*F4688</f>
        <v>178560.350208</v>
      </c>
      <c r="AB4688" s="141" t="n">
        <v>0</v>
      </c>
      <c r="AC4688" s="136" t="s">
        <v>125</v>
      </c>
    </row>
    <row r="4689" customFormat="false" ht="13.8" hidden="false" customHeight="false" outlineLevel="0" collapsed="false">
      <c r="A4689" s="136" t="n">
        <v>4688</v>
      </c>
      <c r="B4689" s="132" t="n">
        <v>294141.37365</v>
      </c>
      <c r="C4689" s="132" t="n">
        <v>5050090.32075</v>
      </c>
      <c r="D4689" s="132" t="s">
        <v>4290</v>
      </c>
      <c r="E4689" s="147" t="n">
        <v>259.2</v>
      </c>
      <c r="F4689" s="144" t="n">
        <f aca="false">E4689*10.76391</f>
        <v>2790.005472</v>
      </c>
      <c r="G4689" s="132" t="s">
        <v>278</v>
      </c>
      <c r="H4689" s="132" t="n">
        <v>3</v>
      </c>
      <c r="I4689" s="132" t="n">
        <v>9</v>
      </c>
      <c r="J4689" s="132" t="n">
        <f aca="false">IF(L4689=13.5,IF(X4689=1,12,9),-0.392532+1.267037*L4689+0.472239*X4689+0.58658*W4689+0.089417*V4689+0.531633*U4689+0.337883*T4689-0.403545*S4689)</f>
        <v>5.539108</v>
      </c>
      <c r="K4689" s="145" t="n">
        <f aca="false">IF(I4689=0,J4689,I4689)</f>
        <v>9</v>
      </c>
      <c r="L4689" s="132" t="n">
        <v>5</v>
      </c>
      <c r="M4689" s="132" t="n">
        <v>4</v>
      </c>
      <c r="N4689" s="132" t="n">
        <v>15</v>
      </c>
      <c r="O4689" s="132" t="s">
        <v>151</v>
      </c>
      <c r="P4689" s="132" t="n">
        <v>2</v>
      </c>
      <c r="Q4689" s="132" t="n">
        <v>2</v>
      </c>
      <c r="R4689" s="132" t="n">
        <v>0</v>
      </c>
      <c r="S4689" s="132" t="n">
        <v>1</v>
      </c>
      <c r="T4689" s="132" t="n">
        <v>0</v>
      </c>
      <c r="U4689" s="132" t="n">
        <v>0</v>
      </c>
      <c r="V4689" s="132" t="n">
        <v>0</v>
      </c>
      <c r="W4689" s="132" t="n">
        <v>0</v>
      </c>
      <c r="X4689" s="132" t="n">
        <v>0</v>
      </c>
      <c r="Y4689" s="132" t="n">
        <f aca="false">IF(L4689&lt;=2.5,1,IF(L4689&lt;=4.5,2,IF(L4689&lt;=6.5,3,4)))</f>
        <v>3</v>
      </c>
      <c r="Z4689" s="132" t="n">
        <f aca="false">IF(R4689=1,35,IF(S4689=1,64,IF(T4689=1,IF(Y4689=1,85,104),IF(U4689=1,IF(Y4689=1,124,152),IF(V4689=1,(IF(Y4689=1,146,IF(Y4689=2,178,263))),IF(W4689=1,(IF(Y4689=1,178,IF(Y4689=2,218,321))),IF(X4689=1,IF(Y4689=1,190,IF(Y4689=2,242,IF(Y4689=3,357,896))))))))))</f>
        <v>64</v>
      </c>
      <c r="AA4689" s="146" t="n">
        <f aca="false">Z4689*F4689</f>
        <v>178560.350208</v>
      </c>
      <c r="AB4689" s="141" t="n">
        <v>0</v>
      </c>
      <c r="AC4689" s="136" t="s">
        <v>125</v>
      </c>
    </row>
    <row r="4690" customFormat="false" ht="13.8" hidden="false" customHeight="false" outlineLevel="0" collapsed="false">
      <c r="A4690" s="136" t="n">
        <v>4689</v>
      </c>
      <c r="B4690" s="132" t="n">
        <v>294146.812511</v>
      </c>
      <c r="C4690" s="132" t="n">
        <v>5050082.96923</v>
      </c>
      <c r="D4690" s="132" t="s">
        <v>4291</v>
      </c>
      <c r="E4690" s="147" t="n">
        <v>259.2</v>
      </c>
      <c r="F4690" s="144" t="n">
        <f aca="false">E4690*10.76391</f>
        <v>2790.005472</v>
      </c>
      <c r="G4690" s="132" t="s">
        <v>278</v>
      </c>
      <c r="H4690" s="132" t="n">
        <v>3</v>
      </c>
      <c r="I4690" s="132" t="n">
        <v>9</v>
      </c>
      <c r="J4690" s="132" t="n">
        <f aca="false">IF(L4690=13.5,IF(X4690=1,12,9),-0.392532+1.267037*L4690+0.472239*X4690+0.58658*W4690+0.089417*V4690+0.531633*U4690+0.337883*T4690-0.403545*S4690)</f>
        <v>5.539108</v>
      </c>
      <c r="K4690" s="145" t="n">
        <f aca="false">IF(I4690=0,J4690,I4690)</f>
        <v>9</v>
      </c>
      <c r="L4690" s="132" t="n">
        <v>5</v>
      </c>
      <c r="M4690" s="132" t="n">
        <v>4</v>
      </c>
      <c r="N4690" s="132" t="n">
        <v>15</v>
      </c>
      <c r="O4690" s="132" t="s">
        <v>151</v>
      </c>
      <c r="P4690" s="132" t="n">
        <v>2</v>
      </c>
      <c r="Q4690" s="132" t="n">
        <v>2</v>
      </c>
      <c r="R4690" s="132" t="n">
        <v>0</v>
      </c>
      <c r="S4690" s="132" t="n">
        <v>1</v>
      </c>
      <c r="T4690" s="132" t="n">
        <v>0</v>
      </c>
      <c r="U4690" s="132" t="n">
        <v>0</v>
      </c>
      <c r="V4690" s="132" t="n">
        <v>0</v>
      </c>
      <c r="W4690" s="132" t="n">
        <v>0</v>
      </c>
      <c r="X4690" s="132" t="n">
        <v>0</v>
      </c>
      <c r="Y4690" s="132" t="n">
        <f aca="false">IF(L4690&lt;=2.5,1,IF(L4690&lt;=4.5,2,IF(L4690&lt;=6.5,3,4)))</f>
        <v>3</v>
      </c>
      <c r="Z4690" s="132" t="n">
        <f aca="false">IF(R4690=1,35,IF(S4690=1,64,IF(T4690=1,IF(Y4690=1,85,104),IF(U4690=1,IF(Y4690=1,124,152),IF(V4690=1,(IF(Y4690=1,146,IF(Y4690=2,178,263))),IF(W4690=1,(IF(Y4690=1,178,IF(Y4690=2,218,321))),IF(X4690=1,IF(Y4690=1,190,IF(Y4690=2,242,IF(Y4690=3,357,896))))))))))</f>
        <v>64</v>
      </c>
      <c r="AA4690" s="146" t="n">
        <f aca="false">Z4690*F4690</f>
        <v>178560.350208</v>
      </c>
      <c r="AB4690" s="141" t="n">
        <v>0</v>
      </c>
      <c r="AC4690" s="136" t="s">
        <v>125</v>
      </c>
    </row>
    <row r="4691" customFormat="false" ht="13.8" hidden="false" customHeight="false" outlineLevel="0" collapsed="false">
      <c r="A4691" s="136" t="n">
        <v>4690</v>
      </c>
      <c r="B4691" s="132" t="n">
        <v>294152.2491</v>
      </c>
      <c r="C4691" s="132" t="n">
        <v>5050075.61935</v>
      </c>
      <c r="D4691" s="132" t="s">
        <v>4292</v>
      </c>
      <c r="E4691" s="147" t="n">
        <v>259.2</v>
      </c>
      <c r="F4691" s="144" t="n">
        <f aca="false">E4691*10.76391</f>
        <v>2790.005472</v>
      </c>
      <c r="G4691" s="132" t="s">
        <v>278</v>
      </c>
      <c r="H4691" s="132" t="n">
        <v>3</v>
      </c>
      <c r="I4691" s="132" t="n">
        <v>9</v>
      </c>
      <c r="J4691" s="132" t="n">
        <f aca="false">IF(L4691=13.5,IF(X4691=1,12,9),-0.392532+1.267037*L4691+0.472239*X4691+0.58658*W4691+0.089417*V4691+0.531633*U4691+0.337883*T4691-0.403545*S4691)</f>
        <v>5.539108</v>
      </c>
      <c r="K4691" s="145" t="n">
        <f aca="false">IF(I4691=0,J4691,I4691)</f>
        <v>9</v>
      </c>
      <c r="L4691" s="132" t="n">
        <v>5</v>
      </c>
      <c r="M4691" s="132" t="n">
        <v>4</v>
      </c>
      <c r="N4691" s="132" t="n">
        <v>15</v>
      </c>
      <c r="O4691" s="132" t="s">
        <v>151</v>
      </c>
      <c r="P4691" s="132" t="n">
        <v>2</v>
      </c>
      <c r="Q4691" s="132" t="n">
        <v>2</v>
      </c>
      <c r="R4691" s="132" t="n">
        <v>0</v>
      </c>
      <c r="S4691" s="132" t="n">
        <v>1</v>
      </c>
      <c r="T4691" s="132" t="n">
        <v>0</v>
      </c>
      <c r="U4691" s="132" t="n">
        <v>0</v>
      </c>
      <c r="V4691" s="132" t="n">
        <v>0</v>
      </c>
      <c r="W4691" s="132" t="n">
        <v>0</v>
      </c>
      <c r="X4691" s="132" t="n">
        <v>0</v>
      </c>
      <c r="Y4691" s="132" t="n">
        <f aca="false">IF(L4691&lt;=2.5,1,IF(L4691&lt;=4.5,2,IF(L4691&lt;=6.5,3,4)))</f>
        <v>3</v>
      </c>
      <c r="Z4691" s="132" t="n">
        <f aca="false">IF(R4691=1,35,IF(S4691=1,64,IF(T4691=1,IF(Y4691=1,85,104),IF(U4691=1,IF(Y4691=1,124,152),IF(V4691=1,(IF(Y4691=1,146,IF(Y4691=2,178,263))),IF(W4691=1,(IF(Y4691=1,178,IF(Y4691=2,218,321))),IF(X4691=1,IF(Y4691=1,190,IF(Y4691=2,242,IF(Y4691=3,357,896))))))))))</f>
        <v>64</v>
      </c>
      <c r="AA4691" s="146" t="n">
        <f aca="false">Z4691*F4691</f>
        <v>178560.350208</v>
      </c>
      <c r="AB4691" s="141" t="n">
        <v>0</v>
      </c>
      <c r="AC4691" s="136" t="s">
        <v>125</v>
      </c>
    </row>
    <row r="4692" customFormat="false" ht="13.8" hidden="false" customHeight="false" outlineLevel="0" collapsed="false">
      <c r="A4692" s="136" t="n">
        <v>4691</v>
      </c>
      <c r="B4692" s="132" t="n">
        <v>293404.9348</v>
      </c>
      <c r="C4692" s="132" t="n">
        <v>5044010.62733</v>
      </c>
      <c r="D4692" s="132" t="s">
        <v>4293</v>
      </c>
      <c r="E4692" s="147" t="n">
        <v>259</v>
      </c>
      <c r="F4692" s="144" t="n">
        <f aca="false">E4692*10.76391</f>
        <v>2787.85269</v>
      </c>
      <c r="G4692" s="132" t="s">
        <v>566</v>
      </c>
      <c r="H4692" s="132" t="n">
        <v>0</v>
      </c>
      <c r="I4692" s="132" t="n">
        <v>3</v>
      </c>
      <c r="J4692" s="132" t="n">
        <f aca="false">IF(L4692=13.5,IF(X4692=1,12,9),-0.392532+1.267037*L4692+0.472239*X4692+0.58658*W4692+0.089417*V4692+0.531633*U4692+0.337883*T4692-0.403545*S4692)</f>
        <v>3.746462</v>
      </c>
      <c r="K4692" s="145" t="n">
        <f aca="false">IF(I4692=0,J4692,I4692)</f>
        <v>3</v>
      </c>
      <c r="L4692" s="132" t="n">
        <v>3</v>
      </c>
      <c r="M4692" s="132" t="n">
        <v>2</v>
      </c>
      <c r="N4692" s="132" t="n">
        <v>6</v>
      </c>
      <c r="O4692" s="132" t="s">
        <v>152</v>
      </c>
      <c r="P4692" s="132" t="n">
        <v>2</v>
      </c>
      <c r="Q4692" s="132" t="n">
        <v>2.5</v>
      </c>
      <c r="R4692" s="132" t="n">
        <v>0</v>
      </c>
      <c r="S4692" s="132" t="n">
        <v>0</v>
      </c>
      <c r="T4692" s="132" t="n">
        <v>1</v>
      </c>
      <c r="U4692" s="132" t="n">
        <v>0</v>
      </c>
      <c r="V4692" s="132" t="n">
        <v>0</v>
      </c>
      <c r="W4692" s="132" t="n">
        <v>0</v>
      </c>
      <c r="X4692" s="132" t="n">
        <v>0</v>
      </c>
      <c r="Y4692" s="132" t="n">
        <f aca="false">IF(L4692&lt;=2.5,1,IF(L4692&lt;=4.5,2,IF(L4692&lt;=6.5,3,4)))</f>
        <v>2</v>
      </c>
      <c r="Z4692" s="132" t="n">
        <f aca="false">IF(R4692=1,35,IF(S4692=1,64,IF(T4692=1,IF(Y4692=1,85,104),IF(U4692=1,IF(Y4692=1,124,152),IF(V4692=1,(IF(Y4692=1,146,IF(Y4692=2,178,263))),IF(W4692=1,(IF(Y4692=1,178,IF(Y4692=2,218,321))),IF(X4692=1,IF(Y4692=1,190,IF(Y4692=2,242,IF(Y4692=3,357,896))))))))))</f>
        <v>104</v>
      </c>
      <c r="AA4692" s="146" t="n">
        <f aca="false">Z4692*F4692</f>
        <v>289936.67976</v>
      </c>
      <c r="AB4692" s="141" t="n">
        <v>0</v>
      </c>
      <c r="AC4692" s="136" t="s">
        <v>125</v>
      </c>
    </row>
    <row r="4693" customFormat="false" ht="13.8" hidden="false" customHeight="false" outlineLevel="0" collapsed="false">
      <c r="A4693" s="136" t="n">
        <v>4692</v>
      </c>
      <c r="B4693" s="132" t="n">
        <v>293397.919058</v>
      </c>
      <c r="C4693" s="132" t="n">
        <v>5044013.60092</v>
      </c>
      <c r="D4693" s="132" t="s">
        <v>4294</v>
      </c>
      <c r="E4693" s="147" t="n">
        <v>258.8</v>
      </c>
      <c r="F4693" s="144" t="n">
        <f aca="false">E4693*10.76391</f>
        <v>2785.699908</v>
      </c>
      <c r="G4693" s="132" t="s">
        <v>566</v>
      </c>
      <c r="H4693" s="132" t="n">
        <v>0</v>
      </c>
      <c r="I4693" s="132" t="n">
        <v>3</v>
      </c>
      <c r="J4693" s="132" t="n">
        <f aca="false">IF(L4693=13.5,IF(X4693=1,12,9),-0.392532+1.267037*L4693+0.472239*X4693+0.58658*W4693+0.089417*V4693+0.531633*U4693+0.337883*T4693-0.403545*S4693)</f>
        <v>3.746462</v>
      </c>
      <c r="K4693" s="145" t="n">
        <f aca="false">IF(I4693=0,J4693,I4693)</f>
        <v>3</v>
      </c>
      <c r="L4693" s="132" t="n">
        <v>3</v>
      </c>
      <c r="M4693" s="132" t="n">
        <v>2</v>
      </c>
      <c r="N4693" s="132" t="n">
        <v>6</v>
      </c>
      <c r="O4693" s="132" t="s">
        <v>152</v>
      </c>
      <c r="P4693" s="132" t="n">
        <v>2</v>
      </c>
      <c r="Q4693" s="132" t="n">
        <v>2.5</v>
      </c>
      <c r="R4693" s="132" t="n">
        <v>0</v>
      </c>
      <c r="S4693" s="132" t="n">
        <v>0</v>
      </c>
      <c r="T4693" s="132" t="n">
        <v>1</v>
      </c>
      <c r="U4693" s="132" t="n">
        <v>0</v>
      </c>
      <c r="V4693" s="132" t="n">
        <v>0</v>
      </c>
      <c r="W4693" s="132" t="n">
        <v>0</v>
      </c>
      <c r="X4693" s="132" t="n">
        <v>0</v>
      </c>
      <c r="Y4693" s="132" t="n">
        <f aca="false">IF(L4693&lt;=2.5,1,IF(L4693&lt;=4.5,2,IF(L4693&lt;=6.5,3,4)))</f>
        <v>2</v>
      </c>
      <c r="Z4693" s="132" t="n">
        <f aca="false">IF(R4693=1,35,IF(S4693=1,64,IF(T4693=1,IF(Y4693=1,85,104),IF(U4693=1,IF(Y4693=1,124,152),IF(V4693=1,(IF(Y4693=1,146,IF(Y4693=2,178,263))),IF(W4693=1,(IF(Y4693=1,178,IF(Y4693=2,218,321))),IF(X4693=1,IF(Y4693=1,190,IF(Y4693=2,242,IF(Y4693=3,357,896))))))))))</f>
        <v>104</v>
      </c>
      <c r="AA4693" s="146" t="n">
        <f aca="false">Z4693*F4693</f>
        <v>289712.790432</v>
      </c>
      <c r="AB4693" s="141" t="n">
        <v>0</v>
      </c>
      <c r="AC4693" s="136" t="s">
        <v>125</v>
      </c>
    </row>
    <row r="4694" customFormat="false" ht="13.8" hidden="false" customHeight="false" outlineLevel="0" collapsed="false">
      <c r="A4694" s="136" t="n">
        <v>4693</v>
      </c>
      <c r="B4694" s="132" t="n">
        <v>295584.6893</v>
      </c>
      <c r="C4694" s="132" t="n">
        <v>5044756.936</v>
      </c>
      <c r="D4694" s="132" t="s">
        <v>4295</v>
      </c>
      <c r="E4694" s="147" t="n">
        <v>258.6</v>
      </c>
      <c r="F4694" s="144" t="n">
        <f aca="false">E4694*10.76391</f>
        <v>2783.547126</v>
      </c>
      <c r="G4694" s="132" t="s">
        <v>749</v>
      </c>
      <c r="H4694" s="132" t="n">
        <v>0</v>
      </c>
      <c r="I4694" s="132" t="n">
        <v>0</v>
      </c>
      <c r="J4694" s="132" t="n">
        <f aca="false">IF(L4694=13.5,IF(X4694=1,12,9),-0.392532+1.267037*L4694+0.472239*X4694+0.58658*W4694+0.089417*V4694+0.531633*U4694+0.337883*T4694-0.403545*S4694)</f>
        <v>2.673175</v>
      </c>
      <c r="K4694" s="145" t="n">
        <f aca="false">IF(I4694=0,J4694,I4694)</f>
        <v>2.673175</v>
      </c>
      <c r="L4694" s="132" t="n">
        <v>2</v>
      </c>
      <c r="M4694" s="132" t="n">
        <v>2</v>
      </c>
      <c r="N4694" s="132" t="n">
        <v>3</v>
      </c>
      <c r="O4694" s="132" t="s">
        <v>153</v>
      </c>
      <c r="P4694" s="132" t="n">
        <v>2</v>
      </c>
      <c r="Q4694" s="132" t="n">
        <v>2</v>
      </c>
      <c r="R4694" s="132" t="n">
        <v>0</v>
      </c>
      <c r="S4694" s="132" t="n">
        <v>0</v>
      </c>
      <c r="T4694" s="132" t="n">
        <v>0</v>
      </c>
      <c r="U4694" s="132" t="n">
        <v>1</v>
      </c>
      <c r="V4694" s="132" t="n">
        <v>0</v>
      </c>
      <c r="W4694" s="132" t="n">
        <v>0</v>
      </c>
      <c r="X4694" s="132" t="n">
        <v>0</v>
      </c>
      <c r="Y4694" s="132" t="n">
        <f aca="false">IF(L4694&lt;=2.5,1,IF(L4694&lt;=4.5,2,IF(L4694&lt;=6.5,3,4)))</f>
        <v>1</v>
      </c>
      <c r="Z4694" s="132" t="n">
        <f aca="false">IF(R4694=1,35,IF(S4694=1,64,IF(T4694=1,IF(Y4694=1,85,104),IF(U4694=1,IF(Y4694=1,124,152),IF(V4694=1,(IF(Y4694=1,146,IF(Y4694=2,178,263))),IF(W4694=1,(IF(Y4694=1,178,IF(Y4694=2,218,321))),IF(X4694=1,IF(Y4694=1,190,IF(Y4694=2,242,IF(Y4694=3,357,896))))))))))</f>
        <v>124</v>
      </c>
      <c r="AA4694" s="146" t="n">
        <f aca="false">Z4694*F4694</f>
        <v>345159.843624</v>
      </c>
      <c r="AB4694" s="141" t="n">
        <v>0</v>
      </c>
      <c r="AC4694" s="136" t="s">
        <v>191</v>
      </c>
    </row>
    <row r="4695" customFormat="false" ht="13.8" hidden="false" customHeight="false" outlineLevel="0" collapsed="false">
      <c r="A4695" s="136" t="n">
        <v>4694</v>
      </c>
      <c r="B4695" s="132" t="n">
        <v>275165.620365</v>
      </c>
      <c r="C4695" s="132" t="n">
        <v>5040601.35423</v>
      </c>
      <c r="D4695" s="132" t="s">
        <v>4296</v>
      </c>
      <c r="E4695" s="147" t="n">
        <v>258.5</v>
      </c>
      <c r="F4695" s="144" t="n">
        <f aca="false">E4695*10.76391</f>
        <v>2782.470735</v>
      </c>
      <c r="G4695" s="132" t="s">
        <v>173</v>
      </c>
      <c r="H4695" s="132" t="n">
        <v>0.2</v>
      </c>
      <c r="I4695" s="132" t="n">
        <v>1</v>
      </c>
      <c r="J4695" s="132" t="n">
        <f aca="false">IF(L4695=13.5,IF(X4695=1,12,9),-0.392532+1.267037*L4695+0.472239*X4695+0.58658*W4695+0.089417*V4695+0.531633*U4695+0.337883*T4695-0.403545*S4695)</f>
        <v>1.5080235</v>
      </c>
      <c r="K4695" s="145" t="n">
        <f aca="false">IF(I4695=0,J4695,I4695)</f>
        <v>1</v>
      </c>
      <c r="L4695" s="132" t="n">
        <v>1.5</v>
      </c>
      <c r="M4695" s="132" t="n">
        <v>1</v>
      </c>
      <c r="N4695" s="132" t="n">
        <v>2</v>
      </c>
      <c r="O4695" s="132" t="s">
        <v>150</v>
      </c>
      <c r="P4695" s="132" t="n">
        <v>1</v>
      </c>
      <c r="Q4695" s="132" t="n">
        <v>1.5</v>
      </c>
      <c r="R4695" s="132" t="n">
        <v>1</v>
      </c>
      <c r="S4695" s="132" t="n">
        <v>0</v>
      </c>
      <c r="T4695" s="132" t="n">
        <v>0</v>
      </c>
      <c r="U4695" s="132" t="n">
        <v>0</v>
      </c>
      <c r="V4695" s="132" t="n">
        <v>0</v>
      </c>
      <c r="W4695" s="132" t="n">
        <v>0</v>
      </c>
      <c r="X4695" s="132" t="n">
        <v>0</v>
      </c>
      <c r="Y4695" s="132" t="n">
        <f aca="false">IF(L4695&lt;=2.5,1,IF(L4695&lt;=4.5,2,IF(L4695&lt;=6.5,3,4)))</f>
        <v>1</v>
      </c>
      <c r="Z4695" s="132" t="n">
        <f aca="false">IF(R4695=1,35,IF(S4695=1,64,IF(T4695=1,IF(Y4695=1,85,104),IF(U4695=1,IF(Y4695=1,124,152),IF(V4695=1,(IF(Y4695=1,146,IF(Y4695=2,178,263))),IF(W4695=1,(IF(Y4695=1,178,IF(Y4695=2,218,321))),IF(X4695=1,IF(Y4695=1,190,IF(Y4695=2,242,IF(Y4695=3,357,896))))))))))</f>
        <v>35</v>
      </c>
      <c r="AA4695" s="146" t="n">
        <f aca="false">Z4695*F4695</f>
        <v>97386.475725</v>
      </c>
      <c r="AB4695" s="141" t="n">
        <v>0</v>
      </c>
      <c r="AC4695" s="136" t="s">
        <v>126</v>
      </c>
    </row>
    <row r="4696" customFormat="false" ht="13.8" hidden="false" customHeight="false" outlineLevel="0" collapsed="false">
      <c r="A4696" s="136" t="n">
        <v>4695</v>
      </c>
      <c r="B4696" s="132" t="n">
        <v>299733.162159</v>
      </c>
      <c r="C4696" s="132" t="n">
        <v>5039101.62719</v>
      </c>
      <c r="D4696" s="132" t="s">
        <v>4297</v>
      </c>
      <c r="E4696" s="147" t="n">
        <v>258.4</v>
      </c>
      <c r="F4696" s="144" t="n">
        <f aca="false">E4696*10.76391</f>
        <v>2781.394344</v>
      </c>
      <c r="G4696" s="132" t="s">
        <v>354</v>
      </c>
      <c r="H4696" s="132" t="n">
        <v>0</v>
      </c>
      <c r="I4696" s="132" t="n">
        <v>0</v>
      </c>
      <c r="J4696" s="132" t="n">
        <f aca="false">IF(L4696=13.5,IF(X4696=1,12,9),-0.392532+1.267037*L4696+0.472239*X4696+0.58658*W4696+0.089417*V4696+0.531633*U4696+0.337883*T4696-0.403545*S4696)</f>
        <v>3.2472995</v>
      </c>
      <c r="K4696" s="145" t="n">
        <f aca="false">IF(I4696=0,J4696,I4696)</f>
        <v>3.2472995</v>
      </c>
      <c r="L4696" s="132" t="n">
        <v>2.5</v>
      </c>
      <c r="M4696" s="132" t="n">
        <v>2</v>
      </c>
      <c r="N4696" s="132" t="n">
        <v>4</v>
      </c>
      <c r="O4696" s="132" t="s">
        <v>156</v>
      </c>
      <c r="P4696" s="132" t="n">
        <v>2</v>
      </c>
      <c r="Q4696" s="132" t="n">
        <v>1.5</v>
      </c>
      <c r="R4696" s="132" t="n">
        <v>0</v>
      </c>
      <c r="S4696" s="132" t="n">
        <v>0</v>
      </c>
      <c r="T4696" s="132" t="n">
        <v>0</v>
      </c>
      <c r="U4696" s="132" t="n">
        <v>0</v>
      </c>
      <c r="V4696" s="132" t="n">
        <v>0</v>
      </c>
      <c r="W4696" s="132" t="n">
        <v>0</v>
      </c>
      <c r="X4696" s="132" t="n">
        <v>1</v>
      </c>
      <c r="Y4696" s="132" t="n">
        <f aca="false">IF(L4696&lt;=2.5,1,IF(L4696&lt;=4.5,2,IF(L4696&lt;=6.5,3,4)))</f>
        <v>1</v>
      </c>
      <c r="Z4696" s="132" t="n">
        <f aca="false">IF(R4696=1,35,IF(S4696=1,64,IF(T4696=1,IF(Y4696=1,85,104),IF(U4696=1,IF(Y4696=1,124,152),IF(V4696=1,(IF(Y4696=1,146,IF(Y4696=2,178,263))),IF(W4696=1,(IF(Y4696=1,178,IF(Y4696=2,218,321))),IF(X4696=1,IF(Y4696=1,190,IF(Y4696=2,242,IF(Y4696=3,357,896))))))))))</f>
        <v>190</v>
      </c>
      <c r="AA4696" s="146" t="n">
        <f aca="false">Z4696*F4696</f>
        <v>528464.92536</v>
      </c>
      <c r="AB4696" s="141" t="n">
        <v>1</v>
      </c>
      <c r="AC4696" s="136" t="s">
        <v>291</v>
      </c>
    </row>
    <row r="4697" customFormat="false" ht="13.8" hidden="false" customHeight="false" outlineLevel="0" collapsed="false">
      <c r="A4697" s="136" t="n">
        <v>4696</v>
      </c>
      <c r="B4697" s="132" t="n">
        <v>292971.708326</v>
      </c>
      <c r="C4697" s="132" t="n">
        <v>5039501.33436</v>
      </c>
      <c r="D4697" s="132" t="s">
        <v>4298</v>
      </c>
      <c r="E4697" s="147" t="n">
        <v>257.1</v>
      </c>
      <c r="F4697" s="144" t="n">
        <f aca="false">E4697*10.76391</f>
        <v>2767.401261</v>
      </c>
      <c r="G4697" s="132" t="s">
        <v>262</v>
      </c>
      <c r="H4697" s="132" t="n">
        <v>1</v>
      </c>
      <c r="I4697" s="132" t="n">
        <v>6</v>
      </c>
      <c r="J4697" s="132" t="n">
        <f aca="false">IF(L4697=13.5,IF(X4697=1,12,9),-0.392532+1.267037*L4697+0.472239*X4697+0.58658*W4697+0.089417*V4697+0.531633*U4697+0.337883*T4697-0.403545*S4697)</f>
        <v>5.013499</v>
      </c>
      <c r="K4697" s="145" t="n">
        <f aca="false">IF(I4697=0,J4697,I4697)</f>
        <v>6</v>
      </c>
      <c r="L4697" s="132" t="n">
        <v>4</v>
      </c>
      <c r="M4697" s="132" t="n">
        <v>2</v>
      </c>
      <c r="N4697" s="132" t="n">
        <v>12</v>
      </c>
      <c r="O4697" s="132" t="s">
        <v>152</v>
      </c>
      <c r="P4697" s="132" t="n">
        <v>2</v>
      </c>
      <c r="Q4697" s="132" t="n">
        <v>2.5</v>
      </c>
      <c r="R4697" s="132" t="n">
        <v>0</v>
      </c>
      <c r="S4697" s="132" t="n">
        <v>0</v>
      </c>
      <c r="T4697" s="132" t="n">
        <v>1</v>
      </c>
      <c r="U4697" s="132" t="n">
        <v>0</v>
      </c>
      <c r="V4697" s="132" t="n">
        <v>0</v>
      </c>
      <c r="W4697" s="132" t="n">
        <v>0</v>
      </c>
      <c r="X4697" s="132" t="n">
        <v>0</v>
      </c>
      <c r="Y4697" s="132" t="n">
        <f aca="false">IF(L4697&lt;=2.5,1,IF(L4697&lt;=4.5,2,IF(L4697&lt;=6.5,3,4)))</f>
        <v>2</v>
      </c>
      <c r="Z4697" s="132" t="n">
        <f aca="false">IF(R4697=1,35,IF(S4697=1,64,IF(T4697=1,IF(Y4697=1,85,104),IF(U4697=1,IF(Y4697=1,124,152),IF(V4697=1,(IF(Y4697=1,146,IF(Y4697=2,178,263))),IF(W4697=1,(IF(Y4697=1,178,IF(Y4697=2,218,321))),IF(X4697=1,IF(Y4697=1,190,IF(Y4697=2,242,IF(Y4697=3,357,896))))))))))</f>
        <v>104</v>
      </c>
      <c r="AA4697" s="146" t="n">
        <f aca="false">Z4697*F4697</f>
        <v>287809.731144</v>
      </c>
      <c r="AB4697" s="141" t="n">
        <v>0</v>
      </c>
      <c r="AC4697" s="136" t="s">
        <v>125</v>
      </c>
    </row>
    <row r="4698" customFormat="false" ht="13.8" hidden="false" customHeight="false" outlineLevel="0" collapsed="false">
      <c r="A4698" s="136" t="n">
        <v>4697</v>
      </c>
      <c r="B4698" s="132" t="n">
        <v>294594.79346</v>
      </c>
      <c r="C4698" s="132" t="n">
        <v>5041500.2584</v>
      </c>
      <c r="D4698" s="132" t="s">
        <v>4299</v>
      </c>
      <c r="E4698" s="147" t="n">
        <v>256.4</v>
      </c>
      <c r="F4698" s="144" t="n">
        <f aca="false">E4698*10.76391</f>
        <v>2759.866524</v>
      </c>
      <c r="G4698" s="132" t="s">
        <v>186</v>
      </c>
      <c r="H4698" s="132" t="n">
        <v>0</v>
      </c>
      <c r="I4698" s="132" t="n">
        <v>0</v>
      </c>
      <c r="J4698" s="132" t="n">
        <f aca="false">IF(L4698=13.5,IF(X4698=1,12,9),-0.392532+1.267037*L4698+0.472239*X4698+0.58658*W4698+0.089417*V4698+0.531633*U4698+0.337883*T4698-0.403545*S4698)</f>
        <v>2.479425</v>
      </c>
      <c r="K4698" s="145" t="n">
        <f aca="false">IF(I4698=0,J4698,I4698)</f>
        <v>2.479425</v>
      </c>
      <c r="L4698" s="132" t="n">
        <v>2</v>
      </c>
      <c r="M4698" s="132" t="n">
        <v>2</v>
      </c>
      <c r="N4698" s="132" t="n">
        <v>3</v>
      </c>
      <c r="O4698" s="132" t="s">
        <v>152</v>
      </c>
      <c r="P4698" s="132" t="n">
        <v>2</v>
      </c>
      <c r="Q4698" s="132" t="n">
        <v>2</v>
      </c>
      <c r="R4698" s="132" t="n">
        <v>0</v>
      </c>
      <c r="S4698" s="132" t="n">
        <v>0</v>
      </c>
      <c r="T4698" s="132" t="n">
        <v>1</v>
      </c>
      <c r="U4698" s="132" t="n">
        <v>0</v>
      </c>
      <c r="V4698" s="132" t="n">
        <v>0</v>
      </c>
      <c r="W4698" s="132" t="n">
        <v>0</v>
      </c>
      <c r="X4698" s="132" t="n">
        <v>0</v>
      </c>
      <c r="Y4698" s="132" t="n">
        <f aca="false">IF(L4698&lt;=2.5,1,IF(L4698&lt;=4.5,2,IF(L4698&lt;=6.5,3,4)))</f>
        <v>1</v>
      </c>
      <c r="Z4698" s="132" t="n">
        <f aca="false">IF(R4698=1,35,IF(S4698=1,64,IF(T4698=1,IF(Y4698=1,85,104),IF(U4698=1,IF(Y4698=1,124,152),IF(V4698=1,(IF(Y4698=1,146,IF(Y4698=2,178,263))),IF(W4698=1,(IF(Y4698=1,178,IF(Y4698=2,218,321))),IF(X4698=1,IF(Y4698=1,190,IF(Y4698=2,242,IF(Y4698=3,357,896))))))))))</f>
        <v>85</v>
      </c>
      <c r="AA4698" s="146" t="n">
        <f aca="false">Z4698*F4698</f>
        <v>234588.65454</v>
      </c>
      <c r="AB4698" s="141" t="n">
        <v>1</v>
      </c>
      <c r="AC4698" s="136" t="s">
        <v>125</v>
      </c>
    </row>
    <row r="4699" customFormat="false" ht="13.8" hidden="false" customHeight="false" outlineLevel="0" collapsed="false">
      <c r="A4699" s="136" t="n">
        <v>4698</v>
      </c>
      <c r="B4699" s="132" t="n">
        <v>299956.086883</v>
      </c>
      <c r="C4699" s="132" t="n">
        <v>5039275.93404</v>
      </c>
      <c r="D4699" s="132" t="s">
        <v>4300</v>
      </c>
      <c r="E4699" s="147" t="n">
        <v>256.4</v>
      </c>
      <c r="F4699" s="144" t="n">
        <f aca="false">E4699*10.76391</f>
        <v>2759.866524</v>
      </c>
      <c r="G4699" s="132" t="s">
        <v>287</v>
      </c>
      <c r="H4699" s="132" t="n">
        <v>2</v>
      </c>
      <c r="I4699" s="132" t="n">
        <v>6</v>
      </c>
      <c r="J4699" s="132" t="n">
        <f aca="false">IF(L4699=13.5,IF(X4699=1,12,9),-0.392532+1.267037*L4699+0.472239*X4699+0.58658*W4699+0.089417*V4699+0.531633*U4699+0.337883*T4699-0.403545*S4699)</f>
        <v>3.880818</v>
      </c>
      <c r="K4699" s="145" t="n">
        <f aca="false">IF(I4699=0,J4699,I4699)</f>
        <v>6</v>
      </c>
      <c r="L4699" s="132" t="n">
        <v>3</v>
      </c>
      <c r="M4699" s="132" t="n">
        <v>2</v>
      </c>
      <c r="N4699" s="132" t="n">
        <v>8</v>
      </c>
      <c r="O4699" s="132" t="s">
        <v>156</v>
      </c>
      <c r="P4699" s="132" t="n">
        <v>2</v>
      </c>
      <c r="Q4699" s="132" t="n">
        <v>2</v>
      </c>
      <c r="R4699" s="132" t="n">
        <v>0</v>
      </c>
      <c r="S4699" s="132" t="n">
        <v>0</v>
      </c>
      <c r="T4699" s="132" t="n">
        <v>0</v>
      </c>
      <c r="U4699" s="132" t="n">
        <v>0</v>
      </c>
      <c r="V4699" s="132" t="n">
        <v>0</v>
      </c>
      <c r="W4699" s="132" t="n">
        <v>0</v>
      </c>
      <c r="X4699" s="132" t="n">
        <v>1</v>
      </c>
      <c r="Y4699" s="132" t="n">
        <f aca="false">IF(L4699&lt;=2.5,1,IF(L4699&lt;=4.5,2,IF(L4699&lt;=6.5,3,4)))</f>
        <v>2</v>
      </c>
      <c r="Z4699" s="132" t="n">
        <f aca="false">IF(R4699=1,35,IF(S4699=1,64,IF(T4699=1,IF(Y4699=1,85,104),IF(U4699=1,IF(Y4699=1,124,152),IF(V4699=1,(IF(Y4699=1,146,IF(Y4699=2,178,263))),IF(W4699=1,(IF(Y4699=1,178,IF(Y4699=2,218,321))),IF(X4699=1,IF(Y4699=1,190,IF(Y4699=2,242,IF(Y4699=3,357,896))))))))))</f>
        <v>242</v>
      </c>
      <c r="AA4699" s="146" t="n">
        <f aca="false">Z4699*F4699</f>
        <v>667887.698808</v>
      </c>
      <c r="AB4699" s="141" t="n">
        <v>1</v>
      </c>
      <c r="AC4699" s="136" t="s">
        <v>291</v>
      </c>
    </row>
    <row r="4700" customFormat="false" ht="13.8" hidden="false" customHeight="false" outlineLevel="0" collapsed="false">
      <c r="A4700" s="136" t="n">
        <v>4699</v>
      </c>
      <c r="B4700" s="132" t="n">
        <v>300327.3221</v>
      </c>
      <c r="C4700" s="132" t="n">
        <v>5037972.197</v>
      </c>
      <c r="D4700" s="132" t="s">
        <v>4301</v>
      </c>
      <c r="E4700" s="147" t="n">
        <v>256.2</v>
      </c>
      <c r="F4700" s="144" t="n">
        <f aca="false">E4700*10.76391</f>
        <v>2757.713742</v>
      </c>
      <c r="G4700" s="132" t="s">
        <v>509</v>
      </c>
      <c r="H4700" s="132" t="n">
        <v>0</v>
      </c>
      <c r="I4700" s="132" t="n">
        <v>0</v>
      </c>
      <c r="J4700" s="132" t="n">
        <f aca="false">IF(L4700=13.5,IF(X4700=1,12,9),-0.392532+1.267037*L4700+0.472239*X4700+0.58658*W4700+0.089417*V4700+0.531633*U4700+0.337883*T4700-0.403545*S4700)</f>
        <v>3.1129435</v>
      </c>
      <c r="K4700" s="145" t="n">
        <f aca="false">IF(I4700=0,J4700,I4700)</f>
        <v>3.1129435</v>
      </c>
      <c r="L4700" s="132" t="n">
        <v>2.5</v>
      </c>
      <c r="M4700" s="132" t="n">
        <v>1</v>
      </c>
      <c r="N4700" s="132" t="n">
        <v>4</v>
      </c>
      <c r="O4700" s="132" t="s">
        <v>152</v>
      </c>
      <c r="P4700" s="132" t="n">
        <v>2</v>
      </c>
      <c r="Q4700" s="132" t="n">
        <v>2</v>
      </c>
      <c r="R4700" s="132" t="n">
        <v>0</v>
      </c>
      <c r="S4700" s="132" t="n">
        <v>0</v>
      </c>
      <c r="T4700" s="132" t="n">
        <v>1</v>
      </c>
      <c r="U4700" s="132" t="n">
        <v>0</v>
      </c>
      <c r="V4700" s="132" t="n">
        <v>0</v>
      </c>
      <c r="W4700" s="132" t="n">
        <v>0</v>
      </c>
      <c r="X4700" s="132" t="n">
        <v>0</v>
      </c>
      <c r="Y4700" s="132" t="n">
        <f aca="false">IF(L4700&lt;=2.5,1,IF(L4700&lt;=4.5,2,IF(L4700&lt;=6.5,3,4)))</f>
        <v>1</v>
      </c>
      <c r="Z4700" s="132" t="n">
        <f aca="false">IF(R4700=1,35,IF(S4700=1,64,IF(T4700=1,IF(Y4700=1,85,104),IF(U4700=1,IF(Y4700=1,124,152),IF(V4700=1,(IF(Y4700=1,146,IF(Y4700=2,178,263))),IF(W4700=1,(IF(Y4700=1,178,IF(Y4700=2,218,321))),IF(X4700=1,IF(Y4700=1,190,IF(Y4700=2,242,IF(Y4700=3,357,896))))))))))</f>
        <v>85</v>
      </c>
      <c r="AA4700" s="146" t="n">
        <f aca="false">Z4700*F4700</f>
        <v>234405.66807</v>
      </c>
      <c r="AB4700" s="141" t="n">
        <v>0</v>
      </c>
      <c r="AC4700" s="136" t="s">
        <v>125</v>
      </c>
    </row>
    <row r="4701" customFormat="false" ht="13.8" hidden="false" customHeight="false" outlineLevel="0" collapsed="false">
      <c r="A4701" s="136" t="n">
        <v>4700</v>
      </c>
      <c r="B4701" s="132" t="n">
        <v>290487.602818</v>
      </c>
      <c r="C4701" s="132" t="n">
        <v>5041524.6316</v>
      </c>
      <c r="D4701" s="132" t="s">
        <v>4302</v>
      </c>
      <c r="E4701" s="147" t="n">
        <v>256.2</v>
      </c>
      <c r="F4701" s="144" t="n">
        <f aca="false">E4701*10.76391</f>
        <v>2757.713742</v>
      </c>
      <c r="G4701" s="132" t="s">
        <v>398</v>
      </c>
      <c r="H4701" s="132" t="n">
        <v>0</v>
      </c>
      <c r="I4701" s="132" t="n">
        <v>0</v>
      </c>
      <c r="J4701" s="132" t="n">
        <f aca="false">IF(L4701=13.5,IF(X4701=1,12,9),-0.392532+1.267037*L4701+0.472239*X4701+0.58658*W4701+0.089417*V4701+0.531633*U4701+0.337883*T4701-0.403545*S4701)</f>
        <v>3.005034</v>
      </c>
      <c r="K4701" s="145" t="n">
        <f aca="false">IF(I4701=0,J4701,I4701)</f>
        <v>3.005034</v>
      </c>
      <c r="L4701" s="132" t="n">
        <v>3</v>
      </c>
      <c r="M4701" s="132" t="n">
        <v>3</v>
      </c>
      <c r="N4701" s="132" t="n">
        <v>6</v>
      </c>
      <c r="O4701" s="132" t="s">
        <v>151</v>
      </c>
      <c r="P4701" s="132" t="n">
        <v>2</v>
      </c>
      <c r="Q4701" s="132" t="n">
        <v>2.5</v>
      </c>
      <c r="R4701" s="132" t="n">
        <v>0</v>
      </c>
      <c r="S4701" s="132" t="n">
        <v>1</v>
      </c>
      <c r="T4701" s="132" t="n">
        <v>0</v>
      </c>
      <c r="U4701" s="132" t="n">
        <v>0</v>
      </c>
      <c r="V4701" s="132" t="n">
        <v>0</v>
      </c>
      <c r="W4701" s="132" t="n">
        <v>0</v>
      </c>
      <c r="X4701" s="132" t="n">
        <v>0</v>
      </c>
      <c r="Y4701" s="132" t="n">
        <f aca="false">IF(L4701&lt;=2.5,1,IF(L4701&lt;=4.5,2,IF(L4701&lt;=6.5,3,4)))</f>
        <v>2</v>
      </c>
      <c r="Z4701" s="132" t="n">
        <f aca="false">IF(R4701=1,35,IF(S4701=1,64,IF(T4701=1,IF(Y4701=1,85,104),IF(U4701=1,IF(Y4701=1,124,152),IF(V4701=1,(IF(Y4701=1,146,IF(Y4701=2,178,263))),IF(W4701=1,(IF(Y4701=1,178,IF(Y4701=2,218,321))),IF(X4701=1,IF(Y4701=1,190,IF(Y4701=2,242,IF(Y4701=3,357,896))))))))))</f>
        <v>64</v>
      </c>
      <c r="AA4701" s="146" t="n">
        <f aca="false">Z4701*F4701</f>
        <v>176493.679488</v>
      </c>
      <c r="AB4701" s="141" t="n">
        <v>0</v>
      </c>
      <c r="AC4701" s="136" t="s">
        <v>125</v>
      </c>
    </row>
    <row r="4702" customFormat="false" ht="13.8" hidden="false" customHeight="false" outlineLevel="0" collapsed="false">
      <c r="A4702" s="136" t="n">
        <v>4701</v>
      </c>
      <c r="B4702" s="132" t="n">
        <v>298199.459903</v>
      </c>
      <c r="C4702" s="132" t="n">
        <v>5043711.31775</v>
      </c>
      <c r="D4702" s="132" t="s">
        <v>4303</v>
      </c>
      <c r="E4702" s="147" t="n">
        <v>256.1</v>
      </c>
      <c r="F4702" s="144" t="n">
        <f aca="false">E4702*10.76391</f>
        <v>2756.637351</v>
      </c>
      <c r="G4702" s="132" t="s">
        <v>210</v>
      </c>
      <c r="H4702" s="132" t="n">
        <v>0</v>
      </c>
      <c r="I4702" s="132" t="n">
        <v>0</v>
      </c>
      <c r="J4702" s="132" t="n">
        <f aca="false">IF(L4702=13.5,IF(X4702=1,12,9),-0.392532+1.267037*L4702+0.472239*X4702+0.58658*W4702+0.089417*V4702+0.531633*U4702+0.337883*T4702-0.403545*S4702)</f>
        <v>2.8644775</v>
      </c>
      <c r="K4702" s="145" t="n">
        <f aca="false">IF(I4702=0,J4702,I4702)</f>
        <v>2.8644775</v>
      </c>
      <c r="L4702" s="132" t="n">
        <v>2.5</v>
      </c>
      <c r="M4702" s="132" t="n">
        <v>2</v>
      </c>
      <c r="N4702" s="132" t="n">
        <v>4</v>
      </c>
      <c r="O4702" s="132" t="s">
        <v>154</v>
      </c>
      <c r="P4702" s="132" t="n">
        <v>2</v>
      </c>
      <c r="Q4702" s="132" t="n">
        <v>2.5</v>
      </c>
      <c r="R4702" s="132" t="n">
        <v>0</v>
      </c>
      <c r="S4702" s="132" t="n">
        <v>0</v>
      </c>
      <c r="T4702" s="132" t="n">
        <v>0</v>
      </c>
      <c r="U4702" s="132" t="n">
        <v>0</v>
      </c>
      <c r="V4702" s="132" t="n">
        <v>1</v>
      </c>
      <c r="W4702" s="132" t="n">
        <v>0</v>
      </c>
      <c r="X4702" s="132" t="n">
        <v>0</v>
      </c>
      <c r="Y4702" s="132" t="n">
        <f aca="false">IF(L4702&lt;=2.5,1,IF(L4702&lt;=4.5,2,IF(L4702&lt;=6.5,3,4)))</f>
        <v>1</v>
      </c>
      <c r="Z4702" s="132" t="n">
        <f aca="false">IF(R4702=1,35,IF(S4702=1,64,IF(T4702=1,IF(Y4702=1,85,104),IF(U4702=1,IF(Y4702=1,124,152),IF(V4702=1,(IF(Y4702=1,146,IF(Y4702=2,178,263))),IF(W4702=1,(IF(Y4702=1,178,IF(Y4702=2,218,321))),IF(X4702=1,IF(Y4702=1,190,IF(Y4702=2,242,IF(Y4702=3,357,896))))))))))</f>
        <v>146</v>
      </c>
      <c r="AA4702" s="146" t="n">
        <f aca="false">Z4702*F4702</f>
        <v>402469.053246</v>
      </c>
      <c r="AB4702" s="141" t="n">
        <v>0</v>
      </c>
      <c r="AC4702" s="136" t="s">
        <v>191</v>
      </c>
    </row>
    <row r="4703" customFormat="false" ht="13.8" hidden="false" customHeight="false" outlineLevel="0" collapsed="false">
      <c r="A4703" s="136" t="n">
        <v>4702</v>
      </c>
      <c r="B4703" s="132" t="n">
        <v>299410.474</v>
      </c>
      <c r="C4703" s="132" t="n">
        <v>5036899.759</v>
      </c>
      <c r="D4703" s="132" t="s">
        <v>4304</v>
      </c>
      <c r="E4703" s="147" t="n">
        <v>255.7</v>
      </c>
      <c r="F4703" s="144" t="n">
        <f aca="false">E4703*10.76391</f>
        <v>2752.331787</v>
      </c>
      <c r="G4703" s="132" t="s">
        <v>1998</v>
      </c>
      <c r="H4703" s="132" t="n">
        <v>0</v>
      </c>
      <c r="I4703" s="132" t="n">
        <v>0</v>
      </c>
      <c r="J4703" s="132" t="n">
        <f aca="false">IF(L4703=13.5,IF(X4703=1,12,9),-0.392532+1.267037*L4703+0.472239*X4703+0.58658*W4703+0.089417*V4703+0.531633*U4703+0.337883*T4703-0.403545*S4703)</f>
        <v>3.746462</v>
      </c>
      <c r="K4703" s="145" t="n">
        <f aca="false">IF(I4703=0,J4703,I4703)</f>
        <v>3.746462</v>
      </c>
      <c r="L4703" s="132" t="n">
        <v>3</v>
      </c>
      <c r="M4703" s="132" t="n">
        <v>2</v>
      </c>
      <c r="N4703" s="132" t="n">
        <v>6</v>
      </c>
      <c r="O4703" s="132" t="s">
        <v>152</v>
      </c>
      <c r="P4703" s="132" t="n">
        <v>2</v>
      </c>
      <c r="Q4703" s="132" t="n">
        <v>2.5</v>
      </c>
      <c r="R4703" s="132" t="n">
        <v>0</v>
      </c>
      <c r="S4703" s="132" t="n">
        <v>0</v>
      </c>
      <c r="T4703" s="132" t="n">
        <v>1</v>
      </c>
      <c r="U4703" s="132" t="n">
        <v>0</v>
      </c>
      <c r="V4703" s="132" t="n">
        <v>0</v>
      </c>
      <c r="W4703" s="132" t="n">
        <v>0</v>
      </c>
      <c r="X4703" s="132" t="n">
        <v>0</v>
      </c>
      <c r="Y4703" s="132" t="n">
        <f aca="false">IF(L4703&lt;=2.5,1,IF(L4703&lt;=4.5,2,IF(L4703&lt;=6.5,3,4)))</f>
        <v>2</v>
      </c>
      <c r="Z4703" s="132" t="n">
        <f aca="false">IF(R4703=1,35,IF(S4703=1,64,IF(T4703=1,IF(Y4703=1,85,104),IF(U4703=1,IF(Y4703=1,124,152),IF(V4703=1,(IF(Y4703=1,146,IF(Y4703=2,178,263))),IF(W4703=1,(IF(Y4703=1,178,IF(Y4703=2,218,321))),IF(X4703=1,IF(Y4703=1,190,IF(Y4703=2,242,IF(Y4703=3,357,896))))))))))</f>
        <v>104</v>
      </c>
      <c r="AA4703" s="146" t="n">
        <f aca="false">Z4703*F4703</f>
        <v>286242.505848</v>
      </c>
      <c r="AB4703" s="141" t="n">
        <v>0</v>
      </c>
      <c r="AC4703" s="136" t="s">
        <v>125</v>
      </c>
    </row>
    <row r="4704" customFormat="false" ht="13.8" hidden="false" customHeight="false" outlineLevel="0" collapsed="false">
      <c r="A4704" s="136" t="n">
        <v>4703</v>
      </c>
      <c r="B4704" s="132" t="n">
        <v>292219.143755</v>
      </c>
      <c r="C4704" s="132" t="n">
        <v>5045537.64235</v>
      </c>
      <c r="D4704" s="132" t="s">
        <v>4305</v>
      </c>
      <c r="E4704" s="147" t="n">
        <v>255.5</v>
      </c>
      <c r="F4704" s="144" t="n">
        <f aca="false">E4704*10.76391</f>
        <v>2750.179005</v>
      </c>
      <c r="G4704" s="132" t="s">
        <v>493</v>
      </c>
      <c r="H4704" s="132" t="n">
        <v>0</v>
      </c>
      <c r="I4704" s="132" t="n">
        <v>0</v>
      </c>
      <c r="J4704" s="132" t="n">
        <f aca="false">IF(L4704=13.5,IF(X4704=1,12,9),-0.392532+1.267037*L4704+0.472239*X4704+0.58658*W4704+0.089417*V4704+0.531633*U4704+0.337883*T4704-0.403545*S4704)</f>
        <v>2.479425</v>
      </c>
      <c r="K4704" s="145" t="n">
        <f aca="false">IF(I4704=0,J4704,I4704)</f>
        <v>2.479425</v>
      </c>
      <c r="L4704" s="132" t="n">
        <v>2</v>
      </c>
      <c r="M4704" s="132" t="n">
        <v>1</v>
      </c>
      <c r="N4704" s="132" t="n">
        <v>3</v>
      </c>
      <c r="O4704" s="132" t="s">
        <v>152</v>
      </c>
      <c r="P4704" s="132" t="n">
        <v>2</v>
      </c>
      <c r="Q4704" s="132" t="n">
        <v>2.5</v>
      </c>
      <c r="R4704" s="132" t="n">
        <v>0</v>
      </c>
      <c r="S4704" s="132" t="n">
        <v>0</v>
      </c>
      <c r="T4704" s="132" t="n">
        <v>1</v>
      </c>
      <c r="U4704" s="132" t="n">
        <v>0</v>
      </c>
      <c r="V4704" s="132" t="n">
        <v>0</v>
      </c>
      <c r="W4704" s="132" t="n">
        <v>0</v>
      </c>
      <c r="X4704" s="132" t="n">
        <v>0</v>
      </c>
      <c r="Y4704" s="132" t="n">
        <f aca="false">IF(L4704&lt;=2.5,1,IF(L4704&lt;=4.5,2,IF(L4704&lt;=6.5,3,4)))</f>
        <v>1</v>
      </c>
      <c r="Z4704" s="132" t="n">
        <f aca="false">IF(R4704=1,35,IF(S4704=1,64,IF(T4704=1,IF(Y4704=1,85,104),IF(U4704=1,IF(Y4704=1,124,152),IF(V4704=1,(IF(Y4704=1,146,IF(Y4704=2,178,263))),IF(W4704=1,(IF(Y4704=1,178,IF(Y4704=2,218,321))),IF(X4704=1,IF(Y4704=1,190,IF(Y4704=2,242,IF(Y4704=3,357,896))))))))))</f>
        <v>85</v>
      </c>
      <c r="AA4704" s="146" t="n">
        <f aca="false">Z4704*F4704</f>
        <v>233765.215425</v>
      </c>
      <c r="AB4704" s="141" t="n">
        <v>0</v>
      </c>
      <c r="AC4704" s="136" t="s">
        <v>125</v>
      </c>
    </row>
    <row r="4705" customFormat="false" ht="13.8" hidden="false" customHeight="false" outlineLevel="0" collapsed="false">
      <c r="A4705" s="136" t="n">
        <v>4704</v>
      </c>
      <c r="B4705" s="132" t="n">
        <v>292226.049326</v>
      </c>
      <c r="C4705" s="132" t="n">
        <v>5045534.65731</v>
      </c>
      <c r="D4705" s="132" t="s">
        <v>4306</v>
      </c>
      <c r="E4705" s="147" t="n">
        <v>255.5</v>
      </c>
      <c r="F4705" s="144" t="n">
        <f aca="false">E4705*10.76391</f>
        <v>2750.179005</v>
      </c>
      <c r="G4705" s="132" t="s">
        <v>493</v>
      </c>
      <c r="H4705" s="132" t="n">
        <v>0</v>
      </c>
      <c r="I4705" s="132" t="n">
        <v>0</v>
      </c>
      <c r="J4705" s="132" t="n">
        <f aca="false">IF(L4705=13.5,IF(X4705=1,12,9),-0.392532+1.267037*L4705+0.472239*X4705+0.58658*W4705+0.089417*V4705+0.531633*U4705+0.337883*T4705-0.403545*S4705)</f>
        <v>2.479425</v>
      </c>
      <c r="K4705" s="145" t="n">
        <f aca="false">IF(I4705=0,J4705,I4705)</f>
        <v>2.479425</v>
      </c>
      <c r="L4705" s="132" t="n">
        <v>2</v>
      </c>
      <c r="M4705" s="132" t="n">
        <v>1</v>
      </c>
      <c r="N4705" s="132" t="n">
        <v>3</v>
      </c>
      <c r="O4705" s="132" t="s">
        <v>152</v>
      </c>
      <c r="P4705" s="132" t="n">
        <v>2</v>
      </c>
      <c r="Q4705" s="132" t="n">
        <v>2.5</v>
      </c>
      <c r="R4705" s="132" t="n">
        <v>0</v>
      </c>
      <c r="S4705" s="132" t="n">
        <v>0</v>
      </c>
      <c r="T4705" s="132" t="n">
        <v>1</v>
      </c>
      <c r="U4705" s="132" t="n">
        <v>0</v>
      </c>
      <c r="V4705" s="132" t="n">
        <v>0</v>
      </c>
      <c r="W4705" s="132" t="n">
        <v>0</v>
      </c>
      <c r="X4705" s="132" t="n">
        <v>0</v>
      </c>
      <c r="Y4705" s="132" t="n">
        <f aca="false">IF(L4705&lt;=2.5,1,IF(L4705&lt;=4.5,2,IF(L4705&lt;=6.5,3,4)))</f>
        <v>1</v>
      </c>
      <c r="Z4705" s="132" t="n">
        <f aca="false">IF(R4705=1,35,IF(S4705=1,64,IF(T4705=1,IF(Y4705=1,85,104),IF(U4705=1,IF(Y4705=1,124,152),IF(V4705=1,(IF(Y4705=1,146,IF(Y4705=2,178,263))),IF(W4705=1,(IF(Y4705=1,178,IF(Y4705=2,218,321))),IF(X4705=1,IF(Y4705=1,190,IF(Y4705=2,242,IF(Y4705=3,357,896))))))))))</f>
        <v>85</v>
      </c>
      <c r="AA4705" s="146" t="n">
        <f aca="false">Z4705*F4705</f>
        <v>233765.215425</v>
      </c>
      <c r="AB4705" s="141" t="n">
        <v>0</v>
      </c>
      <c r="AC4705" s="136" t="s">
        <v>125</v>
      </c>
    </row>
    <row r="4706" customFormat="false" ht="13.8" hidden="false" customHeight="false" outlineLevel="0" collapsed="false">
      <c r="A4706" s="136" t="n">
        <v>4705</v>
      </c>
      <c r="B4706" s="132" t="n">
        <v>292233.025681</v>
      </c>
      <c r="C4706" s="132" t="n">
        <v>5045531.64174</v>
      </c>
      <c r="D4706" s="132" t="s">
        <v>4307</v>
      </c>
      <c r="E4706" s="147" t="n">
        <v>255.5</v>
      </c>
      <c r="F4706" s="144" t="n">
        <f aca="false">E4706*10.76391</f>
        <v>2750.179005</v>
      </c>
      <c r="G4706" s="132" t="s">
        <v>493</v>
      </c>
      <c r="H4706" s="132" t="n">
        <v>0</v>
      </c>
      <c r="I4706" s="132" t="n">
        <v>0</v>
      </c>
      <c r="J4706" s="132" t="n">
        <f aca="false">IF(L4706=13.5,IF(X4706=1,12,9),-0.392532+1.267037*L4706+0.472239*X4706+0.58658*W4706+0.089417*V4706+0.531633*U4706+0.337883*T4706-0.403545*S4706)</f>
        <v>2.479425</v>
      </c>
      <c r="K4706" s="145" t="n">
        <f aca="false">IF(I4706=0,J4706,I4706)</f>
        <v>2.479425</v>
      </c>
      <c r="L4706" s="132" t="n">
        <v>2</v>
      </c>
      <c r="M4706" s="132" t="n">
        <v>1</v>
      </c>
      <c r="N4706" s="132" t="n">
        <v>3</v>
      </c>
      <c r="O4706" s="132" t="s">
        <v>152</v>
      </c>
      <c r="P4706" s="132" t="n">
        <v>2</v>
      </c>
      <c r="Q4706" s="132" t="n">
        <v>2.5</v>
      </c>
      <c r="R4706" s="132" t="n">
        <v>0</v>
      </c>
      <c r="S4706" s="132" t="n">
        <v>0</v>
      </c>
      <c r="T4706" s="132" t="n">
        <v>1</v>
      </c>
      <c r="U4706" s="132" t="n">
        <v>0</v>
      </c>
      <c r="V4706" s="132" t="n">
        <v>0</v>
      </c>
      <c r="W4706" s="132" t="n">
        <v>0</v>
      </c>
      <c r="X4706" s="132" t="n">
        <v>0</v>
      </c>
      <c r="Y4706" s="132" t="n">
        <f aca="false">IF(L4706&lt;=2.5,1,IF(L4706&lt;=4.5,2,IF(L4706&lt;=6.5,3,4)))</f>
        <v>1</v>
      </c>
      <c r="Z4706" s="132" t="n">
        <f aca="false">IF(R4706=1,35,IF(S4706=1,64,IF(T4706=1,IF(Y4706=1,85,104),IF(U4706=1,IF(Y4706=1,124,152),IF(V4706=1,(IF(Y4706=1,146,IF(Y4706=2,178,263))),IF(W4706=1,(IF(Y4706=1,178,IF(Y4706=2,218,321))),IF(X4706=1,IF(Y4706=1,190,IF(Y4706=2,242,IF(Y4706=3,357,896))))))))))</f>
        <v>85</v>
      </c>
      <c r="AA4706" s="146" t="n">
        <f aca="false">Z4706*F4706</f>
        <v>233765.215425</v>
      </c>
      <c r="AB4706" s="141" t="n">
        <v>0</v>
      </c>
      <c r="AC4706" s="136" t="s">
        <v>125</v>
      </c>
    </row>
    <row r="4707" customFormat="false" ht="13.8" hidden="false" customHeight="false" outlineLevel="0" collapsed="false">
      <c r="A4707" s="136" t="n">
        <v>4706</v>
      </c>
      <c r="B4707" s="132" t="n">
        <v>296774.684</v>
      </c>
      <c r="C4707" s="132" t="n">
        <v>5042540.914</v>
      </c>
      <c r="D4707" s="132" t="s">
        <v>4308</v>
      </c>
      <c r="E4707" s="147" t="n">
        <v>255.5</v>
      </c>
      <c r="F4707" s="144" t="n">
        <f aca="false">E4707*10.76391</f>
        <v>2750.179005</v>
      </c>
      <c r="G4707" s="132" t="s">
        <v>1388</v>
      </c>
      <c r="H4707" s="132" t="n">
        <v>1</v>
      </c>
      <c r="I4707" s="132" t="n">
        <v>4</v>
      </c>
      <c r="J4707" s="132" t="n">
        <f aca="false">IF(L4707=13.5,IF(X4707=1,12,9),-0.392532+1.267037*L4707+0.472239*X4707+0.58658*W4707+0.089417*V4707+0.531633*U4707+0.337883*T4707-0.403545*S4707)</f>
        <v>3.497996</v>
      </c>
      <c r="K4707" s="145" t="n">
        <f aca="false">IF(I4707=0,J4707,I4707)</f>
        <v>4</v>
      </c>
      <c r="L4707" s="132" t="n">
        <v>3</v>
      </c>
      <c r="M4707" s="132" t="n">
        <v>2</v>
      </c>
      <c r="N4707" s="132" t="n">
        <v>4</v>
      </c>
      <c r="O4707" s="132" t="s">
        <v>154</v>
      </c>
      <c r="P4707" s="132" t="n">
        <v>3</v>
      </c>
      <c r="Q4707" s="132" t="n">
        <v>2.5</v>
      </c>
      <c r="R4707" s="132" t="n">
        <v>0</v>
      </c>
      <c r="S4707" s="132" t="n">
        <v>0</v>
      </c>
      <c r="T4707" s="132" t="n">
        <v>0</v>
      </c>
      <c r="U4707" s="132" t="n">
        <v>0</v>
      </c>
      <c r="V4707" s="132" t="n">
        <v>1</v>
      </c>
      <c r="W4707" s="132" t="n">
        <v>0</v>
      </c>
      <c r="X4707" s="132" t="n">
        <v>0</v>
      </c>
      <c r="Y4707" s="132" t="n">
        <f aca="false">IF(L4707&lt;=2.5,1,IF(L4707&lt;=4.5,2,IF(L4707&lt;=6.5,3,4)))</f>
        <v>2</v>
      </c>
      <c r="Z4707" s="132" t="n">
        <f aca="false">IF(R4707=1,35,IF(S4707=1,64,IF(T4707=1,IF(Y4707=1,85,104),IF(U4707=1,IF(Y4707=1,124,152),IF(V4707=1,(IF(Y4707=1,146,IF(Y4707=2,178,263))),IF(W4707=1,(IF(Y4707=1,178,IF(Y4707=2,218,321))),IF(X4707=1,IF(Y4707=1,190,IF(Y4707=2,242,IF(Y4707=3,357,896))))))))))</f>
        <v>178</v>
      </c>
      <c r="AA4707" s="146" t="n">
        <f aca="false">Z4707*F4707</f>
        <v>489531.86289</v>
      </c>
      <c r="AB4707" s="141" t="n">
        <v>0</v>
      </c>
      <c r="AC4707" s="136" t="s">
        <v>191</v>
      </c>
    </row>
    <row r="4708" customFormat="false" ht="13.8" hidden="false" customHeight="false" outlineLevel="0" collapsed="false">
      <c r="A4708" s="136" t="n">
        <v>4707</v>
      </c>
      <c r="B4708" s="132" t="n">
        <v>299364.9816</v>
      </c>
      <c r="C4708" s="132" t="n">
        <v>5037000.008</v>
      </c>
      <c r="D4708" s="132" t="s">
        <v>4309</v>
      </c>
      <c r="E4708" s="147" t="n">
        <v>255.5</v>
      </c>
      <c r="F4708" s="144" t="n">
        <f aca="false">E4708*10.76391</f>
        <v>2750.179005</v>
      </c>
      <c r="G4708" s="132" t="s">
        <v>1998</v>
      </c>
      <c r="H4708" s="132" t="n">
        <v>0</v>
      </c>
      <c r="I4708" s="132" t="n">
        <v>0</v>
      </c>
      <c r="J4708" s="132" t="n">
        <f aca="false">IF(L4708=13.5,IF(X4708=1,12,9),-0.392532+1.267037*L4708+0.472239*X4708+0.58658*W4708+0.089417*V4708+0.531633*U4708+0.337883*T4708-0.403545*S4708)</f>
        <v>3.746462</v>
      </c>
      <c r="K4708" s="145" t="n">
        <f aca="false">IF(I4708=0,J4708,I4708)</f>
        <v>3.746462</v>
      </c>
      <c r="L4708" s="132" t="n">
        <v>3</v>
      </c>
      <c r="M4708" s="132" t="n">
        <v>2</v>
      </c>
      <c r="N4708" s="132" t="n">
        <v>6</v>
      </c>
      <c r="O4708" s="132" t="s">
        <v>152</v>
      </c>
      <c r="P4708" s="132" t="n">
        <v>2</v>
      </c>
      <c r="Q4708" s="132" t="n">
        <v>2.5</v>
      </c>
      <c r="R4708" s="132" t="n">
        <v>0</v>
      </c>
      <c r="S4708" s="132" t="n">
        <v>0</v>
      </c>
      <c r="T4708" s="132" t="n">
        <v>1</v>
      </c>
      <c r="U4708" s="132" t="n">
        <v>0</v>
      </c>
      <c r="V4708" s="132" t="n">
        <v>0</v>
      </c>
      <c r="W4708" s="132" t="n">
        <v>0</v>
      </c>
      <c r="X4708" s="132" t="n">
        <v>0</v>
      </c>
      <c r="Y4708" s="132" t="n">
        <f aca="false">IF(L4708&lt;=2.5,1,IF(L4708&lt;=4.5,2,IF(L4708&lt;=6.5,3,4)))</f>
        <v>2</v>
      </c>
      <c r="Z4708" s="132" t="n">
        <f aca="false">IF(R4708=1,35,IF(S4708=1,64,IF(T4708=1,IF(Y4708=1,85,104),IF(U4708=1,IF(Y4708=1,124,152),IF(V4708=1,(IF(Y4708=1,146,IF(Y4708=2,178,263))),IF(W4708=1,(IF(Y4708=1,178,IF(Y4708=2,218,321))),IF(X4708=1,IF(Y4708=1,190,IF(Y4708=2,242,IF(Y4708=3,357,896))))))))))</f>
        <v>104</v>
      </c>
      <c r="AA4708" s="146" t="n">
        <f aca="false">Z4708*F4708</f>
        <v>286018.61652</v>
      </c>
      <c r="AB4708" s="141" t="n">
        <v>0</v>
      </c>
      <c r="AC4708" s="136" t="s">
        <v>125</v>
      </c>
    </row>
    <row r="4709" customFormat="false" ht="13.8" hidden="false" customHeight="false" outlineLevel="0" collapsed="false">
      <c r="A4709" s="136" t="n">
        <v>4708</v>
      </c>
      <c r="B4709" s="132" t="n">
        <v>294557.517858</v>
      </c>
      <c r="C4709" s="132" t="n">
        <v>5041455.85212</v>
      </c>
      <c r="D4709" s="132" t="s">
        <v>4310</v>
      </c>
      <c r="E4709" s="147" t="n">
        <v>255.5</v>
      </c>
      <c r="F4709" s="144" t="n">
        <f aca="false">E4709*10.76391</f>
        <v>2750.179005</v>
      </c>
      <c r="G4709" s="132" t="s">
        <v>254</v>
      </c>
      <c r="H4709" s="132" t="n">
        <v>1</v>
      </c>
      <c r="I4709" s="132" t="n">
        <v>4</v>
      </c>
      <c r="J4709" s="132" t="n">
        <f aca="false">IF(L4709=13.5,IF(X4709=1,12,9),-0.392532+1.267037*L4709+0.472239*X4709+0.58658*W4709+0.089417*V4709+0.531633*U4709+0.337883*T4709-0.403545*S4709)</f>
        <v>3.746462</v>
      </c>
      <c r="K4709" s="145" t="n">
        <f aca="false">IF(I4709=0,J4709,I4709)</f>
        <v>4</v>
      </c>
      <c r="L4709" s="132" t="n">
        <v>3</v>
      </c>
      <c r="M4709" s="132" t="n">
        <v>2</v>
      </c>
      <c r="N4709" s="132" t="n">
        <v>6</v>
      </c>
      <c r="O4709" s="132" t="s">
        <v>152</v>
      </c>
      <c r="P4709" s="132" t="n">
        <v>2</v>
      </c>
      <c r="Q4709" s="132" t="n">
        <v>2</v>
      </c>
      <c r="R4709" s="132" t="n">
        <v>0</v>
      </c>
      <c r="S4709" s="132" t="n">
        <v>0</v>
      </c>
      <c r="T4709" s="132" t="n">
        <v>1</v>
      </c>
      <c r="U4709" s="132" t="n">
        <v>0</v>
      </c>
      <c r="V4709" s="132" t="n">
        <v>0</v>
      </c>
      <c r="W4709" s="132" t="n">
        <v>0</v>
      </c>
      <c r="X4709" s="132" t="n">
        <v>0</v>
      </c>
      <c r="Y4709" s="132" t="n">
        <f aca="false">IF(L4709&lt;=2.5,1,IF(L4709&lt;=4.5,2,IF(L4709&lt;=6.5,3,4)))</f>
        <v>2</v>
      </c>
      <c r="Z4709" s="132" t="n">
        <f aca="false">IF(R4709=1,35,IF(S4709=1,64,IF(T4709=1,IF(Y4709=1,85,104),IF(U4709=1,IF(Y4709=1,124,152),IF(V4709=1,(IF(Y4709=1,146,IF(Y4709=2,178,263))),IF(W4709=1,(IF(Y4709=1,178,IF(Y4709=2,218,321))),IF(X4709=1,IF(Y4709=1,190,IF(Y4709=2,242,IF(Y4709=3,357,896))))))))))</f>
        <v>104</v>
      </c>
      <c r="AA4709" s="146" t="n">
        <f aca="false">Z4709*F4709</f>
        <v>286018.61652</v>
      </c>
      <c r="AB4709" s="141" t="n">
        <v>1</v>
      </c>
      <c r="AC4709" s="136" t="s">
        <v>125</v>
      </c>
    </row>
    <row r="4710" customFormat="false" ht="13.8" hidden="false" customHeight="false" outlineLevel="0" collapsed="false">
      <c r="A4710" s="136" t="n">
        <v>4709</v>
      </c>
      <c r="B4710" s="132" t="n">
        <v>294549.7191</v>
      </c>
      <c r="C4710" s="132" t="n">
        <v>5041457.74235</v>
      </c>
      <c r="D4710" s="132" t="s">
        <v>4311</v>
      </c>
      <c r="E4710" s="147" t="n">
        <v>255.5</v>
      </c>
      <c r="F4710" s="144" t="n">
        <f aca="false">E4710*10.76391</f>
        <v>2750.179005</v>
      </c>
      <c r="G4710" s="132" t="s">
        <v>254</v>
      </c>
      <c r="H4710" s="132" t="n">
        <v>1</v>
      </c>
      <c r="I4710" s="132" t="n">
        <v>4</v>
      </c>
      <c r="J4710" s="132" t="n">
        <f aca="false">IF(L4710=13.5,IF(X4710=1,12,9),-0.392532+1.267037*L4710+0.472239*X4710+0.58658*W4710+0.089417*V4710+0.531633*U4710+0.337883*T4710-0.403545*S4710)</f>
        <v>3.746462</v>
      </c>
      <c r="K4710" s="145" t="n">
        <f aca="false">IF(I4710=0,J4710,I4710)</f>
        <v>4</v>
      </c>
      <c r="L4710" s="132" t="n">
        <v>3</v>
      </c>
      <c r="M4710" s="132" t="n">
        <v>2</v>
      </c>
      <c r="N4710" s="132" t="n">
        <v>6</v>
      </c>
      <c r="O4710" s="132" t="s">
        <v>152</v>
      </c>
      <c r="P4710" s="132" t="n">
        <v>2</v>
      </c>
      <c r="Q4710" s="132" t="n">
        <v>2</v>
      </c>
      <c r="R4710" s="132" t="n">
        <v>0</v>
      </c>
      <c r="S4710" s="132" t="n">
        <v>0</v>
      </c>
      <c r="T4710" s="132" t="n">
        <v>1</v>
      </c>
      <c r="U4710" s="132" t="n">
        <v>0</v>
      </c>
      <c r="V4710" s="132" t="n">
        <v>0</v>
      </c>
      <c r="W4710" s="132" t="n">
        <v>0</v>
      </c>
      <c r="X4710" s="132" t="n">
        <v>0</v>
      </c>
      <c r="Y4710" s="132" t="n">
        <f aca="false">IF(L4710&lt;=2.5,1,IF(L4710&lt;=4.5,2,IF(L4710&lt;=6.5,3,4)))</f>
        <v>2</v>
      </c>
      <c r="Z4710" s="132" t="n">
        <f aca="false">IF(R4710=1,35,IF(S4710=1,64,IF(T4710=1,IF(Y4710=1,85,104),IF(U4710=1,IF(Y4710=1,124,152),IF(V4710=1,(IF(Y4710=1,146,IF(Y4710=2,178,263))),IF(W4710=1,(IF(Y4710=1,178,IF(Y4710=2,218,321))),IF(X4710=1,IF(Y4710=1,190,IF(Y4710=2,242,IF(Y4710=3,357,896))))))))))</f>
        <v>104</v>
      </c>
      <c r="AA4710" s="146" t="n">
        <f aca="false">Z4710*F4710</f>
        <v>286018.61652</v>
      </c>
      <c r="AB4710" s="141" t="n">
        <v>1</v>
      </c>
      <c r="AC4710" s="136" t="s">
        <v>125</v>
      </c>
    </row>
    <row r="4711" customFormat="false" ht="13.8" hidden="false" customHeight="false" outlineLevel="0" collapsed="false">
      <c r="A4711" s="136" t="n">
        <v>4710</v>
      </c>
      <c r="B4711" s="132" t="n">
        <v>300444.032688</v>
      </c>
      <c r="C4711" s="132" t="n">
        <v>5041058.00301</v>
      </c>
      <c r="D4711" s="132" t="s">
        <v>4312</v>
      </c>
      <c r="E4711" s="147" t="n">
        <v>255.2</v>
      </c>
      <c r="F4711" s="144" t="n">
        <f aca="false">E4711*10.76391</f>
        <v>2746.949832</v>
      </c>
      <c r="G4711" s="132" t="s">
        <v>599</v>
      </c>
      <c r="H4711" s="132" t="n">
        <v>0</v>
      </c>
      <c r="I4711" s="132" t="n">
        <v>6</v>
      </c>
      <c r="J4711" s="132" t="n">
        <f aca="false">IF(L4711=13.5,IF(X4711=1,12,9),-0.392532+1.267037*L4711+0.472239*X4711+0.58658*W4711+0.089417*V4711+0.531633*U4711+0.337883*T4711-0.403545*S4711)</f>
        <v>5.7813735</v>
      </c>
      <c r="K4711" s="145" t="n">
        <f aca="false">IF(I4711=0,J4711,I4711)</f>
        <v>6</v>
      </c>
      <c r="L4711" s="132" t="n">
        <v>4.5</v>
      </c>
      <c r="M4711" s="132" t="n">
        <v>0</v>
      </c>
      <c r="N4711" s="132" t="n">
        <v>0</v>
      </c>
      <c r="O4711" s="132" t="s">
        <v>156</v>
      </c>
      <c r="P4711" s="132" t="n">
        <v>0</v>
      </c>
      <c r="Q4711" s="132" t="n">
        <v>0</v>
      </c>
      <c r="R4711" s="132" t="n">
        <v>0</v>
      </c>
      <c r="S4711" s="132" t="n">
        <v>0</v>
      </c>
      <c r="T4711" s="132" t="n">
        <v>0</v>
      </c>
      <c r="U4711" s="132" t="n">
        <v>0</v>
      </c>
      <c r="V4711" s="132" t="n">
        <v>0</v>
      </c>
      <c r="W4711" s="132" t="n">
        <v>0</v>
      </c>
      <c r="X4711" s="132" t="n">
        <v>1</v>
      </c>
      <c r="Y4711" s="132" t="n">
        <f aca="false">IF(L4711&lt;=2.5,1,IF(L4711&lt;=4.5,2,IF(L4711&lt;=6.5,3,4)))</f>
        <v>2</v>
      </c>
      <c r="Z4711" s="132" t="n">
        <f aca="false">IF(R4711=1,35,IF(S4711=1,64,IF(T4711=1,IF(Y4711=1,85,104),IF(U4711=1,IF(Y4711=1,124,152),IF(V4711=1,(IF(Y4711=1,146,IF(Y4711=2,178,263))),IF(W4711=1,(IF(Y4711=1,178,IF(Y4711=2,218,321))),IF(X4711=1,IF(Y4711=1,190,IF(Y4711=2,242,IF(Y4711=3,357,896))))))))))</f>
        <v>242</v>
      </c>
      <c r="AA4711" s="146" t="n">
        <f aca="false">Z4711*F4711</f>
        <v>664761.859344</v>
      </c>
      <c r="AB4711" s="141" t="n">
        <v>0</v>
      </c>
      <c r="AC4711" s="136" t="s">
        <v>291</v>
      </c>
    </row>
    <row r="4712" customFormat="false" ht="13.8" hidden="false" customHeight="false" outlineLevel="0" collapsed="false">
      <c r="A4712" s="136" t="n">
        <v>4711</v>
      </c>
      <c r="B4712" s="132" t="n">
        <v>298408.8455</v>
      </c>
      <c r="C4712" s="132" t="n">
        <v>5039774.029</v>
      </c>
      <c r="D4712" s="132" t="s">
        <v>4313</v>
      </c>
      <c r="E4712" s="147" t="n">
        <v>254.83</v>
      </c>
      <c r="F4712" s="144" t="n">
        <f aca="false">E4712*10.76391</f>
        <v>2742.9671853</v>
      </c>
      <c r="G4712" s="132" t="s">
        <v>1307</v>
      </c>
      <c r="H4712" s="132" t="n">
        <v>0</v>
      </c>
      <c r="I4712" s="132" t="n">
        <v>3</v>
      </c>
      <c r="J4712" s="132" t="n">
        <f aca="false">IF(L4712=13.5,IF(X4712=1,12,9),-0.392532+1.267037*L4712+0.472239*X4712+0.58658*W4712+0.089417*V4712+0.531633*U4712+0.337883*T4712-0.403545*S4712)</f>
        <v>3.2472995</v>
      </c>
      <c r="K4712" s="145" t="n">
        <f aca="false">IF(I4712=0,J4712,I4712)</f>
        <v>3</v>
      </c>
      <c r="L4712" s="132" t="n">
        <v>2.5</v>
      </c>
      <c r="M4712" s="132" t="n">
        <v>0</v>
      </c>
      <c r="N4712" s="132" t="n">
        <v>0</v>
      </c>
      <c r="O4712" s="132" t="s">
        <v>156</v>
      </c>
      <c r="P4712" s="132" t="n">
        <v>0</v>
      </c>
      <c r="Q4712" s="132" t="n">
        <v>0</v>
      </c>
      <c r="R4712" s="132" t="n">
        <v>0</v>
      </c>
      <c r="S4712" s="132" t="n">
        <v>0</v>
      </c>
      <c r="T4712" s="132" t="n">
        <v>0</v>
      </c>
      <c r="U4712" s="132" t="n">
        <v>0</v>
      </c>
      <c r="V4712" s="132" t="n">
        <v>0</v>
      </c>
      <c r="W4712" s="132" t="n">
        <v>0</v>
      </c>
      <c r="X4712" s="132" t="n">
        <v>1</v>
      </c>
      <c r="Y4712" s="132" t="n">
        <f aca="false">IF(L4712&lt;=2.5,1,IF(L4712&lt;=4.5,2,IF(L4712&lt;=6.5,3,4)))</f>
        <v>1</v>
      </c>
      <c r="Z4712" s="132" t="n">
        <f aca="false">IF(R4712=1,35,IF(S4712=1,64,IF(T4712=1,IF(Y4712=1,85,104),IF(U4712=1,IF(Y4712=1,124,152),IF(V4712=1,(IF(Y4712=1,146,IF(Y4712=2,178,263))),IF(W4712=1,(IF(Y4712=1,178,IF(Y4712=2,218,321))),IF(X4712=1,IF(Y4712=1,190,IF(Y4712=2,242,IF(Y4712=3,357,896))))))))))</f>
        <v>190</v>
      </c>
      <c r="AA4712" s="146" t="n">
        <f aca="false">Z4712*F4712</f>
        <v>521163.765207</v>
      </c>
      <c r="AB4712" s="141" t="n">
        <v>0</v>
      </c>
      <c r="AC4712" s="136" t="s">
        <v>291</v>
      </c>
    </row>
    <row r="4713" customFormat="false" ht="13.8" hidden="false" customHeight="false" outlineLevel="0" collapsed="false">
      <c r="A4713" s="136" t="n">
        <v>4712</v>
      </c>
      <c r="B4713" s="132" t="n">
        <v>287408.485081</v>
      </c>
      <c r="C4713" s="132" t="n">
        <v>5043358.79272</v>
      </c>
      <c r="D4713" s="132" t="s">
        <v>4314</v>
      </c>
      <c r="E4713" s="147" t="n">
        <v>254.8</v>
      </c>
      <c r="F4713" s="144" t="n">
        <f aca="false">E4713*10.76391</f>
        <v>2742.644268</v>
      </c>
      <c r="G4713" s="132" t="s">
        <v>392</v>
      </c>
      <c r="H4713" s="132" t="n">
        <v>1</v>
      </c>
      <c r="I4713" s="132" t="n">
        <v>3</v>
      </c>
      <c r="J4713" s="132" t="n">
        <f aca="false">IF(L4713=13.5,IF(X4713=1,12,9),-0.392532+1.267037*L4713+0.472239*X4713+0.58658*W4713+0.089417*V4713+0.531633*U4713+0.337883*T4713-0.403545*S4713)</f>
        <v>3.6385525</v>
      </c>
      <c r="K4713" s="145" t="n">
        <f aca="false">IF(I4713=0,J4713,I4713)</f>
        <v>3</v>
      </c>
      <c r="L4713" s="132" t="n">
        <v>3.5</v>
      </c>
      <c r="M4713" s="132" t="n">
        <v>3</v>
      </c>
      <c r="N4713" s="132" t="n">
        <v>6</v>
      </c>
      <c r="O4713" s="132" t="s">
        <v>151</v>
      </c>
      <c r="P4713" s="132" t="n">
        <v>2.5</v>
      </c>
      <c r="Q4713" s="132" t="n">
        <v>2.5</v>
      </c>
      <c r="R4713" s="132" t="n">
        <v>0</v>
      </c>
      <c r="S4713" s="132" t="n">
        <v>1</v>
      </c>
      <c r="T4713" s="132" t="n">
        <v>0</v>
      </c>
      <c r="U4713" s="132" t="n">
        <v>0</v>
      </c>
      <c r="V4713" s="132" t="n">
        <v>0</v>
      </c>
      <c r="W4713" s="132" t="n">
        <v>0</v>
      </c>
      <c r="X4713" s="132" t="n">
        <v>0</v>
      </c>
      <c r="Y4713" s="132" t="n">
        <f aca="false">IF(L4713&lt;=2.5,1,IF(L4713&lt;=4.5,2,IF(L4713&lt;=6.5,3,4)))</f>
        <v>2</v>
      </c>
      <c r="Z4713" s="132" t="n">
        <f aca="false">IF(R4713=1,35,IF(S4713=1,64,IF(T4713=1,IF(Y4713=1,85,104),IF(U4713=1,IF(Y4713=1,124,152),IF(V4713=1,(IF(Y4713=1,146,IF(Y4713=2,178,263))),IF(W4713=1,(IF(Y4713=1,178,IF(Y4713=2,218,321))),IF(X4713=1,IF(Y4713=1,190,IF(Y4713=2,242,IF(Y4713=3,357,896))))))))))</f>
        <v>64</v>
      </c>
      <c r="AA4713" s="146" t="n">
        <f aca="false">Z4713*F4713</f>
        <v>175529.233152</v>
      </c>
      <c r="AB4713" s="141" t="n">
        <v>0</v>
      </c>
      <c r="AC4713" s="136" t="s">
        <v>125</v>
      </c>
    </row>
    <row r="4714" customFormat="false" ht="13.8" hidden="false" customHeight="false" outlineLevel="0" collapsed="false">
      <c r="A4714" s="136" t="n">
        <v>4713</v>
      </c>
      <c r="B4714" s="132" t="n">
        <v>299078.044</v>
      </c>
      <c r="C4714" s="132" t="n">
        <v>5041682.348</v>
      </c>
      <c r="D4714" s="132" t="s">
        <v>4315</v>
      </c>
      <c r="E4714" s="147" t="n">
        <v>254.7</v>
      </c>
      <c r="F4714" s="144" t="n">
        <f aca="false">E4714*10.76391</f>
        <v>2741.567877</v>
      </c>
      <c r="G4714" s="132" t="s">
        <v>210</v>
      </c>
      <c r="H4714" s="132" t="n">
        <v>0</v>
      </c>
      <c r="I4714" s="132" t="n">
        <v>0</v>
      </c>
      <c r="J4714" s="132" t="n">
        <f aca="false">IF(L4714=13.5,IF(X4714=1,12,9),-0.392532+1.267037*L4714+0.472239*X4714+0.58658*W4714+0.089417*V4714+0.531633*U4714+0.337883*T4714-0.403545*S4714)</f>
        <v>3.2472995</v>
      </c>
      <c r="K4714" s="145" t="n">
        <f aca="false">IF(I4714=0,J4714,I4714)</f>
        <v>3.2472995</v>
      </c>
      <c r="L4714" s="132" t="n">
        <v>2.5</v>
      </c>
      <c r="M4714" s="132" t="n">
        <v>2</v>
      </c>
      <c r="N4714" s="132" t="n">
        <v>4</v>
      </c>
      <c r="O4714" s="132" t="s">
        <v>156</v>
      </c>
      <c r="P4714" s="132" t="n">
        <v>2</v>
      </c>
      <c r="Q4714" s="132" t="n">
        <v>2.5</v>
      </c>
      <c r="R4714" s="132" t="n">
        <v>0</v>
      </c>
      <c r="S4714" s="132" t="n">
        <v>0</v>
      </c>
      <c r="T4714" s="132" t="n">
        <v>0</v>
      </c>
      <c r="U4714" s="132" t="n">
        <v>0</v>
      </c>
      <c r="V4714" s="132" t="n">
        <v>0</v>
      </c>
      <c r="W4714" s="132" t="n">
        <v>0</v>
      </c>
      <c r="X4714" s="132" t="n">
        <v>1</v>
      </c>
      <c r="Y4714" s="132" t="n">
        <f aca="false">IF(L4714&lt;=2.5,1,IF(L4714&lt;=4.5,2,IF(L4714&lt;=6.5,3,4)))</f>
        <v>1</v>
      </c>
      <c r="Z4714" s="132" t="n">
        <f aca="false">IF(R4714=1,35,IF(S4714=1,64,IF(T4714=1,IF(Y4714=1,85,104),IF(U4714=1,IF(Y4714=1,124,152),IF(V4714=1,(IF(Y4714=1,146,IF(Y4714=2,178,263))),IF(W4714=1,(IF(Y4714=1,178,IF(Y4714=2,218,321))),IF(X4714=1,IF(Y4714=1,190,IF(Y4714=2,242,IF(Y4714=3,357,896))))))))))</f>
        <v>190</v>
      </c>
      <c r="AA4714" s="146" t="n">
        <f aca="false">Z4714*F4714</f>
        <v>520897.89663</v>
      </c>
      <c r="AB4714" s="141" t="n">
        <v>0</v>
      </c>
      <c r="AC4714" s="136" t="s">
        <v>291</v>
      </c>
    </row>
    <row r="4715" customFormat="false" ht="13.8" hidden="false" customHeight="false" outlineLevel="0" collapsed="false">
      <c r="A4715" s="136" t="n">
        <v>4714</v>
      </c>
      <c r="B4715" s="132" t="n">
        <v>298399.1677</v>
      </c>
      <c r="C4715" s="132" t="n">
        <v>5042264.015</v>
      </c>
      <c r="D4715" s="132" t="s">
        <v>4316</v>
      </c>
      <c r="E4715" s="147" t="n">
        <v>254.2</v>
      </c>
      <c r="F4715" s="144" t="n">
        <f aca="false">E4715*10.76391</f>
        <v>2736.185922</v>
      </c>
      <c r="G4715" s="132" t="s">
        <v>210</v>
      </c>
      <c r="H4715" s="132" t="n">
        <v>0</v>
      </c>
      <c r="I4715" s="132" t="n">
        <v>0</v>
      </c>
      <c r="J4715" s="132" t="n">
        <f aca="false">IF(L4715=13.5,IF(X4715=1,12,9),-0.392532+1.267037*L4715+0.472239*X4715+0.58658*W4715+0.089417*V4715+0.531633*U4715+0.337883*T4715-0.403545*S4715)</f>
        <v>3.3616405</v>
      </c>
      <c r="K4715" s="145" t="n">
        <f aca="false">IF(I4715=0,J4715,I4715)</f>
        <v>3.3616405</v>
      </c>
      <c r="L4715" s="132" t="n">
        <v>2.5</v>
      </c>
      <c r="M4715" s="132" t="n">
        <v>2</v>
      </c>
      <c r="N4715" s="132" t="n">
        <v>4</v>
      </c>
      <c r="O4715" s="132" t="s">
        <v>155</v>
      </c>
      <c r="P4715" s="132" t="n">
        <v>2</v>
      </c>
      <c r="Q4715" s="132" t="n">
        <v>2.5</v>
      </c>
      <c r="R4715" s="132" t="n">
        <v>0</v>
      </c>
      <c r="S4715" s="132" t="n">
        <v>0</v>
      </c>
      <c r="T4715" s="132" t="n">
        <v>0</v>
      </c>
      <c r="U4715" s="132" t="n">
        <v>0</v>
      </c>
      <c r="V4715" s="132" t="n">
        <v>0</v>
      </c>
      <c r="W4715" s="132" t="n">
        <v>1</v>
      </c>
      <c r="X4715" s="132" t="n">
        <v>0</v>
      </c>
      <c r="Y4715" s="132" t="n">
        <f aca="false">IF(L4715&lt;=2.5,1,IF(L4715&lt;=4.5,2,IF(L4715&lt;=6.5,3,4)))</f>
        <v>1</v>
      </c>
      <c r="Z4715" s="132" t="n">
        <f aca="false">IF(R4715=1,35,IF(S4715=1,64,IF(T4715=1,IF(Y4715=1,85,104),IF(U4715=1,IF(Y4715=1,124,152),IF(V4715=1,(IF(Y4715=1,146,IF(Y4715=2,178,263))),IF(W4715=1,(IF(Y4715=1,178,IF(Y4715=2,218,321))),IF(X4715=1,IF(Y4715=1,190,IF(Y4715=2,242,IF(Y4715=3,357,896))))))))))</f>
        <v>178</v>
      </c>
      <c r="AA4715" s="146" t="n">
        <f aca="false">Z4715*F4715</f>
        <v>487041.094116</v>
      </c>
      <c r="AB4715" s="141" t="n">
        <v>0</v>
      </c>
      <c r="AC4715" s="136" t="s">
        <v>191</v>
      </c>
    </row>
    <row r="4716" customFormat="false" ht="13.8" hidden="false" customHeight="false" outlineLevel="0" collapsed="false">
      <c r="A4716" s="136" t="n">
        <v>4715</v>
      </c>
      <c r="B4716" s="132" t="n">
        <v>299866.71677</v>
      </c>
      <c r="C4716" s="132" t="n">
        <v>5037054.1837</v>
      </c>
      <c r="D4716" s="132" t="s">
        <v>4317</v>
      </c>
      <c r="E4716" s="147" t="n">
        <v>253.6</v>
      </c>
      <c r="F4716" s="144" t="n">
        <f aca="false">E4716*10.76391</f>
        <v>2729.727576</v>
      </c>
      <c r="G4716" s="132" t="s">
        <v>509</v>
      </c>
      <c r="H4716" s="132" t="n">
        <v>0</v>
      </c>
      <c r="I4716" s="132" t="n">
        <v>0</v>
      </c>
      <c r="J4716" s="132" t="n">
        <f aca="false">IF(L4716=13.5,IF(X4716=1,12,9),-0.392532+1.267037*L4716+0.472239*X4716+0.58658*W4716+0.089417*V4716+0.531633*U4716+0.337883*T4716-0.403545*S4716)</f>
        <v>3.1129435</v>
      </c>
      <c r="K4716" s="145" t="n">
        <f aca="false">IF(I4716=0,J4716,I4716)</f>
        <v>3.1129435</v>
      </c>
      <c r="L4716" s="132" t="n">
        <v>2.5</v>
      </c>
      <c r="M4716" s="132" t="n">
        <v>1</v>
      </c>
      <c r="N4716" s="132" t="n">
        <v>4</v>
      </c>
      <c r="O4716" s="132" t="s">
        <v>152</v>
      </c>
      <c r="P4716" s="132" t="n">
        <v>2</v>
      </c>
      <c r="Q4716" s="132" t="n">
        <v>2</v>
      </c>
      <c r="R4716" s="132" t="n">
        <v>0</v>
      </c>
      <c r="S4716" s="132" t="n">
        <v>0</v>
      </c>
      <c r="T4716" s="132" t="n">
        <v>1</v>
      </c>
      <c r="U4716" s="132" t="n">
        <v>0</v>
      </c>
      <c r="V4716" s="132" t="n">
        <v>0</v>
      </c>
      <c r="W4716" s="132" t="n">
        <v>0</v>
      </c>
      <c r="X4716" s="132" t="n">
        <v>0</v>
      </c>
      <c r="Y4716" s="132" t="n">
        <f aca="false">IF(L4716&lt;=2.5,1,IF(L4716&lt;=4.5,2,IF(L4716&lt;=6.5,3,4)))</f>
        <v>1</v>
      </c>
      <c r="Z4716" s="132" t="n">
        <f aca="false">IF(R4716=1,35,IF(S4716=1,64,IF(T4716=1,IF(Y4716=1,85,104),IF(U4716=1,IF(Y4716=1,124,152),IF(V4716=1,(IF(Y4716=1,146,IF(Y4716=2,178,263))),IF(W4716=1,(IF(Y4716=1,178,IF(Y4716=2,218,321))),IF(X4716=1,IF(Y4716=1,190,IF(Y4716=2,242,IF(Y4716=3,357,896))))))))))</f>
        <v>85</v>
      </c>
      <c r="AA4716" s="146" t="n">
        <f aca="false">Z4716*F4716</f>
        <v>232026.84396</v>
      </c>
      <c r="AB4716" s="141" t="n">
        <v>0</v>
      </c>
      <c r="AC4716" s="136" t="s">
        <v>125</v>
      </c>
    </row>
    <row r="4717" customFormat="false" ht="13.8" hidden="false" customHeight="false" outlineLevel="0" collapsed="false">
      <c r="A4717" s="136" t="n">
        <v>4716</v>
      </c>
      <c r="B4717" s="132" t="n">
        <v>297189.2595</v>
      </c>
      <c r="C4717" s="132" t="n">
        <v>5043713.045</v>
      </c>
      <c r="D4717" s="132" t="s">
        <v>4318</v>
      </c>
      <c r="E4717" s="147" t="n">
        <v>253.2</v>
      </c>
      <c r="F4717" s="144" t="n">
        <f aca="false">E4717*10.76391</f>
        <v>2725.422012</v>
      </c>
      <c r="G4717" s="132" t="s">
        <v>970</v>
      </c>
      <c r="H4717" s="132" t="n">
        <v>0</v>
      </c>
      <c r="I4717" s="132" t="n">
        <v>0</v>
      </c>
      <c r="J4717" s="132" t="n">
        <f aca="false">IF(L4717=13.5,IF(X4717=1,12,9),-0.392532+1.267037*L4717+0.472239*X4717+0.58658*W4717+0.089417*V4717+0.531633*U4717+0.337883*T4717-0.403545*S4717)</f>
        <v>3.3066935</v>
      </c>
      <c r="K4717" s="145" t="n">
        <f aca="false">IF(I4717=0,J4717,I4717)</f>
        <v>3.3066935</v>
      </c>
      <c r="L4717" s="132" t="n">
        <v>2.5</v>
      </c>
      <c r="M4717" s="132" t="n">
        <v>2</v>
      </c>
      <c r="N4717" s="132" t="n">
        <v>3</v>
      </c>
      <c r="O4717" s="132" t="s">
        <v>153</v>
      </c>
      <c r="P4717" s="132" t="n">
        <v>2</v>
      </c>
      <c r="Q4717" s="132" t="n">
        <v>2.5</v>
      </c>
      <c r="R4717" s="132" t="n">
        <v>0</v>
      </c>
      <c r="S4717" s="132" t="n">
        <v>0</v>
      </c>
      <c r="T4717" s="132" t="n">
        <v>0</v>
      </c>
      <c r="U4717" s="132" t="n">
        <v>1</v>
      </c>
      <c r="V4717" s="132" t="n">
        <v>0</v>
      </c>
      <c r="W4717" s="132" t="n">
        <v>0</v>
      </c>
      <c r="X4717" s="132" t="n">
        <v>0</v>
      </c>
      <c r="Y4717" s="132" t="n">
        <f aca="false">IF(L4717&lt;=2.5,1,IF(L4717&lt;=4.5,2,IF(L4717&lt;=6.5,3,4)))</f>
        <v>1</v>
      </c>
      <c r="Z4717" s="132" t="n">
        <f aca="false">IF(R4717=1,35,IF(S4717=1,64,IF(T4717=1,IF(Y4717=1,85,104),IF(U4717=1,IF(Y4717=1,124,152),IF(V4717=1,(IF(Y4717=1,146,IF(Y4717=2,178,263))),IF(W4717=1,(IF(Y4717=1,178,IF(Y4717=2,218,321))),IF(X4717=1,IF(Y4717=1,190,IF(Y4717=2,242,IF(Y4717=3,357,896))))))))))</f>
        <v>124</v>
      </c>
      <c r="AA4717" s="146" t="n">
        <f aca="false">Z4717*F4717</f>
        <v>337952.329488</v>
      </c>
      <c r="AB4717" s="141" t="n">
        <v>0</v>
      </c>
      <c r="AC4717" s="136" t="s">
        <v>191</v>
      </c>
    </row>
    <row r="4718" customFormat="false" ht="13.8" hidden="false" customHeight="false" outlineLevel="0" collapsed="false">
      <c r="A4718" s="136" t="n">
        <v>4717</v>
      </c>
      <c r="B4718" s="132" t="n">
        <v>295981.2709</v>
      </c>
      <c r="C4718" s="132" t="n">
        <v>5044494.419</v>
      </c>
      <c r="D4718" s="132" t="s">
        <v>4319</v>
      </c>
      <c r="E4718" s="147" t="n">
        <v>253.2</v>
      </c>
      <c r="F4718" s="144" t="n">
        <f aca="false">E4718*10.76391</f>
        <v>2725.422012</v>
      </c>
      <c r="G4718" s="132" t="s">
        <v>218</v>
      </c>
      <c r="H4718" s="132" t="n">
        <v>0</v>
      </c>
      <c r="I4718" s="132" t="n">
        <v>0</v>
      </c>
      <c r="J4718" s="132" t="n">
        <f aca="false">IF(L4718=13.5,IF(X4718=1,12,9),-0.392532+1.267037*L4718+0.472239*X4718+0.58658*W4718+0.089417*V4718+0.531633*U4718+0.337883*T4718-0.403545*S4718)</f>
        <v>3.3066935</v>
      </c>
      <c r="K4718" s="145" t="n">
        <f aca="false">IF(I4718=0,J4718,I4718)</f>
        <v>3.3066935</v>
      </c>
      <c r="L4718" s="132" t="n">
        <v>2.5</v>
      </c>
      <c r="M4718" s="132" t="n">
        <v>2</v>
      </c>
      <c r="N4718" s="132" t="n">
        <v>4</v>
      </c>
      <c r="O4718" s="132" t="s">
        <v>153</v>
      </c>
      <c r="P4718" s="132" t="n">
        <v>2</v>
      </c>
      <c r="Q4718" s="132" t="n">
        <v>2.5</v>
      </c>
      <c r="R4718" s="132" t="n">
        <v>0</v>
      </c>
      <c r="S4718" s="132" t="n">
        <v>0</v>
      </c>
      <c r="T4718" s="132" t="n">
        <v>0</v>
      </c>
      <c r="U4718" s="132" t="n">
        <v>1</v>
      </c>
      <c r="V4718" s="132" t="n">
        <v>0</v>
      </c>
      <c r="W4718" s="132" t="n">
        <v>0</v>
      </c>
      <c r="X4718" s="132" t="n">
        <v>0</v>
      </c>
      <c r="Y4718" s="132" t="n">
        <f aca="false">IF(L4718&lt;=2.5,1,IF(L4718&lt;=4.5,2,IF(L4718&lt;=6.5,3,4)))</f>
        <v>1</v>
      </c>
      <c r="Z4718" s="132" t="n">
        <f aca="false">IF(R4718=1,35,IF(S4718=1,64,IF(T4718=1,IF(Y4718=1,85,104),IF(U4718=1,IF(Y4718=1,124,152),IF(V4718=1,(IF(Y4718=1,146,IF(Y4718=2,178,263))),IF(W4718=1,(IF(Y4718=1,178,IF(Y4718=2,218,321))),IF(X4718=1,IF(Y4718=1,190,IF(Y4718=2,242,IF(Y4718=3,357,896))))))))))</f>
        <v>124</v>
      </c>
      <c r="AA4718" s="146" t="n">
        <f aca="false">Z4718*F4718</f>
        <v>337952.329488</v>
      </c>
      <c r="AB4718" s="141" t="n">
        <v>0</v>
      </c>
      <c r="AC4718" s="136" t="s">
        <v>191</v>
      </c>
    </row>
    <row r="4719" customFormat="false" ht="13.8" hidden="false" customHeight="false" outlineLevel="0" collapsed="false">
      <c r="A4719" s="136" t="n">
        <v>4718</v>
      </c>
      <c r="B4719" s="132" t="n">
        <v>296931.590852</v>
      </c>
      <c r="C4719" s="132" t="n">
        <v>5043056.43957</v>
      </c>
      <c r="D4719" s="132" t="s">
        <v>4320</v>
      </c>
      <c r="E4719" s="147" t="n">
        <v>253.1</v>
      </c>
      <c r="F4719" s="144" t="n">
        <f aca="false">E4719*10.76391</f>
        <v>2724.345621</v>
      </c>
      <c r="G4719" s="132" t="s">
        <v>2648</v>
      </c>
      <c r="H4719" s="132" t="n">
        <v>2</v>
      </c>
      <c r="I4719" s="132" t="n">
        <v>3</v>
      </c>
      <c r="J4719" s="132" t="n">
        <f aca="false">IF(L4719=13.5,IF(X4719=1,12,9),-0.392532+1.267037*L4719+0.472239*X4719+0.58658*W4719+0.089417*V4719+0.531633*U4719+0.337883*T4719-0.403545*S4719)</f>
        <v>3.497996</v>
      </c>
      <c r="K4719" s="145" t="n">
        <f aca="false">IF(I4719=0,J4719,I4719)</f>
        <v>3</v>
      </c>
      <c r="L4719" s="132" t="n">
        <v>3</v>
      </c>
      <c r="M4719" s="132" t="n">
        <v>3</v>
      </c>
      <c r="N4719" s="132" t="n">
        <v>5</v>
      </c>
      <c r="O4719" s="132" t="s">
        <v>154</v>
      </c>
      <c r="P4719" s="132" t="n">
        <v>2</v>
      </c>
      <c r="Q4719" s="132" t="n">
        <v>2.5</v>
      </c>
      <c r="R4719" s="132" t="n">
        <v>0</v>
      </c>
      <c r="S4719" s="132" t="n">
        <v>0</v>
      </c>
      <c r="T4719" s="132" t="n">
        <v>0</v>
      </c>
      <c r="U4719" s="132" t="n">
        <v>0</v>
      </c>
      <c r="V4719" s="132" t="n">
        <v>1</v>
      </c>
      <c r="W4719" s="132" t="n">
        <v>0</v>
      </c>
      <c r="X4719" s="132" t="n">
        <v>0</v>
      </c>
      <c r="Y4719" s="132" t="n">
        <f aca="false">IF(L4719&lt;=2.5,1,IF(L4719&lt;=4.5,2,IF(L4719&lt;=6.5,3,4)))</f>
        <v>2</v>
      </c>
      <c r="Z4719" s="132" t="n">
        <f aca="false">IF(R4719=1,35,IF(S4719=1,64,IF(T4719=1,IF(Y4719=1,85,104),IF(U4719=1,IF(Y4719=1,124,152),IF(V4719=1,(IF(Y4719=1,146,IF(Y4719=2,178,263))),IF(W4719=1,(IF(Y4719=1,178,IF(Y4719=2,218,321))),IF(X4719=1,IF(Y4719=1,190,IF(Y4719=2,242,IF(Y4719=3,357,896))))))))))</f>
        <v>178</v>
      </c>
      <c r="AA4719" s="146" t="n">
        <f aca="false">Z4719*F4719</f>
        <v>484933.520538</v>
      </c>
      <c r="AB4719" s="141" t="n">
        <v>0</v>
      </c>
      <c r="AC4719" s="136" t="s">
        <v>191</v>
      </c>
    </row>
    <row r="4720" customFormat="false" ht="13.8" hidden="false" customHeight="false" outlineLevel="0" collapsed="false">
      <c r="A4720" s="136" t="n">
        <v>4719</v>
      </c>
      <c r="B4720" s="132" t="n">
        <v>291938.8035</v>
      </c>
      <c r="C4720" s="132" t="n">
        <v>5033242.226</v>
      </c>
      <c r="D4720" s="132" t="s">
        <v>4321</v>
      </c>
      <c r="E4720" s="147" t="n">
        <v>252.9</v>
      </c>
      <c r="F4720" s="144" t="n">
        <f aca="false">E4720*10.76391</f>
        <v>2722.192839</v>
      </c>
      <c r="G4720" s="132" t="s">
        <v>196</v>
      </c>
      <c r="H4720" s="132" t="n">
        <v>0</v>
      </c>
      <c r="I4720" s="132" t="n">
        <v>0</v>
      </c>
      <c r="J4720" s="132" t="n">
        <f aca="false">IF(L4720=13.5,IF(X4720=1,12,9),-0.392532+1.267037*L4720+0.472239*X4720+0.58658*W4720+0.089417*V4720+0.531633*U4720+0.337883*T4720-0.403545*S4720)</f>
        <v>1.737997</v>
      </c>
      <c r="K4720" s="145" t="n">
        <f aca="false">IF(I4720=0,J4720,I4720)</f>
        <v>1.737997</v>
      </c>
      <c r="L4720" s="132" t="n">
        <v>2</v>
      </c>
      <c r="M4720" s="132" t="n">
        <v>1</v>
      </c>
      <c r="N4720" s="132" t="n">
        <v>4</v>
      </c>
      <c r="O4720" s="132" t="s">
        <v>151</v>
      </c>
      <c r="P4720" s="132" t="n">
        <v>2</v>
      </c>
      <c r="Q4720" s="132" t="n">
        <v>2</v>
      </c>
      <c r="R4720" s="132" t="n">
        <v>0</v>
      </c>
      <c r="S4720" s="132" t="n">
        <v>1</v>
      </c>
      <c r="T4720" s="132" t="n">
        <v>0</v>
      </c>
      <c r="U4720" s="132" t="n">
        <v>0</v>
      </c>
      <c r="V4720" s="132" t="n">
        <v>0</v>
      </c>
      <c r="W4720" s="132" t="n">
        <v>0</v>
      </c>
      <c r="X4720" s="132" t="n">
        <v>0</v>
      </c>
      <c r="Y4720" s="132" t="n">
        <f aca="false">IF(L4720&lt;=2.5,1,IF(L4720&lt;=4.5,2,IF(L4720&lt;=6.5,3,4)))</f>
        <v>1</v>
      </c>
      <c r="Z4720" s="132" t="n">
        <f aca="false">IF(R4720=1,35,IF(S4720=1,64,IF(T4720=1,IF(Y4720=1,85,104),IF(U4720=1,IF(Y4720=1,124,152),IF(V4720=1,(IF(Y4720=1,146,IF(Y4720=2,178,263))),IF(W4720=1,(IF(Y4720=1,178,IF(Y4720=2,218,321))),IF(X4720=1,IF(Y4720=1,190,IF(Y4720=2,242,IF(Y4720=3,357,896))))))))))</f>
        <v>64</v>
      </c>
      <c r="AA4720" s="146" t="n">
        <f aca="false">Z4720*F4720</f>
        <v>174220.341696</v>
      </c>
      <c r="AB4720" s="141" t="n">
        <v>0</v>
      </c>
      <c r="AC4720" s="136" t="s">
        <v>125</v>
      </c>
    </row>
    <row r="4721" customFormat="false" ht="13.8" hidden="false" customHeight="false" outlineLevel="0" collapsed="false">
      <c r="A4721" s="136" t="n">
        <v>4720</v>
      </c>
      <c r="B4721" s="132" t="n">
        <v>301916.698932</v>
      </c>
      <c r="C4721" s="132" t="n">
        <v>5059009.64035</v>
      </c>
      <c r="D4721" s="132" t="s">
        <v>4322</v>
      </c>
      <c r="E4721" s="147" t="n">
        <v>252.9</v>
      </c>
      <c r="F4721" s="144" t="n">
        <f aca="false">E4721*10.76391</f>
        <v>2722.192839</v>
      </c>
      <c r="G4721" s="132" t="s">
        <v>307</v>
      </c>
      <c r="H4721" s="132" t="n">
        <v>0</v>
      </c>
      <c r="I4721" s="132" t="n">
        <v>0</v>
      </c>
      <c r="J4721" s="132" t="n">
        <f aca="false">IF(L4721=13.5,IF(X4721=1,12,9),-0.392532+1.267037*L4721+0.472239*X4721+0.58658*W4721+0.089417*V4721+0.531633*U4721+0.337883*T4721-0.403545*S4721)</f>
        <v>2.7750605</v>
      </c>
      <c r="K4721" s="145" t="n">
        <f aca="false">IF(I4721=0,J4721,I4721)</f>
        <v>2.7750605</v>
      </c>
      <c r="L4721" s="132" t="n">
        <v>2.5</v>
      </c>
      <c r="M4721" s="132" t="n">
        <v>0</v>
      </c>
      <c r="N4721" s="132" t="n">
        <v>0</v>
      </c>
      <c r="O4721" s="132" t="s">
        <v>150</v>
      </c>
      <c r="P4721" s="132" t="n">
        <v>0</v>
      </c>
      <c r="Q4721" s="132" t="n">
        <v>0</v>
      </c>
      <c r="R4721" s="132" t="n">
        <v>1</v>
      </c>
      <c r="S4721" s="132" t="n">
        <v>0</v>
      </c>
      <c r="T4721" s="132" t="n">
        <v>0</v>
      </c>
      <c r="U4721" s="132" t="n">
        <v>0</v>
      </c>
      <c r="V4721" s="132" t="n">
        <v>0</v>
      </c>
      <c r="W4721" s="132" t="n">
        <v>0</v>
      </c>
      <c r="X4721" s="132" t="n">
        <v>0</v>
      </c>
      <c r="Y4721" s="132" t="n">
        <f aca="false">IF(L4721&lt;=2.5,1,IF(L4721&lt;=4.5,2,IF(L4721&lt;=6.5,3,4)))</f>
        <v>1</v>
      </c>
      <c r="Z4721" s="132" t="n">
        <f aca="false">IF(R4721=1,35,IF(S4721=1,64,IF(T4721=1,IF(Y4721=1,85,104),IF(U4721=1,IF(Y4721=1,124,152),IF(V4721=1,(IF(Y4721=1,146,IF(Y4721=2,178,263))),IF(W4721=1,(IF(Y4721=1,178,IF(Y4721=2,218,321))),IF(X4721=1,IF(Y4721=1,190,IF(Y4721=2,242,IF(Y4721=3,357,896))))))))))</f>
        <v>35</v>
      </c>
      <c r="AA4721" s="146" t="n">
        <f aca="false">Z4721*F4721</f>
        <v>95276.749365</v>
      </c>
      <c r="AB4721" s="141" t="n">
        <v>0</v>
      </c>
      <c r="AC4721" s="136" t="s">
        <v>126</v>
      </c>
    </row>
    <row r="4722" customFormat="false" ht="13.8" hidden="false" customHeight="false" outlineLevel="0" collapsed="false">
      <c r="A4722" s="136" t="n">
        <v>4721</v>
      </c>
      <c r="B4722" s="132" t="n">
        <v>301921.209883</v>
      </c>
      <c r="C4722" s="132" t="n">
        <v>5059000.99665</v>
      </c>
      <c r="D4722" s="132" t="s">
        <v>4323</v>
      </c>
      <c r="E4722" s="147" t="n">
        <v>252.9</v>
      </c>
      <c r="F4722" s="144" t="n">
        <f aca="false">E4722*10.76391</f>
        <v>2722.192839</v>
      </c>
      <c r="G4722" s="132" t="s">
        <v>307</v>
      </c>
      <c r="H4722" s="132" t="n">
        <v>0</v>
      </c>
      <c r="I4722" s="132" t="n">
        <v>0</v>
      </c>
      <c r="J4722" s="132" t="n">
        <f aca="false">IF(L4722=13.5,IF(X4722=1,12,9),-0.392532+1.267037*L4722+0.472239*X4722+0.58658*W4722+0.089417*V4722+0.531633*U4722+0.337883*T4722-0.403545*S4722)</f>
        <v>2.7750605</v>
      </c>
      <c r="K4722" s="145" t="n">
        <f aca="false">IF(I4722=0,J4722,I4722)</f>
        <v>2.7750605</v>
      </c>
      <c r="L4722" s="132" t="n">
        <v>2.5</v>
      </c>
      <c r="M4722" s="132" t="n">
        <v>0</v>
      </c>
      <c r="N4722" s="132" t="n">
        <v>0</v>
      </c>
      <c r="O4722" s="132" t="s">
        <v>150</v>
      </c>
      <c r="P4722" s="132" t="n">
        <v>0</v>
      </c>
      <c r="Q4722" s="132" t="n">
        <v>0</v>
      </c>
      <c r="R4722" s="132" t="n">
        <v>1</v>
      </c>
      <c r="S4722" s="132" t="n">
        <v>0</v>
      </c>
      <c r="T4722" s="132" t="n">
        <v>0</v>
      </c>
      <c r="U4722" s="132" t="n">
        <v>0</v>
      </c>
      <c r="V4722" s="132" t="n">
        <v>0</v>
      </c>
      <c r="W4722" s="132" t="n">
        <v>0</v>
      </c>
      <c r="X4722" s="132" t="n">
        <v>0</v>
      </c>
      <c r="Y4722" s="132" t="n">
        <f aca="false">IF(L4722&lt;=2.5,1,IF(L4722&lt;=4.5,2,IF(L4722&lt;=6.5,3,4)))</f>
        <v>1</v>
      </c>
      <c r="Z4722" s="132" t="n">
        <f aca="false">IF(R4722=1,35,IF(S4722=1,64,IF(T4722=1,IF(Y4722=1,85,104),IF(U4722=1,IF(Y4722=1,124,152),IF(V4722=1,(IF(Y4722=1,146,IF(Y4722=2,178,263))),IF(W4722=1,(IF(Y4722=1,178,IF(Y4722=2,218,321))),IF(X4722=1,IF(Y4722=1,190,IF(Y4722=2,242,IF(Y4722=3,357,896))))))))))</f>
        <v>35</v>
      </c>
      <c r="AA4722" s="146" t="n">
        <f aca="false">Z4722*F4722</f>
        <v>95276.749365</v>
      </c>
      <c r="AB4722" s="141" t="n">
        <v>0</v>
      </c>
      <c r="AC4722" s="136" t="s">
        <v>126</v>
      </c>
    </row>
    <row r="4723" customFormat="false" ht="13.8" hidden="false" customHeight="false" outlineLevel="0" collapsed="false">
      <c r="A4723" s="136" t="n">
        <v>4722</v>
      </c>
      <c r="B4723" s="132" t="n">
        <v>298806.555714</v>
      </c>
      <c r="C4723" s="132" t="n">
        <v>5057099.35698</v>
      </c>
      <c r="D4723" s="132" t="s">
        <v>4324</v>
      </c>
      <c r="E4723" s="147" t="n">
        <v>252.8</v>
      </c>
      <c r="F4723" s="144" t="n">
        <f aca="false">E4723*10.76391</f>
        <v>2721.116448</v>
      </c>
      <c r="G4723" s="132" t="s">
        <v>333</v>
      </c>
      <c r="H4723" s="132" t="n">
        <v>0</v>
      </c>
      <c r="I4723" s="132" t="n">
        <v>0</v>
      </c>
      <c r="J4723" s="132" t="n">
        <f aca="false">IF(L4723=13.5,IF(X4723=1,12,9),-0.392532+1.267037*L4723+0.472239*X4723+0.58658*W4723+0.089417*V4723+0.531633*U4723+0.337883*T4723-0.403545*S4723)</f>
        <v>2.141542</v>
      </c>
      <c r="K4723" s="145" t="n">
        <f aca="false">IF(I4723=0,J4723,I4723)</f>
        <v>2.141542</v>
      </c>
      <c r="L4723" s="132" t="n">
        <v>2</v>
      </c>
      <c r="M4723" s="132" t="n">
        <v>1</v>
      </c>
      <c r="N4723" s="132" t="n">
        <v>3</v>
      </c>
      <c r="O4723" s="132" t="s">
        <v>150</v>
      </c>
      <c r="P4723" s="132" t="n">
        <v>2</v>
      </c>
      <c r="Q4723" s="132" t="n">
        <v>1.5</v>
      </c>
      <c r="R4723" s="132" t="n">
        <v>1</v>
      </c>
      <c r="S4723" s="132" t="n">
        <v>0</v>
      </c>
      <c r="T4723" s="132" t="n">
        <v>0</v>
      </c>
      <c r="U4723" s="132" t="n">
        <v>0</v>
      </c>
      <c r="V4723" s="132" t="n">
        <v>0</v>
      </c>
      <c r="W4723" s="132" t="n">
        <v>0</v>
      </c>
      <c r="X4723" s="132" t="n">
        <v>0</v>
      </c>
      <c r="Y4723" s="132" t="n">
        <f aca="false">IF(L4723&lt;=2.5,1,IF(L4723&lt;=4.5,2,IF(L4723&lt;=6.5,3,4)))</f>
        <v>1</v>
      </c>
      <c r="Z4723" s="132" t="n">
        <f aca="false">IF(R4723=1,35,IF(S4723=1,64,IF(T4723=1,IF(Y4723=1,85,104),IF(U4723=1,IF(Y4723=1,124,152),IF(V4723=1,(IF(Y4723=1,146,IF(Y4723=2,178,263))),IF(W4723=1,(IF(Y4723=1,178,IF(Y4723=2,218,321))),IF(X4723=1,IF(Y4723=1,190,IF(Y4723=2,242,IF(Y4723=3,357,896))))))))))</f>
        <v>35</v>
      </c>
      <c r="AA4723" s="146" t="n">
        <f aca="false">Z4723*F4723</f>
        <v>95239.07568</v>
      </c>
      <c r="AB4723" s="141" t="n">
        <v>0</v>
      </c>
      <c r="AC4723" s="136" t="s">
        <v>126</v>
      </c>
    </row>
    <row r="4724" customFormat="false" ht="13.8" hidden="false" customHeight="false" outlineLevel="0" collapsed="false">
      <c r="A4724" s="136" t="n">
        <v>4723</v>
      </c>
      <c r="B4724" s="132" t="n">
        <v>296937.821342</v>
      </c>
      <c r="C4724" s="132" t="n">
        <v>5043052.36346</v>
      </c>
      <c r="D4724" s="132" t="s">
        <v>4325</v>
      </c>
      <c r="E4724" s="147" t="n">
        <v>252.8</v>
      </c>
      <c r="F4724" s="144" t="n">
        <f aca="false">E4724*10.76391</f>
        <v>2721.116448</v>
      </c>
      <c r="G4724" s="132" t="s">
        <v>2648</v>
      </c>
      <c r="H4724" s="132" t="n">
        <v>2</v>
      </c>
      <c r="I4724" s="132" t="n">
        <v>3</v>
      </c>
      <c r="J4724" s="132" t="n">
        <f aca="false">IF(L4724=13.5,IF(X4724=1,12,9),-0.392532+1.267037*L4724+0.472239*X4724+0.58658*W4724+0.089417*V4724+0.531633*U4724+0.337883*T4724-0.403545*S4724)</f>
        <v>3.497996</v>
      </c>
      <c r="K4724" s="145" t="n">
        <f aca="false">IF(I4724=0,J4724,I4724)</f>
        <v>3</v>
      </c>
      <c r="L4724" s="132" t="n">
        <v>3</v>
      </c>
      <c r="M4724" s="132" t="n">
        <v>3</v>
      </c>
      <c r="N4724" s="132" t="n">
        <v>5</v>
      </c>
      <c r="O4724" s="132" t="s">
        <v>154</v>
      </c>
      <c r="P4724" s="132" t="n">
        <v>2</v>
      </c>
      <c r="Q4724" s="132" t="n">
        <v>2.5</v>
      </c>
      <c r="R4724" s="132" t="n">
        <v>0</v>
      </c>
      <c r="S4724" s="132" t="n">
        <v>0</v>
      </c>
      <c r="T4724" s="132" t="n">
        <v>0</v>
      </c>
      <c r="U4724" s="132" t="n">
        <v>0</v>
      </c>
      <c r="V4724" s="132" t="n">
        <v>1</v>
      </c>
      <c r="W4724" s="132" t="n">
        <v>0</v>
      </c>
      <c r="X4724" s="132" t="n">
        <v>0</v>
      </c>
      <c r="Y4724" s="132" t="n">
        <f aca="false">IF(L4724&lt;=2.5,1,IF(L4724&lt;=4.5,2,IF(L4724&lt;=6.5,3,4)))</f>
        <v>2</v>
      </c>
      <c r="Z4724" s="132" t="n">
        <f aca="false">IF(R4724=1,35,IF(S4724=1,64,IF(T4724=1,IF(Y4724=1,85,104),IF(U4724=1,IF(Y4724=1,124,152),IF(V4724=1,(IF(Y4724=1,146,IF(Y4724=2,178,263))),IF(W4724=1,(IF(Y4724=1,178,IF(Y4724=2,218,321))),IF(X4724=1,IF(Y4724=1,190,IF(Y4724=2,242,IF(Y4724=3,357,896))))))))))</f>
        <v>178</v>
      </c>
      <c r="AA4724" s="146" t="n">
        <f aca="false">Z4724*F4724</f>
        <v>484358.727744</v>
      </c>
      <c r="AB4724" s="141" t="n">
        <v>0</v>
      </c>
      <c r="AC4724" s="136" t="s">
        <v>191</v>
      </c>
    </row>
    <row r="4725" customFormat="false" ht="13.8" hidden="false" customHeight="false" outlineLevel="0" collapsed="false">
      <c r="A4725" s="136" t="n">
        <v>4724</v>
      </c>
      <c r="B4725" s="132" t="n">
        <v>296925.365323</v>
      </c>
      <c r="C4725" s="132" t="n">
        <v>5043060.51987</v>
      </c>
      <c r="D4725" s="132" t="s">
        <v>4326</v>
      </c>
      <c r="E4725" s="147" t="n">
        <v>252.7</v>
      </c>
      <c r="F4725" s="144" t="n">
        <f aca="false">E4725*10.76391</f>
        <v>2720.040057</v>
      </c>
      <c r="G4725" s="132" t="s">
        <v>2648</v>
      </c>
      <c r="H4725" s="132" t="n">
        <v>2</v>
      </c>
      <c r="I4725" s="132" t="n">
        <v>3</v>
      </c>
      <c r="J4725" s="132" t="n">
        <f aca="false">IF(L4725=13.5,IF(X4725=1,12,9),-0.392532+1.267037*L4725+0.472239*X4725+0.58658*W4725+0.089417*V4725+0.531633*U4725+0.337883*T4725-0.403545*S4725)</f>
        <v>3.497996</v>
      </c>
      <c r="K4725" s="145" t="n">
        <f aca="false">IF(I4725=0,J4725,I4725)</f>
        <v>3</v>
      </c>
      <c r="L4725" s="132" t="n">
        <v>3</v>
      </c>
      <c r="M4725" s="132" t="n">
        <v>3</v>
      </c>
      <c r="N4725" s="132" t="n">
        <v>5</v>
      </c>
      <c r="O4725" s="132" t="s">
        <v>154</v>
      </c>
      <c r="P4725" s="132" t="n">
        <v>2</v>
      </c>
      <c r="Q4725" s="132" t="n">
        <v>2.5</v>
      </c>
      <c r="R4725" s="132" t="n">
        <v>0</v>
      </c>
      <c r="S4725" s="132" t="n">
        <v>0</v>
      </c>
      <c r="T4725" s="132" t="n">
        <v>0</v>
      </c>
      <c r="U4725" s="132" t="n">
        <v>0</v>
      </c>
      <c r="V4725" s="132" t="n">
        <v>1</v>
      </c>
      <c r="W4725" s="132" t="n">
        <v>0</v>
      </c>
      <c r="X4725" s="132" t="n">
        <v>0</v>
      </c>
      <c r="Y4725" s="132" t="n">
        <f aca="false">IF(L4725&lt;=2.5,1,IF(L4725&lt;=4.5,2,IF(L4725&lt;=6.5,3,4)))</f>
        <v>2</v>
      </c>
      <c r="Z4725" s="132" t="n">
        <f aca="false">IF(R4725=1,35,IF(S4725=1,64,IF(T4725=1,IF(Y4725=1,85,104),IF(U4725=1,IF(Y4725=1,124,152),IF(V4725=1,(IF(Y4725=1,146,IF(Y4725=2,178,263))),IF(W4725=1,(IF(Y4725=1,178,IF(Y4725=2,218,321))),IF(X4725=1,IF(Y4725=1,190,IF(Y4725=2,242,IF(Y4725=3,357,896))))))))))</f>
        <v>178</v>
      </c>
      <c r="AA4725" s="146" t="n">
        <f aca="false">Z4725*F4725</f>
        <v>484167.130146</v>
      </c>
      <c r="AB4725" s="141" t="n">
        <v>0</v>
      </c>
      <c r="AC4725" s="136" t="s">
        <v>191</v>
      </c>
    </row>
    <row r="4726" customFormat="false" ht="13.8" hidden="false" customHeight="false" outlineLevel="0" collapsed="false">
      <c r="A4726" s="136" t="n">
        <v>4725</v>
      </c>
      <c r="B4726" s="132" t="n">
        <v>300334.4575</v>
      </c>
      <c r="C4726" s="132" t="n">
        <v>5040413.361</v>
      </c>
      <c r="D4726" s="132" t="s">
        <v>4327</v>
      </c>
      <c r="E4726" s="147" t="n">
        <v>252.7</v>
      </c>
      <c r="F4726" s="144" t="n">
        <f aca="false">E4726*10.76391</f>
        <v>2720.040057</v>
      </c>
      <c r="G4726" s="132" t="s">
        <v>224</v>
      </c>
      <c r="H4726" s="132" t="n">
        <v>0</v>
      </c>
      <c r="I4726" s="132" t="n">
        <v>6</v>
      </c>
      <c r="J4726" s="132" t="n">
        <f aca="false">IF(L4726=13.5,IF(X4726=1,12,9),-0.392532+1.267037*L4726+0.472239*X4726+0.58658*W4726+0.089417*V4726+0.531633*U4726+0.337883*T4726-0.403545*S4726)</f>
        <v>5.7813735</v>
      </c>
      <c r="K4726" s="145" t="n">
        <f aca="false">IF(I4726=0,J4726,I4726)</f>
        <v>6</v>
      </c>
      <c r="L4726" s="132" t="n">
        <v>4.5</v>
      </c>
      <c r="M4726" s="132" t="n">
        <v>0</v>
      </c>
      <c r="N4726" s="132" t="n">
        <v>0</v>
      </c>
      <c r="O4726" s="132" t="s">
        <v>156</v>
      </c>
      <c r="P4726" s="132" t="n">
        <v>0</v>
      </c>
      <c r="Q4726" s="132" t="n">
        <v>0</v>
      </c>
      <c r="R4726" s="132" t="n">
        <v>0</v>
      </c>
      <c r="S4726" s="132" t="n">
        <v>0</v>
      </c>
      <c r="T4726" s="132" t="n">
        <v>0</v>
      </c>
      <c r="U4726" s="132" t="n">
        <v>0</v>
      </c>
      <c r="V4726" s="132" t="n">
        <v>0</v>
      </c>
      <c r="W4726" s="132" t="n">
        <v>0</v>
      </c>
      <c r="X4726" s="132" t="n">
        <v>1</v>
      </c>
      <c r="Y4726" s="132" t="n">
        <f aca="false">IF(L4726&lt;=2.5,1,IF(L4726&lt;=4.5,2,IF(L4726&lt;=6.5,3,4)))</f>
        <v>2</v>
      </c>
      <c r="Z4726" s="132" t="n">
        <f aca="false">IF(R4726=1,35,IF(S4726=1,64,IF(T4726=1,IF(Y4726=1,85,104),IF(U4726=1,IF(Y4726=1,124,152),IF(V4726=1,(IF(Y4726=1,146,IF(Y4726=2,178,263))),IF(W4726=1,(IF(Y4726=1,178,IF(Y4726=2,218,321))),IF(X4726=1,IF(Y4726=1,190,IF(Y4726=2,242,IF(Y4726=3,357,896))))))))))</f>
        <v>242</v>
      </c>
      <c r="AA4726" s="146" t="n">
        <f aca="false">Z4726*F4726</f>
        <v>658249.693794</v>
      </c>
      <c r="AB4726" s="141" t="n">
        <v>1</v>
      </c>
      <c r="AC4726" s="136" t="s">
        <v>291</v>
      </c>
    </row>
    <row r="4727" customFormat="false" ht="13.8" hidden="false" customHeight="false" outlineLevel="0" collapsed="false">
      <c r="A4727" s="136" t="n">
        <v>4726</v>
      </c>
      <c r="B4727" s="132" t="n">
        <v>304115.004968</v>
      </c>
      <c r="C4727" s="132" t="n">
        <v>5059241.52468</v>
      </c>
      <c r="D4727" s="132" t="s">
        <v>4328</v>
      </c>
      <c r="E4727" s="147" t="n">
        <v>252.5</v>
      </c>
      <c r="F4727" s="144" t="n">
        <f aca="false">E4727*10.76391</f>
        <v>2717.887275</v>
      </c>
      <c r="G4727" s="132" t="s">
        <v>2130</v>
      </c>
      <c r="H4727" s="132" t="n">
        <v>0.4</v>
      </c>
      <c r="I4727" s="132" t="n">
        <v>1.2</v>
      </c>
      <c r="J4727" s="132" t="n">
        <f aca="false">IF(L4727=13.5,IF(X4727=1,12,9),-0.392532+1.267037*L4727+0.472239*X4727+0.58658*W4727+0.089417*V4727+0.531633*U4727+0.337883*T4727-0.403545*S4727)</f>
        <v>2.141542</v>
      </c>
      <c r="K4727" s="145" t="n">
        <f aca="false">IF(I4727=0,J4727,I4727)</f>
        <v>1.2</v>
      </c>
      <c r="L4727" s="132" t="n">
        <v>2</v>
      </c>
      <c r="M4727" s="132" t="n">
        <v>2</v>
      </c>
      <c r="N4727" s="132" t="n">
        <v>3</v>
      </c>
      <c r="O4727" s="132" t="s">
        <v>150</v>
      </c>
      <c r="P4727" s="132" t="n">
        <v>2</v>
      </c>
      <c r="Q4727" s="132" t="n">
        <v>1.5</v>
      </c>
      <c r="R4727" s="132" t="n">
        <v>1</v>
      </c>
      <c r="S4727" s="132" t="n">
        <v>0</v>
      </c>
      <c r="T4727" s="132" t="n">
        <v>0</v>
      </c>
      <c r="U4727" s="132" t="n">
        <v>0</v>
      </c>
      <c r="V4727" s="132" t="n">
        <v>0</v>
      </c>
      <c r="W4727" s="132" t="n">
        <v>0</v>
      </c>
      <c r="X4727" s="132" t="n">
        <v>0</v>
      </c>
      <c r="Y4727" s="132" t="n">
        <f aca="false">IF(L4727&lt;=2.5,1,IF(L4727&lt;=4.5,2,IF(L4727&lt;=6.5,3,4)))</f>
        <v>1</v>
      </c>
      <c r="Z4727" s="132" t="n">
        <f aca="false">IF(R4727=1,35,IF(S4727=1,64,IF(T4727=1,IF(Y4727=1,85,104),IF(U4727=1,IF(Y4727=1,124,152),IF(V4727=1,(IF(Y4727=1,146,IF(Y4727=2,178,263))),IF(W4727=1,(IF(Y4727=1,178,IF(Y4727=2,218,321))),IF(X4727=1,IF(Y4727=1,190,IF(Y4727=2,242,IF(Y4727=3,357,896))))))))))</f>
        <v>35</v>
      </c>
      <c r="AA4727" s="146" t="n">
        <f aca="false">Z4727*F4727</f>
        <v>95126.054625</v>
      </c>
      <c r="AB4727" s="141" t="n">
        <v>0</v>
      </c>
      <c r="AC4727" s="136" t="s">
        <v>126</v>
      </c>
    </row>
    <row r="4728" customFormat="false" ht="13.8" hidden="false" customHeight="false" outlineLevel="0" collapsed="false">
      <c r="A4728" s="136" t="n">
        <v>4727</v>
      </c>
      <c r="B4728" s="132" t="n">
        <v>296944.032857</v>
      </c>
      <c r="C4728" s="132" t="n">
        <v>5043048.28587</v>
      </c>
      <c r="D4728" s="132" t="s">
        <v>4329</v>
      </c>
      <c r="E4728" s="147" t="n">
        <v>252.1</v>
      </c>
      <c r="F4728" s="144" t="n">
        <f aca="false">E4728*10.76391</f>
        <v>2713.581711</v>
      </c>
      <c r="G4728" s="132" t="s">
        <v>2648</v>
      </c>
      <c r="H4728" s="132" t="n">
        <v>2</v>
      </c>
      <c r="I4728" s="132" t="n">
        <v>3</v>
      </c>
      <c r="J4728" s="132" t="n">
        <f aca="false">IF(L4728=13.5,IF(X4728=1,12,9),-0.392532+1.267037*L4728+0.472239*X4728+0.58658*W4728+0.089417*V4728+0.531633*U4728+0.337883*T4728-0.403545*S4728)</f>
        <v>3.497996</v>
      </c>
      <c r="K4728" s="145" t="n">
        <f aca="false">IF(I4728=0,J4728,I4728)</f>
        <v>3</v>
      </c>
      <c r="L4728" s="132" t="n">
        <v>3</v>
      </c>
      <c r="M4728" s="132" t="n">
        <v>3</v>
      </c>
      <c r="N4728" s="132" t="n">
        <v>5</v>
      </c>
      <c r="O4728" s="132" t="s">
        <v>154</v>
      </c>
      <c r="P4728" s="132" t="n">
        <v>2</v>
      </c>
      <c r="Q4728" s="132" t="n">
        <v>2.5</v>
      </c>
      <c r="R4728" s="132" t="n">
        <v>0</v>
      </c>
      <c r="S4728" s="132" t="n">
        <v>0</v>
      </c>
      <c r="T4728" s="132" t="n">
        <v>0</v>
      </c>
      <c r="U4728" s="132" t="n">
        <v>0</v>
      </c>
      <c r="V4728" s="132" t="n">
        <v>1</v>
      </c>
      <c r="W4728" s="132" t="n">
        <v>0</v>
      </c>
      <c r="X4728" s="132" t="n">
        <v>0</v>
      </c>
      <c r="Y4728" s="132" t="n">
        <f aca="false">IF(L4728&lt;=2.5,1,IF(L4728&lt;=4.5,2,IF(L4728&lt;=6.5,3,4)))</f>
        <v>2</v>
      </c>
      <c r="Z4728" s="132" t="n">
        <f aca="false">IF(R4728=1,35,IF(S4728=1,64,IF(T4728=1,IF(Y4728=1,85,104),IF(U4728=1,IF(Y4728=1,124,152),IF(V4728=1,(IF(Y4728=1,146,IF(Y4728=2,178,263))),IF(W4728=1,(IF(Y4728=1,178,IF(Y4728=2,218,321))),IF(X4728=1,IF(Y4728=1,190,IF(Y4728=2,242,IF(Y4728=3,357,896))))))))))</f>
        <v>178</v>
      </c>
      <c r="AA4728" s="146" t="n">
        <f aca="false">Z4728*F4728</f>
        <v>483017.544558</v>
      </c>
      <c r="AB4728" s="141" t="n">
        <v>0</v>
      </c>
      <c r="AC4728" s="136" t="s">
        <v>191</v>
      </c>
    </row>
    <row r="4729" customFormat="false" ht="13.8" hidden="false" customHeight="false" outlineLevel="0" collapsed="false">
      <c r="A4729" s="136" t="n">
        <v>4728</v>
      </c>
      <c r="B4729" s="132" t="n">
        <v>296919.154928</v>
      </c>
      <c r="C4729" s="132" t="n">
        <v>5043064.58811</v>
      </c>
      <c r="D4729" s="132" t="s">
        <v>4330</v>
      </c>
      <c r="E4729" s="147" t="n">
        <v>251.7</v>
      </c>
      <c r="F4729" s="144" t="n">
        <f aca="false">E4729*10.76391</f>
        <v>2709.276147</v>
      </c>
      <c r="G4729" s="132" t="s">
        <v>2648</v>
      </c>
      <c r="H4729" s="132" t="n">
        <v>2</v>
      </c>
      <c r="I4729" s="132" t="n">
        <v>3</v>
      </c>
      <c r="J4729" s="132" t="n">
        <f aca="false">IF(L4729=13.5,IF(X4729=1,12,9),-0.392532+1.267037*L4729+0.472239*X4729+0.58658*W4729+0.089417*V4729+0.531633*U4729+0.337883*T4729-0.403545*S4729)</f>
        <v>3.497996</v>
      </c>
      <c r="K4729" s="145" t="n">
        <f aca="false">IF(I4729=0,J4729,I4729)</f>
        <v>3</v>
      </c>
      <c r="L4729" s="132" t="n">
        <v>3</v>
      </c>
      <c r="M4729" s="132" t="n">
        <v>3</v>
      </c>
      <c r="N4729" s="132" t="n">
        <v>5</v>
      </c>
      <c r="O4729" s="132" t="s">
        <v>154</v>
      </c>
      <c r="P4729" s="132" t="n">
        <v>2</v>
      </c>
      <c r="Q4729" s="132" t="n">
        <v>2.5</v>
      </c>
      <c r="R4729" s="132" t="n">
        <v>0</v>
      </c>
      <c r="S4729" s="132" t="n">
        <v>0</v>
      </c>
      <c r="T4729" s="132" t="n">
        <v>0</v>
      </c>
      <c r="U4729" s="132" t="n">
        <v>0</v>
      </c>
      <c r="V4729" s="132" t="n">
        <v>1</v>
      </c>
      <c r="W4729" s="132" t="n">
        <v>0</v>
      </c>
      <c r="X4729" s="132" t="n">
        <v>0</v>
      </c>
      <c r="Y4729" s="132" t="n">
        <f aca="false">IF(L4729&lt;=2.5,1,IF(L4729&lt;=4.5,2,IF(L4729&lt;=6.5,3,4)))</f>
        <v>2</v>
      </c>
      <c r="Z4729" s="132" t="n">
        <f aca="false">IF(R4729=1,35,IF(S4729=1,64,IF(T4729=1,IF(Y4729=1,85,104),IF(U4729=1,IF(Y4729=1,124,152),IF(V4729=1,(IF(Y4729=1,146,IF(Y4729=2,178,263))),IF(W4729=1,(IF(Y4729=1,178,IF(Y4729=2,218,321))),IF(X4729=1,IF(Y4729=1,190,IF(Y4729=2,242,IF(Y4729=3,357,896))))))))))</f>
        <v>178</v>
      </c>
      <c r="AA4729" s="146" t="n">
        <f aca="false">Z4729*F4729</f>
        <v>482251.154166</v>
      </c>
      <c r="AB4729" s="141" t="n">
        <v>0</v>
      </c>
      <c r="AC4729" s="136" t="s">
        <v>191</v>
      </c>
    </row>
    <row r="4730" customFormat="false" ht="13.8" hidden="false" customHeight="false" outlineLevel="0" collapsed="false">
      <c r="A4730" s="136" t="n">
        <v>4729</v>
      </c>
      <c r="B4730" s="132" t="n">
        <v>291624.0818</v>
      </c>
      <c r="C4730" s="132" t="n">
        <v>5032235.548</v>
      </c>
      <c r="D4730" s="132" t="s">
        <v>4331</v>
      </c>
      <c r="E4730" s="147" t="n">
        <v>251.5</v>
      </c>
      <c r="F4730" s="144" t="n">
        <f aca="false">E4730*10.76391</f>
        <v>2707.123365</v>
      </c>
      <c r="G4730" s="132" t="s">
        <v>4332</v>
      </c>
      <c r="H4730" s="132" t="n">
        <v>0</v>
      </c>
      <c r="I4730" s="132" t="n">
        <v>0</v>
      </c>
      <c r="J4730" s="132" t="n">
        <f aca="false">IF(L4730=13.5,IF(X4730=1,12,9),-0.392532+1.267037*L4730+0.472239*X4730+0.58658*W4730+0.089417*V4730+0.531633*U4730+0.337883*T4730-0.403545*S4730)</f>
        <v>1.737997</v>
      </c>
      <c r="K4730" s="145" t="n">
        <f aca="false">IF(I4730=0,J4730,I4730)</f>
        <v>1.737997</v>
      </c>
      <c r="L4730" s="132" t="n">
        <v>2</v>
      </c>
      <c r="M4730" s="132" t="n">
        <v>1</v>
      </c>
      <c r="N4730" s="132" t="n">
        <v>3</v>
      </c>
      <c r="O4730" s="132" t="s">
        <v>151</v>
      </c>
      <c r="P4730" s="132" t="n">
        <v>2</v>
      </c>
      <c r="Q4730" s="132" t="n">
        <v>2</v>
      </c>
      <c r="R4730" s="132" t="n">
        <v>0</v>
      </c>
      <c r="S4730" s="132" t="n">
        <v>1</v>
      </c>
      <c r="T4730" s="132" t="n">
        <v>0</v>
      </c>
      <c r="U4730" s="132" t="n">
        <v>0</v>
      </c>
      <c r="V4730" s="132" t="n">
        <v>0</v>
      </c>
      <c r="W4730" s="132" t="n">
        <v>0</v>
      </c>
      <c r="X4730" s="132" t="n">
        <v>0</v>
      </c>
      <c r="Y4730" s="132" t="n">
        <f aca="false">IF(L4730&lt;=2.5,1,IF(L4730&lt;=4.5,2,IF(L4730&lt;=6.5,3,4)))</f>
        <v>1</v>
      </c>
      <c r="Z4730" s="132" t="n">
        <f aca="false">IF(R4730=1,35,IF(S4730=1,64,IF(T4730=1,IF(Y4730=1,85,104),IF(U4730=1,IF(Y4730=1,124,152),IF(V4730=1,(IF(Y4730=1,146,IF(Y4730=2,178,263))),IF(W4730=1,(IF(Y4730=1,178,IF(Y4730=2,218,321))),IF(X4730=1,IF(Y4730=1,190,IF(Y4730=2,242,IF(Y4730=3,357,896))))))))))</f>
        <v>64</v>
      </c>
      <c r="AA4730" s="146" t="n">
        <f aca="false">Z4730*F4730</f>
        <v>173255.89536</v>
      </c>
      <c r="AB4730" s="141" t="n">
        <v>0</v>
      </c>
      <c r="AC4730" s="136" t="s">
        <v>125</v>
      </c>
    </row>
    <row r="4731" customFormat="false" ht="13.8" hidden="false" customHeight="false" outlineLevel="0" collapsed="false">
      <c r="A4731" s="136" t="n">
        <v>4730</v>
      </c>
      <c r="B4731" s="132" t="n">
        <v>299072.160334</v>
      </c>
      <c r="C4731" s="132" t="n">
        <v>5041014.43642</v>
      </c>
      <c r="D4731" s="132" t="s">
        <v>4333</v>
      </c>
      <c r="E4731" s="147" t="n">
        <v>251.2</v>
      </c>
      <c r="F4731" s="144" t="n">
        <f aca="false">E4731*10.76391</f>
        <v>2703.894192</v>
      </c>
      <c r="G4731" s="132" t="s">
        <v>1861</v>
      </c>
      <c r="H4731" s="132" t="n">
        <v>0</v>
      </c>
      <c r="I4731" s="132" t="n">
        <v>0</v>
      </c>
      <c r="J4731" s="132" t="n">
        <f aca="false">IF(L4731=13.5,IF(X4731=1,12,9),-0.392532+1.267037*L4731+0.472239*X4731+0.58658*W4731+0.089417*V4731+0.531633*U4731+0.337883*T4731-0.403545*S4731)</f>
        <v>3.880818</v>
      </c>
      <c r="K4731" s="145" t="n">
        <f aca="false">IF(I4731=0,J4731,I4731)</f>
        <v>3.880818</v>
      </c>
      <c r="L4731" s="132" t="n">
        <v>3</v>
      </c>
      <c r="M4731" s="132" t="n">
        <v>3</v>
      </c>
      <c r="N4731" s="132" t="n">
        <v>5</v>
      </c>
      <c r="O4731" s="132" t="s">
        <v>156</v>
      </c>
      <c r="P4731" s="132" t="n">
        <v>2</v>
      </c>
      <c r="Q4731" s="132" t="n">
        <v>2.5</v>
      </c>
      <c r="R4731" s="132" t="n">
        <v>0</v>
      </c>
      <c r="S4731" s="132" t="n">
        <v>0</v>
      </c>
      <c r="T4731" s="132" t="n">
        <v>0</v>
      </c>
      <c r="U4731" s="132" t="n">
        <v>0</v>
      </c>
      <c r="V4731" s="132" t="n">
        <v>0</v>
      </c>
      <c r="W4731" s="132" t="n">
        <v>0</v>
      </c>
      <c r="X4731" s="132" t="n">
        <v>1</v>
      </c>
      <c r="Y4731" s="132" t="n">
        <f aca="false">IF(L4731&lt;=2.5,1,IF(L4731&lt;=4.5,2,IF(L4731&lt;=6.5,3,4)))</f>
        <v>2</v>
      </c>
      <c r="Z4731" s="132" t="n">
        <f aca="false">IF(R4731=1,35,IF(S4731=1,64,IF(T4731=1,IF(Y4731=1,85,104),IF(U4731=1,IF(Y4731=1,124,152),IF(V4731=1,(IF(Y4731=1,146,IF(Y4731=2,178,263))),IF(W4731=1,(IF(Y4731=1,178,IF(Y4731=2,218,321))),IF(X4731=1,IF(Y4731=1,190,IF(Y4731=2,242,IF(Y4731=3,357,896))))))))))</f>
        <v>242</v>
      </c>
      <c r="AA4731" s="146" t="n">
        <f aca="false">Z4731*F4731</f>
        <v>654342.394464</v>
      </c>
      <c r="AB4731" s="141" t="n">
        <v>0</v>
      </c>
      <c r="AC4731" s="136" t="s">
        <v>291</v>
      </c>
    </row>
    <row r="4732" customFormat="false" ht="13.8" hidden="false" customHeight="false" outlineLevel="0" collapsed="false">
      <c r="A4732" s="136" t="n">
        <v>4731</v>
      </c>
      <c r="B4732" s="132" t="n">
        <v>300169.966732</v>
      </c>
      <c r="C4732" s="132" t="n">
        <v>5040929.90607</v>
      </c>
      <c r="D4732" s="132" t="s">
        <v>4334</v>
      </c>
      <c r="E4732" s="147" t="n">
        <v>250.9</v>
      </c>
      <c r="F4732" s="144" t="n">
        <f aca="false">E4732*10.76391</f>
        <v>2700.665019</v>
      </c>
      <c r="G4732" s="132" t="s">
        <v>224</v>
      </c>
      <c r="H4732" s="132" t="n">
        <v>0</v>
      </c>
      <c r="I4732" s="132" t="n">
        <v>6</v>
      </c>
      <c r="J4732" s="132" t="n">
        <f aca="false">IF(L4732=13.5,IF(X4732=1,12,9),-0.392532+1.267037*L4732+0.472239*X4732+0.58658*W4732+0.089417*V4732+0.531633*U4732+0.337883*T4732-0.403545*S4732)</f>
        <v>5.7813735</v>
      </c>
      <c r="K4732" s="145" t="n">
        <f aca="false">IF(I4732=0,J4732,I4732)</f>
        <v>6</v>
      </c>
      <c r="L4732" s="132" t="n">
        <v>4.5</v>
      </c>
      <c r="M4732" s="132" t="n">
        <v>0</v>
      </c>
      <c r="N4732" s="132" t="n">
        <v>0</v>
      </c>
      <c r="O4732" s="132" t="s">
        <v>156</v>
      </c>
      <c r="P4732" s="132" t="n">
        <v>0</v>
      </c>
      <c r="Q4732" s="132" t="n">
        <v>0</v>
      </c>
      <c r="R4732" s="132" t="n">
        <v>0</v>
      </c>
      <c r="S4732" s="132" t="n">
        <v>0</v>
      </c>
      <c r="T4732" s="132" t="n">
        <v>0</v>
      </c>
      <c r="U4732" s="132" t="n">
        <v>0</v>
      </c>
      <c r="V4732" s="132" t="n">
        <v>0</v>
      </c>
      <c r="W4732" s="132" t="n">
        <v>0</v>
      </c>
      <c r="X4732" s="132" t="n">
        <v>1</v>
      </c>
      <c r="Y4732" s="132" t="n">
        <f aca="false">IF(L4732&lt;=2.5,1,IF(L4732&lt;=4.5,2,IF(L4732&lt;=6.5,3,4)))</f>
        <v>2</v>
      </c>
      <c r="Z4732" s="132" t="n">
        <f aca="false">IF(R4732=1,35,IF(S4732=1,64,IF(T4732=1,IF(Y4732=1,85,104),IF(U4732=1,IF(Y4732=1,124,152),IF(V4732=1,(IF(Y4732=1,146,IF(Y4732=2,178,263))),IF(W4732=1,(IF(Y4732=1,178,IF(Y4732=2,218,321))),IF(X4732=1,IF(Y4732=1,190,IF(Y4732=2,242,IF(Y4732=3,357,896))))))))))</f>
        <v>242</v>
      </c>
      <c r="AA4732" s="146" t="n">
        <f aca="false">Z4732*F4732</f>
        <v>653560.934598</v>
      </c>
      <c r="AB4732" s="141" t="n">
        <v>0</v>
      </c>
      <c r="AC4732" s="136" t="s">
        <v>291</v>
      </c>
    </row>
    <row r="4733" customFormat="false" ht="13.8" hidden="false" customHeight="false" outlineLevel="0" collapsed="false">
      <c r="A4733" s="136" t="n">
        <v>4732</v>
      </c>
      <c r="B4733" s="132" t="n">
        <v>290554.298556</v>
      </c>
      <c r="C4733" s="132" t="n">
        <v>5041539.89539</v>
      </c>
      <c r="D4733" s="132" t="s">
        <v>4335</v>
      </c>
      <c r="E4733" s="147" t="n">
        <v>250.8</v>
      </c>
      <c r="F4733" s="144" t="n">
        <f aca="false">E4733*10.76391</f>
        <v>2699.588628</v>
      </c>
      <c r="G4733" s="132" t="s">
        <v>398</v>
      </c>
      <c r="H4733" s="132" t="n">
        <v>0</v>
      </c>
      <c r="I4733" s="132" t="n">
        <v>0</v>
      </c>
      <c r="J4733" s="132" t="n">
        <f aca="false">IF(L4733=13.5,IF(X4733=1,12,9),-0.392532+1.267037*L4733+0.472239*X4733+0.58658*W4733+0.089417*V4733+0.531633*U4733+0.337883*T4733-0.403545*S4733)</f>
        <v>3.005034</v>
      </c>
      <c r="K4733" s="145" t="n">
        <f aca="false">IF(I4733=0,J4733,I4733)</f>
        <v>3.005034</v>
      </c>
      <c r="L4733" s="132" t="n">
        <v>3</v>
      </c>
      <c r="M4733" s="132" t="n">
        <v>3</v>
      </c>
      <c r="N4733" s="132" t="n">
        <v>6</v>
      </c>
      <c r="O4733" s="132" t="s">
        <v>151</v>
      </c>
      <c r="P4733" s="132" t="n">
        <v>2</v>
      </c>
      <c r="Q4733" s="132" t="n">
        <v>2.5</v>
      </c>
      <c r="R4733" s="132" t="n">
        <v>0</v>
      </c>
      <c r="S4733" s="132" t="n">
        <v>1</v>
      </c>
      <c r="T4733" s="132" t="n">
        <v>0</v>
      </c>
      <c r="U4733" s="132" t="n">
        <v>0</v>
      </c>
      <c r="V4733" s="132" t="n">
        <v>0</v>
      </c>
      <c r="W4733" s="132" t="n">
        <v>0</v>
      </c>
      <c r="X4733" s="132" t="n">
        <v>0</v>
      </c>
      <c r="Y4733" s="132" t="n">
        <f aca="false">IF(L4733&lt;=2.5,1,IF(L4733&lt;=4.5,2,IF(L4733&lt;=6.5,3,4)))</f>
        <v>2</v>
      </c>
      <c r="Z4733" s="132" t="n">
        <f aca="false">IF(R4733=1,35,IF(S4733=1,64,IF(T4733=1,IF(Y4733=1,85,104),IF(U4733=1,IF(Y4733=1,124,152),IF(V4733=1,(IF(Y4733=1,146,IF(Y4733=2,178,263))),IF(W4733=1,(IF(Y4733=1,178,IF(Y4733=2,218,321))),IF(X4733=1,IF(Y4733=1,190,IF(Y4733=2,242,IF(Y4733=3,357,896))))))))))</f>
        <v>64</v>
      </c>
      <c r="AA4733" s="146" t="n">
        <f aca="false">Z4733*F4733</f>
        <v>172773.672192</v>
      </c>
      <c r="AB4733" s="141" t="n">
        <v>0</v>
      </c>
      <c r="AC4733" s="136" t="s">
        <v>125</v>
      </c>
    </row>
    <row r="4734" customFormat="false" ht="13.8" hidden="false" customHeight="false" outlineLevel="0" collapsed="false">
      <c r="A4734" s="136" t="n">
        <v>4733</v>
      </c>
      <c r="B4734" s="132" t="n">
        <v>275507.748258</v>
      </c>
      <c r="C4734" s="132" t="n">
        <v>5042094.90764</v>
      </c>
      <c r="D4734" s="132" t="s">
        <v>4336</v>
      </c>
      <c r="E4734" s="147" t="n">
        <v>250.4</v>
      </c>
      <c r="F4734" s="144" t="n">
        <f aca="false">E4734*10.76391</f>
        <v>2695.283064</v>
      </c>
      <c r="G4734" s="132" t="s">
        <v>184</v>
      </c>
      <c r="H4734" s="132" t="n">
        <v>0</v>
      </c>
      <c r="I4734" s="132" t="n">
        <v>0</v>
      </c>
      <c r="J4734" s="132" t="n">
        <f aca="false">IF(L4734=13.5,IF(X4734=1,12,9),-0.392532+1.267037*L4734+0.472239*X4734+0.58658*W4734+0.089417*V4734+0.531633*U4734+0.337883*T4734-0.403545*S4734)</f>
        <v>1.5080235</v>
      </c>
      <c r="K4734" s="145" t="n">
        <f aca="false">IF(I4734=0,J4734,I4734)</f>
        <v>1.5080235</v>
      </c>
      <c r="L4734" s="132" t="n">
        <v>1.5</v>
      </c>
      <c r="M4734" s="132" t="n">
        <v>1</v>
      </c>
      <c r="N4734" s="132" t="n">
        <v>2</v>
      </c>
      <c r="O4734" s="132" t="s">
        <v>150</v>
      </c>
      <c r="P4734" s="132" t="n">
        <v>1.5</v>
      </c>
      <c r="Q4734" s="132" t="n">
        <v>1.5</v>
      </c>
      <c r="R4734" s="132" t="n">
        <v>1</v>
      </c>
      <c r="S4734" s="132" t="n">
        <v>0</v>
      </c>
      <c r="T4734" s="132" t="n">
        <v>0</v>
      </c>
      <c r="U4734" s="132" t="n">
        <v>0</v>
      </c>
      <c r="V4734" s="132" t="n">
        <v>0</v>
      </c>
      <c r="W4734" s="132" t="n">
        <v>0</v>
      </c>
      <c r="X4734" s="132" t="n">
        <v>0</v>
      </c>
      <c r="Y4734" s="132" t="n">
        <f aca="false">IF(L4734&lt;=2.5,1,IF(L4734&lt;=4.5,2,IF(L4734&lt;=6.5,3,4)))</f>
        <v>1</v>
      </c>
      <c r="Z4734" s="132" t="n">
        <f aca="false">IF(R4734=1,35,IF(S4734=1,64,IF(T4734=1,IF(Y4734=1,85,104),IF(U4734=1,IF(Y4734=1,124,152),IF(V4734=1,(IF(Y4734=1,146,IF(Y4734=2,178,263))),IF(W4734=1,(IF(Y4734=1,178,IF(Y4734=2,218,321))),IF(X4734=1,IF(Y4734=1,190,IF(Y4734=2,242,IF(Y4734=3,357,896))))))))))</f>
        <v>35</v>
      </c>
      <c r="AA4734" s="146" t="n">
        <f aca="false">Z4734*F4734</f>
        <v>94334.90724</v>
      </c>
      <c r="AB4734" s="141" t="n">
        <v>0</v>
      </c>
      <c r="AC4734" s="136" t="s">
        <v>126</v>
      </c>
    </row>
    <row r="4735" customFormat="false" ht="13.8" hidden="false" customHeight="false" outlineLevel="0" collapsed="false">
      <c r="A4735" s="136" t="n">
        <v>4734</v>
      </c>
      <c r="B4735" s="132" t="n">
        <v>275512.521293</v>
      </c>
      <c r="C4735" s="132" t="n">
        <v>5042088.8665</v>
      </c>
      <c r="D4735" s="132" t="s">
        <v>4337</v>
      </c>
      <c r="E4735" s="147" t="n">
        <v>250.4</v>
      </c>
      <c r="F4735" s="144" t="n">
        <f aca="false">E4735*10.76391</f>
        <v>2695.283064</v>
      </c>
      <c r="G4735" s="132" t="s">
        <v>184</v>
      </c>
      <c r="H4735" s="132" t="n">
        <v>0</v>
      </c>
      <c r="I4735" s="132" t="n">
        <v>0</v>
      </c>
      <c r="J4735" s="132" t="n">
        <f aca="false">IF(L4735=13.5,IF(X4735=1,12,9),-0.392532+1.267037*L4735+0.472239*X4735+0.58658*W4735+0.089417*V4735+0.531633*U4735+0.337883*T4735-0.403545*S4735)</f>
        <v>1.5080235</v>
      </c>
      <c r="K4735" s="145" t="n">
        <f aca="false">IF(I4735=0,J4735,I4735)</f>
        <v>1.5080235</v>
      </c>
      <c r="L4735" s="132" t="n">
        <v>1.5</v>
      </c>
      <c r="M4735" s="132" t="n">
        <v>1</v>
      </c>
      <c r="N4735" s="132" t="n">
        <v>2</v>
      </c>
      <c r="O4735" s="132" t="s">
        <v>150</v>
      </c>
      <c r="P4735" s="132" t="n">
        <v>1.5</v>
      </c>
      <c r="Q4735" s="132" t="n">
        <v>1.5</v>
      </c>
      <c r="R4735" s="132" t="n">
        <v>1</v>
      </c>
      <c r="S4735" s="132" t="n">
        <v>0</v>
      </c>
      <c r="T4735" s="132" t="n">
        <v>0</v>
      </c>
      <c r="U4735" s="132" t="n">
        <v>0</v>
      </c>
      <c r="V4735" s="132" t="n">
        <v>0</v>
      </c>
      <c r="W4735" s="132" t="n">
        <v>0</v>
      </c>
      <c r="X4735" s="132" t="n">
        <v>0</v>
      </c>
      <c r="Y4735" s="132" t="n">
        <f aca="false">IF(L4735&lt;=2.5,1,IF(L4735&lt;=4.5,2,IF(L4735&lt;=6.5,3,4)))</f>
        <v>1</v>
      </c>
      <c r="Z4735" s="132" t="n">
        <f aca="false">IF(R4735=1,35,IF(S4735=1,64,IF(T4735=1,IF(Y4735=1,85,104),IF(U4735=1,IF(Y4735=1,124,152),IF(V4735=1,(IF(Y4735=1,146,IF(Y4735=2,178,263))),IF(W4735=1,(IF(Y4735=1,178,IF(Y4735=2,218,321))),IF(X4735=1,IF(Y4735=1,190,IF(Y4735=2,242,IF(Y4735=3,357,896))))))))))</f>
        <v>35</v>
      </c>
      <c r="AA4735" s="146" t="n">
        <f aca="false">Z4735*F4735</f>
        <v>94334.90724</v>
      </c>
      <c r="AB4735" s="141" t="n">
        <v>0</v>
      </c>
      <c r="AC4735" s="136" t="s">
        <v>126</v>
      </c>
    </row>
    <row r="4736" customFormat="false" ht="13.8" hidden="false" customHeight="false" outlineLevel="0" collapsed="false">
      <c r="A4736" s="136" t="n">
        <v>4735</v>
      </c>
      <c r="B4736" s="132" t="n">
        <v>299744.354682</v>
      </c>
      <c r="C4736" s="132" t="n">
        <v>5039123.11092</v>
      </c>
      <c r="D4736" s="132" t="s">
        <v>4338</v>
      </c>
      <c r="E4736" s="147" t="n">
        <v>250.3</v>
      </c>
      <c r="F4736" s="144" t="n">
        <f aca="false">E4736*10.76391</f>
        <v>2694.206673</v>
      </c>
      <c r="G4736" s="132" t="s">
        <v>354</v>
      </c>
      <c r="H4736" s="132" t="n">
        <v>0</v>
      </c>
      <c r="I4736" s="132" t="n">
        <v>0</v>
      </c>
      <c r="J4736" s="132" t="n">
        <f aca="false">IF(L4736=13.5,IF(X4736=1,12,9),-0.392532+1.267037*L4736+0.472239*X4736+0.58658*W4736+0.089417*V4736+0.531633*U4736+0.337883*T4736-0.403545*S4736)</f>
        <v>3.2472995</v>
      </c>
      <c r="K4736" s="145" t="n">
        <f aca="false">IF(I4736=0,J4736,I4736)</f>
        <v>3.2472995</v>
      </c>
      <c r="L4736" s="132" t="n">
        <v>2.5</v>
      </c>
      <c r="M4736" s="132" t="n">
        <v>2</v>
      </c>
      <c r="N4736" s="132" t="n">
        <v>4</v>
      </c>
      <c r="O4736" s="132" t="s">
        <v>156</v>
      </c>
      <c r="P4736" s="132" t="n">
        <v>2</v>
      </c>
      <c r="Q4736" s="132" t="n">
        <v>1.5</v>
      </c>
      <c r="R4736" s="132" t="n">
        <v>0</v>
      </c>
      <c r="S4736" s="132" t="n">
        <v>0</v>
      </c>
      <c r="T4736" s="132" t="n">
        <v>0</v>
      </c>
      <c r="U4736" s="132" t="n">
        <v>0</v>
      </c>
      <c r="V4736" s="132" t="n">
        <v>0</v>
      </c>
      <c r="W4736" s="132" t="n">
        <v>0</v>
      </c>
      <c r="X4736" s="132" t="n">
        <v>1</v>
      </c>
      <c r="Y4736" s="132" t="n">
        <f aca="false">IF(L4736&lt;=2.5,1,IF(L4736&lt;=4.5,2,IF(L4736&lt;=6.5,3,4)))</f>
        <v>1</v>
      </c>
      <c r="Z4736" s="132" t="n">
        <f aca="false">IF(R4736=1,35,IF(S4736=1,64,IF(T4736=1,IF(Y4736=1,85,104),IF(U4736=1,IF(Y4736=1,124,152),IF(V4736=1,(IF(Y4736=1,146,IF(Y4736=2,178,263))),IF(W4736=1,(IF(Y4736=1,178,IF(Y4736=2,218,321))),IF(X4736=1,IF(Y4736=1,190,IF(Y4736=2,242,IF(Y4736=3,357,896))))))))))</f>
        <v>190</v>
      </c>
      <c r="AA4736" s="146" t="n">
        <f aca="false">Z4736*F4736</f>
        <v>511899.26787</v>
      </c>
      <c r="AB4736" s="141" t="n">
        <v>1</v>
      </c>
      <c r="AC4736" s="136" t="s">
        <v>291</v>
      </c>
    </row>
    <row r="4737" customFormat="false" ht="13.8" hidden="false" customHeight="false" outlineLevel="0" collapsed="false">
      <c r="A4737" s="136" t="n">
        <v>4736</v>
      </c>
      <c r="B4737" s="132" t="n">
        <v>288512.77555</v>
      </c>
      <c r="C4737" s="132" t="n">
        <v>5041959.2619</v>
      </c>
      <c r="D4737" s="132" t="s">
        <v>4339</v>
      </c>
      <c r="E4737" s="147" t="n">
        <v>250.2</v>
      </c>
      <c r="F4737" s="144" t="n">
        <f aca="false">E4737*10.76391</f>
        <v>2693.130282</v>
      </c>
      <c r="G4737" s="132" t="s">
        <v>175</v>
      </c>
      <c r="H4737" s="132" t="n">
        <v>0</v>
      </c>
      <c r="I4737" s="132" t="n">
        <v>0</v>
      </c>
      <c r="J4737" s="132" t="n">
        <f aca="false">IF(L4737=13.5,IF(X4737=1,12,9),-0.392532+1.267037*L4737+0.472239*X4737+0.58658*W4737+0.089417*V4737+0.531633*U4737+0.337883*T4737-0.403545*S4737)</f>
        <v>3.1129435</v>
      </c>
      <c r="K4737" s="145" t="n">
        <f aca="false">IF(I4737=0,J4737,I4737)</f>
        <v>3.1129435</v>
      </c>
      <c r="L4737" s="132" t="n">
        <v>2.5</v>
      </c>
      <c r="M4737" s="132" t="n">
        <v>2</v>
      </c>
      <c r="N4737" s="132" t="n">
        <v>6</v>
      </c>
      <c r="O4737" s="132" t="s">
        <v>152</v>
      </c>
      <c r="P4737" s="132" t="n">
        <v>2</v>
      </c>
      <c r="Q4737" s="132" t="n">
        <v>1.5</v>
      </c>
      <c r="R4737" s="132" t="n">
        <v>0</v>
      </c>
      <c r="S4737" s="132" t="n">
        <v>0</v>
      </c>
      <c r="T4737" s="132" t="n">
        <v>1</v>
      </c>
      <c r="U4737" s="132" t="n">
        <v>0</v>
      </c>
      <c r="V4737" s="132" t="n">
        <v>0</v>
      </c>
      <c r="W4737" s="132" t="n">
        <v>0</v>
      </c>
      <c r="X4737" s="132" t="n">
        <v>0</v>
      </c>
      <c r="Y4737" s="132" t="n">
        <f aca="false">IF(L4737&lt;=2.5,1,IF(L4737&lt;=4.5,2,IF(L4737&lt;=6.5,3,4)))</f>
        <v>1</v>
      </c>
      <c r="Z4737" s="132" t="n">
        <f aca="false">IF(R4737=1,35,IF(S4737=1,64,IF(T4737=1,IF(Y4737=1,85,104),IF(U4737=1,IF(Y4737=1,124,152),IF(V4737=1,(IF(Y4737=1,146,IF(Y4737=2,178,263))),IF(W4737=1,(IF(Y4737=1,178,IF(Y4737=2,218,321))),IF(X4737=1,IF(Y4737=1,190,IF(Y4737=2,242,IF(Y4737=3,357,896))))))))))</f>
        <v>85</v>
      </c>
      <c r="AA4737" s="146" t="n">
        <f aca="false">Z4737*F4737</f>
        <v>228916.07397</v>
      </c>
      <c r="AB4737" s="141" t="n">
        <v>1</v>
      </c>
      <c r="AC4737" s="136" t="s">
        <v>125</v>
      </c>
    </row>
    <row r="4738" customFormat="false" ht="13.8" hidden="false" customHeight="false" outlineLevel="0" collapsed="false">
      <c r="A4738" s="136" t="n">
        <v>4737</v>
      </c>
      <c r="B4738" s="132" t="n">
        <v>299208.7707</v>
      </c>
      <c r="C4738" s="132" t="n">
        <v>5037723.532</v>
      </c>
      <c r="D4738" s="132" t="s">
        <v>4340</v>
      </c>
      <c r="E4738" s="147" t="n">
        <v>250</v>
      </c>
      <c r="F4738" s="144" t="n">
        <f aca="false">E4738*10.76391</f>
        <v>2690.9775</v>
      </c>
      <c r="G4738" s="132" t="s">
        <v>295</v>
      </c>
      <c r="H4738" s="132" t="n">
        <v>0</v>
      </c>
      <c r="I4738" s="132" t="n">
        <v>0</v>
      </c>
      <c r="J4738" s="132" t="n">
        <f aca="false">IF(L4738=13.5,IF(X4738=1,12,9),-0.392532+1.267037*L4738+0.472239*X4738+0.58658*W4738+0.089417*V4738+0.531633*U4738+0.337883*T4738-0.403545*S4738)</f>
        <v>3.746462</v>
      </c>
      <c r="K4738" s="145" t="n">
        <f aca="false">IF(I4738=0,J4738,I4738)</f>
        <v>3.746462</v>
      </c>
      <c r="L4738" s="132" t="n">
        <v>3</v>
      </c>
      <c r="M4738" s="132" t="n">
        <v>2</v>
      </c>
      <c r="N4738" s="132" t="n">
        <v>6</v>
      </c>
      <c r="O4738" s="132" t="s">
        <v>152</v>
      </c>
      <c r="P4738" s="132" t="n">
        <v>2</v>
      </c>
      <c r="Q4738" s="132" t="n">
        <v>2.5</v>
      </c>
      <c r="R4738" s="132" t="n">
        <v>0</v>
      </c>
      <c r="S4738" s="132" t="n">
        <v>0</v>
      </c>
      <c r="T4738" s="132" t="n">
        <v>1</v>
      </c>
      <c r="U4738" s="132" t="n">
        <v>0</v>
      </c>
      <c r="V4738" s="132" t="n">
        <v>0</v>
      </c>
      <c r="W4738" s="132" t="n">
        <v>0</v>
      </c>
      <c r="X4738" s="132" t="n">
        <v>0</v>
      </c>
      <c r="Y4738" s="132" t="n">
        <f aca="false">IF(L4738&lt;=2.5,1,IF(L4738&lt;=4.5,2,IF(L4738&lt;=6.5,3,4)))</f>
        <v>2</v>
      </c>
      <c r="Z4738" s="132" t="n">
        <f aca="false">IF(R4738=1,35,IF(S4738=1,64,IF(T4738=1,IF(Y4738=1,85,104),IF(U4738=1,IF(Y4738=1,124,152),IF(V4738=1,(IF(Y4738=1,146,IF(Y4738=2,178,263))),IF(W4738=1,(IF(Y4738=1,178,IF(Y4738=2,218,321))),IF(X4738=1,IF(Y4738=1,190,IF(Y4738=2,242,IF(Y4738=3,357,896))))))))))</f>
        <v>104</v>
      </c>
      <c r="AA4738" s="146" t="n">
        <f aca="false">Z4738*F4738</f>
        <v>279861.66</v>
      </c>
      <c r="AB4738" s="141" t="n">
        <v>0</v>
      </c>
      <c r="AC4738" s="136" t="s">
        <v>125</v>
      </c>
    </row>
    <row r="4739" customFormat="false" ht="13.8" hidden="false" customHeight="false" outlineLevel="0" collapsed="false">
      <c r="A4739" s="136" t="n">
        <v>4738</v>
      </c>
      <c r="B4739" s="132" t="n">
        <v>301741.076794</v>
      </c>
      <c r="C4739" s="132" t="n">
        <v>5046602.72169</v>
      </c>
      <c r="D4739" s="132" t="s">
        <v>4341</v>
      </c>
      <c r="E4739" s="147" t="n">
        <v>249.4</v>
      </c>
      <c r="F4739" s="144" t="n">
        <f aca="false">E4739*10.76391</f>
        <v>2684.519154</v>
      </c>
      <c r="G4739" s="132" t="s">
        <v>227</v>
      </c>
      <c r="H4739" s="132" t="n">
        <v>0</v>
      </c>
      <c r="I4739" s="132" t="n">
        <v>0</v>
      </c>
      <c r="J4739" s="132" t="n">
        <f aca="false">IF(L4739=13.5,IF(X4739=1,12,9),-0.392532+1.267037*L4739+0.472239*X4739+0.58658*W4739+0.089417*V4739+0.531633*U4739+0.337883*T4739-0.403545*S4739)</f>
        <v>3.746462</v>
      </c>
      <c r="K4739" s="145" t="n">
        <f aca="false">IF(I4739=0,J4739,I4739)</f>
        <v>3.746462</v>
      </c>
      <c r="L4739" s="132" t="n">
        <v>3</v>
      </c>
      <c r="M4739" s="132" t="n">
        <v>2</v>
      </c>
      <c r="N4739" s="132" t="n">
        <v>6</v>
      </c>
      <c r="O4739" s="132" t="s">
        <v>152</v>
      </c>
      <c r="P4739" s="132" t="n">
        <v>2</v>
      </c>
      <c r="Q4739" s="132" t="n">
        <v>2</v>
      </c>
      <c r="R4739" s="132" t="n">
        <v>0</v>
      </c>
      <c r="S4739" s="132" t="n">
        <v>0</v>
      </c>
      <c r="T4739" s="132" t="n">
        <v>1</v>
      </c>
      <c r="U4739" s="132" t="n">
        <v>0</v>
      </c>
      <c r="V4739" s="132" t="n">
        <v>0</v>
      </c>
      <c r="W4739" s="132" t="n">
        <v>0</v>
      </c>
      <c r="X4739" s="132" t="n">
        <v>0</v>
      </c>
      <c r="Y4739" s="132" t="n">
        <f aca="false">IF(L4739&lt;=2.5,1,IF(L4739&lt;=4.5,2,IF(L4739&lt;=6.5,3,4)))</f>
        <v>2</v>
      </c>
      <c r="Z4739" s="132" t="n">
        <f aca="false">IF(R4739=1,35,IF(S4739=1,64,IF(T4739=1,IF(Y4739=1,85,104),IF(U4739=1,IF(Y4739=1,124,152),IF(V4739=1,(IF(Y4739=1,146,IF(Y4739=2,178,263))),IF(W4739=1,(IF(Y4739=1,178,IF(Y4739=2,218,321))),IF(X4739=1,IF(Y4739=1,190,IF(Y4739=2,242,IF(Y4739=3,357,896))))))))))</f>
        <v>104</v>
      </c>
      <c r="AA4739" s="146" t="n">
        <f aca="false">Z4739*F4739</f>
        <v>279189.992016</v>
      </c>
      <c r="AB4739" s="141" t="n">
        <v>0</v>
      </c>
      <c r="AC4739" s="136" t="s">
        <v>125</v>
      </c>
    </row>
    <row r="4740" customFormat="false" ht="13.8" hidden="false" customHeight="false" outlineLevel="0" collapsed="false">
      <c r="A4740" s="136" t="n">
        <v>4739</v>
      </c>
      <c r="B4740" s="132" t="n">
        <v>294290.600784</v>
      </c>
      <c r="C4740" s="132" t="n">
        <v>5050028.45558</v>
      </c>
      <c r="D4740" s="132" t="s">
        <v>4342</v>
      </c>
      <c r="E4740" s="147" t="n">
        <v>249.1</v>
      </c>
      <c r="F4740" s="144" t="n">
        <f aca="false">E4740*10.76391</f>
        <v>2681.289981</v>
      </c>
      <c r="G4740" s="132" t="s">
        <v>278</v>
      </c>
      <c r="H4740" s="132" t="n">
        <v>3</v>
      </c>
      <c r="I4740" s="132" t="n">
        <v>9</v>
      </c>
      <c r="J4740" s="132" t="n">
        <f aca="false">IF(L4740=13.5,IF(X4740=1,12,9),-0.392532+1.267037*L4740+0.472239*X4740+0.58658*W4740+0.089417*V4740+0.531633*U4740+0.337883*T4740-0.403545*S4740)</f>
        <v>5.539108</v>
      </c>
      <c r="K4740" s="145" t="n">
        <f aca="false">IF(I4740=0,J4740,I4740)</f>
        <v>9</v>
      </c>
      <c r="L4740" s="132" t="n">
        <v>5</v>
      </c>
      <c r="M4740" s="132" t="n">
        <v>4</v>
      </c>
      <c r="N4740" s="132" t="n">
        <v>15</v>
      </c>
      <c r="O4740" s="132" t="s">
        <v>151</v>
      </c>
      <c r="P4740" s="132" t="n">
        <v>2</v>
      </c>
      <c r="Q4740" s="132" t="n">
        <v>2</v>
      </c>
      <c r="R4740" s="132" t="n">
        <v>0</v>
      </c>
      <c r="S4740" s="132" t="n">
        <v>1</v>
      </c>
      <c r="T4740" s="132" t="n">
        <v>0</v>
      </c>
      <c r="U4740" s="132" t="n">
        <v>0</v>
      </c>
      <c r="V4740" s="132" t="n">
        <v>0</v>
      </c>
      <c r="W4740" s="132" t="n">
        <v>0</v>
      </c>
      <c r="X4740" s="132" t="n">
        <v>0</v>
      </c>
      <c r="Y4740" s="132" t="n">
        <f aca="false">IF(L4740&lt;=2.5,1,IF(L4740&lt;=4.5,2,IF(L4740&lt;=6.5,3,4)))</f>
        <v>3</v>
      </c>
      <c r="Z4740" s="132" t="n">
        <f aca="false">IF(R4740=1,35,IF(S4740=1,64,IF(T4740=1,IF(Y4740=1,85,104),IF(U4740=1,IF(Y4740=1,124,152),IF(V4740=1,(IF(Y4740=1,146,IF(Y4740=2,178,263))),IF(W4740=1,(IF(Y4740=1,178,IF(Y4740=2,218,321))),IF(X4740=1,IF(Y4740=1,190,IF(Y4740=2,242,IF(Y4740=3,357,896))))))))))</f>
        <v>64</v>
      </c>
      <c r="AA4740" s="146" t="n">
        <f aca="false">Z4740*F4740</f>
        <v>171602.558784</v>
      </c>
      <c r="AB4740" s="141" t="n">
        <v>0</v>
      </c>
      <c r="AC4740" s="136" t="s">
        <v>125</v>
      </c>
    </row>
    <row r="4741" customFormat="false" ht="13.8" hidden="false" customHeight="false" outlineLevel="0" collapsed="false">
      <c r="A4741" s="136" t="n">
        <v>4740</v>
      </c>
      <c r="B4741" s="132" t="n">
        <v>299982.6006</v>
      </c>
      <c r="C4741" s="132" t="n">
        <v>5041304.664</v>
      </c>
      <c r="D4741" s="132" t="s">
        <v>4343</v>
      </c>
      <c r="E4741" s="147" t="n">
        <v>249</v>
      </c>
      <c r="F4741" s="144" t="n">
        <f aca="false">E4741*10.76391</f>
        <v>2680.21359</v>
      </c>
      <c r="G4741" s="132" t="s">
        <v>224</v>
      </c>
      <c r="H4741" s="132" t="n">
        <v>0</v>
      </c>
      <c r="I4741" s="132" t="n">
        <v>6</v>
      </c>
      <c r="J4741" s="132" t="n">
        <f aca="false">IF(L4741=13.5,IF(X4741=1,12,9),-0.392532+1.267037*L4741+0.472239*X4741+0.58658*W4741+0.089417*V4741+0.531633*U4741+0.337883*T4741-0.403545*S4741)</f>
        <v>5.7813735</v>
      </c>
      <c r="K4741" s="145" t="n">
        <f aca="false">IF(I4741=0,J4741,I4741)</f>
        <v>6</v>
      </c>
      <c r="L4741" s="132" t="n">
        <v>4.5</v>
      </c>
      <c r="M4741" s="132" t="n">
        <v>0</v>
      </c>
      <c r="N4741" s="132" t="n">
        <v>0</v>
      </c>
      <c r="O4741" s="132" t="s">
        <v>156</v>
      </c>
      <c r="P4741" s="132" t="n">
        <v>0</v>
      </c>
      <c r="Q4741" s="132" t="n">
        <v>0</v>
      </c>
      <c r="R4741" s="132" t="n">
        <v>0</v>
      </c>
      <c r="S4741" s="132" t="n">
        <v>0</v>
      </c>
      <c r="T4741" s="132" t="n">
        <v>0</v>
      </c>
      <c r="U4741" s="132" t="n">
        <v>0</v>
      </c>
      <c r="V4741" s="132" t="n">
        <v>0</v>
      </c>
      <c r="W4741" s="132" t="n">
        <v>0</v>
      </c>
      <c r="X4741" s="132" t="n">
        <v>1</v>
      </c>
      <c r="Y4741" s="132" t="n">
        <f aca="false">IF(L4741&lt;=2.5,1,IF(L4741&lt;=4.5,2,IF(L4741&lt;=6.5,3,4)))</f>
        <v>2</v>
      </c>
      <c r="Z4741" s="132" t="n">
        <f aca="false">IF(R4741=1,35,IF(S4741=1,64,IF(T4741=1,IF(Y4741=1,85,104),IF(U4741=1,IF(Y4741=1,124,152),IF(V4741=1,(IF(Y4741=1,146,IF(Y4741=2,178,263))),IF(W4741=1,(IF(Y4741=1,178,IF(Y4741=2,218,321))),IF(X4741=1,IF(Y4741=1,190,IF(Y4741=2,242,IF(Y4741=3,357,896))))))))))</f>
        <v>242</v>
      </c>
      <c r="AA4741" s="146" t="n">
        <f aca="false">Z4741*F4741</f>
        <v>648611.68878</v>
      </c>
      <c r="AB4741" s="141" t="n">
        <v>0</v>
      </c>
      <c r="AC4741" s="136" t="s">
        <v>291</v>
      </c>
    </row>
    <row r="4742" customFormat="false" ht="13.8" hidden="false" customHeight="false" outlineLevel="0" collapsed="false">
      <c r="A4742" s="136" t="n">
        <v>4741</v>
      </c>
      <c r="B4742" s="132" t="n">
        <v>304563.4011</v>
      </c>
      <c r="C4742" s="132" t="n">
        <v>5059012.15712</v>
      </c>
      <c r="D4742" s="132" t="s">
        <v>4344</v>
      </c>
      <c r="E4742" s="147" t="n">
        <v>248.8</v>
      </c>
      <c r="F4742" s="144" t="n">
        <f aca="false">E4742*10.76391</f>
        <v>2678.060808</v>
      </c>
      <c r="G4742" s="132" t="s">
        <v>333</v>
      </c>
      <c r="H4742" s="132" t="n">
        <v>0</v>
      </c>
      <c r="I4742" s="132" t="n">
        <v>0</v>
      </c>
      <c r="J4742" s="132" t="n">
        <f aca="false">IF(L4742=13.5,IF(X4742=1,12,9),-0.392532+1.267037*L4742+0.472239*X4742+0.58658*W4742+0.089417*V4742+0.531633*U4742+0.337883*T4742-0.403545*S4742)</f>
        <v>2.141542</v>
      </c>
      <c r="K4742" s="145" t="n">
        <f aca="false">IF(I4742=0,J4742,I4742)</f>
        <v>2.141542</v>
      </c>
      <c r="L4742" s="132" t="n">
        <v>2</v>
      </c>
      <c r="M4742" s="132" t="n">
        <v>1</v>
      </c>
      <c r="N4742" s="132" t="n">
        <v>3</v>
      </c>
      <c r="O4742" s="132" t="s">
        <v>150</v>
      </c>
      <c r="P4742" s="132" t="n">
        <v>2</v>
      </c>
      <c r="Q4742" s="132" t="n">
        <v>1.5</v>
      </c>
      <c r="R4742" s="132" t="n">
        <v>1</v>
      </c>
      <c r="S4742" s="132" t="n">
        <v>0</v>
      </c>
      <c r="T4742" s="132" t="n">
        <v>0</v>
      </c>
      <c r="U4742" s="132" t="n">
        <v>0</v>
      </c>
      <c r="V4742" s="132" t="n">
        <v>0</v>
      </c>
      <c r="W4742" s="132" t="n">
        <v>0</v>
      </c>
      <c r="X4742" s="132" t="n">
        <v>0</v>
      </c>
      <c r="Y4742" s="132" t="n">
        <f aca="false">IF(L4742&lt;=2.5,1,IF(L4742&lt;=4.5,2,IF(L4742&lt;=6.5,3,4)))</f>
        <v>1</v>
      </c>
      <c r="Z4742" s="132" t="n">
        <f aca="false">IF(R4742=1,35,IF(S4742=1,64,IF(T4742=1,IF(Y4742=1,85,104),IF(U4742=1,IF(Y4742=1,124,152),IF(V4742=1,(IF(Y4742=1,146,IF(Y4742=2,178,263))),IF(W4742=1,(IF(Y4742=1,178,IF(Y4742=2,218,321))),IF(X4742=1,IF(Y4742=1,190,IF(Y4742=2,242,IF(Y4742=3,357,896))))))))))</f>
        <v>35</v>
      </c>
      <c r="AA4742" s="146" t="n">
        <f aca="false">Z4742*F4742</f>
        <v>93732.12828</v>
      </c>
      <c r="AB4742" s="141" t="n">
        <v>0</v>
      </c>
      <c r="AC4742" s="136" t="s">
        <v>126</v>
      </c>
    </row>
    <row r="4743" customFormat="false" ht="13.8" hidden="false" customHeight="false" outlineLevel="0" collapsed="false">
      <c r="A4743" s="136" t="n">
        <v>4742</v>
      </c>
      <c r="B4743" s="132" t="n">
        <v>294756.061</v>
      </c>
      <c r="C4743" s="132" t="n">
        <v>5043397.427</v>
      </c>
      <c r="D4743" s="132" t="s">
        <v>4345</v>
      </c>
      <c r="E4743" s="147" t="n">
        <v>247.9</v>
      </c>
      <c r="F4743" s="144" t="n">
        <f aca="false">E4743*10.76391</f>
        <v>2668.373289</v>
      </c>
      <c r="G4743" s="132" t="s">
        <v>1089</v>
      </c>
      <c r="H4743" s="132" t="n">
        <v>0</v>
      </c>
      <c r="I4743" s="132" t="n">
        <v>0</v>
      </c>
      <c r="J4743" s="132" t="n">
        <f aca="false">IF(L4743=13.5,IF(X4743=1,12,9),-0.392532+1.267037*L4743+0.472239*X4743+0.58658*W4743+0.089417*V4743+0.531633*U4743+0.337883*T4743-0.403545*S4743)</f>
        <v>2.673175</v>
      </c>
      <c r="K4743" s="145" t="n">
        <f aca="false">IF(I4743=0,J4743,I4743)</f>
        <v>2.673175</v>
      </c>
      <c r="L4743" s="132" t="n">
        <v>2</v>
      </c>
      <c r="M4743" s="132" t="n">
        <v>1</v>
      </c>
      <c r="N4743" s="132" t="n">
        <v>4</v>
      </c>
      <c r="O4743" s="132" t="s">
        <v>153</v>
      </c>
      <c r="P4743" s="132" t="n">
        <v>2</v>
      </c>
      <c r="Q4743" s="132" t="n">
        <v>1.5</v>
      </c>
      <c r="R4743" s="132" t="n">
        <v>0</v>
      </c>
      <c r="S4743" s="132" t="n">
        <v>0</v>
      </c>
      <c r="T4743" s="132" t="n">
        <v>0</v>
      </c>
      <c r="U4743" s="132" t="n">
        <v>1</v>
      </c>
      <c r="V4743" s="132" t="n">
        <v>0</v>
      </c>
      <c r="W4743" s="132" t="n">
        <v>0</v>
      </c>
      <c r="X4743" s="132" t="n">
        <v>0</v>
      </c>
      <c r="Y4743" s="132" t="n">
        <f aca="false">IF(L4743&lt;=2.5,1,IF(L4743&lt;=4.5,2,IF(L4743&lt;=6.5,3,4)))</f>
        <v>1</v>
      </c>
      <c r="Z4743" s="132" t="n">
        <f aca="false">IF(R4743=1,35,IF(S4743=1,64,IF(T4743=1,IF(Y4743=1,85,104),IF(U4743=1,IF(Y4743=1,124,152),IF(V4743=1,(IF(Y4743=1,146,IF(Y4743=2,178,263))),IF(W4743=1,(IF(Y4743=1,178,IF(Y4743=2,218,321))),IF(X4743=1,IF(Y4743=1,190,IF(Y4743=2,242,IF(Y4743=3,357,896))))))))))</f>
        <v>124</v>
      </c>
      <c r="AA4743" s="146" t="n">
        <f aca="false">Z4743*F4743</f>
        <v>330878.287836</v>
      </c>
      <c r="AB4743" s="141" t="n">
        <v>0</v>
      </c>
      <c r="AC4743" s="136" t="s">
        <v>191</v>
      </c>
    </row>
    <row r="4744" customFormat="false" ht="13.8" hidden="false" customHeight="false" outlineLevel="0" collapsed="false">
      <c r="A4744" s="136" t="n">
        <v>4743</v>
      </c>
      <c r="B4744" s="132" t="n">
        <v>275631.864719</v>
      </c>
      <c r="C4744" s="132" t="n">
        <v>5042143.67957</v>
      </c>
      <c r="D4744" s="132" t="s">
        <v>4346</v>
      </c>
      <c r="E4744" s="147" t="n">
        <v>246.7</v>
      </c>
      <c r="F4744" s="144" t="n">
        <f aca="false">E4744*10.76391</f>
        <v>2655.456597</v>
      </c>
      <c r="G4744" s="132" t="s">
        <v>184</v>
      </c>
      <c r="H4744" s="132" t="n">
        <v>0</v>
      </c>
      <c r="I4744" s="132" t="n">
        <v>0</v>
      </c>
      <c r="J4744" s="132" t="n">
        <f aca="false">IF(L4744=13.5,IF(X4744=1,12,9),-0.392532+1.267037*L4744+0.472239*X4744+0.58658*W4744+0.089417*V4744+0.531633*U4744+0.337883*T4744-0.403545*S4744)</f>
        <v>1.5080235</v>
      </c>
      <c r="K4744" s="145" t="n">
        <f aca="false">IF(I4744=0,J4744,I4744)</f>
        <v>1.5080235</v>
      </c>
      <c r="L4744" s="132" t="n">
        <v>1.5</v>
      </c>
      <c r="M4744" s="132" t="n">
        <v>1</v>
      </c>
      <c r="N4744" s="132" t="n">
        <v>2</v>
      </c>
      <c r="O4744" s="132" t="s">
        <v>150</v>
      </c>
      <c r="P4744" s="132" t="n">
        <v>1.5</v>
      </c>
      <c r="Q4744" s="132" t="n">
        <v>1.5</v>
      </c>
      <c r="R4744" s="132" t="n">
        <v>1</v>
      </c>
      <c r="S4744" s="132" t="n">
        <v>0</v>
      </c>
      <c r="T4744" s="132" t="n">
        <v>0</v>
      </c>
      <c r="U4744" s="132" t="n">
        <v>0</v>
      </c>
      <c r="V4744" s="132" t="n">
        <v>0</v>
      </c>
      <c r="W4744" s="132" t="n">
        <v>0</v>
      </c>
      <c r="X4744" s="132" t="n">
        <v>0</v>
      </c>
      <c r="Y4744" s="132" t="n">
        <f aca="false">IF(L4744&lt;=2.5,1,IF(L4744&lt;=4.5,2,IF(L4744&lt;=6.5,3,4)))</f>
        <v>1</v>
      </c>
      <c r="Z4744" s="132" t="n">
        <f aca="false">IF(R4744=1,35,IF(S4744=1,64,IF(T4744=1,IF(Y4744=1,85,104),IF(U4744=1,IF(Y4744=1,124,152),IF(V4744=1,(IF(Y4744=1,146,IF(Y4744=2,178,263))),IF(W4744=1,(IF(Y4744=1,178,IF(Y4744=2,218,321))),IF(X4744=1,IF(Y4744=1,190,IF(Y4744=2,242,IF(Y4744=3,357,896))))))))))</f>
        <v>35</v>
      </c>
      <c r="AA4744" s="146" t="n">
        <f aca="false">Z4744*F4744</f>
        <v>92940.980895</v>
      </c>
      <c r="AB4744" s="141" t="n">
        <v>0</v>
      </c>
      <c r="AC4744" s="136" t="s">
        <v>126</v>
      </c>
    </row>
    <row r="4745" customFormat="false" ht="13.8" hidden="false" customHeight="false" outlineLevel="0" collapsed="false">
      <c r="A4745" s="136" t="n">
        <v>4744</v>
      </c>
      <c r="B4745" s="132" t="n">
        <v>275636.583931</v>
      </c>
      <c r="C4745" s="132" t="n">
        <v>5042137.69703</v>
      </c>
      <c r="D4745" s="132" t="s">
        <v>4347</v>
      </c>
      <c r="E4745" s="147" t="n">
        <v>246.7</v>
      </c>
      <c r="F4745" s="144" t="n">
        <f aca="false">E4745*10.76391</f>
        <v>2655.456597</v>
      </c>
      <c r="G4745" s="132" t="s">
        <v>184</v>
      </c>
      <c r="H4745" s="132" t="n">
        <v>0</v>
      </c>
      <c r="I4745" s="132" t="n">
        <v>0</v>
      </c>
      <c r="J4745" s="132" t="n">
        <f aca="false">IF(L4745=13.5,IF(X4745=1,12,9),-0.392532+1.267037*L4745+0.472239*X4745+0.58658*W4745+0.089417*V4745+0.531633*U4745+0.337883*T4745-0.403545*S4745)</f>
        <v>1.5080235</v>
      </c>
      <c r="K4745" s="145" t="n">
        <f aca="false">IF(I4745=0,J4745,I4745)</f>
        <v>1.5080235</v>
      </c>
      <c r="L4745" s="132" t="n">
        <v>1.5</v>
      </c>
      <c r="M4745" s="132" t="n">
        <v>1</v>
      </c>
      <c r="N4745" s="132" t="n">
        <v>2</v>
      </c>
      <c r="O4745" s="132" t="s">
        <v>150</v>
      </c>
      <c r="P4745" s="132" t="n">
        <v>1.5</v>
      </c>
      <c r="Q4745" s="132" t="n">
        <v>1.5</v>
      </c>
      <c r="R4745" s="132" t="n">
        <v>1</v>
      </c>
      <c r="S4745" s="132" t="n">
        <v>0</v>
      </c>
      <c r="T4745" s="132" t="n">
        <v>0</v>
      </c>
      <c r="U4745" s="132" t="n">
        <v>0</v>
      </c>
      <c r="V4745" s="132" t="n">
        <v>0</v>
      </c>
      <c r="W4745" s="132" t="n">
        <v>0</v>
      </c>
      <c r="X4745" s="132" t="n">
        <v>0</v>
      </c>
      <c r="Y4745" s="132" t="n">
        <f aca="false">IF(L4745&lt;=2.5,1,IF(L4745&lt;=4.5,2,IF(L4745&lt;=6.5,3,4)))</f>
        <v>1</v>
      </c>
      <c r="Z4745" s="132" t="n">
        <f aca="false">IF(R4745=1,35,IF(S4745=1,64,IF(T4745=1,IF(Y4745=1,85,104),IF(U4745=1,IF(Y4745=1,124,152),IF(V4745=1,(IF(Y4745=1,146,IF(Y4745=2,178,263))),IF(W4745=1,(IF(Y4745=1,178,IF(Y4745=2,218,321))),IF(X4745=1,IF(Y4745=1,190,IF(Y4745=2,242,IF(Y4745=3,357,896))))))))))</f>
        <v>35</v>
      </c>
      <c r="AA4745" s="146" t="n">
        <f aca="false">Z4745*F4745</f>
        <v>92940.980895</v>
      </c>
      <c r="AB4745" s="141" t="n">
        <v>0</v>
      </c>
      <c r="AC4745" s="136" t="s">
        <v>126</v>
      </c>
    </row>
    <row r="4746" customFormat="false" ht="13.8" hidden="false" customHeight="false" outlineLevel="0" collapsed="false">
      <c r="A4746" s="136" t="n">
        <v>4745</v>
      </c>
      <c r="B4746" s="132" t="n">
        <v>304549.554559</v>
      </c>
      <c r="C4746" s="132" t="n">
        <v>5059015.58988</v>
      </c>
      <c r="D4746" s="132" t="s">
        <v>4348</v>
      </c>
      <c r="E4746" s="147" t="n">
        <v>246.2</v>
      </c>
      <c r="F4746" s="144" t="n">
        <f aca="false">E4746*10.76391</f>
        <v>2650.074642</v>
      </c>
      <c r="G4746" s="132" t="s">
        <v>333</v>
      </c>
      <c r="H4746" s="132" t="n">
        <v>0</v>
      </c>
      <c r="I4746" s="132" t="n">
        <v>0</v>
      </c>
      <c r="J4746" s="132" t="n">
        <f aca="false">IF(L4746=13.5,IF(X4746=1,12,9),-0.392532+1.267037*L4746+0.472239*X4746+0.58658*W4746+0.089417*V4746+0.531633*U4746+0.337883*T4746-0.403545*S4746)</f>
        <v>2.141542</v>
      </c>
      <c r="K4746" s="145" t="n">
        <f aca="false">IF(I4746=0,J4746,I4746)</f>
        <v>2.141542</v>
      </c>
      <c r="L4746" s="132" t="n">
        <v>2</v>
      </c>
      <c r="M4746" s="132" t="n">
        <v>1</v>
      </c>
      <c r="N4746" s="132" t="n">
        <v>3</v>
      </c>
      <c r="O4746" s="132" t="s">
        <v>150</v>
      </c>
      <c r="P4746" s="132" t="n">
        <v>2</v>
      </c>
      <c r="Q4746" s="132" t="n">
        <v>1.5</v>
      </c>
      <c r="R4746" s="132" t="n">
        <v>1</v>
      </c>
      <c r="S4746" s="132" t="n">
        <v>0</v>
      </c>
      <c r="T4746" s="132" t="n">
        <v>0</v>
      </c>
      <c r="U4746" s="132" t="n">
        <v>0</v>
      </c>
      <c r="V4746" s="132" t="n">
        <v>0</v>
      </c>
      <c r="W4746" s="132" t="n">
        <v>0</v>
      </c>
      <c r="X4746" s="132" t="n">
        <v>0</v>
      </c>
      <c r="Y4746" s="132" t="n">
        <f aca="false">IF(L4746&lt;=2.5,1,IF(L4746&lt;=4.5,2,IF(L4746&lt;=6.5,3,4)))</f>
        <v>1</v>
      </c>
      <c r="Z4746" s="132" t="n">
        <f aca="false">IF(R4746=1,35,IF(S4746=1,64,IF(T4746=1,IF(Y4746=1,85,104),IF(U4746=1,IF(Y4746=1,124,152),IF(V4746=1,(IF(Y4746=1,146,IF(Y4746=2,178,263))),IF(W4746=1,(IF(Y4746=1,178,IF(Y4746=2,218,321))),IF(X4746=1,IF(Y4746=1,190,IF(Y4746=2,242,IF(Y4746=3,357,896))))))))))</f>
        <v>35</v>
      </c>
      <c r="AA4746" s="146" t="n">
        <f aca="false">Z4746*F4746</f>
        <v>92752.61247</v>
      </c>
      <c r="AB4746" s="141" t="n">
        <v>0</v>
      </c>
      <c r="AC4746" s="136" t="s">
        <v>126</v>
      </c>
    </row>
    <row r="4747" customFormat="false" ht="13.8" hidden="false" customHeight="false" outlineLevel="0" collapsed="false">
      <c r="A4747" s="136" t="n">
        <v>4746</v>
      </c>
      <c r="B4747" s="132" t="n">
        <v>299952.011161</v>
      </c>
      <c r="C4747" s="132" t="n">
        <v>5038147.6</v>
      </c>
      <c r="D4747" s="132" t="s">
        <v>4349</v>
      </c>
      <c r="E4747" s="147" t="n">
        <v>246</v>
      </c>
      <c r="F4747" s="144" t="n">
        <f aca="false">E4747*10.76391</f>
        <v>2647.92186</v>
      </c>
      <c r="G4747" s="132" t="s">
        <v>509</v>
      </c>
      <c r="H4747" s="132" t="n">
        <v>0</v>
      </c>
      <c r="I4747" s="132" t="n">
        <v>0</v>
      </c>
      <c r="J4747" s="132" t="n">
        <f aca="false">IF(L4747=13.5,IF(X4747=1,12,9),-0.392532+1.267037*L4747+0.472239*X4747+0.58658*W4747+0.089417*V4747+0.531633*U4747+0.337883*T4747-0.403545*S4747)</f>
        <v>2.8644775</v>
      </c>
      <c r="K4747" s="145" t="n">
        <f aca="false">IF(I4747=0,J4747,I4747)</f>
        <v>2.8644775</v>
      </c>
      <c r="L4747" s="132" t="n">
        <v>2.5</v>
      </c>
      <c r="M4747" s="132" t="n">
        <v>1</v>
      </c>
      <c r="N4747" s="132" t="n">
        <v>4</v>
      </c>
      <c r="O4747" s="132" t="s">
        <v>154</v>
      </c>
      <c r="P4747" s="132" t="n">
        <v>2</v>
      </c>
      <c r="Q4747" s="132" t="n">
        <v>2</v>
      </c>
      <c r="R4747" s="132" t="n">
        <v>0</v>
      </c>
      <c r="S4747" s="132" t="n">
        <v>0</v>
      </c>
      <c r="T4747" s="132" t="n">
        <v>0</v>
      </c>
      <c r="U4747" s="132" t="n">
        <v>0</v>
      </c>
      <c r="V4747" s="132" t="n">
        <v>1</v>
      </c>
      <c r="W4747" s="132" t="n">
        <v>0</v>
      </c>
      <c r="X4747" s="132" t="n">
        <v>0</v>
      </c>
      <c r="Y4747" s="132" t="n">
        <f aca="false">IF(L4747&lt;=2.5,1,IF(L4747&lt;=4.5,2,IF(L4747&lt;=6.5,3,4)))</f>
        <v>1</v>
      </c>
      <c r="Z4747" s="132" t="n">
        <f aca="false">IF(R4747=1,35,IF(S4747=1,64,IF(T4747=1,IF(Y4747=1,85,104),IF(U4747=1,IF(Y4747=1,124,152),IF(V4747=1,(IF(Y4747=1,146,IF(Y4747=2,178,263))),IF(W4747=1,(IF(Y4747=1,178,IF(Y4747=2,218,321))),IF(X4747=1,IF(Y4747=1,190,IF(Y4747=2,242,IF(Y4747=3,357,896))))))))))</f>
        <v>146</v>
      </c>
      <c r="AA4747" s="146" t="n">
        <f aca="false">Z4747*F4747</f>
        <v>386596.59156</v>
      </c>
      <c r="AB4747" s="141" t="n">
        <v>0</v>
      </c>
      <c r="AC4747" s="136" t="s">
        <v>191</v>
      </c>
    </row>
    <row r="4748" customFormat="false" ht="13.8" hidden="false" customHeight="false" outlineLevel="0" collapsed="false">
      <c r="A4748" s="136" t="n">
        <v>4747</v>
      </c>
      <c r="B4748" s="132" t="n">
        <v>298446.6369</v>
      </c>
      <c r="C4748" s="132" t="n">
        <v>5037470.693</v>
      </c>
      <c r="D4748" s="132" t="s">
        <v>4350</v>
      </c>
      <c r="E4748" s="147" t="n">
        <v>245.8</v>
      </c>
      <c r="F4748" s="144" t="n">
        <f aca="false">E4748*10.76391</f>
        <v>2645.769078</v>
      </c>
      <c r="G4748" s="132" t="s">
        <v>354</v>
      </c>
      <c r="H4748" s="132" t="n">
        <v>0</v>
      </c>
      <c r="I4748" s="132" t="n">
        <v>0</v>
      </c>
      <c r="J4748" s="132" t="n">
        <f aca="false">IF(L4748=13.5,IF(X4748=1,12,9),-0.392532+1.267037*L4748+0.472239*X4748+0.58658*W4748+0.089417*V4748+0.531633*U4748+0.337883*T4748-0.403545*S4748)</f>
        <v>3.1129435</v>
      </c>
      <c r="K4748" s="145" t="n">
        <f aca="false">IF(I4748=0,J4748,I4748)</f>
        <v>3.1129435</v>
      </c>
      <c r="L4748" s="132" t="n">
        <v>2.5</v>
      </c>
      <c r="M4748" s="132" t="n">
        <v>2</v>
      </c>
      <c r="N4748" s="132" t="n">
        <v>4</v>
      </c>
      <c r="O4748" s="132" t="s">
        <v>152</v>
      </c>
      <c r="P4748" s="132" t="n">
        <v>2</v>
      </c>
      <c r="Q4748" s="132" t="n">
        <v>1.5</v>
      </c>
      <c r="R4748" s="132" t="n">
        <v>0</v>
      </c>
      <c r="S4748" s="132" t="n">
        <v>0</v>
      </c>
      <c r="T4748" s="132" t="n">
        <v>1</v>
      </c>
      <c r="U4748" s="132" t="n">
        <v>0</v>
      </c>
      <c r="V4748" s="132" t="n">
        <v>0</v>
      </c>
      <c r="W4748" s="132" t="n">
        <v>0</v>
      </c>
      <c r="X4748" s="132" t="n">
        <v>0</v>
      </c>
      <c r="Y4748" s="132" t="n">
        <f aca="false">IF(L4748&lt;=2.5,1,IF(L4748&lt;=4.5,2,IF(L4748&lt;=6.5,3,4)))</f>
        <v>1</v>
      </c>
      <c r="Z4748" s="132" t="n">
        <f aca="false">IF(R4748=1,35,IF(S4748=1,64,IF(T4748=1,IF(Y4748=1,85,104),IF(U4748=1,IF(Y4748=1,124,152),IF(V4748=1,(IF(Y4748=1,146,IF(Y4748=2,178,263))),IF(W4748=1,(IF(Y4748=1,178,IF(Y4748=2,218,321))),IF(X4748=1,IF(Y4748=1,190,IF(Y4748=2,242,IF(Y4748=3,357,896))))))))))</f>
        <v>85</v>
      </c>
      <c r="AA4748" s="146" t="n">
        <f aca="false">Z4748*F4748</f>
        <v>224890.37163</v>
      </c>
      <c r="AB4748" s="141" t="n">
        <v>0</v>
      </c>
      <c r="AC4748" s="136" t="s">
        <v>125</v>
      </c>
    </row>
    <row r="4749" customFormat="false" ht="13.8" hidden="false" customHeight="false" outlineLevel="0" collapsed="false">
      <c r="A4749" s="136" t="n">
        <v>4748</v>
      </c>
      <c r="B4749" s="132" t="n">
        <v>288482.782193</v>
      </c>
      <c r="C4749" s="132" t="n">
        <v>5041925.66418</v>
      </c>
      <c r="D4749" s="132" t="s">
        <v>4351</v>
      </c>
      <c r="E4749" s="147" t="n">
        <v>245.3</v>
      </c>
      <c r="F4749" s="144" t="n">
        <f aca="false">E4749*10.76391</f>
        <v>2640.387123</v>
      </c>
      <c r="G4749" s="132" t="s">
        <v>175</v>
      </c>
      <c r="H4749" s="132" t="n">
        <v>0</v>
      </c>
      <c r="I4749" s="132" t="n">
        <v>0</v>
      </c>
      <c r="J4749" s="132" t="n">
        <f aca="false">IF(L4749=13.5,IF(X4749=1,12,9),-0.392532+1.267037*L4749+0.472239*X4749+0.58658*W4749+0.089417*V4749+0.531633*U4749+0.337883*T4749-0.403545*S4749)</f>
        <v>3.1129435</v>
      </c>
      <c r="K4749" s="145" t="n">
        <f aca="false">IF(I4749=0,J4749,I4749)</f>
        <v>3.1129435</v>
      </c>
      <c r="L4749" s="132" t="n">
        <v>2.5</v>
      </c>
      <c r="M4749" s="132" t="n">
        <v>2</v>
      </c>
      <c r="N4749" s="132" t="n">
        <v>6</v>
      </c>
      <c r="O4749" s="132" t="s">
        <v>152</v>
      </c>
      <c r="P4749" s="132" t="n">
        <v>2</v>
      </c>
      <c r="Q4749" s="132" t="n">
        <v>1.5</v>
      </c>
      <c r="R4749" s="132" t="n">
        <v>0</v>
      </c>
      <c r="S4749" s="132" t="n">
        <v>0</v>
      </c>
      <c r="T4749" s="132" t="n">
        <v>1</v>
      </c>
      <c r="U4749" s="132" t="n">
        <v>0</v>
      </c>
      <c r="V4749" s="132" t="n">
        <v>0</v>
      </c>
      <c r="W4749" s="132" t="n">
        <v>0</v>
      </c>
      <c r="X4749" s="132" t="n">
        <v>0</v>
      </c>
      <c r="Y4749" s="132" t="n">
        <f aca="false">IF(L4749&lt;=2.5,1,IF(L4749&lt;=4.5,2,IF(L4749&lt;=6.5,3,4)))</f>
        <v>1</v>
      </c>
      <c r="Z4749" s="132" t="n">
        <f aca="false">IF(R4749=1,35,IF(S4749=1,64,IF(T4749=1,IF(Y4749=1,85,104),IF(U4749=1,IF(Y4749=1,124,152),IF(V4749=1,(IF(Y4749=1,146,IF(Y4749=2,178,263))),IF(W4749=1,(IF(Y4749=1,178,IF(Y4749=2,218,321))),IF(X4749=1,IF(Y4749=1,190,IF(Y4749=2,242,IF(Y4749=3,357,896))))))))))</f>
        <v>85</v>
      </c>
      <c r="AA4749" s="146" t="n">
        <f aca="false">Z4749*F4749</f>
        <v>224432.905455</v>
      </c>
      <c r="AB4749" s="141" t="n">
        <v>1</v>
      </c>
      <c r="AC4749" s="136" t="s">
        <v>125</v>
      </c>
    </row>
    <row r="4750" customFormat="false" ht="13.8" hidden="false" customHeight="false" outlineLevel="0" collapsed="false">
      <c r="A4750" s="136" t="n">
        <v>4749</v>
      </c>
      <c r="B4750" s="132" t="n">
        <v>294012.5596</v>
      </c>
      <c r="C4750" s="132" t="n">
        <v>5051514.518</v>
      </c>
      <c r="D4750" s="132" t="s">
        <v>4352</v>
      </c>
      <c r="E4750" s="147" t="n">
        <v>245.2</v>
      </c>
      <c r="F4750" s="144" t="n">
        <f aca="false">E4750*10.76391</f>
        <v>2639.310732</v>
      </c>
      <c r="G4750" s="132" t="s">
        <v>1301</v>
      </c>
      <c r="H4750" s="132" t="n">
        <v>0</v>
      </c>
      <c r="I4750" s="132" t="n">
        <v>0</v>
      </c>
      <c r="J4750" s="132" t="n">
        <f aca="false">IF(L4750=13.5,IF(X4750=1,12,9),-0.392532+1.267037*L4750+0.472239*X4750+0.58658*W4750+0.089417*V4750+0.531633*U4750+0.337883*T4750-0.403545*S4750)</f>
        <v>1.737997</v>
      </c>
      <c r="K4750" s="145" t="n">
        <f aca="false">IF(I4750=0,J4750,I4750)</f>
        <v>1.737997</v>
      </c>
      <c r="L4750" s="132" t="n">
        <v>2</v>
      </c>
      <c r="M4750" s="132" t="n">
        <v>1</v>
      </c>
      <c r="N4750" s="132" t="n">
        <v>3</v>
      </c>
      <c r="O4750" s="132" t="s">
        <v>151</v>
      </c>
      <c r="P4750" s="132" t="n">
        <v>2</v>
      </c>
      <c r="Q4750" s="132" t="n">
        <v>2</v>
      </c>
      <c r="R4750" s="132" t="n">
        <v>0</v>
      </c>
      <c r="S4750" s="132" t="n">
        <v>1</v>
      </c>
      <c r="T4750" s="132" t="n">
        <v>0</v>
      </c>
      <c r="U4750" s="132" t="n">
        <v>0</v>
      </c>
      <c r="V4750" s="132" t="n">
        <v>0</v>
      </c>
      <c r="W4750" s="132" t="n">
        <v>0</v>
      </c>
      <c r="X4750" s="132" t="n">
        <v>0</v>
      </c>
      <c r="Y4750" s="132" t="n">
        <f aca="false">IF(L4750&lt;=2.5,1,IF(L4750&lt;=4.5,2,IF(L4750&lt;=6.5,3,4)))</f>
        <v>1</v>
      </c>
      <c r="Z4750" s="132" t="n">
        <f aca="false">IF(R4750=1,35,IF(S4750=1,64,IF(T4750=1,IF(Y4750=1,85,104),IF(U4750=1,IF(Y4750=1,124,152),IF(V4750=1,(IF(Y4750=1,146,IF(Y4750=2,178,263))),IF(W4750=1,(IF(Y4750=1,178,IF(Y4750=2,218,321))),IF(X4750=1,IF(Y4750=1,190,IF(Y4750=2,242,IF(Y4750=3,357,896))))))))))</f>
        <v>64</v>
      </c>
      <c r="AA4750" s="146" t="n">
        <f aca="false">Z4750*F4750</f>
        <v>168915.886848</v>
      </c>
      <c r="AB4750" s="141" t="n">
        <v>0</v>
      </c>
      <c r="AC4750" s="136" t="s">
        <v>125</v>
      </c>
    </row>
    <row r="4751" customFormat="false" ht="13.8" hidden="false" customHeight="false" outlineLevel="0" collapsed="false">
      <c r="A4751" s="136" t="n">
        <v>4750</v>
      </c>
      <c r="B4751" s="132" t="n">
        <v>296888.8478</v>
      </c>
      <c r="C4751" s="132" t="n">
        <v>5043086.642</v>
      </c>
      <c r="D4751" s="132" t="s">
        <v>4353</v>
      </c>
      <c r="E4751" s="147" t="n">
        <v>245</v>
      </c>
      <c r="F4751" s="144" t="n">
        <f aca="false">E4751*10.76391</f>
        <v>2637.15795</v>
      </c>
      <c r="G4751" s="132" t="s">
        <v>2648</v>
      </c>
      <c r="H4751" s="132" t="n">
        <v>2</v>
      </c>
      <c r="I4751" s="132" t="n">
        <v>3</v>
      </c>
      <c r="J4751" s="132" t="n">
        <f aca="false">IF(L4751=13.5,IF(X4751=1,12,9),-0.392532+1.267037*L4751+0.472239*X4751+0.58658*W4751+0.089417*V4751+0.531633*U4751+0.337883*T4751-0.403545*S4751)</f>
        <v>3.497996</v>
      </c>
      <c r="K4751" s="145" t="n">
        <f aca="false">IF(I4751=0,J4751,I4751)</f>
        <v>3</v>
      </c>
      <c r="L4751" s="132" t="n">
        <v>3</v>
      </c>
      <c r="M4751" s="132" t="n">
        <v>3</v>
      </c>
      <c r="N4751" s="132" t="n">
        <v>5</v>
      </c>
      <c r="O4751" s="132" t="s">
        <v>154</v>
      </c>
      <c r="P4751" s="132" t="n">
        <v>2</v>
      </c>
      <c r="Q4751" s="132" t="n">
        <v>2.5</v>
      </c>
      <c r="R4751" s="132" t="n">
        <v>0</v>
      </c>
      <c r="S4751" s="132" t="n">
        <v>0</v>
      </c>
      <c r="T4751" s="132" t="n">
        <v>0</v>
      </c>
      <c r="U4751" s="132" t="n">
        <v>0</v>
      </c>
      <c r="V4751" s="132" t="n">
        <v>1</v>
      </c>
      <c r="W4751" s="132" t="n">
        <v>0</v>
      </c>
      <c r="X4751" s="132" t="n">
        <v>0</v>
      </c>
      <c r="Y4751" s="132" t="n">
        <f aca="false">IF(L4751&lt;=2.5,1,IF(L4751&lt;=4.5,2,IF(L4751&lt;=6.5,3,4)))</f>
        <v>2</v>
      </c>
      <c r="Z4751" s="132" t="n">
        <f aca="false">IF(R4751=1,35,IF(S4751=1,64,IF(T4751=1,IF(Y4751=1,85,104),IF(U4751=1,IF(Y4751=1,124,152),IF(V4751=1,(IF(Y4751=1,146,IF(Y4751=2,178,263))),IF(W4751=1,(IF(Y4751=1,178,IF(Y4751=2,218,321))),IF(X4751=1,IF(Y4751=1,190,IF(Y4751=2,242,IF(Y4751=3,357,896))))))))))</f>
        <v>178</v>
      </c>
      <c r="AA4751" s="146" t="n">
        <f aca="false">Z4751*F4751</f>
        <v>469414.1151</v>
      </c>
      <c r="AB4751" s="141" t="n">
        <v>0</v>
      </c>
      <c r="AC4751" s="136" t="s">
        <v>191</v>
      </c>
    </row>
    <row r="4752" customFormat="false" ht="13.8" hidden="false" customHeight="false" outlineLevel="0" collapsed="false">
      <c r="A4752" s="136" t="n">
        <v>4751</v>
      </c>
      <c r="B4752" s="132" t="n">
        <v>299719.792743</v>
      </c>
      <c r="C4752" s="132" t="n">
        <v>5044151.08475</v>
      </c>
      <c r="D4752" s="132" t="s">
        <v>4354</v>
      </c>
      <c r="E4752" s="147" t="n">
        <v>244.8</v>
      </c>
      <c r="F4752" s="144" t="n">
        <f aca="false">E4752*10.76391</f>
        <v>2635.005168</v>
      </c>
      <c r="G4752" s="132" t="s">
        <v>210</v>
      </c>
      <c r="H4752" s="132" t="n">
        <v>0</v>
      </c>
      <c r="I4752" s="132" t="n">
        <v>0</v>
      </c>
      <c r="J4752" s="132" t="n">
        <f aca="false">IF(L4752=13.5,IF(X4752=1,12,9),-0.392532+1.267037*L4752+0.472239*X4752+0.58658*W4752+0.089417*V4752+0.531633*U4752+0.337883*T4752-0.403545*S4752)</f>
        <v>2.8644775</v>
      </c>
      <c r="K4752" s="145" t="n">
        <f aca="false">IF(I4752=0,J4752,I4752)</f>
        <v>2.8644775</v>
      </c>
      <c r="L4752" s="132" t="n">
        <v>2.5</v>
      </c>
      <c r="M4752" s="132" t="n">
        <v>2</v>
      </c>
      <c r="N4752" s="132" t="n">
        <v>4</v>
      </c>
      <c r="O4752" s="132" t="s">
        <v>154</v>
      </c>
      <c r="P4752" s="132" t="n">
        <v>2</v>
      </c>
      <c r="Q4752" s="132" t="n">
        <v>2.5</v>
      </c>
      <c r="R4752" s="132" t="n">
        <v>0</v>
      </c>
      <c r="S4752" s="132" t="n">
        <v>0</v>
      </c>
      <c r="T4752" s="132" t="n">
        <v>0</v>
      </c>
      <c r="U4752" s="132" t="n">
        <v>0</v>
      </c>
      <c r="V4752" s="132" t="n">
        <v>1</v>
      </c>
      <c r="W4752" s="132" t="n">
        <v>0</v>
      </c>
      <c r="X4752" s="132" t="n">
        <v>0</v>
      </c>
      <c r="Y4752" s="132" t="n">
        <f aca="false">IF(L4752&lt;=2.5,1,IF(L4752&lt;=4.5,2,IF(L4752&lt;=6.5,3,4)))</f>
        <v>1</v>
      </c>
      <c r="Z4752" s="132" t="n">
        <f aca="false">IF(R4752=1,35,IF(S4752=1,64,IF(T4752=1,IF(Y4752=1,85,104),IF(U4752=1,IF(Y4752=1,124,152),IF(V4752=1,(IF(Y4752=1,146,IF(Y4752=2,178,263))),IF(W4752=1,(IF(Y4752=1,178,IF(Y4752=2,218,321))),IF(X4752=1,IF(Y4752=1,190,IF(Y4752=2,242,IF(Y4752=3,357,896))))))))))</f>
        <v>146</v>
      </c>
      <c r="AA4752" s="146" t="n">
        <f aca="false">Z4752*F4752</f>
        <v>384710.754528</v>
      </c>
      <c r="AB4752" s="141" t="n">
        <v>0</v>
      </c>
      <c r="AC4752" s="136" t="s">
        <v>191</v>
      </c>
    </row>
    <row r="4753" customFormat="false" ht="13.8" hidden="false" customHeight="false" outlineLevel="0" collapsed="false">
      <c r="A4753" s="136" t="n">
        <v>4752</v>
      </c>
      <c r="B4753" s="132" t="n">
        <v>297733.2197</v>
      </c>
      <c r="C4753" s="132" t="n">
        <v>5046308.58065</v>
      </c>
      <c r="D4753" s="132" t="s">
        <v>4355</v>
      </c>
      <c r="E4753" s="147" t="n">
        <v>243.9</v>
      </c>
      <c r="F4753" s="144" t="n">
        <f aca="false">E4753*10.76391</f>
        <v>2625.317649</v>
      </c>
      <c r="G4753" s="132" t="s">
        <v>1190</v>
      </c>
      <c r="H4753" s="132" t="n">
        <v>0</v>
      </c>
      <c r="I4753" s="132" t="n">
        <v>0</v>
      </c>
      <c r="J4753" s="132" t="n">
        <f aca="false">IF(L4753=13.5,IF(X4753=1,12,9),-0.392532+1.267037*L4753+0.472239*X4753+0.58658*W4753+0.089417*V4753+0.531633*U4753+0.337883*T4753-0.403545*S4753)</f>
        <v>2.479425</v>
      </c>
      <c r="K4753" s="145" t="n">
        <f aca="false">IF(I4753=0,J4753,I4753)</f>
        <v>2.479425</v>
      </c>
      <c r="L4753" s="132" t="n">
        <v>2</v>
      </c>
      <c r="M4753" s="132" t="n">
        <v>1</v>
      </c>
      <c r="N4753" s="132" t="n">
        <v>3</v>
      </c>
      <c r="O4753" s="132" t="s">
        <v>152</v>
      </c>
      <c r="P4753" s="132" t="n">
        <v>2</v>
      </c>
      <c r="Q4753" s="132" t="n">
        <v>1.5</v>
      </c>
      <c r="R4753" s="132" t="n">
        <v>0</v>
      </c>
      <c r="S4753" s="132" t="n">
        <v>0</v>
      </c>
      <c r="T4753" s="132" t="n">
        <v>1</v>
      </c>
      <c r="U4753" s="132" t="n">
        <v>0</v>
      </c>
      <c r="V4753" s="132" t="n">
        <v>0</v>
      </c>
      <c r="W4753" s="132" t="n">
        <v>0</v>
      </c>
      <c r="X4753" s="132" t="n">
        <v>0</v>
      </c>
      <c r="Y4753" s="132" t="n">
        <f aca="false">IF(L4753&lt;=2.5,1,IF(L4753&lt;=4.5,2,IF(L4753&lt;=6.5,3,4)))</f>
        <v>1</v>
      </c>
      <c r="Z4753" s="132" t="n">
        <f aca="false">IF(R4753=1,35,IF(S4753=1,64,IF(T4753=1,IF(Y4753=1,85,104),IF(U4753=1,IF(Y4753=1,124,152),IF(V4753=1,(IF(Y4753=1,146,IF(Y4753=2,178,263))),IF(W4753=1,(IF(Y4753=1,178,IF(Y4753=2,218,321))),IF(X4753=1,IF(Y4753=1,190,IF(Y4753=2,242,IF(Y4753=3,357,896))))))))))</f>
        <v>85</v>
      </c>
      <c r="AA4753" s="146" t="n">
        <f aca="false">Z4753*F4753</f>
        <v>223152.000165</v>
      </c>
      <c r="AB4753" s="141" t="n">
        <v>0</v>
      </c>
      <c r="AC4753" s="136" t="s">
        <v>125</v>
      </c>
    </row>
    <row r="4754" customFormat="false" ht="13.8" hidden="false" customHeight="false" outlineLevel="0" collapsed="false">
      <c r="A4754" s="136" t="n">
        <v>4753</v>
      </c>
      <c r="B4754" s="132" t="n">
        <v>297726.2251</v>
      </c>
      <c r="C4754" s="132" t="n">
        <v>5046311.60095</v>
      </c>
      <c r="D4754" s="132" t="s">
        <v>4356</v>
      </c>
      <c r="E4754" s="147" t="n">
        <v>243.9</v>
      </c>
      <c r="F4754" s="144" t="n">
        <f aca="false">E4754*10.76391</f>
        <v>2625.317649</v>
      </c>
      <c r="G4754" s="132" t="s">
        <v>1190</v>
      </c>
      <c r="H4754" s="132" t="n">
        <v>0</v>
      </c>
      <c r="I4754" s="132" t="n">
        <v>0</v>
      </c>
      <c r="J4754" s="132" t="n">
        <f aca="false">IF(L4754=13.5,IF(X4754=1,12,9),-0.392532+1.267037*L4754+0.472239*X4754+0.58658*W4754+0.089417*V4754+0.531633*U4754+0.337883*T4754-0.403545*S4754)</f>
        <v>2.479425</v>
      </c>
      <c r="K4754" s="145" t="n">
        <f aca="false">IF(I4754=0,J4754,I4754)</f>
        <v>2.479425</v>
      </c>
      <c r="L4754" s="132" t="n">
        <v>2</v>
      </c>
      <c r="M4754" s="132" t="n">
        <v>1</v>
      </c>
      <c r="N4754" s="132" t="n">
        <v>3</v>
      </c>
      <c r="O4754" s="132" t="s">
        <v>152</v>
      </c>
      <c r="P4754" s="132" t="n">
        <v>2</v>
      </c>
      <c r="Q4754" s="132" t="n">
        <v>1.5</v>
      </c>
      <c r="R4754" s="132" t="n">
        <v>0</v>
      </c>
      <c r="S4754" s="132" t="n">
        <v>0</v>
      </c>
      <c r="T4754" s="132" t="n">
        <v>1</v>
      </c>
      <c r="U4754" s="132" t="n">
        <v>0</v>
      </c>
      <c r="V4754" s="132" t="n">
        <v>0</v>
      </c>
      <c r="W4754" s="132" t="n">
        <v>0</v>
      </c>
      <c r="X4754" s="132" t="n">
        <v>0</v>
      </c>
      <c r="Y4754" s="132" t="n">
        <f aca="false">IF(L4754&lt;=2.5,1,IF(L4754&lt;=4.5,2,IF(L4754&lt;=6.5,3,4)))</f>
        <v>1</v>
      </c>
      <c r="Z4754" s="132" t="n">
        <f aca="false">IF(R4754=1,35,IF(S4754=1,64,IF(T4754=1,IF(Y4754=1,85,104),IF(U4754=1,IF(Y4754=1,124,152),IF(V4754=1,(IF(Y4754=1,146,IF(Y4754=2,178,263))),IF(W4754=1,(IF(Y4754=1,178,IF(Y4754=2,218,321))),IF(X4754=1,IF(Y4754=1,190,IF(Y4754=2,242,IF(Y4754=3,357,896))))))))))</f>
        <v>85</v>
      </c>
      <c r="AA4754" s="146" t="n">
        <f aca="false">Z4754*F4754</f>
        <v>223152.000165</v>
      </c>
      <c r="AB4754" s="141" t="n">
        <v>0</v>
      </c>
      <c r="AC4754" s="136" t="s">
        <v>125</v>
      </c>
    </row>
    <row r="4755" customFormat="false" ht="13.8" hidden="false" customHeight="false" outlineLevel="0" collapsed="false">
      <c r="A4755" s="136" t="n">
        <v>4754</v>
      </c>
      <c r="B4755" s="132" t="n">
        <v>298711.8721</v>
      </c>
      <c r="C4755" s="132" t="n">
        <v>5041798.479</v>
      </c>
      <c r="D4755" s="132" t="s">
        <v>4357</v>
      </c>
      <c r="E4755" s="147" t="n">
        <v>243.8</v>
      </c>
      <c r="F4755" s="144" t="n">
        <f aca="false">E4755*10.76391</f>
        <v>2624.241258</v>
      </c>
      <c r="G4755" s="132" t="s">
        <v>1388</v>
      </c>
      <c r="H4755" s="132" t="n">
        <v>1</v>
      </c>
      <c r="I4755" s="132" t="n">
        <v>4</v>
      </c>
      <c r="J4755" s="132" t="n">
        <f aca="false">IF(L4755=13.5,IF(X4755=1,12,9),-0.392532+1.267037*L4755+0.472239*X4755+0.58658*W4755+0.089417*V4755+0.531633*U4755+0.337883*T4755-0.403545*S4755)</f>
        <v>3.880818</v>
      </c>
      <c r="K4755" s="145" t="n">
        <f aca="false">IF(I4755=0,J4755,I4755)</f>
        <v>4</v>
      </c>
      <c r="L4755" s="132" t="n">
        <v>3</v>
      </c>
      <c r="M4755" s="132" t="n">
        <v>2</v>
      </c>
      <c r="N4755" s="132" t="n">
        <v>4</v>
      </c>
      <c r="O4755" s="132" t="s">
        <v>156</v>
      </c>
      <c r="P4755" s="132" t="n">
        <v>3</v>
      </c>
      <c r="Q4755" s="132" t="n">
        <v>2.5</v>
      </c>
      <c r="R4755" s="132" t="n">
        <v>0</v>
      </c>
      <c r="S4755" s="132" t="n">
        <v>0</v>
      </c>
      <c r="T4755" s="132" t="n">
        <v>0</v>
      </c>
      <c r="U4755" s="132" t="n">
        <v>0</v>
      </c>
      <c r="V4755" s="132" t="n">
        <v>0</v>
      </c>
      <c r="W4755" s="132" t="n">
        <v>0</v>
      </c>
      <c r="X4755" s="132" t="n">
        <v>1</v>
      </c>
      <c r="Y4755" s="132" t="n">
        <f aca="false">IF(L4755&lt;=2.5,1,IF(L4755&lt;=4.5,2,IF(L4755&lt;=6.5,3,4)))</f>
        <v>2</v>
      </c>
      <c r="Z4755" s="132" t="n">
        <f aca="false">IF(R4755=1,35,IF(S4755=1,64,IF(T4755=1,IF(Y4755=1,85,104),IF(U4755=1,IF(Y4755=1,124,152),IF(V4755=1,(IF(Y4755=1,146,IF(Y4755=2,178,263))),IF(W4755=1,(IF(Y4755=1,178,IF(Y4755=2,218,321))),IF(X4755=1,IF(Y4755=1,190,IF(Y4755=2,242,IF(Y4755=3,357,896))))))))))</f>
        <v>242</v>
      </c>
      <c r="AA4755" s="146" t="n">
        <f aca="false">Z4755*F4755</f>
        <v>635066.384436</v>
      </c>
      <c r="AB4755" s="141" t="n">
        <v>0</v>
      </c>
      <c r="AC4755" s="136" t="s">
        <v>291</v>
      </c>
    </row>
    <row r="4756" customFormat="false" ht="13.8" hidden="false" customHeight="false" outlineLevel="0" collapsed="false">
      <c r="A4756" s="136" t="n">
        <v>4755</v>
      </c>
      <c r="B4756" s="132" t="n">
        <v>300676.477877</v>
      </c>
      <c r="C4756" s="132" t="n">
        <v>5043700.81779</v>
      </c>
      <c r="D4756" s="132" t="s">
        <v>4358</v>
      </c>
      <c r="E4756" s="147" t="n">
        <v>243.5</v>
      </c>
      <c r="F4756" s="144" t="n">
        <f aca="false">E4756*10.76391</f>
        <v>2621.012085</v>
      </c>
      <c r="G4756" s="132" t="s">
        <v>794</v>
      </c>
      <c r="H4756" s="132" t="n">
        <v>0</v>
      </c>
      <c r="I4756" s="132" t="n">
        <v>4</v>
      </c>
      <c r="J4756" s="132" t="n">
        <f aca="false">IF(L4756=13.5,IF(X4756=1,12,9),-0.392532+1.267037*L4756+0.472239*X4756+0.58658*W4756+0.089417*V4756+0.531633*U4756+0.337883*T4756-0.403545*S4756)</f>
        <v>4.3799805</v>
      </c>
      <c r="K4756" s="145" t="n">
        <f aca="false">IF(I4756=0,J4756,I4756)</f>
        <v>4</v>
      </c>
      <c r="L4756" s="132" t="n">
        <v>3.5</v>
      </c>
      <c r="M4756" s="132" t="n">
        <v>3</v>
      </c>
      <c r="N4756" s="132" t="n">
        <v>5</v>
      </c>
      <c r="O4756" s="132" t="s">
        <v>152</v>
      </c>
      <c r="P4756" s="132" t="n">
        <v>2</v>
      </c>
      <c r="Q4756" s="132" t="n">
        <v>2.5</v>
      </c>
      <c r="R4756" s="132" t="n">
        <v>0</v>
      </c>
      <c r="S4756" s="132" t="n">
        <v>0</v>
      </c>
      <c r="T4756" s="132" t="n">
        <v>1</v>
      </c>
      <c r="U4756" s="132" t="n">
        <v>0</v>
      </c>
      <c r="V4756" s="132" t="n">
        <v>0</v>
      </c>
      <c r="W4756" s="132" t="n">
        <v>0</v>
      </c>
      <c r="X4756" s="132" t="n">
        <v>0</v>
      </c>
      <c r="Y4756" s="132" t="n">
        <f aca="false">IF(L4756&lt;=2.5,1,IF(L4756&lt;=4.5,2,IF(L4756&lt;=6.5,3,4)))</f>
        <v>2</v>
      </c>
      <c r="Z4756" s="132" t="n">
        <f aca="false">IF(R4756=1,35,IF(S4756=1,64,IF(T4756=1,IF(Y4756=1,85,104),IF(U4756=1,IF(Y4756=1,124,152),IF(V4756=1,(IF(Y4756=1,146,IF(Y4756=2,178,263))),IF(W4756=1,(IF(Y4756=1,178,IF(Y4756=2,218,321))),IF(X4756=1,IF(Y4756=1,190,IF(Y4756=2,242,IF(Y4756=3,357,896))))))))))</f>
        <v>104</v>
      </c>
      <c r="AA4756" s="146" t="n">
        <f aca="false">Z4756*F4756</f>
        <v>272585.25684</v>
      </c>
      <c r="AB4756" s="141" t="n">
        <v>0</v>
      </c>
      <c r="AC4756" s="136" t="s">
        <v>125</v>
      </c>
    </row>
    <row r="4757" customFormat="false" ht="13.8" hidden="false" customHeight="false" outlineLevel="0" collapsed="false">
      <c r="A4757" s="136" t="n">
        <v>4756</v>
      </c>
      <c r="B4757" s="132" t="n">
        <v>304116.73184</v>
      </c>
      <c r="C4757" s="132" t="n">
        <v>5059249.35162</v>
      </c>
      <c r="D4757" s="132" t="s">
        <v>4359</v>
      </c>
      <c r="E4757" s="147" t="n">
        <v>243.4</v>
      </c>
      <c r="F4757" s="144" t="n">
        <f aca="false">E4757*10.76391</f>
        <v>2619.935694</v>
      </c>
      <c r="G4757" s="132" t="s">
        <v>2130</v>
      </c>
      <c r="H4757" s="132" t="n">
        <v>0.4</v>
      </c>
      <c r="I4757" s="132" t="n">
        <v>1.2</v>
      </c>
      <c r="J4757" s="132" t="n">
        <f aca="false">IF(L4757=13.5,IF(X4757=1,12,9),-0.392532+1.267037*L4757+0.472239*X4757+0.58658*W4757+0.089417*V4757+0.531633*U4757+0.337883*T4757-0.403545*S4757)</f>
        <v>2.141542</v>
      </c>
      <c r="K4757" s="145" t="n">
        <f aca="false">IF(I4757=0,J4757,I4757)</f>
        <v>1.2</v>
      </c>
      <c r="L4757" s="132" t="n">
        <v>2</v>
      </c>
      <c r="M4757" s="132" t="n">
        <v>2</v>
      </c>
      <c r="N4757" s="132" t="n">
        <v>3</v>
      </c>
      <c r="O4757" s="132" t="s">
        <v>150</v>
      </c>
      <c r="P4757" s="132" t="n">
        <v>2</v>
      </c>
      <c r="Q4757" s="132" t="n">
        <v>1.5</v>
      </c>
      <c r="R4757" s="132" t="n">
        <v>1</v>
      </c>
      <c r="S4757" s="132" t="n">
        <v>0</v>
      </c>
      <c r="T4757" s="132" t="n">
        <v>0</v>
      </c>
      <c r="U4757" s="132" t="n">
        <v>0</v>
      </c>
      <c r="V4757" s="132" t="n">
        <v>0</v>
      </c>
      <c r="W4757" s="132" t="n">
        <v>0</v>
      </c>
      <c r="X4757" s="132" t="n">
        <v>0</v>
      </c>
      <c r="Y4757" s="132" t="n">
        <f aca="false">IF(L4757&lt;=2.5,1,IF(L4757&lt;=4.5,2,IF(L4757&lt;=6.5,3,4)))</f>
        <v>1</v>
      </c>
      <c r="Z4757" s="132" t="n">
        <f aca="false">IF(R4757=1,35,IF(S4757=1,64,IF(T4757=1,IF(Y4757=1,85,104),IF(U4757=1,IF(Y4757=1,124,152),IF(V4757=1,(IF(Y4757=1,146,IF(Y4757=2,178,263))),IF(W4757=1,(IF(Y4757=1,178,IF(Y4757=2,218,321))),IF(X4757=1,IF(Y4757=1,190,IF(Y4757=2,242,IF(Y4757=3,357,896))))))))))</f>
        <v>35</v>
      </c>
      <c r="AA4757" s="146" t="n">
        <f aca="false">Z4757*F4757</f>
        <v>91697.74929</v>
      </c>
      <c r="AB4757" s="141" t="n">
        <v>0</v>
      </c>
      <c r="AC4757" s="136" t="s">
        <v>126</v>
      </c>
    </row>
    <row r="4758" customFormat="false" ht="13.8" hidden="false" customHeight="false" outlineLevel="0" collapsed="false">
      <c r="A4758" s="136" t="n">
        <v>4757</v>
      </c>
      <c r="B4758" s="132" t="n">
        <v>292365.095519</v>
      </c>
      <c r="C4758" s="132" t="n">
        <v>5039968.66607</v>
      </c>
      <c r="D4758" s="132" t="s">
        <v>4360</v>
      </c>
      <c r="E4758" s="147" t="n">
        <v>242.7</v>
      </c>
      <c r="F4758" s="144" t="n">
        <f aca="false">E4758*10.76391</f>
        <v>2612.400957</v>
      </c>
      <c r="G4758" s="132" t="s">
        <v>262</v>
      </c>
      <c r="H4758" s="132" t="n">
        <v>1</v>
      </c>
      <c r="I4758" s="132" t="n">
        <v>6</v>
      </c>
      <c r="J4758" s="132" t="n">
        <f aca="false">IF(L4758=13.5,IF(X4758=1,12,9),-0.392532+1.267037*L4758+0.472239*X4758+0.58658*W4758+0.089417*V4758+0.531633*U4758+0.337883*T4758-0.403545*S4758)</f>
        <v>5.013499</v>
      </c>
      <c r="K4758" s="145" t="n">
        <f aca="false">IF(I4758=0,J4758,I4758)</f>
        <v>6</v>
      </c>
      <c r="L4758" s="132" t="n">
        <v>4</v>
      </c>
      <c r="M4758" s="132" t="n">
        <v>2</v>
      </c>
      <c r="N4758" s="132" t="n">
        <v>12</v>
      </c>
      <c r="O4758" s="132" t="s">
        <v>152</v>
      </c>
      <c r="P4758" s="132" t="n">
        <v>2</v>
      </c>
      <c r="Q4758" s="132" t="n">
        <v>2.5</v>
      </c>
      <c r="R4758" s="132" t="n">
        <v>0</v>
      </c>
      <c r="S4758" s="132" t="n">
        <v>0</v>
      </c>
      <c r="T4758" s="132" t="n">
        <v>1</v>
      </c>
      <c r="U4758" s="132" t="n">
        <v>0</v>
      </c>
      <c r="V4758" s="132" t="n">
        <v>0</v>
      </c>
      <c r="W4758" s="132" t="n">
        <v>0</v>
      </c>
      <c r="X4758" s="132" t="n">
        <v>0</v>
      </c>
      <c r="Y4758" s="132" t="n">
        <f aca="false">IF(L4758&lt;=2.5,1,IF(L4758&lt;=4.5,2,IF(L4758&lt;=6.5,3,4)))</f>
        <v>2</v>
      </c>
      <c r="Z4758" s="132" t="n">
        <f aca="false">IF(R4758=1,35,IF(S4758=1,64,IF(T4758=1,IF(Y4758=1,85,104),IF(U4758=1,IF(Y4758=1,124,152),IF(V4758=1,(IF(Y4758=1,146,IF(Y4758=2,178,263))),IF(W4758=1,(IF(Y4758=1,178,IF(Y4758=2,218,321))),IF(X4758=1,IF(Y4758=1,190,IF(Y4758=2,242,IF(Y4758=3,357,896))))))))))</f>
        <v>104</v>
      </c>
      <c r="AA4758" s="146" t="n">
        <f aca="false">Z4758*F4758</f>
        <v>271689.699528</v>
      </c>
      <c r="AB4758" s="141" t="n">
        <v>0</v>
      </c>
      <c r="AC4758" s="136" t="s">
        <v>125</v>
      </c>
    </row>
    <row r="4759" customFormat="false" ht="13.8" hidden="false" customHeight="false" outlineLevel="0" collapsed="false">
      <c r="A4759" s="136" t="n">
        <v>4758</v>
      </c>
      <c r="B4759" s="132" t="n">
        <v>299745.838464</v>
      </c>
      <c r="C4759" s="132" t="n">
        <v>5044135.20237</v>
      </c>
      <c r="D4759" s="132" t="s">
        <v>4361</v>
      </c>
      <c r="E4759" s="147" t="n">
        <v>242.6</v>
      </c>
      <c r="F4759" s="144" t="n">
        <f aca="false">E4759*10.76391</f>
        <v>2611.324566</v>
      </c>
      <c r="G4759" s="132" t="s">
        <v>210</v>
      </c>
      <c r="H4759" s="132" t="n">
        <v>0</v>
      </c>
      <c r="I4759" s="132" t="n">
        <v>0</v>
      </c>
      <c r="J4759" s="132" t="n">
        <f aca="false">IF(L4759=13.5,IF(X4759=1,12,9),-0.392532+1.267037*L4759+0.472239*X4759+0.58658*W4759+0.089417*V4759+0.531633*U4759+0.337883*T4759-0.403545*S4759)</f>
        <v>2.8644775</v>
      </c>
      <c r="K4759" s="145" t="n">
        <f aca="false">IF(I4759=0,J4759,I4759)</f>
        <v>2.8644775</v>
      </c>
      <c r="L4759" s="132" t="n">
        <v>2.5</v>
      </c>
      <c r="M4759" s="132" t="n">
        <v>2</v>
      </c>
      <c r="N4759" s="132" t="n">
        <v>4</v>
      </c>
      <c r="O4759" s="132" t="s">
        <v>154</v>
      </c>
      <c r="P4759" s="132" t="n">
        <v>2</v>
      </c>
      <c r="Q4759" s="132" t="n">
        <v>2.5</v>
      </c>
      <c r="R4759" s="132" t="n">
        <v>0</v>
      </c>
      <c r="S4759" s="132" t="n">
        <v>0</v>
      </c>
      <c r="T4759" s="132" t="n">
        <v>0</v>
      </c>
      <c r="U4759" s="132" t="n">
        <v>0</v>
      </c>
      <c r="V4759" s="132" t="n">
        <v>1</v>
      </c>
      <c r="W4759" s="132" t="n">
        <v>0</v>
      </c>
      <c r="X4759" s="132" t="n">
        <v>0</v>
      </c>
      <c r="Y4759" s="132" t="n">
        <f aca="false">IF(L4759&lt;=2.5,1,IF(L4759&lt;=4.5,2,IF(L4759&lt;=6.5,3,4)))</f>
        <v>1</v>
      </c>
      <c r="Z4759" s="132" t="n">
        <f aca="false">IF(R4759=1,35,IF(S4759=1,64,IF(T4759=1,IF(Y4759=1,85,104),IF(U4759=1,IF(Y4759=1,124,152),IF(V4759=1,(IF(Y4759=1,146,IF(Y4759=2,178,263))),IF(W4759=1,(IF(Y4759=1,178,IF(Y4759=2,218,321))),IF(X4759=1,IF(Y4759=1,190,IF(Y4759=2,242,IF(Y4759=3,357,896))))))))))</f>
        <v>146</v>
      </c>
      <c r="AA4759" s="146" t="n">
        <f aca="false">Z4759*F4759</f>
        <v>381253.386636</v>
      </c>
      <c r="AB4759" s="141" t="n">
        <v>0</v>
      </c>
      <c r="AC4759" s="136" t="s">
        <v>191</v>
      </c>
    </row>
    <row r="4760" customFormat="false" ht="13.8" hidden="false" customHeight="false" outlineLevel="0" collapsed="false">
      <c r="A4760" s="136" t="n">
        <v>4759</v>
      </c>
      <c r="B4760" s="132" t="n">
        <v>296969.862012</v>
      </c>
      <c r="C4760" s="132" t="n">
        <v>5043953.13747</v>
      </c>
      <c r="D4760" s="132" t="s">
        <v>4362</v>
      </c>
      <c r="E4760" s="147" t="n">
        <v>242.3</v>
      </c>
      <c r="F4760" s="144" t="n">
        <f aca="false">E4760*10.76391</f>
        <v>2608.095393</v>
      </c>
      <c r="G4760" s="132" t="s">
        <v>970</v>
      </c>
      <c r="H4760" s="132" t="n">
        <v>0</v>
      </c>
      <c r="I4760" s="132" t="n">
        <v>0</v>
      </c>
      <c r="J4760" s="132" t="n">
        <f aca="false">IF(L4760=13.5,IF(X4760=1,12,9),-0.392532+1.267037*L4760+0.472239*X4760+0.58658*W4760+0.089417*V4760+0.531633*U4760+0.337883*T4760-0.403545*S4760)</f>
        <v>3.1129435</v>
      </c>
      <c r="K4760" s="145" t="n">
        <f aca="false">IF(I4760=0,J4760,I4760)</f>
        <v>3.1129435</v>
      </c>
      <c r="L4760" s="132" t="n">
        <v>2.5</v>
      </c>
      <c r="M4760" s="132" t="n">
        <v>2</v>
      </c>
      <c r="N4760" s="132" t="n">
        <v>3</v>
      </c>
      <c r="O4760" s="132" t="s">
        <v>152</v>
      </c>
      <c r="P4760" s="132" t="n">
        <v>2</v>
      </c>
      <c r="Q4760" s="132" t="n">
        <v>2.5</v>
      </c>
      <c r="R4760" s="132" t="n">
        <v>0</v>
      </c>
      <c r="S4760" s="132" t="n">
        <v>0</v>
      </c>
      <c r="T4760" s="132" t="n">
        <v>1</v>
      </c>
      <c r="U4760" s="132" t="n">
        <v>0</v>
      </c>
      <c r="V4760" s="132" t="n">
        <v>0</v>
      </c>
      <c r="W4760" s="132" t="n">
        <v>0</v>
      </c>
      <c r="X4760" s="132" t="n">
        <v>0</v>
      </c>
      <c r="Y4760" s="132" t="n">
        <f aca="false">IF(L4760&lt;=2.5,1,IF(L4760&lt;=4.5,2,IF(L4760&lt;=6.5,3,4)))</f>
        <v>1</v>
      </c>
      <c r="Z4760" s="132" t="n">
        <f aca="false">IF(R4760=1,35,IF(S4760=1,64,IF(T4760=1,IF(Y4760=1,85,104),IF(U4760=1,IF(Y4760=1,124,152),IF(V4760=1,(IF(Y4760=1,146,IF(Y4760=2,178,263))),IF(W4760=1,(IF(Y4760=1,178,IF(Y4760=2,218,321))),IF(X4760=1,IF(Y4760=1,190,IF(Y4760=2,242,IF(Y4760=3,357,896))))))))))</f>
        <v>85</v>
      </c>
      <c r="AA4760" s="146" t="n">
        <f aca="false">Z4760*F4760</f>
        <v>221688.108405</v>
      </c>
      <c r="AB4760" s="141" t="n">
        <v>0</v>
      </c>
      <c r="AC4760" s="136" t="s">
        <v>125</v>
      </c>
    </row>
    <row r="4761" customFormat="false" ht="13.8" hidden="false" customHeight="false" outlineLevel="0" collapsed="false">
      <c r="A4761" s="136" t="n">
        <v>4760</v>
      </c>
      <c r="B4761" s="132" t="n">
        <v>298387.6413</v>
      </c>
      <c r="C4761" s="132" t="n">
        <v>5043973.86</v>
      </c>
      <c r="D4761" s="132" t="s">
        <v>4363</v>
      </c>
      <c r="E4761" s="147" t="n">
        <v>241.5</v>
      </c>
      <c r="F4761" s="144" t="n">
        <f aca="false">E4761*10.76391</f>
        <v>2599.484265</v>
      </c>
      <c r="G4761" s="132" t="s">
        <v>210</v>
      </c>
      <c r="H4761" s="132" t="n">
        <v>0</v>
      </c>
      <c r="I4761" s="132" t="n">
        <v>0</v>
      </c>
      <c r="J4761" s="132" t="n">
        <f aca="false">IF(L4761=13.5,IF(X4761=1,12,9),-0.392532+1.267037*L4761+0.472239*X4761+0.58658*W4761+0.089417*V4761+0.531633*U4761+0.337883*T4761-0.403545*S4761)</f>
        <v>2.8644775</v>
      </c>
      <c r="K4761" s="145" t="n">
        <f aca="false">IF(I4761=0,J4761,I4761)</f>
        <v>2.8644775</v>
      </c>
      <c r="L4761" s="132" t="n">
        <v>2.5</v>
      </c>
      <c r="M4761" s="132" t="n">
        <v>2</v>
      </c>
      <c r="N4761" s="132" t="n">
        <v>4</v>
      </c>
      <c r="O4761" s="132" t="s">
        <v>154</v>
      </c>
      <c r="P4761" s="132" t="n">
        <v>2</v>
      </c>
      <c r="Q4761" s="132" t="n">
        <v>2.5</v>
      </c>
      <c r="R4761" s="132" t="n">
        <v>0</v>
      </c>
      <c r="S4761" s="132" t="n">
        <v>0</v>
      </c>
      <c r="T4761" s="132" t="n">
        <v>0</v>
      </c>
      <c r="U4761" s="132" t="n">
        <v>0</v>
      </c>
      <c r="V4761" s="132" t="n">
        <v>1</v>
      </c>
      <c r="W4761" s="132" t="n">
        <v>0</v>
      </c>
      <c r="X4761" s="132" t="n">
        <v>0</v>
      </c>
      <c r="Y4761" s="132" t="n">
        <f aca="false">IF(L4761&lt;=2.5,1,IF(L4761&lt;=4.5,2,IF(L4761&lt;=6.5,3,4)))</f>
        <v>1</v>
      </c>
      <c r="Z4761" s="132" t="n">
        <f aca="false">IF(R4761=1,35,IF(S4761=1,64,IF(T4761=1,IF(Y4761=1,85,104),IF(U4761=1,IF(Y4761=1,124,152),IF(V4761=1,(IF(Y4761=1,146,IF(Y4761=2,178,263))),IF(W4761=1,(IF(Y4761=1,178,IF(Y4761=2,218,321))),IF(X4761=1,IF(Y4761=1,190,IF(Y4761=2,242,IF(Y4761=3,357,896))))))))))</f>
        <v>146</v>
      </c>
      <c r="AA4761" s="146" t="n">
        <f aca="false">Z4761*F4761</f>
        <v>379524.70269</v>
      </c>
      <c r="AB4761" s="141" t="n">
        <v>0</v>
      </c>
      <c r="AC4761" s="136" t="s">
        <v>191</v>
      </c>
    </row>
    <row r="4762" customFormat="false" ht="13.8" hidden="false" customHeight="false" outlineLevel="0" collapsed="false">
      <c r="A4762" s="136" t="n">
        <v>4761</v>
      </c>
      <c r="B4762" s="132" t="n">
        <v>295339.47085</v>
      </c>
      <c r="C4762" s="132" t="n">
        <v>5043682.95215</v>
      </c>
      <c r="D4762" s="132" t="s">
        <v>4364</v>
      </c>
      <c r="E4762" s="147" t="n">
        <v>241.5</v>
      </c>
      <c r="F4762" s="144" t="n">
        <f aca="false">E4762*10.76391</f>
        <v>2599.484265</v>
      </c>
      <c r="G4762" s="132" t="s">
        <v>527</v>
      </c>
      <c r="H4762" s="132" t="n">
        <v>1</v>
      </c>
      <c r="I4762" s="132" t="n">
        <v>4.5</v>
      </c>
      <c r="J4762" s="132" t="n">
        <f aca="false">IF(L4762=13.5,IF(X4762=1,12,9),-0.392532+1.267037*L4762+0.472239*X4762+0.58658*W4762+0.089417*V4762+0.531633*U4762+0.337883*T4762-0.403545*S4762)</f>
        <v>3.940212</v>
      </c>
      <c r="K4762" s="145" t="n">
        <f aca="false">IF(I4762=0,J4762,I4762)</f>
        <v>4.5</v>
      </c>
      <c r="L4762" s="132" t="n">
        <v>3</v>
      </c>
      <c r="M4762" s="132" t="n">
        <v>3</v>
      </c>
      <c r="N4762" s="132" t="n">
        <v>6</v>
      </c>
      <c r="O4762" s="132" t="s">
        <v>153</v>
      </c>
      <c r="P4762" s="132" t="n">
        <v>2</v>
      </c>
      <c r="Q4762" s="132" t="n">
        <v>2.5</v>
      </c>
      <c r="R4762" s="132" t="n">
        <v>0</v>
      </c>
      <c r="S4762" s="132" t="n">
        <v>0</v>
      </c>
      <c r="T4762" s="132" t="n">
        <v>0</v>
      </c>
      <c r="U4762" s="132" t="n">
        <v>1</v>
      </c>
      <c r="V4762" s="132" t="n">
        <v>0</v>
      </c>
      <c r="W4762" s="132" t="n">
        <v>0</v>
      </c>
      <c r="X4762" s="132" t="n">
        <v>0</v>
      </c>
      <c r="Y4762" s="132" t="n">
        <f aca="false">IF(L4762&lt;=2.5,1,IF(L4762&lt;=4.5,2,IF(L4762&lt;=6.5,3,4)))</f>
        <v>2</v>
      </c>
      <c r="Z4762" s="132" t="n">
        <f aca="false">IF(R4762=1,35,IF(S4762=1,64,IF(T4762=1,IF(Y4762=1,85,104),IF(U4762=1,IF(Y4762=1,124,152),IF(V4762=1,(IF(Y4762=1,146,IF(Y4762=2,178,263))),IF(W4762=1,(IF(Y4762=1,178,IF(Y4762=2,218,321))),IF(X4762=1,IF(Y4762=1,190,IF(Y4762=2,242,IF(Y4762=3,357,896))))))))))</f>
        <v>152</v>
      </c>
      <c r="AA4762" s="146" t="n">
        <f aca="false">Z4762*F4762</f>
        <v>395121.60828</v>
      </c>
      <c r="AB4762" s="141" t="n">
        <v>0</v>
      </c>
      <c r="AC4762" s="136" t="s">
        <v>191</v>
      </c>
    </row>
    <row r="4763" customFormat="false" ht="13.8" hidden="false" customHeight="false" outlineLevel="0" collapsed="false">
      <c r="A4763" s="136" t="n">
        <v>4762</v>
      </c>
      <c r="B4763" s="132" t="n">
        <v>292299.763272</v>
      </c>
      <c r="C4763" s="132" t="n">
        <v>5040086.68327</v>
      </c>
      <c r="D4763" s="132" t="s">
        <v>4365</v>
      </c>
      <c r="E4763" s="147" t="n">
        <v>241.5</v>
      </c>
      <c r="F4763" s="144" t="n">
        <f aca="false">E4763*10.76391</f>
        <v>2599.484265</v>
      </c>
      <c r="G4763" s="132" t="s">
        <v>262</v>
      </c>
      <c r="H4763" s="132" t="n">
        <v>1</v>
      </c>
      <c r="I4763" s="132" t="n">
        <v>6</v>
      </c>
      <c r="J4763" s="132" t="n">
        <f aca="false">IF(L4763=13.5,IF(X4763=1,12,9),-0.392532+1.267037*L4763+0.472239*X4763+0.58658*W4763+0.089417*V4763+0.531633*U4763+0.337883*T4763-0.403545*S4763)</f>
        <v>5.013499</v>
      </c>
      <c r="K4763" s="145" t="n">
        <f aca="false">IF(I4763=0,J4763,I4763)</f>
        <v>6</v>
      </c>
      <c r="L4763" s="132" t="n">
        <v>4</v>
      </c>
      <c r="M4763" s="132" t="n">
        <v>2</v>
      </c>
      <c r="N4763" s="132" t="n">
        <v>12</v>
      </c>
      <c r="O4763" s="132" t="s">
        <v>152</v>
      </c>
      <c r="P4763" s="132" t="n">
        <v>2</v>
      </c>
      <c r="Q4763" s="132" t="n">
        <v>2.5</v>
      </c>
      <c r="R4763" s="132" t="n">
        <v>0</v>
      </c>
      <c r="S4763" s="132" t="n">
        <v>0</v>
      </c>
      <c r="T4763" s="132" t="n">
        <v>1</v>
      </c>
      <c r="U4763" s="132" t="n">
        <v>0</v>
      </c>
      <c r="V4763" s="132" t="n">
        <v>0</v>
      </c>
      <c r="W4763" s="132" t="n">
        <v>0</v>
      </c>
      <c r="X4763" s="132" t="n">
        <v>0</v>
      </c>
      <c r="Y4763" s="132" t="n">
        <f aca="false">IF(L4763&lt;=2.5,1,IF(L4763&lt;=4.5,2,IF(L4763&lt;=6.5,3,4)))</f>
        <v>2</v>
      </c>
      <c r="Z4763" s="132" t="n">
        <f aca="false">IF(R4763=1,35,IF(S4763=1,64,IF(T4763=1,IF(Y4763=1,85,104),IF(U4763=1,IF(Y4763=1,124,152),IF(V4763=1,(IF(Y4763=1,146,IF(Y4763=2,178,263))),IF(W4763=1,(IF(Y4763=1,178,IF(Y4763=2,218,321))),IF(X4763=1,IF(Y4763=1,190,IF(Y4763=2,242,IF(Y4763=3,357,896))))))))))</f>
        <v>104</v>
      </c>
      <c r="AA4763" s="146" t="n">
        <f aca="false">Z4763*F4763</f>
        <v>270346.36356</v>
      </c>
      <c r="AB4763" s="141" t="n">
        <v>0</v>
      </c>
      <c r="AC4763" s="136" t="s">
        <v>125</v>
      </c>
    </row>
    <row r="4764" customFormat="false" ht="13.8" hidden="false" customHeight="false" outlineLevel="0" collapsed="false">
      <c r="A4764" s="136" t="n">
        <v>4763</v>
      </c>
      <c r="B4764" s="132" t="n">
        <v>292307.5043</v>
      </c>
      <c r="C4764" s="132" t="n">
        <v>5040088.39012</v>
      </c>
      <c r="D4764" s="132" t="s">
        <v>4366</v>
      </c>
      <c r="E4764" s="147" t="n">
        <v>241.5</v>
      </c>
      <c r="F4764" s="144" t="n">
        <f aca="false">E4764*10.76391</f>
        <v>2599.484265</v>
      </c>
      <c r="G4764" s="132" t="s">
        <v>262</v>
      </c>
      <c r="H4764" s="132" t="n">
        <v>1</v>
      </c>
      <c r="I4764" s="132" t="n">
        <v>6</v>
      </c>
      <c r="J4764" s="132" t="n">
        <f aca="false">IF(L4764=13.5,IF(X4764=1,12,9),-0.392532+1.267037*L4764+0.472239*X4764+0.58658*W4764+0.089417*V4764+0.531633*U4764+0.337883*T4764-0.403545*S4764)</f>
        <v>5.013499</v>
      </c>
      <c r="K4764" s="145" t="n">
        <f aca="false">IF(I4764=0,J4764,I4764)</f>
        <v>6</v>
      </c>
      <c r="L4764" s="132" t="n">
        <v>4</v>
      </c>
      <c r="M4764" s="132" t="n">
        <v>2</v>
      </c>
      <c r="N4764" s="132" t="n">
        <v>12</v>
      </c>
      <c r="O4764" s="132" t="s">
        <v>152</v>
      </c>
      <c r="P4764" s="132" t="n">
        <v>2</v>
      </c>
      <c r="Q4764" s="132" t="n">
        <v>2.5</v>
      </c>
      <c r="R4764" s="132" t="n">
        <v>0</v>
      </c>
      <c r="S4764" s="132" t="n">
        <v>0</v>
      </c>
      <c r="T4764" s="132" t="n">
        <v>1</v>
      </c>
      <c r="U4764" s="132" t="n">
        <v>0</v>
      </c>
      <c r="V4764" s="132" t="n">
        <v>0</v>
      </c>
      <c r="W4764" s="132" t="n">
        <v>0</v>
      </c>
      <c r="X4764" s="132" t="n">
        <v>0</v>
      </c>
      <c r="Y4764" s="132" t="n">
        <f aca="false">IF(L4764&lt;=2.5,1,IF(L4764&lt;=4.5,2,IF(L4764&lt;=6.5,3,4)))</f>
        <v>2</v>
      </c>
      <c r="Z4764" s="132" t="n">
        <f aca="false">IF(R4764=1,35,IF(S4764=1,64,IF(T4764=1,IF(Y4764=1,85,104),IF(U4764=1,IF(Y4764=1,124,152),IF(V4764=1,(IF(Y4764=1,146,IF(Y4764=2,178,263))),IF(W4764=1,(IF(Y4764=1,178,IF(Y4764=2,218,321))),IF(X4764=1,IF(Y4764=1,190,IF(Y4764=2,242,IF(Y4764=3,357,896))))))))))</f>
        <v>104</v>
      </c>
      <c r="AA4764" s="146" t="n">
        <f aca="false">Z4764*F4764</f>
        <v>270346.36356</v>
      </c>
      <c r="AB4764" s="141" t="n">
        <v>0</v>
      </c>
      <c r="AC4764" s="136" t="s">
        <v>125</v>
      </c>
    </row>
    <row r="4765" customFormat="false" ht="13.8" hidden="false" customHeight="false" outlineLevel="0" collapsed="false">
      <c r="A4765" s="136" t="n">
        <v>4764</v>
      </c>
      <c r="B4765" s="132" t="n">
        <v>293903.3802</v>
      </c>
      <c r="C4765" s="132" t="n">
        <v>5044876.097</v>
      </c>
      <c r="D4765" s="132" t="s">
        <v>4367</v>
      </c>
      <c r="E4765" s="147" t="n">
        <v>241.4</v>
      </c>
      <c r="F4765" s="144" t="n">
        <f aca="false">E4765*10.76391</f>
        <v>2598.407874</v>
      </c>
      <c r="G4765" s="132" t="s">
        <v>1857</v>
      </c>
      <c r="H4765" s="132" t="n">
        <v>0</v>
      </c>
      <c r="I4765" s="132" t="n">
        <v>0</v>
      </c>
      <c r="J4765" s="132" t="n">
        <f aca="false">IF(L4765=13.5,IF(X4765=1,12,9),-0.392532+1.267037*L4765+0.472239*X4765+0.58658*W4765+0.089417*V4765+0.531633*U4765+0.337883*T4765-0.403545*S4765)</f>
        <v>3.940212</v>
      </c>
      <c r="K4765" s="145" t="n">
        <f aca="false">IF(I4765=0,J4765,I4765)</f>
        <v>3.940212</v>
      </c>
      <c r="L4765" s="132" t="n">
        <v>3</v>
      </c>
      <c r="M4765" s="132" t="n">
        <v>3</v>
      </c>
      <c r="N4765" s="132" t="n">
        <v>6</v>
      </c>
      <c r="O4765" s="132" t="s">
        <v>153</v>
      </c>
      <c r="P4765" s="132" t="n">
        <v>2</v>
      </c>
      <c r="Q4765" s="132" t="n">
        <v>2.5</v>
      </c>
      <c r="R4765" s="132" t="n">
        <v>0</v>
      </c>
      <c r="S4765" s="132" t="n">
        <v>0</v>
      </c>
      <c r="T4765" s="132" t="n">
        <v>0</v>
      </c>
      <c r="U4765" s="132" t="n">
        <v>1</v>
      </c>
      <c r="V4765" s="132" t="n">
        <v>0</v>
      </c>
      <c r="W4765" s="132" t="n">
        <v>0</v>
      </c>
      <c r="X4765" s="132" t="n">
        <v>0</v>
      </c>
      <c r="Y4765" s="132" t="n">
        <f aca="false">IF(L4765&lt;=2.5,1,IF(L4765&lt;=4.5,2,IF(L4765&lt;=6.5,3,4)))</f>
        <v>2</v>
      </c>
      <c r="Z4765" s="132" t="n">
        <f aca="false">IF(R4765=1,35,IF(S4765=1,64,IF(T4765=1,IF(Y4765=1,85,104),IF(U4765=1,IF(Y4765=1,124,152),IF(V4765=1,(IF(Y4765=1,146,IF(Y4765=2,178,263))),IF(W4765=1,(IF(Y4765=1,178,IF(Y4765=2,218,321))),IF(X4765=1,IF(Y4765=1,190,IF(Y4765=2,242,IF(Y4765=3,357,896))))))))))</f>
        <v>152</v>
      </c>
      <c r="AA4765" s="146" t="n">
        <f aca="false">Z4765*F4765</f>
        <v>394957.996848</v>
      </c>
      <c r="AB4765" s="141" t="n">
        <v>0</v>
      </c>
      <c r="AC4765" s="136" t="s">
        <v>191</v>
      </c>
    </row>
    <row r="4766" customFormat="false" ht="13.8" hidden="false" customHeight="false" outlineLevel="0" collapsed="false">
      <c r="A4766" s="136" t="n">
        <v>4765</v>
      </c>
      <c r="B4766" s="132" t="n">
        <v>304156.893443</v>
      </c>
      <c r="C4766" s="132" t="n">
        <v>5059207.39527</v>
      </c>
      <c r="D4766" s="132" t="s">
        <v>4368</v>
      </c>
      <c r="E4766" s="147" t="n">
        <v>241.3</v>
      </c>
      <c r="F4766" s="144" t="n">
        <f aca="false">E4766*10.76391</f>
        <v>2597.331483</v>
      </c>
      <c r="G4766" s="132" t="s">
        <v>2130</v>
      </c>
      <c r="H4766" s="132" t="n">
        <v>0.4</v>
      </c>
      <c r="I4766" s="132" t="n">
        <v>1.2</v>
      </c>
      <c r="J4766" s="132" t="n">
        <f aca="false">IF(L4766=13.5,IF(X4766=1,12,9),-0.392532+1.267037*L4766+0.472239*X4766+0.58658*W4766+0.089417*V4766+0.531633*U4766+0.337883*T4766-0.403545*S4766)</f>
        <v>2.141542</v>
      </c>
      <c r="K4766" s="145" t="n">
        <f aca="false">IF(I4766=0,J4766,I4766)</f>
        <v>1.2</v>
      </c>
      <c r="L4766" s="132" t="n">
        <v>2</v>
      </c>
      <c r="M4766" s="132" t="n">
        <v>2</v>
      </c>
      <c r="N4766" s="132" t="n">
        <v>3</v>
      </c>
      <c r="O4766" s="132" t="s">
        <v>150</v>
      </c>
      <c r="P4766" s="132" t="n">
        <v>2</v>
      </c>
      <c r="Q4766" s="132" t="n">
        <v>1.5</v>
      </c>
      <c r="R4766" s="132" t="n">
        <v>1</v>
      </c>
      <c r="S4766" s="132" t="n">
        <v>0</v>
      </c>
      <c r="T4766" s="132" t="n">
        <v>0</v>
      </c>
      <c r="U4766" s="132" t="n">
        <v>0</v>
      </c>
      <c r="V4766" s="132" t="n">
        <v>0</v>
      </c>
      <c r="W4766" s="132" t="n">
        <v>0</v>
      </c>
      <c r="X4766" s="132" t="n">
        <v>0</v>
      </c>
      <c r="Y4766" s="132" t="n">
        <f aca="false">IF(L4766&lt;=2.5,1,IF(L4766&lt;=4.5,2,IF(L4766&lt;=6.5,3,4)))</f>
        <v>1</v>
      </c>
      <c r="Z4766" s="132" t="n">
        <f aca="false">IF(R4766=1,35,IF(S4766=1,64,IF(T4766=1,IF(Y4766=1,85,104),IF(U4766=1,IF(Y4766=1,124,152),IF(V4766=1,(IF(Y4766=1,146,IF(Y4766=2,178,263))),IF(W4766=1,(IF(Y4766=1,178,IF(Y4766=2,218,321))),IF(X4766=1,IF(Y4766=1,190,IF(Y4766=2,242,IF(Y4766=3,357,896))))))))))</f>
        <v>35</v>
      </c>
      <c r="AA4766" s="146" t="n">
        <f aca="false">Z4766*F4766</f>
        <v>90906.601905</v>
      </c>
      <c r="AB4766" s="141" t="n">
        <v>0</v>
      </c>
      <c r="AC4766" s="136" t="s">
        <v>126</v>
      </c>
    </row>
    <row r="4767" customFormat="false" ht="13.8" hidden="false" customHeight="false" outlineLevel="0" collapsed="false">
      <c r="A4767" s="136" t="n">
        <v>4766</v>
      </c>
      <c r="B4767" s="132" t="n">
        <v>299968.371897</v>
      </c>
      <c r="C4767" s="132" t="n">
        <v>5043701.997</v>
      </c>
      <c r="D4767" s="132" t="s">
        <v>4369</v>
      </c>
      <c r="E4767" s="147" t="n">
        <v>241.2</v>
      </c>
      <c r="F4767" s="144" t="n">
        <f aca="false">E4767*10.76391</f>
        <v>2596.255092</v>
      </c>
      <c r="G4767" s="132" t="s">
        <v>1074</v>
      </c>
      <c r="H4767" s="132" t="n">
        <v>0</v>
      </c>
      <c r="I4767" s="132" t="n">
        <v>3</v>
      </c>
      <c r="J4767" s="132" t="n">
        <f aca="false">IF(L4767=13.5,IF(X4767=1,12,9),-0.392532+1.267037*L4767+0.472239*X4767+0.58658*W4767+0.089417*V4767+0.531633*U4767+0.337883*T4767-0.403545*S4767)</f>
        <v>3.1129435</v>
      </c>
      <c r="K4767" s="145" t="n">
        <f aca="false">IF(I4767=0,J4767,I4767)</f>
        <v>3</v>
      </c>
      <c r="L4767" s="132" t="n">
        <v>2.5</v>
      </c>
      <c r="M4767" s="132" t="n">
        <v>2</v>
      </c>
      <c r="N4767" s="132" t="n">
        <v>0</v>
      </c>
      <c r="O4767" s="132" t="s">
        <v>152</v>
      </c>
      <c r="P4767" s="132" t="n">
        <v>3</v>
      </c>
      <c r="Q4767" s="132" t="n">
        <v>2.5</v>
      </c>
      <c r="R4767" s="132" t="n">
        <v>0</v>
      </c>
      <c r="S4767" s="132" t="n">
        <v>0</v>
      </c>
      <c r="T4767" s="132" t="n">
        <v>1</v>
      </c>
      <c r="U4767" s="132" t="n">
        <v>0</v>
      </c>
      <c r="V4767" s="132" t="n">
        <v>0</v>
      </c>
      <c r="W4767" s="132" t="n">
        <v>0</v>
      </c>
      <c r="X4767" s="132" t="n">
        <v>0</v>
      </c>
      <c r="Y4767" s="132" t="n">
        <f aca="false">IF(L4767&lt;=2.5,1,IF(L4767&lt;=4.5,2,IF(L4767&lt;=6.5,3,4)))</f>
        <v>1</v>
      </c>
      <c r="Z4767" s="132" t="n">
        <f aca="false">IF(R4767=1,35,IF(S4767=1,64,IF(T4767=1,IF(Y4767=1,85,104),IF(U4767=1,IF(Y4767=1,124,152),IF(V4767=1,(IF(Y4767=1,146,IF(Y4767=2,178,263))),IF(W4767=1,(IF(Y4767=1,178,IF(Y4767=2,218,321))),IF(X4767=1,IF(Y4767=1,190,IF(Y4767=2,242,IF(Y4767=3,357,896))))))))))</f>
        <v>85</v>
      </c>
      <c r="AA4767" s="146" t="n">
        <f aca="false">Z4767*F4767</f>
        <v>220681.68282</v>
      </c>
      <c r="AB4767" s="141" t="n">
        <v>0</v>
      </c>
      <c r="AC4767" s="136" t="s">
        <v>125</v>
      </c>
    </row>
    <row r="4768" customFormat="false" ht="13.8" hidden="false" customHeight="false" outlineLevel="0" collapsed="false">
      <c r="A4768" s="136" t="n">
        <v>4767</v>
      </c>
      <c r="B4768" s="132" t="n">
        <v>294645.5908</v>
      </c>
      <c r="C4768" s="132" t="n">
        <v>5048075.428</v>
      </c>
      <c r="D4768" s="132" t="s">
        <v>4370</v>
      </c>
      <c r="E4768" s="147" t="n">
        <v>238.3</v>
      </c>
      <c r="F4768" s="144" t="n">
        <f aca="false">E4768*10.76391</f>
        <v>2565.039753</v>
      </c>
      <c r="G4768" s="132" t="s">
        <v>1771</v>
      </c>
      <c r="H4768" s="132" t="n">
        <v>1</v>
      </c>
      <c r="I4768" s="132" t="n">
        <v>4</v>
      </c>
      <c r="J4768" s="132" t="n">
        <f aca="false">IF(L4768=13.5,IF(X4768=1,12,9),-0.392532+1.267037*L4768+0.472239*X4768+0.58658*W4768+0.089417*V4768+0.531633*U4768+0.337883*T4768-0.403545*S4768)</f>
        <v>3.005034</v>
      </c>
      <c r="K4768" s="145" t="n">
        <f aca="false">IF(I4768=0,J4768,I4768)</f>
        <v>4</v>
      </c>
      <c r="L4768" s="132" t="n">
        <v>3</v>
      </c>
      <c r="M4768" s="132" t="n">
        <v>3</v>
      </c>
      <c r="N4768" s="132" t="n">
        <v>6</v>
      </c>
      <c r="O4768" s="132" t="s">
        <v>151</v>
      </c>
      <c r="P4768" s="132" t="n">
        <v>2</v>
      </c>
      <c r="Q4768" s="132" t="n">
        <v>2.5</v>
      </c>
      <c r="R4768" s="132" t="n">
        <v>0</v>
      </c>
      <c r="S4768" s="132" t="n">
        <v>1</v>
      </c>
      <c r="T4768" s="132" t="n">
        <v>0</v>
      </c>
      <c r="U4768" s="132" t="n">
        <v>0</v>
      </c>
      <c r="V4768" s="132" t="n">
        <v>0</v>
      </c>
      <c r="W4768" s="132" t="n">
        <v>0</v>
      </c>
      <c r="X4768" s="132" t="n">
        <v>0</v>
      </c>
      <c r="Y4768" s="132" t="n">
        <f aca="false">IF(L4768&lt;=2.5,1,IF(L4768&lt;=4.5,2,IF(L4768&lt;=6.5,3,4)))</f>
        <v>2</v>
      </c>
      <c r="Z4768" s="132" t="n">
        <f aca="false">IF(R4768=1,35,IF(S4768=1,64,IF(T4768=1,IF(Y4768=1,85,104),IF(U4768=1,IF(Y4768=1,124,152),IF(V4768=1,(IF(Y4768=1,146,IF(Y4768=2,178,263))),IF(W4768=1,(IF(Y4768=1,178,IF(Y4768=2,218,321))),IF(X4768=1,IF(Y4768=1,190,IF(Y4768=2,242,IF(Y4768=3,357,896))))))))))</f>
        <v>64</v>
      </c>
      <c r="AA4768" s="146" t="n">
        <f aca="false">Z4768*F4768</f>
        <v>164162.544192</v>
      </c>
      <c r="AB4768" s="141" t="n">
        <v>0</v>
      </c>
      <c r="AC4768" s="136" t="s">
        <v>125</v>
      </c>
    </row>
    <row r="4769" customFormat="false" ht="13.8" hidden="false" customHeight="false" outlineLevel="0" collapsed="false">
      <c r="A4769" s="136" t="n">
        <v>4768</v>
      </c>
      <c r="B4769" s="132" t="n">
        <v>294308.528365</v>
      </c>
      <c r="C4769" s="132" t="n">
        <v>5049732.17883</v>
      </c>
      <c r="D4769" s="132" t="s">
        <v>4371</v>
      </c>
      <c r="E4769" s="147" t="n">
        <v>237.8</v>
      </c>
      <c r="F4769" s="144" t="n">
        <f aca="false">E4769*10.76391</f>
        <v>2559.657798</v>
      </c>
      <c r="G4769" s="132" t="s">
        <v>278</v>
      </c>
      <c r="H4769" s="132" t="n">
        <v>3</v>
      </c>
      <c r="I4769" s="132" t="n">
        <v>9</v>
      </c>
      <c r="J4769" s="132" t="n">
        <f aca="false">IF(L4769=13.5,IF(X4769=1,12,9),-0.392532+1.267037*L4769+0.472239*X4769+0.58658*W4769+0.089417*V4769+0.531633*U4769+0.337883*T4769-0.403545*S4769)</f>
        <v>5.539108</v>
      </c>
      <c r="K4769" s="145" t="n">
        <f aca="false">IF(I4769=0,J4769,I4769)</f>
        <v>9</v>
      </c>
      <c r="L4769" s="132" t="n">
        <v>5</v>
      </c>
      <c r="M4769" s="132" t="n">
        <v>4</v>
      </c>
      <c r="N4769" s="132" t="n">
        <v>15</v>
      </c>
      <c r="O4769" s="132" t="s">
        <v>151</v>
      </c>
      <c r="P4769" s="132" t="n">
        <v>2</v>
      </c>
      <c r="Q4769" s="132" t="n">
        <v>2</v>
      </c>
      <c r="R4769" s="132" t="n">
        <v>0</v>
      </c>
      <c r="S4769" s="132" t="n">
        <v>1</v>
      </c>
      <c r="T4769" s="132" t="n">
        <v>0</v>
      </c>
      <c r="U4769" s="132" t="n">
        <v>0</v>
      </c>
      <c r="V4769" s="132" t="n">
        <v>0</v>
      </c>
      <c r="W4769" s="132" t="n">
        <v>0</v>
      </c>
      <c r="X4769" s="132" t="n">
        <v>0</v>
      </c>
      <c r="Y4769" s="132" t="n">
        <f aca="false">IF(L4769&lt;=2.5,1,IF(L4769&lt;=4.5,2,IF(L4769&lt;=6.5,3,4)))</f>
        <v>3</v>
      </c>
      <c r="Z4769" s="132" t="n">
        <f aca="false">IF(R4769=1,35,IF(S4769=1,64,IF(T4769=1,IF(Y4769=1,85,104),IF(U4769=1,IF(Y4769=1,124,152),IF(V4769=1,(IF(Y4769=1,146,IF(Y4769=2,178,263))),IF(W4769=1,(IF(Y4769=1,178,IF(Y4769=2,218,321))),IF(X4769=1,IF(Y4769=1,190,IF(Y4769=2,242,IF(Y4769=3,357,896))))))))))</f>
        <v>64</v>
      </c>
      <c r="AA4769" s="146" t="n">
        <f aca="false">Z4769*F4769</f>
        <v>163818.099072</v>
      </c>
      <c r="AB4769" s="141" t="n">
        <v>0</v>
      </c>
      <c r="AC4769" s="136" t="s">
        <v>125</v>
      </c>
    </row>
    <row r="4770" customFormat="false" ht="13.8" hidden="false" customHeight="false" outlineLevel="0" collapsed="false">
      <c r="A4770" s="136" t="n">
        <v>4769</v>
      </c>
      <c r="B4770" s="132" t="n">
        <v>294323.012415</v>
      </c>
      <c r="C4770" s="132" t="n">
        <v>5049712.54193</v>
      </c>
      <c r="D4770" s="132" t="s">
        <v>4372</v>
      </c>
      <c r="E4770" s="147" t="n">
        <v>237.8</v>
      </c>
      <c r="F4770" s="144" t="n">
        <f aca="false">E4770*10.76391</f>
        <v>2559.657798</v>
      </c>
      <c r="G4770" s="132" t="s">
        <v>278</v>
      </c>
      <c r="H4770" s="132" t="n">
        <v>3</v>
      </c>
      <c r="I4770" s="132" t="n">
        <v>9</v>
      </c>
      <c r="J4770" s="132" t="n">
        <f aca="false">IF(L4770=13.5,IF(X4770=1,12,9),-0.392532+1.267037*L4770+0.472239*X4770+0.58658*W4770+0.089417*V4770+0.531633*U4770+0.337883*T4770-0.403545*S4770)</f>
        <v>5.539108</v>
      </c>
      <c r="K4770" s="145" t="n">
        <f aca="false">IF(I4770=0,J4770,I4770)</f>
        <v>9</v>
      </c>
      <c r="L4770" s="132" t="n">
        <v>5</v>
      </c>
      <c r="M4770" s="132" t="n">
        <v>4</v>
      </c>
      <c r="N4770" s="132" t="n">
        <v>15</v>
      </c>
      <c r="O4770" s="132" t="s">
        <v>151</v>
      </c>
      <c r="P4770" s="132" t="n">
        <v>2</v>
      </c>
      <c r="Q4770" s="132" t="n">
        <v>2</v>
      </c>
      <c r="R4770" s="132" t="n">
        <v>0</v>
      </c>
      <c r="S4770" s="132" t="n">
        <v>1</v>
      </c>
      <c r="T4770" s="132" t="n">
        <v>0</v>
      </c>
      <c r="U4770" s="132" t="n">
        <v>0</v>
      </c>
      <c r="V4770" s="132" t="n">
        <v>0</v>
      </c>
      <c r="W4770" s="132" t="n">
        <v>0</v>
      </c>
      <c r="X4770" s="132" t="n">
        <v>0</v>
      </c>
      <c r="Y4770" s="132" t="n">
        <f aca="false">IF(L4770&lt;=2.5,1,IF(L4770&lt;=4.5,2,IF(L4770&lt;=6.5,3,4)))</f>
        <v>3</v>
      </c>
      <c r="Z4770" s="132" t="n">
        <f aca="false">IF(R4770=1,35,IF(S4770=1,64,IF(T4770=1,IF(Y4770=1,85,104),IF(U4770=1,IF(Y4770=1,124,152),IF(V4770=1,(IF(Y4770=1,146,IF(Y4770=2,178,263))),IF(W4770=1,(IF(Y4770=1,178,IF(Y4770=2,218,321))),IF(X4770=1,IF(Y4770=1,190,IF(Y4770=2,242,IF(Y4770=3,357,896))))))))))</f>
        <v>64</v>
      </c>
      <c r="AA4770" s="146" t="n">
        <f aca="false">Z4770*F4770</f>
        <v>163818.099072</v>
      </c>
      <c r="AB4770" s="141" t="n">
        <v>0</v>
      </c>
      <c r="AC4770" s="136" t="s">
        <v>125</v>
      </c>
    </row>
    <row r="4771" customFormat="false" ht="13.8" hidden="false" customHeight="false" outlineLevel="0" collapsed="false">
      <c r="A4771" s="136" t="n">
        <v>4770</v>
      </c>
      <c r="B4771" s="132" t="n">
        <v>294231.5856</v>
      </c>
      <c r="C4771" s="132" t="n">
        <v>5051336.701</v>
      </c>
      <c r="D4771" s="132" t="s">
        <v>4373</v>
      </c>
      <c r="E4771" s="147" t="n">
        <v>236.9</v>
      </c>
      <c r="F4771" s="144" t="n">
        <f aca="false">E4771*10.76391</f>
        <v>2549.970279</v>
      </c>
      <c r="G4771" s="132" t="s">
        <v>1301</v>
      </c>
      <c r="H4771" s="132" t="n">
        <v>0</v>
      </c>
      <c r="I4771" s="132" t="n">
        <v>0</v>
      </c>
      <c r="J4771" s="132" t="n">
        <f aca="false">IF(L4771=13.5,IF(X4771=1,12,9),-0.392532+1.267037*L4771+0.472239*X4771+0.58658*W4771+0.089417*V4771+0.531633*U4771+0.337883*T4771-0.403545*S4771)</f>
        <v>1.737997</v>
      </c>
      <c r="K4771" s="145" t="n">
        <f aca="false">IF(I4771=0,J4771,I4771)</f>
        <v>1.737997</v>
      </c>
      <c r="L4771" s="132" t="n">
        <v>2</v>
      </c>
      <c r="M4771" s="132" t="n">
        <v>1</v>
      </c>
      <c r="N4771" s="132" t="n">
        <v>3</v>
      </c>
      <c r="O4771" s="132" t="s">
        <v>151</v>
      </c>
      <c r="P4771" s="132" t="n">
        <v>2</v>
      </c>
      <c r="Q4771" s="132" t="n">
        <v>2</v>
      </c>
      <c r="R4771" s="132" t="n">
        <v>0</v>
      </c>
      <c r="S4771" s="132" t="n">
        <v>1</v>
      </c>
      <c r="T4771" s="132" t="n">
        <v>0</v>
      </c>
      <c r="U4771" s="132" t="n">
        <v>0</v>
      </c>
      <c r="V4771" s="132" t="n">
        <v>0</v>
      </c>
      <c r="W4771" s="132" t="n">
        <v>0</v>
      </c>
      <c r="X4771" s="132" t="n">
        <v>0</v>
      </c>
      <c r="Y4771" s="132" t="n">
        <f aca="false">IF(L4771&lt;=2.5,1,IF(L4771&lt;=4.5,2,IF(L4771&lt;=6.5,3,4)))</f>
        <v>1</v>
      </c>
      <c r="Z4771" s="132" t="n">
        <f aca="false">IF(R4771=1,35,IF(S4771=1,64,IF(T4771=1,IF(Y4771=1,85,104),IF(U4771=1,IF(Y4771=1,124,152),IF(V4771=1,(IF(Y4771=1,146,IF(Y4771=2,178,263))),IF(W4771=1,(IF(Y4771=1,178,IF(Y4771=2,218,321))),IF(X4771=1,IF(Y4771=1,190,IF(Y4771=2,242,IF(Y4771=3,357,896))))))))))</f>
        <v>64</v>
      </c>
      <c r="AA4771" s="146" t="n">
        <f aca="false">Z4771*F4771</f>
        <v>163198.097856</v>
      </c>
      <c r="AB4771" s="141" t="n">
        <v>0</v>
      </c>
      <c r="AC4771" s="136" t="s">
        <v>125</v>
      </c>
    </row>
    <row r="4772" customFormat="false" ht="13.8" hidden="false" customHeight="false" outlineLevel="0" collapsed="false">
      <c r="A4772" s="136" t="n">
        <v>4771</v>
      </c>
      <c r="B4772" s="132" t="n">
        <v>294542.236413</v>
      </c>
      <c r="C4772" s="132" t="n">
        <v>5041459.59895</v>
      </c>
      <c r="D4772" s="132" t="s">
        <v>4374</v>
      </c>
      <c r="E4772" s="147" t="n">
        <v>236.1</v>
      </c>
      <c r="F4772" s="144" t="n">
        <f aca="false">E4772*10.76391</f>
        <v>2541.359151</v>
      </c>
      <c r="G4772" s="132" t="s">
        <v>254</v>
      </c>
      <c r="H4772" s="132" t="n">
        <v>1</v>
      </c>
      <c r="I4772" s="132" t="n">
        <v>4</v>
      </c>
      <c r="J4772" s="132" t="n">
        <f aca="false">IF(L4772=13.5,IF(X4772=1,12,9),-0.392532+1.267037*L4772+0.472239*X4772+0.58658*W4772+0.089417*V4772+0.531633*U4772+0.337883*T4772-0.403545*S4772)</f>
        <v>3.746462</v>
      </c>
      <c r="K4772" s="145" t="n">
        <f aca="false">IF(I4772=0,J4772,I4772)</f>
        <v>4</v>
      </c>
      <c r="L4772" s="132" t="n">
        <v>3</v>
      </c>
      <c r="M4772" s="132" t="n">
        <v>2</v>
      </c>
      <c r="N4772" s="132" t="n">
        <v>6</v>
      </c>
      <c r="O4772" s="132" t="s">
        <v>152</v>
      </c>
      <c r="P4772" s="132" t="n">
        <v>2</v>
      </c>
      <c r="Q4772" s="132" t="n">
        <v>2</v>
      </c>
      <c r="R4772" s="132" t="n">
        <v>0</v>
      </c>
      <c r="S4772" s="132" t="n">
        <v>0</v>
      </c>
      <c r="T4772" s="132" t="n">
        <v>1</v>
      </c>
      <c r="U4772" s="132" t="n">
        <v>0</v>
      </c>
      <c r="V4772" s="132" t="n">
        <v>0</v>
      </c>
      <c r="W4772" s="132" t="n">
        <v>0</v>
      </c>
      <c r="X4772" s="132" t="n">
        <v>0</v>
      </c>
      <c r="Y4772" s="132" t="n">
        <f aca="false">IF(L4772&lt;=2.5,1,IF(L4772&lt;=4.5,2,IF(L4772&lt;=6.5,3,4)))</f>
        <v>2</v>
      </c>
      <c r="Z4772" s="132" t="n">
        <f aca="false">IF(R4772=1,35,IF(S4772=1,64,IF(T4772=1,IF(Y4772=1,85,104),IF(U4772=1,IF(Y4772=1,124,152),IF(V4772=1,(IF(Y4772=1,146,IF(Y4772=2,178,263))),IF(W4772=1,(IF(Y4772=1,178,IF(Y4772=2,218,321))),IF(X4772=1,IF(Y4772=1,190,IF(Y4772=2,242,IF(Y4772=3,357,896))))))))))</f>
        <v>104</v>
      </c>
      <c r="AA4772" s="146" t="n">
        <f aca="false">Z4772*F4772</f>
        <v>264301.351704</v>
      </c>
      <c r="AB4772" s="141" t="n">
        <v>1</v>
      </c>
      <c r="AC4772" s="136" t="s">
        <v>125</v>
      </c>
    </row>
    <row r="4773" customFormat="false" ht="13.8" hidden="false" customHeight="false" outlineLevel="0" collapsed="false">
      <c r="A4773" s="136" t="n">
        <v>4772</v>
      </c>
      <c r="B4773" s="132" t="n">
        <v>299093.467309</v>
      </c>
      <c r="C4773" s="132" t="n">
        <v>5056652.04727</v>
      </c>
      <c r="D4773" s="132" t="s">
        <v>4375</v>
      </c>
      <c r="E4773" s="147" t="n">
        <v>235.4</v>
      </c>
      <c r="F4773" s="144" t="n">
        <f aca="false">E4773*10.76391</f>
        <v>2533.824414</v>
      </c>
      <c r="G4773" s="132" t="s">
        <v>333</v>
      </c>
      <c r="H4773" s="132" t="n">
        <v>0</v>
      </c>
      <c r="I4773" s="132" t="n">
        <v>0</v>
      </c>
      <c r="J4773" s="132" t="n">
        <f aca="false">IF(L4773=13.5,IF(X4773=1,12,9),-0.392532+1.267037*L4773+0.472239*X4773+0.58658*W4773+0.089417*V4773+0.531633*U4773+0.337883*T4773-0.403545*S4773)</f>
        <v>2.141542</v>
      </c>
      <c r="K4773" s="145" t="n">
        <f aca="false">IF(I4773=0,J4773,I4773)</f>
        <v>2.141542</v>
      </c>
      <c r="L4773" s="132" t="n">
        <v>2</v>
      </c>
      <c r="M4773" s="132" t="n">
        <v>1</v>
      </c>
      <c r="N4773" s="132" t="n">
        <v>3</v>
      </c>
      <c r="O4773" s="132" t="s">
        <v>150</v>
      </c>
      <c r="P4773" s="132" t="n">
        <v>2</v>
      </c>
      <c r="Q4773" s="132" t="n">
        <v>1.5</v>
      </c>
      <c r="R4773" s="132" t="n">
        <v>1</v>
      </c>
      <c r="S4773" s="132" t="n">
        <v>0</v>
      </c>
      <c r="T4773" s="132" t="n">
        <v>0</v>
      </c>
      <c r="U4773" s="132" t="n">
        <v>0</v>
      </c>
      <c r="V4773" s="132" t="n">
        <v>0</v>
      </c>
      <c r="W4773" s="132" t="n">
        <v>0</v>
      </c>
      <c r="X4773" s="132" t="n">
        <v>0</v>
      </c>
      <c r="Y4773" s="132" t="n">
        <f aca="false">IF(L4773&lt;=2.5,1,IF(L4773&lt;=4.5,2,IF(L4773&lt;=6.5,3,4)))</f>
        <v>1</v>
      </c>
      <c r="Z4773" s="132" t="n">
        <f aca="false">IF(R4773=1,35,IF(S4773=1,64,IF(T4773=1,IF(Y4773=1,85,104),IF(U4773=1,IF(Y4773=1,124,152),IF(V4773=1,(IF(Y4773=1,146,IF(Y4773=2,178,263))),IF(W4773=1,(IF(Y4773=1,178,IF(Y4773=2,218,321))),IF(X4773=1,IF(Y4773=1,190,IF(Y4773=2,242,IF(Y4773=3,357,896))))))))))</f>
        <v>35</v>
      </c>
      <c r="AA4773" s="146" t="n">
        <f aca="false">Z4773*F4773</f>
        <v>88683.85449</v>
      </c>
      <c r="AB4773" s="141" t="n">
        <v>0</v>
      </c>
      <c r="AC4773" s="136" t="s">
        <v>126</v>
      </c>
    </row>
    <row r="4774" customFormat="false" ht="13.8" hidden="false" customHeight="false" outlineLevel="0" collapsed="false">
      <c r="A4774" s="136" t="n">
        <v>4773</v>
      </c>
      <c r="B4774" s="132" t="n">
        <v>291653.502236</v>
      </c>
      <c r="C4774" s="132" t="n">
        <v>5032586.83648</v>
      </c>
      <c r="D4774" s="132" t="s">
        <v>4376</v>
      </c>
      <c r="E4774" s="147" t="n">
        <v>234.6</v>
      </c>
      <c r="F4774" s="144" t="n">
        <f aca="false">E4774*10.76391</f>
        <v>2525.213286</v>
      </c>
      <c r="G4774" s="132" t="s">
        <v>170</v>
      </c>
      <c r="H4774" s="132" t="n">
        <v>0.2</v>
      </c>
      <c r="I4774" s="132" t="n">
        <v>5</v>
      </c>
      <c r="J4774" s="132" t="n">
        <f aca="false">IF(L4774=13.5,IF(X4774=1,12,9),-0.392532+1.267037*L4774+0.472239*X4774+0.58658*W4774+0.089417*V4774+0.531633*U4774+0.337883*T4774-0.403545*S4774)</f>
        <v>2.3715155</v>
      </c>
      <c r="K4774" s="145" t="n">
        <f aca="false">IF(I4774=0,J4774,I4774)</f>
        <v>5</v>
      </c>
      <c r="L4774" s="132" t="n">
        <v>2.5</v>
      </c>
      <c r="M4774" s="132" t="n">
        <v>2</v>
      </c>
      <c r="N4774" s="132" t="n">
        <v>6</v>
      </c>
      <c r="O4774" s="132" t="s">
        <v>151</v>
      </c>
      <c r="P4774" s="132" t="n">
        <v>2</v>
      </c>
      <c r="Q4774" s="132" t="n">
        <v>1.5</v>
      </c>
      <c r="R4774" s="132" t="n">
        <v>0</v>
      </c>
      <c r="S4774" s="132" t="n">
        <v>1</v>
      </c>
      <c r="T4774" s="132" t="n">
        <v>0</v>
      </c>
      <c r="U4774" s="132" t="n">
        <v>0</v>
      </c>
      <c r="V4774" s="132" t="n">
        <v>0</v>
      </c>
      <c r="W4774" s="132" t="n">
        <v>0</v>
      </c>
      <c r="X4774" s="132" t="n">
        <v>0</v>
      </c>
      <c r="Y4774" s="132" t="n">
        <f aca="false">IF(L4774&lt;=2.5,1,IF(L4774&lt;=4.5,2,IF(L4774&lt;=6.5,3,4)))</f>
        <v>1</v>
      </c>
      <c r="Z4774" s="132" t="n">
        <f aca="false">IF(R4774=1,35,IF(S4774=1,64,IF(T4774=1,IF(Y4774=1,85,104),IF(U4774=1,IF(Y4774=1,124,152),IF(V4774=1,(IF(Y4774=1,146,IF(Y4774=2,178,263))),IF(W4774=1,(IF(Y4774=1,178,IF(Y4774=2,218,321))),IF(X4774=1,IF(Y4774=1,190,IF(Y4774=2,242,IF(Y4774=3,357,896))))))))))</f>
        <v>64</v>
      </c>
      <c r="AA4774" s="146" t="n">
        <f aca="false">Z4774*F4774</f>
        <v>161613.650304</v>
      </c>
      <c r="AB4774" s="141" t="n">
        <v>0</v>
      </c>
      <c r="AC4774" s="136" t="s">
        <v>125</v>
      </c>
    </row>
    <row r="4775" customFormat="false" ht="13.8" hidden="false" customHeight="false" outlineLevel="0" collapsed="false">
      <c r="A4775" s="136" t="n">
        <v>4774</v>
      </c>
      <c r="B4775" s="132" t="n">
        <v>298785.5155</v>
      </c>
      <c r="C4775" s="132" t="n">
        <v>5039692.772</v>
      </c>
      <c r="D4775" s="132" t="s">
        <v>4377</v>
      </c>
      <c r="E4775" s="147" t="n">
        <v>234.4</v>
      </c>
      <c r="F4775" s="144" t="n">
        <f aca="false">E4775*10.76391</f>
        <v>2523.060504</v>
      </c>
      <c r="G4775" s="132" t="s">
        <v>1307</v>
      </c>
      <c r="H4775" s="132" t="n">
        <v>0</v>
      </c>
      <c r="I4775" s="132" t="n">
        <v>3</v>
      </c>
      <c r="J4775" s="132" t="n">
        <f aca="false">IF(L4775=13.5,IF(X4775=1,12,9),-0.392532+1.267037*L4775+0.472239*X4775+0.58658*W4775+0.089417*V4775+0.531633*U4775+0.337883*T4775-0.403545*S4775)</f>
        <v>3.2472995</v>
      </c>
      <c r="K4775" s="145" t="n">
        <f aca="false">IF(I4775=0,J4775,I4775)</f>
        <v>3</v>
      </c>
      <c r="L4775" s="132" t="n">
        <v>2.5</v>
      </c>
      <c r="M4775" s="132" t="n">
        <v>0</v>
      </c>
      <c r="N4775" s="132" t="n">
        <v>0</v>
      </c>
      <c r="O4775" s="132" t="s">
        <v>156</v>
      </c>
      <c r="P4775" s="132" t="n">
        <v>0</v>
      </c>
      <c r="Q4775" s="132" t="n">
        <v>0</v>
      </c>
      <c r="R4775" s="132" t="n">
        <v>0</v>
      </c>
      <c r="S4775" s="132" t="n">
        <v>0</v>
      </c>
      <c r="T4775" s="132" t="n">
        <v>0</v>
      </c>
      <c r="U4775" s="132" t="n">
        <v>0</v>
      </c>
      <c r="V4775" s="132" t="n">
        <v>0</v>
      </c>
      <c r="W4775" s="132" t="n">
        <v>0</v>
      </c>
      <c r="X4775" s="132" t="n">
        <v>1</v>
      </c>
      <c r="Y4775" s="132" t="n">
        <f aca="false">IF(L4775&lt;=2.5,1,IF(L4775&lt;=4.5,2,IF(L4775&lt;=6.5,3,4)))</f>
        <v>1</v>
      </c>
      <c r="Z4775" s="132" t="n">
        <f aca="false">IF(R4775=1,35,IF(S4775=1,64,IF(T4775=1,IF(Y4775=1,85,104),IF(U4775=1,IF(Y4775=1,124,152),IF(V4775=1,(IF(Y4775=1,146,IF(Y4775=2,178,263))),IF(W4775=1,(IF(Y4775=1,178,IF(Y4775=2,218,321))),IF(X4775=1,IF(Y4775=1,190,IF(Y4775=2,242,IF(Y4775=3,357,896))))))))))</f>
        <v>190</v>
      </c>
      <c r="AA4775" s="146" t="n">
        <f aca="false">Z4775*F4775</f>
        <v>479381.49576</v>
      </c>
      <c r="AB4775" s="141" t="n">
        <v>0</v>
      </c>
      <c r="AC4775" s="136" t="s">
        <v>291</v>
      </c>
    </row>
    <row r="4776" customFormat="false" ht="13.8" hidden="false" customHeight="false" outlineLevel="0" collapsed="false">
      <c r="A4776" s="136" t="n">
        <v>4775</v>
      </c>
      <c r="B4776" s="132" t="n">
        <v>288004.389786</v>
      </c>
      <c r="C4776" s="132" t="n">
        <v>5042944.72929</v>
      </c>
      <c r="D4776" s="132" t="s">
        <v>4378</v>
      </c>
      <c r="E4776" s="147" t="n">
        <v>234.2</v>
      </c>
      <c r="F4776" s="144" t="n">
        <f aca="false">E4776*10.76391</f>
        <v>2520.907722</v>
      </c>
      <c r="G4776" s="132" t="s">
        <v>392</v>
      </c>
      <c r="H4776" s="132" t="n">
        <v>1</v>
      </c>
      <c r="I4776" s="132" t="n">
        <v>3</v>
      </c>
      <c r="J4776" s="132" t="n">
        <f aca="false">IF(L4776=13.5,IF(X4776=1,12,9),-0.392532+1.267037*L4776+0.472239*X4776+0.58658*W4776+0.089417*V4776+0.531633*U4776+0.337883*T4776-0.403545*S4776)</f>
        <v>3.6385525</v>
      </c>
      <c r="K4776" s="145" t="n">
        <f aca="false">IF(I4776=0,J4776,I4776)</f>
        <v>3</v>
      </c>
      <c r="L4776" s="132" t="n">
        <v>3.5</v>
      </c>
      <c r="M4776" s="132" t="n">
        <v>3</v>
      </c>
      <c r="N4776" s="132" t="n">
        <v>6</v>
      </c>
      <c r="O4776" s="132" t="s">
        <v>151</v>
      </c>
      <c r="P4776" s="132" t="n">
        <v>2.5</v>
      </c>
      <c r="Q4776" s="132" t="n">
        <v>2.5</v>
      </c>
      <c r="R4776" s="132" t="n">
        <v>0</v>
      </c>
      <c r="S4776" s="132" t="n">
        <v>1</v>
      </c>
      <c r="T4776" s="132" t="n">
        <v>0</v>
      </c>
      <c r="U4776" s="132" t="n">
        <v>0</v>
      </c>
      <c r="V4776" s="132" t="n">
        <v>0</v>
      </c>
      <c r="W4776" s="132" t="n">
        <v>0</v>
      </c>
      <c r="X4776" s="132" t="n">
        <v>0</v>
      </c>
      <c r="Y4776" s="132" t="n">
        <f aca="false">IF(L4776&lt;=2.5,1,IF(L4776&lt;=4.5,2,IF(L4776&lt;=6.5,3,4)))</f>
        <v>2</v>
      </c>
      <c r="Z4776" s="132" t="n">
        <f aca="false">IF(R4776=1,35,IF(S4776=1,64,IF(T4776=1,IF(Y4776=1,85,104),IF(U4776=1,IF(Y4776=1,124,152),IF(V4776=1,(IF(Y4776=1,146,IF(Y4776=2,178,263))),IF(W4776=1,(IF(Y4776=1,178,IF(Y4776=2,218,321))),IF(X4776=1,IF(Y4776=1,190,IF(Y4776=2,242,IF(Y4776=3,357,896))))))))))</f>
        <v>64</v>
      </c>
      <c r="AA4776" s="146" t="n">
        <f aca="false">Z4776*F4776</f>
        <v>161338.094208</v>
      </c>
      <c r="AB4776" s="141" t="n">
        <v>1</v>
      </c>
      <c r="AC4776" s="136" t="s">
        <v>125</v>
      </c>
    </row>
    <row r="4777" customFormat="false" ht="13.8" hidden="false" customHeight="false" outlineLevel="0" collapsed="false">
      <c r="A4777" s="136" t="n">
        <v>4776</v>
      </c>
      <c r="B4777" s="132" t="n">
        <v>288015.368536</v>
      </c>
      <c r="C4777" s="132" t="n">
        <v>5042869.17307</v>
      </c>
      <c r="D4777" s="132" t="s">
        <v>4379</v>
      </c>
      <c r="E4777" s="147" t="n">
        <v>232.9</v>
      </c>
      <c r="F4777" s="144" t="n">
        <f aca="false">E4777*10.76391</f>
        <v>2506.914639</v>
      </c>
      <c r="G4777" s="132" t="s">
        <v>392</v>
      </c>
      <c r="H4777" s="132" t="n">
        <v>1</v>
      </c>
      <c r="I4777" s="132" t="n">
        <v>3</v>
      </c>
      <c r="J4777" s="132" t="n">
        <f aca="false">IF(L4777=13.5,IF(X4777=1,12,9),-0.392532+1.267037*L4777+0.472239*X4777+0.58658*W4777+0.089417*V4777+0.531633*U4777+0.337883*T4777-0.403545*S4777)</f>
        <v>3.6385525</v>
      </c>
      <c r="K4777" s="145" t="n">
        <f aca="false">IF(I4777=0,J4777,I4777)</f>
        <v>3</v>
      </c>
      <c r="L4777" s="132" t="n">
        <v>3.5</v>
      </c>
      <c r="M4777" s="132" t="n">
        <v>3</v>
      </c>
      <c r="N4777" s="132" t="n">
        <v>6</v>
      </c>
      <c r="O4777" s="132" t="s">
        <v>151</v>
      </c>
      <c r="P4777" s="132" t="n">
        <v>2.5</v>
      </c>
      <c r="Q4777" s="132" t="n">
        <v>2.5</v>
      </c>
      <c r="R4777" s="132" t="n">
        <v>0</v>
      </c>
      <c r="S4777" s="132" t="n">
        <v>1</v>
      </c>
      <c r="T4777" s="132" t="n">
        <v>0</v>
      </c>
      <c r="U4777" s="132" t="n">
        <v>0</v>
      </c>
      <c r="V4777" s="132" t="n">
        <v>0</v>
      </c>
      <c r="W4777" s="132" t="n">
        <v>0</v>
      </c>
      <c r="X4777" s="132" t="n">
        <v>0</v>
      </c>
      <c r="Y4777" s="132" t="n">
        <f aca="false">IF(L4777&lt;=2.5,1,IF(L4777&lt;=4.5,2,IF(L4777&lt;=6.5,3,4)))</f>
        <v>2</v>
      </c>
      <c r="Z4777" s="132" t="n">
        <f aca="false">IF(R4777=1,35,IF(S4777=1,64,IF(T4777=1,IF(Y4777=1,85,104),IF(U4777=1,IF(Y4777=1,124,152),IF(V4777=1,(IF(Y4777=1,146,IF(Y4777=2,178,263))),IF(W4777=1,(IF(Y4777=1,178,IF(Y4777=2,218,321))),IF(X4777=1,IF(Y4777=1,190,IF(Y4777=2,242,IF(Y4777=3,357,896))))))))))</f>
        <v>64</v>
      </c>
      <c r="AA4777" s="146" t="n">
        <f aca="false">Z4777*F4777</f>
        <v>160442.536896</v>
      </c>
      <c r="AB4777" s="141" t="n">
        <v>1</v>
      </c>
      <c r="AC4777" s="136" t="s">
        <v>125</v>
      </c>
    </row>
    <row r="4778" customFormat="false" ht="13.8" hidden="false" customHeight="false" outlineLevel="0" collapsed="false">
      <c r="A4778" s="136" t="n">
        <v>4777</v>
      </c>
      <c r="B4778" s="132" t="n">
        <v>290581.391661</v>
      </c>
      <c r="C4778" s="132" t="n">
        <v>5041575.73466</v>
      </c>
      <c r="D4778" s="132" t="s">
        <v>4380</v>
      </c>
      <c r="E4778" s="147" t="n">
        <v>232.8</v>
      </c>
      <c r="F4778" s="144" t="n">
        <f aca="false">E4778*10.76391</f>
        <v>2505.838248</v>
      </c>
      <c r="G4778" s="132" t="s">
        <v>398</v>
      </c>
      <c r="H4778" s="132" t="n">
        <v>0</v>
      </c>
      <c r="I4778" s="132" t="n">
        <v>0</v>
      </c>
      <c r="J4778" s="132" t="n">
        <f aca="false">IF(L4778=13.5,IF(X4778=1,12,9),-0.392532+1.267037*L4778+0.472239*X4778+0.58658*W4778+0.089417*V4778+0.531633*U4778+0.337883*T4778-0.403545*S4778)</f>
        <v>3.005034</v>
      </c>
      <c r="K4778" s="145" t="n">
        <f aca="false">IF(I4778=0,J4778,I4778)</f>
        <v>3.005034</v>
      </c>
      <c r="L4778" s="132" t="n">
        <v>3</v>
      </c>
      <c r="M4778" s="132" t="n">
        <v>3</v>
      </c>
      <c r="N4778" s="132" t="n">
        <v>6</v>
      </c>
      <c r="O4778" s="132" t="s">
        <v>151</v>
      </c>
      <c r="P4778" s="132" t="n">
        <v>2</v>
      </c>
      <c r="Q4778" s="132" t="n">
        <v>2.5</v>
      </c>
      <c r="R4778" s="132" t="n">
        <v>0</v>
      </c>
      <c r="S4778" s="132" t="n">
        <v>1</v>
      </c>
      <c r="T4778" s="132" t="n">
        <v>0</v>
      </c>
      <c r="U4778" s="132" t="n">
        <v>0</v>
      </c>
      <c r="V4778" s="132" t="n">
        <v>0</v>
      </c>
      <c r="W4778" s="132" t="n">
        <v>0</v>
      </c>
      <c r="X4778" s="132" t="n">
        <v>0</v>
      </c>
      <c r="Y4778" s="132" t="n">
        <f aca="false">IF(L4778&lt;=2.5,1,IF(L4778&lt;=4.5,2,IF(L4778&lt;=6.5,3,4)))</f>
        <v>2</v>
      </c>
      <c r="Z4778" s="132" t="n">
        <f aca="false">IF(R4778=1,35,IF(S4778=1,64,IF(T4778=1,IF(Y4778=1,85,104),IF(U4778=1,IF(Y4778=1,124,152),IF(V4778=1,(IF(Y4778=1,146,IF(Y4778=2,178,263))),IF(W4778=1,(IF(Y4778=1,178,IF(Y4778=2,218,321))),IF(X4778=1,IF(Y4778=1,190,IF(Y4778=2,242,IF(Y4778=3,357,896))))))))))</f>
        <v>64</v>
      </c>
      <c r="AA4778" s="146" t="n">
        <f aca="false">Z4778*F4778</f>
        <v>160373.647872</v>
      </c>
      <c r="AB4778" s="141" t="n">
        <v>0</v>
      </c>
      <c r="AC4778" s="136" t="s">
        <v>125</v>
      </c>
    </row>
    <row r="4779" customFormat="false" ht="13.8" hidden="false" customHeight="false" outlineLevel="0" collapsed="false">
      <c r="A4779" s="136" t="n">
        <v>4778</v>
      </c>
      <c r="B4779" s="132" t="n">
        <v>299957.943245</v>
      </c>
      <c r="C4779" s="132" t="n">
        <v>5038152.73898</v>
      </c>
      <c r="D4779" s="132" t="s">
        <v>4381</v>
      </c>
      <c r="E4779" s="147" t="n">
        <v>232.3</v>
      </c>
      <c r="F4779" s="144" t="n">
        <f aca="false">E4779*10.76391</f>
        <v>2500.456293</v>
      </c>
      <c r="G4779" s="132" t="s">
        <v>509</v>
      </c>
      <c r="H4779" s="132" t="n">
        <v>0</v>
      </c>
      <c r="I4779" s="132" t="n">
        <v>0</v>
      </c>
      <c r="J4779" s="132" t="n">
        <f aca="false">IF(L4779=13.5,IF(X4779=1,12,9),-0.392532+1.267037*L4779+0.472239*X4779+0.58658*W4779+0.089417*V4779+0.531633*U4779+0.337883*T4779-0.403545*S4779)</f>
        <v>2.8644775</v>
      </c>
      <c r="K4779" s="145" t="n">
        <f aca="false">IF(I4779=0,J4779,I4779)</f>
        <v>2.8644775</v>
      </c>
      <c r="L4779" s="132" t="n">
        <v>2.5</v>
      </c>
      <c r="M4779" s="132" t="n">
        <v>1</v>
      </c>
      <c r="N4779" s="132" t="n">
        <v>4</v>
      </c>
      <c r="O4779" s="132" t="s">
        <v>154</v>
      </c>
      <c r="P4779" s="132" t="n">
        <v>2</v>
      </c>
      <c r="Q4779" s="132" t="n">
        <v>2</v>
      </c>
      <c r="R4779" s="132" t="n">
        <v>0</v>
      </c>
      <c r="S4779" s="132" t="n">
        <v>0</v>
      </c>
      <c r="T4779" s="132" t="n">
        <v>0</v>
      </c>
      <c r="U4779" s="132" t="n">
        <v>0</v>
      </c>
      <c r="V4779" s="132" t="n">
        <v>1</v>
      </c>
      <c r="W4779" s="132" t="n">
        <v>0</v>
      </c>
      <c r="X4779" s="132" t="n">
        <v>0</v>
      </c>
      <c r="Y4779" s="132" t="n">
        <f aca="false">IF(L4779&lt;=2.5,1,IF(L4779&lt;=4.5,2,IF(L4779&lt;=6.5,3,4)))</f>
        <v>1</v>
      </c>
      <c r="Z4779" s="132" t="n">
        <f aca="false">IF(R4779=1,35,IF(S4779=1,64,IF(T4779=1,IF(Y4779=1,85,104),IF(U4779=1,IF(Y4779=1,124,152),IF(V4779=1,(IF(Y4779=1,146,IF(Y4779=2,178,263))),IF(W4779=1,(IF(Y4779=1,178,IF(Y4779=2,218,321))),IF(X4779=1,IF(Y4779=1,190,IF(Y4779=2,242,IF(Y4779=3,357,896))))))))))</f>
        <v>146</v>
      </c>
      <c r="AA4779" s="146" t="n">
        <f aca="false">Z4779*F4779</f>
        <v>365066.618778</v>
      </c>
      <c r="AB4779" s="141" t="n">
        <v>0</v>
      </c>
      <c r="AC4779" s="136" t="s">
        <v>191</v>
      </c>
    </row>
    <row r="4780" customFormat="false" ht="13.8" hidden="false" customHeight="false" outlineLevel="0" collapsed="false">
      <c r="A4780" s="136" t="n">
        <v>4779</v>
      </c>
      <c r="B4780" s="132" t="n">
        <v>299739.6423</v>
      </c>
      <c r="C4780" s="132" t="n">
        <v>5042679.043</v>
      </c>
      <c r="D4780" s="132" t="s">
        <v>4382</v>
      </c>
      <c r="E4780" s="147" t="n">
        <v>232.3</v>
      </c>
      <c r="F4780" s="144" t="n">
        <f aca="false">E4780*10.76391</f>
        <v>2500.456293</v>
      </c>
      <c r="G4780" s="132" t="s">
        <v>1074</v>
      </c>
      <c r="H4780" s="132" t="n">
        <v>0</v>
      </c>
      <c r="I4780" s="132" t="n">
        <v>3</v>
      </c>
      <c r="J4780" s="132" t="n">
        <f aca="false">IF(L4780=13.5,IF(X4780=1,12,9),-0.392532+1.267037*L4780+0.472239*X4780+0.58658*W4780+0.089417*V4780+0.531633*U4780+0.337883*T4780-0.403545*S4780)</f>
        <v>2.8644775</v>
      </c>
      <c r="K4780" s="145" t="n">
        <f aca="false">IF(I4780=0,J4780,I4780)</f>
        <v>3</v>
      </c>
      <c r="L4780" s="132" t="n">
        <v>2.5</v>
      </c>
      <c r="M4780" s="132" t="n">
        <v>2</v>
      </c>
      <c r="N4780" s="132" t="n">
        <v>0</v>
      </c>
      <c r="O4780" s="132" t="s">
        <v>154</v>
      </c>
      <c r="P4780" s="132" t="n">
        <v>3</v>
      </c>
      <c r="Q4780" s="132" t="n">
        <v>2.5</v>
      </c>
      <c r="R4780" s="132" t="n">
        <v>0</v>
      </c>
      <c r="S4780" s="132" t="n">
        <v>0</v>
      </c>
      <c r="T4780" s="132" t="n">
        <v>0</v>
      </c>
      <c r="U4780" s="132" t="n">
        <v>0</v>
      </c>
      <c r="V4780" s="132" t="n">
        <v>1</v>
      </c>
      <c r="W4780" s="132" t="n">
        <v>0</v>
      </c>
      <c r="X4780" s="132" t="n">
        <v>0</v>
      </c>
      <c r="Y4780" s="132" t="n">
        <f aca="false">IF(L4780&lt;=2.5,1,IF(L4780&lt;=4.5,2,IF(L4780&lt;=6.5,3,4)))</f>
        <v>1</v>
      </c>
      <c r="Z4780" s="132" t="n">
        <f aca="false">IF(R4780=1,35,IF(S4780=1,64,IF(T4780=1,IF(Y4780=1,85,104),IF(U4780=1,IF(Y4780=1,124,152),IF(V4780=1,(IF(Y4780=1,146,IF(Y4780=2,178,263))),IF(W4780=1,(IF(Y4780=1,178,IF(Y4780=2,218,321))),IF(X4780=1,IF(Y4780=1,190,IF(Y4780=2,242,IF(Y4780=3,357,896))))))))))</f>
        <v>146</v>
      </c>
      <c r="AA4780" s="146" t="n">
        <f aca="false">Z4780*F4780</f>
        <v>365066.618778</v>
      </c>
      <c r="AB4780" s="141" t="n">
        <v>0</v>
      </c>
      <c r="AC4780" s="136" t="s">
        <v>191</v>
      </c>
    </row>
    <row r="4781" customFormat="false" ht="13.8" hidden="false" customHeight="false" outlineLevel="0" collapsed="false">
      <c r="A4781" s="136" t="n">
        <v>4780</v>
      </c>
      <c r="B4781" s="132" t="n">
        <v>295836.5614</v>
      </c>
      <c r="C4781" s="132" t="n">
        <v>5037311.23</v>
      </c>
      <c r="D4781" s="132" t="s">
        <v>4383</v>
      </c>
      <c r="E4781" s="147" t="n">
        <v>232.3</v>
      </c>
      <c r="F4781" s="144" t="n">
        <f aca="false">E4781*10.76391</f>
        <v>2500.456293</v>
      </c>
      <c r="G4781" s="132" t="s">
        <v>725</v>
      </c>
      <c r="H4781" s="132" t="n">
        <v>0</v>
      </c>
      <c r="I4781" s="132" t="n">
        <v>0</v>
      </c>
      <c r="J4781" s="132" t="n">
        <f aca="false">IF(L4781=13.5,IF(X4781=1,12,9),-0.392532+1.267037*L4781+0.472239*X4781+0.58658*W4781+0.089417*V4781+0.531633*U4781+0.337883*T4781-0.403545*S4781)</f>
        <v>3.3066935</v>
      </c>
      <c r="K4781" s="145" t="n">
        <f aca="false">IF(I4781=0,J4781,I4781)</f>
        <v>3.3066935</v>
      </c>
      <c r="L4781" s="132" t="n">
        <v>2.5</v>
      </c>
      <c r="M4781" s="132" t="n">
        <v>2</v>
      </c>
      <c r="N4781" s="132" t="n">
        <v>4</v>
      </c>
      <c r="O4781" s="132" t="s">
        <v>153</v>
      </c>
      <c r="P4781" s="132" t="n">
        <v>2</v>
      </c>
      <c r="Q4781" s="132" t="n">
        <v>2.5</v>
      </c>
      <c r="R4781" s="132" t="n">
        <v>0</v>
      </c>
      <c r="S4781" s="132" t="n">
        <v>0</v>
      </c>
      <c r="T4781" s="132" t="n">
        <v>0</v>
      </c>
      <c r="U4781" s="132" t="n">
        <v>1</v>
      </c>
      <c r="V4781" s="132" t="n">
        <v>0</v>
      </c>
      <c r="W4781" s="132" t="n">
        <v>0</v>
      </c>
      <c r="X4781" s="132" t="n">
        <v>0</v>
      </c>
      <c r="Y4781" s="132" t="n">
        <f aca="false">IF(L4781&lt;=2.5,1,IF(L4781&lt;=4.5,2,IF(L4781&lt;=6.5,3,4)))</f>
        <v>1</v>
      </c>
      <c r="Z4781" s="132" t="n">
        <f aca="false">IF(R4781=1,35,IF(S4781=1,64,IF(T4781=1,IF(Y4781=1,85,104),IF(U4781=1,IF(Y4781=1,124,152),IF(V4781=1,(IF(Y4781=1,146,IF(Y4781=2,178,263))),IF(W4781=1,(IF(Y4781=1,178,IF(Y4781=2,218,321))),IF(X4781=1,IF(Y4781=1,190,IF(Y4781=2,242,IF(Y4781=3,357,896))))))))))</f>
        <v>124</v>
      </c>
      <c r="AA4781" s="146" t="n">
        <f aca="false">Z4781*F4781</f>
        <v>310056.580332</v>
      </c>
      <c r="AB4781" s="141" t="n">
        <v>0</v>
      </c>
      <c r="AC4781" s="136" t="s">
        <v>191</v>
      </c>
    </row>
    <row r="4782" customFormat="false" ht="13.8" hidden="false" customHeight="false" outlineLevel="0" collapsed="false">
      <c r="A4782" s="136" t="n">
        <v>4781</v>
      </c>
      <c r="B4782" s="132" t="n">
        <v>299532.8165</v>
      </c>
      <c r="C4782" s="132" t="n">
        <v>5036406.102</v>
      </c>
      <c r="D4782" s="132" t="s">
        <v>4384</v>
      </c>
      <c r="E4782" s="147" t="n">
        <v>232.3</v>
      </c>
      <c r="F4782" s="144" t="n">
        <f aca="false">E4782*10.76391</f>
        <v>2500.456293</v>
      </c>
      <c r="G4782" s="132" t="s">
        <v>1998</v>
      </c>
      <c r="H4782" s="132" t="n">
        <v>0</v>
      </c>
      <c r="I4782" s="132" t="n">
        <v>0</v>
      </c>
      <c r="J4782" s="132" t="n">
        <f aca="false">IF(L4782=13.5,IF(X4782=1,12,9),-0.392532+1.267037*L4782+0.472239*X4782+0.58658*W4782+0.089417*V4782+0.531633*U4782+0.337883*T4782-0.403545*S4782)</f>
        <v>3.746462</v>
      </c>
      <c r="K4782" s="145" t="n">
        <f aca="false">IF(I4782=0,J4782,I4782)</f>
        <v>3.746462</v>
      </c>
      <c r="L4782" s="132" t="n">
        <v>3</v>
      </c>
      <c r="M4782" s="132" t="n">
        <v>2</v>
      </c>
      <c r="N4782" s="132" t="n">
        <v>6</v>
      </c>
      <c r="O4782" s="132" t="s">
        <v>152</v>
      </c>
      <c r="P4782" s="132" t="n">
        <v>2</v>
      </c>
      <c r="Q4782" s="132" t="n">
        <v>2.5</v>
      </c>
      <c r="R4782" s="132" t="n">
        <v>0</v>
      </c>
      <c r="S4782" s="132" t="n">
        <v>0</v>
      </c>
      <c r="T4782" s="132" t="n">
        <v>1</v>
      </c>
      <c r="U4782" s="132" t="n">
        <v>0</v>
      </c>
      <c r="V4782" s="132" t="n">
        <v>0</v>
      </c>
      <c r="W4782" s="132" t="n">
        <v>0</v>
      </c>
      <c r="X4782" s="132" t="n">
        <v>0</v>
      </c>
      <c r="Y4782" s="132" t="n">
        <f aca="false">IF(L4782&lt;=2.5,1,IF(L4782&lt;=4.5,2,IF(L4782&lt;=6.5,3,4)))</f>
        <v>2</v>
      </c>
      <c r="Z4782" s="132" t="n">
        <f aca="false">IF(R4782=1,35,IF(S4782=1,64,IF(T4782=1,IF(Y4782=1,85,104),IF(U4782=1,IF(Y4782=1,124,152),IF(V4782=1,(IF(Y4782=1,146,IF(Y4782=2,178,263))),IF(W4782=1,(IF(Y4782=1,178,IF(Y4782=2,218,321))),IF(X4782=1,IF(Y4782=1,190,IF(Y4782=2,242,IF(Y4782=3,357,896))))))))))</f>
        <v>104</v>
      </c>
      <c r="AA4782" s="146" t="n">
        <f aca="false">Z4782*F4782</f>
        <v>260047.454472</v>
      </c>
      <c r="AB4782" s="141" t="n">
        <v>0</v>
      </c>
      <c r="AC4782" s="136" t="s">
        <v>125</v>
      </c>
    </row>
    <row r="4783" customFormat="false" ht="13.8" hidden="false" customHeight="false" outlineLevel="0" collapsed="false">
      <c r="A4783" s="136" t="n">
        <v>4782</v>
      </c>
      <c r="B4783" s="132" t="n">
        <v>306424.770348</v>
      </c>
      <c r="C4783" s="132" t="n">
        <v>5062184.48338</v>
      </c>
      <c r="D4783" s="132" t="s">
        <v>4385</v>
      </c>
      <c r="E4783" s="147" t="n">
        <v>232.3</v>
      </c>
      <c r="F4783" s="144" t="n">
        <f aca="false">E4783*10.76391</f>
        <v>2500.456293</v>
      </c>
      <c r="G4783" s="132" t="s">
        <v>484</v>
      </c>
      <c r="H4783" s="132" t="n">
        <v>0.5</v>
      </c>
      <c r="I4783" s="132" t="n">
        <v>4</v>
      </c>
      <c r="J4783" s="132" t="n">
        <f aca="false">IF(L4783=13.5,IF(X4783=1,12,9),-0.392532+1.267037*L4783+0.472239*X4783+0.58658*W4783+0.089417*V4783+0.531633*U4783+0.337883*T4783-0.403545*S4783)</f>
        <v>3.408579</v>
      </c>
      <c r="K4783" s="145" t="n">
        <f aca="false">IF(I4783=0,J4783,I4783)</f>
        <v>4</v>
      </c>
      <c r="L4783" s="132" t="n">
        <v>3</v>
      </c>
      <c r="M4783" s="132" t="n">
        <v>2</v>
      </c>
      <c r="N4783" s="132" t="n">
        <v>8</v>
      </c>
      <c r="O4783" s="132" t="s">
        <v>150</v>
      </c>
      <c r="P4783" s="132" t="n">
        <v>2</v>
      </c>
      <c r="Q4783" s="132" t="n">
        <v>1.5</v>
      </c>
      <c r="R4783" s="132" t="n">
        <v>1</v>
      </c>
      <c r="S4783" s="132" t="n">
        <v>0</v>
      </c>
      <c r="T4783" s="132" t="n">
        <v>0</v>
      </c>
      <c r="U4783" s="132" t="n">
        <v>0</v>
      </c>
      <c r="V4783" s="132" t="n">
        <v>0</v>
      </c>
      <c r="W4783" s="132" t="n">
        <v>0</v>
      </c>
      <c r="X4783" s="132" t="n">
        <v>0</v>
      </c>
      <c r="Y4783" s="132" t="n">
        <f aca="false">IF(L4783&lt;=2.5,1,IF(L4783&lt;=4.5,2,IF(L4783&lt;=6.5,3,4)))</f>
        <v>2</v>
      </c>
      <c r="Z4783" s="132" t="n">
        <f aca="false">IF(R4783=1,35,IF(S4783=1,64,IF(T4783=1,IF(Y4783=1,85,104),IF(U4783=1,IF(Y4783=1,124,152),IF(V4783=1,(IF(Y4783=1,146,IF(Y4783=2,178,263))),IF(W4783=1,(IF(Y4783=1,178,IF(Y4783=2,218,321))),IF(X4783=1,IF(Y4783=1,190,IF(Y4783=2,242,IF(Y4783=3,357,896))))))))))</f>
        <v>35</v>
      </c>
      <c r="AA4783" s="146" t="n">
        <f aca="false">Z4783*F4783</f>
        <v>87515.970255</v>
      </c>
      <c r="AB4783" s="141" t="n">
        <v>0</v>
      </c>
      <c r="AC4783" s="136" t="s">
        <v>126</v>
      </c>
    </row>
    <row r="4784" customFormat="false" ht="13.8" hidden="false" customHeight="false" outlineLevel="0" collapsed="false">
      <c r="A4784" s="136" t="n">
        <v>4783</v>
      </c>
      <c r="B4784" s="132" t="n">
        <v>306432.379651</v>
      </c>
      <c r="C4784" s="132" t="n">
        <v>5062184.1557</v>
      </c>
      <c r="D4784" s="132" t="s">
        <v>4386</v>
      </c>
      <c r="E4784" s="147" t="n">
        <v>232.3</v>
      </c>
      <c r="F4784" s="144" t="n">
        <f aca="false">E4784*10.76391</f>
        <v>2500.456293</v>
      </c>
      <c r="G4784" s="132" t="s">
        <v>484</v>
      </c>
      <c r="H4784" s="132" t="n">
        <v>0.5</v>
      </c>
      <c r="I4784" s="132" t="n">
        <v>4</v>
      </c>
      <c r="J4784" s="132" t="n">
        <f aca="false">IF(L4784=13.5,IF(X4784=1,12,9),-0.392532+1.267037*L4784+0.472239*X4784+0.58658*W4784+0.089417*V4784+0.531633*U4784+0.337883*T4784-0.403545*S4784)</f>
        <v>3.408579</v>
      </c>
      <c r="K4784" s="145" t="n">
        <f aca="false">IF(I4784=0,J4784,I4784)</f>
        <v>4</v>
      </c>
      <c r="L4784" s="132" t="n">
        <v>3</v>
      </c>
      <c r="M4784" s="132" t="n">
        <v>2</v>
      </c>
      <c r="N4784" s="132" t="n">
        <v>8</v>
      </c>
      <c r="O4784" s="132" t="s">
        <v>150</v>
      </c>
      <c r="P4784" s="132" t="n">
        <v>2</v>
      </c>
      <c r="Q4784" s="132" t="n">
        <v>1.5</v>
      </c>
      <c r="R4784" s="132" t="n">
        <v>1</v>
      </c>
      <c r="S4784" s="132" t="n">
        <v>0</v>
      </c>
      <c r="T4784" s="132" t="n">
        <v>0</v>
      </c>
      <c r="U4784" s="132" t="n">
        <v>0</v>
      </c>
      <c r="V4784" s="132" t="n">
        <v>0</v>
      </c>
      <c r="W4784" s="132" t="n">
        <v>0</v>
      </c>
      <c r="X4784" s="132" t="n">
        <v>0</v>
      </c>
      <c r="Y4784" s="132" t="n">
        <f aca="false">IF(L4784&lt;=2.5,1,IF(L4784&lt;=4.5,2,IF(L4784&lt;=6.5,3,4)))</f>
        <v>2</v>
      </c>
      <c r="Z4784" s="132" t="n">
        <f aca="false">IF(R4784=1,35,IF(S4784=1,64,IF(T4784=1,IF(Y4784=1,85,104),IF(U4784=1,IF(Y4784=1,124,152),IF(V4784=1,(IF(Y4784=1,146,IF(Y4784=2,178,263))),IF(W4784=1,(IF(Y4784=1,178,IF(Y4784=2,218,321))),IF(X4784=1,IF(Y4784=1,190,IF(Y4784=2,242,IF(Y4784=3,357,896))))))))))</f>
        <v>35</v>
      </c>
      <c r="AA4784" s="146" t="n">
        <f aca="false">Z4784*F4784</f>
        <v>87515.970255</v>
      </c>
      <c r="AB4784" s="141" t="n">
        <v>0</v>
      </c>
      <c r="AC4784" s="136" t="s">
        <v>126</v>
      </c>
    </row>
    <row r="4785" customFormat="false" ht="13.8" hidden="false" customHeight="false" outlineLevel="0" collapsed="false">
      <c r="A4785" s="136" t="n">
        <v>4784</v>
      </c>
      <c r="B4785" s="132" t="n">
        <v>299601.0607</v>
      </c>
      <c r="C4785" s="132" t="n">
        <v>5036135.251</v>
      </c>
      <c r="D4785" s="132" t="s">
        <v>4387</v>
      </c>
      <c r="E4785" s="147" t="n">
        <v>232.3</v>
      </c>
      <c r="F4785" s="144" t="n">
        <f aca="false">E4785*10.76391</f>
        <v>2500.456293</v>
      </c>
      <c r="G4785" s="132" t="s">
        <v>1330</v>
      </c>
      <c r="H4785" s="132" t="n">
        <v>0</v>
      </c>
      <c r="I4785" s="132" t="n">
        <v>0</v>
      </c>
      <c r="J4785" s="132" t="n">
        <f aca="false">IF(L4785=13.5,IF(X4785=1,12,9),-0.392532+1.267037*L4785+0.472239*X4785+0.58658*W4785+0.089417*V4785+0.531633*U4785+0.337883*T4785-0.403545*S4785)</f>
        <v>4.3799805</v>
      </c>
      <c r="K4785" s="145" t="n">
        <f aca="false">IF(I4785=0,J4785,I4785)</f>
        <v>4.3799805</v>
      </c>
      <c r="L4785" s="132" t="n">
        <v>3.5</v>
      </c>
      <c r="M4785" s="132" t="n">
        <v>2</v>
      </c>
      <c r="N4785" s="132" t="n">
        <v>6</v>
      </c>
      <c r="O4785" s="132" t="s">
        <v>152</v>
      </c>
      <c r="P4785" s="132" t="n">
        <v>3</v>
      </c>
      <c r="Q4785" s="132" t="n">
        <v>2.5</v>
      </c>
      <c r="R4785" s="132" t="n">
        <v>0</v>
      </c>
      <c r="S4785" s="132" t="n">
        <v>0</v>
      </c>
      <c r="T4785" s="132" t="n">
        <v>1</v>
      </c>
      <c r="U4785" s="132" t="n">
        <v>0</v>
      </c>
      <c r="V4785" s="132" t="n">
        <v>0</v>
      </c>
      <c r="W4785" s="132" t="n">
        <v>0</v>
      </c>
      <c r="X4785" s="132" t="n">
        <v>0</v>
      </c>
      <c r="Y4785" s="132" t="n">
        <f aca="false">IF(L4785&lt;=2.5,1,IF(L4785&lt;=4.5,2,IF(L4785&lt;=6.5,3,4)))</f>
        <v>2</v>
      </c>
      <c r="Z4785" s="132" t="n">
        <f aca="false">IF(R4785=1,35,IF(S4785=1,64,IF(T4785=1,IF(Y4785=1,85,104),IF(U4785=1,IF(Y4785=1,124,152),IF(V4785=1,(IF(Y4785=1,146,IF(Y4785=2,178,263))),IF(W4785=1,(IF(Y4785=1,178,IF(Y4785=2,218,321))),IF(X4785=1,IF(Y4785=1,190,IF(Y4785=2,242,IF(Y4785=3,357,896))))))))))</f>
        <v>104</v>
      </c>
      <c r="AA4785" s="146" t="n">
        <f aca="false">Z4785*F4785</f>
        <v>260047.454472</v>
      </c>
      <c r="AB4785" s="141" t="n">
        <v>0</v>
      </c>
      <c r="AC4785" s="136" t="s">
        <v>125</v>
      </c>
    </row>
    <row r="4786" customFormat="false" ht="13.8" hidden="false" customHeight="false" outlineLevel="0" collapsed="false">
      <c r="A4786" s="136" t="n">
        <v>4785</v>
      </c>
      <c r="B4786" s="132" t="n">
        <v>297522.8288</v>
      </c>
      <c r="C4786" s="132" t="n">
        <v>5046740.042</v>
      </c>
      <c r="D4786" s="132" t="s">
        <v>4388</v>
      </c>
      <c r="E4786" s="147" t="n">
        <v>231.9</v>
      </c>
      <c r="F4786" s="144" t="n">
        <f aca="false">E4786*10.76391</f>
        <v>2496.150729</v>
      </c>
      <c r="G4786" s="132" t="s">
        <v>473</v>
      </c>
      <c r="H4786" s="132" t="n">
        <v>0</v>
      </c>
      <c r="I4786" s="132" t="n">
        <v>0</v>
      </c>
      <c r="J4786" s="132" t="n">
        <f aca="false">IF(L4786=13.5,IF(X4786=1,12,9),-0.392532+1.267037*L4786+0.472239*X4786+0.58658*W4786+0.089417*V4786+0.531633*U4786+0.337883*T4786-0.403545*S4786)</f>
        <v>1.737997</v>
      </c>
      <c r="K4786" s="145" t="n">
        <f aca="false">IF(I4786=0,J4786,I4786)</f>
        <v>1.737997</v>
      </c>
      <c r="L4786" s="132" t="n">
        <v>2</v>
      </c>
      <c r="M4786" s="132" t="n">
        <v>1</v>
      </c>
      <c r="N4786" s="132" t="n">
        <v>3</v>
      </c>
      <c r="O4786" s="132" t="s">
        <v>151</v>
      </c>
      <c r="P4786" s="132" t="n">
        <v>2</v>
      </c>
      <c r="Q4786" s="132" t="n">
        <v>1.5</v>
      </c>
      <c r="R4786" s="132" t="n">
        <v>0</v>
      </c>
      <c r="S4786" s="132" t="n">
        <v>1</v>
      </c>
      <c r="T4786" s="132" t="n">
        <v>0</v>
      </c>
      <c r="U4786" s="132" t="n">
        <v>0</v>
      </c>
      <c r="V4786" s="132" t="n">
        <v>0</v>
      </c>
      <c r="W4786" s="132" t="n">
        <v>0</v>
      </c>
      <c r="X4786" s="132" t="n">
        <v>0</v>
      </c>
      <c r="Y4786" s="132" t="n">
        <f aca="false">IF(L4786&lt;=2.5,1,IF(L4786&lt;=4.5,2,IF(L4786&lt;=6.5,3,4)))</f>
        <v>1</v>
      </c>
      <c r="Z4786" s="132" t="n">
        <f aca="false">IF(R4786=1,35,IF(S4786=1,64,IF(T4786=1,IF(Y4786=1,85,104),IF(U4786=1,IF(Y4786=1,124,152),IF(V4786=1,(IF(Y4786=1,146,IF(Y4786=2,178,263))),IF(W4786=1,(IF(Y4786=1,178,IF(Y4786=2,218,321))),IF(X4786=1,IF(Y4786=1,190,IF(Y4786=2,242,IF(Y4786=3,357,896))))))))))</f>
        <v>64</v>
      </c>
      <c r="AA4786" s="146" t="n">
        <f aca="false">Z4786*F4786</f>
        <v>159753.646656</v>
      </c>
      <c r="AB4786" s="141" t="n">
        <v>0</v>
      </c>
      <c r="AC4786" s="136" t="s">
        <v>125</v>
      </c>
    </row>
    <row r="4787" customFormat="false" ht="13.8" hidden="false" customHeight="false" outlineLevel="0" collapsed="false">
      <c r="A4787" s="136" t="n">
        <v>4786</v>
      </c>
      <c r="B4787" s="132" t="n">
        <v>299997.811233</v>
      </c>
      <c r="C4787" s="132" t="n">
        <v>5056859.47695</v>
      </c>
      <c r="D4787" s="132" t="s">
        <v>4389</v>
      </c>
      <c r="E4787" s="147" t="n">
        <v>231.1</v>
      </c>
      <c r="F4787" s="144" t="n">
        <f aca="false">E4787*10.76391</f>
        <v>2487.539601</v>
      </c>
      <c r="G4787" s="132" t="s">
        <v>333</v>
      </c>
      <c r="H4787" s="132" t="n">
        <v>0</v>
      </c>
      <c r="I4787" s="132" t="n">
        <v>0</v>
      </c>
      <c r="J4787" s="132" t="n">
        <f aca="false">IF(L4787=13.5,IF(X4787=1,12,9),-0.392532+1.267037*L4787+0.472239*X4787+0.58658*W4787+0.089417*V4787+0.531633*U4787+0.337883*T4787-0.403545*S4787)</f>
        <v>2.141542</v>
      </c>
      <c r="K4787" s="145" t="n">
        <f aca="false">IF(I4787=0,J4787,I4787)</f>
        <v>2.141542</v>
      </c>
      <c r="L4787" s="132" t="n">
        <v>2</v>
      </c>
      <c r="M4787" s="132" t="n">
        <v>1</v>
      </c>
      <c r="N4787" s="132" t="n">
        <v>3</v>
      </c>
      <c r="O4787" s="132" t="s">
        <v>150</v>
      </c>
      <c r="P4787" s="132" t="n">
        <v>2</v>
      </c>
      <c r="Q4787" s="132" t="n">
        <v>1.5</v>
      </c>
      <c r="R4787" s="132" t="n">
        <v>1</v>
      </c>
      <c r="S4787" s="132" t="n">
        <v>0</v>
      </c>
      <c r="T4787" s="132" t="n">
        <v>0</v>
      </c>
      <c r="U4787" s="132" t="n">
        <v>0</v>
      </c>
      <c r="V4787" s="132" t="n">
        <v>0</v>
      </c>
      <c r="W4787" s="132" t="n">
        <v>0</v>
      </c>
      <c r="X4787" s="132" t="n">
        <v>0</v>
      </c>
      <c r="Y4787" s="132" t="n">
        <f aca="false">IF(L4787&lt;=2.5,1,IF(L4787&lt;=4.5,2,IF(L4787&lt;=6.5,3,4)))</f>
        <v>1</v>
      </c>
      <c r="Z4787" s="132" t="n">
        <f aca="false">IF(R4787=1,35,IF(S4787=1,64,IF(T4787=1,IF(Y4787=1,85,104),IF(U4787=1,IF(Y4787=1,124,152),IF(V4787=1,(IF(Y4787=1,146,IF(Y4787=2,178,263))),IF(W4787=1,(IF(Y4787=1,178,IF(Y4787=2,218,321))),IF(X4787=1,IF(Y4787=1,190,IF(Y4787=2,242,IF(Y4787=3,357,896))))))))))</f>
        <v>35</v>
      </c>
      <c r="AA4787" s="146" t="n">
        <f aca="false">Z4787*F4787</f>
        <v>87063.886035</v>
      </c>
      <c r="AB4787" s="141" t="n">
        <v>0</v>
      </c>
      <c r="AC4787" s="136" t="s">
        <v>126</v>
      </c>
    </row>
    <row r="4788" customFormat="false" ht="13.8" hidden="false" customHeight="false" outlineLevel="0" collapsed="false">
      <c r="A4788" s="136" t="n">
        <v>4787</v>
      </c>
      <c r="B4788" s="132" t="n">
        <v>299826.578752</v>
      </c>
      <c r="C4788" s="132" t="n">
        <v>5042067.09258</v>
      </c>
      <c r="D4788" s="132" t="s">
        <v>4390</v>
      </c>
      <c r="E4788" s="147" t="n">
        <v>231.1</v>
      </c>
      <c r="F4788" s="144" t="n">
        <f aca="false">E4788*10.76391</f>
        <v>2487.539601</v>
      </c>
      <c r="G4788" s="132" t="s">
        <v>1307</v>
      </c>
      <c r="H4788" s="132" t="n">
        <v>0</v>
      </c>
      <c r="I4788" s="132" t="n">
        <v>3</v>
      </c>
      <c r="J4788" s="132" t="n">
        <f aca="false">IF(L4788=13.5,IF(X4788=1,12,9),-0.392532+1.267037*L4788+0.472239*X4788+0.58658*W4788+0.089417*V4788+0.531633*U4788+0.337883*T4788-0.403545*S4788)</f>
        <v>2.8644775</v>
      </c>
      <c r="K4788" s="145" t="n">
        <f aca="false">IF(I4788=0,J4788,I4788)</f>
        <v>3</v>
      </c>
      <c r="L4788" s="132" t="n">
        <v>2.5</v>
      </c>
      <c r="M4788" s="132" t="n">
        <v>0</v>
      </c>
      <c r="N4788" s="132" t="n">
        <v>0</v>
      </c>
      <c r="O4788" s="132" t="s">
        <v>154</v>
      </c>
      <c r="P4788" s="132" t="n">
        <v>0</v>
      </c>
      <c r="Q4788" s="132" t="n">
        <v>0</v>
      </c>
      <c r="R4788" s="132" t="n">
        <v>0</v>
      </c>
      <c r="S4788" s="132" t="n">
        <v>0</v>
      </c>
      <c r="T4788" s="132" t="n">
        <v>0</v>
      </c>
      <c r="U4788" s="132" t="n">
        <v>0</v>
      </c>
      <c r="V4788" s="132" t="n">
        <v>1</v>
      </c>
      <c r="W4788" s="132" t="n">
        <v>0</v>
      </c>
      <c r="X4788" s="132" t="n">
        <v>0</v>
      </c>
      <c r="Y4788" s="132" t="n">
        <f aca="false">IF(L4788&lt;=2.5,1,IF(L4788&lt;=4.5,2,IF(L4788&lt;=6.5,3,4)))</f>
        <v>1</v>
      </c>
      <c r="Z4788" s="132" t="n">
        <f aca="false">IF(R4788=1,35,IF(S4788=1,64,IF(T4788=1,IF(Y4788=1,85,104),IF(U4788=1,IF(Y4788=1,124,152),IF(V4788=1,(IF(Y4788=1,146,IF(Y4788=2,178,263))),IF(W4788=1,(IF(Y4788=1,178,IF(Y4788=2,218,321))),IF(X4788=1,IF(Y4788=1,190,IF(Y4788=2,242,IF(Y4788=3,357,896))))))))))</f>
        <v>146</v>
      </c>
      <c r="AA4788" s="146" t="n">
        <f aca="false">Z4788*F4788</f>
        <v>363180.781746</v>
      </c>
      <c r="AB4788" s="141" t="n">
        <v>0</v>
      </c>
      <c r="AC4788" s="136" t="s">
        <v>191</v>
      </c>
    </row>
    <row r="4789" customFormat="false" ht="13.8" hidden="false" customHeight="false" outlineLevel="0" collapsed="false">
      <c r="A4789" s="136" t="n">
        <v>4788</v>
      </c>
      <c r="B4789" s="132" t="n">
        <v>299675.328103</v>
      </c>
      <c r="C4789" s="132" t="n">
        <v>5044178.20512</v>
      </c>
      <c r="D4789" s="132" t="s">
        <v>4391</v>
      </c>
      <c r="E4789" s="147" t="n">
        <v>230</v>
      </c>
      <c r="F4789" s="144" t="n">
        <f aca="false">E4789*10.76391</f>
        <v>2475.6993</v>
      </c>
      <c r="G4789" s="132" t="s">
        <v>210</v>
      </c>
      <c r="H4789" s="132" t="n">
        <v>0</v>
      </c>
      <c r="I4789" s="132" t="n">
        <v>0</v>
      </c>
      <c r="J4789" s="132" t="n">
        <f aca="false">IF(L4789=13.5,IF(X4789=1,12,9),-0.392532+1.267037*L4789+0.472239*X4789+0.58658*W4789+0.089417*V4789+0.531633*U4789+0.337883*T4789-0.403545*S4789)</f>
        <v>2.8644775</v>
      </c>
      <c r="K4789" s="145" t="n">
        <f aca="false">IF(I4789=0,J4789,I4789)</f>
        <v>2.8644775</v>
      </c>
      <c r="L4789" s="132" t="n">
        <v>2.5</v>
      </c>
      <c r="M4789" s="132" t="n">
        <v>2</v>
      </c>
      <c r="N4789" s="132" t="n">
        <v>4</v>
      </c>
      <c r="O4789" s="132" t="s">
        <v>154</v>
      </c>
      <c r="P4789" s="132" t="n">
        <v>2</v>
      </c>
      <c r="Q4789" s="132" t="n">
        <v>2.5</v>
      </c>
      <c r="R4789" s="132" t="n">
        <v>0</v>
      </c>
      <c r="S4789" s="132" t="n">
        <v>0</v>
      </c>
      <c r="T4789" s="132" t="n">
        <v>0</v>
      </c>
      <c r="U4789" s="132" t="n">
        <v>0</v>
      </c>
      <c r="V4789" s="132" t="n">
        <v>1</v>
      </c>
      <c r="W4789" s="132" t="n">
        <v>0</v>
      </c>
      <c r="X4789" s="132" t="n">
        <v>0</v>
      </c>
      <c r="Y4789" s="132" t="n">
        <f aca="false">IF(L4789&lt;=2.5,1,IF(L4789&lt;=4.5,2,IF(L4789&lt;=6.5,3,4)))</f>
        <v>1</v>
      </c>
      <c r="Z4789" s="132" t="n">
        <f aca="false">IF(R4789=1,35,IF(S4789=1,64,IF(T4789=1,IF(Y4789=1,85,104),IF(U4789=1,IF(Y4789=1,124,152),IF(V4789=1,(IF(Y4789=1,146,IF(Y4789=2,178,263))),IF(W4789=1,(IF(Y4789=1,178,IF(Y4789=2,218,321))),IF(X4789=1,IF(Y4789=1,190,IF(Y4789=2,242,IF(Y4789=3,357,896))))))))))</f>
        <v>146</v>
      </c>
      <c r="AA4789" s="146" t="n">
        <f aca="false">Z4789*F4789</f>
        <v>361452.0978</v>
      </c>
      <c r="AB4789" s="141" t="n">
        <v>0</v>
      </c>
      <c r="AC4789" s="136" t="s">
        <v>191</v>
      </c>
    </row>
    <row r="4790" customFormat="false" ht="13.8" hidden="false" customHeight="false" outlineLevel="0" collapsed="false">
      <c r="A4790" s="136" t="n">
        <v>4789</v>
      </c>
      <c r="B4790" s="132" t="n">
        <v>298840.4499</v>
      </c>
      <c r="C4790" s="132" t="n">
        <v>5039758.891</v>
      </c>
      <c r="D4790" s="132" t="s">
        <v>4392</v>
      </c>
      <c r="E4790" s="147" t="n">
        <v>229.9</v>
      </c>
      <c r="F4790" s="144" t="n">
        <f aca="false">E4790*10.76391</f>
        <v>2474.622909</v>
      </c>
      <c r="G4790" s="132" t="s">
        <v>1307</v>
      </c>
      <c r="H4790" s="132" t="n">
        <v>0</v>
      </c>
      <c r="I4790" s="132" t="n">
        <v>3</v>
      </c>
      <c r="J4790" s="132" t="n">
        <f aca="false">IF(L4790=13.5,IF(X4790=1,12,9),-0.392532+1.267037*L4790+0.472239*X4790+0.58658*W4790+0.089417*V4790+0.531633*U4790+0.337883*T4790-0.403545*S4790)</f>
        <v>3.2472995</v>
      </c>
      <c r="K4790" s="145" t="n">
        <f aca="false">IF(I4790=0,J4790,I4790)</f>
        <v>3</v>
      </c>
      <c r="L4790" s="132" t="n">
        <v>2.5</v>
      </c>
      <c r="M4790" s="132" t="n">
        <v>0</v>
      </c>
      <c r="N4790" s="132" t="n">
        <v>0</v>
      </c>
      <c r="O4790" s="132" t="s">
        <v>156</v>
      </c>
      <c r="P4790" s="132" t="n">
        <v>0</v>
      </c>
      <c r="Q4790" s="132" t="n">
        <v>0</v>
      </c>
      <c r="R4790" s="132" t="n">
        <v>0</v>
      </c>
      <c r="S4790" s="132" t="n">
        <v>0</v>
      </c>
      <c r="T4790" s="132" t="n">
        <v>0</v>
      </c>
      <c r="U4790" s="132" t="n">
        <v>0</v>
      </c>
      <c r="V4790" s="132" t="n">
        <v>0</v>
      </c>
      <c r="W4790" s="132" t="n">
        <v>0</v>
      </c>
      <c r="X4790" s="132" t="n">
        <v>1</v>
      </c>
      <c r="Y4790" s="132" t="n">
        <f aca="false">IF(L4790&lt;=2.5,1,IF(L4790&lt;=4.5,2,IF(L4790&lt;=6.5,3,4)))</f>
        <v>1</v>
      </c>
      <c r="Z4790" s="132" t="n">
        <f aca="false">IF(R4790=1,35,IF(S4790=1,64,IF(T4790=1,IF(Y4790=1,85,104),IF(U4790=1,IF(Y4790=1,124,152),IF(V4790=1,(IF(Y4790=1,146,IF(Y4790=2,178,263))),IF(W4790=1,(IF(Y4790=1,178,IF(Y4790=2,218,321))),IF(X4790=1,IF(Y4790=1,190,IF(Y4790=2,242,IF(Y4790=3,357,896))))))))))</f>
        <v>190</v>
      </c>
      <c r="AA4790" s="146" t="n">
        <f aca="false">Z4790*F4790</f>
        <v>470178.35271</v>
      </c>
      <c r="AB4790" s="141" t="n">
        <v>0</v>
      </c>
      <c r="AC4790" s="136" t="s">
        <v>291</v>
      </c>
    </row>
    <row r="4791" customFormat="false" ht="13.8" hidden="false" customHeight="false" outlineLevel="0" collapsed="false">
      <c r="A4791" s="136" t="n">
        <v>4790</v>
      </c>
      <c r="B4791" s="132" t="n">
        <v>299894.0786</v>
      </c>
      <c r="C4791" s="132" t="n">
        <v>5037022.81</v>
      </c>
      <c r="D4791" s="132" t="s">
        <v>4393</v>
      </c>
      <c r="E4791" s="147" t="n">
        <v>229.9</v>
      </c>
      <c r="F4791" s="144" t="n">
        <f aca="false">E4791*10.76391</f>
        <v>2474.622909</v>
      </c>
      <c r="G4791" s="132" t="s">
        <v>509</v>
      </c>
      <c r="H4791" s="132" t="n">
        <v>0</v>
      </c>
      <c r="I4791" s="132" t="n">
        <v>0</v>
      </c>
      <c r="J4791" s="132" t="n">
        <f aca="false">IF(L4791=13.5,IF(X4791=1,12,9),-0.392532+1.267037*L4791+0.472239*X4791+0.58658*W4791+0.089417*V4791+0.531633*U4791+0.337883*T4791-0.403545*S4791)</f>
        <v>3.1129435</v>
      </c>
      <c r="K4791" s="145" t="n">
        <f aca="false">IF(I4791=0,J4791,I4791)</f>
        <v>3.1129435</v>
      </c>
      <c r="L4791" s="132" t="n">
        <v>2.5</v>
      </c>
      <c r="M4791" s="132" t="n">
        <v>1</v>
      </c>
      <c r="N4791" s="132" t="n">
        <v>4</v>
      </c>
      <c r="O4791" s="132" t="s">
        <v>152</v>
      </c>
      <c r="P4791" s="132" t="n">
        <v>2</v>
      </c>
      <c r="Q4791" s="132" t="n">
        <v>2</v>
      </c>
      <c r="R4791" s="132" t="n">
        <v>0</v>
      </c>
      <c r="S4791" s="132" t="n">
        <v>0</v>
      </c>
      <c r="T4791" s="132" t="n">
        <v>1</v>
      </c>
      <c r="U4791" s="132" t="n">
        <v>0</v>
      </c>
      <c r="V4791" s="132" t="n">
        <v>0</v>
      </c>
      <c r="W4791" s="132" t="n">
        <v>0</v>
      </c>
      <c r="X4791" s="132" t="n">
        <v>0</v>
      </c>
      <c r="Y4791" s="132" t="n">
        <f aca="false">IF(L4791&lt;=2.5,1,IF(L4791&lt;=4.5,2,IF(L4791&lt;=6.5,3,4)))</f>
        <v>1</v>
      </c>
      <c r="Z4791" s="132" t="n">
        <f aca="false">IF(R4791=1,35,IF(S4791=1,64,IF(T4791=1,IF(Y4791=1,85,104),IF(U4791=1,IF(Y4791=1,124,152),IF(V4791=1,(IF(Y4791=1,146,IF(Y4791=2,178,263))),IF(W4791=1,(IF(Y4791=1,178,IF(Y4791=2,218,321))),IF(X4791=1,IF(Y4791=1,190,IF(Y4791=2,242,IF(Y4791=3,357,896))))))))))</f>
        <v>85</v>
      </c>
      <c r="AA4791" s="146" t="n">
        <f aca="false">Z4791*F4791</f>
        <v>210342.947265</v>
      </c>
      <c r="AB4791" s="141" t="n">
        <v>0</v>
      </c>
      <c r="AC4791" s="136" t="s">
        <v>125</v>
      </c>
    </row>
    <row r="4792" customFormat="false" ht="13.8" hidden="false" customHeight="false" outlineLevel="0" collapsed="false">
      <c r="A4792" s="136" t="n">
        <v>4791</v>
      </c>
      <c r="B4792" s="132" t="n">
        <v>293204.85746</v>
      </c>
      <c r="C4792" s="132" t="n">
        <v>5034289.69707</v>
      </c>
      <c r="D4792" s="132" t="s">
        <v>4394</v>
      </c>
      <c r="E4792" s="147" t="n">
        <v>229.9</v>
      </c>
      <c r="F4792" s="144" t="n">
        <f aca="false">E4792*10.76391</f>
        <v>2474.622909</v>
      </c>
      <c r="G4792" s="132" t="s">
        <v>1215</v>
      </c>
      <c r="H4792" s="132" t="n">
        <v>0.1</v>
      </c>
      <c r="I4792" s="132" t="n">
        <v>3</v>
      </c>
      <c r="J4792" s="132" t="n">
        <f aca="false">IF(L4792=13.5,IF(X4792=1,12,9),-0.392532+1.267037*L4792+0.472239*X4792+0.58658*W4792+0.089417*V4792+0.531633*U4792+0.337883*T4792-0.403545*S4792)</f>
        <v>2.7750605</v>
      </c>
      <c r="K4792" s="145" t="n">
        <f aca="false">IF(I4792=0,J4792,I4792)</f>
        <v>3</v>
      </c>
      <c r="L4792" s="132" t="n">
        <v>2.5</v>
      </c>
      <c r="M4792" s="132" t="n">
        <v>2</v>
      </c>
      <c r="N4792" s="132" t="n">
        <v>4</v>
      </c>
      <c r="O4792" s="132" t="s">
        <v>150</v>
      </c>
      <c r="P4792" s="132" t="n">
        <v>2</v>
      </c>
      <c r="Q4792" s="132" t="n">
        <v>1.5</v>
      </c>
      <c r="R4792" s="132" t="n">
        <v>1</v>
      </c>
      <c r="S4792" s="132" t="n">
        <v>0</v>
      </c>
      <c r="T4792" s="132" t="n">
        <v>0</v>
      </c>
      <c r="U4792" s="132" t="n">
        <v>0</v>
      </c>
      <c r="V4792" s="132" t="n">
        <v>0</v>
      </c>
      <c r="W4792" s="132" t="n">
        <v>0</v>
      </c>
      <c r="X4792" s="132" t="n">
        <v>0</v>
      </c>
      <c r="Y4792" s="132" t="n">
        <f aca="false">IF(L4792&lt;=2.5,1,IF(L4792&lt;=4.5,2,IF(L4792&lt;=6.5,3,4)))</f>
        <v>1</v>
      </c>
      <c r="Z4792" s="132" t="n">
        <f aca="false">IF(R4792=1,35,IF(S4792=1,64,IF(T4792=1,IF(Y4792=1,85,104),IF(U4792=1,IF(Y4792=1,124,152),IF(V4792=1,(IF(Y4792=1,146,IF(Y4792=2,178,263))),IF(W4792=1,(IF(Y4792=1,178,IF(Y4792=2,218,321))),IF(X4792=1,IF(Y4792=1,190,IF(Y4792=2,242,IF(Y4792=3,357,896))))))))))</f>
        <v>35</v>
      </c>
      <c r="AA4792" s="146" t="n">
        <f aca="false">Z4792*F4792</f>
        <v>86611.801815</v>
      </c>
      <c r="AB4792" s="141" t="n">
        <v>0</v>
      </c>
      <c r="AC4792" s="136" t="s">
        <v>126</v>
      </c>
    </row>
    <row r="4793" customFormat="false" ht="13.8" hidden="false" customHeight="false" outlineLevel="0" collapsed="false">
      <c r="A4793" s="136" t="n">
        <v>4792</v>
      </c>
      <c r="B4793" s="132" t="n">
        <v>300130.7057</v>
      </c>
      <c r="C4793" s="132" t="n">
        <v>5039799.798</v>
      </c>
      <c r="D4793" s="132" t="s">
        <v>4395</v>
      </c>
      <c r="E4793" s="147" t="n">
        <v>229.8</v>
      </c>
      <c r="F4793" s="144" t="n">
        <f aca="false">E4793*10.76391</f>
        <v>2473.546518</v>
      </c>
      <c r="G4793" s="132" t="s">
        <v>531</v>
      </c>
      <c r="H4793" s="132" t="n">
        <v>0</v>
      </c>
      <c r="I4793" s="132" t="n">
        <v>9</v>
      </c>
      <c r="J4793" s="132" t="n">
        <f aca="false">IF(L4793=13.5,IF(X4793=1,12,9),-0.392532+1.267037*L4793+0.472239*X4793+0.58658*W4793+0.089417*V4793+0.531633*U4793+0.337883*T4793-0.403545*S4793)</f>
        <v>7.681929</v>
      </c>
      <c r="K4793" s="145" t="n">
        <f aca="false">IF(I4793=0,J4793,I4793)</f>
        <v>9</v>
      </c>
      <c r="L4793" s="132" t="n">
        <v>6</v>
      </c>
      <c r="M4793" s="132" t="n">
        <v>0</v>
      </c>
      <c r="N4793" s="132" t="n">
        <v>0</v>
      </c>
      <c r="O4793" s="132" t="s">
        <v>156</v>
      </c>
      <c r="P4793" s="132" t="n">
        <v>0</v>
      </c>
      <c r="Q4793" s="132" t="n">
        <v>0</v>
      </c>
      <c r="R4793" s="132" t="n">
        <v>0</v>
      </c>
      <c r="S4793" s="132" t="n">
        <v>0</v>
      </c>
      <c r="T4793" s="132" t="n">
        <v>0</v>
      </c>
      <c r="U4793" s="132" t="n">
        <v>0</v>
      </c>
      <c r="V4793" s="132" t="n">
        <v>0</v>
      </c>
      <c r="W4793" s="132" t="n">
        <v>0</v>
      </c>
      <c r="X4793" s="132" t="n">
        <v>1</v>
      </c>
      <c r="Y4793" s="132" t="n">
        <f aca="false">IF(L4793&lt;=2.5,1,IF(L4793&lt;=4.5,2,IF(L4793&lt;=6.5,3,4)))</f>
        <v>3</v>
      </c>
      <c r="Z4793" s="132" t="n">
        <f aca="false">IF(R4793=1,35,IF(S4793=1,64,IF(T4793=1,IF(Y4793=1,85,104),IF(U4793=1,IF(Y4793=1,124,152),IF(V4793=1,(IF(Y4793=1,146,IF(Y4793=2,178,263))),IF(W4793=1,(IF(Y4793=1,178,IF(Y4793=2,218,321))),IF(X4793=1,IF(Y4793=1,190,IF(Y4793=2,242,IF(Y4793=3,357,896))))))))))</f>
        <v>357</v>
      </c>
      <c r="AA4793" s="146" t="n">
        <f aca="false">Z4793*F4793</f>
        <v>883056.106926</v>
      </c>
      <c r="AB4793" s="141" t="n">
        <v>1</v>
      </c>
      <c r="AC4793" s="136" t="s">
        <v>291</v>
      </c>
    </row>
    <row r="4794" customFormat="false" ht="13.8" hidden="false" customHeight="false" outlineLevel="0" collapsed="false">
      <c r="A4794" s="136" t="n">
        <v>4793</v>
      </c>
      <c r="B4794" s="132" t="n">
        <v>297199.8504</v>
      </c>
      <c r="C4794" s="132" t="n">
        <v>5044812.426</v>
      </c>
      <c r="D4794" s="132" t="s">
        <v>4396</v>
      </c>
      <c r="E4794" s="147" t="n">
        <v>229.5</v>
      </c>
      <c r="F4794" s="144" t="n">
        <f aca="false">E4794*10.76391</f>
        <v>2470.317345</v>
      </c>
      <c r="G4794" s="132" t="s">
        <v>970</v>
      </c>
      <c r="H4794" s="132" t="n">
        <v>0</v>
      </c>
      <c r="I4794" s="132" t="n">
        <v>0</v>
      </c>
      <c r="J4794" s="132" t="n">
        <f aca="false">IF(L4794=13.5,IF(X4794=1,12,9),-0.392532+1.267037*L4794+0.472239*X4794+0.58658*W4794+0.089417*V4794+0.531633*U4794+0.337883*T4794-0.403545*S4794)</f>
        <v>3.1129435</v>
      </c>
      <c r="K4794" s="145" t="n">
        <f aca="false">IF(I4794=0,J4794,I4794)</f>
        <v>3.1129435</v>
      </c>
      <c r="L4794" s="132" t="n">
        <v>2.5</v>
      </c>
      <c r="M4794" s="132" t="n">
        <v>2</v>
      </c>
      <c r="N4794" s="132" t="n">
        <v>3</v>
      </c>
      <c r="O4794" s="132" t="s">
        <v>152</v>
      </c>
      <c r="P4794" s="132" t="n">
        <v>2</v>
      </c>
      <c r="Q4794" s="132" t="n">
        <v>2.5</v>
      </c>
      <c r="R4794" s="132" t="n">
        <v>0</v>
      </c>
      <c r="S4794" s="132" t="n">
        <v>0</v>
      </c>
      <c r="T4794" s="132" t="n">
        <v>1</v>
      </c>
      <c r="U4794" s="132" t="n">
        <v>0</v>
      </c>
      <c r="V4794" s="132" t="n">
        <v>0</v>
      </c>
      <c r="W4794" s="132" t="n">
        <v>0</v>
      </c>
      <c r="X4794" s="132" t="n">
        <v>0</v>
      </c>
      <c r="Y4794" s="132" t="n">
        <f aca="false">IF(L4794&lt;=2.5,1,IF(L4794&lt;=4.5,2,IF(L4794&lt;=6.5,3,4)))</f>
        <v>1</v>
      </c>
      <c r="Z4794" s="132" t="n">
        <f aca="false">IF(R4794=1,35,IF(S4794=1,64,IF(T4794=1,IF(Y4794=1,85,104),IF(U4794=1,IF(Y4794=1,124,152),IF(V4794=1,(IF(Y4794=1,146,IF(Y4794=2,178,263))),IF(W4794=1,(IF(Y4794=1,178,IF(Y4794=2,218,321))),IF(X4794=1,IF(Y4794=1,190,IF(Y4794=2,242,IF(Y4794=3,357,896))))))))))</f>
        <v>85</v>
      </c>
      <c r="AA4794" s="146" t="n">
        <f aca="false">Z4794*F4794</f>
        <v>209976.974325</v>
      </c>
      <c r="AB4794" s="141" t="n">
        <v>0</v>
      </c>
      <c r="AC4794" s="136" t="s">
        <v>125</v>
      </c>
    </row>
    <row r="4795" customFormat="false" ht="13.8" hidden="false" customHeight="false" outlineLevel="0" collapsed="false">
      <c r="A4795" s="136" t="n">
        <v>4794</v>
      </c>
      <c r="B4795" s="132" t="n">
        <v>299897.063062</v>
      </c>
      <c r="C4795" s="132" t="n">
        <v>5037028.22349</v>
      </c>
      <c r="D4795" s="132" t="s">
        <v>4397</v>
      </c>
      <c r="E4795" s="147" t="n">
        <v>229.3</v>
      </c>
      <c r="F4795" s="144" t="n">
        <f aca="false">E4795*10.76391</f>
        <v>2468.164563</v>
      </c>
      <c r="G4795" s="132" t="s">
        <v>509</v>
      </c>
      <c r="H4795" s="132" t="n">
        <v>0</v>
      </c>
      <c r="I4795" s="132" t="n">
        <v>0</v>
      </c>
      <c r="J4795" s="132" t="n">
        <f aca="false">IF(L4795=13.5,IF(X4795=1,12,9),-0.392532+1.267037*L4795+0.472239*X4795+0.58658*W4795+0.089417*V4795+0.531633*U4795+0.337883*T4795-0.403545*S4795)</f>
        <v>3.1129435</v>
      </c>
      <c r="K4795" s="145" t="n">
        <f aca="false">IF(I4795=0,J4795,I4795)</f>
        <v>3.1129435</v>
      </c>
      <c r="L4795" s="132" t="n">
        <v>2.5</v>
      </c>
      <c r="M4795" s="132" t="n">
        <v>1</v>
      </c>
      <c r="N4795" s="132" t="n">
        <v>4</v>
      </c>
      <c r="O4795" s="132" t="s">
        <v>152</v>
      </c>
      <c r="P4795" s="132" t="n">
        <v>2</v>
      </c>
      <c r="Q4795" s="132" t="n">
        <v>2</v>
      </c>
      <c r="R4795" s="132" t="n">
        <v>0</v>
      </c>
      <c r="S4795" s="132" t="n">
        <v>0</v>
      </c>
      <c r="T4795" s="132" t="n">
        <v>1</v>
      </c>
      <c r="U4795" s="132" t="n">
        <v>0</v>
      </c>
      <c r="V4795" s="132" t="n">
        <v>0</v>
      </c>
      <c r="W4795" s="132" t="n">
        <v>0</v>
      </c>
      <c r="X4795" s="132" t="n">
        <v>0</v>
      </c>
      <c r="Y4795" s="132" t="n">
        <f aca="false">IF(L4795&lt;=2.5,1,IF(L4795&lt;=4.5,2,IF(L4795&lt;=6.5,3,4)))</f>
        <v>1</v>
      </c>
      <c r="Z4795" s="132" t="n">
        <f aca="false">IF(R4795=1,35,IF(S4795=1,64,IF(T4795=1,IF(Y4795=1,85,104),IF(U4795=1,IF(Y4795=1,124,152),IF(V4795=1,(IF(Y4795=1,146,IF(Y4795=2,178,263))),IF(W4795=1,(IF(Y4795=1,178,IF(Y4795=2,218,321))),IF(X4795=1,IF(Y4795=1,190,IF(Y4795=2,242,IF(Y4795=3,357,896))))))))))</f>
        <v>85</v>
      </c>
      <c r="AA4795" s="146" t="n">
        <f aca="false">Z4795*F4795</f>
        <v>209793.987855</v>
      </c>
      <c r="AB4795" s="141" t="n">
        <v>0</v>
      </c>
      <c r="AC4795" s="136" t="s">
        <v>125</v>
      </c>
    </row>
    <row r="4796" customFormat="false" ht="13.8" hidden="false" customHeight="false" outlineLevel="0" collapsed="false">
      <c r="A4796" s="136" t="n">
        <v>4795</v>
      </c>
      <c r="B4796" s="132" t="n">
        <v>300637.3572</v>
      </c>
      <c r="C4796" s="132" t="n">
        <v>5039593.738</v>
      </c>
      <c r="D4796" s="132" t="s">
        <v>4398</v>
      </c>
      <c r="E4796" s="147" t="n">
        <v>229.1</v>
      </c>
      <c r="F4796" s="144" t="n">
        <f aca="false">E4796*10.76391</f>
        <v>2466.011781</v>
      </c>
      <c r="G4796" s="132" t="s">
        <v>224</v>
      </c>
      <c r="H4796" s="132" t="n">
        <v>0</v>
      </c>
      <c r="I4796" s="132" t="n">
        <v>6</v>
      </c>
      <c r="J4796" s="132" t="n">
        <f aca="false">IF(L4796=13.5,IF(X4796=1,12,9),-0.392532+1.267037*L4796+0.472239*X4796+0.58658*W4796+0.089417*V4796+0.531633*U4796+0.337883*T4796-0.403545*S4796)</f>
        <v>5.7813735</v>
      </c>
      <c r="K4796" s="145" t="n">
        <f aca="false">IF(I4796=0,J4796,I4796)</f>
        <v>6</v>
      </c>
      <c r="L4796" s="132" t="n">
        <v>4.5</v>
      </c>
      <c r="M4796" s="132" t="n">
        <v>0</v>
      </c>
      <c r="N4796" s="132" t="n">
        <v>0</v>
      </c>
      <c r="O4796" s="132" t="s">
        <v>156</v>
      </c>
      <c r="P4796" s="132" t="n">
        <v>0</v>
      </c>
      <c r="Q4796" s="132" t="n">
        <v>0</v>
      </c>
      <c r="R4796" s="132" t="n">
        <v>0</v>
      </c>
      <c r="S4796" s="132" t="n">
        <v>0</v>
      </c>
      <c r="T4796" s="132" t="n">
        <v>0</v>
      </c>
      <c r="U4796" s="132" t="n">
        <v>0</v>
      </c>
      <c r="V4796" s="132" t="n">
        <v>0</v>
      </c>
      <c r="W4796" s="132" t="n">
        <v>0</v>
      </c>
      <c r="X4796" s="132" t="n">
        <v>1</v>
      </c>
      <c r="Y4796" s="132" t="n">
        <f aca="false">IF(L4796&lt;=2.5,1,IF(L4796&lt;=4.5,2,IF(L4796&lt;=6.5,3,4)))</f>
        <v>2</v>
      </c>
      <c r="Z4796" s="132" t="n">
        <f aca="false">IF(R4796=1,35,IF(S4796=1,64,IF(T4796=1,IF(Y4796=1,85,104),IF(U4796=1,IF(Y4796=1,124,152),IF(V4796=1,(IF(Y4796=1,146,IF(Y4796=2,178,263))),IF(W4796=1,(IF(Y4796=1,178,IF(Y4796=2,218,321))),IF(X4796=1,IF(Y4796=1,190,IF(Y4796=2,242,IF(Y4796=3,357,896))))))))))</f>
        <v>242</v>
      </c>
      <c r="AA4796" s="146" t="n">
        <f aca="false">Z4796*F4796</f>
        <v>596774.851002</v>
      </c>
      <c r="AB4796" s="141" t="n">
        <v>1</v>
      </c>
      <c r="AC4796" s="136" t="s">
        <v>291</v>
      </c>
    </row>
    <row r="4797" customFormat="false" ht="13.8" hidden="false" customHeight="false" outlineLevel="0" collapsed="false">
      <c r="A4797" s="136" t="n">
        <v>4796</v>
      </c>
      <c r="B4797" s="132" t="n">
        <v>297338.8707</v>
      </c>
      <c r="C4797" s="132" t="n">
        <v>5046939.091</v>
      </c>
      <c r="D4797" s="132" t="s">
        <v>4399</v>
      </c>
      <c r="E4797" s="147" t="n">
        <v>228.9</v>
      </c>
      <c r="F4797" s="144" t="n">
        <f aca="false">E4797*10.76391</f>
        <v>2463.858999</v>
      </c>
      <c r="G4797" s="132" t="s">
        <v>1374</v>
      </c>
      <c r="H4797" s="132" t="n">
        <v>0</v>
      </c>
      <c r="I4797" s="132" t="n">
        <v>0</v>
      </c>
      <c r="J4797" s="132" t="n">
        <f aca="false">IF(L4797=13.5,IF(X4797=1,12,9),-0.392532+1.267037*L4797+0.472239*X4797+0.58658*W4797+0.089417*V4797+0.531633*U4797+0.337883*T4797-0.403545*S4797)</f>
        <v>3.005034</v>
      </c>
      <c r="K4797" s="145" t="n">
        <f aca="false">IF(I4797=0,J4797,I4797)</f>
        <v>3.005034</v>
      </c>
      <c r="L4797" s="132" t="n">
        <v>3</v>
      </c>
      <c r="M4797" s="132" t="n">
        <v>2</v>
      </c>
      <c r="N4797" s="132" t="n">
        <v>6</v>
      </c>
      <c r="O4797" s="132" t="s">
        <v>151</v>
      </c>
      <c r="P4797" s="132" t="n">
        <v>2</v>
      </c>
      <c r="Q4797" s="132" t="n">
        <v>2.5</v>
      </c>
      <c r="R4797" s="132" t="n">
        <v>0</v>
      </c>
      <c r="S4797" s="132" t="n">
        <v>1</v>
      </c>
      <c r="T4797" s="132" t="n">
        <v>0</v>
      </c>
      <c r="U4797" s="132" t="n">
        <v>0</v>
      </c>
      <c r="V4797" s="132" t="n">
        <v>0</v>
      </c>
      <c r="W4797" s="132" t="n">
        <v>0</v>
      </c>
      <c r="X4797" s="132" t="n">
        <v>0</v>
      </c>
      <c r="Y4797" s="132" t="n">
        <f aca="false">IF(L4797&lt;=2.5,1,IF(L4797&lt;=4.5,2,IF(L4797&lt;=6.5,3,4)))</f>
        <v>2</v>
      </c>
      <c r="Z4797" s="132" t="n">
        <f aca="false">IF(R4797=1,35,IF(S4797=1,64,IF(T4797=1,IF(Y4797=1,85,104),IF(U4797=1,IF(Y4797=1,124,152),IF(V4797=1,(IF(Y4797=1,146,IF(Y4797=2,178,263))),IF(W4797=1,(IF(Y4797=1,178,IF(Y4797=2,218,321))),IF(X4797=1,IF(Y4797=1,190,IF(Y4797=2,242,IF(Y4797=3,357,896))))))))))</f>
        <v>64</v>
      </c>
      <c r="AA4797" s="146" t="n">
        <f aca="false">Z4797*F4797</f>
        <v>157686.975936</v>
      </c>
      <c r="AB4797" s="141" t="n">
        <v>0</v>
      </c>
      <c r="AC4797" s="136" t="s">
        <v>125</v>
      </c>
    </row>
    <row r="4798" customFormat="false" ht="13.8" hidden="false" customHeight="false" outlineLevel="0" collapsed="false">
      <c r="A4798" s="136" t="n">
        <v>4797</v>
      </c>
      <c r="B4798" s="132" t="n">
        <v>297379.9737</v>
      </c>
      <c r="C4798" s="132" t="n">
        <v>5045680.906</v>
      </c>
      <c r="D4798" s="132" t="s">
        <v>4400</v>
      </c>
      <c r="E4798" s="147" t="n">
        <v>228.6</v>
      </c>
      <c r="F4798" s="144" t="n">
        <f aca="false">E4798*10.76391</f>
        <v>2460.629826</v>
      </c>
      <c r="G4798" s="132" t="s">
        <v>970</v>
      </c>
      <c r="H4798" s="132" t="n">
        <v>0</v>
      </c>
      <c r="I4798" s="132" t="n">
        <v>0</v>
      </c>
      <c r="J4798" s="132" t="n">
        <f aca="false">IF(L4798=13.5,IF(X4798=1,12,9),-0.392532+1.267037*L4798+0.472239*X4798+0.58658*W4798+0.089417*V4798+0.531633*U4798+0.337883*T4798-0.403545*S4798)</f>
        <v>3.1129435</v>
      </c>
      <c r="K4798" s="145" t="n">
        <f aca="false">IF(I4798=0,J4798,I4798)</f>
        <v>3.1129435</v>
      </c>
      <c r="L4798" s="132" t="n">
        <v>2.5</v>
      </c>
      <c r="M4798" s="132" t="n">
        <v>2</v>
      </c>
      <c r="N4798" s="132" t="n">
        <v>3</v>
      </c>
      <c r="O4798" s="132" t="s">
        <v>152</v>
      </c>
      <c r="P4798" s="132" t="n">
        <v>2</v>
      </c>
      <c r="Q4798" s="132" t="n">
        <v>2.5</v>
      </c>
      <c r="R4798" s="132" t="n">
        <v>0</v>
      </c>
      <c r="S4798" s="132" t="n">
        <v>0</v>
      </c>
      <c r="T4798" s="132" t="n">
        <v>1</v>
      </c>
      <c r="U4798" s="132" t="n">
        <v>0</v>
      </c>
      <c r="V4798" s="132" t="n">
        <v>0</v>
      </c>
      <c r="W4798" s="132" t="n">
        <v>0</v>
      </c>
      <c r="X4798" s="132" t="n">
        <v>0</v>
      </c>
      <c r="Y4798" s="132" t="n">
        <f aca="false">IF(L4798&lt;=2.5,1,IF(L4798&lt;=4.5,2,IF(L4798&lt;=6.5,3,4)))</f>
        <v>1</v>
      </c>
      <c r="Z4798" s="132" t="n">
        <f aca="false">IF(R4798=1,35,IF(S4798=1,64,IF(T4798=1,IF(Y4798=1,85,104),IF(U4798=1,IF(Y4798=1,124,152),IF(V4798=1,(IF(Y4798=1,146,IF(Y4798=2,178,263))),IF(W4798=1,(IF(Y4798=1,178,IF(Y4798=2,218,321))),IF(X4798=1,IF(Y4798=1,190,IF(Y4798=2,242,IF(Y4798=3,357,896))))))))))</f>
        <v>85</v>
      </c>
      <c r="AA4798" s="146" t="n">
        <f aca="false">Z4798*F4798</f>
        <v>209153.53521</v>
      </c>
      <c r="AB4798" s="141" t="n">
        <v>0</v>
      </c>
      <c r="AC4798" s="136" t="s">
        <v>125</v>
      </c>
    </row>
    <row r="4799" customFormat="false" ht="13.8" hidden="false" customHeight="false" outlineLevel="0" collapsed="false">
      <c r="A4799" s="136" t="n">
        <v>4798</v>
      </c>
      <c r="B4799" s="132" t="n">
        <v>297410.9925</v>
      </c>
      <c r="C4799" s="132" t="n">
        <v>5046965.71</v>
      </c>
      <c r="D4799" s="132" t="s">
        <v>4401</v>
      </c>
      <c r="E4799" s="147" t="n">
        <v>228.3</v>
      </c>
      <c r="F4799" s="144" t="n">
        <f aca="false">E4799*10.76391</f>
        <v>2457.400653</v>
      </c>
      <c r="G4799" s="132" t="s">
        <v>1374</v>
      </c>
      <c r="H4799" s="132" t="n">
        <v>0</v>
      </c>
      <c r="I4799" s="132" t="n">
        <v>0</v>
      </c>
      <c r="J4799" s="132" t="n">
        <f aca="false">IF(L4799=13.5,IF(X4799=1,12,9),-0.392532+1.267037*L4799+0.472239*X4799+0.58658*W4799+0.089417*V4799+0.531633*U4799+0.337883*T4799-0.403545*S4799)</f>
        <v>3.005034</v>
      </c>
      <c r="K4799" s="145" t="n">
        <f aca="false">IF(I4799=0,J4799,I4799)</f>
        <v>3.005034</v>
      </c>
      <c r="L4799" s="132" t="n">
        <v>3</v>
      </c>
      <c r="M4799" s="132" t="n">
        <v>2</v>
      </c>
      <c r="N4799" s="132" t="n">
        <v>6</v>
      </c>
      <c r="O4799" s="132" t="s">
        <v>151</v>
      </c>
      <c r="P4799" s="132" t="n">
        <v>2</v>
      </c>
      <c r="Q4799" s="132" t="n">
        <v>2.5</v>
      </c>
      <c r="R4799" s="132" t="n">
        <v>0</v>
      </c>
      <c r="S4799" s="132" t="n">
        <v>1</v>
      </c>
      <c r="T4799" s="132" t="n">
        <v>0</v>
      </c>
      <c r="U4799" s="132" t="n">
        <v>0</v>
      </c>
      <c r="V4799" s="132" t="n">
        <v>0</v>
      </c>
      <c r="W4799" s="132" t="n">
        <v>0</v>
      </c>
      <c r="X4799" s="132" t="n">
        <v>0</v>
      </c>
      <c r="Y4799" s="132" t="n">
        <f aca="false">IF(L4799&lt;=2.5,1,IF(L4799&lt;=4.5,2,IF(L4799&lt;=6.5,3,4)))</f>
        <v>2</v>
      </c>
      <c r="Z4799" s="132" t="n">
        <f aca="false">IF(R4799=1,35,IF(S4799=1,64,IF(T4799=1,IF(Y4799=1,85,104),IF(U4799=1,IF(Y4799=1,124,152),IF(V4799=1,(IF(Y4799=1,146,IF(Y4799=2,178,263))),IF(W4799=1,(IF(Y4799=1,178,IF(Y4799=2,218,321))),IF(X4799=1,IF(Y4799=1,190,IF(Y4799=2,242,IF(Y4799=3,357,896))))))))))</f>
        <v>64</v>
      </c>
      <c r="AA4799" s="146" t="n">
        <f aca="false">Z4799*F4799</f>
        <v>157273.641792</v>
      </c>
      <c r="AB4799" s="141" t="n">
        <v>0</v>
      </c>
      <c r="AC4799" s="136" t="s">
        <v>125</v>
      </c>
    </row>
    <row r="4800" customFormat="false" ht="13.8" hidden="false" customHeight="false" outlineLevel="0" collapsed="false">
      <c r="A4800" s="136" t="n">
        <v>4799</v>
      </c>
      <c r="B4800" s="132" t="n">
        <v>293195.942947</v>
      </c>
      <c r="C4800" s="132" t="n">
        <v>5034294.36232</v>
      </c>
      <c r="D4800" s="132" t="s">
        <v>4402</v>
      </c>
      <c r="E4800" s="147" t="n">
        <v>227</v>
      </c>
      <c r="F4800" s="144" t="n">
        <f aca="false">E4800*10.76391</f>
        <v>2443.40757</v>
      </c>
      <c r="G4800" s="132" t="s">
        <v>1215</v>
      </c>
      <c r="H4800" s="132" t="n">
        <v>0.1</v>
      </c>
      <c r="I4800" s="132" t="n">
        <v>3</v>
      </c>
      <c r="J4800" s="132" t="n">
        <f aca="false">IF(L4800=13.5,IF(X4800=1,12,9),-0.392532+1.267037*L4800+0.472239*X4800+0.58658*W4800+0.089417*V4800+0.531633*U4800+0.337883*T4800-0.403545*S4800)</f>
        <v>2.7750605</v>
      </c>
      <c r="K4800" s="145" t="n">
        <f aca="false">IF(I4800=0,J4800,I4800)</f>
        <v>3</v>
      </c>
      <c r="L4800" s="132" t="n">
        <v>2.5</v>
      </c>
      <c r="M4800" s="132" t="n">
        <v>2</v>
      </c>
      <c r="N4800" s="132" t="n">
        <v>4</v>
      </c>
      <c r="O4800" s="132" t="s">
        <v>150</v>
      </c>
      <c r="P4800" s="132" t="n">
        <v>2</v>
      </c>
      <c r="Q4800" s="132" t="n">
        <v>1.5</v>
      </c>
      <c r="R4800" s="132" t="n">
        <v>1</v>
      </c>
      <c r="S4800" s="132" t="n">
        <v>0</v>
      </c>
      <c r="T4800" s="132" t="n">
        <v>0</v>
      </c>
      <c r="U4800" s="132" t="n">
        <v>0</v>
      </c>
      <c r="V4800" s="132" t="n">
        <v>0</v>
      </c>
      <c r="W4800" s="132" t="n">
        <v>0</v>
      </c>
      <c r="X4800" s="132" t="n">
        <v>0</v>
      </c>
      <c r="Y4800" s="132" t="n">
        <f aca="false">IF(L4800&lt;=2.5,1,IF(L4800&lt;=4.5,2,IF(L4800&lt;=6.5,3,4)))</f>
        <v>1</v>
      </c>
      <c r="Z4800" s="132" t="n">
        <f aca="false">IF(R4800=1,35,IF(S4800=1,64,IF(T4800=1,IF(Y4800=1,85,104),IF(U4800=1,IF(Y4800=1,124,152),IF(V4800=1,(IF(Y4800=1,146,IF(Y4800=2,178,263))),IF(W4800=1,(IF(Y4800=1,178,IF(Y4800=2,218,321))),IF(X4800=1,IF(Y4800=1,190,IF(Y4800=2,242,IF(Y4800=3,357,896))))))))))</f>
        <v>35</v>
      </c>
      <c r="AA4800" s="146" t="n">
        <f aca="false">Z4800*F4800</f>
        <v>85519.26495</v>
      </c>
      <c r="AB4800" s="141" t="n">
        <v>0</v>
      </c>
      <c r="AC4800" s="136" t="s">
        <v>126</v>
      </c>
    </row>
    <row r="4801" customFormat="false" ht="13.8" hidden="false" customHeight="false" outlineLevel="0" collapsed="false">
      <c r="A4801" s="136" t="n">
        <v>4800</v>
      </c>
      <c r="B4801" s="132" t="n">
        <v>299786.4013</v>
      </c>
      <c r="C4801" s="132" t="n">
        <v>5036272.759</v>
      </c>
      <c r="D4801" s="132" t="s">
        <v>4403</v>
      </c>
      <c r="E4801" s="147" t="n">
        <v>226.4</v>
      </c>
      <c r="F4801" s="144" t="n">
        <f aca="false">E4801*10.76391</f>
        <v>2436.949224</v>
      </c>
      <c r="G4801" s="132" t="s">
        <v>1998</v>
      </c>
      <c r="H4801" s="132" t="n">
        <v>0</v>
      </c>
      <c r="I4801" s="132" t="n">
        <v>0</v>
      </c>
      <c r="J4801" s="132" t="n">
        <f aca="false">IF(L4801=13.5,IF(X4801=1,12,9),-0.392532+1.267037*L4801+0.472239*X4801+0.58658*W4801+0.089417*V4801+0.531633*U4801+0.337883*T4801-0.403545*S4801)</f>
        <v>3.746462</v>
      </c>
      <c r="K4801" s="145" t="n">
        <f aca="false">IF(I4801=0,J4801,I4801)</f>
        <v>3.746462</v>
      </c>
      <c r="L4801" s="132" t="n">
        <v>3</v>
      </c>
      <c r="M4801" s="132" t="n">
        <v>2</v>
      </c>
      <c r="N4801" s="132" t="n">
        <v>6</v>
      </c>
      <c r="O4801" s="132" t="s">
        <v>152</v>
      </c>
      <c r="P4801" s="132" t="n">
        <v>2</v>
      </c>
      <c r="Q4801" s="132" t="n">
        <v>2.5</v>
      </c>
      <c r="R4801" s="132" t="n">
        <v>0</v>
      </c>
      <c r="S4801" s="132" t="n">
        <v>0</v>
      </c>
      <c r="T4801" s="132" t="n">
        <v>1</v>
      </c>
      <c r="U4801" s="132" t="n">
        <v>0</v>
      </c>
      <c r="V4801" s="132" t="n">
        <v>0</v>
      </c>
      <c r="W4801" s="132" t="n">
        <v>0</v>
      </c>
      <c r="X4801" s="132" t="n">
        <v>0</v>
      </c>
      <c r="Y4801" s="132" t="n">
        <f aca="false">IF(L4801&lt;=2.5,1,IF(L4801&lt;=4.5,2,IF(L4801&lt;=6.5,3,4)))</f>
        <v>2</v>
      </c>
      <c r="Z4801" s="132" t="n">
        <f aca="false">IF(R4801=1,35,IF(S4801=1,64,IF(T4801=1,IF(Y4801=1,85,104),IF(U4801=1,IF(Y4801=1,124,152),IF(V4801=1,(IF(Y4801=1,146,IF(Y4801=2,178,263))),IF(W4801=1,(IF(Y4801=1,178,IF(Y4801=2,218,321))),IF(X4801=1,IF(Y4801=1,190,IF(Y4801=2,242,IF(Y4801=3,357,896))))))))))</f>
        <v>104</v>
      </c>
      <c r="AA4801" s="146" t="n">
        <f aca="false">Z4801*F4801</f>
        <v>253442.719296</v>
      </c>
      <c r="AB4801" s="141" t="n">
        <v>0</v>
      </c>
      <c r="AC4801" s="136" t="s">
        <v>125</v>
      </c>
    </row>
    <row r="4802" customFormat="false" ht="13.8" hidden="false" customHeight="false" outlineLevel="0" collapsed="false">
      <c r="A4802" s="136" t="n">
        <v>4801</v>
      </c>
      <c r="B4802" s="132" t="n">
        <v>298915.74583</v>
      </c>
      <c r="C4802" s="132" t="n">
        <v>5056740.18313</v>
      </c>
      <c r="D4802" s="132" t="s">
        <v>4404</v>
      </c>
      <c r="E4802" s="147" t="n">
        <v>225.9</v>
      </c>
      <c r="F4802" s="144" t="n">
        <f aca="false">E4802*10.76391</f>
        <v>2431.567269</v>
      </c>
      <c r="G4802" s="132" t="s">
        <v>333</v>
      </c>
      <c r="H4802" s="132" t="n">
        <v>0</v>
      </c>
      <c r="I4802" s="132" t="n">
        <v>0</v>
      </c>
      <c r="J4802" s="132" t="n">
        <f aca="false">IF(L4802=13.5,IF(X4802=1,12,9),-0.392532+1.267037*L4802+0.472239*X4802+0.58658*W4802+0.089417*V4802+0.531633*U4802+0.337883*T4802-0.403545*S4802)</f>
        <v>2.141542</v>
      </c>
      <c r="K4802" s="145" t="n">
        <f aca="false">IF(I4802=0,J4802,I4802)</f>
        <v>2.141542</v>
      </c>
      <c r="L4802" s="132" t="n">
        <v>2</v>
      </c>
      <c r="M4802" s="132" t="n">
        <v>1</v>
      </c>
      <c r="N4802" s="132" t="n">
        <v>3</v>
      </c>
      <c r="O4802" s="132" t="s">
        <v>150</v>
      </c>
      <c r="P4802" s="132" t="n">
        <v>2</v>
      </c>
      <c r="Q4802" s="132" t="n">
        <v>1.5</v>
      </c>
      <c r="R4802" s="132" t="n">
        <v>1</v>
      </c>
      <c r="S4802" s="132" t="n">
        <v>0</v>
      </c>
      <c r="T4802" s="132" t="n">
        <v>0</v>
      </c>
      <c r="U4802" s="132" t="n">
        <v>0</v>
      </c>
      <c r="V4802" s="132" t="n">
        <v>0</v>
      </c>
      <c r="W4802" s="132" t="n">
        <v>0</v>
      </c>
      <c r="X4802" s="132" t="n">
        <v>0</v>
      </c>
      <c r="Y4802" s="132" t="n">
        <f aca="false">IF(L4802&lt;=2.5,1,IF(L4802&lt;=4.5,2,IF(L4802&lt;=6.5,3,4)))</f>
        <v>1</v>
      </c>
      <c r="Z4802" s="132" t="n">
        <f aca="false">IF(R4802=1,35,IF(S4802=1,64,IF(T4802=1,IF(Y4802=1,85,104),IF(U4802=1,IF(Y4802=1,124,152),IF(V4802=1,(IF(Y4802=1,146,IF(Y4802=2,178,263))),IF(W4802=1,(IF(Y4802=1,178,IF(Y4802=2,218,321))),IF(X4802=1,IF(Y4802=1,190,IF(Y4802=2,242,IF(Y4802=3,357,896))))))))))</f>
        <v>35</v>
      </c>
      <c r="AA4802" s="146" t="n">
        <f aca="false">Z4802*F4802</f>
        <v>85104.854415</v>
      </c>
      <c r="AB4802" s="141" t="n">
        <v>0</v>
      </c>
      <c r="AC4802" s="136" t="s">
        <v>126</v>
      </c>
    </row>
    <row r="4803" customFormat="false" ht="13.8" hidden="false" customHeight="false" outlineLevel="0" collapsed="false">
      <c r="A4803" s="136" t="n">
        <v>4802</v>
      </c>
      <c r="B4803" s="132" t="n">
        <v>298947.65049</v>
      </c>
      <c r="C4803" s="132" t="n">
        <v>5056697.34776</v>
      </c>
      <c r="D4803" s="132" t="s">
        <v>4405</v>
      </c>
      <c r="E4803" s="147" t="n">
        <v>225.9</v>
      </c>
      <c r="F4803" s="144" t="n">
        <f aca="false">E4803*10.76391</f>
        <v>2431.567269</v>
      </c>
      <c r="G4803" s="132" t="s">
        <v>333</v>
      </c>
      <c r="H4803" s="132" t="n">
        <v>0</v>
      </c>
      <c r="I4803" s="132" t="n">
        <v>0</v>
      </c>
      <c r="J4803" s="132" t="n">
        <f aca="false">IF(L4803=13.5,IF(X4803=1,12,9),-0.392532+1.267037*L4803+0.472239*X4803+0.58658*W4803+0.089417*V4803+0.531633*U4803+0.337883*T4803-0.403545*S4803)</f>
        <v>2.141542</v>
      </c>
      <c r="K4803" s="145" t="n">
        <f aca="false">IF(I4803=0,J4803,I4803)</f>
        <v>2.141542</v>
      </c>
      <c r="L4803" s="132" t="n">
        <v>2</v>
      </c>
      <c r="M4803" s="132" t="n">
        <v>1</v>
      </c>
      <c r="N4803" s="132" t="n">
        <v>3</v>
      </c>
      <c r="O4803" s="132" t="s">
        <v>150</v>
      </c>
      <c r="P4803" s="132" t="n">
        <v>2</v>
      </c>
      <c r="Q4803" s="132" t="n">
        <v>1.5</v>
      </c>
      <c r="R4803" s="132" t="n">
        <v>1</v>
      </c>
      <c r="S4803" s="132" t="n">
        <v>0</v>
      </c>
      <c r="T4803" s="132" t="n">
        <v>0</v>
      </c>
      <c r="U4803" s="132" t="n">
        <v>0</v>
      </c>
      <c r="V4803" s="132" t="n">
        <v>0</v>
      </c>
      <c r="W4803" s="132" t="n">
        <v>0</v>
      </c>
      <c r="X4803" s="132" t="n">
        <v>0</v>
      </c>
      <c r="Y4803" s="132" t="n">
        <f aca="false">IF(L4803&lt;=2.5,1,IF(L4803&lt;=4.5,2,IF(L4803&lt;=6.5,3,4)))</f>
        <v>1</v>
      </c>
      <c r="Z4803" s="132" t="n">
        <f aca="false">IF(R4803=1,35,IF(S4803=1,64,IF(T4803=1,IF(Y4803=1,85,104),IF(U4803=1,IF(Y4803=1,124,152),IF(V4803=1,(IF(Y4803=1,146,IF(Y4803=2,178,263))),IF(W4803=1,(IF(Y4803=1,178,IF(Y4803=2,218,321))),IF(X4803=1,IF(Y4803=1,190,IF(Y4803=2,242,IF(Y4803=3,357,896))))))))))</f>
        <v>35</v>
      </c>
      <c r="AA4803" s="146" t="n">
        <f aca="false">Z4803*F4803</f>
        <v>85104.854415</v>
      </c>
      <c r="AB4803" s="141" t="n">
        <v>0</v>
      </c>
      <c r="AC4803" s="136" t="s">
        <v>126</v>
      </c>
    </row>
    <row r="4804" customFormat="false" ht="13.8" hidden="false" customHeight="false" outlineLevel="0" collapsed="false">
      <c r="A4804" s="136" t="n">
        <v>4803</v>
      </c>
      <c r="B4804" s="132" t="n">
        <v>304084.835796</v>
      </c>
      <c r="C4804" s="132" t="n">
        <v>5059213.70398</v>
      </c>
      <c r="D4804" s="132" t="s">
        <v>4406</v>
      </c>
      <c r="E4804" s="147" t="n">
        <v>225.8</v>
      </c>
      <c r="F4804" s="144" t="n">
        <f aca="false">E4804*10.76391</f>
        <v>2430.490878</v>
      </c>
      <c r="G4804" s="132" t="s">
        <v>333</v>
      </c>
      <c r="H4804" s="132" t="n">
        <v>0</v>
      </c>
      <c r="I4804" s="132" t="n">
        <v>0</v>
      </c>
      <c r="J4804" s="132" t="n">
        <f aca="false">IF(L4804=13.5,IF(X4804=1,12,9),-0.392532+1.267037*L4804+0.472239*X4804+0.58658*W4804+0.089417*V4804+0.531633*U4804+0.337883*T4804-0.403545*S4804)</f>
        <v>2.141542</v>
      </c>
      <c r="K4804" s="145" t="n">
        <f aca="false">IF(I4804=0,J4804,I4804)</f>
        <v>2.141542</v>
      </c>
      <c r="L4804" s="132" t="n">
        <v>2</v>
      </c>
      <c r="M4804" s="132" t="n">
        <v>1</v>
      </c>
      <c r="N4804" s="132" t="n">
        <v>3</v>
      </c>
      <c r="O4804" s="132" t="s">
        <v>150</v>
      </c>
      <c r="P4804" s="132" t="n">
        <v>2</v>
      </c>
      <c r="Q4804" s="132" t="n">
        <v>1.5</v>
      </c>
      <c r="R4804" s="132" t="n">
        <v>1</v>
      </c>
      <c r="S4804" s="132" t="n">
        <v>0</v>
      </c>
      <c r="T4804" s="132" t="n">
        <v>0</v>
      </c>
      <c r="U4804" s="132" t="n">
        <v>0</v>
      </c>
      <c r="V4804" s="132" t="n">
        <v>0</v>
      </c>
      <c r="W4804" s="132" t="n">
        <v>0</v>
      </c>
      <c r="X4804" s="132" t="n">
        <v>0</v>
      </c>
      <c r="Y4804" s="132" t="n">
        <f aca="false">IF(L4804&lt;=2.5,1,IF(L4804&lt;=4.5,2,IF(L4804&lt;=6.5,3,4)))</f>
        <v>1</v>
      </c>
      <c r="Z4804" s="132" t="n">
        <f aca="false">IF(R4804=1,35,IF(S4804=1,64,IF(T4804=1,IF(Y4804=1,85,104),IF(U4804=1,IF(Y4804=1,124,152),IF(V4804=1,(IF(Y4804=1,146,IF(Y4804=2,178,263))),IF(W4804=1,(IF(Y4804=1,178,IF(Y4804=2,218,321))),IF(X4804=1,IF(Y4804=1,190,IF(Y4804=2,242,IF(Y4804=3,357,896))))))))))</f>
        <v>35</v>
      </c>
      <c r="AA4804" s="146" t="n">
        <f aca="false">Z4804*F4804</f>
        <v>85067.18073</v>
      </c>
      <c r="AB4804" s="141" t="n">
        <v>0</v>
      </c>
      <c r="AC4804" s="136" t="s">
        <v>126</v>
      </c>
    </row>
    <row r="4805" customFormat="false" ht="13.8" hidden="false" customHeight="false" outlineLevel="0" collapsed="false">
      <c r="A4805" s="136" t="n">
        <v>4804</v>
      </c>
      <c r="B4805" s="132" t="n">
        <v>304077.290475</v>
      </c>
      <c r="C4805" s="132" t="n">
        <v>5059215.64836</v>
      </c>
      <c r="D4805" s="132" t="s">
        <v>4407</v>
      </c>
      <c r="E4805" s="147" t="n">
        <v>225.8</v>
      </c>
      <c r="F4805" s="144" t="n">
        <f aca="false">E4805*10.76391</f>
        <v>2430.490878</v>
      </c>
      <c r="G4805" s="132" t="s">
        <v>333</v>
      </c>
      <c r="H4805" s="132" t="n">
        <v>0</v>
      </c>
      <c r="I4805" s="132" t="n">
        <v>0</v>
      </c>
      <c r="J4805" s="132" t="n">
        <f aca="false">IF(L4805=13.5,IF(X4805=1,12,9),-0.392532+1.267037*L4805+0.472239*X4805+0.58658*W4805+0.089417*V4805+0.531633*U4805+0.337883*T4805-0.403545*S4805)</f>
        <v>2.141542</v>
      </c>
      <c r="K4805" s="145" t="n">
        <f aca="false">IF(I4805=0,J4805,I4805)</f>
        <v>2.141542</v>
      </c>
      <c r="L4805" s="132" t="n">
        <v>2</v>
      </c>
      <c r="M4805" s="132" t="n">
        <v>1</v>
      </c>
      <c r="N4805" s="132" t="n">
        <v>3</v>
      </c>
      <c r="O4805" s="132" t="s">
        <v>150</v>
      </c>
      <c r="P4805" s="132" t="n">
        <v>2</v>
      </c>
      <c r="Q4805" s="132" t="n">
        <v>1.5</v>
      </c>
      <c r="R4805" s="132" t="n">
        <v>1</v>
      </c>
      <c r="S4805" s="132" t="n">
        <v>0</v>
      </c>
      <c r="T4805" s="132" t="n">
        <v>0</v>
      </c>
      <c r="U4805" s="132" t="n">
        <v>0</v>
      </c>
      <c r="V4805" s="132" t="n">
        <v>0</v>
      </c>
      <c r="W4805" s="132" t="n">
        <v>0</v>
      </c>
      <c r="X4805" s="132" t="n">
        <v>0</v>
      </c>
      <c r="Y4805" s="132" t="n">
        <f aca="false">IF(L4805&lt;=2.5,1,IF(L4805&lt;=4.5,2,IF(L4805&lt;=6.5,3,4)))</f>
        <v>1</v>
      </c>
      <c r="Z4805" s="132" t="n">
        <f aca="false">IF(R4805=1,35,IF(S4805=1,64,IF(T4805=1,IF(Y4805=1,85,104),IF(U4805=1,IF(Y4805=1,124,152),IF(V4805=1,(IF(Y4805=1,146,IF(Y4805=2,178,263))),IF(W4805=1,(IF(Y4805=1,178,IF(Y4805=2,218,321))),IF(X4805=1,IF(Y4805=1,190,IF(Y4805=2,242,IF(Y4805=3,357,896))))))))))</f>
        <v>35</v>
      </c>
      <c r="AA4805" s="146" t="n">
        <f aca="false">Z4805*F4805</f>
        <v>85067.18073</v>
      </c>
      <c r="AB4805" s="141" t="n">
        <v>0</v>
      </c>
      <c r="AC4805" s="136" t="s">
        <v>126</v>
      </c>
    </row>
    <row r="4806" customFormat="false" ht="13.8" hidden="false" customHeight="false" outlineLevel="0" collapsed="false">
      <c r="A4806" s="136" t="n">
        <v>4805</v>
      </c>
      <c r="B4806" s="132" t="n">
        <v>299899.974668</v>
      </c>
      <c r="C4806" s="132" t="n">
        <v>5037033.64902</v>
      </c>
      <c r="D4806" s="132" t="s">
        <v>4408</v>
      </c>
      <c r="E4806" s="147" t="n">
        <v>224.8</v>
      </c>
      <c r="F4806" s="144" t="n">
        <f aca="false">E4806*10.76391</f>
        <v>2419.726968</v>
      </c>
      <c r="G4806" s="132" t="s">
        <v>509</v>
      </c>
      <c r="H4806" s="132" t="n">
        <v>0</v>
      </c>
      <c r="I4806" s="132" t="n">
        <v>0</v>
      </c>
      <c r="J4806" s="132" t="n">
        <f aca="false">IF(L4806=13.5,IF(X4806=1,12,9),-0.392532+1.267037*L4806+0.472239*X4806+0.58658*W4806+0.089417*V4806+0.531633*U4806+0.337883*T4806-0.403545*S4806)</f>
        <v>3.1129435</v>
      </c>
      <c r="K4806" s="145" t="n">
        <f aca="false">IF(I4806=0,J4806,I4806)</f>
        <v>3.1129435</v>
      </c>
      <c r="L4806" s="132" t="n">
        <v>2.5</v>
      </c>
      <c r="M4806" s="132" t="n">
        <v>1</v>
      </c>
      <c r="N4806" s="132" t="n">
        <v>4</v>
      </c>
      <c r="O4806" s="132" t="s">
        <v>152</v>
      </c>
      <c r="P4806" s="132" t="n">
        <v>2</v>
      </c>
      <c r="Q4806" s="132" t="n">
        <v>2</v>
      </c>
      <c r="R4806" s="132" t="n">
        <v>0</v>
      </c>
      <c r="S4806" s="132" t="n">
        <v>0</v>
      </c>
      <c r="T4806" s="132" t="n">
        <v>1</v>
      </c>
      <c r="U4806" s="132" t="n">
        <v>0</v>
      </c>
      <c r="V4806" s="132" t="n">
        <v>0</v>
      </c>
      <c r="W4806" s="132" t="n">
        <v>0</v>
      </c>
      <c r="X4806" s="132" t="n">
        <v>0</v>
      </c>
      <c r="Y4806" s="132" t="n">
        <f aca="false">IF(L4806&lt;=2.5,1,IF(L4806&lt;=4.5,2,IF(L4806&lt;=6.5,3,4)))</f>
        <v>1</v>
      </c>
      <c r="Z4806" s="132" t="n">
        <f aca="false">IF(R4806=1,35,IF(S4806=1,64,IF(T4806=1,IF(Y4806=1,85,104),IF(U4806=1,IF(Y4806=1,124,152),IF(V4806=1,(IF(Y4806=1,146,IF(Y4806=2,178,263))),IF(W4806=1,(IF(Y4806=1,178,IF(Y4806=2,218,321))),IF(X4806=1,IF(Y4806=1,190,IF(Y4806=2,242,IF(Y4806=3,357,896))))))))))</f>
        <v>85</v>
      </c>
      <c r="AA4806" s="146" t="n">
        <f aca="false">Z4806*F4806</f>
        <v>205676.79228</v>
      </c>
      <c r="AB4806" s="141" t="n">
        <v>0</v>
      </c>
      <c r="AC4806" s="136" t="s">
        <v>125</v>
      </c>
    </row>
    <row r="4807" customFormat="false" ht="13.8" hidden="false" customHeight="false" outlineLevel="0" collapsed="false">
      <c r="A4807" s="136" t="n">
        <v>4806</v>
      </c>
      <c r="B4807" s="132" t="n">
        <v>300826.2211</v>
      </c>
      <c r="C4807" s="132" t="n">
        <v>5044190.639</v>
      </c>
      <c r="D4807" s="132" t="s">
        <v>4409</v>
      </c>
      <c r="E4807" s="147" t="n">
        <v>224.7</v>
      </c>
      <c r="F4807" s="144" t="n">
        <f aca="false">E4807*10.76391</f>
        <v>2418.650577</v>
      </c>
      <c r="G4807" s="132" t="s">
        <v>1074</v>
      </c>
      <c r="H4807" s="132" t="n">
        <v>0</v>
      </c>
      <c r="I4807" s="132" t="n">
        <v>3</v>
      </c>
      <c r="J4807" s="132" t="n">
        <f aca="false">IF(L4807=13.5,IF(X4807=1,12,9),-0.392532+1.267037*L4807+0.472239*X4807+0.58658*W4807+0.089417*V4807+0.531633*U4807+0.337883*T4807-0.403545*S4807)</f>
        <v>3.1129435</v>
      </c>
      <c r="K4807" s="145" t="n">
        <f aca="false">IF(I4807=0,J4807,I4807)</f>
        <v>3</v>
      </c>
      <c r="L4807" s="132" t="n">
        <v>2.5</v>
      </c>
      <c r="M4807" s="132" t="n">
        <v>2</v>
      </c>
      <c r="N4807" s="132" t="n">
        <v>0</v>
      </c>
      <c r="O4807" s="132" t="s">
        <v>152</v>
      </c>
      <c r="P4807" s="132" t="n">
        <v>3</v>
      </c>
      <c r="Q4807" s="132" t="n">
        <v>2.5</v>
      </c>
      <c r="R4807" s="132" t="n">
        <v>0</v>
      </c>
      <c r="S4807" s="132" t="n">
        <v>0</v>
      </c>
      <c r="T4807" s="132" t="n">
        <v>1</v>
      </c>
      <c r="U4807" s="132" t="n">
        <v>0</v>
      </c>
      <c r="V4807" s="132" t="n">
        <v>0</v>
      </c>
      <c r="W4807" s="132" t="n">
        <v>0</v>
      </c>
      <c r="X4807" s="132" t="n">
        <v>0</v>
      </c>
      <c r="Y4807" s="132" t="n">
        <f aca="false">IF(L4807&lt;=2.5,1,IF(L4807&lt;=4.5,2,IF(L4807&lt;=6.5,3,4)))</f>
        <v>1</v>
      </c>
      <c r="Z4807" s="132" t="n">
        <f aca="false">IF(R4807=1,35,IF(S4807=1,64,IF(T4807=1,IF(Y4807=1,85,104),IF(U4807=1,IF(Y4807=1,124,152),IF(V4807=1,(IF(Y4807=1,146,IF(Y4807=2,178,263))),IF(W4807=1,(IF(Y4807=1,178,IF(Y4807=2,218,321))),IF(X4807=1,IF(Y4807=1,190,IF(Y4807=2,242,IF(Y4807=3,357,896))))))))))</f>
        <v>85</v>
      </c>
      <c r="AA4807" s="146" t="n">
        <f aca="false">Z4807*F4807</f>
        <v>205585.299045</v>
      </c>
      <c r="AB4807" s="141" t="n">
        <v>0</v>
      </c>
      <c r="AC4807" s="136" t="s">
        <v>125</v>
      </c>
    </row>
    <row r="4808" customFormat="false" ht="13.8" hidden="false" customHeight="false" outlineLevel="0" collapsed="false">
      <c r="A4808" s="136" t="n">
        <v>4807</v>
      </c>
      <c r="B4808" s="132" t="n">
        <v>304184.298656</v>
      </c>
      <c r="C4808" s="132" t="n">
        <v>5059189.79498</v>
      </c>
      <c r="D4808" s="132" t="s">
        <v>4410</v>
      </c>
      <c r="E4808" s="147" t="n">
        <v>224.7</v>
      </c>
      <c r="F4808" s="144" t="n">
        <f aca="false">E4808*10.76391</f>
        <v>2418.650577</v>
      </c>
      <c r="G4808" s="132" t="s">
        <v>957</v>
      </c>
      <c r="H4808" s="132" t="n">
        <v>0.6</v>
      </c>
      <c r="I4808" s="132" t="n">
        <v>1.2</v>
      </c>
      <c r="J4808" s="132" t="n">
        <f aca="false">IF(L4808=13.5,IF(X4808=1,12,9),-0.392532+1.267037*L4808+0.472239*X4808+0.58658*W4808+0.089417*V4808+0.531633*U4808+0.337883*T4808-0.403545*S4808)</f>
        <v>2.7750605</v>
      </c>
      <c r="K4808" s="145" t="n">
        <f aca="false">IF(I4808=0,J4808,I4808)</f>
        <v>1.2</v>
      </c>
      <c r="L4808" s="132" t="n">
        <v>2.5</v>
      </c>
      <c r="M4808" s="132" t="n">
        <v>2</v>
      </c>
      <c r="N4808" s="132" t="n">
        <v>3</v>
      </c>
      <c r="O4808" s="132" t="s">
        <v>150</v>
      </c>
      <c r="P4808" s="132" t="n">
        <v>2</v>
      </c>
      <c r="Q4808" s="132" t="n">
        <v>1.5</v>
      </c>
      <c r="R4808" s="132" t="n">
        <v>1</v>
      </c>
      <c r="S4808" s="132" t="n">
        <v>0</v>
      </c>
      <c r="T4808" s="132" t="n">
        <v>0</v>
      </c>
      <c r="U4808" s="132" t="n">
        <v>0</v>
      </c>
      <c r="V4808" s="132" t="n">
        <v>0</v>
      </c>
      <c r="W4808" s="132" t="n">
        <v>0</v>
      </c>
      <c r="X4808" s="132" t="n">
        <v>0</v>
      </c>
      <c r="Y4808" s="132" t="n">
        <f aca="false">IF(L4808&lt;=2.5,1,IF(L4808&lt;=4.5,2,IF(L4808&lt;=6.5,3,4)))</f>
        <v>1</v>
      </c>
      <c r="Z4808" s="132" t="n">
        <f aca="false">IF(R4808=1,35,IF(S4808=1,64,IF(T4808=1,IF(Y4808=1,85,104),IF(U4808=1,IF(Y4808=1,124,152),IF(V4808=1,(IF(Y4808=1,146,IF(Y4808=2,178,263))),IF(W4808=1,(IF(Y4808=1,178,IF(Y4808=2,218,321))),IF(X4808=1,IF(Y4808=1,190,IF(Y4808=2,242,IF(Y4808=3,357,896))))))))))</f>
        <v>35</v>
      </c>
      <c r="AA4808" s="146" t="n">
        <f aca="false">Z4808*F4808</f>
        <v>84652.770195</v>
      </c>
      <c r="AB4808" s="141" t="n">
        <v>0</v>
      </c>
      <c r="AC4808" s="136" t="s">
        <v>126</v>
      </c>
    </row>
    <row r="4809" customFormat="false" ht="13.8" hidden="false" customHeight="false" outlineLevel="0" collapsed="false">
      <c r="A4809" s="136" t="n">
        <v>4808</v>
      </c>
      <c r="B4809" s="132" t="n">
        <v>304176.885378</v>
      </c>
      <c r="C4809" s="132" t="n">
        <v>5059191.63522</v>
      </c>
      <c r="D4809" s="132" t="s">
        <v>4411</v>
      </c>
      <c r="E4809" s="147" t="n">
        <v>224.3</v>
      </c>
      <c r="F4809" s="144" t="n">
        <f aca="false">E4809*10.76391</f>
        <v>2414.345013</v>
      </c>
      <c r="G4809" s="132" t="s">
        <v>957</v>
      </c>
      <c r="H4809" s="132" t="n">
        <v>0.6</v>
      </c>
      <c r="I4809" s="132" t="n">
        <v>1.2</v>
      </c>
      <c r="J4809" s="132" t="n">
        <f aca="false">IF(L4809=13.5,IF(X4809=1,12,9),-0.392532+1.267037*L4809+0.472239*X4809+0.58658*W4809+0.089417*V4809+0.531633*U4809+0.337883*T4809-0.403545*S4809)</f>
        <v>2.7750605</v>
      </c>
      <c r="K4809" s="145" t="n">
        <f aca="false">IF(I4809=0,J4809,I4809)</f>
        <v>1.2</v>
      </c>
      <c r="L4809" s="132" t="n">
        <v>2.5</v>
      </c>
      <c r="M4809" s="132" t="n">
        <v>2</v>
      </c>
      <c r="N4809" s="132" t="n">
        <v>3</v>
      </c>
      <c r="O4809" s="132" t="s">
        <v>150</v>
      </c>
      <c r="P4809" s="132" t="n">
        <v>2</v>
      </c>
      <c r="Q4809" s="132" t="n">
        <v>1.5</v>
      </c>
      <c r="R4809" s="132" t="n">
        <v>1</v>
      </c>
      <c r="S4809" s="132" t="n">
        <v>0</v>
      </c>
      <c r="T4809" s="132" t="n">
        <v>0</v>
      </c>
      <c r="U4809" s="132" t="n">
        <v>0</v>
      </c>
      <c r="V4809" s="132" t="n">
        <v>0</v>
      </c>
      <c r="W4809" s="132" t="n">
        <v>0</v>
      </c>
      <c r="X4809" s="132" t="n">
        <v>0</v>
      </c>
      <c r="Y4809" s="132" t="n">
        <f aca="false">IF(L4809&lt;=2.5,1,IF(L4809&lt;=4.5,2,IF(L4809&lt;=6.5,3,4)))</f>
        <v>1</v>
      </c>
      <c r="Z4809" s="132" t="n">
        <f aca="false">IF(R4809=1,35,IF(S4809=1,64,IF(T4809=1,IF(Y4809=1,85,104),IF(U4809=1,IF(Y4809=1,124,152),IF(V4809=1,(IF(Y4809=1,146,IF(Y4809=2,178,263))),IF(W4809=1,(IF(Y4809=1,178,IF(Y4809=2,218,321))),IF(X4809=1,IF(Y4809=1,190,IF(Y4809=2,242,IF(Y4809=3,357,896))))))))))</f>
        <v>35</v>
      </c>
      <c r="AA4809" s="146" t="n">
        <f aca="false">Z4809*F4809</f>
        <v>84502.075455</v>
      </c>
      <c r="AB4809" s="141" t="n">
        <v>0</v>
      </c>
      <c r="AC4809" s="136" t="s">
        <v>126</v>
      </c>
    </row>
    <row r="4810" customFormat="false" ht="13.8" hidden="false" customHeight="false" outlineLevel="0" collapsed="false">
      <c r="A4810" s="136" t="n">
        <v>4809</v>
      </c>
      <c r="B4810" s="132" t="n">
        <v>304318.460427</v>
      </c>
      <c r="C4810" s="132" t="n">
        <v>5059157.29364</v>
      </c>
      <c r="D4810" s="132" t="s">
        <v>4412</v>
      </c>
      <c r="E4810" s="147" t="n">
        <v>224.3</v>
      </c>
      <c r="F4810" s="144" t="n">
        <f aca="false">E4810*10.76391</f>
        <v>2414.345013</v>
      </c>
      <c r="G4810" s="132" t="s">
        <v>1582</v>
      </c>
      <c r="H4810" s="132" t="n">
        <v>1.5</v>
      </c>
      <c r="I4810" s="132" t="n">
        <v>4</v>
      </c>
      <c r="J4810" s="132" t="n">
        <f aca="false">IF(L4810=13.5,IF(X4810=1,12,9),-0.392532+1.267037*L4810+0.472239*X4810+0.58658*W4810+0.089417*V4810+0.531633*U4810+0.337883*T4810-0.403545*S4810)</f>
        <v>4.0420975</v>
      </c>
      <c r="K4810" s="145" t="n">
        <f aca="false">IF(I4810=0,J4810,I4810)</f>
        <v>4</v>
      </c>
      <c r="L4810" s="132" t="n">
        <v>3.5</v>
      </c>
      <c r="M4810" s="132" t="n">
        <v>5</v>
      </c>
      <c r="N4810" s="132" t="n">
        <v>6</v>
      </c>
      <c r="O4810" s="132" t="s">
        <v>150</v>
      </c>
      <c r="P4810" s="132" t="n">
        <v>2</v>
      </c>
      <c r="Q4810" s="132" t="n">
        <v>1.5</v>
      </c>
      <c r="R4810" s="132" t="n">
        <v>1</v>
      </c>
      <c r="S4810" s="132" t="n">
        <v>0</v>
      </c>
      <c r="T4810" s="132" t="n">
        <v>0</v>
      </c>
      <c r="U4810" s="132" t="n">
        <v>0</v>
      </c>
      <c r="V4810" s="132" t="n">
        <v>0</v>
      </c>
      <c r="W4810" s="132" t="n">
        <v>0</v>
      </c>
      <c r="X4810" s="132" t="n">
        <v>0</v>
      </c>
      <c r="Y4810" s="132" t="n">
        <f aca="false">IF(L4810&lt;=2.5,1,IF(L4810&lt;=4.5,2,IF(L4810&lt;=6.5,3,4)))</f>
        <v>2</v>
      </c>
      <c r="Z4810" s="132" t="n">
        <f aca="false">IF(R4810=1,35,IF(S4810=1,64,IF(T4810=1,IF(Y4810=1,85,104),IF(U4810=1,IF(Y4810=1,124,152),IF(V4810=1,(IF(Y4810=1,146,IF(Y4810=2,178,263))),IF(W4810=1,(IF(Y4810=1,178,IF(Y4810=2,218,321))),IF(X4810=1,IF(Y4810=1,190,IF(Y4810=2,242,IF(Y4810=3,357,896))))))))))</f>
        <v>35</v>
      </c>
      <c r="AA4810" s="146" t="n">
        <f aca="false">Z4810*F4810</f>
        <v>84502.075455</v>
      </c>
      <c r="AB4810" s="141" t="n">
        <v>0</v>
      </c>
      <c r="AC4810" s="136" t="s">
        <v>126</v>
      </c>
    </row>
    <row r="4811" customFormat="false" ht="13.8" hidden="false" customHeight="false" outlineLevel="0" collapsed="false">
      <c r="A4811" s="136" t="n">
        <v>4810</v>
      </c>
      <c r="B4811" s="132" t="n">
        <v>304325.897573</v>
      </c>
      <c r="C4811" s="132" t="n">
        <v>5059155.49845</v>
      </c>
      <c r="D4811" s="132" t="s">
        <v>4413</v>
      </c>
      <c r="E4811" s="147" t="n">
        <v>224.3</v>
      </c>
      <c r="F4811" s="144" t="n">
        <f aca="false">E4811*10.76391</f>
        <v>2414.345013</v>
      </c>
      <c r="G4811" s="132" t="s">
        <v>1582</v>
      </c>
      <c r="H4811" s="132" t="n">
        <v>1.5</v>
      </c>
      <c r="I4811" s="132" t="n">
        <v>4</v>
      </c>
      <c r="J4811" s="132" t="n">
        <f aca="false">IF(L4811=13.5,IF(X4811=1,12,9),-0.392532+1.267037*L4811+0.472239*X4811+0.58658*W4811+0.089417*V4811+0.531633*U4811+0.337883*T4811-0.403545*S4811)</f>
        <v>4.0420975</v>
      </c>
      <c r="K4811" s="145" t="n">
        <f aca="false">IF(I4811=0,J4811,I4811)</f>
        <v>4</v>
      </c>
      <c r="L4811" s="132" t="n">
        <v>3.5</v>
      </c>
      <c r="M4811" s="132" t="n">
        <v>5</v>
      </c>
      <c r="N4811" s="132" t="n">
        <v>6</v>
      </c>
      <c r="O4811" s="132" t="s">
        <v>150</v>
      </c>
      <c r="P4811" s="132" t="n">
        <v>2</v>
      </c>
      <c r="Q4811" s="132" t="n">
        <v>1.5</v>
      </c>
      <c r="R4811" s="132" t="n">
        <v>1</v>
      </c>
      <c r="S4811" s="132" t="n">
        <v>0</v>
      </c>
      <c r="T4811" s="132" t="n">
        <v>0</v>
      </c>
      <c r="U4811" s="132" t="n">
        <v>0</v>
      </c>
      <c r="V4811" s="132" t="n">
        <v>0</v>
      </c>
      <c r="W4811" s="132" t="n">
        <v>0</v>
      </c>
      <c r="X4811" s="132" t="n">
        <v>0</v>
      </c>
      <c r="Y4811" s="132" t="n">
        <f aca="false">IF(L4811&lt;=2.5,1,IF(L4811&lt;=4.5,2,IF(L4811&lt;=6.5,3,4)))</f>
        <v>2</v>
      </c>
      <c r="Z4811" s="132" t="n">
        <f aca="false">IF(R4811=1,35,IF(S4811=1,64,IF(T4811=1,IF(Y4811=1,85,104),IF(U4811=1,IF(Y4811=1,124,152),IF(V4811=1,(IF(Y4811=1,146,IF(Y4811=2,178,263))),IF(W4811=1,(IF(Y4811=1,178,IF(Y4811=2,218,321))),IF(X4811=1,IF(Y4811=1,190,IF(Y4811=2,242,IF(Y4811=3,357,896))))))))))</f>
        <v>35</v>
      </c>
      <c r="AA4811" s="146" t="n">
        <f aca="false">Z4811*F4811</f>
        <v>84502.075455</v>
      </c>
      <c r="AB4811" s="141" t="n">
        <v>0</v>
      </c>
      <c r="AC4811" s="136" t="s">
        <v>126</v>
      </c>
    </row>
    <row r="4812" customFormat="false" ht="13.8" hidden="false" customHeight="false" outlineLevel="0" collapsed="false">
      <c r="A4812" s="136" t="n">
        <v>4811</v>
      </c>
      <c r="B4812" s="132" t="n">
        <v>304333.330717</v>
      </c>
      <c r="C4812" s="132" t="n">
        <v>5059153.69574</v>
      </c>
      <c r="D4812" s="132" t="s">
        <v>4414</v>
      </c>
      <c r="E4812" s="147" t="n">
        <v>224.3</v>
      </c>
      <c r="F4812" s="144" t="n">
        <f aca="false">E4812*10.76391</f>
        <v>2414.345013</v>
      </c>
      <c r="G4812" s="132" t="s">
        <v>1582</v>
      </c>
      <c r="H4812" s="132" t="n">
        <v>1.5</v>
      </c>
      <c r="I4812" s="132" t="n">
        <v>4</v>
      </c>
      <c r="J4812" s="132" t="n">
        <f aca="false">IF(L4812=13.5,IF(X4812=1,12,9),-0.392532+1.267037*L4812+0.472239*X4812+0.58658*W4812+0.089417*V4812+0.531633*U4812+0.337883*T4812-0.403545*S4812)</f>
        <v>4.0420975</v>
      </c>
      <c r="K4812" s="145" t="n">
        <f aca="false">IF(I4812=0,J4812,I4812)</f>
        <v>4</v>
      </c>
      <c r="L4812" s="132" t="n">
        <v>3.5</v>
      </c>
      <c r="M4812" s="132" t="n">
        <v>5</v>
      </c>
      <c r="N4812" s="132" t="n">
        <v>6</v>
      </c>
      <c r="O4812" s="132" t="s">
        <v>150</v>
      </c>
      <c r="P4812" s="132" t="n">
        <v>2</v>
      </c>
      <c r="Q4812" s="132" t="n">
        <v>1.5</v>
      </c>
      <c r="R4812" s="132" t="n">
        <v>1</v>
      </c>
      <c r="S4812" s="132" t="n">
        <v>0</v>
      </c>
      <c r="T4812" s="132" t="n">
        <v>0</v>
      </c>
      <c r="U4812" s="132" t="n">
        <v>0</v>
      </c>
      <c r="V4812" s="132" t="n">
        <v>0</v>
      </c>
      <c r="W4812" s="132" t="n">
        <v>0</v>
      </c>
      <c r="X4812" s="132" t="n">
        <v>0</v>
      </c>
      <c r="Y4812" s="132" t="n">
        <f aca="false">IF(L4812&lt;=2.5,1,IF(L4812&lt;=4.5,2,IF(L4812&lt;=6.5,3,4)))</f>
        <v>2</v>
      </c>
      <c r="Z4812" s="132" t="n">
        <f aca="false">IF(R4812=1,35,IF(S4812=1,64,IF(T4812=1,IF(Y4812=1,85,104),IF(U4812=1,IF(Y4812=1,124,152),IF(V4812=1,(IF(Y4812=1,146,IF(Y4812=2,178,263))),IF(W4812=1,(IF(Y4812=1,178,IF(Y4812=2,218,321))),IF(X4812=1,IF(Y4812=1,190,IF(Y4812=2,242,IF(Y4812=3,357,896))))))))))</f>
        <v>35</v>
      </c>
      <c r="AA4812" s="146" t="n">
        <f aca="false">Z4812*F4812</f>
        <v>84502.075455</v>
      </c>
      <c r="AB4812" s="141" t="n">
        <v>0</v>
      </c>
      <c r="AC4812" s="136" t="s">
        <v>126</v>
      </c>
    </row>
    <row r="4813" customFormat="false" ht="13.8" hidden="false" customHeight="false" outlineLevel="0" collapsed="false">
      <c r="A4813" s="136" t="n">
        <v>4812</v>
      </c>
      <c r="B4813" s="132" t="n">
        <v>304340.816099</v>
      </c>
      <c r="C4813" s="132" t="n">
        <v>5059151.78262</v>
      </c>
      <c r="D4813" s="132" t="s">
        <v>4415</v>
      </c>
      <c r="E4813" s="147" t="n">
        <v>224.3</v>
      </c>
      <c r="F4813" s="144" t="n">
        <f aca="false">E4813*10.76391</f>
        <v>2414.345013</v>
      </c>
      <c r="G4813" s="132" t="s">
        <v>1582</v>
      </c>
      <c r="H4813" s="132" t="n">
        <v>1.5</v>
      </c>
      <c r="I4813" s="132" t="n">
        <v>4</v>
      </c>
      <c r="J4813" s="132" t="n">
        <f aca="false">IF(L4813=13.5,IF(X4813=1,12,9),-0.392532+1.267037*L4813+0.472239*X4813+0.58658*W4813+0.089417*V4813+0.531633*U4813+0.337883*T4813-0.403545*S4813)</f>
        <v>4.0420975</v>
      </c>
      <c r="K4813" s="145" t="n">
        <f aca="false">IF(I4813=0,J4813,I4813)</f>
        <v>4</v>
      </c>
      <c r="L4813" s="132" t="n">
        <v>3.5</v>
      </c>
      <c r="M4813" s="132" t="n">
        <v>5</v>
      </c>
      <c r="N4813" s="132" t="n">
        <v>6</v>
      </c>
      <c r="O4813" s="132" t="s">
        <v>150</v>
      </c>
      <c r="P4813" s="132" t="n">
        <v>2</v>
      </c>
      <c r="Q4813" s="132" t="n">
        <v>1.5</v>
      </c>
      <c r="R4813" s="132" t="n">
        <v>1</v>
      </c>
      <c r="S4813" s="132" t="n">
        <v>0</v>
      </c>
      <c r="T4813" s="132" t="n">
        <v>0</v>
      </c>
      <c r="U4813" s="132" t="n">
        <v>0</v>
      </c>
      <c r="V4813" s="132" t="n">
        <v>0</v>
      </c>
      <c r="W4813" s="132" t="n">
        <v>0</v>
      </c>
      <c r="X4813" s="132" t="n">
        <v>0</v>
      </c>
      <c r="Y4813" s="132" t="n">
        <f aca="false">IF(L4813&lt;=2.5,1,IF(L4813&lt;=4.5,2,IF(L4813&lt;=6.5,3,4)))</f>
        <v>2</v>
      </c>
      <c r="Z4813" s="132" t="n">
        <f aca="false">IF(R4813=1,35,IF(S4813=1,64,IF(T4813=1,IF(Y4813=1,85,104),IF(U4813=1,IF(Y4813=1,124,152),IF(V4813=1,(IF(Y4813=1,146,IF(Y4813=2,178,263))),IF(W4813=1,(IF(Y4813=1,178,IF(Y4813=2,218,321))),IF(X4813=1,IF(Y4813=1,190,IF(Y4813=2,242,IF(Y4813=3,357,896))))))))))</f>
        <v>35</v>
      </c>
      <c r="AA4813" s="146" t="n">
        <f aca="false">Z4813*F4813</f>
        <v>84502.075455</v>
      </c>
      <c r="AB4813" s="141" t="n">
        <v>0</v>
      </c>
      <c r="AC4813" s="136" t="s">
        <v>126</v>
      </c>
    </row>
    <row r="4814" customFormat="false" ht="13.8" hidden="false" customHeight="false" outlineLevel="0" collapsed="false">
      <c r="A4814" s="136" t="n">
        <v>4813</v>
      </c>
      <c r="B4814" s="132" t="n">
        <v>300126.167022</v>
      </c>
      <c r="C4814" s="132" t="n">
        <v>5039793.70601</v>
      </c>
      <c r="D4814" s="132" t="s">
        <v>4416</v>
      </c>
      <c r="E4814" s="147" t="n">
        <v>223.8</v>
      </c>
      <c r="F4814" s="144" t="n">
        <f aca="false">E4814*10.76391</f>
        <v>2408.963058</v>
      </c>
      <c r="G4814" s="132" t="s">
        <v>531</v>
      </c>
      <c r="H4814" s="132" t="n">
        <v>0</v>
      </c>
      <c r="I4814" s="132" t="n">
        <v>9</v>
      </c>
      <c r="J4814" s="132" t="n">
        <f aca="false">IF(L4814=13.5,IF(X4814=1,12,9),-0.392532+1.267037*L4814+0.472239*X4814+0.58658*W4814+0.089417*V4814+0.531633*U4814+0.337883*T4814-0.403545*S4814)</f>
        <v>7.681929</v>
      </c>
      <c r="K4814" s="145" t="n">
        <f aca="false">IF(I4814=0,J4814,I4814)</f>
        <v>9</v>
      </c>
      <c r="L4814" s="132" t="n">
        <v>6</v>
      </c>
      <c r="M4814" s="132" t="n">
        <v>0</v>
      </c>
      <c r="N4814" s="132" t="n">
        <v>0</v>
      </c>
      <c r="O4814" s="132" t="s">
        <v>156</v>
      </c>
      <c r="P4814" s="132" t="n">
        <v>0</v>
      </c>
      <c r="Q4814" s="132" t="n">
        <v>0</v>
      </c>
      <c r="R4814" s="132" t="n">
        <v>0</v>
      </c>
      <c r="S4814" s="132" t="n">
        <v>0</v>
      </c>
      <c r="T4814" s="132" t="n">
        <v>0</v>
      </c>
      <c r="U4814" s="132" t="n">
        <v>0</v>
      </c>
      <c r="V4814" s="132" t="n">
        <v>0</v>
      </c>
      <c r="W4814" s="132" t="n">
        <v>0</v>
      </c>
      <c r="X4814" s="132" t="n">
        <v>1</v>
      </c>
      <c r="Y4814" s="132" t="n">
        <f aca="false">IF(L4814&lt;=2.5,1,IF(L4814&lt;=4.5,2,IF(L4814&lt;=6.5,3,4)))</f>
        <v>3</v>
      </c>
      <c r="Z4814" s="132" t="n">
        <f aca="false">IF(R4814=1,35,IF(S4814=1,64,IF(T4814=1,IF(Y4814=1,85,104),IF(U4814=1,IF(Y4814=1,124,152),IF(V4814=1,(IF(Y4814=1,146,IF(Y4814=2,178,263))),IF(W4814=1,(IF(Y4814=1,178,IF(Y4814=2,218,321))),IF(X4814=1,IF(Y4814=1,190,IF(Y4814=2,242,IF(Y4814=3,357,896))))))))))</f>
        <v>357</v>
      </c>
      <c r="AA4814" s="146" t="n">
        <f aca="false">Z4814*F4814</f>
        <v>859999.811706</v>
      </c>
      <c r="AB4814" s="141" t="n">
        <v>1</v>
      </c>
      <c r="AC4814" s="136" t="s">
        <v>291</v>
      </c>
    </row>
    <row r="4815" customFormat="false" ht="13.8" hidden="false" customHeight="false" outlineLevel="0" collapsed="false">
      <c r="A4815" s="136" t="n">
        <v>4814</v>
      </c>
      <c r="B4815" s="132" t="n">
        <v>293973.393984</v>
      </c>
      <c r="C4815" s="132" t="n">
        <v>5048980.49077</v>
      </c>
      <c r="D4815" s="132" t="s">
        <v>4417</v>
      </c>
      <c r="E4815" s="147" t="n">
        <v>223</v>
      </c>
      <c r="F4815" s="144" t="n">
        <f aca="false">E4815*10.76391</f>
        <v>2400.35193</v>
      </c>
      <c r="G4815" s="132" t="s">
        <v>1301</v>
      </c>
      <c r="H4815" s="132" t="n">
        <v>0</v>
      </c>
      <c r="I4815" s="132" t="n">
        <v>0</v>
      </c>
      <c r="J4815" s="132" t="n">
        <f aca="false">IF(L4815=13.5,IF(X4815=1,12,9),-0.392532+1.267037*L4815+0.472239*X4815+0.58658*W4815+0.089417*V4815+0.531633*U4815+0.337883*T4815-0.403545*S4815)</f>
        <v>1.737997</v>
      </c>
      <c r="K4815" s="145" t="n">
        <f aca="false">IF(I4815=0,J4815,I4815)</f>
        <v>1.737997</v>
      </c>
      <c r="L4815" s="132" t="n">
        <v>2</v>
      </c>
      <c r="M4815" s="132" t="n">
        <v>1</v>
      </c>
      <c r="N4815" s="132" t="n">
        <v>3</v>
      </c>
      <c r="O4815" s="132" t="s">
        <v>151</v>
      </c>
      <c r="P4815" s="132" t="n">
        <v>2</v>
      </c>
      <c r="Q4815" s="132" t="n">
        <v>2</v>
      </c>
      <c r="R4815" s="132" t="n">
        <v>0</v>
      </c>
      <c r="S4815" s="132" t="n">
        <v>1</v>
      </c>
      <c r="T4815" s="132" t="n">
        <v>0</v>
      </c>
      <c r="U4815" s="132" t="n">
        <v>0</v>
      </c>
      <c r="V4815" s="132" t="n">
        <v>0</v>
      </c>
      <c r="W4815" s="132" t="n">
        <v>0</v>
      </c>
      <c r="X4815" s="132" t="n">
        <v>0</v>
      </c>
      <c r="Y4815" s="132" t="n">
        <f aca="false">IF(L4815&lt;=2.5,1,IF(L4815&lt;=4.5,2,IF(L4815&lt;=6.5,3,4)))</f>
        <v>1</v>
      </c>
      <c r="Z4815" s="132" t="n">
        <f aca="false">IF(R4815=1,35,IF(S4815=1,64,IF(T4815=1,IF(Y4815=1,85,104),IF(U4815=1,IF(Y4815=1,124,152),IF(V4815=1,(IF(Y4815=1,146,IF(Y4815=2,178,263))),IF(W4815=1,(IF(Y4815=1,178,IF(Y4815=2,218,321))),IF(X4815=1,IF(Y4815=1,190,IF(Y4815=2,242,IF(Y4815=3,357,896))))))))))</f>
        <v>64</v>
      </c>
      <c r="AA4815" s="146" t="n">
        <f aca="false">Z4815*F4815</f>
        <v>153622.52352</v>
      </c>
      <c r="AB4815" s="141" t="n">
        <v>0</v>
      </c>
      <c r="AC4815" s="136" t="s">
        <v>125</v>
      </c>
    </row>
    <row r="4816" customFormat="false" ht="13.8" hidden="false" customHeight="false" outlineLevel="0" collapsed="false">
      <c r="A4816" s="136" t="n">
        <v>4815</v>
      </c>
      <c r="B4816" s="132" t="n">
        <v>293978.874946</v>
      </c>
      <c r="C4816" s="132" t="n">
        <v>5048973.17262</v>
      </c>
      <c r="D4816" s="132" t="s">
        <v>4418</v>
      </c>
      <c r="E4816" s="147" t="n">
        <v>223</v>
      </c>
      <c r="F4816" s="144" t="n">
        <f aca="false">E4816*10.76391</f>
        <v>2400.35193</v>
      </c>
      <c r="G4816" s="132" t="s">
        <v>1301</v>
      </c>
      <c r="H4816" s="132" t="n">
        <v>0</v>
      </c>
      <c r="I4816" s="132" t="n">
        <v>0</v>
      </c>
      <c r="J4816" s="132" t="n">
        <f aca="false">IF(L4816=13.5,IF(X4816=1,12,9),-0.392532+1.267037*L4816+0.472239*X4816+0.58658*W4816+0.089417*V4816+0.531633*U4816+0.337883*T4816-0.403545*S4816)</f>
        <v>1.737997</v>
      </c>
      <c r="K4816" s="145" t="n">
        <f aca="false">IF(I4816=0,J4816,I4816)</f>
        <v>1.737997</v>
      </c>
      <c r="L4816" s="132" t="n">
        <v>2</v>
      </c>
      <c r="M4816" s="132" t="n">
        <v>1</v>
      </c>
      <c r="N4816" s="132" t="n">
        <v>3</v>
      </c>
      <c r="O4816" s="132" t="s">
        <v>151</v>
      </c>
      <c r="P4816" s="132" t="n">
        <v>2</v>
      </c>
      <c r="Q4816" s="132" t="n">
        <v>2</v>
      </c>
      <c r="R4816" s="132" t="n">
        <v>0</v>
      </c>
      <c r="S4816" s="132" t="n">
        <v>1</v>
      </c>
      <c r="T4816" s="132" t="n">
        <v>0</v>
      </c>
      <c r="U4816" s="132" t="n">
        <v>0</v>
      </c>
      <c r="V4816" s="132" t="n">
        <v>0</v>
      </c>
      <c r="W4816" s="132" t="n">
        <v>0</v>
      </c>
      <c r="X4816" s="132" t="n">
        <v>0</v>
      </c>
      <c r="Y4816" s="132" t="n">
        <f aca="false">IF(L4816&lt;=2.5,1,IF(L4816&lt;=4.5,2,IF(L4816&lt;=6.5,3,4)))</f>
        <v>1</v>
      </c>
      <c r="Z4816" s="132" t="n">
        <f aca="false">IF(R4816=1,35,IF(S4816=1,64,IF(T4816=1,IF(Y4816=1,85,104),IF(U4816=1,IF(Y4816=1,124,152),IF(V4816=1,(IF(Y4816=1,146,IF(Y4816=2,178,263))),IF(W4816=1,(IF(Y4816=1,178,IF(Y4816=2,218,321))),IF(X4816=1,IF(Y4816=1,190,IF(Y4816=2,242,IF(Y4816=3,357,896))))))))))</f>
        <v>64</v>
      </c>
      <c r="AA4816" s="146" t="n">
        <f aca="false">Z4816*F4816</f>
        <v>153622.52352</v>
      </c>
      <c r="AB4816" s="141" t="n">
        <v>0</v>
      </c>
      <c r="AC4816" s="136" t="s">
        <v>125</v>
      </c>
    </row>
    <row r="4817" customFormat="false" ht="13.8" hidden="false" customHeight="false" outlineLevel="0" collapsed="false">
      <c r="A4817" s="136" t="n">
        <v>4816</v>
      </c>
      <c r="B4817" s="132" t="n">
        <v>297532.9335</v>
      </c>
      <c r="C4817" s="132" t="n">
        <v>5034864.138</v>
      </c>
      <c r="D4817" s="132" t="s">
        <v>4419</v>
      </c>
      <c r="E4817" s="147" t="n">
        <v>223</v>
      </c>
      <c r="F4817" s="144" t="n">
        <f aca="false">E4817*10.76391</f>
        <v>2400.35193</v>
      </c>
      <c r="G4817" s="132" t="s">
        <v>585</v>
      </c>
      <c r="H4817" s="132" t="n">
        <v>0</v>
      </c>
      <c r="I4817" s="132" t="n">
        <v>0</v>
      </c>
      <c r="J4817" s="132" t="n">
        <f aca="false">IF(L4817=13.5,IF(X4817=1,12,9),-0.392532+1.267037*L4817+0.472239*X4817+0.58658*W4817+0.089417*V4817+0.531633*U4817+0.337883*T4817-0.403545*S4817)</f>
        <v>3.1129435</v>
      </c>
      <c r="K4817" s="145" t="n">
        <f aca="false">IF(I4817=0,J4817,I4817)</f>
        <v>3.1129435</v>
      </c>
      <c r="L4817" s="132" t="n">
        <v>2.5</v>
      </c>
      <c r="M4817" s="132" t="n">
        <v>1</v>
      </c>
      <c r="N4817" s="132" t="n">
        <v>4</v>
      </c>
      <c r="O4817" s="132" t="s">
        <v>152</v>
      </c>
      <c r="P4817" s="132" t="n">
        <v>2</v>
      </c>
      <c r="Q4817" s="132" t="n">
        <v>2.5</v>
      </c>
      <c r="R4817" s="132" t="n">
        <v>0</v>
      </c>
      <c r="S4817" s="132" t="n">
        <v>0</v>
      </c>
      <c r="T4817" s="132" t="n">
        <v>1</v>
      </c>
      <c r="U4817" s="132" t="n">
        <v>0</v>
      </c>
      <c r="V4817" s="132" t="n">
        <v>0</v>
      </c>
      <c r="W4817" s="132" t="n">
        <v>0</v>
      </c>
      <c r="X4817" s="132" t="n">
        <v>0</v>
      </c>
      <c r="Y4817" s="132" t="n">
        <f aca="false">IF(L4817&lt;=2.5,1,IF(L4817&lt;=4.5,2,IF(L4817&lt;=6.5,3,4)))</f>
        <v>1</v>
      </c>
      <c r="Z4817" s="132" t="n">
        <f aca="false">IF(R4817=1,35,IF(S4817=1,64,IF(T4817=1,IF(Y4817=1,85,104),IF(U4817=1,IF(Y4817=1,124,152),IF(V4817=1,(IF(Y4817=1,146,IF(Y4817=2,178,263))),IF(W4817=1,(IF(Y4817=1,178,IF(Y4817=2,218,321))),IF(X4817=1,IF(Y4817=1,190,IF(Y4817=2,242,IF(Y4817=3,357,896))))))))))</f>
        <v>85</v>
      </c>
      <c r="AA4817" s="146" t="n">
        <f aca="false">Z4817*F4817</f>
        <v>204029.91405</v>
      </c>
      <c r="AB4817" s="141" t="n">
        <v>0</v>
      </c>
      <c r="AC4817" s="136" t="s">
        <v>125</v>
      </c>
    </row>
    <row r="4818" customFormat="false" ht="13.8" hidden="false" customHeight="false" outlineLevel="0" collapsed="false">
      <c r="A4818" s="136" t="n">
        <v>4817</v>
      </c>
      <c r="B4818" s="132" t="n">
        <v>292561.907179</v>
      </c>
      <c r="C4818" s="132" t="n">
        <v>5039881.02013</v>
      </c>
      <c r="D4818" s="132" t="s">
        <v>4420</v>
      </c>
      <c r="E4818" s="147" t="n">
        <v>223</v>
      </c>
      <c r="F4818" s="144" t="n">
        <f aca="false">E4818*10.76391</f>
        <v>2400.35193</v>
      </c>
      <c r="G4818" s="132" t="s">
        <v>262</v>
      </c>
      <c r="H4818" s="132" t="n">
        <v>1</v>
      </c>
      <c r="I4818" s="132" t="n">
        <v>6</v>
      </c>
      <c r="J4818" s="132" t="n">
        <f aca="false">IF(L4818=13.5,IF(X4818=1,12,9),-0.392532+1.267037*L4818+0.472239*X4818+0.58658*W4818+0.089417*V4818+0.531633*U4818+0.337883*T4818-0.403545*S4818)</f>
        <v>5.013499</v>
      </c>
      <c r="K4818" s="145" t="n">
        <f aca="false">IF(I4818=0,J4818,I4818)</f>
        <v>6</v>
      </c>
      <c r="L4818" s="132" t="n">
        <v>4</v>
      </c>
      <c r="M4818" s="132" t="n">
        <v>2</v>
      </c>
      <c r="N4818" s="132" t="n">
        <v>12</v>
      </c>
      <c r="O4818" s="132" t="s">
        <v>152</v>
      </c>
      <c r="P4818" s="132" t="n">
        <v>2</v>
      </c>
      <c r="Q4818" s="132" t="n">
        <v>2.5</v>
      </c>
      <c r="R4818" s="132" t="n">
        <v>0</v>
      </c>
      <c r="S4818" s="132" t="n">
        <v>0</v>
      </c>
      <c r="T4818" s="132" t="n">
        <v>1</v>
      </c>
      <c r="U4818" s="132" t="n">
        <v>0</v>
      </c>
      <c r="V4818" s="132" t="n">
        <v>0</v>
      </c>
      <c r="W4818" s="132" t="n">
        <v>0</v>
      </c>
      <c r="X4818" s="132" t="n">
        <v>0</v>
      </c>
      <c r="Y4818" s="132" t="n">
        <f aca="false">IF(L4818&lt;=2.5,1,IF(L4818&lt;=4.5,2,IF(L4818&lt;=6.5,3,4)))</f>
        <v>2</v>
      </c>
      <c r="Z4818" s="132" t="n">
        <f aca="false">IF(R4818=1,35,IF(S4818=1,64,IF(T4818=1,IF(Y4818=1,85,104),IF(U4818=1,IF(Y4818=1,124,152),IF(V4818=1,(IF(Y4818=1,146,IF(Y4818=2,178,263))),IF(W4818=1,(IF(Y4818=1,178,IF(Y4818=2,218,321))),IF(X4818=1,IF(Y4818=1,190,IF(Y4818=2,242,IF(Y4818=3,357,896))))))))))</f>
        <v>104</v>
      </c>
      <c r="AA4818" s="146" t="n">
        <f aca="false">Z4818*F4818</f>
        <v>249636.60072</v>
      </c>
      <c r="AB4818" s="141" t="n">
        <v>0</v>
      </c>
      <c r="AC4818" s="136" t="s">
        <v>125</v>
      </c>
    </row>
    <row r="4819" customFormat="false" ht="13.8" hidden="false" customHeight="false" outlineLevel="0" collapsed="false">
      <c r="A4819" s="136" t="n">
        <v>4818</v>
      </c>
      <c r="B4819" s="132" t="n">
        <v>292567.342807</v>
      </c>
      <c r="C4819" s="132" t="n">
        <v>5039876.12463</v>
      </c>
      <c r="D4819" s="132" t="s">
        <v>4421</v>
      </c>
      <c r="E4819" s="147" t="n">
        <v>223</v>
      </c>
      <c r="F4819" s="144" t="n">
        <f aca="false">E4819*10.76391</f>
        <v>2400.35193</v>
      </c>
      <c r="G4819" s="132" t="s">
        <v>262</v>
      </c>
      <c r="H4819" s="132" t="n">
        <v>1</v>
      </c>
      <c r="I4819" s="132" t="n">
        <v>6</v>
      </c>
      <c r="J4819" s="132" t="n">
        <f aca="false">IF(L4819=13.5,IF(X4819=1,12,9),-0.392532+1.267037*L4819+0.472239*X4819+0.58658*W4819+0.089417*V4819+0.531633*U4819+0.337883*T4819-0.403545*S4819)</f>
        <v>5.013499</v>
      </c>
      <c r="K4819" s="145" t="n">
        <f aca="false">IF(I4819=0,J4819,I4819)</f>
        <v>6</v>
      </c>
      <c r="L4819" s="132" t="n">
        <v>4</v>
      </c>
      <c r="M4819" s="132" t="n">
        <v>2</v>
      </c>
      <c r="N4819" s="132" t="n">
        <v>12</v>
      </c>
      <c r="O4819" s="132" t="s">
        <v>152</v>
      </c>
      <c r="P4819" s="132" t="n">
        <v>2</v>
      </c>
      <c r="Q4819" s="132" t="n">
        <v>2.5</v>
      </c>
      <c r="R4819" s="132" t="n">
        <v>0</v>
      </c>
      <c r="S4819" s="132" t="n">
        <v>0</v>
      </c>
      <c r="T4819" s="132" t="n">
        <v>1</v>
      </c>
      <c r="U4819" s="132" t="n">
        <v>0</v>
      </c>
      <c r="V4819" s="132" t="n">
        <v>0</v>
      </c>
      <c r="W4819" s="132" t="n">
        <v>0</v>
      </c>
      <c r="X4819" s="132" t="n">
        <v>0</v>
      </c>
      <c r="Y4819" s="132" t="n">
        <f aca="false">IF(L4819&lt;=2.5,1,IF(L4819&lt;=4.5,2,IF(L4819&lt;=6.5,3,4)))</f>
        <v>2</v>
      </c>
      <c r="Z4819" s="132" t="n">
        <f aca="false">IF(R4819=1,35,IF(S4819=1,64,IF(T4819=1,IF(Y4819=1,85,104),IF(U4819=1,IF(Y4819=1,124,152),IF(V4819=1,(IF(Y4819=1,146,IF(Y4819=2,178,263))),IF(W4819=1,(IF(Y4819=1,178,IF(Y4819=2,218,321))),IF(X4819=1,IF(Y4819=1,190,IF(Y4819=2,242,IF(Y4819=3,357,896))))))))))</f>
        <v>104</v>
      </c>
      <c r="AA4819" s="146" t="n">
        <f aca="false">Z4819*F4819</f>
        <v>249636.60072</v>
      </c>
      <c r="AB4819" s="141" t="n">
        <v>0</v>
      </c>
      <c r="AC4819" s="136" t="s">
        <v>125</v>
      </c>
    </row>
    <row r="4820" customFormat="false" ht="13.8" hidden="false" customHeight="false" outlineLevel="0" collapsed="false">
      <c r="A4820" s="136" t="n">
        <v>4819</v>
      </c>
      <c r="B4820" s="132" t="n">
        <v>292556.471521</v>
      </c>
      <c r="C4820" s="132" t="n">
        <v>5039885.91557</v>
      </c>
      <c r="D4820" s="132" t="s">
        <v>4422</v>
      </c>
      <c r="E4820" s="147" t="n">
        <v>223</v>
      </c>
      <c r="F4820" s="144" t="n">
        <f aca="false">E4820*10.76391</f>
        <v>2400.35193</v>
      </c>
      <c r="G4820" s="132" t="s">
        <v>262</v>
      </c>
      <c r="H4820" s="132" t="n">
        <v>1</v>
      </c>
      <c r="I4820" s="132" t="n">
        <v>6</v>
      </c>
      <c r="J4820" s="132" t="n">
        <f aca="false">IF(L4820=13.5,IF(X4820=1,12,9),-0.392532+1.267037*L4820+0.472239*X4820+0.58658*W4820+0.089417*V4820+0.531633*U4820+0.337883*T4820-0.403545*S4820)</f>
        <v>5.013499</v>
      </c>
      <c r="K4820" s="145" t="n">
        <f aca="false">IF(I4820=0,J4820,I4820)</f>
        <v>6</v>
      </c>
      <c r="L4820" s="132" t="n">
        <v>4</v>
      </c>
      <c r="M4820" s="132" t="n">
        <v>2</v>
      </c>
      <c r="N4820" s="132" t="n">
        <v>12</v>
      </c>
      <c r="O4820" s="132" t="s">
        <v>152</v>
      </c>
      <c r="P4820" s="132" t="n">
        <v>2</v>
      </c>
      <c r="Q4820" s="132" t="n">
        <v>2.5</v>
      </c>
      <c r="R4820" s="132" t="n">
        <v>0</v>
      </c>
      <c r="S4820" s="132" t="n">
        <v>0</v>
      </c>
      <c r="T4820" s="132" t="n">
        <v>1</v>
      </c>
      <c r="U4820" s="132" t="n">
        <v>0</v>
      </c>
      <c r="V4820" s="132" t="n">
        <v>0</v>
      </c>
      <c r="W4820" s="132" t="n">
        <v>0</v>
      </c>
      <c r="X4820" s="132" t="n">
        <v>0</v>
      </c>
      <c r="Y4820" s="132" t="n">
        <f aca="false">IF(L4820&lt;=2.5,1,IF(L4820&lt;=4.5,2,IF(L4820&lt;=6.5,3,4)))</f>
        <v>2</v>
      </c>
      <c r="Z4820" s="132" t="n">
        <f aca="false">IF(R4820=1,35,IF(S4820=1,64,IF(T4820=1,IF(Y4820=1,85,104),IF(U4820=1,IF(Y4820=1,124,152),IF(V4820=1,(IF(Y4820=1,146,IF(Y4820=2,178,263))),IF(W4820=1,(IF(Y4820=1,178,IF(Y4820=2,218,321))),IF(X4820=1,IF(Y4820=1,190,IF(Y4820=2,242,IF(Y4820=3,357,896))))))))))</f>
        <v>104</v>
      </c>
      <c r="AA4820" s="146" t="n">
        <f aca="false">Z4820*F4820</f>
        <v>249636.60072</v>
      </c>
      <c r="AB4820" s="141" t="n">
        <v>0</v>
      </c>
      <c r="AC4820" s="136" t="s">
        <v>125</v>
      </c>
    </row>
    <row r="4821" customFormat="false" ht="13.8" hidden="false" customHeight="false" outlineLevel="0" collapsed="false">
      <c r="A4821" s="136" t="n">
        <v>4820</v>
      </c>
      <c r="B4821" s="132" t="n">
        <v>293980.11121</v>
      </c>
      <c r="C4821" s="132" t="n">
        <v>5050413.49036</v>
      </c>
      <c r="D4821" s="132" t="s">
        <v>4423</v>
      </c>
      <c r="E4821" s="147" t="n">
        <v>223</v>
      </c>
      <c r="F4821" s="144" t="n">
        <f aca="false">E4821*10.76391</f>
        <v>2400.35193</v>
      </c>
      <c r="G4821" s="132" t="s">
        <v>278</v>
      </c>
      <c r="H4821" s="132" t="n">
        <v>3</v>
      </c>
      <c r="I4821" s="132" t="n">
        <v>9</v>
      </c>
      <c r="J4821" s="132" t="n">
        <f aca="false">IF(L4821=13.5,IF(X4821=1,12,9),-0.392532+1.267037*L4821+0.472239*X4821+0.58658*W4821+0.089417*V4821+0.531633*U4821+0.337883*T4821-0.403545*S4821)</f>
        <v>5.539108</v>
      </c>
      <c r="K4821" s="145" t="n">
        <f aca="false">IF(I4821=0,J4821,I4821)</f>
        <v>9</v>
      </c>
      <c r="L4821" s="132" t="n">
        <v>5</v>
      </c>
      <c r="M4821" s="132" t="n">
        <v>4</v>
      </c>
      <c r="N4821" s="132" t="n">
        <v>15</v>
      </c>
      <c r="O4821" s="132" t="s">
        <v>151</v>
      </c>
      <c r="P4821" s="132" t="n">
        <v>2</v>
      </c>
      <c r="Q4821" s="132" t="n">
        <v>2</v>
      </c>
      <c r="R4821" s="132" t="n">
        <v>0</v>
      </c>
      <c r="S4821" s="132" t="n">
        <v>1</v>
      </c>
      <c r="T4821" s="132" t="n">
        <v>0</v>
      </c>
      <c r="U4821" s="132" t="n">
        <v>0</v>
      </c>
      <c r="V4821" s="132" t="n">
        <v>0</v>
      </c>
      <c r="W4821" s="132" t="n">
        <v>0</v>
      </c>
      <c r="X4821" s="132" t="n">
        <v>0</v>
      </c>
      <c r="Y4821" s="132" t="n">
        <f aca="false">IF(L4821&lt;=2.5,1,IF(L4821&lt;=4.5,2,IF(L4821&lt;=6.5,3,4)))</f>
        <v>3</v>
      </c>
      <c r="Z4821" s="132" t="n">
        <f aca="false">IF(R4821=1,35,IF(S4821=1,64,IF(T4821=1,IF(Y4821=1,85,104),IF(U4821=1,IF(Y4821=1,124,152),IF(V4821=1,(IF(Y4821=1,146,IF(Y4821=2,178,263))),IF(W4821=1,(IF(Y4821=1,178,IF(Y4821=2,218,321))),IF(X4821=1,IF(Y4821=1,190,IF(Y4821=2,242,IF(Y4821=3,357,896))))))))))</f>
        <v>64</v>
      </c>
      <c r="AA4821" s="146" t="n">
        <f aca="false">Z4821*F4821</f>
        <v>153622.52352</v>
      </c>
      <c r="AB4821" s="141" t="n">
        <v>0</v>
      </c>
      <c r="AC4821" s="136" t="s">
        <v>125</v>
      </c>
    </row>
    <row r="4822" customFormat="false" ht="13.8" hidden="false" customHeight="false" outlineLevel="0" collapsed="false">
      <c r="A4822" s="136" t="n">
        <v>4821</v>
      </c>
      <c r="B4822" s="132" t="n">
        <v>293959.320168</v>
      </c>
      <c r="C4822" s="132" t="n">
        <v>5048958.52794</v>
      </c>
      <c r="D4822" s="132" t="s">
        <v>4424</v>
      </c>
      <c r="E4822" s="147" t="n">
        <v>222.9</v>
      </c>
      <c r="F4822" s="144" t="n">
        <f aca="false">E4822*10.76391</f>
        <v>2399.275539</v>
      </c>
      <c r="G4822" s="132" t="s">
        <v>1301</v>
      </c>
      <c r="H4822" s="132" t="n">
        <v>0</v>
      </c>
      <c r="I4822" s="132" t="n">
        <v>0</v>
      </c>
      <c r="J4822" s="132" t="n">
        <f aca="false">IF(L4822=13.5,IF(X4822=1,12,9),-0.392532+1.267037*L4822+0.472239*X4822+0.58658*W4822+0.089417*V4822+0.531633*U4822+0.337883*T4822-0.403545*S4822)</f>
        <v>1.737997</v>
      </c>
      <c r="K4822" s="145" t="n">
        <f aca="false">IF(I4822=0,J4822,I4822)</f>
        <v>1.737997</v>
      </c>
      <c r="L4822" s="132" t="n">
        <v>2</v>
      </c>
      <c r="M4822" s="132" t="n">
        <v>1</v>
      </c>
      <c r="N4822" s="132" t="n">
        <v>3</v>
      </c>
      <c r="O4822" s="132" t="s">
        <v>151</v>
      </c>
      <c r="P4822" s="132" t="n">
        <v>2</v>
      </c>
      <c r="Q4822" s="132" t="n">
        <v>2</v>
      </c>
      <c r="R4822" s="132" t="n">
        <v>0</v>
      </c>
      <c r="S4822" s="132" t="n">
        <v>1</v>
      </c>
      <c r="T4822" s="132" t="n">
        <v>0</v>
      </c>
      <c r="U4822" s="132" t="n">
        <v>0</v>
      </c>
      <c r="V4822" s="132" t="n">
        <v>0</v>
      </c>
      <c r="W4822" s="132" t="n">
        <v>0</v>
      </c>
      <c r="X4822" s="132" t="n">
        <v>0</v>
      </c>
      <c r="Y4822" s="132" t="n">
        <f aca="false">IF(L4822&lt;=2.5,1,IF(L4822&lt;=4.5,2,IF(L4822&lt;=6.5,3,4)))</f>
        <v>1</v>
      </c>
      <c r="Z4822" s="132" t="n">
        <f aca="false">IF(R4822=1,35,IF(S4822=1,64,IF(T4822=1,IF(Y4822=1,85,104),IF(U4822=1,IF(Y4822=1,124,152),IF(V4822=1,(IF(Y4822=1,146,IF(Y4822=2,178,263))),IF(W4822=1,(IF(Y4822=1,178,IF(Y4822=2,218,321))),IF(X4822=1,IF(Y4822=1,190,IF(Y4822=2,242,IF(Y4822=3,357,896))))))))))</f>
        <v>64</v>
      </c>
      <c r="AA4822" s="146" t="n">
        <f aca="false">Z4822*F4822</f>
        <v>153553.634496</v>
      </c>
      <c r="AB4822" s="141" t="n">
        <v>0</v>
      </c>
      <c r="AC4822" s="136" t="s">
        <v>125</v>
      </c>
    </row>
    <row r="4823" customFormat="false" ht="13.8" hidden="false" customHeight="false" outlineLevel="0" collapsed="false">
      <c r="A4823" s="136" t="n">
        <v>4822</v>
      </c>
      <c r="B4823" s="132" t="n">
        <v>298276.4959</v>
      </c>
      <c r="C4823" s="132" t="n">
        <v>5042077.652</v>
      </c>
      <c r="D4823" s="132" t="s">
        <v>4425</v>
      </c>
      <c r="E4823" s="147" t="n">
        <v>222.6</v>
      </c>
      <c r="F4823" s="144" t="n">
        <f aca="false">E4823*10.76391</f>
        <v>2396.046366</v>
      </c>
      <c r="G4823" s="132" t="s">
        <v>1388</v>
      </c>
      <c r="H4823" s="132" t="n">
        <v>1</v>
      </c>
      <c r="I4823" s="132" t="n">
        <v>4</v>
      </c>
      <c r="J4823" s="132" t="n">
        <f aca="false">IF(L4823=13.5,IF(X4823=1,12,9),-0.392532+1.267037*L4823+0.472239*X4823+0.58658*W4823+0.089417*V4823+0.531633*U4823+0.337883*T4823-0.403545*S4823)</f>
        <v>3.995159</v>
      </c>
      <c r="K4823" s="145" t="n">
        <f aca="false">IF(I4823=0,J4823,I4823)</f>
        <v>4</v>
      </c>
      <c r="L4823" s="132" t="n">
        <v>3</v>
      </c>
      <c r="M4823" s="132" t="n">
        <v>2</v>
      </c>
      <c r="N4823" s="132" t="n">
        <v>4</v>
      </c>
      <c r="O4823" s="132" t="s">
        <v>155</v>
      </c>
      <c r="P4823" s="132" t="n">
        <v>3</v>
      </c>
      <c r="Q4823" s="132" t="n">
        <v>2.5</v>
      </c>
      <c r="R4823" s="132" t="n">
        <v>0</v>
      </c>
      <c r="S4823" s="132" t="n">
        <v>0</v>
      </c>
      <c r="T4823" s="132" t="n">
        <v>0</v>
      </c>
      <c r="U4823" s="132" t="n">
        <v>0</v>
      </c>
      <c r="V4823" s="132" t="n">
        <v>0</v>
      </c>
      <c r="W4823" s="132" t="n">
        <v>1</v>
      </c>
      <c r="X4823" s="132" t="n">
        <v>0</v>
      </c>
      <c r="Y4823" s="132" t="n">
        <f aca="false">IF(L4823&lt;=2.5,1,IF(L4823&lt;=4.5,2,IF(L4823&lt;=6.5,3,4)))</f>
        <v>2</v>
      </c>
      <c r="Z4823" s="132" t="n">
        <f aca="false">IF(R4823=1,35,IF(S4823=1,64,IF(T4823=1,IF(Y4823=1,85,104),IF(U4823=1,IF(Y4823=1,124,152),IF(V4823=1,(IF(Y4823=1,146,IF(Y4823=2,178,263))),IF(W4823=1,(IF(Y4823=1,178,IF(Y4823=2,218,321))),IF(X4823=1,IF(Y4823=1,190,IF(Y4823=2,242,IF(Y4823=3,357,896))))))))))</f>
        <v>218</v>
      </c>
      <c r="AA4823" s="146" t="n">
        <f aca="false">Z4823*F4823</f>
        <v>522338.107788</v>
      </c>
      <c r="AB4823" s="141" t="n">
        <v>0</v>
      </c>
      <c r="AC4823" s="136" t="s">
        <v>191</v>
      </c>
    </row>
    <row r="4824" customFormat="false" ht="13.8" hidden="false" customHeight="false" outlineLevel="0" collapsed="false">
      <c r="A4824" s="136" t="n">
        <v>4823</v>
      </c>
      <c r="B4824" s="132" t="n">
        <v>291256.0246</v>
      </c>
      <c r="C4824" s="132" t="n">
        <v>5041080.901</v>
      </c>
      <c r="D4824" s="132" t="s">
        <v>4426</v>
      </c>
      <c r="E4824" s="147" t="n">
        <v>222.4</v>
      </c>
      <c r="F4824" s="144" t="n">
        <f aca="false">E4824*10.76391</f>
        <v>2393.893584</v>
      </c>
      <c r="G4824" s="132" t="s">
        <v>1708</v>
      </c>
      <c r="H4824" s="132" t="n">
        <v>0</v>
      </c>
      <c r="I4824" s="132" t="n">
        <v>0</v>
      </c>
      <c r="J4824" s="132" t="n">
        <f aca="false">IF(L4824=13.5,IF(X4824=1,12,9),-0.392532+1.267037*L4824+0.472239*X4824+0.58658*W4824+0.089417*V4824+0.531633*U4824+0.337883*T4824-0.403545*S4824)</f>
        <v>1.737997</v>
      </c>
      <c r="K4824" s="145" t="n">
        <f aca="false">IF(I4824=0,J4824,I4824)</f>
        <v>1.737997</v>
      </c>
      <c r="L4824" s="132" t="n">
        <v>2</v>
      </c>
      <c r="M4824" s="132" t="n">
        <v>2</v>
      </c>
      <c r="N4824" s="132" t="n">
        <v>3</v>
      </c>
      <c r="O4824" s="132" t="s">
        <v>151</v>
      </c>
      <c r="P4824" s="132" t="n">
        <v>2</v>
      </c>
      <c r="Q4824" s="132" t="n">
        <v>2</v>
      </c>
      <c r="R4824" s="132" t="n">
        <v>0</v>
      </c>
      <c r="S4824" s="132" t="n">
        <v>1</v>
      </c>
      <c r="T4824" s="132" t="n">
        <v>0</v>
      </c>
      <c r="U4824" s="132" t="n">
        <v>0</v>
      </c>
      <c r="V4824" s="132" t="n">
        <v>0</v>
      </c>
      <c r="W4824" s="132" t="n">
        <v>0</v>
      </c>
      <c r="X4824" s="132" t="n">
        <v>0</v>
      </c>
      <c r="Y4824" s="132" t="n">
        <f aca="false">IF(L4824&lt;=2.5,1,IF(L4824&lt;=4.5,2,IF(L4824&lt;=6.5,3,4)))</f>
        <v>1</v>
      </c>
      <c r="Z4824" s="132" t="n">
        <f aca="false">IF(R4824=1,35,IF(S4824=1,64,IF(T4824=1,IF(Y4824=1,85,104),IF(U4824=1,IF(Y4824=1,124,152),IF(V4824=1,(IF(Y4824=1,146,IF(Y4824=2,178,263))),IF(W4824=1,(IF(Y4824=1,178,IF(Y4824=2,218,321))),IF(X4824=1,IF(Y4824=1,190,IF(Y4824=2,242,IF(Y4824=3,357,896))))))))))</f>
        <v>64</v>
      </c>
      <c r="AA4824" s="146" t="n">
        <f aca="false">Z4824*F4824</f>
        <v>153209.189376</v>
      </c>
      <c r="AB4824" s="141" t="n">
        <v>0</v>
      </c>
      <c r="AC4824" s="136" t="s">
        <v>125</v>
      </c>
    </row>
    <row r="4825" customFormat="false" ht="13.8" hidden="false" customHeight="false" outlineLevel="0" collapsed="false">
      <c r="A4825" s="136" t="n">
        <v>4824</v>
      </c>
      <c r="B4825" s="132" t="n">
        <v>298149.3947</v>
      </c>
      <c r="C4825" s="132" t="n">
        <v>5043008.375</v>
      </c>
      <c r="D4825" s="132" t="s">
        <v>4427</v>
      </c>
      <c r="E4825" s="147" t="n">
        <v>222.1</v>
      </c>
      <c r="F4825" s="144" t="n">
        <f aca="false">E4825*10.76391</f>
        <v>2390.664411</v>
      </c>
      <c r="G4825" s="132" t="s">
        <v>210</v>
      </c>
      <c r="H4825" s="132" t="n">
        <v>0</v>
      </c>
      <c r="I4825" s="132" t="n">
        <v>0</v>
      </c>
      <c r="J4825" s="132" t="n">
        <f aca="false">IF(L4825=13.5,IF(X4825=1,12,9),-0.392532+1.267037*L4825+0.472239*X4825+0.58658*W4825+0.089417*V4825+0.531633*U4825+0.337883*T4825-0.403545*S4825)</f>
        <v>3.3616405</v>
      </c>
      <c r="K4825" s="145" t="n">
        <f aca="false">IF(I4825=0,J4825,I4825)</f>
        <v>3.3616405</v>
      </c>
      <c r="L4825" s="132" t="n">
        <v>2.5</v>
      </c>
      <c r="M4825" s="132" t="n">
        <v>2</v>
      </c>
      <c r="N4825" s="132" t="n">
        <v>4</v>
      </c>
      <c r="O4825" s="132" t="s">
        <v>155</v>
      </c>
      <c r="P4825" s="132" t="n">
        <v>2</v>
      </c>
      <c r="Q4825" s="132" t="n">
        <v>2.5</v>
      </c>
      <c r="R4825" s="132" t="n">
        <v>0</v>
      </c>
      <c r="S4825" s="132" t="n">
        <v>0</v>
      </c>
      <c r="T4825" s="132" t="n">
        <v>0</v>
      </c>
      <c r="U4825" s="132" t="n">
        <v>0</v>
      </c>
      <c r="V4825" s="132" t="n">
        <v>0</v>
      </c>
      <c r="W4825" s="132" t="n">
        <v>1</v>
      </c>
      <c r="X4825" s="132" t="n">
        <v>0</v>
      </c>
      <c r="Y4825" s="132" t="n">
        <f aca="false">IF(L4825&lt;=2.5,1,IF(L4825&lt;=4.5,2,IF(L4825&lt;=6.5,3,4)))</f>
        <v>1</v>
      </c>
      <c r="Z4825" s="132" t="n">
        <f aca="false">IF(R4825=1,35,IF(S4825=1,64,IF(T4825=1,IF(Y4825=1,85,104),IF(U4825=1,IF(Y4825=1,124,152),IF(V4825=1,(IF(Y4825=1,146,IF(Y4825=2,178,263))),IF(W4825=1,(IF(Y4825=1,178,IF(Y4825=2,218,321))),IF(X4825=1,IF(Y4825=1,190,IF(Y4825=2,242,IF(Y4825=3,357,896))))))))))</f>
        <v>178</v>
      </c>
      <c r="AA4825" s="146" t="n">
        <f aca="false">Z4825*F4825</f>
        <v>425538.265158</v>
      </c>
      <c r="AB4825" s="141" t="n">
        <v>0</v>
      </c>
      <c r="AC4825" s="136" t="s">
        <v>191</v>
      </c>
    </row>
    <row r="4826" customFormat="false" ht="13.8" hidden="false" customHeight="false" outlineLevel="0" collapsed="false">
      <c r="A4826" s="136" t="n">
        <v>4825</v>
      </c>
      <c r="B4826" s="132" t="n">
        <v>297217.9898</v>
      </c>
      <c r="C4826" s="132" t="n">
        <v>5035587.88</v>
      </c>
      <c r="D4826" s="132" t="s">
        <v>4428</v>
      </c>
      <c r="E4826" s="147" t="n">
        <v>221.7</v>
      </c>
      <c r="F4826" s="144" t="n">
        <f aca="false">E4826*10.76391</f>
        <v>2386.358847</v>
      </c>
      <c r="G4826" s="132" t="s">
        <v>585</v>
      </c>
      <c r="H4826" s="132" t="n">
        <v>0</v>
      </c>
      <c r="I4826" s="132" t="n">
        <v>0</v>
      </c>
      <c r="J4826" s="132" t="n">
        <f aca="false">IF(L4826=13.5,IF(X4826=1,12,9),-0.392532+1.267037*L4826+0.472239*X4826+0.58658*W4826+0.089417*V4826+0.531633*U4826+0.337883*T4826-0.403545*S4826)</f>
        <v>3.1129435</v>
      </c>
      <c r="K4826" s="145" t="n">
        <f aca="false">IF(I4826=0,J4826,I4826)</f>
        <v>3.1129435</v>
      </c>
      <c r="L4826" s="132" t="n">
        <v>2.5</v>
      </c>
      <c r="M4826" s="132" t="n">
        <v>1</v>
      </c>
      <c r="N4826" s="132" t="n">
        <v>4</v>
      </c>
      <c r="O4826" s="132" t="s">
        <v>152</v>
      </c>
      <c r="P4826" s="132" t="n">
        <v>2</v>
      </c>
      <c r="Q4826" s="132" t="n">
        <v>2.5</v>
      </c>
      <c r="R4826" s="132" t="n">
        <v>0</v>
      </c>
      <c r="S4826" s="132" t="n">
        <v>0</v>
      </c>
      <c r="T4826" s="132" t="n">
        <v>1</v>
      </c>
      <c r="U4826" s="132" t="n">
        <v>0</v>
      </c>
      <c r="V4826" s="132" t="n">
        <v>0</v>
      </c>
      <c r="W4826" s="132" t="n">
        <v>0</v>
      </c>
      <c r="X4826" s="132" t="n">
        <v>0</v>
      </c>
      <c r="Y4826" s="132" t="n">
        <f aca="false">IF(L4826&lt;=2.5,1,IF(L4826&lt;=4.5,2,IF(L4826&lt;=6.5,3,4)))</f>
        <v>1</v>
      </c>
      <c r="Z4826" s="132" t="n">
        <f aca="false">IF(R4826=1,35,IF(S4826=1,64,IF(T4826=1,IF(Y4826=1,85,104),IF(U4826=1,IF(Y4826=1,124,152),IF(V4826=1,(IF(Y4826=1,146,IF(Y4826=2,178,263))),IF(W4826=1,(IF(Y4826=1,178,IF(Y4826=2,218,321))),IF(X4826=1,IF(Y4826=1,190,IF(Y4826=2,242,IF(Y4826=3,357,896))))))))))</f>
        <v>85</v>
      </c>
      <c r="AA4826" s="146" t="n">
        <f aca="false">Z4826*F4826</f>
        <v>202840.501995</v>
      </c>
      <c r="AB4826" s="141" t="n">
        <v>0</v>
      </c>
      <c r="AC4826" s="136" t="s">
        <v>125</v>
      </c>
    </row>
    <row r="4827" customFormat="false" ht="13.8" hidden="false" customHeight="false" outlineLevel="0" collapsed="false">
      <c r="A4827" s="136" t="n">
        <v>4826</v>
      </c>
      <c r="B4827" s="132" t="n">
        <v>304194.6105</v>
      </c>
      <c r="C4827" s="132" t="n">
        <v>5059232.96845</v>
      </c>
      <c r="D4827" s="132" t="s">
        <v>4429</v>
      </c>
      <c r="E4827" s="147" t="n">
        <v>221.5</v>
      </c>
      <c r="F4827" s="144" t="n">
        <f aca="false">E4827*10.76391</f>
        <v>2384.206065</v>
      </c>
      <c r="G4827" s="132" t="s">
        <v>2130</v>
      </c>
      <c r="H4827" s="132" t="n">
        <v>0.4</v>
      </c>
      <c r="I4827" s="132" t="n">
        <v>1.2</v>
      </c>
      <c r="J4827" s="132" t="n">
        <f aca="false">IF(L4827=13.5,IF(X4827=1,12,9),-0.392532+1.267037*L4827+0.472239*X4827+0.58658*W4827+0.089417*V4827+0.531633*U4827+0.337883*T4827-0.403545*S4827)</f>
        <v>2.141542</v>
      </c>
      <c r="K4827" s="145" t="n">
        <f aca="false">IF(I4827=0,J4827,I4827)</f>
        <v>1.2</v>
      </c>
      <c r="L4827" s="132" t="n">
        <v>2</v>
      </c>
      <c r="M4827" s="132" t="n">
        <v>2</v>
      </c>
      <c r="N4827" s="132" t="n">
        <v>3</v>
      </c>
      <c r="O4827" s="132" t="s">
        <v>150</v>
      </c>
      <c r="P4827" s="132" t="n">
        <v>2</v>
      </c>
      <c r="Q4827" s="132" t="n">
        <v>1.5</v>
      </c>
      <c r="R4827" s="132" t="n">
        <v>1</v>
      </c>
      <c r="S4827" s="132" t="n">
        <v>0</v>
      </c>
      <c r="T4827" s="132" t="n">
        <v>0</v>
      </c>
      <c r="U4827" s="132" t="n">
        <v>0</v>
      </c>
      <c r="V4827" s="132" t="n">
        <v>0</v>
      </c>
      <c r="W4827" s="132" t="n">
        <v>0</v>
      </c>
      <c r="X4827" s="132" t="n">
        <v>0</v>
      </c>
      <c r="Y4827" s="132" t="n">
        <f aca="false">IF(L4827&lt;=2.5,1,IF(L4827&lt;=4.5,2,IF(L4827&lt;=6.5,3,4)))</f>
        <v>1</v>
      </c>
      <c r="Z4827" s="132" t="n">
        <f aca="false">IF(R4827=1,35,IF(S4827=1,64,IF(T4827=1,IF(Y4827=1,85,104),IF(U4827=1,IF(Y4827=1,124,152),IF(V4827=1,(IF(Y4827=1,146,IF(Y4827=2,178,263))),IF(W4827=1,(IF(Y4827=1,178,IF(Y4827=2,218,321))),IF(X4827=1,IF(Y4827=1,190,IF(Y4827=2,242,IF(Y4827=3,357,896))))))))))</f>
        <v>35</v>
      </c>
      <c r="AA4827" s="146" t="n">
        <f aca="false">Z4827*F4827</f>
        <v>83447.212275</v>
      </c>
      <c r="AB4827" s="141" t="n">
        <v>0</v>
      </c>
      <c r="AC4827" s="136" t="s">
        <v>126</v>
      </c>
    </row>
    <row r="4828" customFormat="false" ht="13.8" hidden="false" customHeight="false" outlineLevel="0" collapsed="false">
      <c r="A4828" s="136" t="n">
        <v>4827</v>
      </c>
      <c r="B4828" s="132" t="n">
        <v>304187.135418</v>
      </c>
      <c r="C4828" s="132" t="n">
        <v>5059234.85332</v>
      </c>
      <c r="D4828" s="132" t="s">
        <v>4430</v>
      </c>
      <c r="E4828" s="147" t="n">
        <v>221.5</v>
      </c>
      <c r="F4828" s="144" t="n">
        <f aca="false">E4828*10.76391</f>
        <v>2384.206065</v>
      </c>
      <c r="G4828" s="132" t="s">
        <v>2130</v>
      </c>
      <c r="H4828" s="132" t="n">
        <v>0.4</v>
      </c>
      <c r="I4828" s="132" t="n">
        <v>1.2</v>
      </c>
      <c r="J4828" s="132" t="n">
        <f aca="false">IF(L4828=13.5,IF(X4828=1,12,9),-0.392532+1.267037*L4828+0.472239*X4828+0.58658*W4828+0.089417*V4828+0.531633*U4828+0.337883*T4828-0.403545*S4828)</f>
        <v>2.141542</v>
      </c>
      <c r="K4828" s="145" t="n">
        <f aca="false">IF(I4828=0,J4828,I4828)</f>
        <v>1.2</v>
      </c>
      <c r="L4828" s="132" t="n">
        <v>2</v>
      </c>
      <c r="M4828" s="132" t="n">
        <v>2</v>
      </c>
      <c r="N4828" s="132" t="n">
        <v>3</v>
      </c>
      <c r="O4828" s="132" t="s">
        <v>150</v>
      </c>
      <c r="P4828" s="132" t="n">
        <v>2</v>
      </c>
      <c r="Q4828" s="132" t="n">
        <v>1.5</v>
      </c>
      <c r="R4828" s="132" t="n">
        <v>1</v>
      </c>
      <c r="S4828" s="132" t="n">
        <v>0</v>
      </c>
      <c r="T4828" s="132" t="n">
        <v>0</v>
      </c>
      <c r="U4828" s="132" t="n">
        <v>0</v>
      </c>
      <c r="V4828" s="132" t="n">
        <v>0</v>
      </c>
      <c r="W4828" s="132" t="n">
        <v>0</v>
      </c>
      <c r="X4828" s="132" t="n">
        <v>0</v>
      </c>
      <c r="Y4828" s="132" t="n">
        <f aca="false">IF(L4828&lt;=2.5,1,IF(L4828&lt;=4.5,2,IF(L4828&lt;=6.5,3,4)))</f>
        <v>1</v>
      </c>
      <c r="Z4828" s="132" t="n">
        <f aca="false">IF(R4828=1,35,IF(S4828=1,64,IF(T4828=1,IF(Y4828=1,85,104),IF(U4828=1,IF(Y4828=1,124,152),IF(V4828=1,(IF(Y4828=1,146,IF(Y4828=2,178,263))),IF(W4828=1,(IF(Y4828=1,178,IF(Y4828=2,218,321))),IF(X4828=1,IF(Y4828=1,190,IF(Y4828=2,242,IF(Y4828=3,357,896))))))))))</f>
        <v>35</v>
      </c>
      <c r="AA4828" s="146" t="n">
        <f aca="false">Z4828*F4828</f>
        <v>83447.212275</v>
      </c>
      <c r="AB4828" s="141" t="n">
        <v>0</v>
      </c>
      <c r="AC4828" s="136" t="s">
        <v>126</v>
      </c>
    </row>
    <row r="4829" customFormat="false" ht="13.8" hidden="false" customHeight="false" outlineLevel="0" collapsed="false">
      <c r="A4829" s="136" t="n">
        <v>4828</v>
      </c>
      <c r="B4829" s="132" t="n">
        <v>293324.9973</v>
      </c>
      <c r="C4829" s="132" t="n">
        <v>5049914.219</v>
      </c>
      <c r="D4829" s="132" t="s">
        <v>4431</v>
      </c>
      <c r="E4829" s="147" t="n">
        <v>220.9</v>
      </c>
      <c r="F4829" s="144" t="n">
        <f aca="false">E4829*10.76391</f>
        <v>2377.747719</v>
      </c>
      <c r="G4829" s="132" t="s">
        <v>1301</v>
      </c>
      <c r="H4829" s="132" t="n">
        <v>0</v>
      </c>
      <c r="I4829" s="132" t="n">
        <v>0</v>
      </c>
      <c r="J4829" s="132" t="n">
        <f aca="false">IF(L4829=13.5,IF(X4829=1,12,9),-0.392532+1.267037*L4829+0.472239*X4829+0.58658*W4829+0.089417*V4829+0.531633*U4829+0.337883*T4829-0.403545*S4829)</f>
        <v>1.737997</v>
      </c>
      <c r="K4829" s="145" t="n">
        <f aca="false">IF(I4829=0,J4829,I4829)</f>
        <v>1.737997</v>
      </c>
      <c r="L4829" s="132" t="n">
        <v>2</v>
      </c>
      <c r="M4829" s="132" t="n">
        <v>1</v>
      </c>
      <c r="N4829" s="132" t="n">
        <v>3</v>
      </c>
      <c r="O4829" s="132" t="s">
        <v>151</v>
      </c>
      <c r="P4829" s="132" t="n">
        <v>2</v>
      </c>
      <c r="Q4829" s="132" t="n">
        <v>2</v>
      </c>
      <c r="R4829" s="132" t="n">
        <v>0</v>
      </c>
      <c r="S4829" s="132" t="n">
        <v>1</v>
      </c>
      <c r="T4829" s="132" t="n">
        <v>0</v>
      </c>
      <c r="U4829" s="132" t="n">
        <v>0</v>
      </c>
      <c r="V4829" s="132" t="n">
        <v>0</v>
      </c>
      <c r="W4829" s="132" t="n">
        <v>0</v>
      </c>
      <c r="X4829" s="132" t="n">
        <v>0</v>
      </c>
      <c r="Y4829" s="132" t="n">
        <f aca="false">IF(L4829&lt;=2.5,1,IF(L4829&lt;=4.5,2,IF(L4829&lt;=6.5,3,4)))</f>
        <v>1</v>
      </c>
      <c r="Z4829" s="132" t="n">
        <f aca="false">IF(R4829=1,35,IF(S4829=1,64,IF(T4829=1,IF(Y4829=1,85,104),IF(U4829=1,IF(Y4829=1,124,152),IF(V4829=1,(IF(Y4829=1,146,IF(Y4829=2,178,263))),IF(W4829=1,(IF(Y4829=1,178,IF(Y4829=2,218,321))),IF(X4829=1,IF(Y4829=1,190,IF(Y4829=2,242,IF(Y4829=3,357,896))))))))))</f>
        <v>64</v>
      </c>
      <c r="AA4829" s="146" t="n">
        <f aca="false">Z4829*F4829</f>
        <v>152175.854016</v>
      </c>
      <c r="AB4829" s="141" t="n">
        <v>0</v>
      </c>
      <c r="AC4829" s="136" t="s">
        <v>125</v>
      </c>
    </row>
    <row r="4830" customFormat="false" ht="13.8" hidden="false" customHeight="false" outlineLevel="0" collapsed="false">
      <c r="A4830" s="136" t="n">
        <v>4829</v>
      </c>
      <c r="B4830" s="132" t="n">
        <v>295874.2308</v>
      </c>
      <c r="C4830" s="132" t="n">
        <v>5043956.862</v>
      </c>
      <c r="D4830" s="132" t="s">
        <v>4432</v>
      </c>
      <c r="E4830" s="147" t="n">
        <v>220.6</v>
      </c>
      <c r="F4830" s="144" t="n">
        <f aca="false">E4830*10.76391</f>
        <v>2374.518546</v>
      </c>
      <c r="G4830" s="132" t="s">
        <v>970</v>
      </c>
      <c r="H4830" s="132" t="n">
        <v>0</v>
      </c>
      <c r="I4830" s="132" t="n">
        <v>0</v>
      </c>
      <c r="J4830" s="132" t="n">
        <f aca="false">IF(L4830=13.5,IF(X4830=1,12,9),-0.392532+1.267037*L4830+0.472239*X4830+0.58658*W4830+0.089417*V4830+0.531633*U4830+0.337883*T4830-0.403545*S4830)</f>
        <v>3.3066935</v>
      </c>
      <c r="K4830" s="145" t="n">
        <f aca="false">IF(I4830=0,J4830,I4830)</f>
        <v>3.3066935</v>
      </c>
      <c r="L4830" s="132" t="n">
        <v>2.5</v>
      </c>
      <c r="M4830" s="132" t="n">
        <v>2</v>
      </c>
      <c r="N4830" s="132" t="n">
        <v>3</v>
      </c>
      <c r="O4830" s="132" t="s">
        <v>153</v>
      </c>
      <c r="P4830" s="132" t="n">
        <v>2</v>
      </c>
      <c r="Q4830" s="132" t="n">
        <v>2.5</v>
      </c>
      <c r="R4830" s="132" t="n">
        <v>0</v>
      </c>
      <c r="S4830" s="132" t="n">
        <v>0</v>
      </c>
      <c r="T4830" s="132" t="n">
        <v>0</v>
      </c>
      <c r="U4830" s="132" t="n">
        <v>1</v>
      </c>
      <c r="V4830" s="132" t="n">
        <v>0</v>
      </c>
      <c r="W4830" s="132" t="n">
        <v>0</v>
      </c>
      <c r="X4830" s="132" t="n">
        <v>0</v>
      </c>
      <c r="Y4830" s="132" t="n">
        <f aca="false">IF(L4830&lt;=2.5,1,IF(L4830&lt;=4.5,2,IF(L4830&lt;=6.5,3,4)))</f>
        <v>1</v>
      </c>
      <c r="Z4830" s="132" t="n">
        <f aca="false">IF(R4830=1,35,IF(S4830=1,64,IF(T4830=1,IF(Y4830=1,85,104),IF(U4830=1,IF(Y4830=1,124,152),IF(V4830=1,(IF(Y4830=1,146,IF(Y4830=2,178,263))),IF(W4830=1,(IF(Y4830=1,178,IF(Y4830=2,218,321))),IF(X4830=1,IF(Y4830=1,190,IF(Y4830=2,242,IF(Y4830=3,357,896))))))))))</f>
        <v>124</v>
      </c>
      <c r="AA4830" s="146" t="n">
        <f aca="false">Z4830*F4830</f>
        <v>294440.299704</v>
      </c>
      <c r="AB4830" s="141" t="n">
        <v>0</v>
      </c>
      <c r="AC4830" s="136" t="s">
        <v>191</v>
      </c>
    </row>
    <row r="4831" customFormat="false" ht="13.8" hidden="false" customHeight="false" outlineLevel="0" collapsed="false">
      <c r="A4831" s="136" t="n">
        <v>4830</v>
      </c>
      <c r="B4831" s="132" t="n">
        <v>298784.6774</v>
      </c>
      <c r="C4831" s="132" t="n">
        <v>5044716.764</v>
      </c>
      <c r="D4831" s="132" t="s">
        <v>4433</v>
      </c>
      <c r="E4831" s="147" t="n">
        <v>220.6</v>
      </c>
      <c r="F4831" s="144" t="n">
        <f aca="false">E4831*10.76391</f>
        <v>2374.518546</v>
      </c>
      <c r="G4831" s="132" t="s">
        <v>198</v>
      </c>
      <c r="H4831" s="132" t="n">
        <v>0</v>
      </c>
      <c r="I4831" s="132" t="n">
        <v>0</v>
      </c>
      <c r="J4831" s="132" t="n">
        <f aca="false">IF(L4831=13.5,IF(X4831=1,12,9),-0.392532+1.267037*L4831+0.472239*X4831+0.58658*W4831+0.089417*V4831+0.531633*U4831+0.337883*T4831-0.403545*S4831)</f>
        <v>3.940212</v>
      </c>
      <c r="K4831" s="145" t="n">
        <f aca="false">IF(I4831=0,J4831,I4831)</f>
        <v>3.940212</v>
      </c>
      <c r="L4831" s="132" t="n">
        <v>3</v>
      </c>
      <c r="M4831" s="132" t="n">
        <v>2</v>
      </c>
      <c r="N4831" s="132" t="n">
        <v>6</v>
      </c>
      <c r="O4831" s="132" t="s">
        <v>153</v>
      </c>
      <c r="P4831" s="132" t="n">
        <v>2</v>
      </c>
      <c r="Q4831" s="132" t="n">
        <v>2.5</v>
      </c>
      <c r="R4831" s="132" t="n">
        <v>0</v>
      </c>
      <c r="S4831" s="132" t="n">
        <v>0</v>
      </c>
      <c r="T4831" s="132" t="n">
        <v>0</v>
      </c>
      <c r="U4831" s="132" t="n">
        <v>1</v>
      </c>
      <c r="V4831" s="132" t="n">
        <v>0</v>
      </c>
      <c r="W4831" s="132" t="n">
        <v>0</v>
      </c>
      <c r="X4831" s="132" t="n">
        <v>0</v>
      </c>
      <c r="Y4831" s="132" t="n">
        <f aca="false">IF(L4831&lt;=2.5,1,IF(L4831&lt;=4.5,2,IF(L4831&lt;=6.5,3,4)))</f>
        <v>2</v>
      </c>
      <c r="Z4831" s="132" t="n">
        <f aca="false">IF(R4831=1,35,IF(S4831=1,64,IF(T4831=1,IF(Y4831=1,85,104),IF(U4831=1,IF(Y4831=1,124,152),IF(V4831=1,(IF(Y4831=1,146,IF(Y4831=2,178,263))),IF(W4831=1,(IF(Y4831=1,178,IF(Y4831=2,218,321))),IF(X4831=1,IF(Y4831=1,190,IF(Y4831=2,242,IF(Y4831=3,357,896))))))))))</f>
        <v>152</v>
      </c>
      <c r="AA4831" s="146" t="n">
        <f aca="false">Z4831*F4831</f>
        <v>360926.818992</v>
      </c>
      <c r="AB4831" s="141" t="n">
        <v>0</v>
      </c>
      <c r="AC4831" s="136" t="s">
        <v>191</v>
      </c>
    </row>
    <row r="4832" customFormat="false" ht="13.8" hidden="false" customHeight="false" outlineLevel="0" collapsed="false">
      <c r="A4832" s="136" t="n">
        <v>4831</v>
      </c>
      <c r="B4832" s="132" t="n">
        <v>297541.643135</v>
      </c>
      <c r="C4832" s="132" t="n">
        <v>5036721.23505</v>
      </c>
      <c r="D4832" s="132" t="s">
        <v>4434</v>
      </c>
      <c r="E4832" s="147" t="n">
        <v>220.1</v>
      </c>
      <c r="F4832" s="144" t="n">
        <f aca="false">E4832*10.76391</f>
        <v>2369.136591</v>
      </c>
      <c r="G4832" s="132" t="s">
        <v>354</v>
      </c>
      <c r="H4832" s="132" t="n">
        <v>0</v>
      </c>
      <c r="I4832" s="132" t="n">
        <v>0</v>
      </c>
      <c r="J4832" s="132" t="n">
        <f aca="false">IF(L4832=13.5,IF(X4832=1,12,9),-0.392532+1.267037*L4832+0.472239*X4832+0.58658*W4832+0.089417*V4832+0.531633*U4832+0.337883*T4832-0.403545*S4832)</f>
        <v>3.1129435</v>
      </c>
      <c r="K4832" s="145" t="n">
        <f aca="false">IF(I4832=0,J4832,I4832)</f>
        <v>3.1129435</v>
      </c>
      <c r="L4832" s="132" t="n">
        <v>2.5</v>
      </c>
      <c r="M4832" s="132" t="n">
        <v>2</v>
      </c>
      <c r="N4832" s="132" t="n">
        <v>4</v>
      </c>
      <c r="O4832" s="132" t="s">
        <v>152</v>
      </c>
      <c r="P4832" s="132" t="n">
        <v>2</v>
      </c>
      <c r="Q4832" s="132" t="n">
        <v>1.5</v>
      </c>
      <c r="R4832" s="132" t="n">
        <v>0</v>
      </c>
      <c r="S4832" s="132" t="n">
        <v>0</v>
      </c>
      <c r="T4832" s="132" t="n">
        <v>1</v>
      </c>
      <c r="U4832" s="132" t="n">
        <v>0</v>
      </c>
      <c r="V4832" s="132" t="n">
        <v>0</v>
      </c>
      <c r="W4832" s="132" t="n">
        <v>0</v>
      </c>
      <c r="X4832" s="132" t="n">
        <v>0</v>
      </c>
      <c r="Y4832" s="132" t="n">
        <f aca="false">IF(L4832&lt;=2.5,1,IF(L4832&lt;=4.5,2,IF(L4832&lt;=6.5,3,4)))</f>
        <v>1</v>
      </c>
      <c r="Z4832" s="132" t="n">
        <f aca="false">IF(R4832=1,35,IF(S4832=1,64,IF(T4832=1,IF(Y4832=1,85,104),IF(U4832=1,IF(Y4832=1,124,152),IF(V4832=1,(IF(Y4832=1,146,IF(Y4832=2,178,263))),IF(W4832=1,(IF(Y4832=1,178,IF(Y4832=2,218,321))),IF(X4832=1,IF(Y4832=1,190,IF(Y4832=2,242,IF(Y4832=3,357,896))))))))))</f>
        <v>85</v>
      </c>
      <c r="AA4832" s="146" t="n">
        <f aca="false">Z4832*F4832</f>
        <v>201376.610235</v>
      </c>
      <c r="AB4832" s="141" t="n">
        <v>0</v>
      </c>
      <c r="AC4832" s="136" t="s">
        <v>125</v>
      </c>
    </row>
    <row r="4833" customFormat="false" ht="13.8" hidden="false" customHeight="false" outlineLevel="0" collapsed="false">
      <c r="A4833" s="136" t="n">
        <v>4832</v>
      </c>
      <c r="B4833" s="132" t="n">
        <v>298951.387012</v>
      </c>
      <c r="C4833" s="132" t="n">
        <v>5036164.57058</v>
      </c>
      <c r="D4833" s="132" t="s">
        <v>4435</v>
      </c>
      <c r="E4833" s="147" t="n">
        <v>220.1</v>
      </c>
      <c r="F4833" s="144" t="n">
        <f aca="false">E4833*10.76391</f>
        <v>2369.136591</v>
      </c>
      <c r="G4833" s="132" t="s">
        <v>666</v>
      </c>
      <c r="H4833" s="132" t="n">
        <v>0.7</v>
      </c>
      <c r="I4833" s="132" t="n">
        <v>4</v>
      </c>
      <c r="J4833" s="132" t="n">
        <f aca="false">IF(L4833=13.5,IF(X4833=1,12,9),-0.392532+1.267037*L4833+0.472239*X4833+0.58658*W4833+0.089417*V4833+0.531633*U4833+0.337883*T4833-0.403545*S4833)</f>
        <v>3.746462</v>
      </c>
      <c r="K4833" s="145" t="n">
        <f aca="false">IF(I4833=0,J4833,I4833)</f>
        <v>4</v>
      </c>
      <c r="L4833" s="132" t="n">
        <v>3</v>
      </c>
      <c r="M4833" s="132" t="n">
        <v>2</v>
      </c>
      <c r="N4833" s="132" t="n">
        <v>8</v>
      </c>
      <c r="O4833" s="132" t="s">
        <v>152</v>
      </c>
      <c r="P4833" s="132" t="n">
        <v>2</v>
      </c>
      <c r="Q4833" s="132" t="n">
        <v>2</v>
      </c>
      <c r="R4833" s="132" t="n">
        <v>0</v>
      </c>
      <c r="S4833" s="132" t="n">
        <v>0</v>
      </c>
      <c r="T4833" s="132" t="n">
        <v>1</v>
      </c>
      <c r="U4833" s="132" t="n">
        <v>0</v>
      </c>
      <c r="V4833" s="132" t="n">
        <v>0</v>
      </c>
      <c r="W4833" s="132" t="n">
        <v>0</v>
      </c>
      <c r="X4833" s="132" t="n">
        <v>0</v>
      </c>
      <c r="Y4833" s="132" t="n">
        <f aca="false">IF(L4833&lt;=2.5,1,IF(L4833&lt;=4.5,2,IF(L4833&lt;=6.5,3,4)))</f>
        <v>2</v>
      </c>
      <c r="Z4833" s="132" t="n">
        <f aca="false">IF(R4833=1,35,IF(S4833=1,64,IF(T4833=1,IF(Y4833=1,85,104),IF(U4833=1,IF(Y4833=1,124,152),IF(V4833=1,(IF(Y4833=1,146,IF(Y4833=2,178,263))),IF(W4833=1,(IF(Y4833=1,178,IF(Y4833=2,218,321))),IF(X4833=1,IF(Y4833=1,190,IF(Y4833=2,242,IF(Y4833=3,357,896))))))))))</f>
        <v>104</v>
      </c>
      <c r="AA4833" s="146" t="n">
        <f aca="false">Z4833*F4833</f>
        <v>246390.205464</v>
      </c>
      <c r="AB4833" s="141" t="n">
        <v>0</v>
      </c>
      <c r="AC4833" s="136" t="s">
        <v>125</v>
      </c>
    </row>
    <row r="4834" customFormat="false" ht="13.8" hidden="false" customHeight="false" outlineLevel="0" collapsed="false">
      <c r="A4834" s="136" t="n">
        <v>4833</v>
      </c>
      <c r="B4834" s="132" t="n">
        <v>297994.2889</v>
      </c>
      <c r="C4834" s="132" t="n">
        <v>5049065.689</v>
      </c>
      <c r="D4834" s="132" t="s">
        <v>4436</v>
      </c>
      <c r="E4834" s="147" t="n">
        <v>219.5</v>
      </c>
      <c r="F4834" s="144" t="n">
        <f aca="false">E4834*10.76391</f>
        <v>2362.678245</v>
      </c>
      <c r="G4834" s="132" t="s">
        <v>1118</v>
      </c>
      <c r="H4834" s="132" t="n">
        <v>0</v>
      </c>
      <c r="I4834" s="132" t="n">
        <v>0</v>
      </c>
      <c r="J4834" s="132" t="n">
        <f aca="false">IF(L4834=13.5,IF(X4834=1,12,9),-0.392532+1.267037*L4834+0.472239*X4834+0.58658*W4834+0.089417*V4834+0.531633*U4834+0.337883*T4834-0.403545*S4834)</f>
        <v>1.737997</v>
      </c>
      <c r="K4834" s="145" t="n">
        <f aca="false">IF(I4834=0,J4834,I4834)</f>
        <v>1.737997</v>
      </c>
      <c r="L4834" s="132" t="n">
        <v>2</v>
      </c>
      <c r="M4834" s="132" t="n">
        <v>1</v>
      </c>
      <c r="N4834" s="132" t="n">
        <v>3</v>
      </c>
      <c r="O4834" s="132" t="s">
        <v>151</v>
      </c>
      <c r="P4834" s="132" t="n">
        <v>1.5</v>
      </c>
      <c r="Q4834" s="132" t="n">
        <v>2</v>
      </c>
      <c r="R4834" s="132" t="n">
        <v>0</v>
      </c>
      <c r="S4834" s="132" t="n">
        <v>1</v>
      </c>
      <c r="T4834" s="132" t="n">
        <v>0</v>
      </c>
      <c r="U4834" s="132" t="n">
        <v>0</v>
      </c>
      <c r="V4834" s="132" t="n">
        <v>0</v>
      </c>
      <c r="W4834" s="132" t="n">
        <v>0</v>
      </c>
      <c r="X4834" s="132" t="n">
        <v>0</v>
      </c>
      <c r="Y4834" s="132" t="n">
        <f aca="false">IF(L4834&lt;=2.5,1,IF(L4834&lt;=4.5,2,IF(L4834&lt;=6.5,3,4)))</f>
        <v>1</v>
      </c>
      <c r="Z4834" s="132" t="n">
        <f aca="false">IF(R4834=1,35,IF(S4834=1,64,IF(T4834=1,IF(Y4834=1,85,104),IF(U4834=1,IF(Y4834=1,124,152),IF(V4834=1,(IF(Y4834=1,146,IF(Y4834=2,178,263))),IF(W4834=1,(IF(Y4834=1,178,IF(Y4834=2,218,321))),IF(X4834=1,IF(Y4834=1,190,IF(Y4834=2,242,IF(Y4834=3,357,896))))))))))</f>
        <v>64</v>
      </c>
      <c r="AA4834" s="146" t="n">
        <f aca="false">Z4834*F4834</f>
        <v>151211.40768</v>
      </c>
      <c r="AB4834" s="141" t="n">
        <v>0</v>
      </c>
      <c r="AC4834" s="136" t="s">
        <v>125</v>
      </c>
    </row>
    <row r="4835" customFormat="false" ht="13.8" hidden="false" customHeight="false" outlineLevel="0" collapsed="false">
      <c r="A4835" s="136" t="n">
        <v>4834</v>
      </c>
      <c r="B4835" s="132" t="n">
        <v>298792.4323</v>
      </c>
      <c r="C4835" s="132" t="n">
        <v>5044711.918</v>
      </c>
      <c r="D4835" s="132" t="s">
        <v>4437</v>
      </c>
      <c r="E4835" s="147" t="n">
        <v>218.9</v>
      </c>
      <c r="F4835" s="144" t="n">
        <f aca="false">E4835*10.76391</f>
        <v>2356.219899</v>
      </c>
      <c r="G4835" s="132" t="s">
        <v>198</v>
      </c>
      <c r="H4835" s="132" t="n">
        <v>0</v>
      </c>
      <c r="I4835" s="132" t="n">
        <v>0</v>
      </c>
      <c r="J4835" s="132" t="n">
        <f aca="false">IF(L4835=13.5,IF(X4835=1,12,9),-0.392532+1.267037*L4835+0.472239*X4835+0.58658*W4835+0.089417*V4835+0.531633*U4835+0.337883*T4835-0.403545*S4835)</f>
        <v>3.940212</v>
      </c>
      <c r="K4835" s="145" t="n">
        <f aca="false">IF(I4835=0,J4835,I4835)</f>
        <v>3.940212</v>
      </c>
      <c r="L4835" s="132" t="n">
        <v>3</v>
      </c>
      <c r="M4835" s="132" t="n">
        <v>2</v>
      </c>
      <c r="N4835" s="132" t="n">
        <v>6</v>
      </c>
      <c r="O4835" s="132" t="s">
        <v>153</v>
      </c>
      <c r="P4835" s="132" t="n">
        <v>2</v>
      </c>
      <c r="Q4835" s="132" t="n">
        <v>2.5</v>
      </c>
      <c r="R4835" s="132" t="n">
        <v>0</v>
      </c>
      <c r="S4835" s="132" t="n">
        <v>0</v>
      </c>
      <c r="T4835" s="132" t="n">
        <v>0</v>
      </c>
      <c r="U4835" s="132" t="n">
        <v>1</v>
      </c>
      <c r="V4835" s="132" t="n">
        <v>0</v>
      </c>
      <c r="W4835" s="132" t="n">
        <v>0</v>
      </c>
      <c r="X4835" s="132" t="n">
        <v>0</v>
      </c>
      <c r="Y4835" s="132" t="n">
        <f aca="false">IF(L4835&lt;=2.5,1,IF(L4835&lt;=4.5,2,IF(L4835&lt;=6.5,3,4)))</f>
        <v>2</v>
      </c>
      <c r="Z4835" s="132" t="n">
        <f aca="false">IF(R4835=1,35,IF(S4835=1,64,IF(T4835=1,IF(Y4835=1,85,104),IF(U4835=1,IF(Y4835=1,124,152),IF(V4835=1,(IF(Y4835=1,146,IF(Y4835=2,178,263))),IF(W4835=1,(IF(Y4835=1,178,IF(Y4835=2,218,321))),IF(X4835=1,IF(Y4835=1,190,IF(Y4835=2,242,IF(Y4835=3,357,896))))))))))</f>
        <v>152</v>
      </c>
      <c r="AA4835" s="146" t="n">
        <f aca="false">Z4835*F4835</f>
        <v>358145.424648</v>
      </c>
      <c r="AB4835" s="141" t="n">
        <v>0</v>
      </c>
      <c r="AC4835" s="136" t="s">
        <v>191</v>
      </c>
    </row>
    <row r="4836" customFormat="false" ht="13.8" hidden="false" customHeight="false" outlineLevel="0" collapsed="false">
      <c r="A4836" s="136" t="n">
        <v>4835</v>
      </c>
      <c r="B4836" s="132" t="n">
        <v>300177.4513</v>
      </c>
      <c r="C4836" s="132" t="n">
        <v>5040220.332</v>
      </c>
      <c r="D4836" s="132" t="s">
        <v>4438</v>
      </c>
      <c r="E4836" s="147" t="n">
        <v>218.9</v>
      </c>
      <c r="F4836" s="144" t="n">
        <f aca="false">E4836*10.76391</f>
        <v>2356.219899</v>
      </c>
      <c r="G4836" s="132" t="s">
        <v>466</v>
      </c>
      <c r="H4836" s="132" t="n">
        <v>0</v>
      </c>
      <c r="I4836" s="132" t="n">
        <v>12</v>
      </c>
      <c r="J4836" s="132" t="n">
        <f aca="false">IF(L4836=13.5,IF(X4836=1,12,9),-0.392532+1.267037*L4836+0.472239*X4836+0.58658*W4836+0.089417*V4836+0.531633*U4836+0.337883*T4836-0.403545*S4836)</f>
        <v>12</v>
      </c>
      <c r="K4836" s="145" t="n">
        <f aca="false">IF(I4836=0,J4836,I4836)</f>
        <v>12</v>
      </c>
      <c r="L4836" s="132" t="n">
        <v>13.5</v>
      </c>
      <c r="M4836" s="132" t="n">
        <v>0</v>
      </c>
      <c r="N4836" s="132" t="n">
        <v>0</v>
      </c>
      <c r="O4836" s="132" t="s">
        <v>156</v>
      </c>
      <c r="P4836" s="132" t="n">
        <v>0</v>
      </c>
      <c r="Q4836" s="132" t="n">
        <v>0</v>
      </c>
      <c r="R4836" s="132" t="n">
        <v>0</v>
      </c>
      <c r="S4836" s="132" t="n">
        <v>0</v>
      </c>
      <c r="T4836" s="132" t="n">
        <v>0</v>
      </c>
      <c r="U4836" s="132" t="n">
        <v>0</v>
      </c>
      <c r="V4836" s="132" t="n">
        <v>0</v>
      </c>
      <c r="W4836" s="132" t="n">
        <v>0</v>
      </c>
      <c r="X4836" s="132" t="n">
        <v>1</v>
      </c>
      <c r="Y4836" s="132" t="n">
        <f aca="false">IF(L4836&lt;=2.5,1,IF(L4836&lt;=4.5,2,IF(L4836&lt;=6.5,3,4)))</f>
        <v>4</v>
      </c>
      <c r="Z4836" s="132" t="n">
        <f aca="false">IF(R4836=1,35,IF(S4836=1,64,IF(T4836=1,IF(Y4836=1,85,104),IF(U4836=1,IF(Y4836=1,124,152),IF(V4836=1,(IF(Y4836=1,146,IF(Y4836=2,178,263))),IF(W4836=1,(IF(Y4836=1,178,IF(Y4836=2,218,321))),IF(X4836=1,IF(Y4836=1,190,IF(Y4836=2,242,IF(Y4836=3,357,896))))))))))</f>
        <v>896</v>
      </c>
      <c r="AA4836" s="146" t="n">
        <f aca="false">Z4836*F4836</f>
        <v>2111173.029504</v>
      </c>
      <c r="AB4836" s="141" t="n">
        <v>1</v>
      </c>
      <c r="AC4836" s="136" t="s">
        <v>291</v>
      </c>
    </row>
    <row r="4837" customFormat="false" ht="13.8" hidden="false" customHeight="false" outlineLevel="0" collapsed="false">
      <c r="A4837" s="136" t="n">
        <v>4836</v>
      </c>
      <c r="B4837" s="132" t="n">
        <v>299237.414205</v>
      </c>
      <c r="C4837" s="132" t="n">
        <v>5041539.70849</v>
      </c>
      <c r="D4837" s="132" t="s">
        <v>4439</v>
      </c>
      <c r="E4837" s="147" t="n">
        <v>218</v>
      </c>
      <c r="F4837" s="144" t="n">
        <f aca="false">E4837*10.76391</f>
        <v>2346.53238</v>
      </c>
      <c r="G4837" s="132" t="s">
        <v>1388</v>
      </c>
      <c r="H4837" s="132" t="n">
        <v>1</v>
      </c>
      <c r="I4837" s="132" t="n">
        <v>4</v>
      </c>
      <c r="J4837" s="132" t="n">
        <f aca="false">IF(L4837=13.5,IF(X4837=1,12,9),-0.392532+1.267037*L4837+0.472239*X4837+0.58658*W4837+0.089417*V4837+0.531633*U4837+0.337883*T4837-0.403545*S4837)</f>
        <v>3.880818</v>
      </c>
      <c r="K4837" s="145" t="n">
        <f aca="false">IF(I4837=0,J4837,I4837)</f>
        <v>4</v>
      </c>
      <c r="L4837" s="132" t="n">
        <v>3</v>
      </c>
      <c r="M4837" s="132" t="n">
        <v>2</v>
      </c>
      <c r="N4837" s="132" t="n">
        <v>4</v>
      </c>
      <c r="O4837" s="132" t="s">
        <v>156</v>
      </c>
      <c r="P4837" s="132" t="n">
        <v>3</v>
      </c>
      <c r="Q4837" s="132" t="n">
        <v>2.5</v>
      </c>
      <c r="R4837" s="132" t="n">
        <v>0</v>
      </c>
      <c r="S4837" s="132" t="n">
        <v>0</v>
      </c>
      <c r="T4837" s="132" t="n">
        <v>0</v>
      </c>
      <c r="U4837" s="132" t="n">
        <v>0</v>
      </c>
      <c r="V4837" s="132" t="n">
        <v>0</v>
      </c>
      <c r="W4837" s="132" t="n">
        <v>0</v>
      </c>
      <c r="X4837" s="132" t="n">
        <v>1</v>
      </c>
      <c r="Y4837" s="132" t="n">
        <f aca="false">IF(L4837&lt;=2.5,1,IF(L4837&lt;=4.5,2,IF(L4837&lt;=6.5,3,4)))</f>
        <v>2</v>
      </c>
      <c r="Z4837" s="132" t="n">
        <f aca="false">IF(R4837=1,35,IF(S4837=1,64,IF(T4837=1,IF(Y4837=1,85,104),IF(U4837=1,IF(Y4837=1,124,152),IF(V4837=1,(IF(Y4837=1,146,IF(Y4837=2,178,263))),IF(W4837=1,(IF(Y4837=1,178,IF(Y4837=2,218,321))),IF(X4837=1,IF(Y4837=1,190,IF(Y4837=2,242,IF(Y4837=3,357,896))))))))))</f>
        <v>242</v>
      </c>
      <c r="AA4837" s="146" t="n">
        <f aca="false">Z4837*F4837</f>
        <v>567860.83596</v>
      </c>
      <c r="AB4837" s="141" t="n">
        <v>0</v>
      </c>
      <c r="AC4837" s="136" t="s">
        <v>291</v>
      </c>
    </row>
    <row r="4838" customFormat="false" ht="13.8" hidden="false" customHeight="false" outlineLevel="0" collapsed="false">
      <c r="A4838" s="136" t="n">
        <v>4837</v>
      </c>
      <c r="B4838" s="132" t="n">
        <v>293820.115421</v>
      </c>
      <c r="C4838" s="132" t="n">
        <v>5047591.73709</v>
      </c>
      <c r="D4838" s="132" t="s">
        <v>4440</v>
      </c>
      <c r="E4838" s="147" t="n">
        <v>217.9</v>
      </c>
      <c r="F4838" s="144" t="n">
        <f aca="false">E4838*10.76391</f>
        <v>2345.455989</v>
      </c>
      <c r="G4838" s="132" t="s">
        <v>473</v>
      </c>
      <c r="H4838" s="132" t="n">
        <v>0</v>
      </c>
      <c r="I4838" s="132" t="n">
        <v>0</v>
      </c>
      <c r="J4838" s="132" t="n">
        <f aca="false">IF(L4838=13.5,IF(X4838=1,12,9),-0.392532+1.267037*L4838+0.472239*X4838+0.58658*W4838+0.089417*V4838+0.531633*U4838+0.337883*T4838-0.403545*S4838)</f>
        <v>1.737997</v>
      </c>
      <c r="K4838" s="145" t="n">
        <f aca="false">IF(I4838=0,J4838,I4838)</f>
        <v>1.737997</v>
      </c>
      <c r="L4838" s="132" t="n">
        <v>2</v>
      </c>
      <c r="M4838" s="132" t="n">
        <v>1</v>
      </c>
      <c r="N4838" s="132" t="n">
        <v>3</v>
      </c>
      <c r="O4838" s="132" t="s">
        <v>151</v>
      </c>
      <c r="P4838" s="132" t="n">
        <v>2</v>
      </c>
      <c r="Q4838" s="132" t="n">
        <v>1.5</v>
      </c>
      <c r="R4838" s="132" t="n">
        <v>0</v>
      </c>
      <c r="S4838" s="132" t="n">
        <v>1</v>
      </c>
      <c r="T4838" s="132" t="n">
        <v>0</v>
      </c>
      <c r="U4838" s="132" t="n">
        <v>0</v>
      </c>
      <c r="V4838" s="132" t="n">
        <v>0</v>
      </c>
      <c r="W4838" s="132" t="n">
        <v>0</v>
      </c>
      <c r="X4838" s="132" t="n">
        <v>0</v>
      </c>
      <c r="Y4838" s="132" t="n">
        <f aca="false">IF(L4838&lt;=2.5,1,IF(L4838&lt;=4.5,2,IF(L4838&lt;=6.5,3,4)))</f>
        <v>1</v>
      </c>
      <c r="Z4838" s="132" t="n">
        <f aca="false">IF(R4838=1,35,IF(S4838=1,64,IF(T4838=1,IF(Y4838=1,85,104),IF(U4838=1,IF(Y4838=1,124,152),IF(V4838=1,(IF(Y4838=1,146,IF(Y4838=2,178,263))),IF(W4838=1,(IF(Y4838=1,178,IF(Y4838=2,218,321))),IF(X4838=1,IF(Y4838=1,190,IF(Y4838=2,242,IF(Y4838=3,357,896))))))))))</f>
        <v>64</v>
      </c>
      <c r="AA4838" s="146" t="n">
        <f aca="false">Z4838*F4838</f>
        <v>150109.183296</v>
      </c>
      <c r="AB4838" s="141" t="n">
        <v>0</v>
      </c>
      <c r="AC4838" s="136" t="s">
        <v>125</v>
      </c>
    </row>
    <row r="4839" customFormat="false" ht="13.8" hidden="false" customHeight="false" outlineLevel="0" collapsed="false">
      <c r="A4839" s="136" t="n">
        <v>4838</v>
      </c>
      <c r="B4839" s="132" t="n">
        <v>293991.714106</v>
      </c>
      <c r="C4839" s="132" t="n">
        <v>5047482.76907</v>
      </c>
      <c r="D4839" s="132" t="s">
        <v>4441</v>
      </c>
      <c r="E4839" s="147" t="n">
        <v>217.9</v>
      </c>
      <c r="F4839" s="144" t="n">
        <f aca="false">E4839*10.76391</f>
        <v>2345.455989</v>
      </c>
      <c r="G4839" s="132" t="s">
        <v>473</v>
      </c>
      <c r="H4839" s="132" t="n">
        <v>0</v>
      </c>
      <c r="I4839" s="132" t="n">
        <v>0</v>
      </c>
      <c r="J4839" s="132" t="n">
        <f aca="false">IF(L4839=13.5,IF(X4839=1,12,9),-0.392532+1.267037*L4839+0.472239*X4839+0.58658*W4839+0.089417*V4839+0.531633*U4839+0.337883*T4839-0.403545*S4839)</f>
        <v>1.737997</v>
      </c>
      <c r="K4839" s="145" t="n">
        <f aca="false">IF(I4839=0,J4839,I4839)</f>
        <v>1.737997</v>
      </c>
      <c r="L4839" s="132" t="n">
        <v>2</v>
      </c>
      <c r="M4839" s="132" t="n">
        <v>1</v>
      </c>
      <c r="N4839" s="132" t="n">
        <v>3</v>
      </c>
      <c r="O4839" s="132" t="s">
        <v>151</v>
      </c>
      <c r="P4839" s="132" t="n">
        <v>2</v>
      </c>
      <c r="Q4839" s="132" t="n">
        <v>1.5</v>
      </c>
      <c r="R4839" s="132" t="n">
        <v>0</v>
      </c>
      <c r="S4839" s="132" t="n">
        <v>1</v>
      </c>
      <c r="T4839" s="132" t="n">
        <v>0</v>
      </c>
      <c r="U4839" s="132" t="n">
        <v>0</v>
      </c>
      <c r="V4839" s="132" t="n">
        <v>0</v>
      </c>
      <c r="W4839" s="132" t="n">
        <v>0</v>
      </c>
      <c r="X4839" s="132" t="n">
        <v>0</v>
      </c>
      <c r="Y4839" s="132" t="n">
        <f aca="false">IF(L4839&lt;=2.5,1,IF(L4839&lt;=4.5,2,IF(L4839&lt;=6.5,3,4)))</f>
        <v>1</v>
      </c>
      <c r="Z4839" s="132" t="n">
        <f aca="false">IF(R4839=1,35,IF(S4839=1,64,IF(T4839=1,IF(Y4839=1,85,104),IF(U4839=1,IF(Y4839=1,124,152),IF(V4839=1,(IF(Y4839=1,146,IF(Y4839=2,178,263))),IF(W4839=1,(IF(Y4839=1,178,IF(Y4839=2,218,321))),IF(X4839=1,IF(Y4839=1,190,IF(Y4839=2,242,IF(Y4839=3,357,896))))))))))</f>
        <v>64</v>
      </c>
      <c r="AA4839" s="146" t="n">
        <f aca="false">Z4839*F4839</f>
        <v>150109.183296</v>
      </c>
      <c r="AB4839" s="141" t="n">
        <v>0</v>
      </c>
      <c r="AC4839" s="136" t="s">
        <v>125</v>
      </c>
    </row>
    <row r="4840" customFormat="false" ht="13.8" hidden="false" customHeight="false" outlineLevel="0" collapsed="false">
      <c r="A4840" s="136" t="n">
        <v>4839</v>
      </c>
      <c r="B4840" s="132" t="n">
        <v>293829.1418</v>
      </c>
      <c r="C4840" s="132" t="n">
        <v>5047586.004</v>
      </c>
      <c r="D4840" s="132" t="s">
        <v>4442</v>
      </c>
      <c r="E4840" s="147" t="n">
        <v>217.9</v>
      </c>
      <c r="F4840" s="144" t="n">
        <f aca="false">E4840*10.76391</f>
        <v>2345.455989</v>
      </c>
      <c r="G4840" s="132" t="s">
        <v>473</v>
      </c>
      <c r="H4840" s="132" t="n">
        <v>0</v>
      </c>
      <c r="I4840" s="132" t="n">
        <v>0</v>
      </c>
      <c r="J4840" s="132" t="n">
        <f aca="false">IF(L4840=13.5,IF(X4840=1,12,9),-0.392532+1.267037*L4840+0.472239*X4840+0.58658*W4840+0.089417*V4840+0.531633*U4840+0.337883*T4840-0.403545*S4840)</f>
        <v>1.737997</v>
      </c>
      <c r="K4840" s="145" t="n">
        <f aca="false">IF(I4840=0,J4840,I4840)</f>
        <v>1.737997</v>
      </c>
      <c r="L4840" s="132" t="n">
        <v>2</v>
      </c>
      <c r="M4840" s="132" t="n">
        <v>1</v>
      </c>
      <c r="N4840" s="132" t="n">
        <v>3</v>
      </c>
      <c r="O4840" s="132" t="s">
        <v>151</v>
      </c>
      <c r="P4840" s="132" t="n">
        <v>2</v>
      </c>
      <c r="Q4840" s="132" t="n">
        <v>1.5</v>
      </c>
      <c r="R4840" s="132" t="n">
        <v>0</v>
      </c>
      <c r="S4840" s="132" t="n">
        <v>1</v>
      </c>
      <c r="T4840" s="132" t="n">
        <v>0</v>
      </c>
      <c r="U4840" s="132" t="n">
        <v>0</v>
      </c>
      <c r="V4840" s="132" t="n">
        <v>0</v>
      </c>
      <c r="W4840" s="132" t="n">
        <v>0</v>
      </c>
      <c r="X4840" s="132" t="n">
        <v>0</v>
      </c>
      <c r="Y4840" s="132" t="n">
        <f aca="false">IF(L4840&lt;=2.5,1,IF(L4840&lt;=4.5,2,IF(L4840&lt;=6.5,3,4)))</f>
        <v>1</v>
      </c>
      <c r="Z4840" s="132" t="n">
        <f aca="false">IF(R4840=1,35,IF(S4840=1,64,IF(T4840=1,IF(Y4840=1,85,104),IF(U4840=1,IF(Y4840=1,124,152),IF(V4840=1,(IF(Y4840=1,146,IF(Y4840=2,178,263))),IF(W4840=1,(IF(Y4840=1,178,IF(Y4840=2,218,321))),IF(X4840=1,IF(Y4840=1,190,IF(Y4840=2,242,IF(Y4840=3,357,896))))))))))</f>
        <v>64</v>
      </c>
      <c r="AA4840" s="146" t="n">
        <f aca="false">Z4840*F4840</f>
        <v>150109.183296</v>
      </c>
      <c r="AB4840" s="141" t="n">
        <v>0</v>
      </c>
      <c r="AC4840" s="136" t="s">
        <v>125</v>
      </c>
    </row>
    <row r="4841" customFormat="false" ht="13.8" hidden="false" customHeight="false" outlineLevel="0" collapsed="false">
      <c r="A4841" s="136" t="n">
        <v>4840</v>
      </c>
      <c r="B4841" s="132" t="n">
        <v>299619.131282</v>
      </c>
      <c r="C4841" s="132" t="n">
        <v>5044204.07435</v>
      </c>
      <c r="D4841" s="132" t="s">
        <v>4443</v>
      </c>
      <c r="E4841" s="147" t="n">
        <v>217.3</v>
      </c>
      <c r="F4841" s="144" t="n">
        <f aca="false">E4841*10.76391</f>
        <v>2338.997643</v>
      </c>
      <c r="G4841" s="132" t="s">
        <v>210</v>
      </c>
      <c r="H4841" s="132" t="n">
        <v>0</v>
      </c>
      <c r="I4841" s="132" t="n">
        <v>0</v>
      </c>
      <c r="J4841" s="132" t="n">
        <f aca="false">IF(L4841=13.5,IF(X4841=1,12,9),-0.392532+1.267037*L4841+0.472239*X4841+0.58658*W4841+0.089417*V4841+0.531633*U4841+0.337883*T4841-0.403545*S4841)</f>
        <v>2.8644775</v>
      </c>
      <c r="K4841" s="145" t="n">
        <f aca="false">IF(I4841=0,J4841,I4841)</f>
        <v>2.8644775</v>
      </c>
      <c r="L4841" s="132" t="n">
        <v>2.5</v>
      </c>
      <c r="M4841" s="132" t="n">
        <v>2</v>
      </c>
      <c r="N4841" s="132" t="n">
        <v>4</v>
      </c>
      <c r="O4841" s="132" t="s">
        <v>154</v>
      </c>
      <c r="P4841" s="132" t="n">
        <v>2</v>
      </c>
      <c r="Q4841" s="132" t="n">
        <v>2.5</v>
      </c>
      <c r="R4841" s="132" t="n">
        <v>0</v>
      </c>
      <c r="S4841" s="132" t="n">
        <v>0</v>
      </c>
      <c r="T4841" s="132" t="n">
        <v>0</v>
      </c>
      <c r="U4841" s="132" t="n">
        <v>0</v>
      </c>
      <c r="V4841" s="132" t="n">
        <v>1</v>
      </c>
      <c r="W4841" s="132" t="n">
        <v>0</v>
      </c>
      <c r="X4841" s="132" t="n">
        <v>0</v>
      </c>
      <c r="Y4841" s="132" t="n">
        <f aca="false">IF(L4841&lt;=2.5,1,IF(L4841&lt;=4.5,2,IF(L4841&lt;=6.5,3,4)))</f>
        <v>1</v>
      </c>
      <c r="Z4841" s="132" t="n">
        <f aca="false">IF(R4841=1,35,IF(S4841=1,64,IF(T4841=1,IF(Y4841=1,85,104),IF(U4841=1,IF(Y4841=1,124,152),IF(V4841=1,(IF(Y4841=1,146,IF(Y4841=2,178,263))),IF(W4841=1,(IF(Y4841=1,178,IF(Y4841=2,218,321))),IF(X4841=1,IF(Y4841=1,190,IF(Y4841=2,242,IF(Y4841=3,357,896))))))))))</f>
        <v>146</v>
      </c>
      <c r="AA4841" s="146" t="n">
        <f aca="false">Z4841*F4841</f>
        <v>341493.655878</v>
      </c>
      <c r="AB4841" s="141" t="n">
        <v>0</v>
      </c>
      <c r="AC4841" s="136" t="s">
        <v>191</v>
      </c>
    </row>
    <row r="4842" customFormat="false" ht="13.8" hidden="false" customHeight="false" outlineLevel="0" collapsed="false">
      <c r="A4842" s="136" t="n">
        <v>4841</v>
      </c>
      <c r="B4842" s="132" t="n">
        <v>297509.9187</v>
      </c>
      <c r="C4842" s="132" t="n">
        <v>5036539.129</v>
      </c>
      <c r="D4842" s="132" t="s">
        <v>4444</v>
      </c>
      <c r="E4842" s="147" t="n">
        <v>216.6</v>
      </c>
      <c r="F4842" s="144" t="n">
        <f aca="false">E4842*10.76391</f>
        <v>2331.462906</v>
      </c>
      <c r="G4842" s="132" t="s">
        <v>354</v>
      </c>
      <c r="H4842" s="132" t="n">
        <v>0</v>
      </c>
      <c r="I4842" s="132" t="n">
        <v>0</v>
      </c>
      <c r="J4842" s="132" t="n">
        <f aca="false">IF(L4842=13.5,IF(X4842=1,12,9),-0.392532+1.267037*L4842+0.472239*X4842+0.58658*W4842+0.089417*V4842+0.531633*U4842+0.337883*T4842-0.403545*S4842)</f>
        <v>3.1129435</v>
      </c>
      <c r="K4842" s="145" t="n">
        <f aca="false">IF(I4842=0,J4842,I4842)</f>
        <v>3.1129435</v>
      </c>
      <c r="L4842" s="132" t="n">
        <v>2.5</v>
      </c>
      <c r="M4842" s="132" t="n">
        <v>2</v>
      </c>
      <c r="N4842" s="132" t="n">
        <v>4</v>
      </c>
      <c r="O4842" s="132" t="s">
        <v>152</v>
      </c>
      <c r="P4842" s="132" t="n">
        <v>2</v>
      </c>
      <c r="Q4842" s="132" t="n">
        <v>1.5</v>
      </c>
      <c r="R4842" s="132" t="n">
        <v>0</v>
      </c>
      <c r="S4842" s="132" t="n">
        <v>0</v>
      </c>
      <c r="T4842" s="132" t="n">
        <v>1</v>
      </c>
      <c r="U4842" s="132" t="n">
        <v>0</v>
      </c>
      <c r="V4842" s="132" t="n">
        <v>0</v>
      </c>
      <c r="W4842" s="132" t="n">
        <v>0</v>
      </c>
      <c r="X4842" s="132" t="n">
        <v>0</v>
      </c>
      <c r="Y4842" s="132" t="n">
        <f aca="false">IF(L4842&lt;=2.5,1,IF(L4842&lt;=4.5,2,IF(L4842&lt;=6.5,3,4)))</f>
        <v>1</v>
      </c>
      <c r="Z4842" s="132" t="n">
        <f aca="false">IF(R4842=1,35,IF(S4842=1,64,IF(T4842=1,IF(Y4842=1,85,104),IF(U4842=1,IF(Y4842=1,124,152),IF(V4842=1,(IF(Y4842=1,146,IF(Y4842=2,178,263))),IF(W4842=1,(IF(Y4842=1,178,IF(Y4842=2,218,321))),IF(X4842=1,IF(Y4842=1,190,IF(Y4842=2,242,IF(Y4842=3,357,896))))))))))</f>
        <v>85</v>
      </c>
      <c r="AA4842" s="146" t="n">
        <f aca="false">Z4842*F4842</f>
        <v>198174.34701</v>
      </c>
      <c r="AB4842" s="141" t="n">
        <v>0</v>
      </c>
      <c r="AC4842" s="136" t="s">
        <v>125</v>
      </c>
    </row>
    <row r="4843" customFormat="false" ht="13.8" hidden="false" customHeight="false" outlineLevel="0" collapsed="false">
      <c r="A4843" s="136" t="n">
        <v>4842</v>
      </c>
      <c r="B4843" s="132" t="n">
        <v>292759.163592</v>
      </c>
      <c r="C4843" s="132" t="n">
        <v>5039536.57101</v>
      </c>
      <c r="D4843" s="132" t="s">
        <v>4445</v>
      </c>
      <c r="E4843" s="147" t="n">
        <v>216.6</v>
      </c>
      <c r="F4843" s="144" t="n">
        <f aca="false">E4843*10.76391</f>
        <v>2331.462906</v>
      </c>
      <c r="G4843" s="132" t="s">
        <v>262</v>
      </c>
      <c r="H4843" s="132" t="n">
        <v>1</v>
      </c>
      <c r="I4843" s="132" t="n">
        <v>6</v>
      </c>
      <c r="J4843" s="132" t="n">
        <f aca="false">IF(L4843=13.5,IF(X4843=1,12,9),-0.392532+1.267037*L4843+0.472239*X4843+0.58658*W4843+0.089417*V4843+0.531633*U4843+0.337883*T4843-0.403545*S4843)</f>
        <v>5.013499</v>
      </c>
      <c r="K4843" s="145" t="n">
        <f aca="false">IF(I4843=0,J4843,I4843)</f>
        <v>6</v>
      </c>
      <c r="L4843" s="132" t="n">
        <v>4</v>
      </c>
      <c r="M4843" s="132" t="n">
        <v>2</v>
      </c>
      <c r="N4843" s="132" t="n">
        <v>12</v>
      </c>
      <c r="O4843" s="132" t="s">
        <v>152</v>
      </c>
      <c r="P4843" s="132" t="n">
        <v>2</v>
      </c>
      <c r="Q4843" s="132" t="n">
        <v>2.5</v>
      </c>
      <c r="R4843" s="132" t="n">
        <v>0</v>
      </c>
      <c r="S4843" s="132" t="n">
        <v>0</v>
      </c>
      <c r="T4843" s="132" t="n">
        <v>1</v>
      </c>
      <c r="U4843" s="132" t="n">
        <v>0</v>
      </c>
      <c r="V4843" s="132" t="n">
        <v>0</v>
      </c>
      <c r="W4843" s="132" t="n">
        <v>0</v>
      </c>
      <c r="X4843" s="132" t="n">
        <v>0</v>
      </c>
      <c r="Y4843" s="132" t="n">
        <f aca="false">IF(L4843&lt;=2.5,1,IF(L4843&lt;=4.5,2,IF(L4843&lt;=6.5,3,4)))</f>
        <v>2</v>
      </c>
      <c r="Z4843" s="132" t="n">
        <f aca="false">IF(R4843=1,35,IF(S4843=1,64,IF(T4843=1,IF(Y4843=1,85,104),IF(U4843=1,IF(Y4843=1,124,152),IF(V4843=1,(IF(Y4843=1,146,IF(Y4843=2,178,263))),IF(W4843=1,(IF(Y4843=1,178,IF(Y4843=2,218,321))),IF(X4843=1,IF(Y4843=1,190,IF(Y4843=2,242,IF(Y4843=3,357,896))))))))))</f>
        <v>104</v>
      </c>
      <c r="AA4843" s="146" t="n">
        <f aca="false">Z4843*F4843</f>
        <v>242472.142224</v>
      </c>
      <c r="AB4843" s="141" t="n">
        <v>0</v>
      </c>
      <c r="AC4843" s="136" t="s">
        <v>125</v>
      </c>
    </row>
    <row r="4844" customFormat="false" ht="13.8" hidden="false" customHeight="false" outlineLevel="0" collapsed="false">
      <c r="A4844" s="136" t="n">
        <v>4843</v>
      </c>
      <c r="B4844" s="132" t="n">
        <v>301809.99758</v>
      </c>
      <c r="C4844" s="132" t="n">
        <v>5050075.71321</v>
      </c>
      <c r="D4844" s="132" t="s">
        <v>4446</v>
      </c>
      <c r="E4844" s="147" t="n">
        <v>216.5</v>
      </c>
      <c r="F4844" s="144" t="n">
        <f aca="false">E4844*10.76391</f>
        <v>2330.386515</v>
      </c>
      <c r="G4844" s="132" t="s">
        <v>283</v>
      </c>
      <c r="H4844" s="132" t="n">
        <v>0</v>
      </c>
      <c r="I4844" s="132" t="n">
        <v>6</v>
      </c>
      <c r="J4844" s="132" t="n">
        <f aca="false">IF(L4844=13.5,IF(X4844=1,12,9),-0.392532+1.267037*L4844+0.472239*X4844+0.58658*W4844+0.089417*V4844+0.531633*U4844+0.337883*T4844-0.403545*S4844)</f>
        <v>4.272071</v>
      </c>
      <c r="K4844" s="145" t="n">
        <f aca="false">IF(I4844=0,J4844,I4844)</f>
        <v>6</v>
      </c>
      <c r="L4844" s="132" t="n">
        <v>4</v>
      </c>
      <c r="M4844" s="132" t="n">
        <v>2</v>
      </c>
      <c r="N4844" s="132" t="n">
        <v>12</v>
      </c>
      <c r="O4844" s="132" t="s">
        <v>151</v>
      </c>
      <c r="P4844" s="132" t="n">
        <v>2</v>
      </c>
      <c r="Q4844" s="132" t="n">
        <v>2.5</v>
      </c>
      <c r="R4844" s="132" t="n">
        <v>0</v>
      </c>
      <c r="S4844" s="132" t="n">
        <v>1</v>
      </c>
      <c r="T4844" s="132" t="n">
        <v>0</v>
      </c>
      <c r="U4844" s="132" t="n">
        <v>0</v>
      </c>
      <c r="V4844" s="132" t="n">
        <v>0</v>
      </c>
      <c r="W4844" s="132" t="n">
        <v>0</v>
      </c>
      <c r="X4844" s="132" t="n">
        <v>0</v>
      </c>
      <c r="Y4844" s="132" t="n">
        <f aca="false">IF(L4844&lt;=2.5,1,IF(L4844&lt;=4.5,2,IF(L4844&lt;=6.5,3,4)))</f>
        <v>2</v>
      </c>
      <c r="Z4844" s="132" t="n">
        <f aca="false">IF(R4844=1,35,IF(S4844=1,64,IF(T4844=1,IF(Y4844=1,85,104),IF(U4844=1,IF(Y4844=1,124,152),IF(V4844=1,(IF(Y4844=1,146,IF(Y4844=2,178,263))),IF(W4844=1,(IF(Y4844=1,178,IF(Y4844=2,218,321))),IF(X4844=1,IF(Y4844=1,190,IF(Y4844=2,242,IF(Y4844=3,357,896))))))))))</f>
        <v>64</v>
      </c>
      <c r="AA4844" s="146" t="n">
        <f aca="false">Z4844*F4844</f>
        <v>149144.73696</v>
      </c>
      <c r="AB4844" s="141" t="n">
        <v>0</v>
      </c>
      <c r="AC4844" s="136" t="s">
        <v>125</v>
      </c>
    </row>
    <row r="4845" customFormat="false" ht="13.8" hidden="false" customHeight="false" outlineLevel="0" collapsed="false">
      <c r="A4845" s="136" t="n">
        <v>4844</v>
      </c>
      <c r="B4845" s="132" t="n">
        <v>302033.0537</v>
      </c>
      <c r="C4845" s="132" t="n">
        <v>5048150.083</v>
      </c>
      <c r="D4845" s="132" t="s">
        <v>4447</v>
      </c>
      <c r="E4845" s="147" t="n">
        <v>216.2</v>
      </c>
      <c r="F4845" s="144" t="n">
        <f aca="false">E4845*10.76391</f>
        <v>2327.157342</v>
      </c>
      <c r="G4845" s="132" t="s">
        <v>1489</v>
      </c>
      <c r="H4845" s="132" t="n">
        <v>0</v>
      </c>
      <c r="I4845" s="132" t="n">
        <v>0</v>
      </c>
      <c r="J4845" s="132" t="n">
        <f aca="false">IF(L4845=13.5,IF(X4845=1,12,9),-0.392532+1.267037*L4845+0.472239*X4845+0.58658*W4845+0.089417*V4845+0.531633*U4845+0.337883*T4845-0.403545*S4845)</f>
        <v>1.737997</v>
      </c>
      <c r="K4845" s="145" t="n">
        <f aca="false">IF(I4845=0,J4845,I4845)</f>
        <v>1.737997</v>
      </c>
      <c r="L4845" s="132" t="n">
        <v>2</v>
      </c>
      <c r="M4845" s="132" t="n">
        <v>1</v>
      </c>
      <c r="N4845" s="132" t="n">
        <v>4</v>
      </c>
      <c r="O4845" s="132" t="s">
        <v>151</v>
      </c>
      <c r="P4845" s="132" t="n">
        <v>2</v>
      </c>
      <c r="Q4845" s="132" t="n">
        <v>1.5</v>
      </c>
      <c r="R4845" s="132" t="n">
        <v>0</v>
      </c>
      <c r="S4845" s="132" t="n">
        <v>1</v>
      </c>
      <c r="T4845" s="132" t="n">
        <v>0</v>
      </c>
      <c r="U4845" s="132" t="n">
        <v>0</v>
      </c>
      <c r="V4845" s="132" t="n">
        <v>0</v>
      </c>
      <c r="W4845" s="132" t="n">
        <v>0</v>
      </c>
      <c r="X4845" s="132" t="n">
        <v>0</v>
      </c>
      <c r="Y4845" s="132" t="n">
        <f aca="false">IF(L4845&lt;=2.5,1,IF(L4845&lt;=4.5,2,IF(L4845&lt;=6.5,3,4)))</f>
        <v>1</v>
      </c>
      <c r="Z4845" s="132" t="n">
        <f aca="false">IF(R4845=1,35,IF(S4845=1,64,IF(T4845=1,IF(Y4845=1,85,104),IF(U4845=1,IF(Y4845=1,124,152),IF(V4845=1,(IF(Y4845=1,146,IF(Y4845=2,178,263))),IF(W4845=1,(IF(Y4845=1,178,IF(Y4845=2,218,321))),IF(X4845=1,IF(Y4845=1,190,IF(Y4845=2,242,IF(Y4845=3,357,896))))))))))</f>
        <v>64</v>
      </c>
      <c r="AA4845" s="146" t="n">
        <f aca="false">Z4845*F4845</f>
        <v>148938.069888</v>
      </c>
      <c r="AB4845" s="141" t="n">
        <v>0</v>
      </c>
      <c r="AC4845" s="136" t="s">
        <v>125</v>
      </c>
    </row>
    <row r="4846" customFormat="false" ht="13.8" hidden="false" customHeight="false" outlineLevel="0" collapsed="false">
      <c r="A4846" s="136" t="n">
        <v>4845</v>
      </c>
      <c r="B4846" s="132" t="n">
        <v>299623.330487</v>
      </c>
      <c r="C4846" s="132" t="n">
        <v>5044210.69243</v>
      </c>
      <c r="D4846" s="132" t="s">
        <v>4448</v>
      </c>
      <c r="E4846" s="147" t="n">
        <v>216.1</v>
      </c>
      <c r="F4846" s="144" t="n">
        <f aca="false">E4846*10.76391</f>
        <v>2326.080951</v>
      </c>
      <c r="G4846" s="132" t="s">
        <v>210</v>
      </c>
      <c r="H4846" s="132" t="n">
        <v>0</v>
      </c>
      <c r="I4846" s="132" t="n">
        <v>0</v>
      </c>
      <c r="J4846" s="132" t="n">
        <f aca="false">IF(L4846=13.5,IF(X4846=1,12,9),-0.392532+1.267037*L4846+0.472239*X4846+0.58658*W4846+0.089417*V4846+0.531633*U4846+0.337883*T4846-0.403545*S4846)</f>
        <v>2.8644775</v>
      </c>
      <c r="K4846" s="145" t="n">
        <f aca="false">IF(I4846=0,J4846,I4846)</f>
        <v>2.8644775</v>
      </c>
      <c r="L4846" s="132" t="n">
        <v>2.5</v>
      </c>
      <c r="M4846" s="132" t="n">
        <v>2</v>
      </c>
      <c r="N4846" s="132" t="n">
        <v>4</v>
      </c>
      <c r="O4846" s="132" t="s">
        <v>154</v>
      </c>
      <c r="P4846" s="132" t="n">
        <v>2</v>
      </c>
      <c r="Q4846" s="132" t="n">
        <v>2.5</v>
      </c>
      <c r="R4846" s="132" t="n">
        <v>0</v>
      </c>
      <c r="S4846" s="132" t="n">
        <v>0</v>
      </c>
      <c r="T4846" s="132" t="n">
        <v>0</v>
      </c>
      <c r="U4846" s="132" t="n">
        <v>0</v>
      </c>
      <c r="V4846" s="132" t="n">
        <v>1</v>
      </c>
      <c r="W4846" s="132" t="n">
        <v>0</v>
      </c>
      <c r="X4846" s="132" t="n">
        <v>0</v>
      </c>
      <c r="Y4846" s="132" t="n">
        <f aca="false">IF(L4846&lt;=2.5,1,IF(L4846&lt;=4.5,2,IF(L4846&lt;=6.5,3,4)))</f>
        <v>1</v>
      </c>
      <c r="Z4846" s="132" t="n">
        <f aca="false">IF(R4846=1,35,IF(S4846=1,64,IF(T4846=1,IF(Y4846=1,85,104),IF(U4846=1,IF(Y4846=1,124,152),IF(V4846=1,(IF(Y4846=1,146,IF(Y4846=2,178,263))),IF(W4846=1,(IF(Y4846=1,178,IF(Y4846=2,218,321))),IF(X4846=1,IF(Y4846=1,190,IF(Y4846=2,242,IF(Y4846=3,357,896))))))))))</f>
        <v>146</v>
      </c>
      <c r="AA4846" s="146" t="n">
        <f aca="false">Z4846*F4846</f>
        <v>339607.818846</v>
      </c>
      <c r="AB4846" s="141" t="n">
        <v>0</v>
      </c>
      <c r="AC4846" s="136" t="s">
        <v>191</v>
      </c>
    </row>
    <row r="4847" customFormat="false" ht="13.8" hidden="false" customHeight="false" outlineLevel="0" collapsed="false">
      <c r="A4847" s="136" t="n">
        <v>4846</v>
      </c>
      <c r="B4847" s="132" t="n">
        <v>296576.984943</v>
      </c>
      <c r="C4847" s="132" t="n">
        <v>5036647.93279</v>
      </c>
      <c r="D4847" s="132" t="s">
        <v>4449</v>
      </c>
      <c r="E4847" s="147" t="n">
        <v>216.06</v>
      </c>
      <c r="F4847" s="144" t="n">
        <f aca="false">E4847*10.76391</f>
        <v>2325.6503946</v>
      </c>
      <c r="G4847" s="132" t="s">
        <v>186</v>
      </c>
      <c r="H4847" s="132" t="n">
        <v>0</v>
      </c>
      <c r="I4847" s="132" t="n">
        <v>0</v>
      </c>
      <c r="J4847" s="132" t="n">
        <f aca="false">IF(L4847=13.5,IF(X4847=1,12,9),-0.392532+1.267037*L4847+0.472239*X4847+0.58658*W4847+0.089417*V4847+0.531633*U4847+0.337883*T4847-0.403545*S4847)</f>
        <v>2.479425</v>
      </c>
      <c r="K4847" s="145" t="n">
        <f aca="false">IF(I4847=0,J4847,I4847)</f>
        <v>2.479425</v>
      </c>
      <c r="L4847" s="132" t="n">
        <v>2</v>
      </c>
      <c r="M4847" s="132" t="n">
        <v>2</v>
      </c>
      <c r="N4847" s="132" t="n">
        <v>3</v>
      </c>
      <c r="O4847" s="132" t="s">
        <v>152</v>
      </c>
      <c r="P4847" s="132" t="n">
        <v>2</v>
      </c>
      <c r="Q4847" s="132" t="n">
        <v>2</v>
      </c>
      <c r="R4847" s="132" t="n">
        <v>0</v>
      </c>
      <c r="S4847" s="132" t="n">
        <v>0</v>
      </c>
      <c r="T4847" s="132" t="n">
        <v>1</v>
      </c>
      <c r="U4847" s="132" t="n">
        <v>0</v>
      </c>
      <c r="V4847" s="132" t="n">
        <v>0</v>
      </c>
      <c r="W4847" s="132" t="n">
        <v>0</v>
      </c>
      <c r="X4847" s="132" t="n">
        <v>0</v>
      </c>
      <c r="Y4847" s="132" t="n">
        <f aca="false">IF(L4847&lt;=2.5,1,IF(L4847&lt;=4.5,2,IF(L4847&lt;=6.5,3,4)))</f>
        <v>1</v>
      </c>
      <c r="Z4847" s="132" t="n">
        <f aca="false">IF(R4847=1,35,IF(S4847=1,64,IF(T4847=1,IF(Y4847=1,85,104),IF(U4847=1,IF(Y4847=1,124,152),IF(V4847=1,(IF(Y4847=1,146,IF(Y4847=2,178,263))),IF(W4847=1,(IF(Y4847=1,178,IF(Y4847=2,218,321))),IF(X4847=1,IF(Y4847=1,190,IF(Y4847=2,242,IF(Y4847=3,357,896))))))))))</f>
        <v>85</v>
      </c>
      <c r="AA4847" s="146" t="n">
        <f aca="false">Z4847*F4847</f>
        <v>197680.283541</v>
      </c>
      <c r="AB4847" s="141" t="n">
        <v>0</v>
      </c>
      <c r="AC4847" s="136" t="s">
        <v>125</v>
      </c>
    </row>
    <row r="4848" customFormat="false" ht="13.8" hidden="false" customHeight="false" outlineLevel="0" collapsed="false">
      <c r="A4848" s="136" t="n">
        <v>4847</v>
      </c>
      <c r="B4848" s="132" t="n">
        <v>296583.656943</v>
      </c>
      <c r="C4848" s="132" t="n">
        <v>5036643.66539</v>
      </c>
      <c r="D4848" s="132" t="s">
        <v>4450</v>
      </c>
      <c r="E4848" s="147" t="n">
        <v>216.06</v>
      </c>
      <c r="F4848" s="144" t="n">
        <f aca="false">E4848*10.76391</f>
        <v>2325.6503946</v>
      </c>
      <c r="G4848" s="132" t="s">
        <v>186</v>
      </c>
      <c r="H4848" s="132" t="n">
        <v>0</v>
      </c>
      <c r="I4848" s="132" t="n">
        <v>0</v>
      </c>
      <c r="J4848" s="132" t="n">
        <f aca="false">IF(L4848=13.5,IF(X4848=1,12,9),-0.392532+1.267037*L4848+0.472239*X4848+0.58658*W4848+0.089417*V4848+0.531633*U4848+0.337883*T4848-0.403545*S4848)</f>
        <v>2.479425</v>
      </c>
      <c r="K4848" s="145" t="n">
        <f aca="false">IF(I4848=0,J4848,I4848)</f>
        <v>2.479425</v>
      </c>
      <c r="L4848" s="132" t="n">
        <v>2</v>
      </c>
      <c r="M4848" s="132" t="n">
        <v>2</v>
      </c>
      <c r="N4848" s="132" t="n">
        <v>3</v>
      </c>
      <c r="O4848" s="132" t="s">
        <v>152</v>
      </c>
      <c r="P4848" s="132" t="n">
        <v>2</v>
      </c>
      <c r="Q4848" s="132" t="n">
        <v>2</v>
      </c>
      <c r="R4848" s="132" t="n">
        <v>0</v>
      </c>
      <c r="S4848" s="132" t="n">
        <v>0</v>
      </c>
      <c r="T4848" s="132" t="n">
        <v>1</v>
      </c>
      <c r="U4848" s="132" t="n">
        <v>0</v>
      </c>
      <c r="V4848" s="132" t="n">
        <v>0</v>
      </c>
      <c r="W4848" s="132" t="n">
        <v>0</v>
      </c>
      <c r="X4848" s="132" t="n">
        <v>0</v>
      </c>
      <c r="Y4848" s="132" t="n">
        <f aca="false">IF(L4848&lt;=2.5,1,IF(L4848&lt;=4.5,2,IF(L4848&lt;=6.5,3,4)))</f>
        <v>1</v>
      </c>
      <c r="Z4848" s="132" t="n">
        <f aca="false">IF(R4848=1,35,IF(S4848=1,64,IF(T4848=1,IF(Y4848=1,85,104),IF(U4848=1,IF(Y4848=1,124,152),IF(V4848=1,(IF(Y4848=1,146,IF(Y4848=2,178,263))),IF(W4848=1,(IF(Y4848=1,178,IF(Y4848=2,218,321))),IF(X4848=1,IF(Y4848=1,190,IF(Y4848=2,242,IF(Y4848=3,357,896))))))))))</f>
        <v>85</v>
      </c>
      <c r="AA4848" s="146" t="n">
        <f aca="false">Z4848*F4848</f>
        <v>197680.283541</v>
      </c>
      <c r="AB4848" s="141" t="n">
        <v>0</v>
      </c>
      <c r="AC4848" s="136" t="s">
        <v>125</v>
      </c>
    </row>
    <row r="4849" customFormat="false" ht="13.8" hidden="false" customHeight="false" outlineLevel="0" collapsed="false">
      <c r="A4849" s="136" t="n">
        <v>4848</v>
      </c>
      <c r="B4849" s="132" t="n">
        <v>296570.198966</v>
      </c>
      <c r="C4849" s="132" t="n">
        <v>5036651.98569</v>
      </c>
      <c r="D4849" s="132" t="s">
        <v>4451</v>
      </c>
      <c r="E4849" s="147" t="n">
        <v>216.06</v>
      </c>
      <c r="F4849" s="144" t="n">
        <f aca="false">E4849*10.76391</f>
        <v>2325.6503946</v>
      </c>
      <c r="G4849" s="132" t="s">
        <v>186</v>
      </c>
      <c r="H4849" s="132" t="n">
        <v>0</v>
      </c>
      <c r="I4849" s="132" t="n">
        <v>0</v>
      </c>
      <c r="J4849" s="132" t="n">
        <f aca="false">IF(L4849=13.5,IF(X4849=1,12,9),-0.392532+1.267037*L4849+0.472239*X4849+0.58658*W4849+0.089417*V4849+0.531633*U4849+0.337883*T4849-0.403545*S4849)</f>
        <v>2.479425</v>
      </c>
      <c r="K4849" s="145" t="n">
        <f aca="false">IF(I4849=0,J4849,I4849)</f>
        <v>2.479425</v>
      </c>
      <c r="L4849" s="132" t="n">
        <v>2</v>
      </c>
      <c r="M4849" s="132" t="n">
        <v>2</v>
      </c>
      <c r="N4849" s="132" t="n">
        <v>3</v>
      </c>
      <c r="O4849" s="132" t="s">
        <v>152</v>
      </c>
      <c r="P4849" s="132" t="n">
        <v>2</v>
      </c>
      <c r="Q4849" s="132" t="n">
        <v>2</v>
      </c>
      <c r="R4849" s="132" t="n">
        <v>0</v>
      </c>
      <c r="S4849" s="132" t="n">
        <v>0</v>
      </c>
      <c r="T4849" s="132" t="n">
        <v>1</v>
      </c>
      <c r="U4849" s="132" t="n">
        <v>0</v>
      </c>
      <c r="V4849" s="132" t="n">
        <v>0</v>
      </c>
      <c r="W4849" s="132" t="n">
        <v>0</v>
      </c>
      <c r="X4849" s="132" t="n">
        <v>0</v>
      </c>
      <c r="Y4849" s="132" t="n">
        <f aca="false">IF(L4849&lt;=2.5,1,IF(L4849&lt;=4.5,2,IF(L4849&lt;=6.5,3,4)))</f>
        <v>1</v>
      </c>
      <c r="Z4849" s="132" t="n">
        <f aca="false">IF(R4849=1,35,IF(S4849=1,64,IF(T4849=1,IF(Y4849=1,85,104),IF(U4849=1,IF(Y4849=1,124,152),IF(V4849=1,(IF(Y4849=1,146,IF(Y4849=2,178,263))),IF(W4849=1,(IF(Y4849=1,178,IF(Y4849=2,218,321))),IF(X4849=1,IF(Y4849=1,190,IF(Y4849=2,242,IF(Y4849=3,357,896))))))))))</f>
        <v>85</v>
      </c>
      <c r="AA4849" s="146" t="n">
        <f aca="false">Z4849*F4849</f>
        <v>197680.283541</v>
      </c>
      <c r="AB4849" s="141" t="n">
        <v>0</v>
      </c>
      <c r="AC4849" s="136" t="s">
        <v>125</v>
      </c>
    </row>
    <row r="4850" customFormat="false" ht="13.8" hidden="false" customHeight="false" outlineLevel="0" collapsed="false">
      <c r="A4850" s="136" t="n">
        <v>4849</v>
      </c>
      <c r="B4850" s="132" t="n">
        <v>300681.402065</v>
      </c>
      <c r="C4850" s="132" t="n">
        <v>5043708.85531</v>
      </c>
      <c r="D4850" s="132" t="s">
        <v>4452</v>
      </c>
      <c r="E4850" s="147" t="n">
        <v>215.5</v>
      </c>
      <c r="F4850" s="144" t="n">
        <f aca="false">E4850*10.76391</f>
        <v>2319.622605</v>
      </c>
      <c r="G4850" s="132" t="s">
        <v>794</v>
      </c>
      <c r="H4850" s="132" t="n">
        <v>0</v>
      </c>
      <c r="I4850" s="132" t="n">
        <v>4</v>
      </c>
      <c r="J4850" s="132" t="n">
        <f aca="false">IF(L4850=13.5,IF(X4850=1,12,9),-0.392532+1.267037*L4850+0.472239*X4850+0.58658*W4850+0.089417*V4850+0.531633*U4850+0.337883*T4850-0.403545*S4850)</f>
        <v>4.3799805</v>
      </c>
      <c r="K4850" s="145" t="n">
        <f aca="false">IF(I4850=0,J4850,I4850)</f>
        <v>4</v>
      </c>
      <c r="L4850" s="132" t="n">
        <v>3.5</v>
      </c>
      <c r="M4850" s="132" t="n">
        <v>3</v>
      </c>
      <c r="N4850" s="132" t="n">
        <v>5</v>
      </c>
      <c r="O4850" s="132" t="s">
        <v>152</v>
      </c>
      <c r="P4850" s="132" t="n">
        <v>2</v>
      </c>
      <c r="Q4850" s="132" t="n">
        <v>2.5</v>
      </c>
      <c r="R4850" s="132" t="n">
        <v>0</v>
      </c>
      <c r="S4850" s="132" t="n">
        <v>0</v>
      </c>
      <c r="T4850" s="132" t="n">
        <v>1</v>
      </c>
      <c r="U4850" s="132" t="n">
        <v>0</v>
      </c>
      <c r="V4850" s="132" t="n">
        <v>0</v>
      </c>
      <c r="W4850" s="132" t="n">
        <v>0</v>
      </c>
      <c r="X4850" s="132" t="n">
        <v>0</v>
      </c>
      <c r="Y4850" s="132" t="n">
        <f aca="false">IF(L4850&lt;=2.5,1,IF(L4850&lt;=4.5,2,IF(L4850&lt;=6.5,3,4)))</f>
        <v>2</v>
      </c>
      <c r="Z4850" s="132" t="n">
        <f aca="false">IF(R4850=1,35,IF(S4850=1,64,IF(T4850=1,IF(Y4850=1,85,104),IF(U4850=1,IF(Y4850=1,124,152),IF(V4850=1,(IF(Y4850=1,146,IF(Y4850=2,178,263))),IF(W4850=1,(IF(Y4850=1,178,IF(Y4850=2,218,321))),IF(X4850=1,IF(Y4850=1,190,IF(Y4850=2,242,IF(Y4850=3,357,896))))))))))</f>
        <v>104</v>
      </c>
      <c r="AA4850" s="146" t="n">
        <f aca="false">Z4850*F4850</f>
        <v>241240.75092</v>
      </c>
      <c r="AB4850" s="141" t="n">
        <v>0</v>
      </c>
      <c r="AC4850" s="136" t="s">
        <v>125</v>
      </c>
    </row>
    <row r="4851" customFormat="false" ht="13.8" hidden="false" customHeight="false" outlineLevel="0" collapsed="false">
      <c r="A4851" s="136" t="n">
        <v>4850</v>
      </c>
      <c r="B4851" s="132" t="n">
        <v>299579.572369</v>
      </c>
      <c r="C4851" s="132" t="n">
        <v>5044229.1903</v>
      </c>
      <c r="D4851" s="132" t="s">
        <v>4453</v>
      </c>
      <c r="E4851" s="147" t="n">
        <v>214.8</v>
      </c>
      <c r="F4851" s="144" t="n">
        <f aca="false">E4851*10.76391</f>
        <v>2312.087868</v>
      </c>
      <c r="G4851" s="132" t="s">
        <v>210</v>
      </c>
      <c r="H4851" s="132" t="n">
        <v>0</v>
      </c>
      <c r="I4851" s="132" t="n">
        <v>0</v>
      </c>
      <c r="J4851" s="132" t="n">
        <f aca="false">IF(L4851=13.5,IF(X4851=1,12,9),-0.392532+1.267037*L4851+0.472239*X4851+0.58658*W4851+0.089417*V4851+0.531633*U4851+0.337883*T4851-0.403545*S4851)</f>
        <v>2.8644775</v>
      </c>
      <c r="K4851" s="145" t="n">
        <f aca="false">IF(I4851=0,J4851,I4851)</f>
        <v>2.8644775</v>
      </c>
      <c r="L4851" s="132" t="n">
        <v>2.5</v>
      </c>
      <c r="M4851" s="132" t="n">
        <v>2</v>
      </c>
      <c r="N4851" s="132" t="n">
        <v>4</v>
      </c>
      <c r="O4851" s="132" t="s">
        <v>154</v>
      </c>
      <c r="P4851" s="132" t="n">
        <v>2</v>
      </c>
      <c r="Q4851" s="132" t="n">
        <v>2.5</v>
      </c>
      <c r="R4851" s="132" t="n">
        <v>0</v>
      </c>
      <c r="S4851" s="132" t="n">
        <v>0</v>
      </c>
      <c r="T4851" s="132" t="n">
        <v>0</v>
      </c>
      <c r="U4851" s="132" t="n">
        <v>0</v>
      </c>
      <c r="V4851" s="132" t="n">
        <v>1</v>
      </c>
      <c r="W4851" s="132" t="n">
        <v>0</v>
      </c>
      <c r="X4851" s="132" t="n">
        <v>0</v>
      </c>
      <c r="Y4851" s="132" t="n">
        <f aca="false">IF(L4851&lt;=2.5,1,IF(L4851&lt;=4.5,2,IF(L4851&lt;=6.5,3,4)))</f>
        <v>1</v>
      </c>
      <c r="Z4851" s="132" t="n">
        <f aca="false">IF(R4851=1,35,IF(S4851=1,64,IF(T4851=1,IF(Y4851=1,85,104),IF(U4851=1,IF(Y4851=1,124,152),IF(V4851=1,(IF(Y4851=1,146,IF(Y4851=2,178,263))),IF(W4851=1,(IF(Y4851=1,178,IF(Y4851=2,218,321))),IF(X4851=1,IF(Y4851=1,190,IF(Y4851=2,242,IF(Y4851=3,357,896))))))))))</f>
        <v>146</v>
      </c>
      <c r="AA4851" s="146" t="n">
        <f aca="false">Z4851*F4851</f>
        <v>337564.828728</v>
      </c>
      <c r="AB4851" s="141" t="n">
        <v>0</v>
      </c>
      <c r="AC4851" s="136" t="s">
        <v>191</v>
      </c>
    </row>
    <row r="4852" customFormat="false" ht="13.8" hidden="false" customHeight="false" outlineLevel="0" collapsed="false">
      <c r="A4852" s="136" t="n">
        <v>4851</v>
      </c>
      <c r="B4852" s="132" t="n">
        <v>295831.242694</v>
      </c>
      <c r="C4852" s="132" t="n">
        <v>5036172.1834</v>
      </c>
      <c r="D4852" s="132" t="s">
        <v>4454</v>
      </c>
      <c r="E4852" s="147" t="n">
        <v>214.6</v>
      </c>
      <c r="F4852" s="144" t="n">
        <f aca="false">E4852*10.76391</f>
        <v>2309.935086</v>
      </c>
      <c r="G4852" s="132" t="s">
        <v>186</v>
      </c>
      <c r="H4852" s="132" t="n">
        <v>0</v>
      </c>
      <c r="I4852" s="132" t="n">
        <v>0</v>
      </c>
      <c r="J4852" s="132" t="n">
        <f aca="false">IF(L4852=13.5,IF(X4852=1,12,9),-0.392532+1.267037*L4852+0.472239*X4852+0.58658*W4852+0.089417*V4852+0.531633*U4852+0.337883*T4852-0.403545*S4852)</f>
        <v>2.479425</v>
      </c>
      <c r="K4852" s="145" t="n">
        <f aca="false">IF(I4852=0,J4852,I4852)</f>
        <v>2.479425</v>
      </c>
      <c r="L4852" s="132" t="n">
        <v>2</v>
      </c>
      <c r="M4852" s="132" t="n">
        <v>2</v>
      </c>
      <c r="N4852" s="132" t="n">
        <v>3</v>
      </c>
      <c r="O4852" s="132" t="s">
        <v>152</v>
      </c>
      <c r="P4852" s="132" t="n">
        <v>2</v>
      </c>
      <c r="Q4852" s="132" t="n">
        <v>2</v>
      </c>
      <c r="R4852" s="132" t="n">
        <v>0</v>
      </c>
      <c r="S4852" s="132" t="n">
        <v>0</v>
      </c>
      <c r="T4852" s="132" t="n">
        <v>1</v>
      </c>
      <c r="U4852" s="132" t="n">
        <v>0</v>
      </c>
      <c r="V4852" s="132" t="n">
        <v>0</v>
      </c>
      <c r="W4852" s="132" t="n">
        <v>0</v>
      </c>
      <c r="X4852" s="132" t="n">
        <v>0</v>
      </c>
      <c r="Y4852" s="132" t="n">
        <f aca="false">IF(L4852&lt;=2.5,1,IF(L4852&lt;=4.5,2,IF(L4852&lt;=6.5,3,4)))</f>
        <v>1</v>
      </c>
      <c r="Z4852" s="132" t="n">
        <f aca="false">IF(R4852=1,35,IF(S4852=1,64,IF(T4852=1,IF(Y4852=1,85,104),IF(U4852=1,IF(Y4852=1,124,152),IF(V4852=1,(IF(Y4852=1,146,IF(Y4852=2,178,263))),IF(W4852=1,(IF(Y4852=1,178,IF(Y4852=2,218,321))),IF(X4852=1,IF(Y4852=1,190,IF(Y4852=2,242,IF(Y4852=3,357,896))))))))))</f>
        <v>85</v>
      </c>
      <c r="AA4852" s="146" t="n">
        <f aca="false">Z4852*F4852</f>
        <v>196344.48231</v>
      </c>
      <c r="AB4852" s="141" t="n">
        <v>0</v>
      </c>
      <c r="AC4852" s="136" t="s">
        <v>125</v>
      </c>
    </row>
    <row r="4853" customFormat="false" ht="13.8" hidden="false" customHeight="false" outlineLevel="0" collapsed="false">
      <c r="A4853" s="136" t="n">
        <v>4852</v>
      </c>
      <c r="B4853" s="132" t="n">
        <v>295565.7968</v>
      </c>
      <c r="C4853" s="132" t="n">
        <v>5044823.329</v>
      </c>
      <c r="D4853" s="132" t="s">
        <v>4455</v>
      </c>
      <c r="E4853" s="147" t="n">
        <v>213.6</v>
      </c>
      <c r="F4853" s="144" t="n">
        <f aca="false">E4853*10.76391</f>
        <v>2299.171176</v>
      </c>
      <c r="G4853" s="132" t="s">
        <v>749</v>
      </c>
      <c r="H4853" s="132" t="n">
        <v>0</v>
      </c>
      <c r="I4853" s="132" t="n">
        <v>0</v>
      </c>
      <c r="J4853" s="132" t="n">
        <f aca="false">IF(L4853=13.5,IF(X4853=1,12,9),-0.392532+1.267037*L4853+0.472239*X4853+0.58658*W4853+0.089417*V4853+0.531633*U4853+0.337883*T4853-0.403545*S4853)</f>
        <v>2.673175</v>
      </c>
      <c r="K4853" s="145" t="n">
        <f aca="false">IF(I4853=0,J4853,I4853)</f>
        <v>2.673175</v>
      </c>
      <c r="L4853" s="132" t="n">
        <v>2</v>
      </c>
      <c r="M4853" s="132" t="n">
        <v>2</v>
      </c>
      <c r="N4853" s="132" t="n">
        <v>3</v>
      </c>
      <c r="O4853" s="132" t="s">
        <v>153</v>
      </c>
      <c r="P4853" s="132" t="n">
        <v>2</v>
      </c>
      <c r="Q4853" s="132" t="n">
        <v>2</v>
      </c>
      <c r="R4853" s="132" t="n">
        <v>0</v>
      </c>
      <c r="S4853" s="132" t="n">
        <v>0</v>
      </c>
      <c r="T4853" s="132" t="n">
        <v>0</v>
      </c>
      <c r="U4853" s="132" t="n">
        <v>1</v>
      </c>
      <c r="V4853" s="132" t="n">
        <v>0</v>
      </c>
      <c r="W4853" s="132" t="n">
        <v>0</v>
      </c>
      <c r="X4853" s="132" t="n">
        <v>0</v>
      </c>
      <c r="Y4853" s="132" t="n">
        <f aca="false">IF(L4853&lt;=2.5,1,IF(L4853&lt;=4.5,2,IF(L4853&lt;=6.5,3,4)))</f>
        <v>1</v>
      </c>
      <c r="Z4853" s="132" t="n">
        <f aca="false">IF(R4853=1,35,IF(S4853=1,64,IF(T4853=1,IF(Y4853=1,85,104),IF(U4853=1,IF(Y4853=1,124,152),IF(V4853=1,(IF(Y4853=1,146,IF(Y4853=2,178,263))),IF(W4853=1,(IF(Y4853=1,178,IF(Y4853=2,218,321))),IF(X4853=1,IF(Y4853=1,190,IF(Y4853=2,242,IF(Y4853=3,357,896))))))))))</f>
        <v>124</v>
      </c>
      <c r="AA4853" s="146" t="n">
        <f aca="false">Z4853*F4853</f>
        <v>285097.225824</v>
      </c>
      <c r="AB4853" s="141" t="n">
        <v>0</v>
      </c>
      <c r="AC4853" s="136" t="s">
        <v>191</v>
      </c>
    </row>
    <row r="4854" customFormat="false" ht="13.8" hidden="false" customHeight="false" outlineLevel="0" collapsed="false">
      <c r="A4854" s="136" t="n">
        <v>4853</v>
      </c>
      <c r="B4854" s="132" t="n">
        <v>299427.96465</v>
      </c>
      <c r="C4854" s="132" t="n">
        <v>5038569.00345</v>
      </c>
      <c r="D4854" s="132" t="s">
        <v>4456</v>
      </c>
      <c r="E4854" s="147" t="n">
        <v>213.4</v>
      </c>
      <c r="F4854" s="144" t="n">
        <f aca="false">E4854*10.76391</f>
        <v>2297.018394</v>
      </c>
      <c r="G4854" s="132" t="s">
        <v>287</v>
      </c>
      <c r="H4854" s="132" t="n">
        <v>2</v>
      </c>
      <c r="I4854" s="132" t="n">
        <v>6</v>
      </c>
      <c r="J4854" s="132" t="n">
        <f aca="false">IF(L4854=13.5,IF(X4854=1,12,9),-0.392532+1.267037*L4854+0.472239*X4854+0.58658*W4854+0.089417*V4854+0.531633*U4854+0.337883*T4854-0.403545*S4854)</f>
        <v>3.880818</v>
      </c>
      <c r="K4854" s="145" t="n">
        <f aca="false">IF(I4854=0,J4854,I4854)</f>
        <v>6</v>
      </c>
      <c r="L4854" s="132" t="n">
        <v>3</v>
      </c>
      <c r="M4854" s="132" t="n">
        <v>2</v>
      </c>
      <c r="N4854" s="132" t="n">
        <v>8</v>
      </c>
      <c r="O4854" s="132" t="s">
        <v>156</v>
      </c>
      <c r="P4854" s="132" t="n">
        <v>2</v>
      </c>
      <c r="Q4854" s="132" t="n">
        <v>2</v>
      </c>
      <c r="R4854" s="132" t="n">
        <v>0</v>
      </c>
      <c r="S4854" s="132" t="n">
        <v>0</v>
      </c>
      <c r="T4854" s="132" t="n">
        <v>0</v>
      </c>
      <c r="U4854" s="132" t="n">
        <v>0</v>
      </c>
      <c r="V4854" s="132" t="n">
        <v>0</v>
      </c>
      <c r="W4854" s="132" t="n">
        <v>0</v>
      </c>
      <c r="X4854" s="132" t="n">
        <v>1</v>
      </c>
      <c r="Y4854" s="132" t="n">
        <f aca="false">IF(L4854&lt;=2.5,1,IF(L4854&lt;=4.5,2,IF(L4854&lt;=6.5,3,4)))</f>
        <v>2</v>
      </c>
      <c r="Z4854" s="132" t="n">
        <f aca="false">IF(R4854=1,35,IF(S4854=1,64,IF(T4854=1,IF(Y4854=1,85,104),IF(U4854=1,IF(Y4854=1,124,152),IF(V4854=1,(IF(Y4854=1,146,IF(Y4854=2,178,263))),IF(W4854=1,(IF(Y4854=1,178,IF(Y4854=2,218,321))),IF(X4854=1,IF(Y4854=1,190,IF(Y4854=2,242,IF(Y4854=3,357,896))))))))))</f>
        <v>242</v>
      </c>
      <c r="AA4854" s="146" t="n">
        <f aca="false">Z4854*F4854</f>
        <v>555878.451348</v>
      </c>
      <c r="AB4854" s="141" t="n">
        <v>0</v>
      </c>
      <c r="AC4854" s="136" t="s">
        <v>291</v>
      </c>
    </row>
    <row r="4855" customFormat="false" ht="13.8" hidden="false" customHeight="false" outlineLevel="0" collapsed="false">
      <c r="A4855" s="136" t="n">
        <v>4854</v>
      </c>
      <c r="B4855" s="132" t="n">
        <v>299422.124236</v>
      </c>
      <c r="C4855" s="132" t="n">
        <v>5038560.44307</v>
      </c>
      <c r="D4855" s="132" t="s">
        <v>4457</v>
      </c>
      <c r="E4855" s="147" t="n">
        <v>213.4</v>
      </c>
      <c r="F4855" s="144" t="n">
        <f aca="false">E4855*10.76391</f>
        <v>2297.018394</v>
      </c>
      <c r="G4855" s="132" t="s">
        <v>287</v>
      </c>
      <c r="H4855" s="132" t="n">
        <v>2</v>
      </c>
      <c r="I4855" s="132" t="n">
        <v>6</v>
      </c>
      <c r="J4855" s="132" t="n">
        <f aca="false">IF(L4855=13.5,IF(X4855=1,12,9),-0.392532+1.267037*L4855+0.472239*X4855+0.58658*W4855+0.089417*V4855+0.531633*U4855+0.337883*T4855-0.403545*S4855)</f>
        <v>3.880818</v>
      </c>
      <c r="K4855" s="145" t="n">
        <f aca="false">IF(I4855=0,J4855,I4855)</f>
        <v>6</v>
      </c>
      <c r="L4855" s="132" t="n">
        <v>3</v>
      </c>
      <c r="M4855" s="132" t="n">
        <v>2</v>
      </c>
      <c r="N4855" s="132" t="n">
        <v>8</v>
      </c>
      <c r="O4855" s="132" t="s">
        <v>156</v>
      </c>
      <c r="P4855" s="132" t="n">
        <v>2</v>
      </c>
      <c r="Q4855" s="132" t="n">
        <v>2</v>
      </c>
      <c r="R4855" s="132" t="n">
        <v>0</v>
      </c>
      <c r="S4855" s="132" t="n">
        <v>0</v>
      </c>
      <c r="T4855" s="132" t="n">
        <v>0</v>
      </c>
      <c r="U4855" s="132" t="n">
        <v>0</v>
      </c>
      <c r="V4855" s="132" t="n">
        <v>0</v>
      </c>
      <c r="W4855" s="132" t="n">
        <v>0</v>
      </c>
      <c r="X4855" s="132" t="n">
        <v>1</v>
      </c>
      <c r="Y4855" s="132" t="n">
        <f aca="false">IF(L4855&lt;=2.5,1,IF(L4855&lt;=4.5,2,IF(L4855&lt;=6.5,3,4)))</f>
        <v>2</v>
      </c>
      <c r="Z4855" s="132" t="n">
        <f aca="false">IF(R4855=1,35,IF(S4855=1,64,IF(T4855=1,IF(Y4855=1,85,104),IF(U4855=1,IF(Y4855=1,124,152),IF(V4855=1,(IF(Y4855=1,146,IF(Y4855=2,178,263))),IF(W4855=1,(IF(Y4855=1,178,IF(Y4855=2,218,321))),IF(X4855=1,IF(Y4855=1,190,IF(Y4855=2,242,IF(Y4855=3,357,896))))))))))</f>
        <v>242</v>
      </c>
      <c r="AA4855" s="146" t="n">
        <f aca="false">Z4855*F4855</f>
        <v>555878.451348</v>
      </c>
      <c r="AB4855" s="141" t="n">
        <v>0</v>
      </c>
      <c r="AC4855" s="136" t="s">
        <v>291</v>
      </c>
    </row>
    <row r="4856" customFormat="false" ht="13.8" hidden="false" customHeight="false" outlineLevel="0" collapsed="false">
      <c r="A4856" s="136" t="n">
        <v>4855</v>
      </c>
      <c r="B4856" s="132" t="n">
        <v>299416.28478</v>
      </c>
      <c r="C4856" s="132" t="n">
        <v>5038551.88314</v>
      </c>
      <c r="D4856" s="132" t="s">
        <v>4458</v>
      </c>
      <c r="E4856" s="147" t="n">
        <v>213.3</v>
      </c>
      <c r="F4856" s="144" t="n">
        <f aca="false">E4856*10.76391</f>
        <v>2295.942003</v>
      </c>
      <c r="G4856" s="132" t="s">
        <v>287</v>
      </c>
      <c r="H4856" s="132" t="n">
        <v>2</v>
      </c>
      <c r="I4856" s="132" t="n">
        <v>6</v>
      </c>
      <c r="J4856" s="132" t="n">
        <f aca="false">IF(L4856=13.5,IF(X4856=1,12,9),-0.392532+1.267037*L4856+0.472239*X4856+0.58658*W4856+0.089417*V4856+0.531633*U4856+0.337883*T4856-0.403545*S4856)</f>
        <v>3.880818</v>
      </c>
      <c r="K4856" s="145" t="n">
        <f aca="false">IF(I4856=0,J4856,I4856)</f>
        <v>6</v>
      </c>
      <c r="L4856" s="132" t="n">
        <v>3</v>
      </c>
      <c r="M4856" s="132" t="n">
        <v>2</v>
      </c>
      <c r="N4856" s="132" t="n">
        <v>8</v>
      </c>
      <c r="O4856" s="132" t="s">
        <v>156</v>
      </c>
      <c r="P4856" s="132" t="n">
        <v>2</v>
      </c>
      <c r="Q4856" s="132" t="n">
        <v>2</v>
      </c>
      <c r="R4856" s="132" t="n">
        <v>0</v>
      </c>
      <c r="S4856" s="132" t="n">
        <v>0</v>
      </c>
      <c r="T4856" s="132" t="n">
        <v>0</v>
      </c>
      <c r="U4856" s="132" t="n">
        <v>0</v>
      </c>
      <c r="V4856" s="132" t="n">
        <v>0</v>
      </c>
      <c r="W4856" s="132" t="n">
        <v>0</v>
      </c>
      <c r="X4856" s="132" t="n">
        <v>1</v>
      </c>
      <c r="Y4856" s="132" t="n">
        <f aca="false">IF(L4856&lt;=2.5,1,IF(L4856&lt;=4.5,2,IF(L4856&lt;=6.5,3,4)))</f>
        <v>2</v>
      </c>
      <c r="Z4856" s="132" t="n">
        <f aca="false">IF(R4856=1,35,IF(S4856=1,64,IF(T4856=1,IF(Y4856=1,85,104),IF(U4856=1,IF(Y4856=1,124,152),IF(V4856=1,(IF(Y4856=1,146,IF(Y4856=2,178,263))),IF(W4856=1,(IF(Y4856=1,178,IF(Y4856=2,218,321))),IF(X4856=1,IF(Y4856=1,190,IF(Y4856=2,242,IF(Y4856=3,357,896))))))))))</f>
        <v>242</v>
      </c>
      <c r="AA4856" s="146" t="n">
        <f aca="false">Z4856*F4856</f>
        <v>555617.964726</v>
      </c>
      <c r="AB4856" s="141" t="n">
        <v>0</v>
      </c>
      <c r="AC4856" s="136" t="s">
        <v>291</v>
      </c>
    </row>
    <row r="4857" customFormat="false" ht="13.8" hidden="false" customHeight="false" outlineLevel="0" collapsed="false">
      <c r="A4857" s="136" t="n">
        <v>4856</v>
      </c>
      <c r="B4857" s="132" t="n">
        <v>300338.8013</v>
      </c>
      <c r="C4857" s="132" t="n">
        <v>5040294.559</v>
      </c>
      <c r="D4857" s="132" t="s">
        <v>4459</v>
      </c>
      <c r="E4857" s="147" t="n">
        <v>213.3</v>
      </c>
      <c r="F4857" s="144" t="n">
        <f aca="false">E4857*10.76391</f>
        <v>2295.942003</v>
      </c>
      <c r="G4857" s="132" t="s">
        <v>224</v>
      </c>
      <c r="H4857" s="132" t="n">
        <v>0</v>
      </c>
      <c r="I4857" s="132" t="n">
        <v>6</v>
      </c>
      <c r="J4857" s="132" t="n">
        <f aca="false">IF(L4857=13.5,IF(X4857=1,12,9),-0.392532+1.267037*L4857+0.472239*X4857+0.58658*W4857+0.089417*V4857+0.531633*U4857+0.337883*T4857-0.403545*S4857)</f>
        <v>5.7813735</v>
      </c>
      <c r="K4857" s="145" t="n">
        <f aca="false">IF(I4857=0,J4857,I4857)</f>
        <v>6</v>
      </c>
      <c r="L4857" s="132" t="n">
        <v>4.5</v>
      </c>
      <c r="M4857" s="132" t="n">
        <v>0</v>
      </c>
      <c r="N4857" s="132" t="n">
        <v>0</v>
      </c>
      <c r="O4857" s="132" t="s">
        <v>156</v>
      </c>
      <c r="P4857" s="132" t="n">
        <v>0</v>
      </c>
      <c r="Q4857" s="132" t="n">
        <v>0</v>
      </c>
      <c r="R4857" s="132" t="n">
        <v>0</v>
      </c>
      <c r="S4857" s="132" t="n">
        <v>0</v>
      </c>
      <c r="T4857" s="132" t="n">
        <v>0</v>
      </c>
      <c r="U4857" s="132" t="n">
        <v>0</v>
      </c>
      <c r="V4857" s="132" t="n">
        <v>0</v>
      </c>
      <c r="W4857" s="132" t="n">
        <v>0</v>
      </c>
      <c r="X4857" s="132" t="n">
        <v>1</v>
      </c>
      <c r="Y4857" s="132" t="n">
        <f aca="false">IF(L4857&lt;=2.5,1,IF(L4857&lt;=4.5,2,IF(L4857&lt;=6.5,3,4)))</f>
        <v>2</v>
      </c>
      <c r="Z4857" s="132" t="n">
        <f aca="false">IF(R4857=1,35,IF(S4857=1,64,IF(T4857=1,IF(Y4857=1,85,104),IF(U4857=1,IF(Y4857=1,124,152),IF(V4857=1,(IF(Y4857=1,146,IF(Y4857=2,178,263))),IF(W4857=1,(IF(Y4857=1,178,IF(Y4857=2,218,321))),IF(X4857=1,IF(Y4857=1,190,IF(Y4857=2,242,IF(Y4857=3,357,896))))))))))</f>
        <v>242</v>
      </c>
      <c r="AA4857" s="146" t="n">
        <f aca="false">Z4857*F4857</f>
        <v>555617.964726</v>
      </c>
      <c r="AB4857" s="141" t="n">
        <v>1</v>
      </c>
      <c r="AC4857" s="136" t="s">
        <v>291</v>
      </c>
    </row>
    <row r="4858" customFormat="false" ht="13.8" hidden="false" customHeight="false" outlineLevel="0" collapsed="false">
      <c r="A4858" s="136" t="n">
        <v>4857</v>
      </c>
      <c r="B4858" s="132" t="n">
        <v>299035.268142</v>
      </c>
      <c r="C4858" s="132" t="n">
        <v>5056631.42658</v>
      </c>
      <c r="D4858" s="132" t="s">
        <v>4460</v>
      </c>
      <c r="E4858" s="147" t="n">
        <v>213.1</v>
      </c>
      <c r="F4858" s="144" t="n">
        <f aca="false">E4858*10.76391</f>
        <v>2293.789221</v>
      </c>
      <c r="G4858" s="132" t="s">
        <v>333</v>
      </c>
      <c r="H4858" s="132" t="n">
        <v>0</v>
      </c>
      <c r="I4858" s="132" t="n">
        <v>0</v>
      </c>
      <c r="J4858" s="132" t="n">
        <f aca="false">IF(L4858=13.5,IF(X4858=1,12,9),-0.392532+1.267037*L4858+0.472239*X4858+0.58658*W4858+0.089417*V4858+0.531633*U4858+0.337883*T4858-0.403545*S4858)</f>
        <v>2.141542</v>
      </c>
      <c r="K4858" s="145" t="n">
        <f aca="false">IF(I4858=0,J4858,I4858)</f>
        <v>2.141542</v>
      </c>
      <c r="L4858" s="132" t="n">
        <v>2</v>
      </c>
      <c r="M4858" s="132" t="n">
        <v>1</v>
      </c>
      <c r="N4858" s="132" t="n">
        <v>3</v>
      </c>
      <c r="O4858" s="132" t="s">
        <v>150</v>
      </c>
      <c r="P4858" s="132" t="n">
        <v>2</v>
      </c>
      <c r="Q4858" s="132" t="n">
        <v>1.5</v>
      </c>
      <c r="R4858" s="132" t="n">
        <v>1</v>
      </c>
      <c r="S4858" s="132" t="n">
        <v>0</v>
      </c>
      <c r="T4858" s="132" t="n">
        <v>0</v>
      </c>
      <c r="U4858" s="132" t="n">
        <v>0</v>
      </c>
      <c r="V4858" s="132" t="n">
        <v>0</v>
      </c>
      <c r="W4858" s="132" t="n">
        <v>0</v>
      </c>
      <c r="X4858" s="132" t="n">
        <v>0</v>
      </c>
      <c r="Y4858" s="132" t="n">
        <f aca="false">IF(L4858&lt;=2.5,1,IF(L4858&lt;=4.5,2,IF(L4858&lt;=6.5,3,4)))</f>
        <v>1</v>
      </c>
      <c r="Z4858" s="132" t="n">
        <f aca="false">IF(R4858=1,35,IF(S4858=1,64,IF(T4858=1,IF(Y4858=1,85,104),IF(U4858=1,IF(Y4858=1,124,152),IF(V4858=1,(IF(Y4858=1,146,IF(Y4858=2,178,263))),IF(W4858=1,(IF(Y4858=1,178,IF(Y4858=2,218,321))),IF(X4858=1,IF(Y4858=1,190,IF(Y4858=2,242,IF(Y4858=3,357,896))))))))))</f>
        <v>35</v>
      </c>
      <c r="AA4858" s="146" t="n">
        <f aca="false">Z4858*F4858</f>
        <v>80282.622735</v>
      </c>
      <c r="AB4858" s="141" t="n">
        <v>0</v>
      </c>
      <c r="AC4858" s="136" t="s">
        <v>126</v>
      </c>
    </row>
    <row r="4859" customFormat="false" ht="13.8" hidden="false" customHeight="false" outlineLevel="0" collapsed="false">
      <c r="A4859" s="136" t="n">
        <v>4858</v>
      </c>
      <c r="B4859" s="132" t="n">
        <v>294130.9634</v>
      </c>
      <c r="C4859" s="132" t="n">
        <v>5048499.092</v>
      </c>
      <c r="D4859" s="132" t="s">
        <v>4461</v>
      </c>
      <c r="E4859" s="147" t="n">
        <v>213</v>
      </c>
      <c r="F4859" s="144" t="n">
        <f aca="false">E4859*10.76391</f>
        <v>2292.71283</v>
      </c>
      <c r="G4859" s="132" t="s">
        <v>906</v>
      </c>
      <c r="H4859" s="132" t="n">
        <v>0</v>
      </c>
      <c r="I4859" s="132" t="n">
        <v>0</v>
      </c>
      <c r="J4859" s="132" t="n">
        <f aca="false">IF(L4859=13.5,IF(X4859=1,12,9),-0.392532+1.267037*L4859+0.472239*X4859+0.58658*W4859+0.089417*V4859+0.531633*U4859+0.337883*T4859-0.403545*S4859)</f>
        <v>3.6385525</v>
      </c>
      <c r="K4859" s="145" t="n">
        <f aca="false">IF(I4859=0,J4859,I4859)</f>
        <v>3.6385525</v>
      </c>
      <c r="L4859" s="132" t="n">
        <v>3.5</v>
      </c>
      <c r="M4859" s="132" t="n">
        <v>2</v>
      </c>
      <c r="N4859" s="132" t="n">
        <v>8</v>
      </c>
      <c r="O4859" s="132" t="s">
        <v>151</v>
      </c>
      <c r="P4859" s="132" t="n">
        <v>2</v>
      </c>
      <c r="Q4859" s="132" t="n">
        <v>2.5</v>
      </c>
      <c r="R4859" s="132" t="n">
        <v>0</v>
      </c>
      <c r="S4859" s="132" t="n">
        <v>1</v>
      </c>
      <c r="T4859" s="132" t="n">
        <v>0</v>
      </c>
      <c r="U4859" s="132" t="n">
        <v>0</v>
      </c>
      <c r="V4859" s="132" t="n">
        <v>0</v>
      </c>
      <c r="W4859" s="132" t="n">
        <v>0</v>
      </c>
      <c r="X4859" s="132" t="n">
        <v>0</v>
      </c>
      <c r="Y4859" s="132" t="n">
        <f aca="false">IF(L4859&lt;=2.5,1,IF(L4859&lt;=4.5,2,IF(L4859&lt;=6.5,3,4)))</f>
        <v>2</v>
      </c>
      <c r="Z4859" s="132" t="n">
        <f aca="false">IF(R4859=1,35,IF(S4859=1,64,IF(T4859=1,IF(Y4859=1,85,104),IF(U4859=1,IF(Y4859=1,124,152),IF(V4859=1,(IF(Y4859=1,146,IF(Y4859=2,178,263))),IF(W4859=1,(IF(Y4859=1,178,IF(Y4859=2,218,321))),IF(X4859=1,IF(Y4859=1,190,IF(Y4859=2,242,IF(Y4859=3,357,896))))))))))</f>
        <v>64</v>
      </c>
      <c r="AA4859" s="146" t="n">
        <f aca="false">Z4859*F4859</f>
        <v>146733.62112</v>
      </c>
      <c r="AB4859" s="141" t="n">
        <v>0</v>
      </c>
      <c r="AC4859" s="136" t="s">
        <v>125</v>
      </c>
    </row>
    <row r="4860" customFormat="false" ht="13.8" hidden="false" customHeight="false" outlineLevel="0" collapsed="false">
      <c r="A4860" s="136" t="n">
        <v>4859</v>
      </c>
      <c r="B4860" s="132" t="n">
        <v>290369.907915</v>
      </c>
      <c r="C4860" s="132" t="n">
        <v>5041673.73444</v>
      </c>
      <c r="D4860" s="132" t="s">
        <v>4462</v>
      </c>
      <c r="E4860" s="147" t="n">
        <v>212.8</v>
      </c>
      <c r="F4860" s="144" t="n">
        <f aca="false">E4860*10.76391</f>
        <v>2290.560048</v>
      </c>
      <c r="G4860" s="132" t="s">
        <v>2577</v>
      </c>
      <c r="H4860" s="132" t="n">
        <v>0</v>
      </c>
      <c r="I4860" s="132" t="n">
        <v>0</v>
      </c>
      <c r="J4860" s="132" t="n">
        <f aca="false">IF(L4860=13.5,IF(X4860=1,12,9),-0.392532+1.267037*L4860+0.472239*X4860+0.58658*W4860+0.089417*V4860+0.531633*U4860+0.337883*T4860-0.403545*S4860)</f>
        <v>1.1044785</v>
      </c>
      <c r="K4860" s="145" t="n">
        <f aca="false">IF(I4860=0,J4860,I4860)</f>
        <v>1.1044785</v>
      </c>
      <c r="L4860" s="132" t="n">
        <v>1.5</v>
      </c>
      <c r="M4860" s="132" t="n">
        <v>1</v>
      </c>
      <c r="N4860" s="132" t="n">
        <v>2</v>
      </c>
      <c r="O4860" s="132" t="s">
        <v>151</v>
      </c>
      <c r="P4860" s="132" t="n">
        <v>2</v>
      </c>
      <c r="Q4860" s="132" t="n">
        <v>1.5</v>
      </c>
      <c r="R4860" s="132" t="n">
        <v>0</v>
      </c>
      <c r="S4860" s="132" t="n">
        <v>1</v>
      </c>
      <c r="T4860" s="132" t="n">
        <v>0</v>
      </c>
      <c r="U4860" s="132" t="n">
        <v>0</v>
      </c>
      <c r="V4860" s="132" t="n">
        <v>0</v>
      </c>
      <c r="W4860" s="132" t="n">
        <v>0</v>
      </c>
      <c r="X4860" s="132" t="n">
        <v>0</v>
      </c>
      <c r="Y4860" s="132" t="n">
        <f aca="false">IF(L4860&lt;=2.5,1,IF(L4860&lt;=4.5,2,IF(L4860&lt;=6.5,3,4)))</f>
        <v>1</v>
      </c>
      <c r="Z4860" s="132" t="n">
        <f aca="false">IF(R4860=1,35,IF(S4860=1,64,IF(T4860=1,IF(Y4860=1,85,104),IF(U4860=1,IF(Y4860=1,124,152),IF(V4860=1,(IF(Y4860=1,146,IF(Y4860=2,178,263))),IF(W4860=1,(IF(Y4860=1,178,IF(Y4860=2,218,321))),IF(X4860=1,IF(Y4860=1,190,IF(Y4860=2,242,IF(Y4860=3,357,896))))))))))</f>
        <v>64</v>
      </c>
      <c r="AA4860" s="146" t="n">
        <f aca="false">Z4860*F4860</f>
        <v>146595.843072</v>
      </c>
      <c r="AB4860" s="141" t="n">
        <v>0</v>
      </c>
      <c r="AC4860" s="136" t="s">
        <v>125</v>
      </c>
    </row>
    <row r="4861" customFormat="false" ht="13.8" hidden="false" customHeight="false" outlineLevel="0" collapsed="false">
      <c r="A4861" s="136" t="n">
        <v>4860</v>
      </c>
      <c r="B4861" s="132" t="n">
        <v>289227.174755</v>
      </c>
      <c r="C4861" s="132" t="n">
        <v>5042979.82404</v>
      </c>
      <c r="D4861" s="132" t="s">
        <v>4463</v>
      </c>
      <c r="E4861" s="147" t="n">
        <v>212.8</v>
      </c>
      <c r="F4861" s="144" t="n">
        <f aca="false">E4861*10.76391</f>
        <v>2290.560048</v>
      </c>
      <c r="G4861" s="132" t="s">
        <v>238</v>
      </c>
      <c r="H4861" s="132" t="n">
        <v>1</v>
      </c>
      <c r="I4861" s="132" t="n">
        <v>6</v>
      </c>
      <c r="J4861" s="132" t="n">
        <f aca="false">IF(L4861=13.5,IF(X4861=1,12,9),-0.392532+1.267037*L4861+0.472239*X4861+0.58658*W4861+0.089417*V4861+0.531633*U4861+0.337883*T4861-0.403545*S4861)</f>
        <v>5.6470175</v>
      </c>
      <c r="K4861" s="145" t="n">
        <f aca="false">IF(I4861=0,J4861,I4861)</f>
        <v>6</v>
      </c>
      <c r="L4861" s="132" t="n">
        <v>4.5</v>
      </c>
      <c r="M4861" s="132" t="n">
        <v>2</v>
      </c>
      <c r="N4861" s="132" t="n">
        <v>15</v>
      </c>
      <c r="O4861" s="132" t="s">
        <v>152</v>
      </c>
      <c r="P4861" s="132" t="n">
        <v>2</v>
      </c>
      <c r="Q4861" s="132" t="n">
        <v>2.5</v>
      </c>
      <c r="R4861" s="132" t="n">
        <v>0</v>
      </c>
      <c r="S4861" s="132" t="n">
        <v>0</v>
      </c>
      <c r="T4861" s="132" t="n">
        <v>1</v>
      </c>
      <c r="U4861" s="132" t="n">
        <v>0</v>
      </c>
      <c r="V4861" s="132" t="n">
        <v>0</v>
      </c>
      <c r="W4861" s="132" t="n">
        <v>0</v>
      </c>
      <c r="X4861" s="132" t="n">
        <v>0</v>
      </c>
      <c r="Y4861" s="132" t="n">
        <f aca="false">IF(L4861&lt;=2.5,1,IF(L4861&lt;=4.5,2,IF(L4861&lt;=6.5,3,4)))</f>
        <v>2</v>
      </c>
      <c r="Z4861" s="132" t="n">
        <f aca="false">IF(R4861=1,35,IF(S4861=1,64,IF(T4861=1,IF(Y4861=1,85,104),IF(U4861=1,IF(Y4861=1,124,152),IF(V4861=1,(IF(Y4861=1,146,IF(Y4861=2,178,263))),IF(W4861=1,(IF(Y4861=1,178,IF(Y4861=2,218,321))),IF(X4861=1,IF(Y4861=1,190,IF(Y4861=2,242,IF(Y4861=3,357,896))))))))))</f>
        <v>104</v>
      </c>
      <c r="AA4861" s="146" t="n">
        <f aca="false">Z4861*F4861</f>
        <v>238218.244992</v>
      </c>
      <c r="AB4861" s="141" t="n">
        <v>1</v>
      </c>
      <c r="AC4861" s="136" t="s">
        <v>125</v>
      </c>
    </row>
    <row r="4862" customFormat="false" ht="13.8" hidden="false" customHeight="false" outlineLevel="0" collapsed="false">
      <c r="A4862" s="136" t="n">
        <v>4861</v>
      </c>
      <c r="B4862" s="132" t="n">
        <v>299410.439999</v>
      </c>
      <c r="C4862" s="132" t="n">
        <v>5038543.35174</v>
      </c>
      <c r="D4862" s="132" t="s">
        <v>4464</v>
      </c>
      <c r="E4862" s="147" t="n">
        <v>212.2</v>
      </c>
      <c r="F4862" s="144" t="n">
        <f aca="false">E4862*10.76391</f>
        <v>2284.101702</v>
      </c>
      <c r="G4862" s="132" t="s">
        <v>287</v>
      </c>
      <c r="H4862" s="132" t="n">
        <v>2</v>
      </c>
      <c r="I4862" s="132" t="n">
        <v>6</v>
      </c>
      <c r="J4862" s="132" t="n">
        <f aca="false">IF(L4862=13.5,IF(X4862=1,12,9),-0.392532+1.267037*L4862+0.472239*X4862+0.58658*W4862+0.089417*V4862+0.531633*U4862+0.337883*T4862-0.403545*S4862)</f>
        <v>3.880818</v>
      </c>
      <c r="K4862" s="145" t="n">
        <f aca="false">IF(I4862=0,J4862,I4862)</f>
        <v>6</v>
      </c>
      <c r="L4862" s="132" t="n">
        <v>3</v>
      </c>
      <c r="M4862" s="132" t="n">
        <v>2</v>
      </c>
      <c r="N4862" s="132" t="n">
        <v>8</v>
      </c>
      <c r="O4862" s="132" t="s">
        <v>156</v>
      </c>
      <c r="P4862" s="132" t="n">
        <v>2</v>
      </c>
      <c r="Q4862" s="132" t="n">
        <v>2</v>
      </c>
      <c r="R4862" s="132" t="n">
        <v>0</v>
      </c>
      <c r="S4862" s="132" t="n">
        <v>0</v>
      </c>
      <c r="T4862" s="132" t="n">
        <v>0</v>
      </c>
      <c r="U4862" s="132" t="n">
        <v>0</v>
      </c>
      <c r="V4862" s="132" t="n">
        <v>0</v>
      </c>
      <c r="W4862" s="132" t="n">
        <v>0</v>
      </c>
      <c r="X4862" s="132" t="n">
        <v>1</v>
      </c>
      <c r="Y4862" s="132" t="n">
        <f aca="false">IF(L4862&lt;=2.5,1,IF(L4862&lt;=4.5,2,IF(L4862&lt;=6.5,3,4)))</f>
        <v>2</v>
      </c>
      <c r="Z4862" s="132" t="n">
        <f aca="false">IF(R4862=1,35,IF(S4862=1,64,IF(T4862=1,IF(Y4862=1,85,104),IF(U4862=1,IF(Y4862=1,124,152),IF(V4862=1,(IF(Y4862=1,146,IF(Y4862=2,178,263))),IF(W4862=1,(IF(Y4862=1,178,IF(Y4862=2,218,321))),IF(X4862=1,IF(Y4862=1,190,IF(Y4862=2,242,IF(Y4862=3,357,896))))))))))</f>
        <v>242</v>
      </c>
      <c r="AA4862" s="146" t="n">
        <f aca="false">Z4862*F4862</f>
        <v>552752.611884</v>
      </c>
      <c r="AB4862" s="141" t="n">
        <v>0</v>
      </c>
      <c r="AC4862" s="136" t="s">
        <v>291</v>
      </c>
    </row>
    <row r="4863" customFormat="false" ht="13.8" hidden="false" customHeight="false" outlineLevel="0" collapsed="false">
      <c r="A4863" s="136" t="n">
        <v>4862</v>
      </c>
      <c r="B4863" s="132" t="n">
        <v>299033.712089</v>
      </c>
      <c r="C4863" s="132" t="n">
        <v>5056681.57256</v>
      </c>
      <c r="D4863" s="132" t="s">
        <v>4465</v>
      </c>
      <c r="E4863" s="147" t="n">
        <v>211.5</v>
      </c>
      <c r="F4863" s="144" t="n">
        <f aca="false">E4863*10.76391</f>
        <v>2276.566965</v>
      </c>
      <c r="G4863" s="132" t="s">
        <v>333</v>
      </c>
      <c r="H4863" s="132" t="n">
        <v>0</v>
      </c>
      <c r="I4863" s="132" t="n">
        <v>0</v>
      </c>
      <c r="J4863" s="132" t="n">
        <f aca="false">IF(L4863=13.5,IF(X4863=1,12,9),-0.392532+1.267037*L4863+0.472239*X4863+0.58658*W4863+0.089417*V4863+0.531633*U4863+0.337883*T4863-0.403545*S4863)</f>
        <v>2.141542</v>
      </c>
      <c r="K4863" s="145" t="n">
        <f aca="false">IF(I4863=0,J4863,I4863)</f>
        <v>2.141542</v>
      </c>
      <c r="L4863" s="132" t="n">
        <v>2</v>
      </c>
      <c r="M4863" s="132" t="n">
        <v>1</v>
      </c>
      <c r="N4863" s="132" t="n">
        <v>3</v>
      </c>
      <c r="O4863" s="132" t="s">
        <v>150</v>
      </c>
      <c r="P4863" s="132" t="n">
        <v>2</v>
      </c>
      <c r="Q4863" s="132" t="n">
        <v>1.5</v>
      </c>
      <c r="R4863" s="132" t="n">
        <v>1</v>
      </c>
      <c r="S4863" s="132" t="n">
        <v>0</v>
      </c>
      <c r="T4863" s="132" t="n">
        <v>0</v>
      </c>
      <c r="U4863" s="132" t="n">
        <v>0</v>
      </c>
      <c r="V4863" s="132" t="n">
        <v>0</v>
      </c>
      <c r="W4863" s="132" t="n">
        <v>0</v>
      </c>
      <c r="X4863" s="132" t="n">
        <v>0</v>
      </c>
      <c r="Y4863" s="132" t="n">
        <f aca="false">IF(L4863&lt;=2.5,1,IF(L4863&lt;=4.5,2,IF(L4863&lt;=6.5,3,4)))</f>
        <v>1</v>
      </c>
      <c r="Z4863" s="132" t="n">
        <f aca="false">IF(R4863=1,35,IF(S4863=1,64,IF(T4863=1,IF(Y4863=1,85,104),IF(U4863=1,IF(Y4863=1,124,152),IF(V4863=1,(IF(Y4863=1,146,IF(Y4863=2,178,263))),IF(W4863=1,(IF(Y4863=1,178,IF(Y4863=2,218,321))),IF(X4863=1,IF(Y4863=1,190,IF(Y4863=2,242,IF(Y4863=3,357,896))))))))))</f>
        <v>35</v>
      </c>
      <c r="AA4863" s="146" t="n">
        <f aca="false">Z4863*F4863</f>
        <v>79679.843775</v>
      </c>
      <c r="AB4863" s="141" t="n">
        <v>0</v>
      </c>
      <c r="AC4863" s="136" t="s">
        <v>126</v>
      </c>
    </row>
    <row r="4864" customFormat="false" ht="13.8" hidden="false" customHeight="false" outlineLevel="0" collapsed="false">
      <c r="A4864" s="136" t="n">
        <v>4863</v>
      </c>
      <c r="B4864" s="132" t="n">
        <v>299245.064386</v>
      </c>
      <c r="C4864" s="132" t="n">
        <v>5041534.65788</v>
      </c>
      <c r="D4864" s="132" t="s">
        <v>4466</v>
      </c>
      <c r="E4864" s="147" t="n">
        <v>211.5</v>
      </c>
      <c r="F4864" s="144" t="n">
        <f aca="false">E4864*10.76391</f>
        <v>2276.566965</v>
      </c>
      <c r="G4864" s="132" t="s">
        <v>1388</v>
      </c>
      <c r="H4864" s="132" t="n">
        <v>1</v>
      </c>
      <c r="I4864" s="132" t="n">
        <v>4</v>
      </c>
      <c r="J4864" s="132" t="n">
        <f aca="false">IF(L4864=13.5,IF(X4864=1,12,9),-0.392532+1.267037*L4864+0.472239*X4864+0.58658*W4864+0.089417*V4864+0.531633*U4864+0.337883*T4864-0.403545*S4864)</f>
        <v>3.880818</v>
      </c>
      <c r="K4864" s="145" t="n">
        <f aca="false">IF(I4864=0,J4864,I4864)</f>
        <v>4</v>
      </c>
      <c r="L4864" s="132" t="n">
        <v>3</v>
      </c>
      <c r="M4864" s="132" t="n">
        <v>2</v>
      </c>
      <c r="N4864" s="132" t="n">
        <v>4</v>
      </c>
      <c r="O4864" s="132" t="s">
        <v>156</v>
      </c>
      <c r="P4864" s="132" t="n">
        <v>3</v>
      </c>
      <c r="Q4864" s="132" t="n">
        <v>2.5</v>
      </c>
      <c r="R4864" s="132" t="n">
        <v>0</v>
      </c>
      <c r="S4864" s="132" t="n">
        <v>0</v>
      </c>
      <c r="T4864" s="132" t="n">
        <v>0</v>
      </c>
      <c r="U4864" s="132" t="n">
        <v>0</v>
      </c>
      <c r="V4864" s="132" t="n">
        <v>0</v>
      </c>
      <c r="W4864" s="132" t="n">
        <v>0</v>
      </c>
      <c r="X4864" s="132" t="n">
        <v>1</v>
      </c>
      <c r="Y4864" s="132" t="n">
        <f aca="false">IF(L4864&lt;=2.5,1,IF(L4864&lt;=4.5,2,IF(L4864&lt;=6.5,3,4)))</f>
        <v>2</v>
      </c>
      <c r="Z4864" s="132" t="n">
        <f aca="false">IF(R4864=1,35,IF(S4864=1,64,IF(T4864=1,IF(Y4864=1,85,104),IF(U4864=1,IF(Y4864=1,124,152),IF(V4864=1,(IF(Y4864=1,146,IF(Y4864=2,178,263))),IF(W4864=1,(IF(Y4864=1,178,IF(Y4864=2,218,321))),IF(X4864=1,IF(Y4864=1,190,IF(Y4864=2,242,IF(Y4864=3,357,896))))))))))</f>
        <v>242</v>
      </c>
      <c r="AA4864" s="146" t="n">
        <f aca="false">Z4864*F4864</f>
        <v>550929.20553</v>
      </c>
      <c r="AB4864" s="141" t="n">
        <v>0</v>
      </c>
      <c r="AC4864" s="136" t="s">
        <v>291</v>
      </c>
    </row>
    <row r="4865" customFormat="false" ht="13.8" hidden="false" customHeight="false" outlineLevel="0" collapsed="false">
      <c r="A4865" s="136" t="n">
        <v>4864</v>
      </c>
      <c r="B4865" s="132" t="n">
        <v>295431.1972</v>
      </c>
      <c r="C4865" s="132" t="n">
        <v>5036222.968</v>
      </c>
      <c r="D4865" s="132" t="s">
        <v>4467</v>
      </c>
      <c r="E4865" s="147" t="n">
        <v>211.4</v>
      </c>
      <c r="F4865" s="144" t="n">
        <f aca="false">E4865*10.76391</f>
        <v>2275.490574</v>
      </c>
      <c r="G4865" s="132" t="s">
        <v>186</v>
      </c>
      <c r="H4865" s="132" t="n">
        <v>0</v>
      </c>
      <c r="I4865" s="132" t="n">
        <v>0</v>
      </c>
      <c r="J4865" s="132" t="n">
        <f aca="false">IF(L4865=13.5,IF(X4865=1,12,9),-0.392532+1.267037*L4865+0.472239*X4865+0.58658*W4865+0.089417*V4865+0.531633*U4865+0.337883*T4865-0.403545*S4865)</f>
        <v>2.479425</v>
      </c>
      <c r="K4865" s="145" t="n">
        <f aca="false">IF(I4865=0,J4865,I4865)</f>
        <v>2.479425</v>
      </c>
      <c r="L4865" s="132" t="n">
        <v>2</v>
      </c>
      <c r="M4865" s="132" t="n">
        <v>2</v>
      </c>
      <c r="N4865" s="132" t="n">
        <v>3</v>
      </c>
      <c r="O4865" s="132" t="s">
        <v>152</v>
      </c>
      <c r="P4865" s="132" t="n">
        <v>2</v>
      </c>
      <c r="Q4865" s="132" t="n">
        <v>2</v>
      </c>
      <c r="R4865" s="132" t="n">
        <v>0</v>
      </c>
      <c r="S4865" s="132" t="n">
        <v>0</v>
      </c>
      <c r="T4865" s="132" t="n">
        <v>1</v>
      </c>
      <c r="U4865" s="132" t="n">
        <v>0</v>
      </c>
      <c r="V4865" s="132" t="n">
        <v>0</v>
      </c>
      <c r="W4865" s="132" t="n">
        <v>0</v>
      </c>
      <c r="X4865" s="132" t="n">
        <v>0</v>
      </c>
      <c r="Y4865" s="132" t="n">
        <f aca="false">IF(L4865&lt;=2.5,1,IF(L4865&lt;=4.5,2,IF(L4865&lt;=6.5,3,4)))</f>
        <v>1</v>
      </c>
      <c r="Z4865" s="132" t="n">
        <f aca="false">IF(R4865=1,35,IF(S4865=1,64,IF(T4865=1,IF(Y4865=1,85,104),IF(U4865=1,IF(Y4865=1,124,152),IF(V4865=1,(IF(Y4865=1,146,IF(Y4865=2,178,263))),IF(W4865=1,(IF(Y4865=1,178,IF(Y4865=2,218,321))),IF(X4865=1,IF(Y4865=1,190,IF(Y4865=2,242,IF(Y4865=3,357,896))))))))))</f>
        <v>85</v>
      </c>
      <c r="AA4865" s="146" t="n">
        <f aca="false">Z4865*F4865</f>
        <v>193416.69879</v>
      </c>
      <c r="AB4865" s="141" t="n">
        <v>0</v>
      </c>
      <c r="AC4865" s="136" t="s">
        <v>125</v>
      </c>
    </row>
    <row r="4866" customFormat="false" ht="13.8" hidden="false" customHeight="false" outlineLevel="0" collapsed="false">
      <c r="A4866" s="136" t="n">
        <v>4865</v>
      </c>
      <c r="B4866" s="132" t="n">
        <v>298743.5975</v>
      </c>
      <c r="C4866" s="132" t="n">
        <v>5043466.006</v>
      </c>
      <c r="D4866" s="132" t="s">
        <v>4468</v>
      </c>
      <c r="E4866" s="147" t="n">
        <v>211.4</v>
      </c>
      <c r="F4866" s="144" t="n">
        <f aca="false">E4866*10.76391</f>
        <v>2275.490574</v>
      </c>
      <c r="G4866" s="132" t="s">
        <v>210</v>
      </c>
      <c r="H4866" s="132" t="n">
        <v>0</v>
      </c>
      <c r="I4866" s="132" t="n">
        <v>0</v>
      </c>
      <c r="J4866" s="132" t="n">
        <f aca="false">IF(L4866=13.5,IF(X4866=1,12,9),-0.392532+1.267037*L4866+0.472239*X4866+0.58658*W4866+0.089417*V4866+0.531633*U4866+0.337883*T4866-0.403545*S4866)</f>
        <v>2.8644775</v>
      </c>
      <c r="K4866" s="145" t="n">
        <f aca="false">IF(I4866=0,J4866,I4866)</f>
        <v>2.8644775</v>
      </c>
      <c r="L4866" s="132" t="n">
        <v>2.5</v>
      </c>
      <c r="M4866" s="132" t="n">
        <v>2</v>
      </c>
      <c r="N4866" s="132" t="n">
        <v>4</v>
      </c>
      <c r="O4866" s="132" t="s">
        <v>154</v>
      </c>
      <c r="P4866" s="132" t="n">
        <v>2</v>
      </c>
      <c r="Q4866" s="132" t="n">
        <v>2.5</v>
      </c>
      <c r="R4866" s="132" t="n">
        <v>0</v>
      </c>
      <c r="S4866" s="132" t="n">
        <v>0</v>
      </c>
      <c r="T4866" s="132" t="n">
        <v>0</v>
      </c>
      <c r="U4866" s="132" t="n">
        <v>0</v>
      </c>
      <c r="V4866" s="132" t="n">
        <v>1</v>
      </c>
      <c r="W4866" s="132" t="n">
        <v>0</v>
      </c>
      <c r="X4866" s="132" t="n">
        <v>0</v>
      </c>
      <c r="Y4866" s="132" t="n">
        <f aca="false">IF(L4866&lt;=2.5,1,IF(L4866&lt;=4.5,2,IF(L4866&lt;=6.5,3,4)))</f>
        <v>1</v>
      </c>
      <c r="Z4866" s="132" t="n">
        <f aca="false">IF(R4866=1,35,IF(S4866=1,64,IF(T4866=1,IF(Y4866=1,85,104),IF(U4866=1,IF(Y4866=1,124,152),IF(V4866=1,(IF(Y4866=1,146,IF(Y4866=2,178,263))),IF(W4866=1,(IF(Y4866=1,178,IF(Y4866=2,218,321))),IF(X4866=1,IF(Y4866=1,190,IF(Y4866=2,242,IF(Y4866=3,357,896))))))))))</f>
        <v>146</v>
      </c>
      <c r="AA4866" s="146" t="n">
        <f aca="false">Z4866*F4866</f>
        <v>332221.623804</v>
      </c>
      <c r="AB4866" s="141" t="n">
        <v>0</v>
      </c>
      <c r="AC4866" s="136" t="s">
        <v>191</v>
      </c>
    </row>
    <row r="4867" customFormat="false" ht="13.8" hidden="false" customHeight="false" outlineLevel="0" collapsed="false">
      <c r="A4867" s="136" t="n">
        <v>4866</v>
      </c>
      <c r="B4867" s="132" t="n">
        <v>298737.2455</v>
      </c>
      <c r="C4867" s="132" t="n">
        <v>5043470.213</v>
      </c>
      <c r="D4867" s="132" t="s">
        <v>4469</v>
      </c>
      <c r="E4867" s="147" t="n">
        <v>211.4</v>
      </c>
      <c r="F4867" s="144" t="n">
        <f aca="false">E4867*10.76391</f>
        <v>2275.490574</v>
      </c>
      <c r="G4867" s="132" t="s">
        <v>210</v>
      </c>
      <c r="H4867" s="132" t="n">
        <v>0</v>
      </c>
      <c r="I4867" s="132" t="n">
        <v>0</v>
      </c>
      <c r="J4867" s="132" t="n">
        <f aca="false">IF(L4867=13.5,IF(X4867=1,12,9),-0.392532+1.267037*L4867+0.472239*X4867+0.58658*W4867+0.089417*V4867+0.531633*U4867+0.337883*T4867-0.403545*S4867)</f>
        <v>2.8644775</v>
      </c>
      <c r="K4867" s="145" t="n">
        <f aca="false">IF(I4867=0,J4867,I4867)</f>
        <v>2.8644775</v>
      </c>
      <c r="L4867" s="132" t="n">
        <v>2.5</v>
      </c>
      <c r="M4867" s="132" t="n">
        <v>2</v>
      </c>
      <c r="N4867" s="132" t="n">
        <v>4</v>
      </c>
      <c r="O4867" s="132" t="s">
        <v>154</v>
      </c>
      <c r="P4867" s="132" t="n">
        <v>2</v>
      </c>
      <c r="Q4867" s="132" t="n">
        <v>2.5</v>
      </c>
      <c r="R4867" s="132" t="n">
        <v>0</v>
      </c>
      <c r="S4867" s="132" t="n">
        <v>0</v>
      </c>
      <c r="T4867" s="132" t="n">
        <v>0</v>
      </c>
      <c r="U4867" s="132" t="n">
        <v>0</v>
      </c>
      <c r="V4867" s="132" t="n">
        <v>1</v>
      </c>
      <c r="W4867" s="132" t="n">
        <v>0</v>
      </c>
      <c r="X4867" s="132" t="n">
        <v>0</v>
      </c>
      <c r="Y4867" s="132" t="n">
        <f aca="false">IF(L4867&lt;=2.5,1,IF(L4867&lt;=4.5,2,IF(L4867&lt;=6.5,3,4)))</f>
        <v>1</v>
      </c>
      <c r="Z4867" s="132" t="n">
        <f aca="false">IF(R4867=1,35,IF(S4867=1,64,IF(T4867=1,IF(Y4867=1,85,104),IF(U4867=1,IF(Y4867=1,124,152),IF(V4867=1,(IF(Y4867=1,146,IF(Y4867=2,178,263))),IF(W4867=1,(IF(Y4867=1,178,IF(Y4867=2,218,321))),IF(X4867=1,IF(Y4867=1,190,IF(Y4867=2,242,IF(Y4867=3,357,896))))))))))</f>
        <v>146</v>
      </c>
      <c r="AA4867" s="146" t="n">
        <f aca="false">Z4867*F4867</f>
        <v>332221.623804</v>
      </c>
      <c r="AB4867" s="141" t="n">
        <v>0</v>
      </c>
      <c r="AC4867" s="136" t="s">
        <v>191</v>
      </c>
    </row>
    <row r="4868" customFormat="false" ht="13.8" hidden="false" customHeight="false" outlineLevel="0" collapsed="false">
      <c r="A4868" s="136" t="n">
        <v>4867</v>
      </c>
      <c r="B4868" s="132" t="n">
        <v>295894.2849</v>
      </c>
      <c r="C4868" s="132" t="n">
        <v>5036532.063</v>
      </c>
      <c r="D4868" s="132" t="s">
        <v>4470</v>
      </c>
      <c r="E4868" s="147" t="n">
        <v>211.24</v>
      </c>
      <c r="F4868" s="144" t="n">
        <f aca="false">E4868*10.76391</f>
        <v>2273.7683484</v>
      </c>
      <c r="G4868" s="132" t="s">
        <v>186</v>
      </c>
      <c r="H4868" s="132" t="n">
        <v>0</v>
      </c>
      <c r="I4868" s="132" t="n">
        <v>0</v>
      </c>
      <c r="J4868" s="132" t="n">
        <f aca="false">IF(L4868=13.5,IF(X4868=1,12,9),-0.392532+1.267037*L4868+0.472239*X4868+0.58658*W4868+0.089417*V4868+0.531633*U4868+0.337883*T4868-0.403545*S4868)</f>
        <v>2.479425</v>
      </c>
      <c r="K4868" s="145" t="n">
        <f aca="false">IF(I4868=0,J4868,I4868)</f>
        <v>2.479425</v>
      </c>
      <c r="L4868" s="132" t="n">
        <v>2</v>
      </c>
      <c r="M4868" s="132" t="n">
        <v>2</v>
      </c>
      <c r="N4868" s="132" t="n">
        <v>3</v>
      </c>
      <c r="O4868" s="132" t="s">
        <v>152</v>
      </c>
      <c r="P4868" s="132" t="n">
        <v>2</v>
      </c>
      <c r="Q4868" s="132" t="n">
        <v>2</v>
      </c>
      <c r="R4868" s="132" t="n">
        <v>0</v>
      </c>
      <c r="S4868" s="132" t="n">
        <v>0</v>
      </c>
      <c r="T4868" s="132" t="n">
        <v>1</v>
      </c>
      <c r="U4868" s="132" t="n">
        <v>0</v>
      </c>
      <c r="V4868" s="132" t="n">
        <v>0</v>
      </c>
      <c r="W4868" s="132" t="n">
        <v>0</v>
      </c>
      <c r="X4868" s="132" t="n">
        <v>0</v>
      </c>
      <c r="Y4868" s="132" t="n">
        <f aca="false">IF(L4868&lt;=2.5,1,IF(L4868&lt;=4.5,2,IF(L4868&lt;=6.5,3,4)))</f>
        <v>1</v>
      </c>
      <c r="Z4868" s="132" t="n">
        <f aca="false">IF(R4868=1,35,IF(S4868=1,64,IF(T4868=1,IF(Y4868=1,85,104),IF(U4868=1,IF(Y4868=1,124,152),IF(V4868=1,(IF(Y4868=1,146,IF(Y4868=2,178,263))),IF(W4868=1,(IF(Y4868=1,178,IF(Y4868=2,218,321))),IF(X4868=1,IF(Y4868=1,190,IF(Y4868=2,242,IF(Y4868=3,357,896))))))))))</f>
        <v>85</v>
      </c>
      <c r="AA4868" s="146" t="n">
        <f aca="false">Z4868*F4868</f>
        <v>193270.309614</v>
      </c>
      <c r="AB4868" s="141" t="n">
        <v>0</v>
      </c>
      <c r="AC4868" s="136" t="s">
        <v>125</v>
      </c>
    </row>
    <row r="4869" customFormat="false" ht="13.8" hidden="false" customHeight="false" outlineLevel="0" collapsed="false">
      <c r="A4869" s="136" t="n">
        <v>4868</v>
      </c>
      <c r="B4869" s="132" t="n">
        <v>299852.069147</v>
      </c>
      <c r="C4869" s="132" t="n">
        <v>5044209.28689</v>
      </c>
      <c r="D4869" s="132" t="s">
        <v>4471</v>
      </c>
      <c r="E4869" s="147" t="n">
        <v>211</v>
      </c>
      <c r="F4869" s="144" t="n">
        <f aca="false">E4869*10.76391</f>
        <v>2271.18501</v>
      </c>
      <c r="G4869" s="132" t="s">
        <v>461</v>
      </c>
      <c r="H4869" s="132" t="n">
        <v>1</v>
      </c>
      <c r="I4869" s="132" t="n">
        <v>3</v>
      </c>
      <c r="J4869" s="132" t="n">
        <f aca="false">IF(L4869=13.5,IF(X4869=1,12,9),-0.392532+1.267037*L4869+0.472239*X4869+0.58658*W4869+0.089417*V4869+0.531633*U4869+0.337883*T4869-0.403545*S4869)</f>
        <v>3.497996</v>
      </c>
      <c r="K4869" s="145" t="n">
        <f aca="false">IF(I4869=0,J4869,I4869)</f>
        <v>3</v>
      </c>
      <c r="L4869" s="132" t="n">
        <v>3</v>
      </c>
      <c r="M4869" s="132" t="n">
        <v>2</v>
      </c>
      <c r="N4869" s="132" t="n">
        <v>5</v>
      </c>
      <c r="O4869" s="132" t="s">
        <v>154</v>
      </c>
      <c r="P4869" s="132" t="n">
        <v>2</v>
      </c>
      <c r="Q4869" s="132" t="n">
        <v>2.5</v>
      </c>
      <c r="R4869" s="132" t="n">
        <v>0</v>
      </c>
      <c r="S4869" s="132" t="n">
        <v>0</v>
      </c>
      <c r="T4869" s="132" t="n">
        <v>0</v>
      </c>
      <c r="U4869" s="132" t="n">
        <v>0</v>
      </c>
      <c r="V4869" s="132" t="n">
        <v>1</v>
      </c>
      <c r="W4869" s="132" t="n">
        <v>0</v>
      </c>
      <c r="X4869" s="132" t="n">
        <v>0</v>
      </c>
      <c r="Y4869" s="132" t="n">
        <f aca="false">IF(L4869&lt;=2.5,1,IF(L4869&lt;=4.5,2,IF(L4869&lt;=6.5,3,4)))</f>
        <v>2</v>
      </c>
      <c r="Z4869" s="132" t="n">
        <f aca="false">IF(R4869=1,35,IF(S4869=1,64,IF(T4869=1,IF(Y4869=1,85,104),IF(U4869=1,IF(Y4869=1,124,152),IF(V4869=1,(IF(Y4869=1,146,IF(Y4869=2,178,263))),IF(W4869=1,(IF(Y4869=1,178,IF(Y4869=2,218,321))),IF(X4869=1,IF(Y4869=1,190,IF(Y4869=2,242,IF(Y4869=3,357,896))))))))))</f>
        <v>178</v>
      </c>
      <c r="AA4869" s="146" t="n">
        <f aca="false">Z4869*F4869</f>
        <v>404270.93178</v>
      </c>
      <c r="AB4869" s="141" t="n">
        <v>0</v>
      </c>
      <c r="AC4869" s="136" t="s">
        <v>191</v>
      </c>
    </row>
    <row r="4870" customFormat="false" ht="13.8" hidden="false" customHeight="false" outlineLevel="0" collapsed="false">
      <c r="A4870" s="136" t="n">
        <v>4869</v>
      </c>
      <c r="B4870" s="132" t="n">
        <v>299229.700433</v>
      </c>
      <c r="C4870" s="132" t="n">
        <v>5041544.65801</v>
      </c>
      <c r="D4870" s="132" t="s">
        <v>4472</v>
      </c>
      <c r="E4870" s="147" t="n">
        <v>210.9</v>
      </c>
      <c r="F4870" s="144" t="n">
        <f aca="false">E4870*10.76391</f>
        <v>2270.108619</v>
      </c>
      <c r="G4870" s="132" t="s">
        <v>1388</v>
      </c>
      <c r="H4870" s="132" t="n">
        <v>1</v>
      </c>
      <c r="I4870" s="132" t="n">
        <v>4</v>
      </c>
      <c r="J4870" s="132" t="n">
        <f aca="false">IF(L4870=13.5,IF(X4870=1,12,9),-0.392532+1.267037*L4870+0.472239*X4870+0.58658*W4870+0.089417*V4870+0.531633*U4870+0.337883*T4870-0.403545*S4870)</f>
        <v>3.880818</v>
      </c>
      <c r="K4870" s="145" t="n">
        <f aca="false">IF(I4870=0,J4870,I4870)</f>
        <v>4</v>
      </c>
      <c r="L4870" s="132" t="n">
        <v>3</v>
      </c>
      <c r="M4870" s="132" t="n">
        <v>2</v>
      </c>
      <c r="N4870" s="132" t="n">
        <v>4</v>
      </c>
      <c r="O4870" s="132" t="s">
        <v>156</v>
      </c>
      <c r="P4870" s="132" t="n">
        <v>3</v>
      </c>
      <c r="Q4870" s="132" t="n">
        <v>2.5</v>
      </c>
      <c r="R4870" s="132" t="n">
        <v>0</v>
      </c>
      <c r="S4870" s="132" t="n">
        <v>0</v>
      </c>
      <c r="T4870" s="132" t="n">
        <v>0</v>
      </c>
      <c r="U4870" s="132" t="n">
        <v>0</v>
      </c>
      <c r="V4870" s="132" t="n">
        <v>0</v>
      </c>
      <c r="W4870" s="132" t="n">
        <v>0</v>
      </c>
      <c r="X4870" s="132" t="n">
        <v>1</v>
      </c>
      <c r="Y4870" s="132" t="n">
        <f aca="false">IF(L4870&lt;=2.5,1,IF(L4870&lt;=4.5,2,IF(L4870&lt;=6.5,3,4)))</f>
        <v>2</v>
      </c>
      <c r="Z4870" s="132" t="n">
        <f aca="false">IF(R4870=1,35,IF(S4870=1,64,IF(T4870=1,IF(Y4870=1,85,104),IF(U4870=1,IF(Y4870=1,124,152),IF(V4870=1,(IF(Y4870=1,146,IF(Y4870=2,178,263))),IF(W4870=1,(IF(Y4870=1,178,IF(Y4870=2,218,321))),IF(X4870=1,IF(Y4870=1,190,IF(Y4870=2,242,IF(Y4870=3,357,896))))))))))</f>
        <v>242</v>
      </c>
      <c r="AA4870" s="146" t="n">
        <f aca="false">Z4870*F4870</f>
        <v>549366.285798</v>
      </c>
      <c r="AB4870" s="141" t="n">
        <v>0</v>
      </c>
      <c r="AC4870" s="136" t="s">
        <v>291</v>
      </c>
    </row>
    <row r="4871" customFormat="false" ht="13.8" hidden="false" customHeight="false" outlineLevel="0" collapsed="false">
      <c r="A4871" s="136" t="n">
        <v>4870</v>
      </c>
      <c r="B4871" s="132" t="n">
        <v>296230.0759</v>
      </c>
      <c r="C4871" s="132" t="n">
        <v>5044770.888</v>
      </c>
      <c r="D4871" s="132" t="s">
        <v>4473</v>
      </c>
      <c r="E4871" s="147" t="n">
        <v>210.8</v>
      </c>
      <c r="F4871" s="144" t="n">
        <f aca="false">E4871*10.76391</f>
        <v>2269.032228</v>
      </c>
      <c r="G4871" s="132" t="s">
        <v>970</v>
      </c>
      <c r="H4871" s="132" t="n">
        <v>0</v>
      </c>
      <c r="I4871" s="132" t="n">
        <v>0</v>
      </c>
      <c r="J4871" s="132" t="n">
        <f aca="false">IF(L4871=13.5,IF(X4871=1,12,9),-0.392532+1.267037*L4871+0.472239*X4871+0.58658*W4871+0.089417*V4871+0.531633*U4871+0.337883*T4871-0.403545*S4871)</f>
        <v>3.3066935</v>
      </c>
      <c r="K4871" s="145" t="n">
        <f aca="false">IF(I4871=0,J4871,I4871)</f>
        <v>3.3066935</v>
      </c>
      <c r="L4871" s="132" t="n">
        <v>2.5</v>
      </c>
      <c r="M4871" s="132" t="n">
        <v>2</v>
      </c>
      <c r="N4871" s="132" t="n">
        <v>3</v>
      </c>
      <c r="O4871" s="132" t="s">
        <v>153</v>
      </c>
      <c r="P4871" s="132" t="n">
        <v>2</v>
      </c>
      <c r="Q4871" s="132" t="n">
        <v>2.5</v>
      </c>
      <c r="R4871" s="132" t="n">
        <v>0</v>
      </c>
      <c r="S4871" s="132" t="n">
        <v>0</v>
      </c>
      <c r="T4871" s="132" t="n">
        <v>0</v>
      </c>
      <c r="U4871" s="132" t="n">
        <v>1</v>
      </c>
      <c r="V4871" s="132" t="n">
        <v>0</v>
      </c>
      <c r="W4871" s="132" t="n">
        <v>0</v>
      </c>
      <c r="X4871" s="132" t="n">
        <v>0</v>
      </c>
      <c r="Y4871" s="132" t="n">
        <f aca="false">IF(L4871&lt;=2.5,1,IF(L4871&lt;=4.5,2,IF(L4871&lt;=6.5,3,4)))</f>
        <v>1</v>
      </c>
      <c r="Z4871" s="132" t="n">
        <f aca="false">IF(R4871=1,35,IF(S4871=1,64,IF(T4871=1,IF(Y4871=1,85,104),IF(U4871=1,IF(Y4871=1,124,152),IF(V4871=1,(IF(Y4871=1,146,IF(Y4871=2,178,263))),IF(W4871=1,(IF(Y4871=1,178,IF(Y4871=2,218,321))),IF(X4871=1,IF(Y4871=1,190,IF(Y4871=2,242,IF(Y4871=3,357,896))))))))))</f>
        <v>124</v>
      </c>
      <c r="AA4871" s="146" t="n">
        <f aca="false">Z4871*F4871</f>
        <v>281359.996272</v>
      </c>
      <c r="AB4871" s="141" t="n">
        <v>0</v>
      </c>
      <c r="AC4871" s="136" t="s">
        <v>191</v>
      </c>
    </row>
    <row r="4872" customFormat="false" ht="13.8" hidden="false" customHeight="false" outlineLevel="0" collapsed="false">
      <c r="A4872" s="136" t="n">
        <v>4871</v>
      </c>
      <c r="B4872" s="132" t="n">
        <v>300191.176224</v>
      </c>
      <c r="C4872" s="132" t="n">
        <v>5039280.07658</v>
      </c>
      <c r="D4872" s="132" t="s">
        <v>4474</v>
      </c>
      <c r="E4872" s="147" t="n">
        <v>210.7</v>
      </c>
      <c r="F4872" s="144" t="n">
        <f aca="false">E4872*10.76391</f>
        <v>2267.955837</v>
      </c>
      <c r="G4872" s="132" t="s">
        <v>954</v>
      </c>
      <c r="H4872" s="132" t="n">
        <v>4.5</v>
      </c>
      <c r="I4872" s="132" t="n">
        <v>9</v>
      </c>
      <c r="J4872" s="132" t="n">
        <f aca="false">IF(L4872=13.5,IF(X4872=1,12,9),-0.392532+1.267037*L4872+0.472239*X4872+0.58658*W4872+0.089417*V4872+0.531633*U4872+0.337883*T4872-0.403545*S4872)</f>
        <v>7.681929</v>
      </c>
      <c r="K4872" s="145" t="n">
        <f aca="false">IF(I4872=0,J4872,I4872)</f>
        <v>9</v>
      </c>
      <c r="L4872" s="132" t="n">
        <v>6</v>
      </c>
      <c r="M4872" s="132" t="n">
        <v>3</v>
      </c>
      <c r="N4872" s="132" t="n">
        <v>20</v>
      </c>
      <c r="O4872" s="132" t="s">
        <v>156</v>
      </c>
      <c r="P4872" s="132" t="n">
        <v>2</v>
      </c>
      <c r="Q4872" s="132" t="n">
        <v>2</v>
      </c>
      <c r="R4872" s="132" t="n">
        <v>0</v>
      </c>
      <c r="S4872" s="132" t="n">
        <v>0</v>
      </c>
      <c r="T4872" s="132" t="n">
        <v>0</v>
      </c>
      <c r="U4872" s="132" t="n">
        <v>0</v>
      </c>
      <c r="V4872" s="132" t="n">
        <v>0</v>
      </c>
      <c r="W4872" s="132" t="n">
        <v>0</v>
      </c>
      <c r="X4872" s="132" t="n">
        <v>1</v>
      </c>
      <c r="Y4872" s="132" t="n">
        <f aca="false">IF(L4872&lt;=2.5,1,IF(L4872&lt;=4.5,2,IF(L4872&lt;=6.5,3,4)))</f>
        <v>3</v>
      </c>
      <c r="Z4872" s="132" t="n">
        <f aca="false">IF(R4872=1,35,IF(S4872=1,64,IF(T4872=1,IF(Y4872=1,85,104),IF(U4872=1,IF(Y4872=1,124,152),IF(V4872=1,(IF(Y4872=1,146,IF(Y4872=2,178,263))),IF(W4872=1,(IF(Y4872=1,178,IF(Y4872=2,218,321))),IF(X4872=1,IF(Y4872=1,190,IF(Y4872=2,242,IF(Y4872=3,357,896))))))))))</f>
        <v>357</v>
      </c>
      <c r="AA4872" s="146" t="n">
        <f aca="false">Z4872*F4872</f>
        <v>809660.233809</v>
      </c>
      <c r="AB4872" s="141" t="n">
        <v>1</v>
      </c>
      <c r="AC4872" s="136" t="s">
        <v>291</v>
      </c>
    </row>
    <row r="4873" customFormat="false" ht="13.8" hidden="false" customHeight="false" outlineLevel="0" collapsed="false">
      <c r="A4873" s="136" t="n">
        <v>4872</v>
      </c>
      <c r="B4873" s="132" t="n">
        <v>298775.792145</v>
      </c>
      <c r="C4873" s="132" t="n">
        <v>5041974.78461</v>
      </c>
      <c r="D4873" s="132" t="s">
        <v>4475</v>
      </c>
      <c r="E4873" s="147" t="n">
        <v>209.7</v>
      </c>
      <c r="F4873" s="144" t="n">
        <f aca="false">E4873*10.76391</f>
        <v>2257.191927</v>
      </c>
      <c r="G4873" s="132" t="s">
        <v>210</v>
      </c>
      <c r="H4873" s="132" t="n">
        <v>0</v>
      </c>
      <c r="I4873" s="132" t="n">
        <v>0</v>
      </c>
      <c r="J4873" s="132" t="n">
        <f aca="false">IF(L4873=13.5,IF(X4873=1,12,9),-0.392532+1.267037*L4873+0.472239*X4873+0.58658*W4873+0.089417*V4873+0.531633*U4873+0.337883*T4873-0.403545*S4873)</f>
        <v>3.2472995</v>
      </c>
      <c r="K4873" s="145" t="n">
        <f aca="false">IF(I4873=0,J4873,I4873)</f>
        <v>3.2472995</v>
      </c>
      <c r="L4873" s="132" t="n">
        <v>2.5</v>
      </c>
      <c r="M4873" s="132" t="n">
        <v>2</v>
      </c>
      <c r="N4873" s="132" t="n">
        <v>4</v>
      </c>
      <c r="O4873" s="132" t="s">
        <v>156</v>
      </c>
      <c r="P4873" s="132" t="n">
        <v>2</v>
      </c>
      <c r="Q4873" s="132" t="n">
        <v>2.5</v>
      </c>
      <c r="R4873" s="132" t="n">
        <v>0</v>
      </c>
      <c r="S4873" s="132" t="n">
        <v>0</v>
      </c>
      <c r="T4873" s="132" t="n">
        <v>0</v>
      </c>
      <c r="U4873" s="132" t="n">
        <v>0</v>
      </c>
      <c r="V4873" s="132" t="n">
        <v>0</v>
      </c>
      <c r="W4873" s="132" t="n">
        <v>0</v>
      </c>
      <c r="X4873" s="132" t="n">
        <v>1</v>
      </c>
      <c r="Y4873" s="132" t="n">
        <f aca="false">IF(L4873&lt;=2.5,1,IF(L4873&lt;=4.5,2,IF(L4873&lt;=6.5,3,4)))</f>
        <v>1</v>
      </c>
      <c r="Z4873" s="132" t="n">
        <f aca="false">IF(R4873=1,35,IF(S4873=1,64,IF(T4873=1,IF(Y4873=1,85,104),IF(U4873=1,IF(Y4873=1,124,152),IF(V4873=1,(IF(Y4873=1,146,IF(Y4873=2,178,263))),IF(W4873=1,(IF(Y4873=1,178,IF(Y4873=2,218,321))),IF(X4873=1,IF(Y4873=1,190,IF(Y4873=2,242,IF(Y4873=3,357,896))))))))))</f>
        <v>190</v>
      </c>
      <c r="AA4873" s="146" t="n">
        <f aca="false">Z4873*F4873</f>
        <v>428866.46613</v>
      </c>
      <c r="AB4873" s="141" t="n">
        <v>0</v>
      </c>
      <c r="AC4873" s="136" t="s">
        <v>291</v>
      </c>
    </row>
    <row r="4874" customFormat="false" ht="13.8" hidden="false" customHeight="false" outlineLevel="0" collapsed="false">
      <c r="A4874" s="136" t="n">
        <v>4873</v>
      </c>
      <c r="B4874" s="132" t="n">
        <v>298993.228741</v>
      </c>
      <c r="C4874" s="132" t="n">
        <v>5056736.16239</v>
      </c>
      <c r="D4874" s="132" t="s">
        <v>4476</v>
      </c>
      <c r="E4874" s="147" t="n">
        <v>209.03</v>
      </c>
      <c r="F4874" s="144" t="n">
        <f aca="false">E4874*10.76391</f>
        <v>2249.9801073</v>
      </c>
      <c r="G4874" s="132" t="s">
        <v>333</v>
      </c>
      <c r="H4874" s="132" t="n">
        <v>0</v>
      </c>
      <c r="I4874" s="132" t="n">
        <v>0</v>
      </c>
      <c r="J4874" s="132" t="n">
        <f aca="false">IF(L4874=13.5,IF(X4874=1,12,9),-0.392532+1.267037*L4874+0.472239*X4874+0.58658*W4874+0.089417*V4874+0.531633*U4874+0.337883*T4874-0.403545*S4874)</f>
        <v>2.141542</v>
      </c>
      <c r="K4874" s="145" t="n">
        <f aca="false">IF(I4874=0,J4874,I4874)</f>
        <v>2.141542</v>
      </c>
      <c r="L4874" s="132" t="n">
        <v>2</v>
      </c>
      <c r="M4874" s="132" t="n">
        <v>1</v>
      </c>
      <c r="N4874" s="132" t="n">
        <v>3</v>
      </c>
      <c r="O4874" s="132" t="s">
        <v>150</v>
      </c>
      <c r="P4874" s="132" t="n">
        <v>2</v>
      </c>
      <c r="Q4874" s="132" t="n">
        <v>1.5</v>
      </c>
      <c r="R4874" s="132" t="n">
        <v>1</v>
      </c>
      <c r="S4874" s="132" t="n">
        <v>0</v>
      </c>
      <c r="T4874" s="132" t="n">
        <v>0</v>
      </c>
      <c r="U4874" s="132" t="n">
        <v>0</v>
      </c>
      <c r="V4874" s="132" t="n">
        <v>0</v>
      </c>
      <c r="W4874" s="132" t="n">
        <v>0</v>
      </c>
      <c r="X4874" s="132" t="n">
        <v>0</v>
      </c>
      <c r="Y4874" s="132" t="n">
        <f aca="false">IF(L4874&lt;=2.5,1,IF(L4874&lt;=4.5,2,IF(L4874&lt;=6.5,3,4)))</f>
        <v>1</v>
      </c>
      <c r="Z4874" s="132" t="n">
        <f aca="false">IF(R4874=1,35,IF(S4874=1,64,IF(T4874=1,IF(Y4874=1,85,104),IF(U4874=1,IF(Y4874=1,124,152),IF(V4874=1,(IF(Y4874=1,146,IF(Y4874=2,178,263))),IF(W4874=1,(IF(Y4874=1,178,IF(Y4874=2,218,321))),IF(X4874=1,IF(Y4874=1,190,IF(Y4874=2,242,IF(Y4874=3,357,896))))))))))</f>
        <v>35</v>
      </c>
      <c r="AA4874" s="146" t="n">
        <f aca="false">Z4874*F4874</f>
        <v>78749.3037555</v>
      </c>
      <c r="AB4874" s="141" t="n">
        <v>0</v>
      </c>
      <c r="AC4874" s="136" t="s">
        <v>126</v>
      </c>
    </row>
    <row r="4875" customFormat="false" ht="13.8" hidden="false" customHeight="false" outlineLevel="0" collapsed="false">
      <c r="A4875" s="136" t="n">
        <v>4874</v>
      </c>
      <c r="B4875" s="132" t="n">
        <v>299099.067491</v>
      </c>
      <c r="C4875" s="132" t="n">
        <v>5056594.35185</v>
      </c>
      <c r="D4875" s="132" t="s">
        <v>4477</v>
      </c>
      <c r="E4875" s="147" t="n">
        <v>209.03</v>
      </c>
      <c r="F4875" s="144" t="n">
        <f aca="false">E4875*10.76391</f>
        <v>2249.9801073</v>
      </c>
      <c r="G4875" s="132" t="s">
        <v>333</v>
      </c>
      <c r="H4875" s="132" t="n">
        <v>0</v>
      </c>
      <c r="I4875" s="132" t="n">
        <v>0</v>
      </c>
      <c r="J4875" s="132" t="n">
        <f aca="false">IF(L4875=13.5,IF(X4875=1,12,9),-0.392532+1.267037*L4875+0.472239*X4875+0.58658*W4875+0.089417*V4875+0.531633*U4875+0.337883*T4875-0.403545*S4875)</f>
        <v>2.141542</v>
      </c>
      <c r="K4875" s="145" t="n">
        <f aca="false">IF(I4875=0,J4875,I4875)</f>
        <v>2.141542</v>
      </c>
      <c r="L4875" s="132" t="n">
        <v>2</v>
      </c>
      <c r="M4875" s="132" t="n">
        <v>1</v>
      </c>
      <c r="N4875" s="132" t="n">
        <v>3</v>
      </c>
      <c r="O4875" s="132" t="s">
        <v>150</v>
      </c>
      <c r="P4875" s="132" t="n">
        <v>2</v>
      </c>
      <c r="Q4875" s="132" t="n">
        <v>1.5</v>
      </c>
      <c r="R4875" s="132" t="n">
        <v>1</v>
      </c>
      <c r="S4875" s="132" t="n">
        <v>0</v>
      </c>
      <c r="T4875" s="132" t="n">
        <v>0</v>
      </c>
      <c r="U4875" s="132" t="n">
        <v>0</v>
      </c>
      <c r="V4875" s="132" t="n">
        <v>0</v>
      </c>
      <c r="W4875" s="132" t="n">
        <v>0</v>
      </c>
      <c r="X4875" s="132" t="n">
        <v>0</v>
      </c>
      <c r="Y4875" s="132" t="n">
        <f aca="false">IF(L4875&lt;=2.5,1,IF(L4875&lt;=4.5,2,IF(L4875&lt;=6.5,3,4)))</f>
        <v>1</v>
      </c>
      <c r="Z4875" s="132" t="n">
        <f aca="false">IF(R4875=1,35,IF(S4875=1,64,IF(T4875=1,IF(Y4875=1,85,104),IF(U4875=1,IF(Y4875=1,124,152),IF(V4875=1,(IF(Y4875=1,146,IF(Y4875=2,178,263))),IF(W4875=1,(IF(Y4875=1,178,IF(Y4875=2,218,321))),IF(X4875=1,IF(Y4875=1,190,IF(Y4875=2,242,IF(Y4875=3,357,896))))))))))</f>
        <v>35</v>
      </c>
      <c r="AA4875" s="146" t="n">
        <f aca="false">Z4875*F4875</f>
        <v>78749.3037555</v>
      </c>
      <c r="AB4875" s="141" t="n">
        <v>0</v>
      </c>
      <c r="AC4875" s="136" t="s">
        <v>126</v>
      </c>
    </row>
    <row r="4876" customFormat="false" ht="13.8" hidden="false" customHeight="false" outlineLevel="0" collapsed="false">
      <c r="A4876" s="136" t="n">
        <v>4875</v>
      </c>
      <c r="B4876" s="132" t="n">
        <v>299132.324251</v>
      </c>
      <c r="C4876" s="132" t="n">
        <v>5056523.91691</v>
      </c>
      <c r="D4876" s="132" t="s">
        <v>4478</v>
      </c>
      <c r="E4876" s="147" t="n">
        <v>209.03</v>
      </c>
      <c r="F4876" s="144" t="n">
        <f aca="false">E4876*10.76391</f>
        <v>2249.9801073</v>
      </c>
      <c r="G4876" s="132" t="s">
        <v>333</v>
      </c>
      <c r="H4876" s="132" t="n">
        <v>0</v>
      </c>
      <c r="I4876" s="132" t="n">
        <v>0</v>
      </c>
      <c r="J4876" s="132" t="n">
        <f aca="false">IF(L4876=13.5,IF(X4876=1,12,9),-0.392532+1.267037*L4876+0.472239*X4876+0.58658*W4876+0.089417*V4876+0.531633*U4876+0.337883*T4876-0.403545*S4876)</f>
        <v>2.141542</v>
      </c>
      <c r="K4876" s="145" t="n">
        <f aca="false">IF(I4876=0,J4876,I4876)</f>
        <v>2.141542</v>
      </c>
      <c r="L4876" s="132" t="n">
        <v>2</v>
      </c>
      <c r="M4876" s="132" t="n">
        <v>1</v>
      </c>
      <c r="N4876" s="132" t="n">
        <v>3</v>
      </c>
      <c r="O4876" s="132" t="s">
        <v>150</v>
      </c>
      <c r="P4876" s="132" t="n">
        <v>2</v>
      </c>
      <c r="Q4876" s="132" t="n">
        <v>1.5</v>
      </c>
      <c r="R4876" s="132" t="n">
        <v>1</v>
      </c>
      <c r="S4876" s="132" t="n">
        <v>0</v>
      </c>
      <c r="T4876" s="132" t="n">
        <v>0</v>
      </c>
      <c r="U4876" s="132" t="n">
        <v>0</v>
      </c>
      <c r="V4876" s="132" t="n">
        <v>0</v>
      </c>
      <c r="W4876" s="132" t="n">
        <v>0</v>
      </c>
      <c r="X4876" s="132" t="n">
        <v>0</v>
      </c>
      <c r="Y4876" s="132" t="n">
        <f aca="false">IF(L4876&lt;=2.5,1,IF(L4876&lt;=4.5,2,IF(L4876&lt;=6.5,3,4)))</f>
        <v>1</v>
      </c>
      <c r="Z4876" s="132" t="n">
        <f aca="false">IF(R4876=1,35,IF(S4876=1,64,IF(T4876=1,IF(Y4876=1,85,104),IF(U4876=1,IF(Y4876=1,124,152),IF(V4876=1,(IF(Y4876=1,146,IF(Y4876=2,178,263))),IF(W4876=1,(IF(Y4876=1,178,IF(Y4876=2,218,321))),IF(X4876=1,IF(Y4876=1,190,IF(Y4876=2,242,IF(Y4876=3,357,896))))))))))</f>
        <v>35</v>
      </c>
      <c r="AA4876" s="146" t="n">
        <f aca="false">Z4876*F4876</f>
        <v>78749.3037555</v>
      </c>
      <c r="AB4876" s="141" t="n">
        <v>0</v>
      </c>
      <c r="AC4876" s="136" t="s">
        <v>126</v>
      </c>
    </row>
    <row r="4877" customFormat="false" ht="13.8" hidden="false" customHeight="false" outlineLevel="0" collapsed="false">
      <c r="A4877" s="136" t="n">
        <v>4876</v>
      </c>
      <c r="B4877" s="132" t="n">
        <v>299076.496334</v>
      </c>
      <c r="C4877" s="132" t="n">
        <v>5056611.75688</v>
      </c>
      <c r="D4877" s="132" t="s">
        <v>4479</v>
      </c>
      <c r="E4877" s="147" t="n">
        <v>209.03</v>
      </c>
      <c r="F4877" s="144" t="n">
        <f aca="false">E4877*10.76391</f>
        <v>2249.9801073</v>
      </c>
      <c r="G4877" s="132" t="s">
        <v>333</v>
      </c>
      <c r="H4877" s="132" t="n">
        <v>0</v>
      </c>
      <c r="I4877" s="132" t="n">
        <v>0</v>
      </c>
      <c r="J4877" s="132" t="n">
        <f aca="false">IF(L4877=13.5,IF(X4877=1,12,9),-0.392532+1.267037*L4877+0.472239*X4877+0.58658*W4877+0.089417*V4877+0.531633*U4877+0.337883*T4877-0.403545*S4877)</f>
        <v>2.141542</v>
      </c>
      <c r="K4877" s="145" t="n">
        <f aca="false">IF(I4877=0,J4877,I4877)</f>
        <v>2.141542</v>
      </c>
      <c r="L4877" s="132" t="n">
        <v>2</v>
      </c>
      <c r="M4877" s="132" t="n">
        <v>1</v>
      </c>
      <c r="N4877" s="132" t="n">
        <v>3</v>
      </c>
      <c r="O4877" s="132" t="s">
        <v>150</v>
      </c>
      <c r="P4877" s="132" t="n">
        <v>2</v>
      </c>
      <c r="Q4877" s="132" t="n">
        <v>1.5</v>
      </c>
      <c r="R4877" s="132" t="n">
        <v>1</v>
      </c>
      <c r="S4877" s="132" t="n">
        <v>0</v>
      </c>
      <c r="T4877" s="132" t="n">
        <v>0</v>
      </c>
      <c r="U4877" s="132" t="n">
        <v>0</v>
      </c>
      <c r="V4877" s="132" t="n">
        <v>0</v>
      </c>
      <c r="W4877" s="132" t="n">
        <v>0</v>
      </c>
      <c r="X4877" s="132" t="n">
        <v>0</v>
      </c>
      <c r="Y4877" s="132" t="n">
        <f aca="false">IF(L4877&lt;=2.5,1,IF(L4877&lt;=4.5,2,IF(L4877&lt;=6.5,3,4)))</f>
        <v>1</v>
      </c>
      <c r="Z4877" s="132" t="n">
        <f aca="false">IF(R4877=1,35,IF(S4877=1,64,IF(T4877=1,IF(Y4877=1,85,104),IF(U4877=1,IF(Y4877=1,124,152),IF(V4877=1,(IF(Y4877=1,146,IF(Y4877=2,178,263))),IF(W4877=1,(IF(Y4877=1,178,IF(Y4877=2,218,321))),IF(X4877=1,IF(Y4877=1,190,IF(Y4877=2,242,IF(Y4877=3,357,896))))))))))</f>
        <v>35</v>
      </c>
      <c r="AA4877" s="146" t="n">
        <f aca="false">Z4877*F4877</f>
        <v>78749.3037555</v>
      </c>
      <c r="AB4877" s="141" t="n">
        <v>0</v>
      </c>
      <c r="AC4877" s="136" t="s">
        <v>126</v>
      </c>
    </row>
    <row r="4878" customFormat="false" ht="13.8" hidden="false" customHeight="false" outlineLevel="0" collapsed="false">
      <c r="A4878" s="136" t="n">
        <v>4877</v>
      </c>
      <c r="B4878" s="132" t="n">
        <v>302261.8995</v>
      </c>
      <c r="C4878" s="132" t="n">
        <v>5052143.894</v>
      </c>
      <c r="D4878" s="132" t="s">
        <v>4480</v>
      </c>
      <c r="E4878" s="147" t="n">
        <v>209</v>
      </c>
      <c r="F4878" s="144" t="n">
        <f aca="false">E4878*10.76391</f>
        <v>2249.65719</v>
      </c>
      <c r="G4878" s="132" t="s">
        <v>1794</v>
      </c>
      <c r="H4878" s="132" t="n">
        <v>0</v>
      </c>
      <c r="I4878" s="132" t="n">
        <v>0</v>
      </c>
      <c r="J4878" s="132" t="n">
        <f aca="false">IF(L4878=13.5,IF(X4878=1,12,9),-0.392532+1.267037*L4878+0.472239*X4878+0.58658*W4878+0.089417*V4878+0.531633*U4878+0.337883*T4878-0.403545*S4878)</f>
        <v>1.737997</v>
      </c>
      <c r="K4878" s="145" t="n">
        <f aca="false">IF(I4878=0,J4878,I4878)</f>
        <v>1.737997</v>
      </c>
      <c r="L4878" s="132" t="n">
        <v>2</v>
      </c>
      <c r="M4878" s="132" t="n">
        <v>1</v>
      </c>
      <c r="N4878" s="132" t="n">
        <v>3</v>
      </c>
      <c r="O4878" s="132" t="s">
        <v>151</v>
      </c>
      <c r="P4878" s="132" t="n">
        <v>2</v>
      </c>
      <c r="Q4878" s="132" t="n">
        <v>1.5</v>
      </c>
      <c r="R4878" s="132" t="n">
        <v>0</v>
      </c>
      <c r="S4878" s="132" t="n">
        <v>1</v>
      </c>
      <c r="T4878" s="132" t="n">
        <v>0</v>
      </c>
      <c r="U4878" s="132" t="n">
        <v>0</v>
      </c>
      <c r="V4878" s="132" t="n">
        <v>0</v>
      </c>
      <c r="W4878" s="132" t="n">
        <v>0</v>
      </c>
      <c r="X4878" s="132" t="n">
        <v>0</v>
      </c>
      <c r="Y4878" s="132" t="n">
        <f aca="false">IF(L4878&lt;=2.5,1,IF(L4878&lt;=4.5,2,IF(L4878&lt;=6.5,3,4)))</f>
        <v>1</v>
      </c>
      <c r="Z4878" s="132" t="n">
        <f aca="false">IF(R4878=1,35,IF(S4878=1,64,IF(T4878=1,IF(Y4878=1,85,104),IF(U4878=1,IF(Y4878=1,124,152),IF(V4878=1,(IF(Y4878=1,146,IF(Y4878=2,178,263))),IF(W4878=1,(IF(Y4878=1,178,IF(Y4878=2,218,321))),IF(X4878=1,IF(Y4878=1,190,IF(Y4878=2,242,IF(Y4878=3,357,896))))))))))</f>
        <v>64</v>
      </c>
      <c r="AA4878" s="146" t="n">
        <f aca="false">Z4878*F4878</f>
        <v>143978.06016</v>
      </c>
      <c r="AB4878" s="141" t="n">
        <v>0</v>
      </c>
      <c r="AC4878" s="136" t="s">
        <v>125</v>
      </c>
    </row>
    <row r="4879" customFormat="false" ht="13.8" hidden="false" customHeight="false" outlineLevel="0" collapsed="false">
      <c r="A4879" s="136" t="n">
        <v>4878</v>
      </c>
      <c r="B4879" s="132" t="n">
        <v>275426.561189</v>
      </c>
      <c r="C4879" s="132" t="n">
        <v>5038656.53665</v>
      </c>
      <c r="D4879" s="132" t="s">
        <v>4481</v>
      </c>
      <c r="E4879" s="147" t="n">
        <v>209</v>
      </c>
      <c r="F4879" s="144" t="n">
        <f aca="false">E4879*10.76391</f>
        <v>2249.65719</v>
      </c>
      <c r="G4879" s="132" t="s">
        <v>338</v>
      </c>
      <c r="H4879" s="132" t="n">
        <v>0</v>
      </c>
      <c r="I4879" s="132" t="n">
        <v>0</v>
      </c>
      <c r="J4879" s="132" t="n">
        <f aca="false">IF(L4879=13.5,IF(X4879=1,12,9),-0.392532+1.267037*L4879+0.472239*X4879+0.58658*W4879+0.089417*V4879+0.531633*U4879+0.337883*T4879-0.403545*S4879)</f>
        <v>2.141542</v>
      </c>
      <c r="K4879" s="145" t="n">
        <f aca="false">IF(I4879=0,J4879,I4879)</f>
        <v>2.141542</v>
      </c>
      <c r="L4879" s="132" t="n">
        <v>2</v>
      </c>
      <c r="M4879" s="132" t="n">
        <v>1</v>
      </c>
      <c r="N4879" s="132" t="n">
        <v>3</v>
      </c>
      <c r="O4879" s="132" t="s">
        <v>150</v>
      </c>
      <c r="P4879" s="132" t="n">
        <v>2</v>
      </c>
      <c r="Q4879" s="132" t="n">
        <v>1.5</v>
      </c>
      <c r="R4879" s="132" t="n">
        <v>1</v>
      </c>
      <c r="S4879" s="132" t="n">
        <v>0</v>
      </c>
      <c r="T4879" s="132" t="n">
        <v>0</v>
      </c>
      <c r="U4879" s="132" t="n">
        <v>0</v>
      </c>
      <c r="V4879" s="132" t="n">
        <v>0</v>
      </c>
      <c r="W4879" s="132" t="n">
        <v>0</v>
      </c>
      <c r="X4879" s="132" t="n">
        <v>0</v>
      </c>
      <c r="Y4879" s="132" t="n">
        <f aca="false">IF(L4879&lt;=2.5,1,IF(L4879&lt;=4.5,2,IF(L4879&lt;=6.5,3,4)))</f>
        <v>1</v>
      </c>
      <c r="Z4879" s="132" t="n">
        <f aca="false">IF(R4879=1,35,IF(S4879=1,64,IF(T4879=1,IF(Y4879=1,85,104),IF(U4879=1,IF(Y4879=1,124,152),IF(V4879=1,(IF(Y4879=1,146,IF(Y4879=2,178,263))),IF(W4879=1,(IF(Y4879=1,178,IF(Y4879=2,218,321))),IF(X4879=1,IF(Y4879=1,190,IF(Y4879=2,242,IF(Y4879=3,357,896))))))))))</f>
        <v>35</v>
      </c>
      <c r="AA4879" s="146" t="n">
        <f aca="false">Z4879*F4879</f>
        <v>78738.00165</v>
      </c>
      <c r="AB4879" s="141" t="n">
        <v>0</v>
      </c>
      <c r="AC4879" s="136" t="s">
        <v>126</v>
      </c>
    </row>
    <row r="4880" customFormat="false" ht="13.8" hidden="false" customHeight="false" outlineLevel="0" collapsed="false">
      <c r="A4880" s="136" t="n">
        <v>4879</v>
      </c>
      <c r="B4880" s="132" t="n">
        <v>275431.40531</v>
      </c>
      <c r="C4880" s="132" t="n">
        <v>5038650.6551</v>
      </c>
      <c r="D4880" s="132" t="s">
        <v>4482</v>
      </c>
      <c r="E4880" s="147" t="n">
        <v>209</v>
      </c>
      <c r="F4880" s="144" t="n">
        <f aca="false">E4880*10.76391</f>
        <v>2249.65719</v>
      </c>
      <c r="G4880" s="132" t="s">
        <v>338</v>
      </c>
      <c r="H4880" s="132" t="n">
        <v>0</v>
      </c>
      <c r="I4880" s="132" t="n">
        <v>0</v>
      </c>
      <c r="J4880" s="132" t="n">
        <f aca="false">IF(L4880=13.5,IF(X4880=1,12,9),-0.392532+1.267037*L4880+0.472239*X4880+0.58658*W4880+0.089417*V4880+0.531633*U4880+0.337883*T4880-0.403545*S4880)</f>
        <v>2.141542</v>
      </c>
      <c r="K4880" s="145" t="n">
        <f aca="false">IF(I4880=0,J4880,I4880)</f>
        <v>2.141542</v>
      </c>
      <c r="L4880" s="132" t="n">
        <v>2</v>
      </c>
      <c r="M4880" s="132" t="n">
        <v>1</v>
      </c>
      <c r="N4880" s="132" t="n">
        <v>3</v>
      </c>
      <c r="O4880" s="132" t="s">
        <v>150</v>
      </c>
      <c r="P4880" s="132" t="n">
        <v>2</v>
      </c>
      <c r="Q4880" s="132" t="n">
        <v>1.5</v>
      </c>
      <c r="R4880" s="132" t="n">
        <v>1</v>
      </c>
      <c r="S4880" s="132" t="n">
        <v>0</v>
      </c>
      <c r="T4880" s="132" t="n">
        <v>0</v>
      </c>
      <c r="U4880" s="132" t="n">
        <v>0</v>
      </c>
      <c r="V4880" s="132" t="n">
        <v>0</v>
      </c>
      <c r="W4880" s="132" t="n">
        <v>0</v>
      </c>
      <c r="X4880" s="132" t="n">
        <v>0</v>
      </c>
      <c r="Y4880" s="132" t="n">
        <f aca="false">IF(L4880&lt;=2.5,1,IF(L4880&lt;=4.5,2,IF(L4880&lt;=6.5,3,4)))</f>
        <v>1</v>
      </c>
      <c r="Z4880" s="132" t="n">
        <f aca="false">IF(R4880=1,35,IF(S4880=1,64,IF(T4880=1,IF(Y4880=1,85,104),IF(U4880=1,IF(Y4880=1,124,152),IF(V4880=1,(IF(Y4880=1,146,IF(Y4880=2,178,263))),IF(W4880=1,(IF(Y4880=1,178,IF(Y4880=2,218,321))),IF(X4880=1,IF(Y4880=1,190,IF(Y4880=2,242,IF(Y4880=3,357,896))))))))))</f>
        <v>35</v>
      </c>
      <c r="AA4880" s="146" t="n">
        <f aca="false">Z4880*F4880</f>
        <v>78738.00165</v>
      </c>
      <c r="AB4880" s="141" t="n">
        <v>0</v>
      </c>
      <c r="AC4880" s="136" t="s">
        <v>126</v>
      </c>
    </row>
    <row r="4881" customFormat="false" ht="13.8" hidden="false" customHeight="false" outlineLevel="0" collapsed="false">
      <c r="A4881" s="136" t="n">
        <v>4880</v>
      </c>
      <c r="B4881" s="132" t="n">
        <v>298421.626482</v>
      </c>
      <c r="C4881" s="132" t="n">
        <v>5044455.02069</v>
      </c>
      <c r="D4881" s="132" t="s">
        <v>4483</v>
      </c>
      <c r="E4881" s="147" t="n">
        <v>209</v>
      </c>
      <c r="F4881" s="144" t="n">
        <f aca="false">E4881*10.76391</f>
        <v>2249.65719</v>
      </c>
      <c r="G4881" s="132" t="s">
        <v>210</v>
      </c>
      <c r="H4881" s="132" t="n">
        <v>0</v>
      </c>
      <c r="I4881" s="132" t="n">
        <v>0</v>
      </c>
      <c r="J4881" s="132" t="n">
        <f aca="false">IF(L4881=13.5,IF(X4881=1,12,9),-0.392532+1.267037*L4881+0.472239*X4881+0.58658*W4881+0.089417*V4881+0.531633*U4881+0.337883*T4881-0.403545*S4881)</f>
        <v>2.8644775</v>
      </c>
      <c r="K4881" s="145" t="n">
        <f aca="false">IF(I4881=0,J4881,I4881)</f>
        <v>2.8644775</v>
      </c>
      <c r="L4881" s="132" t="n">
        <v>2.5</v>
      </c>
      <c r="M4881" s="132" t="n">
        <v>2</v>
      </c>
      <c r="N4881" s="132" t="n">
        <v>4</v>
      </c>
      <c r="O4881" s="132" t="s">
        <v>154</v>
      </c>
      <c r="P4881" s="132" t="n">
        <v>2</v>
      </c>
      <c r="Q4881" s="132" t="n">
        <v>2.5</v>
      </c>
      <c r="R4881" s="132" t="n">
        <v>0</v>
      </c>
      <c r="S4881" s="132" t="n">
        <v>0</v>
      </c>
      <c r="T4881" s="132" t="n">
        <v>0</v>
      </c>
      <c r="U4881" s="132" t="n">
        <v>0</v>
      </c>
      <c r="V4881" s="132" t="n">
        <v>1</v>
      </c>
      <c r="W4881" s="132" t="n">
        <v>0</v>
      </c>
      <c r="X4881" s="132" t="n">
        <v>0</v>
      </c>
      <c r="Y4881" s="132" t="n">
        <f aca="false">IF(L4881&lt;=2.5,1,IF(L4881&lt;=4.5,2,IF(L4881&lt;=6.5,3,4)))</f>
        <v>1</v>
      </c>
      <c r="Z4881" s="132" t="n">
        <f aca="false">IF(R4881=1,35,IF(S4881=1,64,IF(T4881=1,IF(Y4881=1,85,104),IF(U4881=1,IF(Y4881=1,124,152),IF(V4881=1,(IF(Y4881=1,146,IF(Y4881=2,178,263))),IF(W4881=1,(IF(Y4881=1,178,IF(Y4881=2,218,321))),IF(X4881=1,IF(Y4881=1,190,IF(Y4881=2,242,IF(Y4881=3,357,896))))))))))</f>
        <v>146</v>
      </c>
      <c r="AA4881" s="146" t="n">
        <f aca="false">Z4881*F4881</f>
        <v>328449.94974</v>
      </c>
      <c r="AB4881" s="141" t="n">
        <v>0</v>
      </c>
      <c r="AC4881" s="136" t="s">
        <v>191</v>
      </c>
    </row>
    <row r="4882" customFormat="false" ht="13.8" hidden="false" customHeight="false" outlineLevel="0" collapsed="false">
      <c r="A4882" s="136" t="n">
        <v>4881</v>
      </c>
      <c r="B4882" s="132" t="n">
        <v>298425.83102</v>
      </c>
      <c r="C4882" s="132" t="n">
        <v>5044461.37733</v>
      </c>
      <c r="D4882" s="132" t="s">
        <v>4484</v>
      </c>
      <c r="E4882" s="147" t="n">
        <v>209</v>
      </c>
      <c r="F4882" s="144" t="n">
        <f aca="false">E4882*10.76391</f>
        <v>2249.65719</v>
      </c>
      <c r="G4882" s="132" t="s">
        <v>210</v>
      </c>
      <c r="H4882" s="132" t="n">
        <v>0</v>
      </c>
      <c r="I4882" s="132" t="n">
        <v>0</v>
      </c>
      <c r="J4882" s="132" t="n">
        <f aca="false">IF(L4882=13.5,IF(X4882=1,12,9),-0.392532+1.267037*L4882+0.472239*X4882+0.58658*W4882+0.089417*V4882+0.531633*U4882+0.337883*T4882-0.403545*S4882)</f>
        <v>2.8644775</v>
      </c>
      <c r="K4882" s="145" t="n">
        <f aca="false">IF(I4882=0,J4882,I4882)</f>
        <v>2.8644775</v>
      </c>
      <c r="L4882" s="132" t="n">
        <v>2.5</v>
      </c>
      <c r="M4882" s="132" t="n">
        <v>2</v>
      </c>
      <c r="N4882" s="132" t="n">
        <v>4</v>
      </c>
      <c r="O4882" s="132" t="s">
        <v>154</v>
      </c>
      <c r="P4882" s="132" t="n">
        <v>2</v>
      </c>
      <c r="Q4882" s="132" t="n">
        <v>2.5</v>
      </c>
      <c r="R4882" s="132" t="n">
        <v>0</v>
      </c>
      <c r="S4882" s="132" t="n">
        <v>0</v>
      </c>
      <c r="T4882" s="132" t="n">
        <v>0</v>
      </c>
      <c r="U4882" s="132" t="n">
        <v>0</v>
      </c>
      <c r="V4882" s="132" t="n">
        <v>1</v>
      </c>
      <c r="W4882" s="132" t="n">
        <v>0</v>
      </c>
      <c r="X4882" s="132" t="n">
        <v>0</v>
      </c>
      <c r="Y4882" s="132" t="n">
        <f aca="false">IF(L4882&lt;=2.5,1,IF(L4882&lt;=4.5,2,IF(L4882&lt;=6.5,3,4)))</f>
        <v>1</v>
      </c>
      <c r="Z4882" s="132" t="n">
        <f aca="false">IF(R4882=1,35,IF(S4882=1,64,IF(T4882=1,IF(Y4882=1,85,104),IF(U4882=1,IF(Y4882=1,124,152),IF(V4882=1,(IF(Y4882=1,146,IF(Y4882=2,178,263))),IF(W4882=1,(IF(Y4882=1,178,IF(Y4882=2,218,321))),IF(X4882=1,IF(Y4882=1,190,IF(Y4882=2,242,IF(Y4882=3,357,896))))))))))</f>
        <v>146</v>
      </c>
      <c r="AA4882" s="146" t="n">
        <f aca="false">Z4882*F4882</f>
        <v>328449.94974</v>
      </c>
      <c r="AB4882" s="141" t="n">
        <v>0</v>
      </c>
      <c r="AC4882" s="136" t="s">
        <v>191</v>
      </c>
    </row>
    <row r="4883" customFormat="false" ht="13.8" hidden="false" customHeight="false" outlineLevel="0" collapsed="false">
      <c r="A4883" s="136" t="n">
        <v>4882</v>
      </c>
      <c r="B4883" s="132" t="n">
        <v>300128.621227</v>
      </c>
      <c r="C4883" s="132" t="n">
        <v>5057194.51031</v>
      </c>
      <c r="D4883" s="132" t="s">
        <v>4485</v>
      </c>
      <c r="E4883" s="147" t="n">
        <v>208.7</v>
      </c>
      <c r="F4883" s="144" t="n">
        <f aca="false">E4883*10.76391</f>
        <v>2246.428017</v>
      </c>
      <c r="G4883" s="132" t="s">
        <v>333</v>
      </c>
      <c r="H4883" s="132" t="n">
        <v>0</v>
      </c>
      <c r="I4883" s="132" t="n">
        <v>0</v>
      </c>
      <c r="J4883" s="132" t="n">
        <f aca="false">IF(L4883=13.5,IF(X4883=1,12,9),-0.392532+1.267037*L4883+0.472239*X4883+0.58658*W4883+0.089417*V4883+0.531633*U4883+0.337883*T4883-0.403545*S4883)</f>
        <v>2.141542</v>
      </c>
      <c r="K4883" s="145" t="n">
        <f aca="false">IF(I4883=0,J4883,I4883)</f>
        <v>2.141542</v>
      </c>
      <c r="L4883" s="132" t="n">
        <v>2</v>
      </c>
      <c r="M4883" s="132" t="n">
        <v>1</v>
      </c>
      <c r="N4883" s="132" t="n">
        <v>3</v>
      </c>
      <c r="O4883" s="132" t="s">
        <v>150</v>
      </c>
      <c r="P4883" s="132" t="n">
        <v>2</v>
      </c>
      <c r="Q4883" s="132" t="n">
        <v>1.5</v>
      </c>
      <c r="R4883" s="132" t="n">
        <v>1</v>
      </c>
      <c r="S4883" s="132" t="n">
        <v>0</v>
      </c>
      <c r="T4883" s="132" t="n">
        <v>0</v>
      </c>
      <c r="U4883" s="132" t="n">
        <v>0</v>
      </c>
      <c r="V4883" s="132" t="n">
        <v>0</v>
      </c>
      <c r="W4883" s="132" t="n">
        <v>0</v>
      </c>
      <c r="X4883" s="132" t="n">
        <v>0</v>
      </c>
      <c r="Y4883" s="132" t="n">
        <f aca="false">IF(L4883&lt;=2.5,1,IF(L4883&lt;=4.5,2,IF(L4883&lt;=6.5,3,4)))</f>
        <v>1</v>
      </c>
      <c r="Z4883" s="132" t="n">
        <f aca="false">IF(R4883=1,35,IF(S4883=1,64,IF(T4883=1,IF(Y4883=1,85,104),IF(U4883=1,IF(Y4883=1,124,152),IF(V4883=1,(IF(Y4883=1,146,IF(Y4883=2,178,263))),IF(W4883=1,(IF(Y4883=1,178,IF(Y4883=2,218,321))),IF(X4883=1,IF(Y4883=1,190,IF(Y4883=2,242,IF(Y4883=3,357,896))))))))))</f>
        <v>35</v>
      </c>
      <c r="AA4883" s="146" t="n">
        <f aca="false">Z4883*F4883</f>
        <v>78624.980595</v>
      </c>
      <c r="AB4883" s="141" t="n">
        <v>0</v>
      </c>
      <c r="AC4883" s="136" t="s">
        <v>126</v>
      </c>
    </row>
    <row r="4884" customFormat="false" ht="13.8" hidden="false" customHeight="false" outlineLevel="0" collapsed="false">
      <c r="A4884" s="136" t="n">
        <v>4883</v>
      </c>
      <c r="B4884" s="132" t="n">
        <v>300124.22361</v>
      </c>
      <c r="C4884" s="132" t="n">
        <v>5057201.12425</v>
      </c>
      <c r="D4884" s="132" t="s">
        <v>4486</v>
      </c>
      <c r="E4884" s="147" t="n">
        <v>208.7</v>
      </c>
      <c r="F4884" s="144" t="n">
        <f aca="false">E4884*10.76391</f>
        <v>2246.428017</v>
      </c>
      <c r="G4884" s="132" t="s">
        <v>333</v>
      </c>
      <c r="H4884" s="132" t="n">
        <v>0</v>
      </c>
      <c r="I4884" s="132" t="n">
        <v>0</v>
      </c>
      <c r="J4884" s="132" t="n">
        <f aca="false">IF(L4884=13.5,IF(X4884=1,12,9),-0.392532+1.267037*L4884+0.472239*X4884+0.58658*W4884+0.089417*V4884+0.531633*U4884+0.337883*T4884-0.403545*S4884)</f>
        <v>2.141542</v>
      </c>
      <c r="K4884" s="145" t="n">
        <f aca="false">IF(I4884=0,J4884,I4884)</f>
        <v>2.141542</v>
      </c>
      <c r="L4884" s="132" t="n">
        <v>2</v>
      </c>
      <c r="M4884" s="132" t="n">
        <v>1</v>
      </c>
      <c r="N4884" s="132" t="n">
        <v>3</v>
      </c>
      <c r="O4884" s="132" t="s">
        <v>150</v>
      </c>
      <c r="P4884" s="132" t="n">
        <v>2</v>
      </c>
      <c r="Q4884" s="132" t="n">
        <v>1.5</v>
      </c>
      <c r="R4884" s="132" t="n">
        <v>1</v>
      </c>
      <c r="S4884" s="132" t="n">
        <v>0</v>
      </c>
      <c r="T4884" s="132" t="n">
        <v>0</v>
      </c>
      <c r="U4884" s="132" t="n">
        <v>0</v>
      </c>
      <c r="V4884" s="132" t="n">
        <v>0</v>
      </c>
      <c r="W4884" s="132" t="n">
        <v>0</v>
      </c>
      <c r="X4884" s="132" t="n">
        <v>0</v>
      </c>
      <c r="Y4884" s="132" t="n">
        <f aca="false">IF(L4884&lt;=2.5,1,IF(L4884&lt;=4.5,2,IF(L4884&lt;=6.5,3,4)))</f>
        <v>1</v>
      </c>
      <c r="Z4884" s="132" t="n">
        <f aca="false">IF(R4884=1,35,IF(S4884=1,64,IF(T4884=1,IF(Y4884=1,85,104),IF(U4884=1,IF(Y4884=1,124,152),IF(V4884=1,(IF(Y4884=1,146,IF(Y4884=2,178,263))),IF(W4884=1,(IF(Y4884=1,178,IF(Y4884=2,218,321))),IF(X4884=1,IF(Y4884=1,190,IF(Y4884=2,242,IF(Y4884=3,357,896))))))))))</f>
        <v>35</v>
      </c>
      <c r="AA4884" s="146" t="n">
        <f aca="false">Z4884*F4884</f>
        <v>78624.980595</v>
      </c>
      <c r="AB4884" s="141" t="n">
        <v>0</v>
      </c>
      <c r="AC4884" s="136" t="s">
        <v>126</v>
      </c>
    </row>
    <row r="4885" customFormat="false" ht="13.8" hidden="false" customHeight="false" outlineLevel="0" collapsed="false">
      <c r="A4885" s="136" t="n">
        <v>4884</v>
      </c>
      <c r="B4885" s="132" t="n">
        <v>300133.022638</v>
      </c>
      <c r="C4885" s="132" t="n">
        <v>5057187.8991</v>
      </c>
      <c r="D4885" s="132" t="s">
        <v>4487</v>
      </c>
      <c r="E4885" s="147" t="n">
        <v>207.8</v>
      </c>
      <c r="F4885" s="144" t="n">
        <f aca="false">E4885*10.76391</f>
        <v>2236.740498</v>
      </c>
      <c r="G4885" s="132" t="s">
        <v>333</v>
      </c>
      <c r="H4885" s="132" t="n">
        <v>0</v>
      </c>
      <c r="I4885" s="132" t="n">
        <v>0</v>
      </c>
      <c r="J4885" s="132" t="n">
        <f aca="false">IF(L4885=13.5,IF(X4885=1,12,9),-0.392532+1.267037*L4885+0.472239*X4885+0.58658*W4885+0.089417*V4885+0.531633*U4885+0.337883*T4885-0.403545*S4885)</f>
        <v>2.141542</v>
      </c>
      <c r="K4885" s="145" t="n">
        <f aca="false">IF(I4885=0,J4885,I4885)</f>
        <v>2.141542</v>
      </c>
      <c r="L4885" s="132" t="n">
        <v>2</v>
      </c>
      <c r="M4885" s="132" t="n">
        <v>1</v>
      </c>
      <c r="N4885" s="132" t="n">
        <v>3</v>
      </c>
      <c r="O4885" s="132" t="s">
        <v>150</v>
      </c>
      <c r="P4885" s="132" t="n">
        <v>2</v>
      </c>
      <c r="Q4885" s="132" t="n">
        <v>1.5</v>
      </c>
      <c r="R4885" s="132" t="n">
        <v>1</v>
      </c>
      <c r="S4885" s="132" t="n">
        <v>0</v>
      </c>
      <c r="T4885" s="132" t="n">
        <v>0</v>
      </c>
      <c r="U4885" s="132" t="n">
        <v>0</v>
      </c>
      <c r="V4885" s="132" t="n">
        <v>0</v>
      </c>
      <c r="W4885" s="132" t="n">
        <v>0</v>
      </c>
      <c r="X4885" s="132" t="n">
        <v>0</v>
      </c>
      <c r="Y4885" s="132" t="n">
        <f aca="false">IF(L4885&lt;=2.5,1,IF(L4885&lt;=4.5,2,IF(L4885&lt;=6.5,3,4)))</f>
        <v>1</v>
      </c>
      <c r="Z4885" s="132" t="n">
        <f aca="false">IF(R4885=1,35,IF(S4885=1,64,IF(T4885=1,IF(Y4885=1,85,104),IF(U4885=1,IF(Y4885=1,124,152),IF(V4885=1,(IF(Y4885=1,146,IF(Y4885=2,178,263))),IF(W4885=1,(IF(Y4885=1,178,IF(Y4885=2,218,321))),IF(X4885=1,IF(Y4885=1,190,IF(Y4885=2,242,IF(Y4885=3,357,896))))))))))</f>
        <v>35</v>
      </c>
      <c r="AA4885" s="146" t="n">
        <f aca="false">Z4885*F4885</f>
        <v>78285.91743</v>
      </c>
      <c r="AB4885" s="141" t="n">
        <v>0</v>
      </c>
      <c r="AC4885" s="136" t="s">
        <v>126</v>
      </c>
    </row>
    <row r="4886" customFormat="false" ht="13.8" hidden="false" customHeight="false" outlineLevel="0" collapsed="false">
      <c r="A4886" s="136" t="n">
        <v>4885</v>
      </c>
      <c r="B4886" s="132" t="n">
        <v>287403.874698</v>
      </c>
      <c r="C4886" s="132" t="n">
        <v>5043351.7816</v>
      </c>
      <c r="D4886" s="132" t="s">
        <v>4488</v>
      </c>
      <c r="E4886" s="147" t="n">
        <v>207.8</v>
      </c>
      <c r="F4886" s="144" t="n">
        <f aca="false">E4886*10.76391</f>
        <v>2236.740498</v>
      </c>
      <c r="G4886" s="132" t="s">
        <v>392</v>
      </c>
      <c r="H4886" s="132" t="n">
        <v>1</v>
      </c>
      <c r="I4886" s="132" t="n">
        <v>3</v>
      </c>
      <c r="J4886" s="132" t="n">
        <f aca="false">IF(L4886=13.5,IF(X4886=1,12,9),-0.392532+1.267037*L4886+0.472239*X4886+0.58658*W4886+0.089417*V4886+0.531633*U4886+0.337883*T4886-0.403545*S4886)</f>
        <v>3.6385525</v>
      </c>
      <c r="K4886" s="145" t="n">
        <f aca="false">IF(I4886=0,J4886,I4886)</f>
        <v>3</v>
      </c>
      <c r="L4886" s="132" t="n">
        <v>3.5</v>
      </c>
      <c r="M4886" s="132" t="n">
        <v>3</v>
      </c>
      <c r="N4886" s="132" t="n">
        <v>6</v>
      </c>
      <c r="O4886" s="132" t="s">
        <v>151</v>
      </c>
      <c r="P4886" s="132" t="n">
        <v>2.5</v>
      </c>
      <c r="Q4886" s="132" t="n">
        <v>2.5</v>
      </c>
      <c r="R4886" s="132" t="n">
        <v>0</v>
      </c>
      <c r="S4886" s="132" t="n">
        <v>1</v>
      </c>
      <c r="T4886" s="132" t="n">
        <v>0</v>
      </c>
      <c r="U4886" s="132" t="n">
        <v>0</v>
      </c>
      <c r="V4886" s="132" t="n">
        <v>0</v>
      </c>
      <c r="W4886" s="132" t="n">
        <v>0</v>
      </c>
      <c r="X4886" s="132" t="n">
        <v>0</v>
      </c>
      <c r="Y4886" s="132" t="n">
        <f aca="false">IF(L4886&lt;=2.5,1,IF(L4886&lt;=4.5,2,IF(L4886&lt;=6.5,3,4)))</f>
        <v>2</v>
      </c>
      <c r="Z4886" s="132" t="n">
        <f aca="false">IF(R4886=1,35,IF(S4886=1,64,IF(T4886=1,IF(Y4886=1,85,104),IF(U4886=1,IF(Y4886=1,124,152),IF(V4886=1,(IF(Y4886=1,146,IF(Y4886=2,178,263))),IF(W4886=1,(IF(Y4886=1,178,IF(Y4886=2,218,321))),IF(X4886=1,IF(Y4886=1,190,IF(Y4886=2,242,IF(Y4886=3,357,896))))))))))</f>
        <v>64</v>
      </c>
      <c r="AA4886" s="146" t="n">
        <f aca="false">Z4886*F4886</f>
        <v>143151.391872</v>
      </c>
      <c r="AB4886" s="141" t="n">
        <v>0</v>
      </c>
      <c r="AC4886" s="136" t="s">
        <v>125</v>
      </c>
    </row>
    <row r="4887" customFormat="false" ht="13.8" hidden="false" customHeight="false" outlineLevel="0" collapsed="false">
      <c r="A4887" s="136" t="n">
        <v>4886</v>
      </c>
      <c r="B4887" s="132" t="n">
        <v>300137.984223</v>
      </c>
      <c r="C4887" s="132" t="n">
        <v>5039228.77754</v>
      </c>
      <c r="D4887" s="132" t="s">
        <v>4489</v>
      </c>
      <c r="E4887" s="147" t="n">
        <v>207.4</v>
      </c>
      <c r="F4887" s="144" t="n">
        <f aca="false">E4887*10.76391</f>
        <v>2232.434934</v>
      </c>
      <c r="G4887" s="132" t="s">
        <v>954</v>
      </c>
      <c r="H4887" s="132" t="n">
        <v>4.5</v>
      </c>
      <c r="I4887" s="132" t="n">
        <v>9</v>
      </c>
      <c r="J4887" s="132" t="n">
        <f aca="false">IF(L4887=13.5,IF(X4887=1,12,9),-0.392532+1.267037*L4887+0.472239*X4887+0.58658*W4887+0.089417*V4887+0.531633*U4887+0.337883*T4887-0.403545*S4887)</f>
        <v>7.681929</v>
      </c>
      <c r="K4887" s="145" t="n">
        <f aca="false">IF(I4887=0,J4887,I4887)</f>
        <v>9</v>
      </c>
      <c r="L4887" s="132" t="n">
        <v>6</v>
      </c>
      <c r="M4887" s="132" t="n">
        <v>3</v>
      </c>
      <c r="N4887" s="132" t="n">
        <v>20</v>
      </c>
      <c r="O4887" s="132" t="s">
        <v>156</v>
      </c>
      <c r="P4887" s="132" t="n">
        <v>2</v>
      </c>
      <c r="Q4887" s="132" t="n">
        <v>2</v>
      </c>
      <c r="R4887" s="132" t="n">
        <v>0</v>
      </c>
      <c r="S4887" s="132" t="n">
        <v>0</v>
      </c>
      <c r="T4887" s="132" t="n">
        <v>0</v>
      </c>
      <c r="U4887" s="132" t="n">
        <v>0</v>
      </c>
      <c r="V4887" s="132" t="n">
        <v>0</v>
      </c>
      <c r="W4887" s="132" t="n">
        <v>0</v>
      </c>
      <c r="X4887" s="132" t="n">
        <v>1</v>
      </c>
      <c r="Y4887" s="132" t="n">
        <f aca="false">IF(L4887&lt;=2.5,1,IF(L4887&lt;=4.5,2,IF(L4887&lt;=6.5,3,4)))</f>
        <v>3</v>
      </c>
      <c r="Z4887" s="132" t="n">
        <f aca="false">IF(R4887=1,35,IF(S4887=1,64,IF(T4887=1,IF(Y4887=1,85,104),IF(U4887=1,IF(Y4887=1,124,152),IF(V4887=1,(IF(Y4887=1,146,IF(Y4887=2,178,263))),IF(W4887=1,(IF(Y4887=1,178,IF(Y4887=2,218,321))),IF(X4887=1,IF(Y4887=1,190,IF(Y4887=2,242,IF(Y4887=3,357,896))))))))))</f>
        <v>357</v>
      </c>
      <c r="AA4887" s="146" t="n">
        <f aca="false">Z4887*F4887</f>
        <v>796979.271438</v>
      </c>
      <c r="AB4887" s="141" t="n">
        <v>1</v>
      </c>
      <c r="AC4887" s="136" t="s">
        <v>291</v>
      </c>
    </row>
    <row r="4888" customFormat="false" ht="13.8" hidden="false" customHeight="false" outlineLevel="0" collapsed="false">
      <c r="A4888" s="136" t="n">
        <v>4887</v>
      </c>
      <c r="B4888" s="132" t="n">
        <v>300137.423097</v>
      </c>
      <c r="C4888" s="132" t="n">
        <v>5057181.28849</v>
      </c>
      <c r="D4888" s="132" t="s">
        <v>4490</v>
      </c>
      <c r="E4888" s="147" t="n">
        <v>206.9</v>
      </c>
      <c r="F4888" s="144" t="n">
        <f aca="false">E4888*10.76391</f>
        <v>2227.052979</v>
      </c>
      <c r="G4888" s="132" t="s">
        <v>333</v>
      </c>
      <c r="H4888" s="132" t="n">
        <v>0</v>
      </c>
      <c r="I4888" s="132" t="n">
        <v>0</v>
      </c>
      <c r="J4888" s="132" t="n">
        <f aca="false">IF(L4888=13.5,IF(X4888=1,12,9),-0.392532+1.267037*L4888+0.472239*X4888+0.58658*W4888+0.089417*V4888+0.531633*U4888+0.337883*T4888-0.403545*S4888)</f>
        <v>2.141542</v>
      </c>
      <c r="K4888" s="145" t="n">
        <f aca="false">IF(I4888=0,J4888,I4888)</f>
        <v>2.141542</v>
      </c>
      <c r="L4888" s="132" t="n">
        <v>2</v>
      </c>
      <c r="M4888" s="132" t="n">
        <v>1</v>
      </c>
      <c r="N4888" s="132" t="n">
        <v>3</v>
      </c>
      <c r="O4888" s="132" t="s">
        <v>150</v>
      </c>
      <c r="P4888" s="132" t="n">
        <v>2</v>
      </c>
      <c r="Q4888" s="132" t="n">
        <v>1.5</v>
      </c>
      <c r="R4888" s="132" t="n">
        <v>1</v>
      </c>
      <c r="S4888" s="132" t="n">
        <v>0</v>
      </c>
      <c r="T4888" s="132" t="n">
        <v>0</v>
      </c>
      <c r="U4888" s="132" t="n">
        <v>0</v>
      </c>
      <c r="V4888" s="132" t="n">
        <v>0</v>
      </c>
      <c r="W4888" s="132" t="n">
        <v>0</v>
      </c>
      <c r="X4888" s="132" t="n">
        <v>0</v>
      </c>
      <c r="Y4888" s="132" t="n">
        <f aca="false">IF(L4888&lt;=2.5,1,IF(L4888&lt;=4.5,2,IF(L4888&lt;=6.5,3,4)))</f>
        <v>1</v>
      </c>
      <c r="Z4888" s="132" t="n">
        <f aca="false">IF(R4888=1,35,IF(S4888=1,64,IF(T4888=1,IF(Y4888=1,85,104),IF(U4888=1,IF(Y4888=1,124,152),IF(V4888=1,(IF(Y4888=1,146,IF(Y4888=2,178,263))),IF(W4888=1,(IF(Y4888=1,178,IF(Y4888=2,218,321))),IF(X4888=1,IF(Y4888=1,190,IF(Y4888=2,242,IF(Y4888=3,357,896))))))))))</f>
        <v>35</v>
      </c>
      <c r="AA4888" s="146" t="n">
        <f aca="false">Z4888*F4888</f>
        <v>77946.854265</v>
      </c>
      <c r="AB4888" s="141" t="n">
        <v>0</v>
      </c>
      <c r="AC4888" s="136" t="s">
        <v>126</v>
      </c>
    </row>
    <row r="4889" customFormat="false" ht="13.8" hidden="false" customHeight="false" outlineLevel="0" collapsed="false">
      <c r="A4889" s="136" t="n">
        <v>4888</v>
      </c>
      <c r="B4889" s="132" t="n">
        <v>305304.9599</v>
      </c>
      <c r="C4889" s="132" t="n">
        <v>5055457.567</v>
      </c>
      <c r="D4889" s="132" t="s">
        <v>4491</v>
      </c>
      <c r="E4889" s="147" t="n">
        <v>206.7</v>
      </c>
      <c r="F4889" s="144" t="n">
        <f aca="false">E4889*10.76391</f>
        <v>2224.900197</v>
      </c>
      <c r="G4889" s="132" t="s">
        <v>333</v>
      </c>
      <c r="H4889" s="132" t="n">
        <v>0</v>
      </c>
      <c r="I4889" s="132" t="n">
        <v>0</v>
      </c>
      <c r="J4889" s="132" t="n">
        <f aca="false">IF(L4889=13.5,IF(X4889=1,12,9),-0.392532+1.267037*L4889+0.472239*X4889+0.58658*W4889+0.089417*V4889+0.531633*U4889+0.337883*T4889-0.403545*S4889)</f>
        <v>2.141542</v>
      </c>
      <c r="K4889" s="145" t="n">
        <f aca="false">IF(I4889=0,J4889,I4889)</f>
        <v>2.141542</v>
      </c>
      <c r="L4889" s="132" t="n">
        <v>2</v>
      </c>
      <c r="M4889" s="132" t="n">
        <v>1</v>
      </c>
      <c r="N4889" s="132" t="n">
        <v>3</v>
      </c>
      <c r="O4889" s="132" t="s">
        <v>150</v>
      </c>
      <c r="P4889" s="132" t="n">
        <v>2</v>
      </c>
      <c r="Q4889" s="132" t="n">
        <v>1.5</v>
      </c>
      <c r="R4889" s="132" t="n">
        <v>1</v>
      </c>
      <c r="S4889" s="132" t="n">
        <v>0</v>
      </c>
      <c r="T4889" s="132" t="n">
        <v>0</v>
      </c>
      <c r="U4889" s="132" t="n">
        <v>0</v>
      </c>
      <c r="V4889" s="132" t="n">
        <v>0</v>
      </c>
      <c r="W4889" s="132" t="n">
        <v>0</v>
      </c>
      <c r="X4889" s="132" t="n">
        <v>0</v>
      </c>
      <c r="Y4889" s="132" t="n">
        <f aca="false">IF(L4889&lt;=2.5,1,IF(L4889&lt;=4.5,2,IF(L4889&lt;=6.5,3,4)))</f>
        <v>1</v>
      </c>
      <c r="Z4889" s="132" t="n">
        <f aca="false">IF(R4889=1,35,IF(S4889=1,64,IF(T4889=1,IF(Y4889=1,85,104),IF(U4889=1,IF(Y4889=1,124,152),IF(V4889=1,(IF(Y4889=1,146,IF(Y4889=2,178,263))),IF(W4889=1,(IF(Y4889=1,178,IF(Y4889=2,218,321))),IF(X4889=1,IF(Y4889=1,190,IF(Y4889=2,242,IF(Y4889=3,357,896))))))))))</f>
        <v>35</v>
      </c>
      <c r="AA4889" s="146" t="n">
        <f aca="false">Z4889*F4889</f>
        <v>77871.506895</v>
      </c>
      <c r="AB4889" s="141" t="n">
        <v>0</v>
      </c>
      <c r="AC4889" s="136" t="s">
        <v>126</v>
      </c>
    </row>
    <row r="4890" customFormat="false" ht="13.8" hidden="false" customHeight="false" outlineLevel="0" collapsed="false">
      <c r="A4890" s="136" t="n">
        <v>4889</v>
      </c>
      <c r="B4890" s="132" t="n">
        <v>297489.7226</v>
      </c>
      <c r="C4890" s="132" t="n">
        <v>5042549.189</v>
      </c>
      <c r="D4890" s="132" t="s">
        <v>4492</v>
      </c>
      <c r="E4890" s="147" t="n">
        <v>206.1</v>
      </c>
      <c r="F4890" s="144" t="n">
        <f aca="false">E4890*10.76391</f>
        <v>2218.441851</v>
      </c>
      <c r="G4890" s="132" t="s">
        <v>1388</v>
      </c>
      <c r="H4890" s="132" t="n">
        <v>1</v>
      </c>
      <c r="I4890" s="132" t="n">
        <v>4</v>
      </c>
      <c r="J4890" s="132" t="n">
        <f aca="false">IF(L4890=13.5,IF(X4890=1,12,9),-0.392532+1.267037*L4890+0.472239*X4890+0.58658*W4890+0.089417*V4890+0.531633*U4890+0.337883*T4890-0.403545*S4890)</f>
        <v>3.497996</v>
      </c>
      <c r="K4890" s="145" t="n">
        <f aca="false">IF(I4890=0,J4890,I4890)</f>
        <v>4</v>
      </c>
      <c r="L4890" s="132" t="n">
        <v>3</v>
      </c>
      <c r="M4890" s="132" t="n">
        <v>2</v>
      </c>
      <c r="N4890" s="132" t="n">
        <v>4</v>
      </c>
      <c r="O4890" s="132" t="s">
        <v>154</v>
      </c>
      <c r="P4890" s="132" t="n">
        <v>3</v>
      </c>
      <c r="Q4890" s="132" t="n">
        <v>2.5</v>
      </c>
      <c r="R4890" s="132" t="n">
        <v>0</v>
      </c>
      <c r="S4890" s="132" t="n">
        <v>0</v>
      </c>
      <c r="T4890" s="132" t="n">
        <v>0</v>
      </c>
      <c r="U4890" s="132" t="n">
        <v>0</v>
      </c>
      <c r="V4890" s="132" t="n">
        <v>1</v>
      </c>
      <c r="W4890" s="132" t="n">
        <v>0</v>
      </c>
      <c r="X4890" s="132" t="n">
        <v>0</v>
      </c>
      <c r="Y4890" s="132" t="n">
        <f aca="false">IF(L4890&lt;=2.5,1,IF(L4890&lt;=4.5,2,IF(L4890&lt;=6.5,3,4)))</f>
        <v>2</v>
      </c>
      <c r="Z4890" s="132" t="n">
        <f aca="false">IF(R4890=1,35,IF(S4890=1,64,IF(T4890=1,IF(Y4890=1,85,104),IF(U4890=1,IF(Y4890=1,124,152),IF(V4890=1,(IF(Y4890=1,146,IF(Y4890=2,178,263))),IF(W4890=1,(IF(Y4890=1,178,IF(Y4890=2,218,321))),IF(X4890=1,IF(Y4890=1,190,IF(Y4890=2,242,IF(Y4890=3,357,896))))))))))</f>
        <v>178</v>
      </c>
      <c r="AA4890" s="146" t="n">
        <f aca="false">Z4890*F4890</f>
        <v>394882.649478</v>
      </c>
      <c r="AB4890" s="141" t="n">
        <v>0</v>
      </c>
      <c r="AC4890" s="136" t="s">
        <v>191</v>
      </c>
    </row>
    <row r="4891" customFormat="false" ht="13.8" hidden="false" customHeight="false" outlineLevel="0" collapsed="false">
      <c r="A4891" s="136" t="n">
        <v>4890</v>
      </c>
      <c r="B4891" s="132" t="n">
        <v>298867.051974</v>
      </c>
      <c r="C4891" s="132" t="n">
        <v>5057081.07217</v>
      </c>
      <c r="D4891" s="132" t="s">
        <v>4493</v>
      </c>
      <c r="E4891" s="147" t="n">
        <v>206</v>
      </c>
      <c r="F4891" s="144" t="n">
        <f aca="false">E4891*10.76391</f>
        <v>2217.36546</v>
      </c>
      <c r="G4891" s="132" t="s">
        <v>333</v>
      </c>
      <c r="H4891" s="132" t="n">
        <v>0</v>
      </c>
      <c r="I4891" s="132" t="n">
        <v>0</v>
      </c>
      <c r="J4891" s="132" t="n">
        <f aca="false">IF(L4891=13.5,IF(X4891=1,12,9),-0.392532+1.267037*L4891+0.472239*X4891+0.58658*W4891+0.089417*V4891+0.531633*U4891+0.337883*T4891-0.403545*S4891)</f>
        <v>2.141542</v>
      </c>
      <c r="K4891" s="145" t="n">
        <f aca="false">IF(I4891=0,J4891,I4891)</f>
        <v>2.141542</v>
      </c>
      <c r="L4891" s="132" t="n">
        <v>2</v>
      </c>
      <c r="M4891" s="132" t="n">
        <v>1</v>
      </c>
      <c r="N4891" s="132" t="n">
        <v>3</v>
      </c>
      <c r="O4891" s="132" t="s">
        <v>150</v>
      </c>
      <c r="P4891" s="132" t="n">
        <v>2</v>
      </c>
      <c r="Q4891" s="132" t="n">
        <v>1.5</v>
      </c>
      <c r="R4891" s="132" t="n">
        <v>1</v>
      </c>
      <c r="S4891" s="132" t="n">
        <v>0</v>
      </c>
      <c r="T4891" s="132" t="n">
        <v>0</v>
      </c>
      <c r="U4891" s="132" t="n">
        <v>0</v>
      </c>
      <c r="V4891" s="132" t="n">
        <v>0</v>
      </c>
      <c r="W4891" s="132" t="n">
        <v>0</v>
      </c>
      <c r="X4891" s="132" t="n">
        <v>0</v>
      </c>
      <c r="Y4891" s="132" t="n">
        <f aca="false">IF(L4891&lt;=2.5,1,IF(L4891&lt;=4.5,2,IF(L4891&lt;=6.5,3,4)))</f>
        <v>1</v>
      </c>
      <c r="Z4891" s="132" t="n">
        <f aca="false">IF(R4891=1,35,IF(S4891=1,64,IF(T4891=1,IF(Y4891=1,85,104),IF(U4891=1,IF(Y4891=1,124,152),IF(V4891=1,(IF(Y4891=1,146,IF(Y4891=2,178,263))),IF(W4891=1,(IF(Y4891=1,178,IF(Y4891=2,218,321))),IF(X4891=1,IF(Y4891=1,190,IF(Y4891=2,242,IF(Y4891=3,357,896))))))))))</f>
        <v>35</v>
      </c>
      <c r="AA4891" s="146" t="n">
        <f aca="false">Z4891*F4891</f>
        <v>77607.7911</v>
      </c>
      <c r="AB4891" s="141" t="n">
        <v>0</v>
      </c>
      <c r="AC4891" s="136" t="s">
        <v>126</v>
      </c>
    </row>
    <row r="4892" customFormat="false" ht="13.8" hidden="false" customHeight="false" outlineLevel="0" collapsed="false">
      <c r="A4892" s="136" t="n">
        <v>4891</v>
      </c>
      <c r="B4892" s="132" t="n">
        <v>298871.7929</v>
      </c>
      <c r="C4892" s="132" t="n">
        <v>5057074.70005</v>
      </c>
      <c r="D4892" s="132" t="s">
        <v>4494</v>
      </c>
      <c r="E4892" s="147" t="n">
        <v>206</v>
      </c>
      <c r="F4892" s="144" t="n">
        <f aca="false">E4892*10.76391</f>
        <v>2217.36546</v>
      </c>
      <c r="G4892" s="132" t="s">
        <v>333</v>
      </c>
      <c r="H4892" s="132" t="n">
        <v>0</v>
      </c>
      <c r="I4892" s="132" t="n">
        <v>0</v>
      </c>
      <c r="J4892" s="132" t="n">
        <f aca="false">IF(L4892=13.5,IF(X4892=1,12,9),-0.392532+1.267037*L4892+0.472239*X4892+0.58658*W4892+0.089417*V4892+0.531633*U4892+0.337883*T4892-0.403545*S4892)</f>
        <v>2.141542</v>
      </c>
      <c r="K4892" s="145" t="n">
        <f aca="false">IF(I4892=0,J4892,I4892)</f>
        <v>2.141542</v>
      </c>
      <c r="L4892" s="132" t="n">
        <v>2</v>
      </c>
      <c r="M4892" s="132" t="n">
        <v>1</v>
      </c>
      <c r="N4892" s="132" t="n">
        <v>3</v>
      </c>
      <c r="O4892" s="132" t="s">
        <v>150</v>
      </c>
      <c r="P4892" s="132" t="n">
        <v>2</v>
      </c>
      <c r="Q4892" s="132" t="n">
        <v>1.5</v>
      </c>
      <c r="R4892" s="132" t="n">
        <v>1</v>
      </c>
      <c r="S4892" s="132" t="n">
        <v>0</v>
      </c>
      <c r="T4892" s="132" t="n">
        <v>0</v>
      </c>
      <c r="U4892" s="132" t="n">
        <v>0</v>
      </c>
      <c r="V4892" s="132" t="n">
        <v>0</v>
      </c>
      <c r="W4892" s="132" t="n">
        <v>0</v>
      </c>
      <c r="X4892" s="132" t="n">
        <v>0</v>
      </c>
      <c r="Y4892" s="132" t="n">
        <f aca="false">IF(L4892&lt;=2.5,1,IF(L4892&lt;=4.5,2,IF(L4892&lt;=6.5,3,4)))</f>
        <v>1</v>
      </c>
      <c r="Z4892" s="132" t="n">
        <f aca="false">IF(R4892=1,35,IF(S4892=1,64,IF(T4892=1,IF(Y4892=1,85,104),IF(U4892=1,IF(Y4892=1,124,152),IF(V4892=1,(IF(Y4892=1,146,IF(Y4892=2,178,263))),IF(W4892=1,(IF(Y4892=1,178,IF(Y4892=2,218,321))),IF(X4892=1,IF(Y4892=1,190,IF(Y4892=2,242,IF(Y4892=3,357,896))))))))))</f>
        <v>35</v>
      </c>
      <c r="AA4892" s="146" t="n">
        <f aca="false">Z4892*F4892</f>
        <v>77607.7911</v>
      </c>
      <c r="AB4892" s="141" t="n">
        <v>0</v>
      </c>
      <c r="AC4892" s="136" t="s">
        <v>126</v>
      </c>
    </row>
    <row r="4893" customFormat="false" ht="13.8" hidden="false" customHeight="false" outlineLevel="0" collapsed="false">
      <c r="A4893" s="136" t="n">
        <v>4892</v>
      </c>
      <c r="B4893" s="132" t="n">
        <v>295686.6653</v>
      </c>
      <c r="C4893" s="132" t="n">
        <v>5043958.748</v>
      </c>
      <c r="D4893" s="132" t="s">
        <v>4495</v>
      </c>
      <c r="E4893" s="147" t="n">
        <v>205.8</v>
      </c>
      <c r="F4893" s="144" t="n">
        <f aca="false">E4893*10.76391</f>
        <v>2215.212678</v>
      </c>
      <c r="G4893" s="132" t="s">
        <v>198</v>
      </c>
      <c r="H4893" s="132" t="n">
        <v>0</v>
      </c>
      <c r="I4893" s="132" t="n">
        <v>0</v>
      </c>
      <c r="J4893" s="132" t="n">
        <f aca="false">IF(L4893=13.5,IF(X4893=1,12,9),-0.392532+1.267037*L4893+0.472239*X4893+0.58658*W4893+0.089417*V4893+0.531633*U4893+0.337883*T4893-0.403545*S4893)</f>
        <v>3.940212</v>
      </c>
      <c r="K4893" s="145" t="n">
        <f aca="false">IF(I4893=0,J4893,I4893)</f>
        <v>3.940212</v>
      </c>
      <c r="L4893" s="132" t="n">
        <v>3</v>
      </c>
      <c r="M4893" s="132" t="n">
        <v>2</v>
      </c>
      <c r="N4893" s="132" t="n">
        <v>6</v>
      </c>
      <c r="O4893" s="132" t="s">
        <v>153</v>
      </c>
      <c r="P4893" s="132" t="n">
        <v>2</v>
      </c>
      <c r="Q4893" s="132" t="n">
        <v>2.5</v>
      </c>
      <c r="R4893" s="132" t="n">
        <v>0</v>
      </c>
      <c r="S4893" s="132" t="n">
        <v>0</v>
      </c>
      <c r="T4893" s="132" t="n">
        <v>0</v>
      </c>
      <c r="U4893" s="132" t="n">
        <v>1</v>
      </c>
      <c r="V4893" s="132" t="n">
        <v>0</v>
      </c>
      <c r="W4893" s="132" t="n">
        <v>0</v>
      </c>
      <c r="X4893" s="132" t="n">
        <v>0</v>
      </c>
      <c r="Y4893" s="132" t="n">
        <f aca="false">IF(L4893&lt;=2.5,1,IF(L4893&lt;=4.5,2,IF(L4893&lt;=6.5,3,4)))</f>
        <v>2</v>
      </c>
      <c r="Z4893" s="132" t="n">
        <f aca="false">IF(R4893=1,35,IF(S4893=1,64,IF(T4893=1,IF(Y4893=1,85,104),IF(U4893=1,IF(Y4893=1,124,152),IF(V4893=1,(IF(Y4893=1,146,IF(Y4893=2,178,263))),IF(W4893=1,(IF(Y4893=1,178,IF(Y4893=2,218,321))),IF(X4893=1,IF(Y4893=1,190,IF(Y4893=2,242,IF(Y4893=3,357,896))))))))))</f>
        <v>152</v>
      </c>
      <c r="AA4893" s="146" t="n">
        <f aca="false">Z4893*F4893</f>
        <v>336712.327056</v>
      </c>
      <c r="AB4893" s="141" t="n">
        <v>0</v>
      </c>
      <c r="AC4893" s="136" t="s">
        <v>191</v>
      </c>
    </row>
    <row r="4894" customFormat="false" ht="13.8" hidden="false" customHeight="false" outlineLevel="0" collapsed="false">
      <c r="A4894" s="136" t="n">
        <v>4893</v>
      </c>
      <c r="B4894" s="132" t="n">
        <v>292746.069639</v>
      </c>
      <c r="C4894" s="132" t="n">
        <v>5039713.24989</v>
      </c>
      <c r="D4894" s="132" t="s">
        <v>4496</v>
      </c>
      <c r="E4894" s="147" t="n">
        <v>204.9</v>
      </c>
      <c r="F4894" s="144" t="n">
        <f aca="false">E4894*10.76391</f>
        <v>2205.525159</v>
      </c>
      <c r="G4894" s="132" t="s">
        <v>262</v>
      </c>
      <c r="H4894" s="132" t="n">
        <v>1</v>
      </c>
      <c r="I4894" s="132" t="n">
        <v>6</v>
      </c>
      <c r="J4894" s="132" t="n">
        <f aca="false">IF(L4894=13.5,IF(X4894=1,12,9),-0.392532+1.267037*L4894+0.472239*X4894+0.58658*W4894+0.089417*V4894+0.531633*U4894+0.337883*T4894-0.403545*S4894)</f>
        <v>5.013499</v>
      </c>
      <c r="K4894" s="145" t="n">
        <f aca="false">IF(I4894=0,J4894,I4894)</f>
        <v>6</v>
      </c>
      <c r="L4894" s="132" t="n">
        <v>4</v>
      </c>
      <c r="M4894" s="132" t="n">
        <v>2</v>
      </c>
      <c r="N4894" s="132" t="n">
        <v>12</v>
      </c>
      <c r="O4894" s="132" t="s">
        <v>152</v>
      </c>
      <c r="P4894" s="132" t="n">
        <v>2</v>
      </c>
      <c r="Q4894" s="132" t="n">
        <v>2.5</v>
      </c>
      <c r="R4894" s="132" t="n">
        <v>0</v>
      </c>
      <c r="S4894" s="132" t="n">
        <v>0</v>
      </c>
      <c r="T4894" s="132" t="n">
        <v>1</v>
      </c>
      <c r="U4894" s="132" t="n">
        <v>0</v>
      </c>
      <c r="V4894" s="132" t="n">
        <v>0</v>
      </c>
      <c r="W4894" s="132" t="n">
        <v>0</v>
      </c>
      <c r="X4894" s="132" t="n">
        <v>0</v>
      </c>
      <c r="Y4894" s="132" t="n">
        <f aca="false">IF(L4894&lt;=2.5,1,IF(L4894&lt;=4.5,2,IF(L4894&lt;=6.5,3,4)))</f>
        <v>2</v>
      </c>
      <c r="Z4894" s="132" t="n">
        <f aca="false">IF(R4894=1,35,IF(S4894=1,64,IF(T4894=1,IF(Y4894=1,85,104),IF(U4894=1,IF(Y4894=1,124,152),IF(V4894=1,(IF(Y4894=1,146,IF(Y4894=2,178,263))),IF(W4894=1,(IF(Y4894=1,178,IF(Y4894=2,218,321))),IF(X4894=1,IF(Y4894=1,190,IF(Y4894=2,242,IF(Y4894=3,357,896))))))))))</f>
        <v>104</v>
      </c>
      <c r="AA4894" s="146" t="n">
        <f aca="false">Z4894*F4894</f>
        <v>229374.616536</v>
      </c>
      <c r="AB4894" s="141" t="n">
        <v>0</v>
      </c>
      <c r="AC4894" s="136" t="s">
        <v>125</v>
      </c>
    </row>
    <row r="4895" customFormat="false" ht="13.8" hidden="false" customHeight="false" outlineLevel="0" collapsed="false">
      <c r="A4895" s="136" t="n">
        <v>4894</v>
      </c>
      <c r="B4895" s="132" t="n">
        <v>303944.2094</v>
      </c>
      <c r="C4895" s="132" t="n">
        <v>5049935.318</v>
      </c>
      <c r="D4895" s="132" t="s">
        <v>4497</v>
      </c>
      <c r="E4895" s="147" t="n">
        <v>204.4</v>
      </c>
      <c r="F4895" s="144" t="n">
        <f aca="false">E4895*10.76391</f>
        <v>2200.143204</v>
      </c>
      <c r="G4895" s="132" t="s">
        <v>1794</v>
      </c>
      <c r="H4895" s="132" t="n">
        <v>0</v>
      </c>
      <c r="I4895" s="132" t="n">
        <v>0</v>
      </c>
      <c r="J4895" s="132" t="n">
        <f aca="false">IF(L4895=13.5,IF(X4895=1,12,9),-0.392532+1.267037*L4895+0.472239*X4895+0.58658*W4895+0.089417*V4895+0.531633*U4895+0.337883*T4895-0.403545*S4895)</f>
        <v>1.737997</v>
      </c>
      <c r="K4895" s="145" t="n">
        <f aca="false">IF(I4895=0,J4895,I4895)</f>
        <v>1.737997</v>
      </c>
      <c r="L4895" s="132" t="n">
        <v>2</v>
      </c>
      <c r="M4895" s="132" t="n">
        <v>1</v>
      </c>
      <c r="N4895" s="132" t="n">
        <v>3</v>
      </c>
      <c r="O4895" s="132" t="s">
        <v>151</v>
      </c>
      <c r="P4895" s="132" t="n">
        <v>2</v>
      </c>
      <c r="Q4895" s="132" t="n">
        <v>1.5</v>
      </c>
      <c r="R4895" s="132" t="n">
        <v>0</v>
      </c>
      <c r="S4895" s="132" t="n">
        <v>1</v>
      </c>
      <c r="T4895" s="132" t="n">
        <v>0</v>
      </c>
      <c r="U4895" s="132" t="n">
        <v>0</v>
      </c>
      <c r="V4895" s="132" t="n">
        <v>0</v>
      </c>
      <c r="W4895" s="132" t="n">
        <v>0</v>
      </c>
      <c r="X4895" s="132" t="n">
        <v>0</v>
      </c>
      <c r="Y4895" s="132" t="n">
        <f aca="false">IF(L4895&lt;=2.5,1,IF(L4895&lt;=4.5,2,IF(L4895&lt;=6.5,3,4)))</f>
        <v>1</v>
      </c>
      <c r="Z4895" s="132" t="n">
        <f aca="false">IF(R4895=1,35,IF(S4895=1,64,IF(T4895=1,IF(Y4895=1,85,104),IF(U4895=1,IF(Y4895=1,124,152),IF(V4895=1,(IF(Y4895=1,146,IF(Y4895=2,178,263))),IF(W4895=1,(IF(Y4895=1,178,IF(Y4895=2,218,321))),IF(X4895=1,IF(Y4895=1,190,IF(Y4895=2,242,IF(Y4895=3,357,896))))))))))</f>
        <v>64</v>
      </c>
      <c r="AA4895" s="146" t="n">
        <f aca="false">Z4895*F4895</f>
        <v>140809.165056</v>
      </c>
      <c r="AB4895" s="141" t="n">
        <v>0</v>
      </c>
      <c r="AC4895" s="136" t="s">
        <v>125</v>
      </c>
    </row>
    <row r="4896" customFormat="false" ht="13.8" hidden="false" customHeight="false" outlineLevel="0" collapsed="false">
      <c r="A4896" s="136" t="n">
        <v>4895</v>
      </c>
      <c r="B4896" s="132" t="n">
        <v>296622.8722</v>
      </c>
      <c r="C4896" s="132" t="n">
        <v>5034460.38175</v>
      </c>
      <c r="D4896" s="132" t="s">
        <v>4498</v>
      </c>
      <c r="E4896" s="147" t="n">
        <v>204.4</v>
      </c>
      <c r="F4896" s="144" t="n">
        <f aca="false">E4896*10.76391</f>
        <v>2200.143204</v>
      </c>
      <c r="G4896" s="132" t="s">
        <v>585</v>
      </c>
      <c r="H4896" s="132" t="n">
        <v>0</v>
      </c>
      <c r="I4896" s="132" t="n">
        <v>0</v>
      </c>
      <c r="J4896" s="132" t="n">
        <f aca="false">IF(L4896=13.5,IF(X4896=1,12,9),-0.392532+1.267037*L4896+0.472239*X4896+0.58658*W4896+0.089417*V4896+0.531633*U4896+0.337883*T4896-0.403545*S4896)</f>
        <v>3.1129435</v>
      </c>
      <c r="K4896" s="145" t="n">
        <f aca="false">IF(I4896=0,J4896,I4896)</f>
        <v>3.1129435</v>
      </c>
      <c r="L4896" s="132" t="n">
        <v>2.5</v>
      </c>
      <c r="M4896" s="132" t="n">
        <v>1</v>
      </c>
      <c r="N4896" s="132" t="n">
        <v>4</v>
      </c>
      <c r="O4896" s="132" t="s">
        <v>152</v>
      </c>
      <c r="P4896" s="132" t="n">
        <v>2</v>
      </c>
      <c r="Q4896" s="132" t="n">
        <v>2.5</v>
      </c>
      <c r="R4896" s="132" t="n">
        <v>0</v>
      </c>
      <c r="S4896" s="132" t="n">
        <v>0</v>
      </c>
      <c r="T4896" s="132" t="n">
        <v>1</v>
      </c>
      <c r="U4896" s="132" t="n">
        <v>0</v>
      </c>
      <c r="V4896" s="132" t="n">
        <v>0</v>
      </c>
      <c r="W4896" s="132" t="n">
        <v>0</v>
      </c>
      <c r="X4896" s="132" t="n">
        <v>0</v>
      </c>
      <c r="Y4896" s="132" t="n">
        <f aca="false">IF(L4896&lt;=2.5,1,IF(L4896&lt;=4.5,2,IF(L4896&lt;=6.5,3,4)))</f>
        <v>1</v>
      </c>
      <c r="Z4896" s="132" t="n">
        <f aca="false">IF(R4896=1,35,IF(S4896=1,64,IF(T4896=1,IF(Y4896=1,85,104),IF(U4896=1,IF(Y4896=1,124,152),IF(V4896=1,(IF(Y4896=1,146,IF(Y4896=2,178,263))),IF(W4896=1,(IF(Y4896=1,178,IF(Y4896=2,218,321))),IF(X4896=1,IF(Y4896=1,190,IF(Y4896=2,242,IF(Y4896=3,357,896))))))))))</f>
        <v>85</v>
      </c>
      <c r="AA4896" s="146" t="n">
        <f aca="false">Z4896*F4896</f>
        <v>187012.17234</v>
      </c>
      <c r="AB4896" s="141" t="n">
        <v>0</v>
      </c>
      <c r="AC4896" s="136" t="s">
        <v>125</v>
      </c>
    </row>
    <row r="4897" customFormat="false" ht="13.8" hidden="false" customHeight="false" outlineLevel="0" collapsed="false">
      <c r="A4897" s="136" t="n">
        <v>4896</v>
      </c>
      <c r="B4897" s="132" t="n">
        <v>296624.726421</v>
      </c>
      <c r="C4897" s="132" t="n">
        <v>5034452.99084</v>
      </c>
      <c r="D4897" s="132" t="s">
        <v>4499</v>
      </c>
      <c r="E4897" s="147" t="n">
        <v>204.4</v>
      </c>
      <c r="F4897" s="144" t="n">
        <f aca="false">E4897*10.76391</f>
        <v>2200.143204</v>
      </c>
      <c r="G4897" s="132" t="s">
        <v>585</v>
      </c>
      <c r="H4897" s="132" t="n">
        <v>0</v>
      </c>
      <c r="I4897" s="132" t="n">
        <v>0</v>
      </c>
      <c r="J4897" s="132" t="n">
        <f aca="false">IF(L4897=13.5,IF(X4897=1,12,9),-0.392532+1.267037*L4897+0.472239*X4897+0.58658*W4897+0.089417*V4897+0.531633*U4897+0.337883*T4897-0.403545*S4897)</f>
        <v>3.1129435</v>
      </c>
      <c r="K4897" s="145" t="n">
        <f aca="false">IF(I4897=0,J4897,I4897)</f>
        <v>3.1129435</v>
      </c>
      <c r="L4897" s="132" t="n">
        <v>2.5</v>
      </c>
      <c r="M4897" s="132" t="n">
        <v>1</v>
      </c>
      <c r="N4897" s="132" t="n">
        <v>4</v>
      </c>
      <c r="O4897" s="132" t="s">
        <v>152</v>
      </c>
      <c r="P4897" s="132" t="n">
        <v>2</v>
      </c>
      <c r="Q4897" s="132" t="n">
        <v>2.5</v>
      </c>
      <c r="R4897" s="132" t="n">
        <v>0</v>
      </c>
      <c r="S4897" s="132" t="n">
        <v>0</v>
      </c>
      <c r="T4897" s="132" t="n">
        <v>1</v>
      </c>
      <c r="U4897" s="132" t="n">
        <v>0</v>
      </c>
      <c r="V4897" s="132" t="n">
        <v>0</v>
      </c>
      <c r="W4897" s="132" t="n">
        <v>0</v>
      </c>
      <c r="X4897" s="132" t="n">
        <v>0</v>
      </c>
      <c r="Y4897" s="132" t="n">
        <f aca="false">IF(L4897&lt;=2.5,1,IF(L4897&lt;=4.5,2,IF(L4897&lt;=6.5,3,4)))</f>
        <v>1</v>
      </c>
      <c r="Z4897" s="132" t="n">
        <f aca="false">IF(R4897=1,35,IF(S4897=1,64,IF(T4897=1,IF(Y4897=1,85,104),IF(U4897=1,IF(Y4897=1,124,152),IF(V4897=1,(IF(Y4897=1,146,IF(Y4897=2,178,263))),IF(W4897=1,(IF(Y4897=1,178,IF(Y4897=2,218,321))),IF(X4897=1,IF(Y4897=1,190,IF(Y4897=2,242,IF(Y4897=3,357,896))))))))))</f>
        <v>85</v>
      </c>
      <c r="AA4897" s="146" t="n">
        <f aca="false">Z4897*F4897</f>
        <v>187012.17234</v>
      </c>
      <c r="AB4897" s="141" t="n">
        <v>0</v>
      </c>
      <c r="AC4897" s="136" t="s">
        <v>125</v>
      </c>
    </row>
    <row r="4898" customFormat="false" ht="13.8" hidden="false" customHeight="false" outlineLevel="0" collapsed="false">
      <c r="A4898" s="136" t="n">
        <v>4897</v>
      </c>
      <c r="B4898" s="132" t="n">
        <v>295347.140957</v>
      </c>
      <c r="C4898" s="132" t="n">
        <v>5043678.02329</v>
      </c>
      <c r="D4898" s="132" t="s">
        <v>4500</v>
      </c>
      <c r="E4898" s="147" t="n">
        <v>204.4</v>
      </c>
      <c r="F4898" s="144" t="n">
        <f aca="false">E4898*10.76391</f>
        <v>2200.143204</v>
      </c>
      <c r="G4898" s="132" t="s">
        <v>527</v>
      </c>
      <c r="H4898" s="132" t="n">
        <v>1</v>
      </c>
      <c r="I4898" s="132" t="n">
        <v>4.5</v>
      </c>
      <c r="J4898" s="132" t="n">
        <f aca="false">IF(L4898=13.5,IF(X4898=1,12,9),-0.392532+1.267037*L4898+0.472239*X4898+0.58658*W4898+0.089417*V4898+0.531633*U4898+0.337883*T4898-0.403545*S4898)</f>
        <v>3.940212</v>
      </c>
      <c r="K4898" s="145" t="n">
        <f aca="false">IF(I4898=0,J4898,I4898)</f>
        <v>4.5</v>
      </c>
      <c r="L4898" s="132" t="n">
        <v>3</v>
      </c>
      <c r="M4898" s="132" t="n">
        <v>3</v>
      </c>
      <c r="N4898" s="132" t="n">
        <v>6</v>
      </c>
      <c r="O4898" s="132" t="s">
        <v>153</v>
      </c>
      <c r="P4898" s="132" t="n">
        <v>2</v>
      </c>
      <c r="Q4898" s="132" t="n">
        <v>2.5</v>
      </c>
      <c r="R4898" s="132" t="n">
        <v>0</v>
      </c>
      <c r="S4898" s="132" t="n">
        <v>0</v>
      </c>
      <c r="T4898" s="132" t="n">
        <v>0</v>
      </c>
      <c r="U4898" s="132" t="n">
        <v>1</v>
      </c>
      <c r="V4898" s="132" t="n">
        <v>0</v>
      </c>
      <c r="W4898" s="132" t="n">
        <v>0</v>
      </c>
      <c r="X4898" s="132" t="n">
        <v>0</v>
      </c>
      <c r="Y4898" s="132" t="n">
        <f aca="false">IF(L4898&lt;=2.5,1,IF(L4898&lt;=4.5,2,IF(L4898&lt;=6.5,3,4)))</f>
        <v>2</v>
      </c>
      <c r="Z4898" s="132" t="n">
        <f aca="false">IF(R4898=1,35,IF(S4898=1,64,IF(T4898=1,IF(Y4898=1,85,104),IF(U4898=1,IF(Y4898=1,124,152),IF(V4898=1,(IF(Y4898=1,146,IF(Y4898=2,178,263))),IF(W4898=1,(IF(Y4898=1,178,IF(Y4898=2,218,321))),IF(X4898=1,IF(Y4898=1,190,IF(Y4898=2,242,IF(Y4898=3,357,896))))))))))</f>
        <v>152</v>
      </c>
      <c r="AA4898" s="146" t="n">
        <f aca="false">Z4898*F4898</f>
        <v>334421.767008</v>
      </c>
      <c r="AB4898" s="141" t="n">
        <v>0</v>
      </c>
      <c r="AC4898" s="136" t="s">
        <v>191</v>
      </c>
    </row>
    <row r="4899" customFormat="false" ht="13.8" hidden="false" customHeight="false" outlineLevel="0" collapsed="false">
      <c r="A4899" s="136" t="n">
        <v>4898</v>
      </c>
      <c r="B4899" s="132" t="n">
        <v>297249.6023</v>
      </c>
      <c r="C4899" s="132" t="n">
        <v>5042203.759</v>
      </c>
      <c r="D4899" s="132" t="s">
        <v>4501</v>
      </c>
      <c r="E4899" s="147" t="n">
        <v>204</v>
      </c>
      <c r="F4899" s="144" t="n">
        <f aca="false">E4899*10.76391</f>
        <v>2195.83764</v>
      </c>
      <c r="G4899" s="132" t="s">
        <v>1388</v>
      </c>
      <c r="H4899" s="132" t="n">
        <v>1</v>
      </c>
      <c r="I4899" s="132" t="n">
        <v>4</v>
      </c>
      <c r="J4899" s="132" t="n">
        <f aca="false">IF(L4899=13.5,IF(X4899=1,12,9),-0.392532+1.267037*L4899+0.472239*X4899+0.58658*W4899+0.089417*V4899+0.531633*U4899+0.337883*T4899-0.403545*S4899)</f>
        <v>3.497996</v>
      </c>
      <c r="K4899" s="145" t="n">
        <f aca="false">IF(I4899=0,J4899,I4899)</f>
        <v>4</v>
      </c>
      <c r="L4899" s="132" t="n">
        <v>3</v>
      </c>
      <c r="M4899" s="132" t="n">
        <v>2</v>
      </c>
      <c r="N4899" s="132" t="n">
        <v>4</v>
      </c>
      <c r="O4899" s="132" t="s">
        <v>154</v>
      </c>
      <c r="P4899" s="132" t="n">
        <v>3</v>
      </c>
      <c r="Q4899" s="132" t="n">
        <v>2.5</v>
      </c>
      <c r="R4899" s="132" t="n">
        <v>0</v>
      </c>
      <c r="S4899" s="132" t="n">
        <v>0</v>
      </c>
      <c r="T4899" s="132" t="n">
        <v>0</v>
      </c>
      <c r="U4899" s="132" t="n">
        <v>0</v>
      </c>
      <c r="V4899" s="132" t="n">
        <v>1</v>
      </c>
      <c r="W4899" s="132" t="n">
        <v>0</v>
      </c>
      <c r="X4899" s="132" t="n">
        <v>0</v>
      </c>
      <c r="Y4899" s="132" t="n">
        <f aca="false">IF(L4899&lt;=2.5,1,IF(L4899&lt;=4.5,2,IF(L4899&lt;=6.5,3,4)))</f>
        <v>2</v>
      </c>
      <c r="Z4899" s="132" t="n">
        <f aca="false">IF(R4899=1,35,IF(S4899=1,64,IF(T4899=1,IF(Y4899=1,85,104),IF(U4899=1,IF(Y4899=1,124,152),IF(V4899=1,(IF(Y4899=1,146,IF(Y4899=2,178,263))),IF(W4899=1,(IF(Y4899=1,178,IF(Y4899=2,218,321))),IF(X4899=1,IF(Y4899=1,190,IF(Y4899=2,242,IF(Y4899=3,357,896))))))))))</f>
        <v>178</v>
      </c>
      <c r="AA4899" s="146" t="n">
        <f aca="false">Z4899*F4899</f>
        <v>390859.09992</v>
      </c>
      <c r="AB4899" s="141" t="n">
        <v>0</v>
      </c>
      <c r="AC4899" s="136" t="s">
        <v>191</v>
      </c>
    </row>
    <row r="4900" customFormat="false" ht="13.8" hidden="false" customHeight="false" outlineLevel="0" collapsed="false">
      <c r="A4900" s="136" t="n">
        <v>4899</v>
      </c>
      <c r="B4900" s="132" t="n">
        <v>297954.996362</v>
      </c>
      <c r="C4900" s="132" t="n">
        <v>5034789.06369</v>
      </c>
      <c r="D4900" s="132" t="s">
        <v>4502</v>
      </c>
      <c r="E4900" s="147" t="n">
        <v>203.5</v>
      </c>
      <c r="F4900" s="144" t="n">
        <f aca="false">E4900*10.76391</f>
        <v>2190.455685</v>
      </c>
      <c r="G4900" s="132" t="s">
        <v>585</v>
      </c>
      <c r="H4900" s="132" t="n">
        <v>0</v>
      </c>
      <c r="I4900" s="132" t="n">
        <v>0</v>
      </c>
      <c r="J4900" s="132" t="n">
        <f aca="false">IF(L4900=13.5,IF(X4900=1,12,9),-0.392532+1.267037*L4900+0.472239*X4900+0.58658*W4900+0.089417*V4900+0.531633*U4900+0.337883*T4900-0.403545*S4900)</f>
        <v>3.1129435</v>
      </c>
      <c r="K4900" s="145" t="n">
        <f aca="false">IF(I4900=0,J4900,I4900)</f>
        <v>3.1129435</v>
      </c>
      <c r="L4900" s="132" t="n">
        <v>2.5</v>
      </c>
      <c r="M4900" s="132" t="n">
        <v>1</v>
      </c>
      <c r="N4900" s="132" t="n">
        <v>4</v>
      </c>
      <c r="O4900" s="132" t="s">
        <v>152</v>
      </c>
      <c r="P4900" s="132" t="n">
        <v>2</v>
      </c>
      <c r="Q4900" s="132" t="n">
        <v>2.5</v>
      </c>
      <c r="R4900" s="132" t="n">
        <v>0</v>
      </c>
      <c r="S4900" s="132" t="n">
        <v>0</v>
      </c>
      <c r="T4900" s="132" t="n">
        <v>1</v>
      </c>
      <c r="U4900" s="132" t="n">
        <v>0</v>
      </c>
      <c r="V4900" s="132" t="n">
        <v>0</v>
      </c>
      <c r="W4900" s="132" t="n">
        <v>0</v>
      </c>
      <c r="X4900" s="132" t="n">
        <v>0</v>
      </c>
      <c r="Y4900" s="132" t="n">
        <f aca="false">IF(L4900&lt;=2.5,1,IF(L4900&lt;=4.5,2,IF(L4900&lt;=6.5,3,4)))</f>
        <v>1</v>
      </c>
      <c r="Z4900" s="132" t="n">
        <f aca="false">IF(R4900=1,35,IF(S4900=1,64,IF(T4900=1,IF(Y4900=1,85,104),IF(U4900=1,IF(Y4900=1,124,152),IF(V4900=1,(IF(Y4900=1,146,IF(Y4900=2,178,263))),IF(W4900=1,(IF(Y4900=1,178,IF(Y4900=2,218,321))),IF(X4900=1,IF(Y4900=1,190,IF(Y4900=2,242,IF(Y4900=3,357,896))))))))))</f>
        <v>85</v>
      </c>
      <c r="AA4900" s="146" t="n">
        <f aca="false">Z4900*F4900</f>
        <v>186188.733225</v>
      </c>
      <c r="AB4900" s="141" t="n">
        <v>0</v>
      </c>
      <c r="AC4900" s="136" t="s">
        <v>125</v>
      </c>
    </row>
    <row r="4901" customFormat="false" ht="13.8" hidden="false" customHeight="false" outlineLevel="0" collapsed="false">
      <c r="A4901" s="136" t="n">
        <v>4900</v>
      </c>
      <c r="B4901" s="132" t="n">
        <v>297947.276396</v>
      </c>
      <c r="C4901" s="132" t="n">
        <v>5034789.51322</v>
      </c>
      <c r="D4901" s="132" t="s">
        <v>4503</v>
      </c>
      <c r="E4901" s="147" t="n">
        <v>203.4</v>
      </c>
      <c r="F4901" s="144" t="n">
        <f aca="false">E4901*10.76391</f>
        <v>2189.379294</v>
      </c>
      <c r="G4901" s="132" t="s">
        <v>585</v>
      </c>
      <c r="H4901" s="132" t="n">
        <v>0</v>
      </c>
      <c r="I4901" s="132" t="n">
        <v>0</v>
      </c>
      <c r="J4901" s="132" t="n">
        <f aca="false">IF(L4901=13.5,IF(X4901=1,12,9),-0.392532+1.267037*L4901+0.472239*X4901+0.58658*W4901+0.089417*V4901+0.531633*U4901+0.337883*T4901-0.403545*S4901)</f>
        <v>3.1129435</v>
      </c>
      <c r="K4901" s="145" t="n">
        <f aca="false">IF(I4901=0,J4901,I4901)</f>
        <v>3.1129435</v>
      </c>
      <c r="L4901" s="132" t="n">
        <v>2.5</v>
      </c>
      <c r="M4901" s="132" t="n">
        <v>1</v>
      </c>
      <c r="N4901" s="132" t="n">
        <v>4</v>
      </c>
      <c r="O4901" s="132" t="s">
        <v>152</v>
      </c>
      <c r="P4901" s="132" t="n">
        <v>2</v>
      </c>
      <c r="Q4901" s="132" t="n">
        <v>2.5</v>
      </c>
      <c r="R4901" s="132" t="n">
        <v>0</v>
      </c>
      <c r="S4901" s="132" t="n">
        <v>0</v>
      </c>
      <c r="T4901" s="132" t="n">
        <v>1</v>
      </c>
      <c r="U4901" s="132" t="n">
        <v>0</v>
      </c>
      <c r="V4901" s="132" t="n">
        <v>0</v>
      </c>
      <c r="W4901" s="132" t="n">
        <v>0</v>
      </c>
      <c r="X4901" s="132" t="n">
        <v>0</v>
      </c>
      <c r="Y4901" s="132" t="n">
        <f aca="false">IF(L4901&lt;=2.5,1,IF(L4901&lt;=4.5,2,IF(L4901&lt;=6.5,3,4)))</f>
        <v>1</v>
      </c>
      <c r="Z4901" s="132" t="n">
        <f aca="false">IF(R4901=1,35,IF(S4901=1,64,IF(T4901=1,IF(Y4901=1,85,104),IF(U4901=1,IF(Y4901=1,124,152),IF(V4901=1,(IF(Y4901=1,146,IF(Y4901=2,178,263))),IF(W4901=1,(IF(Y4901=1,178,IF(Y4901=2,218,321))),IF(X4901=1,IF(Y4901=1,190,IF(Y4901=2,242,IF(Y4901=3,357,896))))))))))</f>
        <v>85</v>
      </c>
      <c r="AA4901" s="146" t="n">
        <f aca="false">Z4901*F4901</f>
        <v>186097.23999</v>
      </c>
      <c r="AB4901" s="141" t="n">
        <v>0</v>
      </c>
      <c r="AC4901" s="136" t="s">
        <v>125</v>
      </c>
    </row>
    <row r="4902" customFormat="false" ht="13.8" hidden="false" customHeight="false" outlineLevel="0" collapsed="false">
      <c r="A4902" s="136" t="n">
        <v>4901</v>
      </c>
      <c r="B4902" s="132" t="n">
        <v>295718.192314</v>
      </c>
      <c r="C4902" s="132" t="n">
        <v>5042595.55414</v>
      </c>
      <c r="D4902" s="132" t="s">
        <v>4504</v>
      </c>
      <c r="E4902" s="147" t="n">
        <v>203.4</v>
      </c>
      <c r="F4902" s="144" t="n">
        <f aca="false">E4902*10.76391</f>
        <v>2189.379294</v>
      </c>
      <c r="G4902" s="132" t="s">
        <v>1096</v>
      </c>
      <c r="H4902" s="132" t="n">
        <v>0</v>
      </c>
      <c r="I4902" s="132" t="n">
        <v>0</v>
      </c>
      <c r="J4902" s="132" t="n">
        <f aca="false">IF(L4902=13.5,IF(X4902=1,12,9),-0.392532+1.267037*L4902+0.472239*X4902+0.58658*W4902+0.089417*V4902+0.531633*U4902+0.337883*T4902-0.403545*S4902)</f>
        <v>3.995159</v>
      </c>
      <c r="K4902" s="145" t="n">
        <f aca="false">IF(I4902=0,J4902,I4902)</f>
        <v>3.995159</v>
      </c>
      <c r="L4902" s="132" t="n">
        <v>3</v>
      </c>
      <c r="M4902" s="132" t="n">
        <v>3</v>
      </c>
      <c r="N4902" s="132" t="n">
        <v>6</v>
      </c>
      <c r="O4902" s="132" t="s">
        <v>155</v>
      </c>
      <c r="P4902" s="132" t="n">
        <v>2</v>
      </c>
      <c r="Q4902" s="132" t="n">
        <v>2.5</v>
      </c>
      <c r="R4902" s="132" t="n">
        <v>0</v>
      </c>
      <c r="S4902" s="132" t="n">
        <v>0</v>
      </c>
      <c r="T4902" s="132" t="n">
        <v>0</v>
      </c>
      <c r="U4902" s="132" t="n">
        <v>0</v>
      </c>
      <c r="V4902" s="132" t="n">
        <v>0</v>
      </c>
      <c r="W4902" s="132" t="n">
        <v>1</v>
      </c>
      <c r="X4902" s="132" t="n">
        <v>0</v>
      </c>
      <c r="Y4902" s="132" t="n">
        <f aca="false">IF(L4902&lt;=2.5,1,IF(L4902&lt;=4.5,2,IF(L4902&lt;=6.5,3,4)))</f>
        <v>2</v>
      </c>
      <c r="Z4902" s="132" t="n">
        <f aca="false">IF(R4902=1,35,IF(S4902=1,64,IF(T4902=1,IF(Y4902=1,85,104),IF(U4902=1,IF(Y4902=1,124,152),IF(V4902=1,(IF(Y4902=1,146,IF(Y4902=2,178,263))),IF(W4902=1,(IF(Y4902=1,178,IF(Y4902=2,218,321))),IF(X4902=1,IF(Y4902=1,190,IF(Y4902=2,242,IF(Y4902=3,357,896))))))))))</f>
        <v>218</v>
      </c>
      <c r="AA4902" s="146" t="n">
        <f aca="false">Z4902*F4902</f>
        <v>477284.686092</v>
      </c>
      <c r="AB4902" s="141" t="n">
        <v>0</v>
      </c>
      <c r="AC4902" s="136" t="s">
        <v>191</v>
      </c>
    </row>
    <row r="4903" customFormat="false" ht="13.8" hidden="false" customHeight="false" outlineLevel="0" collapsed="false">
      <c r="A4903" s="136" t="n">
        <v>4902</v>
      </c>
      <c r="B4903" s="132" t="n">
        <v>295925.2672</v>
      </c>
      <c r="C4903" s="132" t="n">
        <v>5044534.533</v>
      </c>
      <c r="D4903" s="132" t="s">
        <v>4505</v>
      </c>
      <c r="E4903" s="147" t="n">
        <v>202.1</v>
      </c>
      <c r="F4903" s="144" t="n">
        <f aca="false">E4903*10.76391</f>
        <v>2175.386211</v>
      </c>
      <c r="G4903" s="132" t="s">
        <v>749</v>
      </c>
      <c r="H4903" s="132" t="n">
        <v>0</v>
      </c>
      <c r="I4903" s="132" t="n">
        <v>0</v>
      </c>
      <c r="J4903" s="132" t="n">
        <f aca="false">IF(L4903=13.5,IF(X4903=1,12,9),-0.392532+1.267037*L4903+0.472239*X4903+0.58658*W4903+0.089417*V4903+0.531633*U4903+0.337883*T4903-0.403545*S4903)</f>
        <v>2.673175</v>
      </c>
      <c r="K4903" s="145" t="n">
        <f aca="false">IF(I4903=0,J4903,I4903)</f>
        <v>2.673175</v>
      </c>
      <c r="L4903" s="132" t="n">
        <v>2</v>
      </c>
      <c r="M4903" s="132" t="n">
        <v>2</v>
      </c>
      <c r="N4903" s="132" t="n">
        <v>3</v>
      </c>
      <c r="O4903" s="132" t="s">
        <v>153</v>
      </c>
      <c r="P4903" s="132" t="n">
        <v>2</v>
      </c>
      <c r="Q4903" s="132" t="n">
        <v>2</v>
      </c>
      <c r="R4903" s="132" t="n">
        <v>0</v>
      </c>
      <c r="S4903" s="132" t="n">
        <v>0</v>
      </c>
      <c r="T4903" s="132" t="n">
        <v>0</v>
      </c>
      <c r="U4903" s="132" t="n">
        <v>1</v>
      </c>
      <c r="V4903" s="132" t="n">
        <v>0</v>
      </c>
      <c r="W4903" s="132" t="n">
        <v>0</v>
      </c>
      <c r="X4903" s="132" t="n">
        <v>0</v>
      </c>
      <c r="Y4903" s="132" t="n">
        <f aca="false">IF(L4903&lt;=2.5,1,IF(L4903&lt;=4.5,2,IF(L4903&lt;=6.5,3,4)))</f>
        <v>1</v>
      </c>
      <c r="Z4903" s="132" t="n">
        <f aca="false">IF(R4903=1,35,IF(S4903=1,64,IF(T4903=1,IF(Y4903=1,85,104),IF(U4903=1,IF(Y4903=1,124,152),IF(V4903=1,(IF(Y4903=1,146,IF(Y4903=2,178,263))),IF(W4903=1,(IF(Y4903=1,178,IF(Y4903=2,218,321))),IF(X4903=1,IF(Y4903=1,190,IF(Y4903=2,242,IF(Y4903=3,357,896))))))))))</f>
        <v>124</v>
      </c>
      <c r="AA4903" s="146" t="n">
        <f aca="false">Z4903*F4903</f>
        <v>269747.890164</v>
      </c>
      <c r="AB4903" s="141" t="n">
        <v>0</v>
      </c>
      <c r="AC4903" s="136" t="s">
        <v>191</v>
      </c>
    </row>
    <row r="4904" customFormat="false" ht="13.8" hidden="false" customHeight="false" outlineLevel="0" collapsed="false">
      <c r="A4904" s="136" t="n">
        <v>4903</v>
      </c>
      <c r="B4904" s="132" t="n">
        <v>295873.9009</v>
      </c>
      <c r="C4904" s="132" t="n">
        <v>5044568.115</v>
      </c>
      <c r="D4904" s="132" t="s">
        <v>4506</v>
      </c>
      <c r="E4904" s="147" t="n">
        <v>202.1</v>
      </c>
      <c r="F4904" s="144" t="n">
        <f aca="false">E4904*10.76391</f>
        <v>2175.386211</v>
      </c>
      <c r="G4904" s="132" t="s">
        <v>749</v>
      </c>
      <c r="H4904" s="132" t="n">
        <v>0</v>
      </c>
      <c r="I4904" s="132" t="n">
        <v>0</v>
      </c>
      <c r="J4904" s="132" t="n">
        <f aca="false">IF(L4904=13.5,IF(X4904=1,12,9),-0.392532+1.267037*L4904+0.472239*X4904+0.58658*W4904+0.089417*V4904+0.531633*U4904+0.337883*T4904-0.403545*S4904)</f>
        <v>2.673175</v>
      </c>
      <c r="K4904" s="145" t="n">
        <f aca="false">IF(I4904=0,J4904,I4904)</f>
        <v>2.673175</v>
      </c>
      <c r="L4904" s="132" t="n">
        <v>2</v>
      </c>
      <c r="M4904" s="132" t="n">
        <v>2</v>
      </c>
      <c r="N4904" s="132" t="n">
        <v>3</v>
      </c>
      <c r="O4904" s="132" t="s">
        <v>153</v>
      </c>
      <c r="P4904" s="132" t="n">
        <v>2</v>
      </c>
      <c r="Q4904" s="132" t="n">
        <v>2</v>
      </c>
      <c r="R4904" s="132" t="n">
        <v>0</v>
      </c>
      <c r="S4904" s="132" t="n">
        <v>0</v>
      </c>
      <c r="T4904" s="132" t="n">
        <v>0</v>
      </c>
      <c r="U4904" s="132" t="n">
        <v>1</v>
      </c>
      <c r="V4904" s="132" t="n">
        <v>0</v>
      </c>
      <c r="W4904" s="132" t="n">
        <v>0</v>
      </c>
      <c r="X4904" s="132" t="n">
        <v>0</v>
      </c>
      <c r="Y4904" s="132" t="n">
        <f aca="false">IF(L4904&lt;=2.5,1,IF(L4904&lt;=4.5,2,IF(L4904&lt;=6.5,3,4)))</f>
        <v>1</v>
      </c>
      <c r="Z4904" s="132" t="n">
        <f aca="false">IF(R4904=1,35,IF(S4904=1,64,IF(T4904=1,IF(Y4904=1,85,104),IF(U4904=1,IF(Y4904=1,124,152),IF(V4904=1,(IF(Y4904=1,146,IF(Y4904=2,178,263))),IF(W4904=1,(IF(Y4904=1,178,IF(Y4904=2,218,321))),IF(X4904=1,IF(Y4904=1,190,IF(Y4904=2,242,IF(Y4904=3,357,896))))))))))</f>
        <v>124</v>
      </c>
      <c r="AA4904" s="146" t="n">
        <f aca="false">Z4904*F4904</f>
        <v>269747.890164</v>
      </c>
      <c r="AB4904" s="141" t="n">
        <v>0</v>
      </c>
      <c r="AC4904" s="136" t="s">
        <v>191</v>
      </c>
    </row>
    <row r="4905" customFormat="false" ht="13.8" hidden="false" customHeight="false" outlineLevel="0" collapsed="false">
      <c r="A4905" s="136" t="n">
        <v>4904</v>
      </c>
      <c r="B4905" s="132" t="n">
        <v>295662.4008</v>
      </c>
      <c r="C4905" s="132" t="n">
        <v>5044706.216</v>
      </c>
      <c r="D4905" s="132" t="s">
        <v>4507</v>
      </c>
      <c r="E4905" s="147" t="n">
        <v>202.1</v>
      </c>
      <c r="F4905" s="144" t="n">
        <f aca="false">E4905*10.76391</f>
        <v>2175.386211</v>
      </c>
      <c r="G4905" s="132" t="s">
        <v>749</v>
      </c>
      <c r="H4905" s="132" t="n">
        <v>0</v>
      </c>
      <c r="I4905" s="132" t="n">
        <v>0</v>
      </c>
      <c r="J4905" s="132" t="n">
        <f aca="false">IF(L4905=13.5,IF(X4905=1,12,9),-0.392532+1.267037*L4905+0.472239*X4905+0.58658*W4905+0.089417*V4905+0.531633*U4905+0.337883*T4905-0.403545*S4905)</f>
        <v>2.673175</v>
      </c>
      <c r="K4905" s="145" t="n">
        <f aca="false">IF(I4905=0,J4905,I4905)</f>
        <v>2.673175</v>
      </c>
      <c r="L4905" s="132" t="n">
        <v>2</v>
      </c>
      <c r="M4905" s="132" t="n">
        <v>2</v>
      </c>
      <c r="N4905" s="132" t="n">
        <v>3</v>
      </c>
      <c r="O4905" s="132" t="s">
        <v>153</v>
      </c>
      <c r="P4905" s="132" t="n">
        <v>2</v>
      </c>
      <c r="Q4905" s="132" t="n">
        <v>2</v>
      </c>
      <c r="R4905" s="132" t="n">
        <v>0</v>
      </c>
      <c r="S4905" s="132" t="n">
        <v>0</v>
      </c>
      <c r="T4905" s="132" t="n">
        <v>0</v>
      </c>
      <c r="U4905" s="132" t="n">
        <v>1</v>
      </c>
      <c r="V4905" s="132" t="n">
        <v>0</v>
      </c>
      <c r="W4905" s="132" t="n">
        <v>0</v>
      </c>
      <c r="X4905" s="132" t="n">
        <v>0</v>
      </c>
      <c r="Y4905" s="132" t="n">
        <f aca="false">IF(L4905&lt;=2.5,1,IF(L4905&lt;=4.5,2,IF(L4905&lt;=6.5,3,4)))</f>
        <v>1</v>
      </c>
      <c r="Z4905" s="132" t="n">
        <f aca="false">IF(R4905=1,35,IF(S4905=1,64,IF(T4905=1,IF(Y4905=1,85,104),IF(U4905=1,IF(Y4905=1,124,152),IF(V4905=1,(IF(Y4905=1,146,IF(Y4905=2,178,263))),IF(W4905=1,(IF(Y4905=1,178,IF(Y4905=2,218,321))),IF(X4905=1,IF(Y4905=1,190,IF(Y4905=2,242,IF(Y4905=3,357,896))))))))))</f>
        <v>124</v>
      </c>
      <c r="AA4905" s="146" t="n">
        <f aca="false">Z4905*F4905</f>
        <v>269747.890164</v>
      </c>
      <c r="AB4905" s="141" t="n">
        <v>0</v>
      </c>
      <c r="AC4905" s="136" t="s">
        <v>191</v>
      </c>
    </row>
    <row r="4906" customFormat="false" ht="13.8" hidden="false" customHeight="false" outlineLevel="0" collapsed="false">
      <c r="A4906" s="136" t="n">
        <v>4905</v>
      </c>
      <c r="B4906" s="132" t="n">
        <v>295406.732369</v>
      </c>
      <c r="C4906" s="132" t="n">
        <v>5035857.34567</v>
      </c>
      <c r="D4906" s="132" t="s">
        <v>4508</v>
      </c>
      <c r="E4906" s="147" t="n">
        <v>201.8</v>
      </c>
      <c r="F4906" s="144" t="n">
        <f aca="false">E4906*10.76391</f>
        <v>2172.157038</v>
      </c>
      <c r="G4906" s="132" t="s">
        <v>489</v>
      </c>
      <c r="H4906" s="132" t="n">
        <v>0</v>
      </c>
      <c r="I4906" s="132" t="n">
        <v>0</v>
      </c>
      <c r="J4906" s="132" t="n">
        <f aca="false">IF(L4906=13.5,IF(X4906=1,12,9),-0.392532+1.267037*L4906+0.472239*X4906+0.58658*W4906+0.089417*V4906+0.531633*U4906+0.337883*T4906-0.403545*S4906)</f>
        <v>2.479425</v>
      </c>
      <c r="K4906" s="145" t="n">
        <f aca="false">IF(I4906=0,J4906,I4906)</f>
        <v>2.479425</v>
      </c>
      <c r="L4906" s="132" t="n">
        <v>2</v>
      </c>
      <c r="M4906" s="132" t="n">
        <v>1</v>
      </c>
      <c r="N4906" s="132" t="n">
        <v>4</v>
      </c>
      <c r="O4906" s="132" t="s">
        <v>152</v>
      </c>
      <c r="P4906" s="132" t="n">
        <v>2</v>
      </c>
      <c r="Q4906" s="132" t="n">
        <v>1.5</v>
      </c>
      <c r="R4906" s="132" t="n">
        <v>0</v>
      </c>
      <c r="S4906" s="132" t="n">
        <v>0</v>
      </c>
      <c r="T4906" s="132" t="n">
        <v>1</v>
      </c>
      <c r="U4906" s="132" t="n">
        <v>0</v>
      </c>
      <c r="V4906" s="132" t="n">
        <v>0</v>
      </c>
      <c r="W4906" s="132" t="n">
        <v>0</v>
      </c>
      <c r="X4906" s="132" t="n">
        <v>0</v>
      </c>
      <c r="Y4906" s="132" t="n">
        <f aca="false">IF(L4906&lt;=2.5,1,IF(L4906&lt;=4.5,2,IF(L4906&lt;=6.5,3,4)))</f>
        <v>1</v>
      </c>
      <c r="Z4906" s="132" t="n">
        <f aca="false">IF(R4906=1,35,IF(S4906=1,64,IF(T4906=1,IF(Y4906=1,85,104),IF(U4906=1,IF(Y4906=1,124,152),IF(V4906=1,(IF(Y4906=1,146,IF(Y4906=2,178,263))),IF(W4906=1,(IF(Y4906=1,178,IF(Y4906=2,218,321))),IF(X4906=1,IF(Y4906=1,190,IF(Y4906=2,242,IF(Y4906=3,357,896))))))))))</f>
        <v>85</v>
      </c>
      <c r="AA4906" s="146" t="n">
        <f aca="false">Z4906*F4906</f>
        <v>184633.34823</v>
      </c>
      <c r="AB4906" s="141" t="n">
        <v>0</v>
      </c>
      <c r="AC4906" s="136" t="s">
        <v>125</v>
      </c>
    </row>
    <row r="4907" customFormat="false" ht="13.8" hidden="false" customHeight="false" outlineLevel="0" collapsed="false">
      <c r="A4907" s="136" t="n">
        <v>4906</v>
      </c>
      <c r="B4907" s="132" t="n">
        <v>298614.61</v>
      </c>
      <c r="C4907" s="132" t="n">
        <v>5039630.308</v>
      </c>
      <c r="D4907" s="132" t="s">
        <v>4509</v>
      </c>
      <c r="E4907" s="147" t="n">
        <v>201.23</v>
      </c>
      <c r="F4907" s="144" t="n">
        <f aca="false">E4907*10.76391</f>
        <v>2166.0216093</v>
      </c>
      <c r="G4907" s="132" t="s">
        <v>1307</v>
      </c>
      <c r="H4907" s="132" t="n">
        <v>0</v>
      </c>
      <c r="I4907" s="132" t="n">
        <v>3</v>
      </c>
      <c r="J4907" s="132" t="n">
        <f aca="false">IF(L4907=13.5,IF(X4907=1,12,9),-0.392532+1.267037*L4907+0.472239*X4907+0.58658*W4907+0.089417*V4907+0.531633*U4907+0.337883*T4907-0.403545*S4907)</f>
        <v>3.2472995</v>
      </c>
      <c r="K4907" s="145" t="n">
        <f aca="false">IF(I4907=0,J4907,I4907)</f>
        <v>3</v>
      </c>
      <c r="L4907" s="132" t="n">
        <v>2.5</v>
      </c>
      <c r="M4907" s="132" t="n">
        <v>0</v>
      </c>
      <c r="N4907" s="132" t="n">
        <v>0</v>
      </c>
      <c r="O4907" s="132" t="s">
        <v>156</v>
      </c>
      <c r="P4907" s="132" t="n">
        <v>0</v>
      </c>
      <c r="Q4907" s="132" t="n">
        <v>0</v>
      </c>
      <c r="R4907" s="132" t="n">
        <v>0</v>
      </c>
      <c r="S4907" s="132" t="n">
        <v>0</v>
      </c>
      <c r="T4907" s="132" t="n">
        <v>0</v>
      </c>
      <c r="U4907" s="132" t="n">
        <v>0</v>
      </c>
      <c r="V4907" s="132" t="n">
        <v>0</v>
      </c>
      <c r="W4907" s="132" t="n">
        <v>0</v>
      </c>
      <c r="X4907" s="132" t="n">
        <v>1</v>
      </c>
      <c r="Y4907" s="132" t="n">
        <f aca="false">IF(L4907&lt;=2.5,1,IF(L4907&lt;=4.5,2,IF(L4907&lt;=6.5,3,4)))</f>
        <v>1</v>
      </c>
      <c r="Z4907" s="132" t="n">
        <f aca="false">IF(R4907=1,35,IF(S4907=1,64,IF(T4907=1,IF(Y4907=1,85,104),IF(U4907=1,IF(Y4907=1,124,152),IF(V4907=1,(IF(Y4907=1,146,IF(Y4907=2,178,263))),IF(W4907=1,(IF(Y4907=1,178,IF(Y4907=2,218,321))),IF(X4907=1,IF(Y4907=1,190,IF(Y4907=2,242,IF(Y4907=3,357,896))))))))))</f>
        <v>190</v>
      </c>
      <c r="AA4907" s="146" t="n">
        <f aca="false">Z4907*F4907</f>
        <v>411544.105767</v>
      </c>
      <c r="AB4907" s="141" t="n">
        <v>0</v>
      </c>
      <c r="AC4907" s="136" t="s">
        <v>291</v>
      </c>
    </row>
    <row r="4908" customFormat="false" ht="13.8" hidden="false" customHeight="false" outlineLevel="0" collapsed="false">
      <c r="A4908" s="136" t="n">
        <v>4907</v>
      </c>
      <c r="B4908" s="132" t="n">
        <v>299201.815526</v>
      </c>
      <c r="C4908" s="132" t="n">
        <v>5041535.51642</v>
      </c>
      <c r="D4908" s="132" t="s">
        <v>4510</v>
      </c>
      <c r="E4908" s="147" t="n">
        <v>200.8</v>
      </c>
      <c r="F4908" s="144" t="n">
        <f aca="false">E4908*10.76391</f>
        <v>2161.393128</v>
      </c>
      <c r="G4908" s="132" t="s">
        <v>1388</v>
      </c>
      <c r="H4908" s="132" t="n">
        <v>1</v>
      </c>
      <c r="I4908" s="132" t="n">
        <v>4</v>
      </c>
      <c r="J4908" s="132" t="n">
        <f aca="false">IF(L4908=13.5,IF(X4908=1,12,9),-0.392532+1.267037*L4908+0.472239*X4908+0.58658*W4908+0.089417*V4908+0.531633*U4908+0.337883*T4908-0.403545*S4908)</f>
        <v>3.880818</v>
      </c>
      <c r="K4908" s="145" t="n">
        <f aca="false">IF(I4908=0,J4908,I4908)</f>
        <v>4</v>
      </c>
      <c r="L4908" s="132" t="n">
        <v>3</v>
      </c>
      <c r="M4908" s="132" t="n">
        <v>2</v>
      </c>
      <c r="N4908" s="132" t="n">
        <v>4</v>
      </c>
      <c r="O4908" s="132" t="s">
        <v>156</v>
      </c>
      <c r="P4908" s="132" t="n">
        <v>3</v>
      </c>
      <c r="Q4908" s="132" t="n">
        <v>2.5</v>
      </c>
      <c r="R4908" s="132" t="n">
        <v>0</v>
      </c>
      <c r="S4908" s="132" t="n">
        <v>0</v>
      </c>
      <c r="T4908" s="132" t="n">
        <v>0</v>
      </c>
      <c r="U4908" s="132" t="n">
        <v>0</v>
      </c>
      <c r="V4908" s="132" t="n">
        <v>0</v>
      </c>
      <c r="W4908" s="132" t="n">
        <v>0</v>
      </c>
      <c r="X4908" s="132" t="n">
        <v>1</v>
      </c>
      <c r="Y4908" s="132" t="n">
        <f aca="false">IF(L4908&lt;=2.5,1,IF(L4908&lt;=4.5,2,IF(L4908&lt;=6.5,3,4)))</f>
        <v>2</v>
      </c>
      <c r="Z4908" s="132" t="n">
        <f aca="false">IF(R4908=1,35,IF(S4908=1,64,IF(T4908=1,IF(Y4908=1,85,104),IF(U4908=1,IF(Y4908=1,124,152),IF(V4908=1,(IF(Y4908=1,146,IF(Y4908=2,178,263))),IF(W4908=1,(IF(Y4908=1,178,IF(Y4908=2,218,321))),IF(X4908=1,IF(Y4908=1,190,IF(Y4908=2,242,IF(Y4908=3,357,896))))))))))</f>
        <v>242</v>
      </c>
      <c r="AA4908" s="146" t="n">
        <f aca="false">Z4908*F4908</f>
        <v>523057.136976</v>
      </c>
      <c r="AB4908" s="141" t="n">
        <v>0</v>
      </c>
      <c r="AC4908" s="136" t="s">
        <v>291</v>
      </c>
    </row>
    <row r="4909" customFormat="false" ht="13.8" hidden="false" customHeight="false" outlineLevel="0" collapsed="false">
      <c r="A4909" s="136" t="n">
        <v>4908</v>
      </c>
      <c r="B4909" s="132" t="n">
        <v>294067.645299</v>
      </c>
      <c r="C4909" s="132" t="n">
        <v>5035534.27492</v>
      </c>
      <c r="D4909" s="132" t="s">
        <v>4511</v>
      </c>
      <c r="E4909" s="147" t="n">
        <v>200.7</v>
      </c>
      <c r="F4909" s="144" t="n">
        <f aca="false">E4909*10.76391</f>
        <v>2160.316737</v>
      </c>
      <c r="G4909" s="132" t="s">
        <v>186</v>
      </c>
      <c r="H4909" s="132" t="n">
        <v>0</v>
      </c>
      <c r="I4909" s="132" t="n">
        <v>0</v>
      </c>
      <c r="J4909" s="132" t="n">
        <f aca="false">IF(L4909=13.5,IF(X4909=1,12,9),-0.392532+1.267037*L4909+0.472239*X4909+0.58658*W4909+0.089417*V4909+0.531633*U4909+0.337883*T4909-0.403545*S4909)</f>
        <v>1.737997</v>
      </c>
      <c r="K4909" s="145" t="n">
        <f aca="false">IF(I4909=0,J4909,I4909)</f>
        <v>1.737997</v>
      </c>
      <c r="L4909" s="132" t="n">
        <v>2</v>
      </c>
      <c r="M4909" s="132" t="n">
        <v>2</v>
      </c>
      <c r="N4909" s="132" t="n">
        <v>3</v>
      </c>
      <c r="O4909" s="132" t="s">
        <v>151</v>
      </c>
      <c r="P4909" s="132" t="n">
        <v>2</v>
      </c>
      <c r="Q4909" s="132" t="n">
        <v>2</v>
      </c>
      <c r="R4909" s="132" t="n">
        <v>0</v>
      </c>
      <c r="S4909" s="132" t="n">
        <v>1</v>
      </c>
      <c r="T4909" s="132" t="n">
        <v>0</v>
      </c>
      <c r="U4909" s="132" t="n">
        <v>0</v>
      </c>
      <c r="V4909" s="132" t="n">
        <v>0</v>
      </c>
      <c r="W4909" s="132" t="n">
        <v>0</v>
      </c>
      <c r="X4909" s="132" t="n">
        <v>0</v>
      </c>
      <c r="Y4909" s="132" t="n">
        <f aca="false">IF(L4909&lt;=2.5,1,IF(L4909&lt;=4.5,2,IF(L4909&lt;=6.5,3,4)))</f>
        <v>1</v>
      </c>
      <c r="Z4909" s="132" t="n">
        <f aca="false">IF(R4909=1,35,IF(S4909=1,64,IF(T4909=1,IF(Y4909=1,85,104),IF(U4909=1,IF(Y4909=1,124,152),IF(V4909=1,(IF(Y4909=1,146,IF(Y4909=2,178,263))),IF(W4909=1,(IF(Y4909=1,178,IF(Y4909=2,218,321))),IF(X4909=1,IF(Y4909=1,190,IF(Y4909=2,242,IF(Y4909=3,357,896))))))))))</f>
        <v>64</v>
      </c>
      <c r="AA4909" s="146" t="n">
        <f aca="false">Z4909*F4909</f>
        <v>138260.271168</v>
      </c>
      <c r="AB4909" s="141" t="n">
        <v>0</v>
      </c>
      <c r="AC4909" s="136" t="s">
        <v>125</v>
      </c>
    </row>
    <row r="4910" customFormat="false" ht="13.8" hidden="false" customHeight="false" outlineLevel="0" collapsed="false">
      <c r="A4910" s="136" t="n">
        <v>4909</v>
      </c>
      <c r="B4910" s="132" t="n">
        <v>297115.0114</v>
      </c>
      <c r="C4910" s="132" t="n">
        <v>5043001.406</v>
      </c>
      <c r="D4910" s="132" t="s">
        <v>4512</v>
      </c>
      <c r="E4910" s="147" t="n">
        <v>200.7</v>
      </c>
      <c r="F4910" s="144" t="n">
        <f aca="false">E4910*10.76391</f>
        <v>2160.316737</v>
      </c>
      <c r="G4910" s="132" t="s">
        <v>2648</v>
      </c>
      <c r="H4910" s="132" t="n">
        <v>2</v>
      </c>
      <c r="I4910" s="132" t="n">
        <v>3</v>
      </c>
      <c r="J4910" s="132" t="n">
        <f aca="false">IF(L4910=13.5,IF(X4910=1,12,9),-0.392532+1.267037*L4910+0.472239*X4910+0.58658*W4910+0.089417*V4910+0.531633*U4910+0.337883*T4910-0.403545*S4910)</f>
        <v>3.497996</v>
      </c>
      <c r="K4910" s="145" t="n">
        <f aca="false">IF(I4910=0,J4910,I4910)</f>
        <v>3</v>
      </c>
      <c r="L4910" s="132" t="n">
        <v>3</v>
      </c>
      <c r="M4910" s="132" t="n">
        <v>3</v>
      </c>
      <c r="N4910" s="132" t="n">
        <v>5</v>
      </c>
      <c r="O4910" s="132" t="s">
        <v>154</v>
      </c>
      <c r="P4910" s="132" t="n">
        <v>2</v>
      </c>
      <c r="Q4910" s="132" t="n">
        <v>2.5</v>
      </c>
      <c r="R4910" s="132" t="n">
        <v>0</v>
      </c>
      <c r="S4910" s="132" t="n">
        <v>0</v>
      </c>
      <c r="T4910" s="132" t="n">
        <v>0</v>
      </c>
      <c r="U4910" s="132" t="n">
        <v>0</v>
      </c>
      <c r="V4910" s="132" t="n">
        <v>1</v>
      </c>
      <c r="W4910" s="132" t="n">
        <v>0</v>
      </c>
      <c r="X4910" s="132" t="n">
        <v>0</v>
      </c>
      <c r="Y4910" s="132" t="n">
        <f aca="false">IF(L4910&lt;=2.5,1,IF(L4910&lt;=4.5,2,IF(L4910&lt;=6.5,3,4)))</f>
        <v>2</v>
      </c>
      <c r="Z4910" s="132" t="n">
        <f aca="false">IF(R4910=1,35,IF(S4910=1,64,IF(T4910=1,IF(Y4910=1,85,104),IF(U4910=1,IF(Y4910=1,124,152),IF(V4910=1,(IF(Y4910=1,146,IF(Y4910=2,178,263))),IF(W4910=1,(IF(Y4910=1,178,IF(Y4910=2,218,321))),IF(X4910=1,IF(Y4910=1,190,IF(Y4910=2,242,IF(Y4910=3,357,896))))))))))</f>
        <v>178</v>
      </c>
      <c r="AA4910" s="146" t="n">
        <f aca="false">Z4910*F4910</f>
        <v>384536.379186</v>
      </c>
      <c r="AB4910" s="141" t="n">
        <v>0</v>
      </c>
      <c r="AC4910" s="136" t="s">
        <v>191</v>
      </c>
    </row>
    <row r="4911" customFormat="false" ht="13.8" hidden="false" customHeight="false" outlineLevel="0" collapsed="false">
      <c r="A4911" s="136" t="n">
        <v>4910</v>
      </c>
      <c r="B4911" s="132" t="n">
        <v>299767.003381</v>
      </c>
      <c r="C4911" s="132" t="n">
        <v>5037752.90132</v>
      </c>
      <c r="D4911" s="132" t="s">
        <v>4513</v>
      </c>
      <c r="E4911" s="147" t="n">
        <v>200.5</v>
      </c>
      <c r="F4911" s="144" t="n">
        <f aca="false">E4911*10.76391</f>
        <v>2158.163955</v>
      </c>
      <c r="G4911" s="132" t="s">
        <v>509</v>
      </c>
      <c r="H4911" s="132" t="n">
        <v>0</v>
      </c>
      <c r="I4911" s="132" t="n">
        <v>0</v>
      </c>
      <c r="J4911" s="132" t="n">
        <f aca="false">IF(L4911=13.5,IF(X4911=1,12,9),-0.392532+1.267037*L4911+0.472239*X4911+0.58658*W4911+0.089417*V4911+0.531633*U4911+0.337883*T4911-0.403545*S4911)</f>
        <v>3.1129435</v>
      </c>
      <c r="K4911" s="145" t="n">
        <f aca="false">IF(I4911=0,J4911,I4911)</f>
        <v>3.1129435</v>
      </c>
      <c r="L4911" s="132" t="n">
        <v>2.5</v>
      </c>
      <c r="M4911" s="132" t="n">
        <v>1</v>
      </c>
      <c r="N4911" s="132" t="n">
        <v>4</v>
      </c>
      <c r="O4911" s="132" t="s">
        <v>152</v>
      </c>
      <c r="P4911" s="132" t="n">
        <v>2</v>
      </c>
      <c r="Q4911" s="132" t="n">
        <v>2</v>
      </c>
      <c r="R4911" s="132" t="n">
        <v>0</v>
      </c>
      <c r="S4911" s="132" t="n">
        <v>0</v>
      </c>
      <c r="T4911" s="132" t="n">
        <v>1</v>
      </c>
      <c r="U4911" s="132" t="n">
        <v>0</v>
      </c>
      <c r="V4911" s="132" t="n">
        <v>0</v>
      </c>
      <c r="W4911" s="132" t="n">
        <v>0</v>
      </c>
      <c r="X4911" s="132" t="n">
        <v>0</v>
      </c>
      <c r="Y4911" s="132" t="n">
        <f aca="false">IF(L4911&lt;=2.5,1,IF(L4911&lt;=4.5,2,IF(L4911&lt;=6.5,3,4)))</f>
        <v>1</v>
      </c>
      <c r="Z4911" s="132" t="n">
        <f aca="false">IF(R4911=1,35,IF(S4911=1,64,IF(T4911=1,IF(Y4911=1,85,104),IF(U4911=1,IF(Y4911=1,124,152),IF(V4911=1,(IF(Y4911=1,146,IF(Y4911=2,178,263))),IF(W4911=1,(IF(Y4911=1,178,IF(Y4911=2,218,321))),IF(X4911=1,IF(Y4911=1,190,IF(Y4911=2,242,IF(Y4911=3,357,896))))))))))</f>
        <v>85</v>
      </c>
      <c r="AA4911" s="146" t="n">
        <f aca="false">Z4911*F4911</f>
        <v>183443.936175</v>
      </c>
      <c r="AB4911" s="141" t="n">
        <v>0</v>
      </c>
      <c r="AC4911" s="136" t="s">
        <v>125</v>
      </c>
    </row>
    <row r="4912" customFormat="false" ht="13.8" hidden="false" customHeight="false" outlineLevel="0" collapsed="false">
      <c r="A4912" s="136" t="n">
        <v>4911</v>
      </c>
      <c r="B4912" s="132" t="n">
        <v>299627.679295</v>
      </c>
      <c r="C4912" s="132" t="n">
        <v>5044217.25502</v>
      </c>
      <c r="D4912" s="132" t="s">
        <v>4514</v>
      </c>
      <c r="E4912" s="147" t="n">
        <v>200</v>
      </c>
      <c r="F4912" s="144" t="n">
        <f aca="false">E4912*10.76391</f>
        <v>2152.782</v>
      </c>
      <c r="G4912" s="132" t="s">
        <v>210</v>
      </c>
      <c r="H4912" s="132" t="n">
        <v>0</v>
      </c>
      <c r="I4912" s="132" t="n">
        <v>0</v>
      </c>
      <c r="J4912" s="132" t="n">
        <f aca="false">IF(L4912=13.5,IF(X4912=1,12,9),-0.392532+1.267037*L4912+0.472239*X4912+0.58658*W4912+0.089417*V4912+0.531633*U4912+0.337883*T4912-0.403545*S4912)</f>
        <v>2.8644775</v>
      </c>
      <c r="K4912" s="145" t="n">
        <f aca="false">IF(I4912=0,J4912,I4912)</f>
        <v>2.8644775</v>
      </c>
      <c r="L4912" s="132" t="n">
        <v>2.5</v>
      </c>
      <c r="M4912" s="132" t="n">
        <v>2</v>
      </c>
      <c r="N4912" s="132" t="n">
        <v>4</v>
      </c>
      <c r="O4912" s="132" t="s">
        <v>154</v>
      </c>
      <c r="P4912" s="132" t="n">
        <v>2</v>
      </c>
      <c r="Q4912" s="132" t="n">
        <v>2.5</v>
      </c>
      <c r="R4912" s="132" t="n">
        <v>0</v>
      </c>
      <c r="S4912" s="132" t="n">
        <v>0</v>
      </c>
      <c r="T4912" s="132" t="n">
        <v>0</v>
      </c>
      <c r="U4912" s="132" t="n">
        <v>0</v>
      </c>
      <c r="V4912" s="132" t="n">
        <v>1</v>
      </c>
      <c r="W4912" s="132" t="n">
        <v>0</v>
      </c>
      <c r="X4912" s="132" t="n">
        <v>0</v>
      </c>
      <c r="Y4912" s="132" t="n">
        <f aca="false">IF(L4912&lt;=2.5,1,IF(L4912&lt;=4.5,2,IF(L4912&lt;=6.5,3,4)))</f>
        <v>1</v>
      </c>
      <c r="Z4912" s="132" t="n">
        <f aca="false">IF(R4912=1,35,IF(S4912=1,64,IF(T4912=1,IF(Y4912=1,85,104),IF(U4912=1,IF(Y4912=1,124,152),IF(V4912=1,(IF(Y4912=1,146,IF(Y4912=2,178,263))),IF(W4912=1,(IF(Y4912=1,178,IF(Y4912=2,218,321))),IF(X4912=1,IF(Y4912=1,190,IF(Y4912=2,242,IF(Y4912=3,357,896))))))))))</f>
        <v>146</v>
      </c>
      <c r="AA4912" s="146" t="n">
        <f aca="false">Z4912*F4912</f>
        <v>314306.172</v>
      </c>
      <c r="AB4912" s="141" t="n">
        <v>0</v>
      </c>
      <c r="AC4912" s="136" t="s">
        <v>191</v>
      </c>
    </row>
    <row r="4913" customFormat="false" ht="13.8" hidden="false" customHeight="false" outlineLevel="0" collapsed="false">
      <c r="A4913" s="136" t="n">
        <v>4912</v>
      </c>
      <c r="B4913" s="132" t="n">
        <v>295736.4799</v>
      </c>
      <c r="C4913" s="132" t="n">
        <v>5047304.73</v>
      </c>
      <c r="D4913" s="132" t="s">
        <v>4515</v>
      </c>
      <c r="E4913" s="147" t="n">
        <v>199.7</v>
      </c>
      <c r="F4913" s="144" t="n">
        <f aca="false">E4913*10.76391</f>
        <v>2149.552827</v>
      </c>
      <c r="G4913" s="132" t="s">
        <v>473</v>
      </c>
      <c r="H4913" s="132" t="n">
        <v>0</v>
      </c>
      <c r="I4913" s="132" t="n">
        <v>0</v>
      </c>
      <c r="J4913" s="132" t="n">
        <f aca="false">IF(L4913=13.5,IF(X4913=1,12,9),-0.392532+1.267037*L4913+0.472239*X4913+0.58658*W4913+0.089417*V4913+0.531633*U4913+0.337883*T4913-0.403545*S4913)</f>
        <v>1.737997</v>
      </c>
      <c r="K4913" s="145" t="n">
        <f aca="false">IF(I4913=0,J4913,I4913)</f>
        <v>1.737997</v>
      </c>
      <c r="L4913" s="132" t="n">
        <v>2</v>
      </c>
      <c r="M4913" s="132" t="n">
        <v>1</v>
      </c>
      <c r="N4913" s="132" t="n">
        <v>3</v>
      </c>
      <c r="O4913" s="132" t="s">
        <v>151</v>
      </c>
      <c r="P4913" s="132" t="n">
        <v>2</v>
      </c>
      <c r="Q4913" s="132" t="n">
        <v>1.5</v>
      </c>
      <c r="R4913" s="132" t="n">
        <v>0</v>
      </c>
      <c r="S4913" s="132" t="n">
        <v>1</v>
      </c>
      <c r="T4913" s="132" t="n">
        <v>0</v>
      </c>
      <c r="U4913" s="132" t="n">
        <v>0</v>
      </c>
      <c r="V4913" s="132" t="n">
        <v>0</v>
      </c>
      <c r="W4913" s="132" t="n">
        <v>0</v>
      </c>
      <c r="X4913" s="132" t="n">
        <v>0</v>
      </c>
      <c r="Y4913" s="132" t="n">
        <f aca="false">IF(L4913&lt;=2.5,1,IF(L4913&lt;=4.5,2,IF(L4913&lt;=6.5,3,4)))</f>
        <v>1</v>
      </c>
      <c r="Z4913" s="132" t="n">
        <f aca="false">IF(R4913=1,35,IF(S4913=1,64,IF(T4913=1,IF(Y4913=1,85,104),IF(U4913=1,IF(Y4913=1,124,152),IF(V4913=1,(IF(Y4913=1,146,IF(Y4913=2,178,263))),IF(W4913=1,(IF(Y4913=1,178,IF(Y4913=2,218,321))),IF(X4913=1,IF(Y4913=1,190,IF(Y4913=2,242,IF(Y4913=3,357,896))))))))))</f>
        <v>64</v>
      </c>
      <c r="AA4913" s="146" t="n">
        <f aca="false">Z4913*F4913</f>
        <v>137571.380928</v>
      </c>
      <c r="AB4913" s="141" t="n">
        <v>0</v>
      </c>
      <c r="AC4913" s="136" t="s">
        <v>125</v>
      </c>
    </row>
    <row r="4914" customFormat="false" ht="13.8" hidden="false" customHeight="false" outlineLevel="0" collapsed="false">
      <c r="A4914" s="136" t="n">
        <v>4913</v>
      </c>
      <c r="B4914" s="132" t="n">
        <v>298596.9618</v>
      </c>
      <c r="C4914" s="132" t="n">
        <v>5041860.708</v>
      </c>
      <c r="D4914" s="132" t="s">
        <v>4516</v>
      </c>
      <c r="E4914" s="147" t="n">
        <v>199.3</v>
      </c>
      <c r="F4914" s="144" t="n">
        <f aca="false">E4914*10.76391</f>
        <v>2145.247263</v>
      </c>
      <c r="G4914" s="132" t="s">
        <v>1388</v>
      </c>
      <c r="H4914" s="132" t="n">
        <v>1</v>
      </c>
      <c r="I4914" s="132" t="n">
        <v>4</v>
      </c>
      <c r="J4914" s="132" t="n">
        <f aca="false">IF(L4914=13.5,IF(X4914=1,12,9),-0.392532+1.267037*L4914+0.472239*X4914+0.58658*W4914+0.089417*V4914+0.531633*U4914+0.337883*T4914-0.403545*S4914)</f>
        <v>3.880818</v>
      </c>
      <c r="K4914" s="145" t="n">
        <f aca="false">IF(I4914=0,J4914,I4914)</f>
        <v>4</v>
      </c>
      <c r="L4914" s="132" t="n">
        <v>3</v>
      </c>
      <c r="M4914" s="132" t="n">
        <v>2</v>
      </c>
      <c r="N4914" s="132" t="n">
        <v>4</v>
      </c>
      <c r="O4914" s="132" t="s">
        <v>156</v>
      </c>
      <c r="P4914" s="132" t="n">
        <v>3</v>
      </c>
      <c r="Q4914" s="132" t="n">
        <v>2.5</v>
      </c>
      <c r="R4914" s="132" t="n">
        <v>0</v>
      </c>
      <c r="S4914" s="132" t="n">
        <v>0</v>
      </c>
      <c r="T4914" s="132" t="n">
        <v>0</v>
      </c>
      <c r="U4914" s="132" t="n">
        <v>0</v>
      </c>
      <c r="V4914" s="132" t="n">
        <v>0</v>
      </c>
      <c r="W4914" s="132" t="n">
        <v>0</v>
      </c>
      <c r="X4914" s="132" t="n">
        <v>1</v>
      </c>
      <c r="Y4914" s="132" t="n">
        <f aca="false">IF(L4914&lt;=2.5,1,IF(L4914&lt;=4.5,2,IF(L4914&lt;=6.5,3,4)))</f>
        <v>2</v>
      </c>
      <c r="Z4914" s="132" t="n">
        <f aca="false">IF(R4914=1,35,IF(S4914=1,64,IF(T4914=1,IF(Y4914=1,85,104),IF(U4914=1,IF(Y4914=1,124,152),IF(V4914=1,(IF(Y4914=1,146,IF(Y4914=2,178,263))),IF(W4914=1,(IF(Y4914=1,178,IF(Y4914=2,218,321))),IF(X4914=1,IF(Y4914=1,190,IF(Y4914=2,242,IF(Y4914=3,357,896))))))))))</f>
        <v>242</v>
      </c>
      <c r="AA4914" s="146" t="n">
        <f aca="false">Z4914*F4914</f>
        <v>519149.837646</v>
      </c>
      <c r="AB4914" s="141" t="n">
        <v>0</v>
      </c>
      <c r="AC4914" s="136" t="s">
        <v>291</v>
      </c>
    </row>
    <row r="4915" customFormat="false" ht="13.8" hidden="false" customHeight="false" outlineLevel="0" collapsed="false">
      <c r="A4915" s="136" t="n">
        <v>4914</v>
      </c>
      <c r="B4915" s="132" t="n">
        <v>294167.91791</v>
      </c>
      <c r="C4915" s="132" t="n">
        <v>5050054.33859</v>
      </c>
      <c r="D4915" s="132" t="s">
        <v>4517</v>
      </c>
      <c r="E4915" s="147" t="n">
        <v>198.7</v>
      </c>
      <c r="F4915" s="144" t="n">
        <f aca="false">E4915*10.76391</f>
        <v>2138.788917</v>
      </c>
      <c r="G4915" s="132" t="s">
        <v>278</v>
      </c>
      <c r="H4915" s="132" t="n">
        <v>3</v>
      </c>
      <c r="I4915" s="132" t="n">
        <v>9</v>
      </c>
      <c r="J4915" s="132" t="n">
        <f aca="false">IF(L4915=13.5,IF(X4915=1,12,9),-0.392532+1.267037*L4915+0.472239*X4915+0.58658*W4915+0.089417*V4915+0.531633*U4915+0.337883*T4915-0.403545*S4915)</f>
        <v>5.539108</v>
      </c>
      <c r="K4915" s="145" t="n">
        <f aca="false">IF(I4915=0,J4915,I4915)</f>
        <v>9</v>
      </c>
      <c r="L4915" s="132" t="n">
        <v>5</v>
      </c>
      <c r="M4915" s="132" t="n">
        <v>4</v>
      </c>
      <c r="N4915" s="132" t="n">
        <v>15</v>
      </c>
      <c r="O4915" s="132" t="s">
        <v>151</v>
      </c>
      <c r="P4915" s="132" t="n">
        <v>2</v>
      </c>
      <c r="Q4915" s="132" t="n">
        <v>2</v>
      </c>
      <c r="R4915" s="132" t="n">
        <v>0</v>
      </c>
      <c r="S4915" s="132" t="n">
        <v>1</v>
      </c>
      <c r="T4915" s="132" t="n">
        <v>0</v>
      </c>
      <c r="U4915" s="132" t="n">
        <v>0</v>
      </c>
      <c r="V4915" s="132" t="n">
        <v>0</v>
      </c>
      <c r="W4915" s="132" t="n">
        <v>0</v>
      </c>
      <c r="X4915" s="132" t="n">
        <v>0</v>
      </c>
      <c r="Y4915" s="132" t="n">
        <f aca="false">IF(L4915&lt;=2.5,1,IF(L4915&lt;=4.5,2,IF(L4915&lt;=6.5,3,4)))</f>
        <v>3</v>
      </c>
      <c r="Z4915" s="132" t="n">
        <f aca="false">IF(R4915=1,35,IF(S4915=1,64,IF(T4915=1,IF(Y4915=1,85,104),IF(U4915=1,IF(Y4915=1,124,152),IF(V4915=1,(IF(Y4915=1,146,IF(Y4915=2,178,263))),IF(W4915=1,(IF(Y4915=1,178,IF(Y4915=2,218,321))),IF(X4915=1,IF(Y4915=1,190,IF(Y4915=2,242,IF(Y4915=3,357,896))))))))))</f>
        <v>64</v>
      </c>
      <c r="AA4915" s="146" t="n">
        <f aca="false">Z4915*F4915</f>
        <v>136882.490688</v>
      </c>
      <c r="AB4915" s="141" t="n">
        <v>0</v>
      </c>
      <c r="AC4915" s="136" t="s">
        <v>125</v>
      </c>
    </row>
    <row r="4916" customFormat="false" ht="13.8" hidden="false" customHeight="false" outlineLevel="0" collapsed="false">
      <c r="A4916" s="136" t="n">
        <v>4915</v>
      </c>
      <c r="B4916" s="132" t="n">
        <v>292434.587666</v>
      </c>
      <c r="C4916" s="132" t="n">
        <v>5040022.67388</v>
      </c>
      <c r="D4916" s="132" t="s">
        <v>4518</v>
      </c>
      <c r="E4916" s="147" t="n">
        <v>198.6</v>
      </c>
      <c r="F4916" s="144" t="n">
        <f aca="false">E4916*10.76391</f>
        <v>2137.712526</v>
      </c>
      <c r="G4916" s="132" t="s">
        <v>262</v>
      </c>
      <c r="H4916" s="132" t="n">
        <v>1</v>
      </c>
      <c r="I4916" s="132" t="n">
        <v>6</v>
      </c>
      <c r="J4916" s="132" t="n">
        <f aca="false">IF(L4916=13.5,IF(X4916=1,12,9),-0.392532+1.267037*L4916+0.472239*X4916+0.58658*W4916+0.089417*V4916+0.531633*U4916+0.337883*T4916-0.403545*S4916)</f>
        <v>5.013499</v>
      </c>
      <c r="K4916" s="145" t="n">
        <f aca="false">IF(I4916=0,J4916,I4916)</f>
        <v>6</v>
      </c>
      <c r="L4916" s="132" t="n">
        <v>4</v>
      </c>
      <c r="M4916" s="132" t="n">
        <v>2</v>
      </c>
      <c r="N4916" s="132" t="n">
        <v>12</v>
      </c>
      <c r="O4916" s="132" t="s">
        <v>152</v>
      </c>
      <c r="P4916" s="132" t="n">
        <v>2</v>
      </c>
      <c r="Q4916" s="132" t="n">
        <v>2.5</v>
      </c>
      <c r="R4916" s="132" t="n">
        <v>0</v>
      </c>
      <c r="S4916" s="132" t="n">
        <v>0</v>
      </c>
      <c r="T4916" s="132" t="n">
        <v>1</v>
      </c>
      <c r="U4916" s="132" t="n">
        <v>0</v>
      </c>
      <c r="V4916" s="132" t="n">
        <v>0</v>
      </c>
      <c r="W4916" s="132" t="n">
        <v>0</v>
      </c>
      <c r="X4916" s="132" t="n">
        <v>0</v>
      </c>
      <c r="Y4916" s="132" t="n">
        <f aca="false">IF(L4916&lt;=2.5,1,IF(L4916&lt;=4.5,2,IF(L4916&lt;=6.5,3,4)))</f>
        <v>2</v>
      </c>
      <c r="Z4916" s="132" t="n">
        <f aca="false">IF(R4916=1,35,IF(S4916=1,64,IF(T4916=1,IF(Y4916=1,85,104),IF(U4916=1,IF(Y4916=1,124,152),IF(V4916=1,(IF(Y4916=1,146,IF(Y4916=2,178,263))),IF(W4916=1,(IF(Y4916=1,178,IF(Y4916=2,218,321))),IF(X4916=1,IF(Y4916=1,190,IF(Y4916=2,242,IF(Y4916=3,357,896))))))))))</f>
        <v>104</v>
      </c>
      <c r="AA4916" s="146" t="n">
        <f aca="false">Z4916*F4916</f>
        <v>222322.102704</v>
      </c>
      <c r="AB4916" s="141" t="n">
        <v>0</v>
      </c>
      <c r="AC4916" s="136" t="s">
        <v>125</v>
      </c>
    </row>
    <row r="4917" customFormat="false" ht="13.8" hidden="false" customHeight="false" outlineLevel="0" collapsed="false">
      <c r="A4917" s="136" t="n">
        <v>4916</v>
      </c>
      <c r="B4917" s="132" t="n">
        <v>292438.222115</v>
      </c>
      <c r="C4917" s="132" t="n">
        <v>5040007.87227</v>
      </c>
      <c r="D4917" s="132" t="s">
        <v>4519</v>
      </c>
      <c r="E4917" s="147" t="n">
        <v>198.6</v>
      </c>
      <c r="F4917" s="144" t="n">
        <f aca="false">E4917*10.76391</f>
        <v>2137.712526</v>
      </c>
      <c r="G4917" s="132" t="s">
        <v>262</v>
      </c>
      <c r="H4917" s="132" t="n">
        <v>1</v>
      </c>
      <c r="I4917" s="132" t="n">
        <v>6</v>
      </c>
      <c r="J4917" s="132" t="n">
        <f aca="false">IF(L4917=13.5,IF(X4917=1,12,9),-0.392532+1.267037*L4917+0.472239*X4917+0.58658*W4917+0.089417*V4917+0.531633*U4917+0.337883*T4917-0.403545*S4917)</f>
        <v>5.013499</v>
      </c>
      <c r="K4917" s="145" t="n">
        <f aca="false">IF(I4917=0,J4917,I4917)</f>
        <v>6</v>
      </c>
      <c r="L4917" s="132" t="n">
        <v>4</v>
      </c>
      <c r="M4917" s="132" t="n">
        <v>2</v>
      </c>
      <c r="N4917" s="132" t="n">
        <v>12</v>
      </c>
      <c r="O4917" s="132" t="s">
        <v>152</v>
      </c>
      <c r="P4917" s="132" t="n">
        <v>2</v>
      </c>
      <c r="Q4917" s="132" t="n">
        <v>2.5</v>
      </c>
      <c r="R4917" s="132" t="n">
        <v>0</v>
      </c>
      <c r="S4917" s="132" t="n">
        <v>0</v>
      </c>
      <c r="T4917" s="132" t="n">
        <v>1</v>
      </c>
      <c r="U4917" s="132" t="n">
        <v>0</v>
      </c>
      <c r="V4917" s="132" t="n">
        <v>0</v>
      </c>
      <c r="W4917" s="132" t="n">
        <v>0</v>
      </c>
      <c r="X4917" s="132" t="n">
        <v>0</v>
      </c>
      <c r="Y4917" s="132" t="n">
        <f aca="false">IF(L4917&lt;=2.5,1,IF(L4917&lt;=4.5,2,IF(L4917&lt;=6.5,3,4)))</f>
        <v>2</v>
      </c>
      <c r="Z4917" s="132" t="n">
        <f aca="false">IF(R4917=1,35,IF(S4917=1,64,IF(T4917=1,IF(Y4917=1,85,104),IF(U4917=1,IF(Y4917=1,124,152),IF(V4917=1,(IF(Y4917=1,146,IF(Y4917=2,178,263))),IF(W4917=1,(IF(Y4917=1,178,IF(Y4917=2,218,321))),IF(X4917=1,IF(Y4917=1,190,IF(Y4917=2,242,IF(Y4917=3,357,896))))))))))</f>
        <v>104</v>
      </c>
      <c r="AA4917" s="146" t="n">
        <f aca="false">Z4917*F4917</f>
        <v>222322.102704</v>
      </c>
      <c r="AB4917" s="141" t="n">
        <v>0</v>
      </c>
      <c r="AC4917" s="136" t="s">
        <v>125</v>
      </c>
    </row>
    <row r="4918" customFormat="false" ht="13.8" hidden="false" customHeight="false" outlineLevel="0" collapsed="false">
      <c r="A4918" s="136" t="n">
        <v>4917</v>
      </c>
      <c r="B4918" s="132" t="n">
        <v>292436.404873</v>
      </c>
      <c r="C4918" s="132" t="n">
        <v>5040015.27307</v>
      </c>
      <c r="D4918" s="132" t="s">
        <v>4520</v>
      </c>
      <c r="E4918" s="147" t="n">
        <v>198.6</v>
      </c>
      <c r="F4918" s="144" t="n">
        <f aca="false">E4918*10.76391</f>
        <v>2137.712526</v>
      </c>
      <c r="G4918" s="132" t="s">
        <v>262</v>
      </c>
      <c r="H4918" s="132" t="n">
        <v>1</v>
      </c>
      <c r="I4918" s="132" t="n">
        <v>6</v>
      </c>
      <c r="J4918" s="132" t="n">
        <f aca="false">IF(L4918=13.5,IF(X4918=1,12,9),-0.392532+1.267037*L4918+0.472239*X4918+0.58658*W4918+0.089417*V4918+0.531633*U4918+0.337883*T4918-0.403545*S4918)</f>
        <v>5.013499</v>
      </c>
      <c r="K4918" s="145" t="n">
        <f aca="false">IF(I4918=0,J4918,I4918)</f>
        <v>6</v>
      </c>
      <c r="L4918" s="132" t="n">
        <v>4</v>
      </c>
      <c r="M4918" s="132" t="n">
        <v>2</v>
      </c>
      <c r="N4918" s="132" t="n">
        <v>12</v>
      </c>
      <c r="O4918" s="132" t="s">
        <v>152</v>
      </c>
      <c r="P4918" s="132" t="n">
        <v>2</v>
      </c>
      <c r="Q4918" s="132" t="n">
        <v>2.5</v>
      </c>
      <c r="R4918" s="132" t="n">
        <v>0</v>
      </c>
      <c r="S4918" s="132" t="n">
        <v>0</v>
      </c>
      <c r="T4918" s="132" t="n">
        <v>1</v>
      </c>
      <c r="U4918" s="132" t="n">
        <v>0</v>
      </c>
      <c r="V4918" s="132" t="n">
        <v>0</v>
      </c>
      <c r="W4918" s="132" t="n">
        <v>0</v>
      </c>
      <c r="X4918" s="132" t="n">
        <v>0</v>
      </c>
      <c r="Y4918" s="132" t="n">
        <f aca="false">IF(L4918&lt;=2.5,1,IF(L4918&lt;=4.5,2,IF(L4918&lt;=6.5,3,4)))</f>
        <v>2</v>
      </c>
      <c r="Z4918" s="132" t="n">
        <f aca="false">IF(R4918=1,35,IF(S4918=1,64,IF(T4918=1,IF(Y4918=1,85,104),IF(U4918=1,IF(Y4918=1,124,152),IF(V4918=1,(IF(Y4918=1,146,IF(Y4918=2,178,263))),IF(W4918=1,(IF(Y4918=1,178,IF(Y4918=2,218,321))),IF(X4918=1,IF(Y4918=1,190,IF(Y4918=2,242,IF(Y4918=3,357,896))))))))))</f>
        <v>104</v>
      </c>
      <c r="AA4918" s="146" t="n">
        <f aca="false">Z4918*F4918</f>
        <v>222322.102704</v>
      </c>
      <c r="AB4918" s="141" t="n">
        <v>0</v>
      </c>
      <c r="AC4918" s="136" t="s">
        <v>125</v>
      </c>
    </row>
    <row r="4919" customFormat="false" ht="13.8" hidden="false" customHeight="false" outlineLevel="0" collapsed="false">
      <c r="A4919" s="136" t="n">
        <v>4918</v>
      </c>
      <c r="B4919" s="132" t="n">
        <v>300141.741011</v>
      </c>
      <c r="C4919" s="132" t="n">
        <v>5057174.80267</v>
      </c>
      <c r="D4919" s="132" t="s">
        <v>4521</v>
      </c>
      <c r="E4919" s="147" t="n">
        <v>198.2</v>
      </c>
      <c r="F4919" s="144" t="n">
        <f aca="false">E4919*10.76391</f>
        <v>2133.406962</v>
      </c>
      <c r="G4919" s="132" t="s">
        <v>333</v>
      </c>
      <c r="H4919" s="132" t="n">
        <v>0</v>
      </c>
      <c r="I4919" s="132" t="n">
        <v>0</v>
      </c>
      <c r="J4919" s="132" t="n">
        <f aca="false">IF(L4919=13.5,IF(X4919=1,12,9),-0.392532+1.267037*L4919+0.472239*X4919+0.58658*W4919+0.089417*V4919+0.531633*U4919+0.337883*T4919-0.403545*S4919)</f>
        <v>2.141542</v>
      </c>
      <c r="K4919" s="145" t="n">
        <f aca="false">IF(I4919=0,J4919,I4919)</f>
        <v>2.141542</v>
      </c>
      <c r="L4919" s="132" t="n">
        <v>2</v>
      </c>
      <c r="M4919" s="132" t="n">
        <v>1</v>
      </c>
      <c r="N4919" s="132" t="n">
        <v>3</v>
      </c>
      <c r="O4919" s="132" t="s">
        <v>150</v>
      </c>
      <c r="P4919" s="132" t="n">
        <v>2</v>
      </c>
      <c r="Q4919" s="132" t="n">
        <v>1.5</v>
      </c>
      <c r="R4919" s="132" t="n">
        <v>1</v>
      </c>
      <c r="S4919" s="132" t="n">
        <v>0</v>
      </c>
      <c r="T4919" s="132" t="n">
        <v>0</v>
      </c>
      <c r="U4919" s="132" t="n">
        <v>0</v>
      </c>
      <c r="V4919" s="132" t="n">
        <v>0</v>
      </c>
      <c r="W4919" s="132" t="n">
        <v>0</v>
      </c>
      <c r="X4919" s="132" t="n">
        <v>0</v>
      </c>
      <c r="Y4919" s="132" t="n">
        <f aca="false">IF(L4919&lt;=2.5,1,IF(L4919&lt;=4.5,2,IF(L4919&lt;=6.5,3,4)))</f>
        <v>1</v>
      </c>
      <c r="Z4919" s="132" t="n">
        <f aca="false">IF(R4919=1,35,IF(S4919=1,64,IF(T4919=1,IF(Y4919=1,85,104),IF(U4919=1,IF(Y4919=1,124,152),IF(V4919=1,(IF(Y4919=1,146,IF(Y4919=2,178,263))),IF(W4919=1,(IF(Y4919=1,178,IF(Y4919=2,218,321))),IF(X4919=1,IF(Y4919=1,190,IF(Y4919=2,242,IF(Y4919=3,357,896))))))))))</f>
        <v>35</v>
      </c>
      <c r="AA4919" s="146" t="n">
        <f aca="false">Z4919*F4919</f>
        <v>74669.24367</v>
      </c>
      <c r="AB4919" s="141" t="n">
        <v>0</v>
      </c>
      <c r="AC4919" s="136" t="s">
        <v>126</v>
      </c>
    </row>
    <row r="4920" customFormat="false" ht="13.8" hidden="false" customHeight="false" outlineLevel="0" collapsed="false">
      <c r="A4920" s="136" t="n">
        <v>4919</v>
      </c>
      <c r="B4920" s="132" t="n">
        <v>305178.5771</v>
      </c>
      <c r="C4920" s="132" t="n">
        <v>5055315.903</v>
      </c>
      <c r="D4920" s="132" t="s">
        <v>4522</v>
      </c>
      <c r="E4920" s="147" t="n">
        <v>197.42</v>
      </c>
      <c r="F4920" s="144" t="n">
        <f aca="false">E4920*10.76391</f>
        <v>2125.0111122</v>
      </c>
      <c r="G4920" s="132" t="s">
        <v>333</v>
      </c>
      <c r="H4920" s="132" t="n">
        <v>0</v>
      </c>
      <c r="I4920" s="132" t="n">
        <v>0</v>
      </c>
      <c r="J4920" s="132" t="n">
        <f aca="false">IF(L4920=13.5,IF(X4920=1,12,9),-0.392532+1.267037*L4920+0.472239*X4920+0.58658*W4920+0.089417*V4920+0.531633*U4920+0.337883*T4920-0.403545*S4920)</f>
        <v>2.141542</v>
      </c>
      <c r="K4920" s="145" t="n">
        <f aca="false">IF(I4920=0,J4920,I4920)</f>
        <v>2.141542</v>
      </c>
      <c r="L4920" s="132" t="n">
        <v>2</v>
      </c>
      <c r="M4920" s="132" t="n">
        <v>1</v>
      </c>
      <c r="N4920" s="132" t="n">
        <v>3</v>
      </c>
      <c r="O4920" s="132" t="s">
        <v>150</v>
      </c>
      <c r="P4920" s="132" t="n">
        <v>2</v>
      </c>
      <c r="Q4920" s="132" t="n">
        <v>1.5</v>
      </c>
      <c r="R4920" s="132" t="n">
        <v>1</v>
      </c>
      <c r="S4920" s="132" t="n">
        <v>0</v>
      </c>
      <c r="T4920" s="132" t="n">
        <v>0</v>
      </c>
      <c r="U4920" s="132" t="n">
        <v>0</v>
      </c>
      <c r="V4920" s="132" t="n">
        <v>0</v>
      </c>
      <c r="W4920" s="132" t="n">
        <v>0</v>
      </c>
      <c r="X4920" s="132" t="n">
        <v>0</v>
      </c>
      <c r="Y4920" s="132" t="n">
        <f aca="false">IF(L4920&lt;=2.5,1,IF(L4920&lt;=4.5,2,IF(L4920&lt;=6.5,3,4)))</f>
        <v>1</v>
      </c>
      <c r="Z4920" s="132" t="n">
        <f aca="false">IF(R4920=1,35,IF(S4920=1,64,IF(T4920=1,IF(Y4920=1,85,104),IF(U4920=1,IF(Y4920=1,124,152),IF(V4920=1,(IF(Y4920=1,146,IF(Y4920=2,178,263))),IF(W4920=1,(IF(Y4920=1,178,IF(Y4920=2,218,321))),IF(X4920=1,IF(Y4920=1,190,IF(Y4920=2,242,IF(Y4920=3,357,896))))))))))</f>
        <v>35</v>
      </c>
      <c r="AA4920" s="146" t="n">
        <f aca="false">Z4920*F4920</f>
        <v>74375.388927</v>
      </c>
      <c r="AB4920" s="141" t="n">
        <v>0</v>
      </c>
      <c r="AC4920" s="136" t="s">
        <v>126</v>
      </c>
    </row>
    <row r="4921" customFormat="false" ht="13.8" hidden="false" customHeight="false" outlineLevel="0" collapsed="false">
      <c r="A4921" s="136" t="n">
        <v>4920</v>
      </c>
      <c r="B4921" s="132" t="n">
        <v>299069.779</v>
      </c>
      <c r="C4921" s="132" t="n">
        <v>5056731.46092</v>
      </c>
      <c r="D4921" s="132" t="s">
        <v>4523</v>
      </c>
      <c r="E4921" s="147" t="n">
        <v>197.42</v>
      </c>
      <c r="F4921" s="144" t="n">
        <f aca="false">E4921*10.76391</f>
        <v>2125.0111122</v>
      </c>
      <c r="G4921" s="132" t="s">
        <v>333</v>
      </c>
      <c r="H4921" s="132" t="n">
        <v>0</v>
      </c>
      <c r="I4921" s="132" t="n">
        <v>0</v>
      </c>
      <c r="J4921" s="132" t="n">
        <f aca="false">IF(L4921=13.5,IF(X4921=1,12,9),-0.392532+1.267037*L4921+0.472239*X4921+0.58658*W4921+0.089417*V4921+0.531633*U4921+0.337883*T4921-0.403545*S4921)</f>
        <v>2.141542</v>
      </c>
      <c r="K4921" s="145" t="n">
        <f aca="false">IF(I4921=0,J4921,I4921)</f>
        <v>2.141542</v>
      </c>
      <c r="L4921" s="132" t="n">
        <v>2</v>
      </c>
      <c r="M4921" s="132" t="n">
        <v>1</v>
      </c>
      <c r="N4921" s="132" t="n">
        <v>3</v>
      </c>
      <c r="O4921" s="132" t="s">
        <v>150</v>
      </c>
      <c r="P4921" s="132" t="n">
        <v>2</v>
      </c>
      <c r="Q4921" s="132" t="n">
        <v>1.5</v>
      </c>
      <c r="R4921" s="132" t="n">
        <v>1</v>
      </c>
      <c r="S4921" s="132" t="n">
        <v>0</v>
      </c>
      <c r="T4921" s="132" t="n">
        <v>0</v>
      </c>
      <c r="U4921" s="132" t="n">
        <v>0</v>
      </c>
      <c r="V4921" s="132" t="n">
        <v>0</v>
      </c>
      <c r="W4921" s="132" t="n">
        <v>0</v>
      </c>
      <c r="X4921" s="132" t="n">
        <v>0</v>
      </c>
      <c r="Y4921" s="132" t="n">
        <f aca="false">IF(L4921&lt;=2.5,1,IF(L4921&lt;=4.5,2,IF(L4921&lt;=6.5,3,4)))</f>
        <v>1</v>
      </c>
      <c r="Z4921" s="132" t="n">
        <f aca="false">IF(R4921=1,35,IF(S4921=1,64,IF(T4921=1,IF(Y4921=1,85,104),IF(U4921=1,IF(Y4921=1,124,152),IF(V4921=1,(IF(Y4921=1,146,IF(Y4921=2,178,263))),IF(W4921=1,(IF(Y4921=1,178,IF(Y4921=2,218,321))),IF(X4921=1,IF(Y4921=1,190,IF(Y4921=2,242,IF(Y4921=3,357,896))))))))))</f>
        <v>35</v>
      </c>
      <c r="AA4921" s="146" t="n">
        <f aca="false">Z4921*F4921</f>
        <v>74375.388927</v>
      </c>
      <c r="AB4921" s="141" t="n">
        <v>0</v>
      </c>
      <c r="AC4921" s="136" t="s">
        <v>126</v>
      </c>
    </row>
    <row r="4922" customFormat="false" ht="13.8" hidden="false" customHeight="false" outlineLevel="0" collapsed="false">
      <c r="A4922" s="136" t="n">
        <v>4921</v>
      </c>
      <c r="B4922" s="132" t="n">
        <v>299705.967348</v>
      </c>
      <c r="C4922" s="132" t="n">
        <v>5044159.52136</v>
      </c>
      <c r="D4922" s="132" t="s">
        <v>4524</v>
      </c>
      <c r="E4922" s="147" t="n">
        <v>197.4</v>
      </c>
      <c r="F4922" s="144" t="n">
        <f aca="false">E4922*10.76391</f>
        <v>2124.795834</v>
      </c>
      <c r="G4922" s="132" t="s">
        <v>210</v>
      </c>
      <c r="H4922" s="132" t="n">
        <v>0</v>
      </c>
      <c r="I4922" s="132" t="n">
        <v>0</v>
      </c>
      <c r="J4922" s="132" t="n">
        <f aca="false">IF(L4922=13.5,IF(X4922=1,12,9),-0.392532+1.267037*L4922+0.472239*X4922+0.58658*W4922+0.089417*V4922+0.531633*U4922+0.337883*T4922-0.403545*S4922)</f>
        <v>2.8644775</v>
      </c>
      <c r="K4922" s="145" t="n">
        <f aca="false">IF(I4922=0,J4922,I4922)</f>
        <v>2.8644775</v>
      </c>
      <c r="L4922" s="132" t="n">
        <v>2.5</v>
      </c>
      <c r="M4922" s="132" t="n">
        <v>2</v>
      </c>
      <c r="N4922" s="132" t="n">
        <v>4</v>
      </c>
      <c r="O4922" s="132" t="s">
        <v>154</v>
      </c>
      <c r="P4922" s="132" t="n">
        <v>2</v>
      </c>
      <c r="Q4922" s="132" t="n">
        <v>2.5</v>
      </c>
      <c r="R4922" s="132" t="n">
        <v>0</v>
      </c>
      <c r="S4922" s="132" t="n">
        <v>0</v>
      </c>
      <c r="T4922" s="132" t="n">
        <v>0</v>
      </c>
      <c r="U4922" s="132" t="n">
        <v>0</v>
      </c>
      <c r="V4922" s="132" t="n">
        <v>1</v>
      </c>
      <c r="W4922" s="132" t="n">
        <v>0</v>
      </c>
      <c r="X4922" s="132" t="n">
        <v>0</v>
      </c>
      <c r="Y4922" s="132" t="n">
        <f aca="false">IF(L4922&lt;=2.5,1,IF(L4922&lt;=4.5,2,IF(L4922&lt;=6.5,3,4)))</f>
        <v>1</v>
      </c>
      <c r="Z4922" s="132" t="n">
        <f aca="false">IF(R4922=1,35,IF(S4922=1,64,IF(T4922=1,IF(Y4922=1,85,104),IF(U4922=1,IF(Y4922=1,124,152),IF(V4922=1,(IF(Y4922=1,146,IF(Y4922=2,178,263))),IF(W4922=1,(IF(Y4922=1,178,IF(Y4922=2,218,321))),IF(X4922=1,IF(Y4922=1,190,IF(Y4922=2,242,IF(Y4922=3,357,896))))))))))</f>
        <v>146</v>
      </c>
      <c r="AA4922" s="146" t="n">
        <f aca="false">Z4922*F4922</f>
        <v>310220.191764</v>
      </c>
      <c r="AB4922" s="141" t="n">
        <v>0</v>
      </c>
      <c r="AC4922" s="136" t="s">
        <v>191</v>
      </c>
    </row>
    <row r="4923" customFormat="false" ht="13.8" hidden="false" customHeight="false" outlineLevel="0" collapsed="false">
      <c r="A4923" s="136" t="n">
        <v>4922</v>
      </c>
      <c r="B4923" s="132" t="n">
        <v>299712.491492</v>
      </c>
      <c r="C4923" s="132" t="n">
        <v>5044155.53823</v>
      </c>
      <c r="D4923" s="132" t="s">
        <v>4525</v>
      </c>
      <c r="E4923" s="147" t="n">
        <v>197.4</v>
      </c>
      <c r="F4923" s="144" t="n">
        <f aca="false">E4923*10.76391</f>
        <v>2124.795834</v>
      </c>
      <c r="G4923" s="132" t="s">
        <v>210</v>
      </c>
      <c r="H4923" s="132" t="n">
        <v>0</v>
      </c>
      <c r="I4923" s="132" t="n">
        <v>0</v>
      </c>
      <c r="J4923" s="132" t="n">
        <f aca="false">IF(L4923=13.5,IF(X4923=1,12,9),-0.392532+1.267037*L4923+0.472239*X4923+0.58658*W4923+0.089417*V4923+0.531633*U4923+0.337883*T4923-0.403545*S4923)</f>
        <v>2.8644775</v>
      </c>
      <c r="K4923" s="145" t="n">
        <f aca="false">IF(I4923=0,J4923,I4923)</f>
        <v>2.8644775</v>
      </c>
      <c r="L4923" s="132" t="n">
        <v>2.5</v>
      </c>
      <c r="M4923" s="132" t="n">
        <v>2</v>
      </c>
      <c r="N4923" s="132" t="n">
        <v>4</v>
      </c>
      <c r="O4923" s="132" t="s">
        <v>154</v>
      </c>
      <c r="P4923" s="132" t="n">
        <v>2</v>
      </c>
      <c r="Q4923" s="132" t="n">
        <v>2.5</v>
      </c>
      <c r="R4923" s="132" t="n">
        <v>0</v>
      </c>
      <c r="S4923" s="132" t="n">
        <v>0</v>
      </c>
      <c r="T4923" s="132" t="n">
        <v>0</v>
      </c>
      <c r="U4923" s="132" t="n">
        <v>0</v>
      </c>
      <c r="V4923" s="132" t="n">
        <v>1</v>
      </c>
      <c r="W4923" s="132" t="n">
        <v>0</v>
      </c>
      <c r="X4923" s="132" t="n">
        <v>0</v>
      </c>
      <c r="Y4923" s="132" t="n">
        <f aca="false">IF(L4923&lt;=2.5,1,IF(L4923&lt;=4.5,2,IF(L4923&lt;=6.5,3,4)))</f>
        <v>1</v>
      </c>
      <c r="Z4923" s="132" t="n">
        <f aca="false">IF(R4923=1,35,IF(S4923=1,64,IF(T4923=1,IF(Y4923=1,85,104),IF(U4923=1,IF(Y4923=1,124,152),IF(V4923=1,(IF(Y4923=1,146,IF(Y4923=2,178,263))),IF(W4923=1,(IF(Y4923=1,178,IF(Y4923=2,218,321))),IF(X4923=1,IF(Y4923=1,190,IF(Y4923=2,242,IF(Y4923=3,357,896))))))))))</f>
        <v>146</v>
      </c>
      <c r="AA4923" s="146" t="n">
        <f aca="false">Z4923*F4923</f>
        <v>310220.191764</v>
      </c>
      <c r="AB4923" s="141" t="n">
        <v>0</v>
      </c>
      <c r="AC4923" s="136" t="s">
        <v>191</v>
      </c>
    </row>
    <row r="4924" customFormat="false" ht="13.8" hidden="false" customHeight="false" outlineLevel="0" collapsed="false">
      <c r="A4924" s="136" t="n">
        <v>4923</v>
      </c>
      <c r="B4924" s="132" t="n">
        <v>300145.969222</v>
      </c>
      <c r="C4924" s="132" t="n">
        <v>5057168.44152</v>
      </c>
      <c r="D4924" s="132" t="s">
        <v>4526</v>
      </c>
      <c r="E4924" s="147" t="n">
        <v>197.3</v>
      </c>
      <c r="F4924" s="144" t="n">
        <f aca="false">E4924*10.76391</f>
        <v>2123.719443</v>
      </c>
      <c r="G4924" s="132" t="s">
        <v>333</v>
      </c>
      <c r="H4924" s="132" t="n">
        <v>0</v>
      </c>
      <c r="I4924" s="132" t="n">
        <v>0</v>
      </c>
      <c r="J4924" s="132" t="n">
        <f aca="false">IF(L4924=13.5,IF(X4924=1,12,9),-0.392532+1.267037*L4924+0.472239*X4924+0.58658*W4924+0.089417*V4924+0.531633*U4924+0.337883*T4924-0.403545*S4924)</f>
        <v>2.141542</v>
      </c>
      <c r="K4924" s="145" t="n">
        <f aca="false">IF(I4924=0,J4924,I4924)</f>
        <v>2.141542</v>
      </c>
      <c r="L4924" s="132" t="n">
        <v>2</v>
      </c>
      <c r="M4924" s="132" t="n">
        <v>1</v>
      </c>
      <c r="N4924" s="132" t="n">
        <v>3</v>
      </c>
      <c r="O4924" s="132" t="s">
        <v>150</v>
      </c>
      <c r="P4924" s="132" t="n">
        <v>2</v>
      </c>
      <c r="Q4924" s="132" t="n">
        <v>1.5</v>
      </c>
      <c r="R4924" s="132" t="n">
        <v>1</v>
      </c>
      <c r="S4924" s="132" t="n">
        <v>0</v>
      </c>
      <c r="T4924" s="132" t="n">
        <v>0</v>
      </c>
      <c r="U4924" s="132" t="n">
        <v>0</v>
      </c>
      <c r="V4924" s="132" t="n">
        <v>0</v>
      </c>
      <c r="W4924" s="132" t="n">
        <v>0</v>
      </c>
      <c r="X4924" s="132" t="n">
        <v>0</v>
      </c>
      <c r="Y4924" s="132" t="n">
        <f aca="false">IF(L4924&lt;=2.5,1,IF(L4924&lt;=4.5,2,IF(L4924&lt;=6.5,3,4)))</f>
        <v>1</v>
      </c>
      <c r="Z4924" s="132" t="n">
        <f aca="false">IF(R4924=1,35,IF(S4924=1,64,IF(T4924=1,IF(Y4924=1,85,104),IF(U4924=1,IF(Y4924=1,124,152),IF(V4924=1,(IF(Y4924=1,146,IF(Y4924=2,178,263))),IF(W4924=1,(IF(Y4924=1,178,IF(Y4924=2,218,321))),IF(X4924=1,IF(Y4924=1,190,IF(Y4924=2,242,IF(Y4924=3,357,896))))))))))</f>
        <v>35</v>
      </c>
      <c r="AA4924" s="146" t="n">
        <f aca="false">Z4924*F4924</f>
        <v>74330.180505</v>
      </c>
      <c r="AB4924" s="141" t="n">
        <v>0</v>
      </c>
      <c r="AC4924" s="136" t="s">
        <v>126</v>
      </c>
    </row>
    <row r="4925" customFormat="false" ht="13.8" hidden="false" customHeight="false" outlineLevel="0" collapsed="false">
      <c r="A4925" s="136" t="n">
        <v>4924</v>
      </c>
      <c r="B4925" s="132" t="n">
        <v>301947.5103</v>
      </c>
      <c r="C4925" s="132" t="n">
        <v>5047991.564</v>
      </c>
      <c r="D4925" s="132" t="s">
        <v>4527</v>
      </c>
      <c r="E4925" s="147" t="n">
        <v>196.7</v>
      </c>
      <c r="F4925" s="144" t="n">
        <f aca="false">E4925*10.76391</f>
        <v>2117.261097</v>
      </c>
      <c r="G4925" s="132" t="s">
        <v>1489</v>
      </c>
      <c r="H4925" s="132" t="n">
        <v>0</v>
      </c>
      <c r="I4925" s="132" t="n">
        <v>0</v>
      </c>
      <c r="J4925" s="132" t="n">
        <f aca="false">IF(L4925=13.5,IF(X4925=1,12,9),-0.392532+1.267037*L4925+0.472239*X4925+0.58658*W4925+0.089417*V4925+0.531633*U4925+0.337883*T4925-0.403545*S4925)</f>
        <v>1.737997</v>
      </c>
      <c r="K4925" s="145" t="n">
        <f aca="false">IF(I4925=0,J4925,I4925)</f>
        <v>1.737997</v>
      </c>
      <c r="L4925" s="132" t="n">
        <v>2</v>
      </c>
      <c r="M4925" s="132" t="n">
        <v>1</v>
      </c>
      <c r="N4925" s="132" t="n">
        <v>4</v>
      </c>
      <c r="O4925" s="132" t="s">
        <v>151</v>
      </c>
      <c r="P4925" s="132" t="n">
        <v>2</v>
      </c>
      <c r="Q4925" s="132" t="n">
        <v>1.5</v>
      </c>
      <c r="R4925" s="132" t="n">
        <v>0</v>
      </c>
      <c r="S4925" s="132" t="n">
        <v>1</v>
      </c>
      <c r="T4925" s="132" t="n">
        <v>0</v>
      </c>
      <c r="U4925" s="132" t="n">
        <v>0</v>
      </c>
      <c r="V4925" s="132" t="n">
        <v>0</v>
      </c>
      <c r="W4925" s="132" t="n">
        <v>0</v>
      </c>
      <c r="X4925" s="132" t="n">
        <v>0</v>
      </c>
      <c r="Y4925" s="132" t="n">
        <f aca="false">IF(L4925&lt;=2.5,1,IF(L4925&lt;=4.5,2,IF(L4925&lt;=6.5,3,4)))</f>
        <v>1</v>
      </c>
      <c r="Z4925" s="132" t="n">
        <f aca="false">IF(R4925=1,35,IF(S4925=1,64,IF(T4925=1,IF(Y4925=1,85,104),IF(U4925=1,IF(Y4925=1,124,152),IF(V4925=1,(IF(Y4925=1,146,IF(Y4925=2,178,263))),IF(W4925=1,(IF(Y4925=1,178,IF(Y4925=2,218,321))),IF(X4925=1,IF(Y4925=1,190,IF(Y4925=2,242,IF(Y4925=3,357,896))))))))))</f>
        <v>64</v>
      </c>
      <c r="AA4925" s="146" t="n">
        <f aca="false">Z4925*F4925</f>
        <v>135504.710208</v>
      </c>
      <c r="AB4925" s="141" t="n">
        <v>0</v>
      </c>
      <c r="AC4925" s="136" t="s">
        <v>125</v>
      </c>
    </row>
    <row r="4926" customFormat="false" ht="13.8" hidden="false" customHeight="false" outlineLevel="0" collapsed="false">
      <c r="A4926" s="136" t="n">
        <v>4925</v>
      </c>
      <c r="B4926" s="132" t="n">
        <v>299083.022072</v>
      </c>
      <c r="C4926" s="132" t="n">
        <v>5056615.68622</v>
      </c>
      <c r="D4926" s="132" t="s">
        <v>4528</v>
      </c>
      <c r="E4926" s="147" t="n">
        <v>196.57</v>
      </c>
      <c r="F4926" s="144" t="n">
        <f aca="false">E4926*10.76391</f>
        <v>2115.8617887</v>
      </c>
      <c r="G4926" s="132" t="s">
        <v>333</v>
      </c>
      <c r="H4926" s="132" t="n">
        <v>0</v>
      </c>
      <c r="I4926" s="132" t="n">
        <v>0</v>
      </c>
      <c r="J4926" s="132" t="n">
        <f aca="false">IF(L4926=13.5,IF(X4926=1,12,9),-0.392532+1.267037*L4926+0.472239*X4926+0.58658*W4926+0.089417*V4926+0.531633*U4926+0.337883*T4926-0.403545*S4926)</f>
        <v>2.141542</v>
      </c>
      <c r="K4926" s="145" t="n">
        <f aca="false">IF(I4926=0,J4926,I4926)</f>
        <v>2.141542</v>
      </c>
      <c r="L4926" s="132" t="n">
        <v>2</v>
      </c>
      <c r="M4926" s="132" t="n">
        <v>1</v>
      </c>
      <c r="N4926" s="132" t="n">
        <v>3</v>
      </c>
      <c r="O4926" s="132" t="s">
        <v>150</v>
      </c>
      <c r="P4926" s="132" t="n">
        <v>2</v>
      </c>
      <c r="Q4926" s="132" t="n">
        <v>1.5</v>
      </c>
      <c r="R4926" s="132" t="n">
        <v>1</v>
      </c>
      <c r="S4926" s="132" t="n">
        <v>0</v>
      </c>
      <c r="T4926" s="132" t="n">
        <v>0</v>
      </c>
      <c r="U4926" s="132" t="n">
        <v>0</v>
      </c>
      <c r="V4926" s="132" t="n">
        <v>0</v>
      </c>
      <c r="W4926" s="132" t="n">
        <v>0</v>
      </c>
      <c r="X4926" s="132" t="n">
        <v>0</v>
      </c>
      <c r="Y4926" s="132" t="n">
        <f aca="false">IF(L4926&lt;=2.5,1,IF(L4926&lt;=4.5,2,IF(L4926&lt;=6.5,3,4)))</f>
        <v>1</v>
      </c>
      <c r="Z4926" s="132" t="n">
        <f aca="false">IF(R4926=1,35,IF(S4926=1,64,IF(T4926=1,IF(Y4926=1,85,104),IF(U4926=1,IF(Y4926=1,124,152),IF(V4926=1,(IF(Y4926=1,146,IF(Y4926=2,178,263))),IF(W4926=1,(IF(Y4926=1,178,IF(Y4926=2,218,321))),IF(X4926=1,IF(Y4926=1,190,IF(Y4926=2,242,IF(Y4926=3,357,896))))))))))</f>
        <v>35</v>
      </c>
      <c r="AA4926" s="146" t="n">
        <f aca="false">Z4926*F4926</f>
        <v>74055.1626045</v>
      </c>
      <c r="AB4926" s="141" t="n">
        <v>0</v>
      </c>
      <c r="AC4926" s="136" t="s">
        <v>126</v>
      </c>
    </row>
    <row r="4927" customFormat="false" ht="13.8" hidden="false" customHeight="false" outlineLevel="0" collapsed="false">
      <c r="A4927" s="136" t="n">
        <v>4926</v>
      </c>
      <c r="B4927" s="132" t="n">
        <v>299160.509209</v>
      </c>
      <c r="C4927" s="132" t="n">
        <v>5056511.63546</v>
      </c>
      <c r="D4927" s="132" t="s">
        <v>4529</v>
      </c>
      <c r="E4927" s="147" t="n">
        <v>196.57</v>
      </c>
      <c r="F4927" s="144" t="n">
        <f aca="false">E4927*10.76391</f>
        <v>2115.8617887</v>
      </c>
      <c r="G4927" s="132" t="s">
        <v>333</v>
      </c>
      <c r="H4927" s="132" t="n">
        <v>0</v>
      </c>
      <c r="I4927" s="132" t="n">
        <v>0</v>
      </c>
      <c r="J4927" s="132" t="n">
        <f aca="false">IF(L4927=13.5,IF(X4927=1,12,9),-0.392532+1.267037*L4927+0.472239*X4927+0.58658*W4927+0.089417*V4927+0.531633*U4927+0.337883*T4927-0.403545*S4927)</f>
        <v>2.141542</v>
      </c>
      <c r="K4927" s="145" t="n">
        <f aca="false">IF(I4927=0,J4927,I4927)</f>
        <v>2.141542</v>
      </c>
      <c r="L4927" s="132" t="n">
        <v>2</v>
      </c>
      <c r="M4927" s="132" t="n">
        <v>1</v>
      </c>
      <c r="N4927" s="132" t="n">
        <v>3</v>
      </c>
      <c r="O4927" s="132" t="s">
        <v>150</v>
      </c>
      <c r="P4927" s="132" t="n">
        <v>2</v>
      </c>
      <c r="Q4927" s="132" t="n">
        <v>1.5</v>
      </c>
      <c r="R4927" s="132" t="n">
        <v>1</v>
      </c>
      <c r="S4927" s="132" t="n">
        <v>0</v>
      </c>
      <c r="T4927" s="132" t="n">
        <v>0</v>
      </c>
      <c r="U4927" s="132" t="n">
        <v>0</v>
      </c>
      <c r="V4927" s="132" t="n">
        <v>0</v>
      </c>
      <c r="W4927" s="132" t="n">
        <v>0</v>
      </c>
      <c r="X4927" s="132" t="n">
        <v>0</v>
      </c>
      <c r="Y4927" s="132" t="n">
        <f aca="false">IF(L4927&lt;=2.5,1,IF(L4927&lt;=4.5,2,IF(L4927&lt;=6.5,3,4)))</f>
        <v>1</v>
      </c>
      <c r="Z4927" s="132" t="n">
        <f aca="false">IF(R4927=1,35,IF(S4927=1,64,IF(T4927=1,IF(Y4927=1,85,104),IF(U4927=1,IF(Y4927=1,124,152),IF(V4927=1,(IF(Y4927=1,146,IF(Y4927=2,178,263))),IF(W4927=1,(IF(Y4927=1,178,IF(Y4927=2,218,321))),IF(X4927=1,IF(Y4927=1,190,IF(Y4927=2,242,IF(Y4927=3,357,896))))))))))</f>
        <v>35</v>
      </c>
      <c r="AA4927" s="146" t="n">
        <f aca="false">Z4927*F4927</f>
        <v>74055.1626045</v>
      </c>
      <c r="AB4927" s="141" t="n">
        <v>0</v>
      </c>
      <c r="AC4927" s="136" t="s">
        <v>126</v>
      </c>
    </row>
    <row r="4928" customFormat="false" ht="13.8" hidden="false" customHeight="false" outlineLevel="0" collapsed="false">
      <c r="A4928" s="136" t="n">
        <v>4927</v>
      </c>
      <c r="B4928" s="132" t="n">
        <v>300150.195892</v>
      </c>
      <c r="C4928" s="132" t="n">
        <v>5057162.08367</v>
      </c>
      <c r="D4928" s="132" t="s">
        <v>4530</v>
      </c>
      <c r="E4928" s="147" t="n">
        <v>196.4</v>
      </c>
      <c r="F4928" s="144" t="n">
        <f aca="false">E4928*10.76391</f>
        <v>2114.031924</v>
      </c>
      <c r="G4928" s="132" t="s">
        <v>333</v>
      </c>
      <c r="H4928" s="132" t="n">
        <v>0</v>
      </c>
      <c r="I4928" s="132" t="n">
        <v>0</v>
      </c>
      <c r="J4928" s="132" t="n">
        <f aca="false">IF(L4928=13.5,IF(X4928=1,12,9),-0.392532+1.267037*L4928+0.472239*X4928+0.58658*W4928+0.089417*V4928+0.531633*U4928+0.337883*T4928-0.403545*S4928)</f>
        <v>2.141542</v>
      </c>
      <c r="K4928" s="145" t="n">
        <f aca="false">IF(I4928=0,J4928,I4928)</f>
        <v>2.141542</v>
      </c>
      <c r="L4928" s="132" t="n">
        <v>2</v>
      </c>
      <c r="M4928" s="132" t="n">
        <v>1</v>
      </c>
      <c r="N4928" s="132" t="n">
        <v>3</v>
      </c>
      <c r="O4928" s="132" t="s">
        <v>150</v>
      </c>
      <c r="P4928" s="132" t="n">
        <v>2</v>
      </c>
      <c r="Q4928" s="132" t="n">
        <v>1.5</v>
      </c>
      <c r="R4928" s="132" t="n">
        <v>1</v>
      </c>
      <c r="S4928" s="132" t="n">
        <v>0</v>
      </c>
      <c r="T4928" s="132" t="n">
        <v>0</v>
      </c>
      <c r="U4928" s="132" t="n">
        <v>0</v>
      </c>
      <c r="V4928" s="132" t="n">
        <v>0</v>
      </c>
      <c r="W4928" s="132" t="n">
        <v>0</v>
      </c>
      <c r="X4928" s="132" t="n">
        <v>0</v>
      </c>
      <c r="Y4928" s="132" t="n">
        <f aca="false">IF(L4928&lt;=2.5,1,IF(L4928&lt;=4.5,2,IF(L4928&lt;=6.5,3,4)))</f>
        <v>1</v>
      </c>
      <c r="Z4928" s="132" t="n">
        <f aca="false">IF(R4928=1,35,IF(S4928=1,64,IF(T4928=1,IF(Y4928=1,85,104),IF(U4928=1,IF(Y4928=1,124,152),IF(V4928=1,(IF(Y4928=1,146,IF(Y4928=2,178,263))),IF(W4928=1,(IF(Y4928=1,178,IF(Y4928=2,218,321))),IF(X4928=1,IF(Y4928=1,190,IF(Y4928=2,242,IF(Y4928=3,357,896))))))))))</f>
        <v>35</v>
      </c>
      <c r="AA4928" s="146" t="n">
        <f aca="false">Z4928*F4928</f>
        <v>73991.11734</v>
      </c>
      <c r="AB4928" s="141" t="n">
        <v>0</v>
      </c>
      <c r="AC4928" s="136" t="s">
        <v>126</v>
      </c>
    </row>
    <row r="4929" customFormat="false" ht="13.8" hidden="false" customHeight="false" outlineLevel="0" collapsed="false">
      <c r="A4929" s="136" t="n">
        <v>4928</v>
      </c>
      <c r="B4929" s="132" t="n">
        <v>294597.81357</v>
      </c>
      <c r="C4929" s="132" t="n">
        <v>5041632.42493</v>
      </c>
      <c r="D4929" s="132" t="s">
        <v>4531</v>
      </c>
      <c r="E4929" s="147" t="n">
        <v>196.4</v>
      </c>
      <c r="F4929" s="144" t="n">
        <f aca="false">E4929*10.76391</f>
        <v>2114.031924</v>
      </c>
      <c r="G4929" s="132" t="s">
        <v>254</v>
      </c>
      <c r="H4929" s="132" t="n">
        <v>1</v>
      </c>
      <c r="I4929" s="132" t="n">
        <v>4</v>
      </c>
      <c r="J4929" s="132" t="n">
        <f aca="false">IF(L4929=13.5,IF(X4929=1,12,9),-0.392532+1.267037*L4929+0.472239*X4929+0.58658*W4929+0.089417*V4929+0.531633*U4929+0.337883*T4929-0.403545*S4929)</f>
        <v>3.746462</v>
      </c>
      <c r="K4929" s="145" t="n">
        <f aca="false">IF(I4929=0,J4929,I4929)</f>
        <v>4</v>
      </c>
      <c r="L4929" s="132" t="n">
        <v>3</v>
      </c>
      <c r="M4929" s="132" t="n">
        <v>2</v>
      </c>
      <c r="N4929" s="132" t="n">
        <v>6</v>
      </c>
      <c r="O4929" s="132" t="s">
        <v>152</v>
      </c>
      <c r="P4929" s="132" t="n">
        <v>2</v>
      </c>
      <c r="Q4929" s="132" t="n">
        <v>2</v>
      </c>
      <c r="R4929" s="132" t="n">
        <v>0</v>
      </c>
      <c r="S4929" s="132" t="n">
        <v>0</v>
      </c>
      <c r="T4929" s="132" t="n">
        <v>1</v>
      </c>
      <c r="U4929" s="132" t="n">
        <v>0</v>
      </c>
      <c r="V4929" s="132" t="n">
        <v>0</v>
      </c>
      <c r="W4929" s="132" t="n">
        <v>0</v>
      </c>
      <c r="X4929" s="132" t="n">
        <v>0</v>
      </c>
      <c r="Y4929" s="132" t="n">
        <f aca="false">IF(L4929&lt;=2.5,1,IF(L4929&lt;=4.5,2,IF(L4929&lt;=6.5,3,4)))</f>
        <v>2</v>
      </c>
      <c r="Z4929" s="132" t="n">
        <f aca="false">IF(R4929=1,35,IF(S4929=1,64,IF(T4929=1,IF(Y4929=1,85,104),IF(U4929=1,IF(Y4929=1,124,152),IF(V4929=1,(IF(Y4929=1,146,IF(Y4929=2,178,263))),IF(W4929=1,(IF(Y4929=1,178,IF(Y4929=2,218,321))),IF(X4929=1,IF(Y4929=1,190,IF(Y4929=2,242,IF(Y4929=3,357,896))))))))))</f>
        <v>104</v>
      </c>
      <c r="AA4929" s="146" t="n">
        <f aca="false">Z4929*F4929</f>
        <v>219859.320096</v>
      </c>
      <c r="AB4929" s="141" t="n">
        <v>1</v>
      </c>
      <c r="AC4929" s="136" t="s">
        <v>125</v>
      </c>
    </row>
    <row r="4930" customFormat="false" ht="13.8" hidden="false" customHeight="false" outlineLevel="0" collapsed="false">
      <c r="A4930" s="136" t="n">
        <v>4929</v>
      </c>
      <c r="B4930" s="132" t="n">
        <v>296940.286319</v>
      </c>
      <c r="C4930" s="132" t="n">
        <v>5047482.81966</v>
      </c>
      <c r="D4930" s="132" t="s">
        <v>4532</v>
      </c>
      <c r="E4930" s="147" t="n">
        <v>195.9</v>
      </c>
      <c r="F4930" s="144" t="n">
        <f aca="false">E4930*10.76391</f>
        <v>2108.649969</v>
      </c>
      <c r="G4930" s="132" t="s">
        <v>739</v>
      </c>
      <c r="H4930" s="132" t="n">
        <v>0.2</v>
      </c>
      <c r="I4930" s="132" t="n">
        <v>2</v>
      </c>
      <c r="J4930" s="132" t="n">
        <f aca="false">IF(L4930=13.5,IF(X4930=1,12,9),-0.392532+1.267037*L4930+0.472239*X4930+0.58658*W4930+0.089417*V4930+0.531633*U4930+0.337883*T4930-0.403545*S4930)</f>
        <v>1.737997</v>
      </c>
      <c r="K4930" s="145" t="n">
        <f aca="false">IF(I4930=0,J4930,I4930)</f>
        <v>2</v>
      </c>
      <c r="L4930" s="132" t="n">
        <v>2</v>
      </c>
      <c r="M4930" s="132" t="n">
        <v>1</v>
      </c>
      <c r="N4930" s="132" t="n">
        <v>3</v>
      </c>
      <c r="O4930" s="132" t="s">
        <v>151</v>
      </c>
      <c r="P4930" s="132" t="n">
        <v>2</v>
      </c>
      <c r="Q4930" s="132" t="n">
        <v>1.5</v>
      </c>
      <c r="R4930" s="132" t="n">
        <v>0</v>
      </c>
      <c r="S4930" s="132" t="n">
        <v>1</v>
      </c>
      <c r="T4930" s="132" t="n">
        <v>0</v>
      </c>
      <c r="U4930" s="132" t="n">
        <v>0</v>
      </c>
      <c r="V4930" s="132" t="n">
        <v>0</v>
      </c>
      <c r="W4930" s="132" t="n">
        <v>0</v>
      </c>
      <c r="X4930" s="132" t="n">
        <v>0</v>
      </c>
      <c r="Y4930" s="132" t="n">
        <f aca="false">IF(L4930&lt;=2.5,1,IF(L4930&lt;=4.5,2,IF(L4930&lt;=6.5,3,4)))</f>
        <v>1</v>
      </c>
      <c r="Z4930" s="132" t="n">
        <f aca="false">IF(R4930=1,35,IF(S4930=1,64,IF(T4930=1,IF(Y4930=1,85,104),IF(U4930=1,IF(Y4930=1,124,152),IF(V4930=1,(IF(Y4930=1,146,IF(Y4930=2,178,263))),IF(W4930=1,(IF(Y4930=1,178,IF(Y4930=2,218,321))),IF(X4930=1,IF(Y4930=1,190,IF(Y4930=2,242,IF(Y4930=3,357,896))))))))))</f>
        <v>64</v>
      </c>
      <c r="AA4930" s="146" t="n">
        <f aca="false">Z4930*F4930</f>
        <v>134953.598016</v>
      </c>
      <c r="AB4930" s="141" t="n">
        <v>0</v>
      </c>
      <c r="AC4930" s="136" t="s">
        <v>125</v>
      </c>
    </row>
    <row r="4931" customFormat="false" ht="13.8" hidden="false" customHeight="false" outlineLevel="0" collapsed="false">
      <c r="A4931" s="136" t="n">
        <v>4930</v>
      </c>
      <c r="B4931" s="132" t="n">
        <v>300154.432999</v>
      </c>
      <c r="C4931" s="132" t="n">
        <v>5057155.72975</v>
      </c>
      <c r="D4931" s="132" t="s">
        <v>4533</v>
      </c>
      <c r="E4931" s="147" t="n">
        <v>195.7</v>
      </c>
      <c r="F4931" s="144" t="n">
        <f aca="false">E4931*10.76391</f>
        <v>2106.497187</v>
      </c>
      <c r="G4931" s="132" t="s">
        <v>333</v>
      </c>
      <c r="H4931" s="132" t="n">
        <v>0</v>
      </c>
      <c r="I4931" s="132" t="n">
        <v>0</v>
      </c>
      <c r="J4931" s="132" t="n">
        <f aca="false">IF(L4931=13.5,IF(X4931=1,12,9),-0.392532+1.267037*L4931+0.472239*X4931+0.58658*W4931+0.089417*V4931+0.531633*U4931+0.337883*T4931-0.403545*S4931)</f>
        <v>2.141542</v>
      </c>
      <c r="K4931" s="145" t="n">
        <f aca="false">IF(I4931=0,J4931,I4931)</f>
        <v>2.141542</v>
      </c>
      <c r="L4931" s="132" t="n">
        <v>2</v>
      </c>
      <c r="M4931" s="132" t="n">
        <v>1</v>
      </c>
      <c r="N4931" s="132" t="n">
        <v>3</v>
      </c>
      <c r="O4931" s="132" t="s">
        <v>150</v>
      </c>
      <c r="P4931" s="132" t="n">
        <v>2</v>
      </c>
      <c r="Q4931" s="132" t="n">
        <v>1.5</v>
      </c>
      <c r="R4931" s="132" t="n">
        <v>1</v>
      </c>
      <c r="S4931" s="132" t="n">
        <v>0</v>
      </c>
      <c r="T4931" s="132" t="n">
        <v>0</v>
      </c>
      <c r="U4931" s="132" t="n">
        <v>0</v>
      </c>
      <c r="V4931" s="132" t="n">
        <v>0</v>
      </c>
      <c r="W4931" s="132" t="n">
        <v>0</v>
      </c>
      <c r="X4931" s="132" t="n">
        <v>0</v>
      </c>
      <c r="Y4931" s="132" t="n">
        <f aca="false">IF(L4931&lt;=2.5,1,IF(L4931&lt;=4.5,2,IF(L4931&lt;=6.5,3,4)))</f>
        <v>1</v>
      </c>
      <c r="Z4931" s="132" t="n">
        <f aca="false">IF(R4931=1,35,IF(S4931=1,64,IF(T4931=1,IF(Y4931=1,85,104),IF(U4931=1,IF(Y4931=1,124,152),IF(V4931=1,(IF(Y4931=1,146,IF(Y4931=2,178,263))),IF(W4931=1,(IF(Y4931=1,178,IF(Y4931=2,218,321))),IF(X4931=1,IF(Y4931=1,190,IF(Y4931=2,242,IF(Y4931=3,357,896))))))))))</f>
        <v>35</v>
      </c>
      <c r="AA4931" s="146" t="n">
        <f aca="false">Z4931*F4931</f>
        <v>73727.401545</v>
      </c>
      <c r="AB4931" s="141" t="n">
        <v>0</v>
      </c>
      <c r="AC4931" s="136" t="s">
        <v>126</v>
      </c>
    </row>
    <row r="4932" customFormat="false" ht="13.8" hidden="false" customHeight="false" outlineLevel="0" collapsed="false">
      <c r="A4932" s="136" t="n">
        <v>4931</v>
      </c>
      <c r="B4932" s="132" t="n">
        <v>300587.7653</v>
      </c>
      <c r="C4932" s="132" t="n">
        <v>5044192.137</v>
      </c>
      <c r="D4932" s="132" t="s">
        <v>4534</v>
      </c>
      <c r="E4932" s="147" t="n">
        <v>195.7</v>
      </c>
      <c r="F4932" s="144" t="n">
        <f aca="false">E4932*10.76391</f>
        <v>2106.497187</v>
      </c>
      <c r="G4932" s="132" t="s">
        <v>1074</v>
      </c>
      <c r="H4932" s="132" t="n">
        <v>0</v>
      </c>
      <c r="I4932" s="132" t="n">
        <v>3</v>
      </c>
      <c r="J4932" s="132" t="n">
        <f aca="false">IF(L4932=13.5,IF(X4932=1,12,9),-0.392532+1.267037*L4932+0.472239*X4932+0.58658*W4932+0.089417*V4932+0.531633*U4932+0.337883*T4932-0.403545*S4932)</f>
        <v>3.1129435</v>
      </c>
      <c r="K4932" s="145" t="n">
        <f aca="false">IF(I4932=0,J4932,I4932)</f>
        <v>3</v>
      </c>
      <c r="L4932" s="132" t="n">
        <v>2.5</v>
      </c>
      <c r="M4932" s="132" t="n">
        <v>2</v>
      </c>
      <c r="N4932" s="132" t="n">
        <v>0</v>
      </c>
      <c r="O4932" s="132" t="s">
        <v>152</v>
      </c>
      <c r="P4932" s="132" t="n">
        <v>3</v>
      </c>
      <c r="Q4932" s="132" t="n">
        <v>2.5</v>
      </c>
      <c r="R4932" s="132" t="n">
        <v>0</v>
      </c>
      <c r="S4932" s="132" t="n">
        <v>0</v>
      </c>
      <c r="T4932" s="132" t="n">
        <v>1</v>
      </c>
      <c r="U4932" s="132" t="n">
        <v>0</v>
      </c>
      <c r="V4932" s="132" t="n">
        <v>0</v>
      </c>
      <c r="W4932" s="132" t="n">
        <v>0</v>
      </c>
      <c r="X4932" s="132" t="n">
        <v>0</v>
      </c>
      <c r="Y4932" s="132" t="n">
        <f aca="false">IF(L4932&lt;=2.5,1,IF(L4932&lt;=4.5,2,IF(L4932&lt;=6.5,3,4)))</f>
        <v>1</v>
      </c>
      <c r="Z4932" s="132" t="n">
        <f aca="false">IF(R4932=1,35,IF(S4932=1,64,IF(T4932=1,IF(Y4932=1,85,104),IF(U4932=1,IF(Y4932=1,124,152),IF(V4932=1,(IF(Y4932=1,146,IF(Y4932=2,178,263))),IF(W4932=1,(IF(Y4932=1,178,IF(Y4932=2,218,321))),IF(X4932=1,IF(Y4932=1,190,IF(Y4932=2,242,IF(Y4932=3,357,896))))))))))</f>
        <v>85</v>
      </c>
      <c r="AA4932" s="146" t="n">
        <f aca="false">Z4932*F4932</f>
        <v>179052.260895</v>
      </c>
      <c r="AB4932" s="141" t="n">
        <v>0</v>
      </c>
      <c r="AC4932" s="136" t="s">
        <v>125</v>
      </c>
    </row>
    <row r="4933" customFormat="false" ht="13.8" hidden="false" customHeight="false" outlineLevel="0" collapsed="false">
      <c r="A4933" s="136" t="n">
        <v>4932</v>
      </c>
      <c r="B4933" s="132" t="n">
        <v>299822.343762</v>
      </c>
      <c r="C4933" s="132" t="n">
        <v>5042056.98105</v>
      </c>
      <c r="D4933" s="132" t="s">
        <v>4535</v>
      </c>
      <c r="E4933" s="147" t="n">
        <v>195.4</v>
      </c>
      <c r="F4933" s="144" t="n">
        <f aca="false">E4933*10.76391</f>
        <v>2103.268014</v>
      </c>
      <c r="G4933" s="132" t="s">
        <v>1307</v>
      </c>
      <c r="H4933" s="132" t="n">
        <v>0</v>
      </c>
      <c r="I4933" s="132" t="n">
        <v>3</v>
      </c>
      <c r="J4933" s="132" t="n">
        <f aca="false">IF(L4933=13.5,IF(X4933=1,12,9),-0.392532+1.267037*L4933+0.472239*X4933+0.58658*W4933+0.089417*V4933+0.531633*U4933+0.337883*T4933-0.403545*S4933)</f>
        <v>2.8644775</v>
      </c>
      <c r="K4933" s="145" t="n">
        <f aca="false">IF(I4933=0,J4933,I4933)</f>
        <v>3</v>
      </c>
      <c r="L4933" s="132" t="n">
        <v>2.5</v>
      </c>
      <c r="M4933" s="132" t="n">
        <v>0</v>
      </c>
      <c r="N4933" s="132" t="n">
        <v>0</v>
      </c>
      <c r="O4933" s="132" t="s">
        <v>154</v>
      </c>
      <c r="P4933" s="132" t="n">
        <v>0</v>
      </c>
      <c r="Q4933" s="132" t="n">
        <v>0</v>
      </c>
      <c r="R4933" s="132" t="n">
        <v>0</v>
      </c>
      <c r="S4933" s="132" t="n">
        <v>0</v>
      </c>
      <c r="T4933" s="132" t="n">
        <v>0</v>
      </c>
      <c r="U4933" s="132" t="n">
        <v>0</v>
      </c>
      <c r="V4933" s="132" t="n">
        <v>1</v>
      </c>
      <c r="W4933" s="132" t="n">
        <v>0</v>
      </c>
      <c r="X4933" s="132" t="n">
        <v>0</v>
      </c>
      <c r="Y4933" s="132" t="n">
        <f aca="false">IF(L4933&lt;=2.5,1,IF(L4933&lt;=4.5,2,IF(L4933&lt;=6.5,3,4)))</f>
        <v>1</v>
      </c>
      <c r="Z4933" s="132" t="n">
        <f aca="false">IF(R4933=1,35,IF(S4933=1,64,IF(T4933=1,IF(Y4933=1,85,104),IF(U4933=1,IF(Y4933=1,124,152),IF(V4933=1,(IF(Y4933=1,146,IF(Y4933=2,178,263))),IF(W4933=1,(IF(Y4933=1,178,IF(Y4933=2,218,321))),IF(X4933=1,IF(Y4933=1,190,IF(Y4933=2,242,IF(Y4933=3,357,896))))))))))</f>
        <v>146</v>
      </c>
      <c r="AA4933" s="146" t="n">
        <f aca="false">Z4933*F4933</f>
        <v>307077.130044</v>
      </c>
      <c r="AB4933" s="141" t="n">
        <v>0</v>
      </c>
      <c r="AC4933" s="136" t="s">
        <v>191</v>
      </c>
    </row>
    <row r="4934" customFormat="false" ht="13.8" hidden="false" customHeight="false" outlineLevel="0" collapsed="false">
      <c r="A4934" s="136" t="n">
        <v>4933</v>
      </c>
      <c r="B4934" s="132" t="n">
        <v>301666.5034</v>
      </c>
      <c r="C4934" s="132" t="n">
        <v>5047993.807</v>
      </c>
      <c r="D4934" s="132" t="s">
        <v>4536</v>
      </c>
      <c r="E4934" s="147" t="n">
        <v>195.1</v>
      </c>
      <c r="F4934" s="144" t="n">
        <f aca="false">E4934*10.76391</f>
        <v>2100.038841</v>
      </c>
      <c r="G4934" s="132" t="s">
        <v>1489</v>
      </c>
      <c r="H4934" s="132" t="n">
        <v>0</v>
      </c>
      <c r="I4934" s="132" t="n">
        <v>0</v>
      </c>
      <c r="J4934" s="132" t="n">
        <f aca="false">IF(L4934=13.5,IF(X4934=1,12,9),-0.392532+1.267037*L4934+0.472239*X4934+0.58658*W4934+0.089417*V4934+0.531633*U4934+0.337883*T4934-0.403545*S4934)</f>
        <v>1.737997</v>
      </c>
      <c r="K4934" s="145" t="n">
        <f aca="false">IF(I4934=0,J4934,I4934)</f>
        <v>1.737997</v>
      </c>
      <c r="L4934" s="132" t="n">
        <v>2</v>
      </c>
      <c r="M4934" s="132" t="n">
        <v>1</v>
      </c>
      <c r="N4934" s="132" t="n">
        <v>4</v>
      </c>
      <c r="O4934" s="132" t="s">
        <v>151</v>
      </c>
      <c r="P4934" s="132" t="n">
        <v>2</v>
      </c>
      <c r="Q4934" s="132" t="n">
        <v>1.5</v>
      </c>
      <c r="R4934" s="132" t="n">
        <v>0</v>
      </c>
      <c r="S4934" s="132" t="n">
        <v>1</v>
      </c>
      <c r="T4934" s="132" t="n">
        <v>0</v>
      </c>
      <c r="U4934" s="132" t="n">
        <v>0</v>
      </c>
      <c r="V4934" s="132" t="n">
        <v>0</v>
      </c>
      <c r="W4934" s="132" t="n">
        <v>0</v>
      </c>
      <c r="X4934" s="132" t="n">
        <v>0</v>
      </c>
      <c r="Y4934" s="132" t="n">
        <f aca="false">IF(L4934&lt;=2.5,1,IF(L4934&lt;=4.5,2,IF(L4934&lt;=6.5,3,4)))</f>
        <v>1</v>
      </c>
      <c r="Z4934" s="132" t="n">
        <f aca="false">IF(R4934=1,35,IF(S4934=1,64,IF(T4934=1,IF(Y4934=1,85,104),IF(U4934=1,IF(Y4934=1,124,152),IF(V4934=1,(IF(Y4934=1,146,IF(Y4934=2,178,263))),IF(W4934=1,(IF(Y4934=1,178,IF(Y4934=2,218,321))),IF(X4934=1,IF(Y4934=1,190,IF(Y4934=2,242,IF(Y4934=3,357,896))))))))))</f>
        <v>64</v>
      </c>
      <c r="AA4934" s="146" t="n">
        <f aca="false">Z4934*F4934</f>
        <v>134402.485824</v>
      </c>
      <c r="AB4934" s="141" t="n">
        <v>0</v>
      </c>
      <c r="AC4934" s="136" t="s">
        <v>125</v>
      </c>
    </row>
    <row r="4935" customFormat="false" ht="13.8" hidden="false" customHeight="false" outlineLevel="0" collapsed="false">
      <c r="A4935" s="136" t="n">
        <v>4934</v>
      </c>
      <c r="B4935" s="132" t="n">
        <v>297162.748886</v>
      </c>
      <c r="C4935" s="132" t="n">
        <v>5047371.51742</v>
      </c>
      <c r="D4935" s="132" t="s">
        <v>4537</v>
      </c>
      <c r="E4935" s="147" t="n">
        <v>195.1</v>
      </c>
      <c r="F4935" s="144" t="n">
        <f aca="false">E4935*10.76391</f>
        <v>2100.038841</v>
      </c>
      <c r="G4935" s="132" t="s">
        <v>739</v>
      </c>
      <c r="H4935" s="132" t="n">
        <v>0.2</v>
      </c>
      <c r="I4935" s="132" t="n">
        <v>2</v>
      </c>
      <c r="J4935" s="132" t="n">
        <f aca="false">IF(L4935=13.5,IF(X4935=1,12,9),-0.392532+1.267037*L4935+0.472239*X4935+0.58658*W4935+0.089417*V4935+0.531633*U4935+0.337883*T4935-0.403545*S4935)</f>
        <v>1.737997</v>
      </c>
      <c r="K4935" s="145" t="n">
        <f aca="false">IF(I4935=0,J4935,I4935)</f>
        <v>2</v>
      </c>
      <c r="L4935" s="132" t="n">
        <v>2</v>
      </c>
      <c r="M4935" s="132" t="n">
        <v>1</v>
      </c>
      <c r="N4935" s="132" t="n">
        <v>3</v>
      </c>
      <c r="O4935" s="132" t="s">
        <v>151</v>
      </c>
      <c r="P4935" s="132" t="n">
        <v>2</v>
      </c>
      <c r="Q4935" s="132" t="n">
        <v>1.5</v>
      </c>
      <c r="R4935" s="132" t="n">
        <v>0</v>
      </c>
      <c r="S4935" s="132" t="n">
        <v>1</v>
      </c>
      <c r="T4935" s="132" t="n">
        <v>0</v>
      </c>
      <c r="U4935" s="132" t="n">
        <v>0</v>
      </c>
      <c r="V4935" s="132" t="n">
        <v>0</v>
      </c>
      <c r="W4935" s="132" t="n">
        <v>0</v>
      </c>
      <c r="X4935" s="132" t="n">
        <v>0</v>
      </c>
      <c r="Y4935" s="132" t="n">
        <f aca="false">IF(L4935&lt;=2.5,1,IF(L4935&lt;=4.5,2,IF(L4935&lt;=6.5,3,4)))</f>
        <v>1</v>
      </c>
      <c r="Z4935" s="132" t="n">
        <f aca="false">IF(R4935=1,35,IF(S4935=1,64,IF(T4935=1,IF(Y4935=1,85,104),IF(U4935=1,IF(Y4935=1,124,152),IF(V4935=1,(IF(Y4935=1,146,IF(Y4935=2,178,263))),IF(W4935=1,(IF(Y4935=1,178,IF(Y4935=2,218,321))),IF(X4935=1,IF(Y4935=1,190,IF(Y4935=2,242,IF(Y4935=3,357,896))))))))))</f>
        <v>64</v>
      </c>
      <c r="AA4935" s="146" t="n">
        <f aca="false">Z4935*F4935</f>
        <v>134402.485824</v>
      </c>
      <c r="AB4935" s="141" t="n">
        <v>0</v>
      </c>
      <c r="AC4935" s="136" t="s">
        <v>125</v>
      </c>
    </row>
    <row r="4936" customFormat="false" ht="13.8" hidden="false" customHeight="false" outlineLevel="0" collapsed="false">
      <c r="A4936" s="136" t="n">
        <v>4935</v>
      </c>
      <c r="B4936" s="132" t="n">
        <v>297115.8701</v>
      </c>
      <c r="C4936" s="132" t="n">
        <v>5042795.416</v>
      </c>
      <c r="D4936" s="132" t="s">
        <v>4538</v>
      </c>
      <c r="E4936" s="147" t="n">
        <v>195.1</v>
      </c>
      <c r="F4936" s="144" t="n">
        <f aca="false">E4936*10.76391</f>
        <v>2100.038841</v>
      </c>
      <c r="G4936" s="132" t="s">
        <v>210</v>
      </c>
      <c r="H4936" s="132" t="n">
        <v>0</v>
      </c>
      <c r="I4936" s="132" t="n">
        <v>0</v>
      </c>
      <c r="J4936" s="132" t="n">
        <f aca="false">IF(L4936=13.5,IF(X4936=1,12,9),-0.392532+1.267037*L4936+0.472239*X4936+0.58658*W4936+0.089417*V4936+0.531633*U4936+0.337883*T4936-0.403545*S4936)</f>
        <v>2.8644775</v>
      </c>
      <c r="K4936" s="145" t="n">
        <f aca="false">IF(I4936=0,J4936,I4936)</f>
        <v>2.8644775</v>
      </c>
      <c r="L4936" s="132" t="n">
        <v>2.5</v>
      </c>
      <c r="M4936" s="132" t="n">
        <v>2</v>
      </c>
      <c r="N4936" s="132" t="n">
        <v>4</v>
      </c>
      <c r="O4936" s="132" t="s">
        <v>154</v>
      </c>
      <c r="P4936" s="132" t="n">
        <v>2</v>
      </c>
      <c r="Q4936" s="132" t="n">
        <v>2.5</v>
      </c>
      <c r="R4936" s="132" t="n">
        <v>0</v>
      </c>
      <c r="S4936" s="132" t="n">
        <v>0</v>
      </c>
      <c r="T4936" s="132" t="n">
        <v>0</v>
      </c>
      <c r="U4936" s="132" t="n">
        <v>0</v>
      </c>
      <c r="V4936" s="132" t="n">
        <v>1</v>
      </c>
      <c r="W4936" s="132" t="n">
        <v>0</v>
      </c>
      <c r="X4936" s="132" t="n">
        <v>0</v>
      </c>
      <c r="Y4936" s="132" t="n">
        <f aca="false">IF(L4936&lt;=2.5,1,IF(L4936&lt;=4.5,2,IF(L4936&lt;=6.5,3,4)))</f>
        <v>1</v>
      </c>
      <c r="Z4936" s="132" t="n">
        <f aca="false">IF(R4936=1,35,IF(S4936=1,64,IF(T4936=1,IF(Y4936=1,85,104),IF(U4936=1,IF(Y4936=1,124,152),IF(V4936=1,(IF(Y4936=1,146,IF(Y4936=2,178,263))),IF(W4936=1,(IF(Y4936=1,178,IF(Y4936=2,218,321))),IF(X4936=1,IF(Y4936=1,190,IF(Y4936=2,242,IF(Y4936=3,357,896))))))))))</f>
        <v>146</v>
      </c>
      <c r="AA4936" s="146" t="n">
        <f aca="false">Z4936*F4936</f>
        <v>306605.670786</v>
      </c>
      <c r="AB4936" s="141" t="n">
        <v>0</v>
      </c>
      <c r="AC4936" s="136" t="s">
        <v>191</v>
      </c>
    </row>
    <row r="4937" customFormat="false" ht="13.8" hidden="false" customHeight="false" outlineLevel="0" collapsed="false">
      <c r="A4937" s="136" t="n">
        <v>4936</v>
      </c>
      <c r="B4937" s="132" t="n">
        <v>290560.089715</v>
      </c>
      <c r="C4937" s="132" t="n">
        <v>5041601.85353</v>
      </c>
      <c r="D4937" s="132" t="s">
        <v>4539</v>
      </c>
      <c r="E4937" s="147" t="n">
        <v>195</v>
      </c>
      <c r="F4937" s="144" t="n">
        <f aca="false">E4937*10.76391</f>
        <v>2098.96245</v>
      </c>
      <c r="G4937" s="132" t="s">
        <v>398</v>
      </c>
      <c r="H4937" s="132" t="n">
        <v>0</v>
      </c>
      <c r="I4937" s="132" t="n">
        <v>0</v>
      </c>
      <c r="J4937" s="132" t="n">
        <f aca="false">IF(L4937=13.5,IF(X4937=1,12,9),-0.392532+1.267037*L4937+0.472239*X4937+0.58658*W4937+0.089417*V4937+0.531633*U4937+0.337883*T4937-0.403545*S4937)</f>
        <v>3.005034</v>
      </c>
      <c r="K4937" s="145" t="n">
        <f aca="false">IF(I4937=0,J4937,I4937)</f>
        <v>3.005034</v>
      </c>
      <c r="L4937" s="132" t="n">
        <v>3</v>
      </c>
      <c r="M4937" s="132" t="n">
        <v>3</v>
      </c>
      <c r="N4937" s="132" t="n">
        <v>6</v>
      </c>
      <c r="O4937" s="132" t="s">
        <v>151</v>
      </c>
      <c r="P4937" s="132" t="n">
        <v>2</v>
      </c>
      <c r="Q4937" s="132" t="n">
        <v>2.5</v>
      </c>
      <c r="R4937" s="132" t="n">
        <v>0</v>
      </c>
      <c r="S4937" s="132" t="n">
        <v>1</v>
      </c>
      <c r="T4937" s="132" t="n">
        <v>0</v>
      </c>
      <c r="U4937" s="132" t="n">
        <v>0</v>
      </c>
      <c r="V4937" s="132" t="n">
        <v>0</v>
      </c>
      <c r="W4937" s="132" t="n">
        <v>0</v>
      </c>
      <c r="X4937" s="132" t="n">
        <v>0</v>
      </c>
      <c r="Y4937" s="132" t="n">
        <f aca="false">IF(L4937&lt;=2.5,1,IF(L4937&lt;=4.5,2,IF(L4937&lt;=6.5,3,4)))</f>
        <v>2</v>
      </c>
      <c r="Z4937" s="132" t="n">
        <f aca="false">IF(R4937=1,35,IF(S4937=1,64,IF(T4937=1,IF(Y4937=1,85,104),IF(U4937=1,IF(Y4937=1,124,152),IF(V4937=1,(IF(Y4937=1,146,IF(Y4937=2,178,263))),IF(W4937=1,(IF(Y4937=1,178,IF(Y4937=2,218,321))),IF(X4937=1,IF(Y4937=1,190,IF(Y4937=2,242,IF(Y4937=3,357,896))))))))))</f>
        <v>64</v>
      </c>
      <c r="AA4937" s="146" t="n">
        <f aca="false">Z4937*F4937</f>
        <v>134333.5968</v>
      </c>
      <c r="AB4937" s="141" t="n">
        <v>0</v>
      </c>
      <c r="AC4937" s="136" t="s">
        <v>125</v>
      </c>
    </row>
    <row r="4938" customFormat="false" ht="13.8" hidden="false" customHeight="false" outlineLevel="0" collapsed="false">
      <c r="A4938" s="136" t="n">
        <v>4937</v>
      </c>
      <c r="B4938" s="132" t="n">
        <v>300158.660556</v>
      </c>
      <c r="C4938" s="132" t="n">
        <v>5057149.36634</v>
      </c>
      <c r="D4938" s="132" t="s">
        <v>4540</v>
      </c>
      <c r="E4938" s="147" t="n">
        <v>194.8</v>
      </c>
      <c r="F4938" s="144" t="n">
        <f aca="false">E4938*10.76391</f>
        <v>2096.809668</v>
      </c>
      <c r="G4938" s="132" t="s">
        <v>333</v>
      </c>
      <c r="H4938" s="132" t="n">
        <v>0</v>
      </c>
      <c r="I4938" s="132" t="n">
        <v>0</v>
      </c>
      <c r="J4938" s="132" t="n">
        <f aca="false">IF(L4938=13.5,IF(X4938=1,12,9),-0.392532+1.267037*L4938+0.472239*X4938+0.58658*W4938+0.089417*V4938+0.531633*U4938+0.337883*T4938-0.403545*S4938)</f>
        <v>2.141542</v>
      </c>
      <c r="K4938" s="145" t="n">
        <f aca="false">IF(I4938=0,J4938,I4938)</f>
        <v>2.141542</v>
      </c>
      <c r="L4938" s="132" t="n">
        <v>2</v>
      </c>
      <c r="M4938" s="132" t="n">
        <v>1</v>
      </c>
      <c r="N4938" s="132" t="n">
        <v>3</v>
      </c>
      <c r="O4938" s="132" t="s">
        <v>150</v>
      </c>
      <c r="P4938" s="132" t="n">
        <v>2</v>
      </c>
      <c r="Q4938" s="132" t="n">
        <v>1.5</v>
      </c>
      <c r="R4938" s="132" t="n">
        <v>1</v>
      </c>
      <c r="S4938" s="132" t="n">
        <v>0</v>
      </c>
      <c r="T4938" s="132" t="n">
        <v>0</v>
      </c>
      <c r="U4938" s="132" t="n">
        <v>0</v>
      </c>
      <c r="V4938" s="132" t="n">
        <v>0</v>
      </c>
      <c r="W4938" s="132" t="n">
        <v>0</v>
      </c>
      <c r="X4938" s="132" t="n">
        <v>0</v>
      </c>
      <c r="Y4938" s="132" t="n">
        <f aca="false">IF(L4938&lt;=2.5,1,IF(L4938&lt;=4.5,2,IF(L4938&lt;=6.5,3,4)))</f>
        <v>1</v>
      </c>
      <c r="Z4938" s="132" t="n">
        <f aca="false">IF(R4938=1,35,IF(S4938=1,64,IF(T4938=1,IF(Y4938=1,85,104),IF(U4938=1,IF(Y4938=1,124,152),IF(V4938=1,(IF(Y4938=1,146,IF(Y4938=2,178,263))),IF(W4938=1,(IF(Y4938=1,178,IF(Y4938=2,218,321))),IF(X4938=1,IF(Y4938=1,190,IF(Y4938=2,242,IF(Y4938=3,357,896))))))))))</f>
        <v>35</v>
      </c>
      <c r="AA4938" s="146" t="n">
        <f aca="false">Z4938*F4938</f>
        <v>73388.33838</v>
      </c>
      <c r="AB4938" s="141" t="n">
        <v>0</v>
      </c>
      <c r="AC4938" s="136" t="s">
        <v>126</v>
      </c>
    </row>
    <row r="4939" customFormat="false" ht="13.8" hidden="false" customHeight="false" outlineLevel="0" collapsed="false">
      <c r="A4939" s="136" t="n">
        <v>4938</v>
      </c>
      <c r="B4939" s="132" t="n">
        <v>300162.893829</v>
      </c>
      <c r="C4939" s="132" t="n">
        <v>5057143.00963</v>
      </c>
      <c r="D4939" s="132" t="s">
        <v>4541</v>
      </c>
      <c r="E4939" s="147" t="n">
        <v>193.9</v>
      </c>
      <c r="F4939" s="144" t="n">
        <f aca="false">E4939*10.76391</f>
        <v>2087.122149</v>
      </c>
      <c r="G4939" s="132" t="s">
        <v>333</v>
      </c>
      <c r="H4939" s="132" t="n">
        <v>0</v>
      </c>
      <c r="I4939" s="132" t="n">
        <v>0</v>
      </c>
      <c r="J4939" s="132" t="n">
        <f aca="false">IF(L4939=13.5,IF(X4939=1,12,9),-0.392532+1.267037*L4939+0.472239*X4939+0.58658*W4939+0.089417*V4939+0.531633*U4939+0.337883*T4939-0.403545*S4939)</f>
        <v>2.141542</v>
      </c>
      <c r="K4939" s="145" t="n">
        <f aca="false">IF(I4939=0,J4939,I4939)</f>
        <v>2.141542</v>
      </c>
      <c r="L4939" s="132" t="n">
        <v>2</v>
      </c>
      <c r="M4939" s="132" t="n">
        <v>1</v>
      </c>
      <c r="N4939" s="132" t="n">
        <v>3</v>
      </c>
      <c r="O4939" s="132" t="s">
        <v>150</v>
      </c>
      <c r="P4939" s="132" t="n">
        <v>2</v>
      </c>
      <c r="Q4939" s="132" t="n">
        <v>1.5</v>
      </c>
      <c r="R4939" s="132" t="n">
        <v>1</v>
      </c>
      <c r="S4939" s="132" t="n">
        <v>0</v>
      </c>
      <c r="T4939" s="132" t="n">
        <v>0</v>
      </c>
      <c r="U4939" s="132" t="n">
        <v>0</v>
      </c>
      <c r="V4939" s="132" t="n">
        <v>0</v>
      </c>
      <c r="W4939" s="132" t="n">
        <v>0</v>
      </c>
      <c r="X4939" s="132" t="n">
        <v>0</v>
      </c>
      <c r="Y4939" s="132" t="n">
        <f aca="false">IF(L4939&lt;=2.5,1,IF(L4939&lt;=4.5,2,IF(L4939&lt;=6.5,3,4)))</f>
        <v>1</v>
      </c>
      <c r="Z4939" s="132" t="n">
        <f aca="false">IF(R4939=1,35,IF(S4939=1,64,IF(T4939=1,IF(Y4939=1,85,104),IF(U4939=1,IF(Y4939=1,124,152),IF(V4939=1,(IF(Y4939=1,146,IF(Y4939=2,178,263))),IF(W4939=1,(IF(Y4939=1,178,IF(Y4939=2,218,321))),IF(X4939=1,IF(Y4939=1,190,IF(Y4939=2,242,IF(Y4939=3,357,896))))))))))</f>
        <v>35</v>
      </c>
      <c r="AA4939" s="146" t="n">
        <f aca="false">Z4939*F4939</f>
        <v>73049.275215</v>
      </c>
      <c r="AB4939" s="141" t="n">
        <v>0</v>
      </c>
      <c r="AC4939" s="136" t="s">
        <v>126</v>
      </c>
    </row>
    <row r="4940" customFormat="false" ht="13.8" hidden="false" customHeight="false" outlineLevel="0" collapsed="false">
      <c r="A4940" s="136" t="n">
        <v>4939</v>
      </c>
      <c r="B4940" s="132" t="n">
        <v>299106.349792</v>
      </c>
      <c r="C4940" s="132" t="n">
        <v>5056759.13231</v>
      </c>
      <c r="D4940" s="132" t="s">
        <v>4542</v>
      </c>
      <c r="E4940" s="147" t="n">
        <v>193.42</v>
      </c>
      <c r="F4940" s="144" t="n">
        <f aca="false">E4940*10.76391</f>
        <v>2081.9554722</v>
      </c>
      <c r="G4940" s="132" t="s">
        <v>333</v>
      </c>
      <c r="H4940" s="132" t="n">
        <v>0</v>
      </c>
      <c r="I4940" s="132" t="n">
        <v>0</v>
      </c>
      <c r="J4940" s="132" t="n">
        <f aca="false">IF(L4940=13.5,IF(X4940=1,12,9),-0.392532+1.267037*L4940+0.472239*X4940+0.58658*W4940+0.089417*V4940+0.531633*U4940+0.337883*T4940-0.403545*S4940)</f>
        <v>2.141542</v>
      </c>
      <c r="K4940" s="145" t="n">
        <f aca="false">IF(I4940=0,J4940,I4940)</f>
        <v>2.141542</v>
      </c>
      <c r="L4940" s="132" t="n">
        <v>2</v>
      </c>
      <c r="M4940" s="132" t="n">
        <v>1</v>
      </c>
      <c r="N4940" s="132" t="n">
        <v>3</v>
      </c>
      <c r="O4940" s="132" t="s">
        <v>150</v>
      </c>
      <c r="P4940" s="132" t="n">
        <v>2</v>
      </c>
      <c r="Q4940" s="132" t="n">
        <v>1.5</v>
      </c>
      <c r="R4940" s="132" t="n">
        <v>1</v>
      </c>
      <c r="S4940" s="132" t="n">
        <v>0</v>
      </c>
      <c r="T4940" s="132" t="n">
        <v>0</v>
      </c>
      <c r="U4940" s="132" t="n">
        <v>0</v>
      </c>
      <c r="V4940" s="132" t="n">
        <v>0</v>
      </c>
      <c r="W4940" s="132" t="n">
        <v>0</v>
      </c>
      <c r="X4940" s="132" t="n">
        <v>0</v>
      </c>
      <c r="Y4940" s="132" t="n">
        <f aca="false">IF(L4940&lt;=2.5,1,IF(L4940&lt;=4.5,2,IF(L4940&lt;=6.5,3,4)))</f>
        <v>1</v>
      </c>
      <c r="Z4940" s="132" t="n">
        <f aca="false">IF(R4940=1,35,IF(S4940=1,64,IF(T4940=1,IF(Y4940=1,85,104),IF(U4940=1,IF(Y4940=1,124,152),IF(V4940=1,(IF(Y4940=1,146,IF(Y4940=2,178,263))),IF(W4940=1,(IF(Y4940=1,178,IF(Y4940=2,218,321))),IF(X4940=1,IF(Y4940=1,190,IF(Y4940=2,242,IF(Y4940=3,357,896))))))))))</f>
        <v>35</v>
      </c>
      <c r="AA4940" s="146" t="n">
        <f aca="false">Z4940*F4940</f>
        <v>72868.441527</v>
      </c>
      <c r="AB4940" s="141" t="n">
        <v>0</v>
      </c>
      <c r="AC4940" s="136" t="s">
        <v>126</v>
      </c>
    </row>
    <row r="4941" customFormat="false" ht="13.8" hidden="false" customHeight="false" outlineLevel="0" collapsed="false">
      <c r="A4941" s="136" t="n">
        <v>4940</v>
      </c>
      <c r="B4941" s="132" t="n">
        <v>295118.4295</v>
      </c>
      <c r="C4941" s="132" t="n">
        <v>5043175.236</v>
      </c>
      <c r="D4941" s="132" t="s">
        <v>4543</v>
      </c>
      <c r="E4941" s="147" t="n">
        <v>193.2</v>
      </c>
      <c r="F4941" s="144" t="n">
        <f aca="false">E4941*10.76391</f>
        <v>2079.587412</v>
      </c>
      <c r="G4941" s="132" t="s">
        <v>1089</v>
      </c>
      <c r="H4941" s="132" t="n">
        <v>0</v>
      </c>
      <c r="I4941" s="132" t="n">
        <v>0</v>
      </c>
      <c r="J4941" s="132" t="n">
        <f aca="false">IF(L4941=13.5,IF(X4941=1,12,9),-0.392532+1.267037*L4941+0.472239*X4941+0.58658*W4941+0.089417*V4941+0.531633*U4941+0.337883*T4941-0.403545*S4941)</f>
        <v>2.673175</v>
      </c>
      <c r="K4941" s="145" t="n">
        <f aca="false">IF(I4941=0,J4941,I4941)</f>
        <v>2.673175</v>
      </c>
      <c r="L4941" s="132" t="n">
        <v>2</v>
      </c>
      <c r="M4941" s="132" t="n">
        <v>1</v>
      </c>
      <c r="N4941" s="132" t="n">
        <v>4</v>
      </c>
      <c r="O4941" s="132" t="s">
        <v>153</v>
      </c>
      <c r="P4941" s="132" t="n">
        <v>2</v>
      </c>
      <c r="Q4941" s="132" t="n">
        <v>1.5</v>
      </c>
      <c r="R4941" s="132" t="n">
        <v>0</v>
      </c>
      <c r="S4941" s="132" t="n">
        <v>0</v>
      </c>
      <c r="T4941" s="132" t="n">
        <v>0</v>
      </c>
      <c r="U4941" s="132" t="n">
        <v>1</v>
      </c>
      <c r="V4941" s="132" t="n">
        <v>0</v>
      </c>
      <c r="W4941" s="132" t="n">
        <v>0</v>
      </c>
      <c r="X4941" s="132" t="n">
        <v>0</v>
      </c>
      <c r="Y4941" s="132" t="n">
        <f aca="false">IF(L4941&lt;=2.5,1,IF(L4941&lt;=4.5,2,IF(L4941&lt;=6.5,3,4)))</f>
        <v>1</v>
      </c>
      <c r="Z4941" s="132" t="n">
        <f aca="false">IF(R4941=1,35,IF(S4941=1,64,IF(T4941=1,IF(Y4941=1,85,104),IF(U4941=1,IF(Y4941=1,124,152),IF(V4941=1,(IF(Y4941=1,146,IF(Y4941=2,178,263))),IF(W4941=1,(IF(Y4941=1,178,IF(Y4941=2,218,321))),IF(X4941=1,IF(Y4941=1,190,IF(Y4941=2,242,IF(Y4941=3,357,896))))))))))</f>
        <v>124</v>
      </c>
      <c r="AA4941" s="146" t="n">
        <f aca="false">Z4941*F4941</f>
        <v>257868.839088</v>
      </c>
      <c r="AB4941" s="141" t="n">
        <v>0</v>
      </c>
      <c r="AC4941" s="136" t="s">
        <v>191</v>
      </c>
    </row>
    <row r="4942" customFormat="false" ht="13.8" hidden="false" customHeight="false" outlineLevel="0" collapsed="false">
      <c r="A4942" s="136" t="n">
        <v>4941</v>
      </c>
      <c r="B4942" s="132" t="n">
        <v>300167.123357</v>
      </c>
      <c r="C4942" s="132" t="n">
        <v>5057136.65016</v>
      </c>
      <c r="D4942" s="132" t="s">
        <v>4544</v>
      </c>
      <c r="E4942" s="147" t="n">
        <v>193.1</v>
      </c>
      <c r="F4942" s="144" t="n">
        <f aca="false">E4942*10.76391</f>
        <v>2078.511021</v>
      </c>
      <c r="G4942" s="132" t="s">
        <v>333</v>
      </c>
      <c r="H4942" s="132" t="n">
        <v>0</v>
      </c>
      <c r="I4942" s="132" t="n">
        <v>0</v>
      </c>
      <c r="J4942" s="132" t="n">
        <f aca="false">IF(L4942=13.5,IF(X4942=1,12,9),-0.392532+1.267037*L4942+0.472239*X4942+0.58658*W4942+0.089417*V4942+0.531633*U4942+0.337883*T4942-0.403545*S4942)</f>
        <v>2.141542</v>
      </c>
      <c r="K4942" s="145" t="n">
        <f aca="false">IF(I4942=0,J4942,I4942)</f>
        <v>2.141542</v>
      </c>
      <c r="L4942" s="132" t="n">
        <v>2</v>
      </c>
      <c r="M4942" s="132" t="n">
        <v>1</v>
      </c>
      <c r="N4942" s="132" t="n">
        <v>3</v>
      </c>
      <c r="O4942" s="132" t="s">
        <v>150</v>
      </c>
      <c r="P4942" s="132" t="n">
        <v>2</v>
      </c>
      <c r="Q4942" s="132" t="n">
        <v>1.5</v>
      </c>
      <c r="R4942" s="132" t="n">
        <v>1</v>
      </c>
      <c r="S4942" s="132" t="n">
        <v>0</v>
      </c>
      <c r="T4942" s="132" t="n">
        <v>0</v>
      </c>
      <c r="U4942" s="132" t="n">
        <v>0</v>
      </c>
      <c r="V4942" s="132" t="n">
        <v>0</v>
      </c>
      <c r="W4942" s="132" t="n">
        <v>0</v>
      </c>
      <c r="X4942" s="132" t="n">
        <v>0</v>
      </c>
      <c r="Y4942" s="132" t="n">
        <f aca="false">IF(L4942&lt;=2.5,1,IF(L4942&lt;=4.5,2,IF(L4942&lt;=6.5,3,4)))</f>
        <v>1</v>
      </c>
      <c r="Z4942" s="132" t="n">
        <f aca="false">IF(R4942=1,35,IF(S4942=1,64,IF(T4942=1,IF(Y4942=1,85,104),IF(U4942=1,IF(Y4942=1,124,152),IF(V4942=1,(IF(Y4942=1,146,IF(Y4942=2,178,263))),IF(W4942=1,(IF(Y4942=1,178,IF(Y4942=2,218,321))),IF(X4942=1,IF(Y4942=1,190,IF(Y4942=2,242,IF(Y4942=3,357,896))))))))))</f>
        <v>35</v>
      </c>
      <c r="AA4942" s="146" t="n">
        <f aca="false">Z4942*F4942</f>
        <v>72747.885735</v>
      </c>
      <c r="AB4942" s="141" t="n">
        <v>0</v>
      </c>
      <c r="AC4942" s="136" t="s">
        <v>126</v>
      </c>
    </row>
    <row r="4943" customFormat="false" ht="13.8" hidden="false" customHeight="false" outlineLevel="0" collapsed="false">
      <c r="A4943" s="136" t="n">
        <v>4942</v>
      </c>
      <c r="B4943" s="132" t="n">
        <v>299162.01173</v>
      </c>
      <c r="C4943" s="132" t="n">
        <v>5056684.246</v>
      </c>
      <c r="D4943" s="132" t="s">
        <v>4545</v>
      </c>
      <c r="E4943" s="147" t="n">
        <v>192.5</v>
      </c>
      <c r="F4943" s="144" t="n">
        <f aca="false">E4943*10.76391</f>
        <v>2072.052675</v>
      </c>
      <c r="G4943" s="132" t="s">
        <v>333</v>
      </c>
      <c r="H4943" s="132" t="n">
        <v>0</v>
      </c>
      <c r="I4943" s="132" t="n">
        <v>0</v>
      </c>
      <c r="J4943" s="132" t="n">
        <f aca="false">IF(L4943=13.5,IF(X4943=1,12,9),-0.392532+1.267037*L4943+0.472239*X4943+0.58658*W4943+0.089417*V4943+0.531633*U4943+0.337883*T4943-0.403545*S4943)</f>
        <v>2.141542</v>
      </c>
      <c r="K4943" s="145" t="n">
        <f aca="false">IF(I4943=0,J4943,I4943)</f>
        <v>2.141542</v>
      </c>
      <c r="L4943" s="132" t="n">
        <v>2</v>
      </c>
      <c r="M4943" s="132" t="n">
        <v>1</v>
      </c>
      <c r="N4943" s="132" t="n">
        <v>3</v>
      </c>
      <c r="O4943" s="132" t="s">
        <v>150</v>
      </c>
      <c r="P4943" s="132" t="n">
        <v>2</v>
      </c>
      <c r="Q4943" s="132" t="n">
        <v>1.5</v>
      </c>
      <c r="R4943" s="132" t="n">
        <v>1</v>
      </c>
      <c r="S4943" s="132" t="n">
        <v>0</v>
      </c>
      <c r="T4943" s="132" t="n">
        <v>0</v>
      </c>
      <c r="U4943" s="132" t="n">
        <v>0</v>
      </c>
      <c r="V4943" s="132" t="n">
        <v>0</v>
      </c>
      <c r="W4943" s="132" t="n">
        <v>0</v>
      </c>
      <c r="X4943" s="132" t="n">
        <v>0</v>
      </c>
      <c r="Y4943" s="132" t="n">
        <f aca="false">IF(L4943&lt;=2.5,1,IF(L4943&lt;=4.5,2,IF(L4943&lt;=6.5,3,4)))</f>
        <v>1</v>
      </c>
      <c r="Z4943" s="132" t="n">
        <f aca="false">IF(R4943=1,35,IF(S4943=1,64,IF(T4943=1,IF(Y4943=1,85,104),IF(U4943=1,IF(Y4943=1,124,152),IF(V4943=1,(IF(Y4943=1,146,IF(Y4943=2,178,263))),IF(W4943=1,(IF(Y4943=1,178,IF(Y4943=2,218,321))),IF(X4943=1,IF(Y4943=1,190,IF(Y4943=2,242,IF(Y4943=3,357,896))))))))))</f>
        <v>35</v>
      </c>
      <c r="AA4943" s="146" t="n">
        <f aca="false">Z4943*F4943</f>
        <v>72521.843625</v>
      </c>
      <c r="AB4943" s="141" t="n">
        <v>0</v>
      </c>
      <c r="AC4943" s="136" t="s">
        <v>126</v>
      </c>
    </row>
    <row r="4944" customFormat="false" ht="13.8" hidden="false" customHeight="false" outlineLevel="0" collapsed="false">
      <c r="A4944" s="136" t="n">
        <v>4943</v>
      </c>
      <c r="B4944" s="132" t="n">
        <v>300171.35661</v>
      </c>
      <c r="C4944" s="132" t="n">
        <v>5057130.29344</v>
      </c>
      <c r="D4944" s="132" t="s">
        <v>4546</v>
      </c>
      <c r="E4944" s="147" t="n">
        <v>192.3</v>
      </c>
      <c r="F4944" s="144" t="n">
        <f aca="false">E4944*10.76391</f>
        <v>2069.899893</v>
      </c>
      <c r="G4944" s="132" t="s">
        <v>333</v>
      </c>
      <c r="H4944" s="132" t="n">
        <v>0</v>
      </c>
      <c r="I4944" s="132" t="n">
        <v>0</v>
      </c>
      <c r="J4944" s="132" t="n">
        <f aca="false">IF(L4944=13.5,IF(X4944=1,12,9),-0.392532+1.267037*L4944+0.472239*X4944+0.58658*W4944+0.089417*V4944+0.531633*U4944+0.337883*T4944-0.403545*S4944)</f>
        <v>2.141542</v>
      </c>
      <c r="K4944" s="145" t="n">
        <f aca="false">IF(I4944=0,J4944,I4944)</f>
        <v>2.141542</v>
      </c>
      <c r="L4944" s="132" t="n">
        <v>2</v>
      </c>
      <c r="M4944" s="132" t="n">
        <v>1</v>
      </c>
      <c r="N4944" s="132" t="n">
        <v>3</v>
      </c>
      <c r="O4944" s="132" t="s">
        <v>150</v>
      </c>
      <c r="P4944" s="132" t="n">
        <v>2</v>
      </c>
      <c r="Q4944" s="132" t="n">
        <v>1.5</v>
      </c>
      <c r="R4944" s="132" t="n">
        <v>1</v>
      </c>
      <c r="S4944" s="132" t="n">
        <v>0</v>
      </c>
      <c r="T4944" s="132" t="n">
        <v>0</v>
      </c>
      <c r="U4944" s="132" t="n">
        <v>0</v>
      </c>
      <c r="V4944" s="132" t="n">
        <v>0</v>
      </c>
      <c r="W4944" s="132" t="n">
        <v>0</v>
      </c>
      <c r="X4944" s="132" t="n">
        <v>0</v>
      </c>
      <c r="Y4944" s="132" t="n">
        <f aca="false">IF(L4944&lt;=2.5,1,IF(L4944&lt;=4.5,2,IF(L4944&lt;=6.5,3,4)))</f>
        <v>1</v>
      </c>
      <c r="Z4944" s="132" t="n">
        <f aca="false">IF(R4944=1,35,IF(S4944=1,64,IF(T4944=1,IF(Y4944=1,85,104),IF(U4944=1,IF(Y4944=1,124,152),IF(V4944=1,(IF(Y4944=1,146,IF(Y4944=2,178,263))),IF(W4944=1,(IF(Y4944=1,178,IF(Y4944=2,218,321))),IF(X4944=1,IF(Y4944=1,190,IF(Y4944=2,242,IF(Y4944=3,357,896))))))))))</f>
        <v>35</v>
      </c>
      <c r="AA4944" s="146" t="n">
        <f aca="false">Z4944*F4944</f>
        <v>72446.496255</v>
      </c>
      <c r="AB4944" s="141" t="n">
        <v>0</v>
      </c>
      <c r="AC4944" s="136" t="s">
        <v>126</v>
      </c>
    </row>
    <row r="4945" customFormat="false" ht="13.8" hidden="false" customHeight="false" outlineLevel="0" collapsed="false">
      <c r="A4945" s="136" t="n">
        <v>4944</v>
      </c>
      <c r="B4945" s="132" t="n">
        <v>299738.827161</v>
      </c>
      <c r="C4945" s="132" t="n">
        <v>5044139.53042</v>
      </c>
      <c r="D4945" s="132" t="s">
        <v>4547</v>
      </c>
      <c r="E4945" s="147" t="n">
        <v>192</v>
      </c>
      <c r="F4945" s="144" t="n">
        <f aca="false">E4945*10.76391</f>
        <v>2066.67072</v>
      </c>
      <c r="G4945" s="132" t="s">
        <v>210</v>
      </c>
      <c r="H4945" s="132" t="n">
        <v>0</v>
      </c>
      <c r="I4945" s="132" t="n">
        <v>0</v>
      </c>
      <c r="J4945" s="132" t="n">
        <f aca="false">IF(L4945=13.5,IF(X4945=1,12,9),-0.392532+1.267037*L4945+0.472239*X4945+0.58658*W4945+0.089417*V4945+0.531633*U4945+0.337883*T4945-0.403545*S4945)</f>
        <v>2.8644775</v>
      </c>
      <c r="K4945" s="145" t="n">
        <f aca="false">IF(I4945=0,J4945,I4945)</f>
        <v>2.8644775</v>
      </c>
      <c r="L4945" s="132" t="n">
        <v>2.5</v>
      </c>
      <c r="M4945" s="132" t="n">
        <v>2</v>
      </c>
      <c r="N4945" s="132" t="n">
        <v>4</v>
      </c>
      <c r="O4945" s="132" t="s">
        <v>154</v>
      </c>
      <c r="P4945" s="132" t="n">
        <v>2</v>
      </c>
      <c r="Q4945" s="132" t="n">
        <v>2.5</v>
      </c>
      <c r="R4945" s="132" t="n">
        <v>0</v>
      </c>
      <c r="S4945" s="132" t="n">
        <v>0</v>
      </c>
      <c r="T4945" s="132" t="n">
        <v>0</v>
      </c>
      <c r="U4945" s="132" t="n">
        <v>0</v>
      </c>
      <c r="V4945" s="132" t="n">
        <v>1</v>
      </c>
      <c r="W4945" s="132" t="n">
        <v>0</v>
      </c>
      <c r="X4945" s="132" t="n">
        <v>0</v>
      </c>
      <c r="Y4945" s="132" t="n">
        <f aca="false">IF(L4945&lt;=2.5,1,IF(L4945&lt;=4.5,2,IF(L4945&lt;=6.5,3,4)))</f>
        <v>1</v>
      </c>
      <c r="Z4945" s="132" t="n">
        <f aca="false">IF(R4945=1,35,IF(S4945=1,64,IF(T4945=1,IF(Y4945=1,85,104),IF(U4945=1,IF(Y4945=1,124,152),IF(V4945=1,(IF(Y4945=1,146,IF(Y4945=2,178,263))),IF(W4945=1,(IF(Y4945=1,178,IF(Y4945=2,218,321))),IF(X4945=1,IF(Y4945=1,190,IF(Y4945=2,242,IF(Y4945=3,357,896))))))))))</f>
        <v>146</v>
      </c>
      <c r="AA4945" s="146" t="n">
        <f aca="false">Z4945*F4945</f>
        <v>301733.92512</v>
      </c>
      <c r="AB4945" s="141" t="n">
        <v>0</v>
      </c>
      <c r="AC4945" s="136" t="s">
        <v>191</v>
      </c>
    </row>
    <row r="4946" customFormat="false" ht="13.8" hidden="false" customHeight="false" outlineLevel="0" collapsed="false">
      <c r="A4946" s="136" t="n">
        <v>4945</v>
      </c>
      <c r="B4946" s="132" t="n">
        <v>299660.424245</v>
      </c>
      <c r="C4946" s="132" t="n">
        <v>5044187.2897</v>
      </c>
      <c r="D4946" s="132" t="s">
        <v>4548</v>
      </c>
      <c r="E4946" s="147" t="n">
        <v>191.9</v>
      </c>
      <c r="F4946" s="144" t="n">
        <f aca="false">E4946*10.76391</f>
        <v>2065.594329</v>
      </c>
      <c r="G4946" s="132" t="s">
        <v>210</v>
      </c>
      <c r="H4946" s="132" t="n">
        <v>0</v>
      </c>
      <c r="I4946" s="132" t="n">
        <v>0</v>
      </c>
      <c r="J4946" s="132" t="n">
        <f aca="false">IF(L4946=13.5,IF(X4946=1,12,9),-0.392532+1.267037*L4946+0.472239*X4946+0.58658*W4946+0.089417*V4946+0.531633*U4946+0.337883*T4946-0.403545*S4946)</f>
        <v>2.8644775</v>
      </c>
      <c r="K4946" s="145" t="n">
        <f aca="false">IF(I4946=0,J4946,I4946)</f>
        <v>2.8644775</v>
      </c>
      <c r="L4946" s="132" t="n">
        <v>2.5</v>
      </c>
      <c r="M4946" s="132" t="n">
        <v>2</v>
      </c>
      <c r="N4946" s="132" t="n">
        <v>4</v>
      </c>
      <c r="O4946" s="132" t="s">
        <v>154</v>
      </c>
      <c r="P4946" s="132" t="n">
        <v>2</v>
      </c>
      <c r="Q4946" s="132" t="n">
        <v>2.5</v>
      </c>
      <c r="R4946" s="132" t="n">
        <v>0</v>
      </c>
      <c r="S4946" s="132" t="n">
        <v>0</v>
      </c>
      <c r="T4946" s="132" t="n">
        <v>0</v>
      </c>
      <c r="U4946" s="132" t="n">
        <v>0</v>
      </c>
      <c r="V4946" s="132" t="n">
        <v>1</v>
      </c>
      <c r="W4946" s="132" t="n">
        <v>0</v>
      </c>
      <c r="X4946" s="132" t="n">
        <v>0</v>
      </c>
      <c r="Y4946" s="132" t="n">
        <f aca="false">IF(L4946&lt;=2.5,1,IF(L4946&lt;=4.5,2,IF(L4946&lt;=6.5,3,4)))</f>
        <v>1</v>
      </c>
      <c r="Z4946" s="132" t="n">
        <f aca="false">IF(R4946=1,35,IF(S4946=1,64,IF(T4946=1,IF(Y4946=1,85,104),IF(U4946=1,IF(Y4946=1,124,152),IF(V4946=1,(IF(Y4946=1,146,IF(Y4946=2,178,263))),IF(W4946=1,(IF(Y4946=1,178,IF(Y4946=2,218,321))),IF(X4946=1,IF(Y4946=1,190,IF(Y4946=2,242,IF(Y4946=3,357,896))))))))))</f>
        <v>146</v>
      </c>
      <c r="AA4946" s="146" t="n">
        <f aca="false">Z4946*F4946</f>
        <v>301576.772034</v>
      </c>
      <c r="AB4946" s="141" t="n">
        <v>0</v>
      </c>
      <c r="AC4946" s="136" t="s">
        <v>191</v>
      </c>
    </row>
    <row r="4947" customFormat="false" ht="13.8" hidden="false" customHeight="false" outlineLevel="0" collapsed="false">
      <c r="A4947" s="136" t="n">
        <v>4946</v>
      </c>
      <c r="B4947" s="132" t="n">
        <v>294062.239831</v>
      </c>
      <c r="C4947" s="132" t="n">
        <v>5035524.86374</v>
      </c>
      <c r="D4947" s="132" t="s">
        <v>4549</v>
      </c>
      <c r="E4947" s="147" t="n">
        <v>191.8</v>
      </c>
      <c r="F4947" s="144" t="n">
        <f aca="false">E4947*10.76391</f>
        <v>2064.517938</v>
      </c>
      <c r="G4947" s="132" t="s">
        <v>186</v>
      </c>
      <c r="H4947" s="132" t="n">
        <v>0</v>
      </c>
      <c r="I4947" s="132" t="n">
        <v>0</v>
      </c>
      <c r="J4947" s="132" t="n">
        <f aca="false">IF(L4947=13.5,IF(X4947=1,12,9),-0.392532+1.267037*L4947+0.472239*X4947+0.58658*W4947+0.089417*V4947+0.531633*U4947+0.337883*T4947-0.403545*S4947)</f>
        <v>1.737997</v>
      </c>
      <c r="K4947" s="145" t="n">
        <f aca="false">IF(I4947=0,J4947,I4947)</f>
        <v>1.737997</v>
      </c>
      <c r="L4947" s="132" t="n">
        <v>2</v>
      </c>
      <c r="M4947" s="132" t="n">
        <v>2</v>
      </c>
      <c r="N4947" s="132" t="n">
        <v>3</v>
      </c>
      <c r="O4947" s="132" t="s">
        <v>151</v>
      </c>
      <c r="P4947" s="132" t="n">
        <v>2</v>
      </c>
      <c r="Q4947" s="132" t="n">
        <v>2</v>
      </c>
      <c r="R4947" s="132" t="n">
        <v>0</v>
      </c>
      <c r="S4947" s="132" t="n">
        <v>1</v>
      </c>
      <c r="T4947" s="132" t="n">
        <v>0</v>
      </c>
      <c r="U4947" s="132" t="n">
        <v>0</v>
      </c>
      <c r="V4947" s="132" t="n">
        <v>0</v>
      </c>
      <c r="W4947" s="132" t="n">
        <v>0</v>
      </c>
      <c r="X4947" s="132" t="n">
        <v>0</v>
      </c>
      <c r="Y4947" s="132" t="n">
        <f aca="false">IF(L4947&lt;=2.5,1,IF(L4947&lt;=4.5,2,IF(L4947&lt;=6.5,3,4)))</f>
        <v>1</v>
      </c>
      <c r="Z4947" s="132" t="n">
        <f aca="false">IF(R4947=1,35,IF(S4947=1,64,IF(T4947=1,IF(Y4947=1,85,104),IF(U4947=1,IF(Y4947=1,124,152),IF(V4947=1,(IF(Y4947=1,146,IF(Y4947=2,178,263))),IF(W4947=1,(IF(Y4947=1,178,IF(Y4947=2,218,321))),IF(X4947=1,IF(Y4947=1,190,IF(Y4947=2,242,IF(Y4947=3,357,896))))))))))</f>
        <v>64</v>
      </c>
      <c r="AA4947" s="146" t="n">
        <f aca="false">Z4947*F4947</f>
        <v>132129.148032</v>
      </c>
      <c r="AB4947" s="141" t="n">
        <v>0</v>
      </c>
      <c r="AC4947" s="136" t="s">
        <v>125</v>
      </c>
    </row>
    <row r="4948" customFormat="false" ht="13.8" hidden="false" customHeight="false" outlineLevel="0" collapsed="false">
      <c r="A4948" s="136" t="n">
        <v>4947</v>
      </c>
      <c r="B4948" s="132" t="n">
        <v>302089.624861</v>
      </c>
      <c r="C4948" s="132" t="n">
        <v>5048165.45969</v>
      </c>
      <c r="D4948" s="132" t="s">
        <v>4550</v>
      </c>
      <c r="E4948" s="147" t="n">
        <v>191.6</v>
      </c>
      <c r="F4948" s="144" t="n">
        <f aca="false">E4948*10.76391</f>
        <v>2062.365156</v>
      </c>
      <c r="G4948" s="132" t="s">
        <v>1489</v>
      </c>
      <c r="H4948" s="132" t="n">
        <v>0</v>
      </c>
      <c r="I4948" s="132" t="n">
        <v>0</v>
      </c>
      <c r="J4948" s="132" t="n">
        <f aca="false">IF(L4948=13.5,IF(X4948=1,12,9),-0.392532+1.267037*L4948+0.472239*X4948+0.58658*W4948+0.089417*V4948+0.531633*U4948+0.337883*T4948-0.403545*S4948)</f>
        <v>1.737997</v>
      </c>
      <c r="K4948" s="145" t="n">
        <f aca="false">IF(I4948=0,J4948,I4948)</f>
        <v>1.737997</v>
      </c>
      <c r="L4948" s="132" t="n">
        <v>2</v>
      </c>
      <c r="M4948" s="132" t="n">
        <v>1</v>
      </c>
      <c r="N4948" s="132" t="n">
        <v>4</v>
      </c>
      <c r="O4948" s="132" t="s">
        <v>151</v>
      </c>
      <c r="P4948" s="132" t="n">
        <v>2</v>
      </c>
      <c r="Q4948" s="132" t="n">
        <v>1.5</v>
      </c>
      <c r="R4948" s="132" t="n">
        <v>0</v>
      </c>
      <c r="S4948" s="132" t="n">
        <v>1</v>
      </c>
      <c r="T4948" s="132" t="n">
        <v>0</v>
      </c>
      <c r="U4948" s="132" t="n">
        <v>0</v>
      </c>
      <c r="V4948" s="132" t="n">
        <v>0</v>
      </c>
      <c r="W4948" s="132" t="n">
        <v>0</v>
      </c>
      <c r="X4948" s="132" t="n">
        <v>0</v>
      </c>
      <c r="Y4948" s="132" t="n">
        <f aca="false">IF(L4948&lt;=2.5,1,IF(L4948&lt;=4.5,2,IF(L4948&lt;=6.5,3,4)))</f>
        <v>1</v>
      </c>
      <c r="Z4948" s="132" t="n">
        <f aca="false">IF(R4948=1,35,IF(S4948=1,64,IF(T4948=1,IF(Y4948=1,85,104),IF(U4948=1,IF(Y4948=1,124,152),IF(V4948=1,(IF(Y4948=1,146,IF(Y4948=2,178,263))),IF(W4948=1,(IF(Y4948=1,178,IF(Y4948=2,218,321))),IF(X4948=1,IF(Y4948=1,190,IF(Y4948=2,242,IF(Y4948=3,357,896))))))))))</f>
        <v>64</v>
      </c>
      <c r="AA4948" s="146" t="n">
        <f aca="false">Z4948*F4948</f>
        <v>131991.369984</v>
      </c>
      <c r="AB4948" s="141" t="n">
        <v>0</v>
      </c>
      <c r="AC4948" s="136" t="s">
        <v>125</v>
      </c>
    </row>
    <row r="4949" customFormat="false" ht="13.8" hidden="false" customHeight="false" outlineLevel="0" collapsed="false">
      <c r="A4949" s="136" t="n">
        <v>4948</v>
      </c>
      <c r="B4949" s="132" t="n">
        <v>301863.3564</v>
      </c>
      <c r="C4949" s="132" t="n">
        <v>5045307.188</v>
      </c>
      <c r="D4949" s="132" t="s">
        <v>4551</v>
      </c>
      <c r="E4949" s="147" t="n">
        <v>191.5</v>
      </c>
      <c r="F4949" s="144" t="n">
        <f aca="false">E4949*10.76391</f>
        <v>2061.288765</v>
      </c>
      <c r="G4949" s="132" t="s">
        <v>514</v>
      </c>
      <c r="H4949" s="132" t="n">
        <v>0</v>
      </c>
      <c r="I4949" s="132" t="n">
        <v>0</v>
      </c>
      <c r="J4949" s="132" t="n">
        <f aca="false">IF(L4949=13.5,IF(X4949=1,12,9),-0.392532+1.267037*L4949+0.472239*X4949+0.58658*W4949+0.089417*V4949+0.531633*U4949+0.337883*T4949-0.403545*S4949)</f>
        <v>3.1129435</v>
      </c>
      <c r="K4949" s="145" t="n">
        <f aca="false">IF(I4949=0,J4949,I4949)</f>
        <v>3.1129435</v>
      </c>
      <c r="L4949" s="132" t="n">
        <v>2.5</v>
      </c>
      <c r="M4949" s="132" t="n">
        <v>1</v>
      </c>
      <c r="N4949" s="132" t="n">
        <v>4</v>
      </c>
      <c r="O4949" s="132" t="s">
        <v>152</v>
      </c>
      <c r="P4949" s="132" t="n">
        <v>2</v>
      </c>
      <c r="Q4949" s="132" t="n">
        <v>2.5</v>
      </c>
      <c r="R4949" s="132" t="n">
        <v>0</v>
      </c>
      <c r="S4949" s="132" t="n">
        <v>0</v>
      </c>
      <c r="T4949" s="132" t="n">
        <v>1</v>
      </c>
      <c r="U4949" s="132" t="n">
        <v>0</v>
      </c>
      <c r="V4949" s="132" t="n">
        <v>0</v>
      </c>
      <c r="W4949" s="132" t="n">
        <v>0</v>
      </c>
      <c r="X4949" s="132" t="n">
        <v>0</v>
      </c>
      <c r="Y4949" s="132" t="n">
        <f aca="false">IF(L4949&lt;=2.5,1,IF(L4949&lt;=4.5,2,IF(L4949&lt;=6.5,3,4)))</f>
        <v>1</v>
      </c>
      <c r="Z4949" s="132" t="n">
        <f aca="false">IF(R4949=1,35,IF(S4949=1,64,IF(T4949=1,IF(Y4949=1,85,104),IF(U4949=1,IF(Y4949=1,124,152),IF(V4949=1,(IF(Y4949=1,146,IF(Y4949=2,178,263))),IF(W4949=1,(IF(Y4949=1,178,IF(Y4949=2,218,321))),IF(X4949=1,IF(Y4949=1,190,IF(Y4949=2,242,IF(Y4949=3,357,896))))))))))</f>
        <v>85</v>
      </c>
      <c r="AA4949" s="146" t="n">
        <f aca="false">Z4949*F4949</f>
        <v>175209.545025</v>
      </c>
      <c r="AB4949" s="141" t="n">
        <v>0</v>
      </c>
      <c r="AC4949" s="136" t="s">
        <v>125</v>
      </c>
    </row>
    <row r="4950" customFormat="false" ht="13.8" hidden="false" customHeight="false" outlineLevel="0" collapsed="false">
      <c r="A4950" s="136" t="n">
        <v>4949</v>
      </c>
      <c r="B4950" s="132" t="n">
        <v>300175.587974</v>
      </c>
      <c r="C4950" s="132" t="n">
        <v>5057123.93781</v>
      </c>
      <c r="D4950" s="132" t="s">
        <v>4552</v>
      </c>
      <c r="E4950" s="147" t="n">
        <v>191.4</v>
      </c>
      <c r="F4950" s="144" t="n">
        <f aca="false">E4950*10.76391</f>
        <v>2060.212374</v>
      </c>
      <c r="G4950" s="132" t="s">
        <v>333</v>
      </c>
      <c r="H4950" s="132" t="n">
        <v>0</v>
      </c>
      <c r="I4950" s="132" t="n">
        <v>0</v>
      </c>
      <c r="J4950" s="132" t="n">
        <f aca="false">IF(L4950=13.5,IF(X4950=1,12,9),-0.392532+1.267037*L4950+0.472239*X4950+0.58658*W4950+0.089417*V4950+0.531633*U4950+0.337883*T4950-0.403545*S4950)</f>
        <v>2.141542</v>
      </c>
      <c r="K4950" s="145" t="n">
        <f aca="false">IF(I4950=0,J4950,I4950)</f>
        <v>2.141542</v>
      </c>
      <c r="L4950" s="132" t="n">
        <v>2</v>
      </c>
      <c r="M4950" s="132" t="n">
        <v>1</v>
      </c>
      <c r="N4950" s="132" t="n">
        <v>3</v>
      </c>
      <c r="O4950" s="132" t="s">
        <v>150</v>
      </c>
      <c r="P4950" s="132" t="n">
        <v>2</v>
      </c>
      <c r="Q4950" s="132" t="n">
        <v>1.5</v>
      </c>
      <c r="R4950" s="132" t="n">
        <v>1</v>
      </c>
      <c r="S4950" s="132" t="n">
        <v>0</v>
      </c>
      <c r="T4950" s="132" t="n">
        <v>0</v>
      </c>
      <c r="U4950" s="132" t="n">
        <v>0</v>
      </c>
      <c r="V4950" s="132" t="n">
        <v>0</v>
      </c>
      <c r="W4950" s="132" t="n">
        <v>0</v>
      </c>
      <c r="X4950" s="132" t="n">
        <v>0</v>
      </c>
      <c r="Y4950" s="132" t="n">
        <f aca="false">IF(L4950&lt;=2.5,1,IF(L4950&lt;=4.5,2,IF(L4950&lt;=6.5,3,4)))</f>
        <v>1</v>
      </c>
      <c r="Z4950" s="132" t="n">
        <f aca="false">IF(R4950=1,35,IF(S4950=1,64,IF(T4950=1,IF(Y4950=1,85,104),IF(U4950=1,IF(Y4950=1,124,152),IF(V4950=1,(IF(Y4950=1,146,IF(Y4950=2,178,263))),IF(W4950=1,(IF(Y4950=1,178,IF(Y4950=2,218,321))),IF(X4950=1,IF(Y4950=1,190,IF(Y4950=2,242,IF(Y4950=3,357,896))))))))))</f>
        <v>35</v>
      </c>
      <c r="AA4950" s="146" t="n">
        <f aca="false">Z4950*F4950</f>
        <v>72107.43309</v>
      </c>
      <c r="AB4950" s="141" t="n">
        <v>0</v>
      </c>
      <c r="AC4950" s="136" t="s">
        <v>126</v>
      </c>
    </row>
    <row r="4951" customFormat="false" ht="13.8" hidden="false" customHeight="false" outlineLevel="0" collapsed="false">
      <c r="A4951" s="136" t="n">
        <v>4950</v>
      </c>
      <c r="B4951" s="132" t="n">
        <v>299653.970453</v>
      </c>
      <c r="C4951" s="132" t="n">
        <v>5044191.22397</v>
      </c>
      <c r="D4951" s="132" t="s">
        <v>4553</v>
      </c>
      <c r="E4951" s="147" t="n">
        <v>191.2</v>
      </c>
      <c r="F4951" s="144" t="n">
        <f aca="false">E4951*10.76391</f>
        <v>2058.059592</v>
      </c>
      <c r="G4951" s="132" t="s">
        <v>210</v>
      </c>
      <c r="H4951" s="132" t="n">
        <v>0</v>
      </c>
      <c r="I4951" s="132" t="n">
        <v>0</v>
      </c>
      <c r="J4951" s="132" t="n">
        <f aca="false">IF(L4951=13.5,IF(X4951=1,12,9),-0.392532+1.267037*L4951+0.472239*X4951+0.58658*W4951+0.089417*V4951+0.531633*U4951+0.337883*T4951-0.403545*S4951)</f>
        <v>2.8644775</v>
      </c>
      <c r="K4951" s="145" t="n">
        <f aca="false">IF(I4951=0,J4951,I4951)</f>
        <v>2.8644775</v>
      </c>
      <c r="L4951" s="132" t="n">
        <v>2.5</v>
      </c>
      <c r="M4951" s="132" t="n">
        <v>2</v>
      </c>
      <c r="N4951" s="132" t="n">
        <v>4</v>
      </c>
      <c r="O4951" s="132" t="s">
        <v>154</v>
      </c>
      <c r="P4951" s="132" t="n">
        <v>2</v>
      </c>
      <c r="Q4951" s="132" t="n">
        <v>2.5</v>
      </c>
      <c r="R4951" s="132" t="n">
        <v>0</v>
      </c>
      <c r="S4951" s="132" t="n">
        <v>0</v>
      </c>
      <c r="T4951" s="132" t="n">
        <v>0</v>
      </c>
      <c r="U4951" s="132" t="n">
        <v>0</v>
      </c>
      <c r="V4951" s="132" t="n">
        <v>1</v>
      </c>
      <c r="W4951" s="132" t="n">
        <v>0</v>
      </c>
      <c r="X4951" s="132" t="n">
        <v>0</v>
      </c>
      <c r="Y4951" s="132" t="n">
        <f aca="false">IF(L4951&lt;=2.5,1,IF(L4951&lt;=4.5,2,IF(L4951&lt;=6.5,3,4)))</f>
        <v>1</v>
      </c>
      <c r="Z4951" s="132" t="n">
        <f aca="false">IF(R4951=1,35,IF(S4951=1,64,IF(T4951=1,IF(Y4951=1,85,104),IF(U4951=1,IF(Y4951=1,124,152),IF(V4951=1,(IF(Y4951=1,146,IF(Y4951=2,178,263))),IF(W4951=1,(IF(Y4951=1,178,IF(Y4951=2,218,321))),IF(X4951=1,IF(Y4951=1,190,IF(Y4951=2,242,IF(Y4951=3,357,896))))))))))</f>
        <v>146</v>
      </c>
      <c r="AA4951" s="146" t="n">
        <f aca="false">Z4951*F4951</f>
        <v>300476.700432</v>
      </c>
      <c r="AB4951" s="141" t="n">
        <v>0</v>
      </c>
      <c r="AC4951" s="136" t="s">
        <v>191</v>
      </c>
    </row>
    <row r="4952" customFormat="false" ht="13.8" hidden="false" customHeight="false" outlineLevel="0" collapsed="false">
      <c r="A4952" s="136" t="n">
        <v>4951</v>
      </c>
      <c r="B4952" s="132" t="n">
        <v>300179.817511</v>
      </c>
      <c r="C4952" s="132" t="n">
        <v>5057117.57834</v>
      </c>
      <c r="D4952" s="132" t="s">
        <v>4554</v>
      </c>
      <c r="E4952" s="147" t="n">
        <v>190.6</v>
      </c>
      <c r="F4952" s="144" t="n">
        <f aca="false">E4952*10.76391</f>
        <v>2051.601246</v>
      </c>
      <c r="G4952" s="132" t="s">
        <v>333</v>
      </c>
      <c r="H4952" s="132" t="n">
        <v>0</v>
      </c>
      <c r="I4952" s="132" t="n">
        <v>0</v>
      </c>
      <c r="J4952" s="132" t="n">
        <f aca="false">IF(L4952=13.5,IF(X4952=1,12,9),-0.392532+1.267037*L4952+0.472239*X4952+0.58658*W4952+0.089417*V4952+0.531633*U4952+0.337883*T4952-0.403545*S4952)</f>
        <v>2.141542</v>
      </c>
      <c r="K4952" s="145" t="n">
        <f aca="false">IF(I4952=0,J4952,I4952)</f>
        <v>2.141542</v>
      </c>
      <c r="L4952" s="132" t="n">
        <v>2</v>
      </c>
      <c r="M4952" s="132" t="n">
        <v>1</v>
      </c>
      <c r="N4952" s="132" t="n">
        <v>3</v>
      </c>
      <c r="O4952" s="132" t="s">
        <v>150</v>
      </c>
      <c r="P4952" s="132" t="n">
        <v>2</v>
      </c>
      <c r="Q4952" s="132" t="n">
        <v>1.5</v>
      </c>
      <c r="R4952" s="132" t="n">
        <v>1</v>
      </c>
      <c r="S4952" s="132" t="n">
        <v>0</v>
      </c>
      <c r="T4952" s="132" t="n">
        <v>0</v>
      </c>
      <c r="U4952" s="132" t="n">
        <v>0</v>
      </c>
      <c r="V4952" s="132" t="n">
        <v>0</v>
      </c>
      <c r="W4952" s="132" t="n">
        <v>0</v>
      </c>
      <c r="X4952" s="132" t="n">
        <v>0</v>
      </c>
      <c r="Y4952" s="132" t="n">
        <f aca="false">IF(L4952&lt;=2.5,1,IF(L4952&lt;=4.5,2,IF(L4952&lt;=6.5,3,4)))</f>
        <v>1</v>
      </c>
      <c r="Z4952" s="132" t="n">
        <f aca="false">IF(R4952=1,35,IF(S4952=1,64,IF(T4952=1,IF(Y4952=1,85,104),IF(U4952=1,IF(Y4952=1,124,152),IF(V4952=1,(IF(Y4952=1,146,IF(Y4952=2,178,263))),IF(W4952=1,(IF(Y4952=1,178,IF(Y4952=2,218,321))),IF(X4952=1,IF(Y4952=1,190,IF(Y4952=2,242,IF(Y4952=3,357,896))))))))))</f>
        <v>35</v>
      </c>
      <c r="AA4952" s="146" t="n">
        <f aca="false">Z4952*F4952</f>
        <v>71806.04361</v>
      </c>
      <c r="AB4952" s="141" t="n">
        <v>0</v>
      </c>
      <c r="AC4952" s="136" t="s">
        <v>126</v>
      </c>
    </row>
    <row r="4953" customFormat="false" ht="13.8" hidden="false" customHeight="false" outlineLevel="0" collapsed="false">
      <c r="A4953" s="136" t="n">
        <v>4952</v>
      </c>
      <c r="B4953" s="132" t="n">
        <v>298495.8038</v>
      </c>
      <c r="C4953" s="132" t="n">
        <v>5044017.204</v>
      </c>
      <c r="D4953" s="132" t="s">
        <v>4555</v>
      </c>
      <c r="E4953" s="147" t="n">
        <v>190.5</v>
      </c>
      <c r="F4953" s="144" t="n">
        <f aca="false">E4953*10.76391</f>
        <v>2050.524855</v>
      </c>
      <c r="G4953" s="132" t="s">
        <v>210</v>
      </c>
      <c r="H4953" s="132" t="n">
        <v>0</v>
      </c>
      <c r="I4953" s="132" t="n">
        <v>0</v>
      </c>
      <c r="J4953" s="132" t="n">
        <f aca="false">IF(L4953=13.5,IF(X4953=1,12,9),-0.392532+1.267037*L4953+0.472239*X4953+0.58658*W4953+0.089417*V4953+0.531633*U4953+0.337883*T4953-0.403545*S4953)</f>
        <v>2.8644775</v>
      </c>
      <c r="K4953" s="145" t="n">
        <f aca="false">IF(I4953=0,J4953,I4953)</f>
        <v>2.8644775</v>
      </c>
      <c r="L4953" s="132" t="n">
        <v>2.5</v>
      </c>
      <c r="M4953" s="132" t="n">
        <v>2</v>
      </c>
      <c r="N4953" s="132" t="n">
        <v>4</v>
      </c>
      <c r="O4953" s="132" t="s">
        <v>154</v>
      </c>
      <c r="P4953" s="132" t="n">
        <v>2</v>
      </c>
      <c r="Q4953" s="132" t="n">
        <v>2.5</v>
      </c>
      <c r="R4953" s="132" t="n">
        <v>0</v>
      </c>
      <c r="S4953" s="132" t="n">
        <v>0</v>
      </c>
      <c r="T4953" s="132" t="n">
        <v>0</v>
      </c>
      <c r="U4953" s="132" t="n">
        <v>0</v>
      </c>
      <c r="V4953" s="132" t="n">
        <v>1</v>
      </c>
      <c r="W4953" s="132" t="n">
        <v>0</v>
      </c>
      <c r="X4953" s="132" t="n">
        <v>0</v>
      </c>
      <c r="Y4953" s="132" t="n">
        <f aca="false">IF(L4953&lt;=2.5,1,IF(L4953&lt;=4.5,2,IF(L4953&lt;=6.5,3,4)))</f>
        <v>1</v>
      </c>
      <c r="Z4953" s="132" t="n">
        <f aca="false">IF(R4953=1,35,IF(S4953=1,64,IF(T4953=1,IF(Y4953=1,85,104),IF(U4953=1,IF(Y4953=1,124,152),IF(V4953=1,(IF(Y4953=1,146,IF(Y4953=2,178,263))),IF(W4953=1,(IF(Y4953=1,178,IF(Y4953=2,218,321))),IF(X4953=1,IF(Y4953=1,190,IF(Y4953=2,242,IF(Y4953=3,357,896))))))))))</f>
        <v>146</v>
      </c>
      <c r="AA4953" s="146" t="n">
        <f aca="false">Z4953*F4953</f>
        <v>299376.62883</v>
      </c>
      <c r="AB4953" s="141" t="n">
        <v>0</v>
      </c>
      <c r="AC4953" s="136" t="s">
        <v>191</v>
      </c>
    </row>
    <row r="4954" customFormat="false" ht="13.8" hidden="false" customHeight="false" outlineLevel="0" collapsed="false">
      <c r="A4954" s="136" t="n">
        <v>4953</v>
      </c>
      <c r="B4954" s="132" t="n">
        <v>294114.986001</v>
      </c>
      <c r="C4954" s="132" t="n">
        <v>5050170.33793</v>
      </c>
      <c r="D4954" s="132" t="s">
        <v>4556</v>
      </c>
      <c r="E4954" s="147" t="n">
        <v>190.5</v>
      </c>
      <c r="F4954" s="144" t="n">
        <f aca="false">E4954*10.76391</f>
        <v>2050.524855</v>
      </c>
      <c r="G4954" s="132" t="s">
        <v>278</v>
      </c>
      <c r="H4954" s="132" t="n">
        <v>3</v>
      </c>
      <c r="I4954" s="132" t="n">
        <v>9</v>
      </c>
      <c r="J4954" s="132" t="n">
        <f aca="false">IF(L4954=13.5,IF(X4954=1,12,9),-0.392532+1.267037*L4954+0.472239*X4954+0.58658*W4954+0.089417*V4954+0.531633*U4954+0.337883*T4954-0.403545*S4954)</f>
        <v>5.539108</v>
      </c>
      <c r="K4954" s="145" t="n">
        <f aca="false">IF(I4954=0,J4954,I4954)</f>
        <v>9</v>
      </c>
      <c r="L4954" s="132" t="n">
        <v>5</v>
      </c>
      <c r="M4954" s="132" t="n">
        <v>4</v>
      </c>
      <c r="N4954" s="132" t="n">
        <v>15</v>
      </c>
      <c r="O4954" s="132" t="s">
        <v>151</v>
      </c>
      <c r="P4954" s="132" t="n">
        <v>2</v>
      </c>
      <c r="Q4954" s="132" t="n">
        <v>2</v>
      </c>
      <c r="R4954" s="132" t="n">
        <v>0</v>
      </c>
      <c r="S4954" s="132" t="n">
        <v>1</v>
      </c>
      <c r="T4954" s="132" t="n">
        <v>0</v>
      </c>
      <c r="U4954" s="132" t="n">
        <v>0</v>
      </c>
      <c r="V4954" s="132" t="n">
        <v>0</v>
      </c>
      <c r="W4954" s="132" t="n">
        <v>0</v>
      </c>
      <c r="X4954" s="132" t="n">
        <v>0</v>
      </c>
      <c r="Y4954" s="132" t="n">
        <f aca="false">IF(L4954&lt;=2.5,1,IF(L4954&lt;=4.5,2,IF(L4954&lt;=6.5,3,4)))</f>
        <v>3</v>
      </c>
      <c r="Z4954" s="132" t="n">
        <f aca="false">IF(R4954=1,35,IF(S4954=1,64,IF(T4954=1,IF(Y4954=1,85,104),IF(U4954=1,IF(Y4954=1,124,152),IF(V4954=1,(IF(Y4954=1,146,IF(Y4954=2,178,263))),IF(W4954=1,(IF(Y4954=1,178,IF(Y4954=2,218,321))),IF(X4954=1,IF(Y4954=1,190,IF(Y4954=2,242,IF(Y4954=3,357,896))))))))))</f>
        <v>64</v>
      </c>
      <c r="AA4954" s="146" t="n">
        <f aca="false">Z4954*F4954</f>
        <v>131233.59072</v>
      </c>
      <c r="AB4954" s="141" t="n">
        <v>0</v>
      </c>
      <c r="AC4954" s="136" t="s">
        <v>125</v>
      </c>
    </row>
    <row r="4955" customFormat="false" ht="13.8" hidden="false" customHeight="false" outlineLevel="0" collapsed="false">
      <c r="A4955" s="136" t="n">
        <v>4954</v>
      </c>
      <c r="B4955" s="132" t="n">
        <v>300184.051682</v>
      </c>
      <c r="C4955" s="132" t="n">
        <v>5057111.22107</v>
      </c>
      <c r="D4955" s="132" t="s">
        <v>4557</v>
      </c>
      <c r="E4955" s="147" t="n">
        <v>189.8</v>
      </c>
      <c r="F4955" s="144" t="n">
        <f aca="false">E4955*10.76391</f>
        <v>2042.990118</v>
      </c>
      <c r="G4955" s="132" t="s">
        <v>333</v>
      </c>
      <c r="H4955" s="132" t="n">
        <v>0</v>
      </c>
      <c r="I4955" s="132" t="n">
        <v>0</v>
      </c>
      <c r="J4955" s="132" t="n">
        <f aca="false">IF(L4955=13.5,IF(X4955=1,12,9),-0.392532+1.267037*L4955+0.472239*X4955+0.58658*W4955+0.089417*V4955+0.531633*U4955+0.337883*T4955-0.403545*S4955)</f>
        <v>2.141542</v>
      </c>
      <c r="K4955" s="145" t="n">
        <f aca="false">IF(I4955=0,J4955,I4955)</f>
        <v>2.141542</v>
      </c>
      <c r="L4955" s="132" t="n">
        <v>2</v>
      </c>
      <c r="M4955" s="132" t="n">
        <v>1</v>
      </c>
      <c r="N4955" s="132" t="n">
        <v>3</v>
      </c>
      <c r="O4955" s="132" t="s">
        <v>150</v>
      </c>
      <c r="P4955" s="132" t="n">
        <v>2</v>
      </c>
      <c r="Q4955" s="132" t="n">
        <v>1.5</v>
      </c>
      <c r="R4955" s="132" t="n">
        <v>1</v>
      </c>
      <c r="S4955" s="132" t="n">
        <v>0</v>
      </c>
      <c r="T4955" s="132" t="n">
        <v>0</v>
      </c>
      <c r="U4955" s="132" t="n">
        <v>0</v>
      </c>
      <c r="V4955" s="132" t="n">
        <v>0</v>
      </c>
      <c r="W4955" s="132" t="n">
        <v>0</v>
      </c>
      <c r="X4955" s="132" t="n">
        <v>0</v>
      </c>
      <c r="Y4955" s="132" t="n">
        <f aca="false">IF(L4955&lt;=2.5,1,IF(L4955&lt;=4.5,2,IF(L4955&lt;=6.5,3,4)))</f>
        <v>1</v>
      </c>
      <c r="Z4955" s="132" t="n">
        <f aca="false">IF(R4955=1,35,IF(S4955=1,64,IF(T4955=1,IF(Y4955=1,85,104),IF(U4955=1,IF(Y4955=1,124,152),IF(V4955=1,(IF(Y4955=1,146,IF(Y4955=2,178,263))),IF(W4955=1,(IF(Y4955=1,178,IF(Y4955=2,218,321))),IF(X4955=1,IF(Y4955=1,190,IF(Y4955=2,242,IF(Y4955=3,357,896))))))))))</f>
        <v>35</v>
      </c>
      <c r="AA4955" s="146" t="n">
        <f aca="false">Z4955*F4955</f>
        <v>71504.65413</v>
      </c>
      <c r="AB4955" s="141" t="n">
        <v>0</v>
      </c>
      <c r="AC4955" s="136" t="s">
        <v>126</v>
      </c>
    </row>
    <row r="4956" customFormat="false" ht="13.8" hidden="false" customHeight="false" outlineLevel="0" collapsed="false">
      <c r="A4956" s="136" t="n">
        <v>4955</v>
      </c>
      <c r="B4956" s="132" t="n">
        <v>302082.859115</v>
      </c>
      <c r="C4956" s="132" t="n">
        <v>5048168.87654</v>
      </c>
      <c r="D4956" s="132" t="s">
        <v>4558</v>
      </c>
      <c r="E4956" s="147" t="n">
        <v>189.2</v>
      </c>
      <c r="F4956" s="144" t="n">
        <f aca="false">E4956*10.76391</f>
        <v>2036.531772</v>
      </c>
      <c r="G4956" s="132" t="s">
        <v>1489</v>
      </c>
      <c r="H4956" s="132" t="n">
        <v>0</v>
      </c>
      <c r="I4956" s="132" t="n">
        <v>0</v>
      </c>
      <c r="J4956" s="132" t="n">
        <f aca="false">IF(L4956=13.5,IF(X4956=1,12,9),-0.392532+1.267037*L4956+0.472239*X4956+0.58658*W4956+0.089417*V4956+0.531633*U4956+0.337883*T4956-0.403545*S4956)</f>
        <v>1.737997</v>
      </c>
      <c r="K4956" s="145" t="n">
        <f aca="false">IF(I4956=0,J4956,I4956)</f>
        <v>1.737997</v>
      </c>
      <c r="L4956" s="132" t="n">
        <v>2</v>
      </c>
      <c r="M4956" s="132" t="n">
        <v>1</v>
      </c>
      <c r="N4956" s="132" t="n">
        <v>4</v>
      </c>
      <c r="O4956" s="132" t="s">
        <v>151</v>
      </c>
      <c r="P4956" s="132" t="n">
        <v>2</v>
      </c>
      <c r="Q4956" s="132" t="n">
        <v>1.5</v>
      </c>
      <c r="R4956" s="132" t="n">
        <v>0</v>
      </c>
      <c r="S4956" s="132" t="n">
        <v>1</v>
      </c>
      <c r="T4956" s="132" t="n">
        <v>0</v>
      </c>
      <c r="U4956" s="132" t="n">
        <v>0</v>
      </c>
      <c r="V4956" s="132" t="n">
        <v>0</v>
      </c>
      <c r="W4956" s="132" t="n">
        <v>0</v>
      </c>
      <c r="X4956" s="132" t="n">
        <v>0</v>
      </c>
      <c r="Y4956" s="132" t="n">
        <f aca="false">IF(L4956&lt;=2.5,1,IF(L4956&lt;=4.5,2,IF(L4956&lt;=6.5,3,4)))</f>
        <v>1</v>
      </c>
      <c r="Z4956" s="132" t="n">
        <f aca="false">IF(R4956=1,35,IF(S4956=1,64,IF(T4956=1,IF(Y4956=1,85,104),IF(U4956=1,IF(Y4956=1,124,152),IF(V4956=1,(IF(Y4956=1,146,IF(Y4956=2,178,263))),IF(W4956=1,(IF(Y4956=1,178,IF(Y4956=2,218,321))),IF(X4956=1,IF(Y4956=1,190,IF(Y4956=2,242,IF(Y4956=3,357,896))))))))))</f>
        <v>64</v>
      </c>
      <c r="AA4956" s="146" t="n">
        <f aca="false">Z4956*F4956</f>
        <v>130338.033408</v>
      </c>
      <c r="AB4956" s="141" t="n">
        <v>0</v>
      </c>
      <c r="AC4956" s="136" t="s">
        <v>125</v>
      </c>
    </row>
    <row r="4957" customFormat="false" ht="13.8" hidden="false" customHeight="false" outlineLevel="0" collapsed="false">
      <c r="A4957" s="136" t="n">
        <v>4956</v>
      </c>
      <c r="B4957" s="132" t="n">
        <v>300188.303149</v>
      </c>
      <c r="C4957" s="132" t="n">
        <v>5057104.83818</v>
      </c>
      <c r="D4957" s="132" t="s">
        <v>4559</v>
      </c>
      <c r="E4957" s="147" t="n">
        <v>188.9</v>
      </c>
      <c r="F4957" s="144" t="n">
        <f aca="false">E4957*10.76391</f>
        <v>2033.302599</v>
      </c>
      <c r="G4957" s="132" t="s">
        <v>333</v>
      </c>
      <c r="H4957" s="132" t="n">
        <v>0</v>
      </c>
      <c r="I4957" s="132" t="n">
        <v>0</v>
      </c>
      <c r="J4957" s="132" t="n">
        <f aca="false">IF(L4957=13.5,IF(X4957=1,12,9),-0.392532+1.267037*L4957+0.472239*X4957+0.58658*W4957+0.089417*V4957+0.531633*U4957+0.337883*T4957-0.403545*S4957)</f>
        <v>2.141542</v>
      </c>
      <c r="K4957" s="145" t="n">
        <f aca="false">IF(I4957=0,J4957,I4957)</f>
        <v>2.141542</v>
      </c>
      <c r="L4957" s="132" t="n">
        <v>2</v>
      </c>
      <c r="M4957" s="132" t="n">
        <v>1</v>
      </c>
      <c r="N4957" s="132" t="n">
        <v>3</v>
      </c>
      <c r="O4957" s="132" t="s">
        <v>150</v>
      </c>
      <c r="P4957" s="132" t="n">
        <v>2</v>
      </c>
      <c r="Q4957" s="132" t="n">
        <v>1.5</v>
      </c>
      <c r="R4957" s="132" t="n">
        <v>1</v>
      </c>
      <c r="S4957" s="132" t="n">
        <v>0</v>
      </c>
      <c r="T4957" s="132" t="n">
        <v>0</v>
      </c>
      <c r="U4957" s="132" t="n">
        <v>0</v>
      </c>
      <c r="V4957" s="132" t="n">
        <v>0</v>
      </c>
      <c r="W4957" s="132" t="n">
        <v>0</v>
      </c>
      <c r="X4957" s="132" t="n">
        <v>0</v>
      </c>
      <c r="Y4957" s="132" t="n">
        <f aca="false">IF(L4957&lt;=2.5,1,IF(L4957&lt;=4.5,2,IF(L4957&lt;=6.5,3,4)))</f>
        <v>1</v>
      </c>
      <c r="Z4957" s="132" t="n">
        <f aca="false">IF(R4957=1,35,IF(S4957=1,64,IF(T4957=1,IF(Y4957=1,85,104),IF(U4957=1,IF(Y4957=1,124,152),IF(V4957=1,(IF(Y4957=1,146,IF(Y4957=2,178,263))),IF(W4957=1,(IF(Y4957=1,178,IF(Y4957=2,218,321))),IF(X4957=1,IF(Y4957=1,190,IF(Y4957=2,242,IF(Y4957=3,357,896))))))))))</f>
        <v>35</v>
      </c>
      <c r="AA4957" s="146" t="n">
        <f aca="false">Z4957*F4957</f>
        <v>71165.590965</v>
      </c>
      <c r="AB4957" s="141" t="n">
        <v>0</v>
      </c>
      <c r="AC4957" s="136" t="s">
        <v>126</v>
      </c>
    </row>
    <row r="4958" customFormat="false" ht="13.8" hidden="false" customHeight="false" outlineLevel="0" collapsed="false">
      <c r="A4958" s="136" t="n">
        <v>4957</v>
      </c>
      <c r="B4958" s="132" t="n">
        <v>296226.698391</v>
      </c>
      <c r="C4958" s="132" t="n">
        <v>5036339.05342</v>
      </c>
      <c r="D4958" s="132" t="s">
        <v>4560</v>
      </c>
      <c r="E4958" s="147" t="n">
        <v>188.28</v>
      </c>
      <c r="F4958" s="144" t="n">
        <f aca="false">E4958*10.76391</f>
        <v>2026.6289748</v>
      </c>
      <c r="G4958" s="132" t="s">
        <v>186</v>
      </c>
      <c r="H4958" s="132" t="n">
        <v>0</v>
      </c>
      <c r="I4958" s="132" t="n">
        <v>0</v>
      </c>
      <c r="J4958" s="132" t="n">
        <f aca="false">IF(L4958=13.5,IF(X4958=1,12,9),-0.392532+1.267037*L4958+0.472239*X4958+0.58658*W4958+0.089417*V4958+0.531633*U4958+0.337883*T4958-0.403545*S4958)</f>
        <v>2.479425</v>
      </c>
      <c r="K4958" s="145" t="n">
        <f aca="false">IF(I4958=0,J4958,I4958)</f>
        <v>2.479425</v>
      </c>
      <c r="L4958" s="132" t="n">
        <v>2</v>
      </c>
      <c r="M4958" s="132" t="n">
        <v>2</v>
      </c>
      <c r="N4958" s="132" t="n">
        <v>3</v>
      </c>
      <c r="O4958" s="132" t="s">
        <v>152</v>
      </c>
      <c r="P4958" s="132" t="n">
        <v>2</v>
      </c>
      <c r="Q4958" s="132" t="n">
        <v>2</v>
      </c>
      <c r="R4958" s="132" t="n">
        <v>0</v>
      </c>
      <c r="S4958" s="132" t="n">
        <v>0</v>
      </c>
      <c r="T4958" s="132" t="n">
        <v>1</v>
      </c>
      <c r="U4958" s="132" t="n">
        <v>0</v>
      </c>
      <c r="V4958" s="132" t="n">
        <v>0</v>
      </c>
      <c r="W4958" s="132" t="n">
        <v>0</v>
      </c>
      <c r="X4958" s="132" t="n">
        <v>0</v>
      </c>
      <c r="Y4958" s="132" t="n">
        <f aca="false">IF(L4958&lt;=2.5,1,IF(L4958&lt;=4.5,2,IF(L4958&lt;=6.5,3,4)))</f>
        <v>1</v>
      </c>
      <c r="Z4958" s="132" t="n">
        <f aca="false">IF(R4958=1,35,IF(S4958=1,64,IF(T4958=1,IF(Y4958=1,85,104),IF(U4958=1,IF(Y4958=1,124,152),IF(V4958=1,(IF(Y4958=1,146,IF(Y4958=2,178,263))),IF(W4958=1,(IF(Y4958=1,178,IF(Y4958=2,218,321))),IF(X4958=1,IF(Y4958=1,190,IF(Y4958=2,242,IF(Y4958=3,357,896))))))))))</f>
        <v>85</v>
      </c>
      <c r="AA4958" s="146" t="n">
        <f aca="false">Z4958*F4958</f>
        <v>172263.462858</v>
      </c>
      <c r="AB4958" s="141" t="n">
        <v>0</v>
      </c>
      <c r="AC4958" s="136" t="s">
        <v>125</v>
      </c>
    </row>
    <row r="4959" customFormat="false" ht="13.8" hidden="false" customHeight="false" outlineLevel="0" collapsed="false">
      <c r="A4959" s="136" t="n">
        <v>4958</v>
      </c>
      <c r="B4959" s="132" t="n">
        <v>300192.570704</v>
      </c>
      <c r="C4959" s="132" t="n">
        <v>5057098.43311</v>
      </c>
      <c r="D4959" s="132" t="s">
        <v>4561</v>
      </c>
      <c r="E4959" s="147" t="n">
        <v>188.1</v>
      </c>
      <c r="F4959" s="144" t="n">
        <f aca="false">E4959*10.76391</f>
        <v>2024.691471</v>
      </c>
      <c r="G4959" s="132" t="s">
        <v>333</v>
      </c>
      <c r="H4959" s="132" t="n">
        <v>0</v>
      </c>
      <c r="I4959" s="132" t="n">
        <v>0</v>
      </c>
      <c r="J4959" s="132" t="n">
        <f aca="false">IF(L4959=13.5,IF(X4959=1,12,9),-0.392532+1.267037*L4959+0.472239*X4959+0.58658*W4959+0.089417*V4959+0.531633*U4959+0.337883*T4959-0.403545*S4959)</f>
        <v>2.141542</v>
      </c>
      <c r="K4959" s="145" t="n">
        <f aca="false">IF(I4959=0,J4959,I4959)</f>
        <v>2.141542</v>
      </c>
      <c r="L4959" s="132" t="n">
        <v>2</v>
      </c>
      <c r="M4959" s="132" t="n">
        <v>1</v>
      </c>
      <c r="N4959" s="132" t="n">
        <v>3</v>
      </c>
      <c r="O4959" s="132" t="s">
        <v>150</v>
      </c>
      <c r="P4959" s="132" t="n">
        <v>2</v>
      </c>
      <c r="Q4959" s="132" t="n">
        <v>1.5</v>
      </c>
      <c r="R4959" s="132" t="n">
        <v>1</v>
      </c>
      <c r="S4959" s="132" t="n">
        <v>0</v>
      </c>
      <c r="T4959" s="132" t="n">
        <v>0</v>
      </c>
      <c r="U4959" s="132" t="n">
        <v>0</v>
      </c>
      <c r="V4959" s="132" t="n">
        <v>0</v>
      </c>
      <c r="W4959" s="132" t="n">
        <v>0</v>
      </c>
      <c r="X4959" s="132" t="n">
        <v>0</v>
      </c>
      <c r="Y4959" s="132" t="n">
        <f aca="false">IF(L4959&lt;=2.5,1,IF(L4959&lt;=4.5,2,IF(L4959&lt;=6.5,3,4)))</f>
        <v>1</v>
      </c>
      <c r="Z4959" s="132" t="n">
        <f aca="false">IF(R4959=1,35,IF(S4959=1,64,IF(T4959=1,IF(Y4959=1,85,104),IF(U4959=1,IF(Y4959=1,124,152),IF(V4959=1,(IF(Y4959=1,146,IF(Y4959=2,178,263))),IF(W4959=1,(IF(Y4959=1,178,IF(Y4959=2,218,321))),IF(X4959=1,IF(Y4959=1,190,IF(Y4959=2,242,IF(Y4959=3,357,896))))))))))</f>
        <v>35</v>
      </c>
      <c r="AA4959" s="146" t="n">
        <f aca="false">Z4959*F4959</f>
        <v>70864.201485</v>
      </c>
      <c r="AB4959" s="141" t="n">
        <v>0</v>
      </c>
      <c r="AC4959" s="136" t="s">
        <v>126</v>
      </c>
    </row>
    <row r="4960" customFormat="false" ht="13.8" hidden="false" customHeight="false" outlineLevel="0" collapsed="false">
      <c r="A4960" s="136" t="n">
        <v>4959</v>
      </c>
      <c r="B4960" s="132" t="n">
        <v>304556.496268</v>
      </c>
      <c r="C4960" s="132" t="n">
        <v>5059013.87344</v>
      </c>
      <c r="D4960" s="132" t="s">
        <v>4562</v>
      </c>
      <c r="E4960" s="147" t="n">
        <v>187.8</v>
      </c>
      <c r="F4960" s="144" t="n">
        <f aca="false">E4960*10.76391</f>
        <v>2021.462298</v>
      </c>
      <c r="G4960" s="132" t="s">
        <v>333</v>
      </c>
      <c r="H4960" s="132" t="n">
        <v>0</v>
      </c>
      <c r="I4960" s="132" t="n">
        <v>0</v>
      </c>
      <c r="J4960" s="132" t="n">
        <f aca="false">IF(L4960=13.5,IF(X4960=1,12,9),-0.392532+1.267037*L4960+0.472239*X4960+0.58658*W4960+0.089417*V4960+0.531633*U4960+0.337883*T4960-0.403545*S4960)</f>
        <v>2.141542</v>
      </c>
      <c r="K4960" s="145" t="n">
        <f aca="false">IF(I4960=0,J4960,I4960)</f>
        <v>2.141542</v>
      </c>
      <c r="L4960" s="132" t="n">
        <v>2</v>
      </c>
      <c r="M4960" s="132" t="n">
        <v>1</v>
      </c>
      <c r="N4960" s="132" t="n">
        <v>3</v>
      </c>
      <c r="O4960" s="132" t="s">
        <v>150</v>
      </c>
      <c r="P4960" s="132" t="n">
        <v>2</v>
      </c>
      <c r="Q4960" s="132" t="n">
        <v>1.5</v>
      </c>
      <c r="R4960" s="132" t="n">
        <v>1</v>
      </c>
      <c r="S4960" s="132" t="n">
        <v>0</v>
      </c>
      <c r="T4960" s="132" t="n">
        <v>0</v>
      </c>
      <c r="U4960" s="132" t="n">
        <v>0</v>
      </c>
      <c r="V4960" s="132" t="n">
        <v>0</v>
      </c>
      <c r="W4960" s="132" t="n">
        <v>0</v>
      </c>
      <c r="X4960" s="132" t="n">
        <v>0</v>
      </c>
      <c r="Y4960" s="132" t="n">
        <f aca="false">IF(L4960&lt;=2.5,1,IF(L4960&lt;=4.5,2,IF(L4960&lt;=6.5,3,4)))</f>
        <v>1</v>
      </c>
      <c r="Z4960" s="132" t="n">
        <f aca="false">IF(R4960=1,35,IF(S4960=1,64,IF(T4960=1,IF(Y4960=1,85,104),IF(U4960=1,IF(Y4960=1,124,152),IF(V4960=1,(IF(Y4960=1,146,IF(Y4960=2,178,263))),IF(W4960=1,(IF(Y4960=1,178,IF(Y4960=2,218,321))),IF(X4960=1,IF(Y4960=1,190,IF(Y4960=2,242,IF(Y4960=3,357,896))))))))))</f>
        <v>35</v>
      </c>
      <c r="AA4960" s="146" t="n">
        <f aca="false">Z4960*F4960</f>
        <v>70751.18043</v>
      </c>
      <c r="AB4960" s="141" t="n">
        <v>0</v>
      </c>
      <c r="AC4960" s="136" t="s">
        <v>126</v>
      </c>
    </row>
    <row r="4961" customFormat="false" ht="13.8" hidden="false" customHeight="false" outlineLevel="0" collapsed="false">
      <c r="A4961" s="136" t="n">
        <v>4960</v>
      </c>
      <c r="B4961" s="132" t="n">
        <v>300198.0098</v>
      </c>
      <c r="C4961" s="132" t="n">
        <v>5044347.104</v>
      </c>
      <c r="D4961" s="132" t="s">
        <v>4563</v>
      </c>
      <c r="E4961" s="147" t="n">
        <v>187.2</v>
      </c>
      <c r="F4961" s="144" t="n">
        <f aca="false">E4961*10.76391</f>
        <v>2015.003952</v>
      </c>
      <c r="G4961" s="132" t="s">
        <v>1074</v>
      </c>
      <c r="H4961" s="132" t="n">
        <v>0</v>
      </c>
      <c r="I4961" s="132" t="n">
        <v>3</v>
      </c>
      <c r="J4961" s="132" t="n">
        <f aca="false">IF(L4961=13.5,IF(X4961=1,12,9),-0.392532+1.267037*L4961+0.472239*X4961+0.58658*W4961+0.089417*V4961+0.531633*U4961+0.337883*T4961-0.403545*S4961)</f>
        <v>3.1129435</v>
      </c>
      <c r="K4961" s="145" t="n">
        <f aca="false">IF(I4961=0,J4961,I4961)</f>
        <v>3</v>
      </c>
      <c r="L4961" s="132" t="n">
        <v>2.5</v>
      </c>
      <c r="M4961" s="132" t="n">
        <v>2</v>
      </c>
      <c r="N4961" s="132" t="n">
        <v>0</v>
      </c>
      <c r="O4961" s="132" t="s">
        <v>152</v>
      </c>
      <c r="P4961" s="132" t="n">
        <v>3</v>
      </c>
      <c r="Q4961" s="132" t="n">
        <v>2.5</v>
      </c>
      <c r="R4961" s="132" t="n">
        <v>0</v>
      </c>
      <c r="S4961" s="132" t="n">
        <v>0</v>
      </c>
      <c r="T4961" s="132" t="n">
        <v>1</v>
      </c>
      <c r="U4961" s="132" t="n">
        <v>0</v>
      </c>
      <c r="V4961" s="132" t="n">
        <v>0</v>
      </c>
      <c r="W4961" s="132" t="n">
        <v>0</v>
      </c>
      <c r="X4961" s="132" t="n">
        <v>0</v>
      </c>
      <c r="Y4961" s="132" t="n">
        <f aca="false">IF(L4961&lt;=2.5,1,IF(L4961&lt;=4.5,2,IF(L4961&lt;=6.5,3,4)))</f>
        <v>1</v>
      </c>
      <c r="Z4961" s="132" t="n">
        <f aca="false">IF(R4961=1,35,IF(S4961=1,64,IF(T4961=1,IF(Y4961=1,85,104),IF(U4961=1,IF(Y4961=1,124,152),IF(V4961=1,(IF(Y4961=1,146,IF(Y4961=2,178,263))),IF(W4961=1,(IF(Y4961=1,178,IF(Y4961=2,218,321))),IF(X4961=1,IF(Y4961=1,190,IF(Y4961=2,242,IF(Y4961=3,357,896))))))))))</f>
        <v>85</v>
      </c>
      <c r="AA4961" s="146" t="n">
        <f aca="false">Z4961*F4961</f>
        <v>171275.33592</v>
      </c>
      <c r="AB4961" s="141" t="n">
        <v>0</v>
      </c>
      <c r="AC4961" s="136" t="s">
        <v>125</v>
      </c>
    </row>
    <row r="4962" customFormat="false" ht="13.8" hidden="false" customHeight="false" outlineLevel="0" collapsed="false">
      <c r="A4962" s="136" t="n">
        <v>4961</v>
      </c>
      <c r="B4962" s="132" t="n">
        <v>295421.698171</v>
      </c>
      <c r="C4962" s="132" t="n">
        <v>5043712.93476</v>
      </c>
      <c r="D4962" s="132" t="s">
        <v>4564</v>
      </c>
      <c r="E4962" s="147" t="n">
        <v>186.7</v>
      </c>
      <c r="F4962" s="144" t="n">
        <f aca="false">E4962*10.76391</f>
        <v>2009.621997</v>
      </c>
      <c r="G4962" s="132" t="s">
        <v>527</v>
      </c>
      <c r="H4962" s="132" t="n">
        <v>1</v>
      </c>
      <c r="I4962" s="132" t="n">
        <v>4.5</v>
      </c>
      <c r="J4962" s="132" t="n">
        <f aca="false">IF(L4962=13.5,IF(X4962=1,12,9),-0.392532+1.267037*L4962+0.472239*X4962+0.58658*W4962+0.089417*V4962+0.531633*U4962+0.337883*T4962-0.403545*S4962)</f>
        <v>3.940212</v>
      </c>
      <c r="K4962" s="145" t="n">
        <f aca="false">IF(I4962=0,J4962,I4962)</f>
        <v>4.5</v>
      </c>
      <c r="L4962" s="132" t="n">
        <v>3</v>
      </c>
      <c r="M4962" s="132" t="n">
        <v>3</v>
      </c>
      <c r="N4962" s="132" t="n">
        <v>6</v>
      </c>
      <c r="O4962" s="132" t="s">
        <v>153</v>
      </c>
      <c r="P4962" s="132" t="n">
        <v>2</v>
      </c>
      <c r="Q4962" s="132" t="n">
        <v>2.5</v>
      </c>
      <c r="R4962" s="132" t="n">
        <v>0</v>
      </c>
      <c r="S4962" s="132" t="n">
        <v>0</v>
      </c>
      <c r="T4962" s="132" t="n">
        <v>0</v>
      </c>
      <c r="U4962" s="132" t="n">
        <v>1</v>
      </c>
      <c r="V4962" s="132" t="n">
        <v>0</v>
      </c>
      <c r="W4962" s="132" t="n">
        <v>0</v>
      </c>
      <c r="X4962" s="132" t="n">
        <v>0</v>
      </c>
      <c r="Y4962" s="132" t="n">
        <f aca="false">IF(L4962&lt;=2.5,1,IF(L4962&lt;=4.5,2,IF(L4962&lt;=6.5,3,4)))</f>
        <v>2</v>
      </c>
      <c r="Z4962" s="132" t="n">
        <f aca="false">IF(R4962=1,35,IF(S4962=1,64,IF(T4962=1,IF(Y4962=1,85,104),IF(U4962=1,IF(Y4962=1,124,152),IF(V4962=1,(IF(Y4962=1,146,IF(Y4962=2,178,263))),IF(W4962=1,(IF(Y4962=1,178,IF(Y4962=2,218,321))),IF(X4962=1,IF(Y4962=1,190,IF(Y4962=2,242,IF(Y4962=3,357,896))))))))))</f>
        <v>152</v>
      </c>
      <c r="AA4962" s="146" t="n">
        <f aca="false">Z4962*F4962</f>
        <v>305462.543544</v>
      </c>
      <c r="AB4962" s="141" t="n">
        <v>0</v>
      </c>
      <c r="AC4962" s="136" t="s">
        <v>191</v>
      </c>
    </row>
    <row r="4963" customFormat="false" ht="13.8" hidden="false" customHeight="false" outlineLevel="0" collapsed="false">
      <c r="A4963" s="136" t="n">
        <v>4962</v>
      </c>
      <c r="B4963" s="132" t="n">
        <v>300120.54371</v>
      </c>
      <c r="C4963" s="132" t="n">
        <v>5057207.67772</v>
      </c>
      <c r="D4963" s="132" t="s">
        <v>4565</v>
      </c>
      <c r="E4963" s="147" t="n">
        <v>186.1</v>
      </c>
      <c r="F4963" s="144" t="n">
        <f aca="false">E4963*10.76391</f>
        <v>2003.163651</v>
      </c>
      <c r="G4963" s="132" t="s">
        <v>333</v>
      </c>
      <c r="H4963" s="132" t="n">
        <v>0</v>
      </c>
      <c r="I4963" s="132" t="n">
        <v>0</v>
      </c>
      <c r="J4963" s="132" t="n">
        <f aca="false">IF(L4963=13.5,IF(X4963=1,12,9),-0.392532+1.267037*L4963+0.472239*X4963+0.58658*W4963+0.089417*V4963+0.531633*U4963+0.337883*T4963-0.403545*S4963)</f>
        <v>2.141542</v>
      </c>
      <c r="K4963" s="145" t="n">
        <f aca="false">IF(I4963=0,J4963,I4963)</f>
        <v>2.141542</v>
      </c>
      <c r="L4963" s="132" t="n">
        <v>2</v>
      </c>
      <c r="M4963" s="132" t="n">
        <v>1</v>
      </c>
      <c r="N4963" s="132" t="n">
        <v>3</v>
      </c>
      <c r="O4963" s="132" t="s">
        <v>150</v>
      </c>
      <c r="P4963" s="132" t="n">
        <v>2</v>
      </c>
      <c r="Q4963" s="132" t="n">
        <v>1.5</v>
      </c>
      <c r="R4963" s="132" t="n">
        <v>1</v>
      </c>
      <c r="S4963" s="132" t="n">
        <v>0</v>
      </c>
      <c r="T4963" s="132" t="n">
        <v>0</v>
      </c>
      <c r="U4963" s="132" t="n">
        <v>0</v>
      </c>
      <c r="V4963" s="132" t="n">
        <v>0</v>
      </c>
      <c r="W4963" s="132" t="n">
        <v>0</v>
      </c>
      <c r="X4963" s="132" t="n">
        <v>0</v>
      </c>
      <c r="Y4963" s="132" t="n">
        <f aca="false">IF(L4963&lt;=2.5,1,IF(L4963&lt;=4.5,2,IF(L4963&lt;=6.5,3,4)))</f>
        <v>1</v>
      </c>
      <c r="Z4963" s="132" t="n">
        <f aca="false">IF(R4963=1,35,IF(S4963=1,64,IF(T4963=1,IF(Y4963=1,85,104),IF(U4963=1,IF(Y4963=1,124,152),IF(V4963=1,(IF(Y4963=1,146,IF(Y4963=2,178,263))),IF(W4963=1,(IF(Y4963=1,178,IF(Y4963=2,218,321))),IF(X4963=1,IF(Y4963=1,190,IF(Y4963=2,242,IF(Y4963=3,357,896))))))))))</f>
        <v>35</v>
      </c>
      <c r="AA4963" s="146" t="n">
        <f aca="false">Z4963*F4963</f>
        <v>70110.727785</v>
      </c>
      <c r="AB4963" s="141" t="n">
        <v>0</v>
      </c>
      <c r="AC4963" s="136" t="s">
        <v>126</v>
      </c>
    </row>
    <row r="4964" customFormat="false" ht="13.8" hidden="false" customHeight="false" outlineLevel="0" collapsed="false">
      <c r="A4964" s="136" t="n">
        <v>4963</v>
      </c>
      <c r="B4964" s="132" t="n">
        <v>300163.7009</v>
      </c>
      <c r="C4964" s="132" t="n">
        <v>5038390.858</v>
      </c>
      <c r="D4964" s="132" t="s">
        <v>4566</v>
      </c>
      <c r="E4964" s="147" t="n">
        <v>186</v>
      </c>
      <c r="F4964" s="144" t="n">
        <f aca="false">E4964*10.76391</f>
        <v>2002.08726</v>
      </c>
      <c r="G4964" s="132" t="s">
        <v>509</v>
      </c>
      <c r="H4964" s="132" t="n">
        <v>0</v>
      </c>
      <c r="I4964" s="132" t="n">
        <v>0</v>
      </c>
      <c r="J4964" s="132" t="n">
        <f aca="false">IF(L4964=13.5,IF(X4964=1,12,9),-0.392532+1.267037*L4964+0.472239*X4964+0.58658*W4964+0.089417*V4964+0.531633*U4964+0.337883*T4964-0.403545*S4964)</f>
        <v>2.8644775</v>
      </c>
      <c r="K4964" s="145" t="n">
        <f aca="false">IF(I4964=0,J4964,I4964)</f>
        <v>2.8644775</v>
      </c>
      <c r="L4964" s="132" t="n">
        <v>2.5</v>
      </c>
      <c r="M4964" s="132" t="n">
        <v>1</v>
      </c>
      <c r="N4964" s="132" t="n">
        <v>4</v>
      </c>
      <c r="O4964" s="132" t="s">
        <v>154</v>
      </c>
      <c r="P4964" s="132" t="n">
        <v>2</v>
      </c>
      <c r="Q4964" s="132" t="n">
        <v>2</v>
      </c>
      <c r="R4964" s="132" t="n">
        <v>0</v>
      </c>
      <c r="S4964" s="132" t="n">
        <v>0</v>
      </c>
      <c r="T4964" s="132" t="n">
        <v>0</v>
      </c>
      <c r="U4964" s="132" t="n">
        <v>0</v>
      </c>
      <c r="V4964" s="132" t="n">
        <v>1</v>
      </c>
      <c r="W4964" s="132" t="n">
        <v>0</v>
      </c>
      <c r="X4964" s="132" t="n">
        <v>0</v>
      </c>
      <c r="Y4964" s="132" t="n">
        <f aca="false">IF(L4964&lt;=2.5,1,IF(L4964&lt;=4.5,2,IF(L4964&lt;=6.5,3,4)))</f>
        <v>1</v>
      </c>
      <c r="Z4964" s="132" t="n">
        <f aca="false">IF(R4964=1,35,IF(S4964=1,64,IF(T4964=1,IF(Y4964=1,85,104),IF(U4964=1,IF(Y4964=1,124,152),IF(V4964=1,(IF(Y4964=1,146,IF(Y4964=2,178,263))),IF(W4964=1,(IF(Y4964=1,178,IF(Y4964=2,218,321))),IF(X4964=1,IF(Y4964=1,190,IF(Y4964=2,242,IF(Y4964=3,357,896))))))))))</f>
        <v>146</v>
      </c>
      <c r="AA4964" s="146" t="n">
        <f aca="false">Z4964*F4964</f>
        <v>292304.73996</v>
      </c>
      <c r="AB4964" s="141" t="n">
        <v>0</v>
      </c>
      <c r="AC4964" s="136" t="s">
        <v>191</v>
      </c>
    </row>
    <row r="4965" customFormat="false" ht="13.8" hidden="false" customHeight="false" outlineLevel="0" collapsed="false">
      <c r="A4965" s="136" t="n">
        <v>4964</v>
      </c>
      <c r="B4965" s="132" t="n">
        <v>293351.029575</v>
      </c>
      <c r="C4965" s="132" t="n">
        <v>5050341.03889</v>
      </c>
      <c r="D4965" s="132" t="s">
        <v>4567</v>
      </c>
      <c r="E4965" s="147" t="n">
        <v>185.8</v>
      </c>
      <c r="F4965" s="144" t="n">
        <f aca="false">E4965*10.76391</f>
        <v>1999.934478</v>
      </c>
      <c r="G4965" s="132" t="s">
        <v>1301</v>
      </c>
      <c r="H4965" s="132" t="n">
        <v>0</v>
      </c>
      <c r="I4965" s="132" t="n">
        <v>0</v>
      </c>
      <c r="J4965" s="132" t="n">
        <f aca="false">IF(L4965=13.5,IF(X4965=1,12,9),-0.392532+1.267037*L4965+0.472239*X4965+0.58658*W4965+0.089417*V4965+0.531633*U4965+0.337883*T4965-0.403545*S4965)</f>
        <v>1.737997</v>
      </c>
      <c r="K4965" s="145" t="n">
        <f aca="false">IF(I4965=0,J4965,I4965)</f>
        <v>1.737997</v>
      </c>
      <c r="L4965" s="132" t="n">
        <v>2</v>
      </c>
      <c r="M4965" s="132" t="n">
        <v>1</v>
      </c>
      <c r="N4965" s="132" t="n">
        <v>3</v>
      </c>
      <c r="O4965" s="132" t="s">
        <v>151</v>
      </c>
      <c r="P4965" s="132" t="n">
        <v>2</v>
      </c>
      <c r="Q4965" s="132" t="n">
        <v>2</v>
      </c>
      <c r="R4965" s="132" t="n">
        <v>0</v>
      </c>
      <c r="S4965" s="132" t="n">
        <v>1</v>
      </c>
      <c r="T4965" s="132" t="n">
        <v>0</v>
      </c>
      <c r="U4965" s="132" t="n">
        <v>0</v>
      </c>
      <c r="V4965" s="132" t="n">
        <v>0</v>
      </c>
      <c r="W4965" s="132" t="n">
        <v>0</v>
      </c>
      <c r="X4965" s="132" t="n">
        <v>0</v>
      </c>
      <c r="Y4965" s="132" t="n">
        <f aca="false">IF(L4965&lt;=2.5,1,IF(L4965&lt;=4.5,2,IF(L4965&lt;=6.5,3,4)))</f>
        <v>1</v>
      </c>
      <c r="Z4965" s="132" t="n">
        <f aca="false">IF(R4965=1,35,IF(S4965=1,64,IF(T4965=1,IF(Y4965=1,85,104),IF(U4965=1,IF(Y4965=1,124,152),IF(V4965=1,(IF(Y4965=1,146,IF(Y4965=2,178,263))),IF(W4965=1,(IF(Y4965=1,178,IF(Y4965=2,218,321))),IF(X4965=1,IF(Y4965=1,190,IF(Y4965=2,242,IF(Y4965=3,357,896))))))))))</f>
        <v>64</v>
      </c>
      <c r="AA4965" s="146" t="n">
        <f aca="false">Z4965*F4965</f>
        <v>127995.806592</v>
      </c>
      <c r="AB4965" s="141" t="n">
        <v>0</v>
      </c>
      <c r="AC4965" s="136" t="s">
        <v>125</v>
      </c>
    </row>
    <row r="4966" customFormat="false" ht="13.8" hidden="false" customHeight="false" outlineLevel="0" collapsed="false">
      <c r="A4966" s="136" t="n">
        <v>4965</v>
      </c>
      <c r="B4966" s="132" t="n">
        <v>293346.47166</v>
      </c>
      <c r="C4966" s="132" t="n">
        <v>5050347.14187</v>
      </c>
      <c r="D4966" s="132" t="s">
        <v>4568</v>
      </c>
      <c r="E4966" s="147" t="n">
        <v>185.8</v>
      </c>
      <c r="F4966" s="144" t="n">
        <f aca="false">E4966*10.76391</f>
        <v>1999.934478</v>
      </c>
      <c r="G4966" s="132" t="s">
        <v>1301</v>
      </c>
      <c r="H4966" s="132" t="n">
        <v>0</v>
      </c>
      <c r="I4966" s="132" t="n">
        <v>0</v>
      </c>
      <c r="J4966" s="132" t="n">
        <f aca="false">IF(L4966=13.5,IF(X4966=1,12,9),-0.392532+1.267037*L4966+0.472239*X4966+0.58658*W4966+0.089417*V4966+0.531633*U4966+0.337883*T4966-0.403545*S4966)</f>
        <v>1.737997</v>
      </c>
      <c r="K4966" s="145" t="n">
        <f aca="false">IF(I4966=0,J4966,I4966)</f>
        <v>1.737997</v>
      </c>
      <c r="L4966" s="132" t="n">
        <v>2</v>
      </c>
      <c r="M4966" s="132" t="n">
        <v>1</v>
      </c>
      <c r="N4966" s="132" t="n">
        <v>3</v>
      </c>
      <c r="O4966" s="132" t="s">
        <v>151</v>
      </c>
      <c r="P4966" s="132" t="n">
        <v>2</v>
      </c>
      <c r="Q4966" s="132" t="n">
        <v>2</v>
      </c>
      <c r="R4966" s="132" t="n">
        <v>0</v>
      </c>
      <c r="S4966" s="132" t="n">
        <v>1</v>
      </c>
      <c r="T4966" s="132" t="n">
        <v>0</v>
      </c>
      <c r="U4966" s="132" t="n">
        <v>0</v>
      </c>
      <c r="V4966" s="132" t="n">
        <v>0</v>
      </c>
      <c r="W4966" s="132" t="n">
        <v>0</v>
      </c>
      <c r="X4966" s="132" t="n">
        <v>0</v>
      </c>
      <c r="Y4966" s="132" t="n">
        <f aca="false">IF(L4966&lt;=2.5,1,IF(L4966&lt;=4.5,2,IF(L4966&lt;=6.5,3,4)))</f>
        <v>1</v>
      </c>
      <c r="Z4966" s="132" t="n">
        <f aca="false">IF(R4966=1,35,IF(S4966=1,64,IF(T4966=1,IF(Y4966=1,85,104),IF(U4966=1,IF(Y4966=1,124,152),IF(V4966=1,(IF(Y4966=1,146,IF(Y4966=2,178,263))),IF(W4966=1,(IF(Y4966=1,178,IF(Y4966=2,218,321))),IF(X4966=1,IF(Y4966=1,190,IF(Y4966=2,242,IF(Y4966=3,357,896))))))))))</f>
        <v>64</v>
      </c>
      <c r="AA4966" s="146" t="n">
        <f aca="false">Z4966*F4966</f>
        <v>127995.806592</v>
      </c>
      <c r="AB4966" s="141" t="n">
        <v>0</v>
      </c>
      <c r="AC4966" s="136" t="s">
        <v>125</v>
      </c>
    </row>
    <row r="4967" customFormat="false" ht="13.8" hidden="false" customHeight="false" outlineLevel="0" collapsed="false">
      <c r="A4967" s="136" t="n">
        <v>4966</v>
      </c>
      <c r="B4967" s="132" t="n">
        <v>298806.9976</v>
      </c>
      <c r="C4967" s="132" t="n">
        <v>5043086.994</v>
      </c>
      <c r="D4967" s="132" t="s">
        <v>4569</v>
      </c>
      <c r="E4967" s="147" t="n">
        <v>185.8</v>
      </c>
      <c r="F4967" s="144" t="n">
        <f aca="false">E4967*10.76391</f>
        <v>1999.934478</v>
      </c>
      <c r="G4967" s="132" t="s">
        <v>210</v>
      </c>
      <c r="H4967" s="132" t="n">
        <v>0</v>
      </c>
      <c r="I4967" s="132" t="n">
        <v>0</v>
      </c>
      <c r="J4967" s="132" t="n">
        <f aca="false">IF(L4967=13.5,IF(X4967=1,12,9),-0.392532+1.267037*L4967+0.472239*X4967+0.58658*W4967+0.089417*V4967+0.531633*U4967+0.337883*T4967-0.403545*S4967)</f>
        <v>3.3616405</v>
      </c>
      <c r="K4967" s="145" t="n">
        <f aca="false">IF(I4967=0,J4967,I4967)</f>
        <v>3.3616405</v>
      </c>
      <c r="L4967" s="132" t="n">
        <v>2.5</v>
      </c>
      <c r="M4967" s="132" t="n">
        <v>2</v>
      </c>
      <c r="N4967" s="132" t="n">
        <v>4</v>
      </c>
      <c r="O4967" s="132" t="s">
        <v>155</v>
      </c>
      <c r="P4967" s="132" t="n">
        <v>2</v>
      </c>
      <c r="Q4967" s="132" t="n">
        <v>2.5</v>
      </c>
      <c r="R4967" s="132" t="n">
        <v>0</v>
      </c>
      <c r="S4967" s="132" t="n">
        <v>0</v>
      </c>
      <c r="T4967" s="132" t="n">
        <v>0</v>
      </c>
      <c r="U4967" s="132" t="n">
        <v>0</v>
      </c>
      <c r="V4967" s="132" t="n">
        <v>0</v>
      </c>
      <c r="W4967" s="132" t="n">
        <v>1</v>
      </c>
      <c r="X4967" s="132" t="n">
        <v>0</v>
      </c>
      <c r="Y4967" s="132" t="n">
        <f aca="false">IF(L4967&lt;=2.5,1,IF(L4967&lt;=4.5,2,IF(L4967&lt;=6.5,3,4)))</f>
        <v>1</v>
      </c>
      <c r="Z4967" s="132" t="n">
        <f aca="false">IF(R4967=1,35,IF(S4967=1,64,IF(T4967=1,IF(Y4967=1,85,104),IF(U4967=1,IF(Y4967=1,124,152),IF(V4967=1,(IF(Y4967=1,146,IF(Y4967=2,178,263))),IF(W4967=1,(IF(Y4967=1,178,IF(Y4967=2,218,321))),IF(X4967=1,IF(Y4967=1,190,IF(Y4967=2,242,IF(Y4967=3,357,896))))))))))</f>
        <v>178</v>
      </c>
      <c r="AA4967" s="146" t="n">
        <f aca="false">Z4967*F4967</f>
        <v>355988.337084</v>
      </c>
      <c r="AB4967" s="141" t="n">
        <v>0</v>
      </c>
      <c r="AC4967" s="136" t="s">
        <v>191</v>
      </c>
    </row>
    <row r="4968" customFormat="false" ht="13.8" hidden="false" customHeight="false" outlineLevel="0" collapsed="false">
      <c r="A4968" s="136" t="n">
        <v>4967</v>
      </c>
      <c r="B4968" s="132" t="n">
        <v>296777.3533</v>
      </c>
      <c r="C4968" s="132" t="n">
        <v>5035311.672</v>
      </c>
      <c r="D4968" s="132" t="s">
        <v>4570</v>
      </c>
      <c r="E4968" s="147" t="n">
        <v>185.8</v>
      </c>
      <c r="F4968" s="144" t="n">
        <f aca="false">E4968*10.76391</f>
        <v>1999.934478</v>
      </c>
      <c r="G4968" s="132" t="s">
        <v>585</v>
      </c>
      <c r="H4968" s="132" t="n">
        <v>0</v>
      </c>
      <c r="I4968" s="132" t="n">
        <v>0</v>
      </c>
      <c r="J4968" s="132" t="n">
        <f aca="false">IF(L4968=13.5,IF(X4968=1,12,9),-0.392532+1.267037*L4968+0.472239*X4968+0.58658*W4968+0.089417*V4968+0.531633*U4968+0.337883*T4968-0.403545*S4968)</f>
        <v>3.1129435</v>
      </c>
      <c r="K4968" s="145" t="n">
        <f aca="false">IF(I4968=0,J4968,I4968)</f>
        <v>3.1129435</v>
      </c>
      <c r="L4968" s="132" t="n">
        <v>2.5</v>
      </c>
      <c r="M4968" s="132" t="n">
        <v>1</v>
      </c>
      <c r="N4968" s="132" t="n">
        <v>4</v>
      </c>
      <c r="O4968" s="132" t="s">
        <v>152</v>
      </c>
      <c r="P4968" s="132" t="n">
        <v>2</v>
      </c>
      <c r="Q4968" s="132" t="n">
        <v>2.5</v>
      </c>
      <c r="R4968" s="132" t="n">
        <v>0</v>
      </c>
      <c r="S4968" s="132" t="n">
        <v>0</v>
      </c>
      <c r="T4968" s="132" t="n">
        <v>1</v>
      </c>
      <c r="U4968" s="132" t="n">
        <v>0</v>
      </c>
      <c r="V4968" s="132" t="n">
        <v>0</v>
      </c>
      <c r="W4968" s="132" t="n">
        <v>0</v>
      </c>
      <c r="X4968" s="132" t="n">
        <v>0</v>
      </c>
      <c r="Y4968" s="132" t="n">
        <f aca="false">IF(L4968&lt;=2.5,1,IF(L4968&lt;=4.5,2,IF(L4968&lt;=6.5,3,4)))</f>
        <v>1</v>
      </c>
      <c r="Z4968" s="132" t="n">
        <f aca="false">IF(R4968=1,35,IF(S4968=1,64,IF(T4968=1,IF(Y4968=1,85,104),IF(U4968=1,IF(Y4968=1,124,152),IF(V4968=1,(IF(Y4968=1,146,IF(Y4968=2,178,263))),IF(W4968=1,(IF(Y4968=1,178,IF(Y4968=2,218,321))),IF(X4968=1,IF(Y4968=1,190,IF(Y4968=2,242,IF(Y4968=3,357,896))))))))))</f>
        <v>85</v>
      </c>
      <c r="AA4968" s="146" t="n">
        <f aca="false">Z4968*F4968</f>
        <v>169994.43063</v>
      </c>
      <c r="AB4968" s="141" t="n">
        <v>0</v>
      </c>
      <c r="AC4968" s="136" t="s">
        <v>125</v>
      </c>
    </row>
    <row r="4969" customFormat="false" ht="13.8" hidden="false" customHeight="false" outlineLevel="0" collapsed="false">
      <c r="A4969" s="136" t="n">
        <v>4968</v>
      </c>
      <c r="B4969" s="132" t="n">
        <v>297860.9531</v>
      </c>
      <c r="C4969" s="132" t="n">
        <v>5034819.897</v>
      </c>
      <c r="D4969" s="132" t="s">
        <v>4571</v>
      </c>
      <c r="E4969" s="147" t="n">
        <v>185.8</v>
      </c>
      <c r="F4969" s="144" t="n">
        <f aca="false">E4969*10.76391</f>
        <v>1999.934478</v>
      </c>
      <c r="G4969" s="132" t="s">
        <v>585</v>
      </c>
      <c r="H4969" s="132" t="n">
        <v>0</v>
      </c>
      <c r="I4969" s="132" t="n">
        <v>0</v>
      </c>
      <c r="J4969" s="132" t="n">
        <f aca="false">IF(L4969=13.5,IF(X4969=1,12,9),-0.392532+1.267037*L4969+0.472239*X4969+0.58658*W4969+0.089417*V4969+0.531633*U4969+0.337883*T4969-0.403545*S4969)</f>
        <v>3.1129435</v>
      </c>
      <c r="K4969" s="145" t="n">
        <f aca="false">IF(I4969=0,J4969,I4969)</f>
        <v>3.1129435</v>
      </c>
      <c r="L4969" s="132" t="n">
        <v>2.5</v>
      </c>
      <c r="M4969" s="132" t="n">
        <v>1</v>
      </c>
      <c r="N4969" s="132" t="n">
        <v>4</v>
      </c>
      <c r="O4969" s="132" t="s">
        <v>152</v>
      </c>
      <c r="P4969" s="132" t="n">
        <v>2</v>
      </c>
      <c r="Q4969" s="132" t="n">
        <v>2.5</v>
      </c>
      <c r="R4969" s="132" t="n">
        <v>0</v>
      </c>
      <c r="S4969" s="132" t="n">
        <v>0</v>
      </c>
      <c r="T4969" s="132" t="n">
        <v>1</v>
      </c>
      <c r="U4969" s="132" t="n">
        <v>0</v>
      </c>
      <c r="V4969" s="132" t="n">
        <v>0</v>
      </c>
      <c r="W4969" s="132" t="n">
        <v>0</v>
      </c>
      <c r="X4969" s="132" t="n">
        <v>0</v>
      </c>
      <c r="Y4969" s="132" t="n">
        <f aca="false">IF(L4969&lt;=2.5,1,IF(L4969&lt;=4.5,2,IF(L4969&lt;=6.5,3,4)))</f>
        <v>1</v>
      </c>
      <c r="Z4969" s="132" t="n">
        <f aca="false">IF(R4969=1,35,IF(S4969=1,64,IF(T4969=1,IF(Y4969=1,85,104),IF(U4969=1,IF(Y4969=1,124,152),IF(V4969=1,(IF(Y4969=1,146,IF(Y4969=2,178,263))),IF(W4969=1,(IF(Y4969=1,178,IF(Y4969=2,218,321))),IF(X4969=1,IF(Y4969=1,190,IF(Y4969=2,242,IF(Y4969=3,357,896))))))))))</f>
        <v>85</v>
      </c>
      <c r="AA4969" s="146" t="n">
        <f aca="false">Z4969*F4969</f>
        <v>169994.43063</v>
      </c>
      <c r="AB4969" s="141" t="n">
        <v>0</v>
      </c>
      <c r="AC4969" s="136" t="s">
        <v>125</v>
      </c>
    </row>
    <row r="4970" customFormat="false" ht="13.8" hidden="false" customHeight="false" outlineLevel="0" collapsed="false">
      <c r="A4970" s="136" t="n">
        <v>4969</v>
      </c>
      <c r="B4970" s="132" t="n">
        <v>297421.8497</v>
      </c>
      <c r="C4970" s="132" t="n">
        <v>5035686.71</v>
      </c>
      <c r="D4970" s="132" t="s">
        <v>4572</v>
      </c>
      <c r="E4970" s="147" t="n">
        <v>185.8</v>
      </c>
      <c r="F4970" s="144" t="n">
        <f aca="false">E4970*10.76391</f>
        <v>1999.934478</v>
      </c>
      <c r="G4970" s="132" t="s">
        <v>585</v>
      </c>
      <c r="H4970" s="132" t="n">
        <v>0</v>
      </c>
      <c r="I4970" s="132" t="n">
        <v>0</v>
      </c>
      <c r="J4970" s="132" t="n">
        <f aca="false">IF(L4970=13.5,IF(X4970=1,12,9),-0.392532+1.267037*L4970+0.472239*X4970+0.58658*W4970+0.089417*V4970+0.531633*U4970+0.337883*T4970-0.403545*S4970)</f>
        <v>3.1129435</v>
      </c>
      <c r="K4970" s="145" t="n">
        <f aca="false">IF(I4970=0,J4970,I4970)</f>
        <v>3.1129435</v>
      </c>
      <c r="L4970" s="132" t="n">
        <v>2.5</v>
      </c>
      <c r="M4970" s="132" t="n">
        <v>1</v>
      </c>
      <c r="N4970" s="132" t="n">
        <v>4</v>
      </c>
      <c r="O4970" s="132" t="s">
        <v>152</v>
      </c>
      <c r="P4970" s="132" t="n">
        <v>2</v>
      </c>
      <c r="Q4970" s="132" t="n">
        <v>2.5</v>
      </c>
      <c r="R4970" s="132" t="n">
        <v>0</v>
      </c>
      <c r="S4970" s="132" t="n">
        <v>0</v>
      </c>
      <c r="T4970" s="132" t="n">
        <v>1</v>
      </c>
      <c r="U4970" s="132" t="n">
        <v>0</v>
      </c>
      <c r="V4970" s="132" t="n">
        <v>0</v>
      </c>
      <c r="W4970" s="132" t="n">
        <v>0</v>
      </c>
      <c r="X4970" s="132" t="n">
        <v>0</v>
      </c>
      <c r="Y4970" s="132" t="n">
        <f aca="false">IF(L4970&lt;=2.5,1,IF(L4970&lt;=4.5,2,IF(L4970&lt;=6.5,3,4)))</f>
        <v>1</v>
      </c>
      <c r="Z4970" s="132" t="n">
        <f aca="false">IF(R4970=1,35,IF(S4970=1,64,IF(T4970=1,IF(Y4970=1,85,104),IF(U4970=1,IF(Y4970=1,124,152),IF(V4970=1,(IF(Y4970=1,146,IF(Y4970=2,178,263))),IF(W4970=1,(IF(Y4970=1,178,IF(Y4970=2,218,321))),IF(X4970=1,IF(Y4970=1,190,IF(Y4970=2,242,IF(Y4970=3,357,896))))))))))</f>
        <v>85</v>
      </c>
      <c r="AA4970" s="146" t="n">
        <f aca="false">Z4970*F4970</f>
        <v>169994.43063</v>
      </c>
      <c r="AB4970" s="141" t="n">
        <v>0</v>
      </c>
      <c r="AC4970" s="136" t="s">
        <v>125</v>
      </c>
    </row>
    <row r="4971" customFormat="false" ht="13.8" hidden="false" customHeight="false" outlineLevel="0" collapsed="false">
      <c r="A4971" s="136" t="n">
        <v>4970</v>
      </c>
      <c r="B4971" s="132" t="n">
        <v>291989.894501</v>
      </c>
      <c r="C4971" s="132" t="n">
        <v>5032972.49567</v>
      </c>
      <c r="D4971" s="132" t="s">
        <v>4573</v>
      </c>
      <c r="E4971" s="147" t="n">
        <v>185.8</v>
      </c>
      <c r="F4971" s="144" t="n">
        <f aca="false">E4971*10.76391</f>
        <v>1999.934478</v>
      </c>
      <c r="G4971" s="132" t="s">
        <v>170</v>
      </c>
      <c r="H4971" s="132" t="n">
        <v>0.2</v>
      </c>
      <c r="I4971" s="132" t="n">
        <v>5</v>
      </c>
      <c r="J4971" s="132" t="n">
        <f aca="false">IF(L4971=13.5,IF(X4971=1,12,9),-0.392532+1.267037*L4971+0.472239*X4971+0.58658*W4971+0.089417*V4971+0.531633*U4971+0.337883*T4971-0.403545*S4971)</f>
        <v>2.3715155</v>
      </c>
      <c r="K4971" s="145" t="n">
        <f aca="false">IF(I4971=0,J4971,I4971)</f>
        <v>5</v>
      </c>
      <c r="L4971" s="132" t="n">
        <v>2.5</v>
      </c>
      <c r="M4971" s="132" t="n">
        <v>2</v>
      </c>
      <c r="N4971" s="132" t="n">
        <v>6</v>
      </c>
      <c r="O4971" s="132" t="s">
        <v>151</v>
      </c>
      <c r="P4971" s="132" t="n">
        <v>2</v>
      </c>
      <c r="Q4971" s="132" t="n">
        <v>1.5</v>
      </c>
      <c r="R4971" s="132" t="n">
        <v>0</v>
      </c>
      <c r="S4971" s="132" t="n">
        <v>1</v>
      </c>
      <c r="T4971" s="132" t="n">
        <v>0</v>
      </c>
      <c r="U4971" s="132" t="n">
        <v>0</v>
      </c>
      <c r="V4971" s="132" t="n">
        <v>0</v>
      </c>
      <c r="W4971" s="132" t="n">
        <v>0</v>
      </c>
      <c r="X4971" s="132" t="n">
        <v>0</v>
      </c>
      <c r="Y4971" s="132" t="n">
        <f aca="false">IF(L4971&lt;=2.5,1,IF(L4971&lt;=4.5,2,IF(L4971&lt;=6.5,3,4)))</f>
        <v>1</v>
      </c>
      <c r="Z4971" s="132" t="n">
        <f aca="false">IF(R4971=1,35,IF(S4971=1,64,IF(T4971=1,IF(Y4971=1,85,104),IF(U4971=1,IF(Y4971=1,124,152),IF(V4971=1,(IF(Y4971=1,146,IF(Y4971=2,178,263))),IF(W4971=1,(IF(Y4971=1,178,IF(Y4971=2,218,321))),IF(X4971=1,IF(Y4971=1,190,IF(Y4971=2,242,IF(Y4971=3,357,896))))))))))</f>
        <v>64</v>
      </c>
      <c r="AA4971" s="146" t="n">
        <f aca="false">Z4971*F4971</f>
        <v>127995.806592</v>
      </c>
      <c r="AB4971" s="141" t="n">
        <v>0</v>
      </c>
      <c r="AC4971" s="136" t="s">
        <v>125</v>
      </c>
    </row>
    <row r="4972" customFormat="false" ht="13.8" hidden="false" customHeight="false" outlineLevel="0" collapsed="false">
      <c r="A4972" s="136" t="n">
        <v>4971</v>
      </c>
      <c r="B4972" s="132" t="n">
        <v>298871.854946</v>
      </c>
      <c r="C4972" s="132" t="n">
        <v>5038761.965</v>
      </c>
      <c r="D4972" s="132" t="s">
        <v>4574</v>
      </c>
      <c r="E4972" s="147" t="n">
        <v>185.4</v>
      </c>
      <c r="F4972" s="144" t="n">
        <f aca="false">E4972*10.76391</f>
        <v>1995.628914</v>
      </c>
      <c r="G4972" s="132" t="s">
        <v>354</v>
      </c>
      <c r="H4972" s="132" t="n">
        <v>0</v>
      </c>
      <c r="I4972" s="132" t="n">
        <v>0</v>
      </c>
      <c r="J4972" s="132" t="n">
        <f aca="false">IF(L4972=13.5,IF(X4972=1,12,9),-0.392532+1.267037*L4972+0.472239*X4972+0.58658*W4972+0.089417*V4972+0.531633*U4972+0.337883*T4972-0.403545*S4972)</f>
        <v>3.1129435</v>
      </c>
      <c r="K4972" s="145" t="n">
        <f aca="false">IF(I4972=0,J4972,I4972)</f>
        <v>3.1129435</v>
      </c>
      <c r="L4972" s="132" t="n">
        <v>2.5</v>
      </c>
      <c r="M4972" s="132" t="n">
        <v>2</v>
      </c>
      <c r="N4972" s="132" t="n">
        <v>4</v>
      </c>
      <c r="O4972" s="132" t="s">
        <v>152</v>
      </c>
      <c r="P4972" s="132" t="n">
        <v>2</v>
      </c>
      <c r="Q4972" s="132" t="n">
        <v>1.5</v>
      </c>
      <c r="R4972" s="132" t="n">
        <v>0</v>
      </c>
      <c r="S4972" s="132" t="n">
        <v>0</v>
      </c>
      <c r="T4972" s="132" t="n">
        <v>1</v>
      </c>
      <c r="U4972" s="132" t="n">
        <v>0</v>
      </c>
      <c r="V4972" s="132" t="n">
        <v>0</v>
      </c>
      <c r="W4972" s="132" t="n">
        <v>0</v>
      </c>
      <c r="X4972" s="132" t="n">
        <v>0</v>
      </c>
      <c r="Y4972" s="132" t="n">
        <f aca="false">IF(L4972&lt;=2.5,1,IF(L4972&lt;=4.5,2,IF(L4972&lt;=6.5,3,4)))</f>
        <v>1</v>
      </c>
      <c r="Z4972" s="132" t="n">
        <f aca="false">IF(R4972=1,35,IF(S4972=1,64,IF(T4972=1,IF(Y4972=1,85,104),IF(U4972=1,IF(Y4972=1,124,152),IF(V4972=1,(IF(Y4972=1,146,IF(Y4972=2,178,263))),IF(W4972=1,(IF(Y4972=1,178,IF(Y4972=2,218,321))),IF(X4972=1,IF(Y4972=1,190,IF(Y4972=2,242,IF(Y4972=3,357,896))))))))))</f>
        <v>85</v>
      </c>
      <c r="AA4972" s="146" t="n">
        <f aca="false">Z4972*F4972</f>
        <v>169628.45769</v>
      </c>
      <c r="AB4972" s="141" t="n">
        <v>0</v>
      </c>
      <c r="AC4972" s="136" t="s">
        <v>125</v>
      </c>
    </row>
    <row r="4973" customFormat="false" ht="13.8" hidden="false" customHeight="false" outlineLevel="0" collapsed="false">
      <c r="A4973" s="136" t="n">
        <v>4972</v>
      </c>
      <c r="B4973" s="132" t="n">
        <v>296198.1735</v>
      </c>
      <c r="C4973" s="132" t="n">
        <v>5043427.604</v>
      </c>
      <c r="D4973" s="132" t="s">
        <v>4575</v>
      </c>
      <c r="E4973" s="147" t="n">
        <v>185</v>
      </c>
      <c r="F4973" s="144" t="n">
        <f aca="false">E4973*10.76391</f>
        <v>1991.32335</v>
      </c>
      <c r="G4973" s="132" t="s">
        <v>198</v>
      </c>
      <c r="H4973" s="132" t="n">
        <v>0</v>
      </c>
      <c r="I4973" s="132" t="n">
        <v>0</v>
      </c>
      <c r="J4973" s="132" t="n">
        <f aca="false">IF(L4973=13.5,IF(X4973=1,12,9),-0.392532+1.267037*L4973+0.472239*X4973+0.58658*W4973+0.089417*V4973+0.531633*U4973+0.337883*T4973-0.403545*S4973)</f>
        <v>3.940212</v>
      </c>
      <c r="K4973" s="145" t="n">
        <f aca="false">IF(I4973=0,J4973,I4973)</f>
        <v>3.940212</v>
      </c>
      <c r="L4973" s="132" t="n">
        <v>3</v>
      </c>
      <c r="M4973" s="132" t="n">
        <v>2</v>
      </c>
      <c r="N4973" s="132" t="n">
        <v>6</v>
      </c>
      <c r="O4973" s="132" t="s">
        <v>153</v>
      </c>
      <c r="P4973" s="132" t="n">
        <v>2</v>
      </c>
      <c r="Q4973" s="132" t="n">
        <v>2.5</v>
      </c>
      <c r="R4973" s="132" t="n">
        <v>0</v>
      </c>
      <c r="S4973" s="132" t="n">
        <v>0</v>
      </c>
      <c r="T4973" s="132" t="n">
        <v>0</v>
      </c>
      <c r="U4973" s="132" t="n">
        <v>1</v>
      </c>
      <c r="V4973" s="132" t="n">
        <v>0</v>
      </c>
      <c r="W4973" s="132" t="n">
        <v>0</v>
      </c>
      <c r="X4973" s="132" t="n">
        <v>0</v>
      </c>
      <c r="Y4973" s="132" t="n">
        <f aca="false">IF(L4973&lt;=2.5,1,IF(L4973&lt;=4.5,2,IF(L4973&lt;=6.5,3,4)))</f>
        <v>2</v>
      </c>
      <c r="Z4973" s="132" t="n">
        <f aca="false">IF(R4973=1,35,IF(S4973=1,64,IF(T4973=1,IF(Y4973=1,85,104),IF(U4973=1,IF(Y4973=1,124,152),IF(V4973=1,(IF(Y4973=1,146,IF(Y4973=2,178,263))),IF(W4973=1,(IF(Y4973=1,178,IF(Y4973=2,218,321))),IF(X4973=1,IF(Y4973=1,190,IF(Y4973=2,242,IF(Y4973=3,357,896))))))))))</f>
        <v>152</v>
      </c>
      <c r="AA4973" s="146" t="n">
        <f aca="false">Z4973*F4973</f>
        <v>302681.1492</v>
      </c>
      <c r="AB4973" s="141" t="n">
        <v>0</v>
      </c>
      <c r="AC4973" s="136" t="s">
        <v>191</v>
      </c>
    </row>
    <row r="4974" customFormat="false" ht="13.8" hidden="false" customHeight="false" outlineLevel="0" collapsed="false">
      <c r="A4974" s="136" t="n">
        <v>4973</v>
      </c>
      <c r="B4974" s="132" t="n">
        <v>301943.962816</v>
      </c>
      <c r="C4974" s="132" t="n">
        <v>5058092.06731</v>
      </c>
      <c r="D4974" s="132" t="s">
        <v>4576</v>
      </c>
      <c r="E4974" s="147" t="n">
        <v>184.3</v>
      </c>
      <c r="F4974" s="144" t="n">
        <f aca="false">E4974*10.76391</f>
        <v>1983.788613</v>
      </c>
      <c r="G4974" s="132" t="s">
        <v>333</v>
      </c>
      <c r="H4974" s="132" t="n">
        <v>0</v>
      </c>
      <c r="I4974" s="132" t="n">
        <v>0</v>
      </c>
      <c r="J4974" s="132" t="n">
        <f aca="false">IF(L4974=13.5,IF(X4974=1,12,9),-0.392532+1.267037*L4974+0.472239*X4974+0.58658*W4974+0.089417*V4974+0.531633*U4974+0.337883*T4974-0.403545*S4974)</f>
        <v>2.141542</v>
      </c>
      <c r="K4974" s="145" t="n">
        <f aca="false">IF(I4974=0,J4974,I4974)</f>
        <v>2.141542</v>
      </c>
      <c r="L4974" s="132" t="n">
        <v>2</v>
      </c>
      <c r="M4974" s="132" t="n">
        <v>1</v>
      </c>
      <c r="N4974" s="132" t="n">
        <v>3</v>
      </c>
      <c r="O4974" s="132" t="s">
        <v>150</v>
      </c>
      <c r="P4974" s="132" t="n">
        <v>2</v>
      </c>
      <c r="Q4974" s="132" t="n">
        <v>1.5</v>
      </c>
      <c r="R4974" s="132" t="n">
        <v>1</v>
      </c>
      <c r="S4974" s="132" t="n">
        <v>0</v>
      </c>
      <c r="T4974" s="132" t="n">
        <v>0</v>
      </c>
      <c r="U4974" s="132" t="n">
        <v>0</v>
      </c>
      <c r="V4974" s="132" t="n">
        <v>0</v>
      </c>
      <c r="W4974" s="132" t="n">
        <v>0</v>
      </c>
      <c r="X4974" s="132" t="n">
        <v>0</v>
      </c>
      <c r="Y4974" s="132" t="n">
        <f aca="false">IF(L4974&lt;=2.5,1,IF(L4974&lt;=4.5,2,IF(L4974&lt;=6.5,3,4)))</f>
        <v>1</v>
      </c>
      <c r="Z4974" s="132" t="n">
        <f aca="false">IF(R4974=1,35,IF(S4974=1,64,IF(T4974=1,IF(Y4974=1,85,104),IF(U4974=1,IF(Y4974=1,124,152),IF(V4974=1,(IF(Y4974=1,146,IF(Y4974=2,178,263))),IF(W4974=1,(IF(Y4974=1,178,IF(Y4974=2,218,321))),IF(X4974=1,IF(Y4974=1,190,IF(Y4974=2,242,IF(Y4974=3,357,896))))))))))</f>
        <v>35</v>
      </c>
      <c r="AA4974" s="146" t="n">
        <f aca="false">Z4974*F4974</f>
        <v>69432.601455</v>
      </c>
      <c r="AB4974" s="141" t="n">
        <v>0</v>
      </c>
      <c r="AC4974" s="136" t="s">
        <v>126</v>
      </c>
    </row>
    <row r="4975" customFormat="false" ht="13.8" hidden="false" customHeight="false" outlineLevel="0" collapsed="false">
      <c r="A4975" s="136" t="n">
        <v>4974</v>
      </c>
      <c r="B4975" s="132" t="n">
        <v>299814.8315</v>
      </c>
      <c r="C4975" s="132" t="n">
        <v>5042469.629</v>
      </c>
      <c r="D4975" s="132" t="s">
        <v>4577</v>
      </c>
      <c r="E4975" s="147" t="n">
        <v>183.8</v>
      </c>
      <c r="F4975" s="144" t="n">
        <f aca="false">E4975*10.76391</f>
        <v>1978.406658</v>
      </c>
      <c r="G4975" s="132" t="s">
        <v>1074</v>
      </c>
      <c r="H4975" s="132" t="n">
        <v>0</v>
      </c>
      <c r="I4975" s="132" t="n">
        <v>3</v>
      </c>
      <c r="J4975" s="132" t="n">
        <f aca="false">IF(L4975=13.5,IF(X4975=1,12,9),-0.392532+1.267037*L4975+0.472239*X4975+0.58658*W4975+0.089417*V4975+0.531633*U4975+0.337883*T4975-0.403545*S4975)</f>
        <v>2.8644775</v>
      </c>
      <c r="K4975" s="145" t="n">
        <f aca="false">IF(I4975=0,J4975,I4975)</f>
        <v>3</v>
      </c>
      <c r="L4975" s="132" t="n">
        <v>2.5</v>
      </c>
      <c r="M4975" s="132" t="n">
        <v>2</v>
      </c>
      <c r="N4975" s="132" t="n">
        <v>0</v>
      </c>
      <c r="O4975" s="132" t="s">
        <v>154</v>
      </c>
      <c r="P4975" s="132" t="n">
        <v>3</v>
      </c>
      <c r="Q4975" s="132" t="n">
        <v>2.5</v>
      </c>
      <c r="R4975" s="132" t="n">
        <v>0</v>
      </c>
      <c r="S4975" s="132" t="n">
        <v>0</v>
      </c>
      <c r="T4975" s="132" t="n">
        <v>0</v>
      </c>
      <c r="U4975" s="132" t="n">
        <v>0</v>
      </c>
      <c r="V4975" s="132" t="n">
        <v>1</v>
      </c>
      <c r="W4975" s="132" t="n">
        <v>0</v>
      </c>
      <c r="X4975" s="132" t="n">
        <v>0</v>
      </c>
      <c r="Y4975" s="132" t="n">
        <f aca="false">IF(L4975&lt;=2.5,1,IF(L4975&lt;=4.5,2,IF(L4975&lt;=6.5,3,4)))</f>
        <v>1</v>
      </c>
      <c r="Z4975" s="132" t="n">
        <f aca="false">IF(R4975=1,35,IF(S4975=1,64,IF(T4975=1,IF(Y4975=1,85,104),IF(U4975=1,IF(Y4975=1,124,152),IF(V4975=1,(IF(Y4975=1,146,IF(Y4975=2,178,263))),IF(W4975=1,(IF(Y4975=1,178,IF(Y4975=2,218,321))),IF(X4975=1,IF(Y4975=1,190,IF(Y4975=2,242,IF(Y4975=3,357,896))))))))))</f>
        <v>146</v>
      </c>
      <c r="AA4975" s="146" t="n">
        <f aca="false">Z4975*F4975</f>
        <v>288847.372068</v>
      </c>
      <c r="AB4975" s="141" t="n">
        <v>0</v>
      </c>
      <c r="AC4975" s="136" t="s">
        <v>191</v>
      </c>
    </row>
    <row r="4976" customFormat="false" ht="13.8" hidden="false" customHeight="false" outlineLevel="0" collapsed="false">
      <c r="A4976" s="136" t="n">
        <v>4975</v>
      </c>
      <c r="B4976" s="132" t="n">
        <v>296776.7692</v>
      </c>
      <c r="C4976" s="132" t="n">
        <v>5043051.56</v>
      </c>
      <c r="D4976" s="132" t="s">
        <v>4578</v>
      </c>
      <c r="E4976" s="147" t="n">
        <v>183.5</v>
      </c>
      <c r="F4976" s="144" t="n">
        <f aca="false">E4976*10.76391</f>
        <v>1975.177485</v>
      </c>
      <c r="G4976" s="132" t="s">
        <v>1388</v>
      </c>
      <c r="H4976" s="132" t="n">
        <v>1</v>
      </c>
      <c r="I4976" s="132" t="n">
        <v>4</v>
      </c>
      <c r="J4976" s="132" t="n">
        <f aca="false">IF(L4976=13.5,IF(X4976=1,12,9),-0.392532+1.267037*L4976+0.472239*X4976+0.58658*W4976+0.089417*V4976+0.531633*U4976+0.337883*T4976-0.403545*S4976)</f>
        <v>3.497996</v>
      </c>
      <c r="K4976" s="145" t="n">
        <f aca="false">IF(I4976=0,J4976,I4976)</f>
        <v>4</v>
      </c>
      <c r="L4976" s="132" t="n">
        <v>3</v>
      </c>
      <c r="M4976" s="132" t="n">
        <v>2</v>
      </c>
      <c r="N4976" s="132" t="n">
        <v>4</v>
      </c>
      <c r="O4976" s="132" t="s">
        <v>154</v>
      </c>
      <c r="P4976" s="132" t="n">
        <v>3</v>
      </c>
      <c r="Q4976" s="132" t="n">
        <v>2.5</v>
      </c>
      <c r="R4976" s="132" t="n">
        <v>0</v>
      </c>
      <c r="S4976" s="132" t="n">
        <v>0</v>
      </c>
      <c r="T4976" s="132" t="n">
        <v>0</v>
      </c>
      <c r="U4976" s="132" t="n">
        <v>0</v>
      </c>
      <c r="V4976" s="132" t="n">
        <v>1</v>
      </c>
      <c r="W4976" s="132" t="n">
        <v>0</v>
      </c>
      <c r="X4976" s="132" t="n">
        <v>0</v>
      </c>
      <c r="Y4976" s="132" t="n">
        <f aca="false">IF(L4976&lt;=2.5,1,IF(L4976&lt;=4.5,2,IF(L4976&lt;=6.5,3,4)))</f>
        <v>2</v>
      </c>
      <c r="Z4976" s="132" t="n">
        <f aca="false">IF(R4976=1,35,IF(S4976=1,64,IF(T4976=1,IF(Y4976=1,85,104),IF(U4976=1,IF(Y4976=1,124,152),IF(V4976=1,(IF(Y4976=1,146,IF(Y4976=2,178,263))),IF(W4976=1,(IF(Y4976=1,178,IF(Y4976=2,218,321))),IF(X4976=1,IF(Y4976=1,190,IF(Y4976=2,242,IF(Y4976=3,357,896))))))))))</f>
        <v>178</v>
      </c>
      <c r="AA4976" s="146" t="n">
        <f aca="false">Z4976*F4976</f>
        <v>351581.59233</v>
      </c>
      <c r="AB4976" s="141" t="n">
        <v>0</v>
      </c>
      <c r="AC4976" s="136" t="s">
        <v>191</v>
      </c>
    </row>
    <row r="4977" customFormat="false" ht="13.8" hidden="false" customHeight="false" outlineLevel="0" collapsed="false">
      <c r="A4977" s="136" t="n">
        <v>4976</v>
      </c>
      <c r="B4977" s="132" t="n">
        <v>299137.5455</v>
      </c>
      <c r="C4977" s="132" t="n">
        <v>5045442.797</v>
      </c>
      <c r="D4977" s="132" t="s">
        <v>4579</v>
      </c>
      <c r="E4977" s="147" t="n">
        <v>181.2</v>
      </c>
      <c r="F4977" s="144" t="n">
        <f aca="false">E4977*10.76391</f>
        <v>1950.420492</v>
      </c>
      <c r="G4977" s="132" t="s">
        <v>970</v>
      </c>
      <c r="H4977" s="132" t="n">
        <v>0</v>
      </c>
      <c r="I4977" s="132" t="n">
        <v>0</v>
      </c>
      <c r="J4977" s="132" t="n">
        <f aca="false">IF(L4977=13.5,IF(X4977=1,12,9),-0.392532+1.267037*L4977+0.472239*X4977+0.58658*W4977+0.089417*V4977+0.531633*U4977+0.337883*T4977-0.403545*S4977)</f>
        <v>3.1129435</v>
      </c>
      <c r="K4977" s="145" t="n">
        <f aca="false">IF(I4977=0,J4977,I4977)</f>
        <v>3.1129435</v>
      </c>
      <c r="L4977" s="132" t="n">
        <v>2.5</v>
      </c>
      <c r="M4977" s="132" t="n">
        <v>2</v>
      </c>
      <c r="N4977" s="132" t="n">
        <v>3</v>
      </c>
      <c r="O4977" s="132" t="s">
        <v>152</v>
      </c>
      <c r="P4977" s="132" t="n">
        <v>2</v>
      </c>
      <c r="Q4977" s="132" t="n">
        <v>2.5</v>
      </c>
      <c r="R4977" s="132" t="n">
        <v>0</v>
      </c>
      <c r="S4977" s="132" t="n">
        <v>0</v>
      </c>
      <c r="T4977" s="132" t="n">
        <v>1</v>
      </c>
      <c r="U4977" s="132" t="n">
        <v>0</v>
      </c>
      <c r="V4977" s="132" t="n">
        <v>0</v>
      </c>
      <c r="W4977" s="132" t="n">
        <v>0</v>
      </c>
      <c r="X4977" s="132" t="n">
        <v>0</v>
      </c>
      <c r="Y4977" s="132" t="n">
        <f aca="false">IF(L4977&lt;=2.5,1,IF(L4977&lt;=4.5,2,IF(L4977&lt;=6.5,3,4)))</f>
        <v>1</v>
      </c>
      <c r="Z4977" s="132" t="n">
        <f aca="false">IF(R4977=1,35,IF(S4977=1,64,IF(T4977=1,IF(Y4977=1,85,104),IF(U4977=1,IF(Y4977=1,124,152),IF(V4977=1,(IF(Y4977=1,146,IF(Y4977=2,178,263))),IF(W4977=1,(IF(Y4977=1,178,IF(Y4977=2,218,321))),IF(X4977=1,IF(Y4977=1,190,IF(Y4977=2,242,IF(Y4977=3,357,896))))))))))</f>
        <v>85</v>
      </c>
      <c r="AA4977" s="146" t="n">
        <f aca="false">Z4977*F4977</f>
        <v>165785.74182</v>
      </c>
      <c r="AB4977" s="141" t="n">
        <v>0</v>
      </c>
      <c r="AC4977" s="136" t="s">
        <v>125</v>
      </c>
    </row>
    <row r="4978" customFormat="false" ht="13.8" hidden="false" customHeight="false" outlineLevel="0" collapsed="false">
      <c r="A4978" s="136" t="n">
        <v>4977</v>
      </c>
      <c r="B4978" s="132" t="n">
        <v>299000.5539</v>
      </c>
      <c r="C4978" s="132" t="n">
        <v>5045355.397</v>
      </c>
      <c r="D4978" s="132" t="s">
        <v>4580</v>
      </c>
      <c r="E4978" s="147" t="n">
        <v>181.2</v>
      </c>
      <c r="F4978" s="144" t="n">
        <f aca="false">E4978*10.76391</f>
        <v>1950.420492</v>
      </c>
      <c r="G4978" s="132" t="s">
        <v>970</v>
      </c>
      <c r="H4978" s="132" t="n">
        <v>0</v>
      </c>
      <c r="I4978" s="132" t="n">
        <v>0</v>
      </c>
      <c r="J4978" s="132" t="n">
        <f aca="false">IF(L4978=13.5,IF(X4978=1,12,9),-0.392532+1.267037*L4978+0.472239*X4978+0.58658*W4978+0.089417*V4978+0.531633*U4978+0.337883*T4978-0.403545*S4978)</f>
        <v>3.1129435</v>
      </c>
      <c r="K4978" s="145" t="n">
        <f aca="false">IF(I4978=0,J4978,I4978)</f>
        <v>3.1129435</v>
      </c>
      <c r="L4978" s="132" t="n">
        <v>2.5</v>
      </c>
      <c r="M4978" s="132" t="n">
        <v>2</v>
      </c>
      <c r="N4978" s="132" t="n">
        <v>3</v>
      </c>
      <c r="O4978" s="132" t="s">
        <v>152</v>
      </c>
      <c r="P4978" s="132" t="n">
        <v>2</v>
      </c>
      <c r="Q4978" s="132" t="n">
        <v>2.5</v>
      </c>
      <c r="R4978" s="132" t="n">
        <v>0</v>
      </c>
      <c r="S4978" s="132" t="n">
        <v>0</v>
      </c>
      <c r="T4978" s="132" t="n">
        <v>1</v>
      </c>
      <c r="U4978" s="132" t="n">
        <v>0</v>
      </c>
      <c r="V4978" s="132" t="n">
        <v>0</v>
      </c>
      <c r="W4978" s="132" t="n">
        <v>0</v>
      </c>
      <c r="X4978" s="132" t="n">
        <v>0</v>
      </c>
      <c r="Y4978" s="132" t="n">
        <f aca="false">IF(L4978&lt;=2.5,1,IF(L4978&lt;=4.5,2,IF(L4978&lt;=6.5,3,4)))</f>
        <v>1</v>
      </c>
      <c r="Z4978" s="132" t="n">
        <f aca="false">IF(R4978=1,35,IF(S4978=1,64,IF(T4978=1,IF(Y4978=1,85,104),IF(U4978=1,IF(Y4978=1,124,152),IF(V4978=1,(IF(Y4978=1,146,IF(Y4978=2,178,263))),IF(W4978=1,(IF(Y4978=1,178,IF(Y4978=2,218,321))),IF(X4978=1,IF(Y4978=1,190,IF(Y4978=2,242,IF(Y4978=3,357,896))))))))))</f>
        <v>85</v>
      </c>
      <c r="AA4978" s="146" t="n">
        <f aca="false">Z4978*F4978</f>
        <v>165785.74182</v>
      </c>
      <c r="AB4978" s="141" t="n">
        <v>0</v>
      </c>
      <c r="AC4978" s="136" t="s">
        <v>125</v>
      </c>
    </row>
    <row r="4979" customFormat="false" ht="13.8" hidden="false" customHeight="false" outlineLevel="0" collapsed="false">
      <c r="A4979" s="136" t="n">
        <v>4978</v>
      </c>
      <c r="B4979" s="132" t="n">
        <v>298945.4174</v>
      </c>
      <c r="C4979" s="132" t="n">
        <v>5045628.525</v>
      </c>
      <c r="D4979" s="132" t="s">
        <v>4581</v>
      </c>
      <c r="E4979" s="147" t="n">
        <v>181.2</v>
      </c>
      <c r="F4979" s="144" t="n">
        <f aca="false">E4979*10.76391</f>
        <v>1950.420492</v>
      </c>
      <c r="G4979" s="132" t="s">
        <v>970</v>
      </c>
      <c r="H4979" s="132" t="n">
        <v>0</v>
      </c>
      <c r="I4979" s="132" t="n">
        <v>0</v>
      </c>
      <c r="J4979" s="132" t="n">
        <f aca="false">IF(L4979=13.5,IF(X4979=1,12,9),-0.392532+1.267037*L4979+0.472239*X4979+0.58658*W4979+0.089417*V4979+0.531633*U4979+0.337883*T4979-0.403545*S4979)</f>
        <v>3.1129435</v>
      </c>
      <c r="K4979" s="145" t="n">
        <f aca="false">IF(I4979=0,J4979,I4979)</f>
        <v>3.1129435</v>
      </c>
      <c r="L4979" s="132" t="n">
        <v>2.5</v>
      </c>
      <c r="M4979" s="132" t="n">
        <v>2</v>
      </c>
      <c r="N4979" s="132" t="n">
        <v>3</v>
      </c>
      <c r="O4979" s="132" t="s">
        <v>152</v>
      </c>
      <c r="P4979" s="132" t="n">
        <v>2</v>
      </c>
      <c r="Q4979" s="132" t="n">
        <v>2.5</v>
      </c>
      <c r="R4979" s="132" t="n">
        <v>0</v>
      </c>
      <c r="S4979" s="132" t="n">
        <v>0</v>
      </c>
      <c r="T4979" s="132" t="n">
        <v>1</v>
      </c>
      <c r="U4979" s="132" t="n">
        <v>0</v>
      </c>
      <c r="V4979" s="132" t="n">
        <v>0</v>
      </c>
      <c r="W4979" s="132" t="n">
        <v>0</v>
      </c>
      <c r="X4979" s="132" t="n">
        <v>0</v>
      </c>
      <c r="Y4979" s="132" t="n">
        <f aca="false">IF(L4979&lt;=2.5,1,IF(L4979&lt;=4.5,2,IF(L4979&lt;=6.5,3,4)))</f>
        <v>1</v>
      </c>
      <c r="Z4979" s="132" t="n">
        <f aca="false">IF(R4979=1,35,IF(S4979=1,64,IF(T4979=1,IF(Y4979=1,85,104),IF(U4979=1,IF(Y4979=1,124,152),IF(V4979=1,(IF(Y4979=1,146,IF(Y4979=2,178,263))),IF(W4979=1,(IF(Y4979=1,178,IF(Y4979=2,218,321))),IF(X4979=1,IF(Y4979=1,190,IF(Y4979=2,242,IF(Y4979=3,357,896))))))))))</f>
        <v>85</v>
      </c>
      <c r="AA4979" s="146" t="n">
        <f aca="false">Z4979*F4979</f>
        <v>165785.74182</v>
      </c>
      <c r="AB4979" s="141" t="n">
        <v>0</v>
      </c>
      <c r="AC4979" s="136" t="s">
        <v>125</v>
      </c>
    </row>
    <row r="4980" customFormat="false" ht="13.8" hidden="false" customHeight="false" outlineLevel="0" collapsed="false">
      <c r="A4980" s="136" t="n">
        <v>4979</v>
      </c>
      <c r="B4980" s="132" t="n">
        <v>297362.1825</v>
      </c>
      <c r="C4980" s="132" t="n">
        <v>5034530.183</v>
      </c>
      <c r="D4980" s="132" t="s">
        <v>4582</v>
      </c>
      <c r="E4980" s="147" t="n">
        <v>180.8</v>
      </c>
      <c r="F4980" s="144" t="n">
        <f aca="false">E4980*10.76391</f>
        <v>1946.114928</v>
      </c>
      <c r="G4980" s="132" t="s">
        <v>585</v>
      </c>
      <c r="H4980" s="132" t="n">
        <v>0</v>
      </c>
      <c r="I4980" s="132" t="n">
        <v>0</v>
      </c>
      <c r="J4980" s="132" t="n">
        <f aca="false">IF(L4980=13.5,IF(X4980=1,12,9),-0.392532+1.267037*L4980+0.472239*X4980+0.58658*W4980+0.089417*V4980+0.531633*U4980+0.337883*T4980-0.403545*S4980)</f>
        <v>3.1129435</v>
      </c>
      <c r="K4980" s="145" t="n">
        <f aca="false">IF(I4980=0,J4980,I4980)</f>
        <v>3.1129435</v>
      </c>
      <c r="L4980" s="132" t="n">
        <v>2.5</v>
      </c>
      <c r="M4980" s="132" t="n">
        <v>1</v>
      </c>
      <c r="N4980" s="132" t="n">
        <v>4</v>
      </c>
      <c r="O4980" s="132" t="s">
        <v>152</v>
      </c>
      <c r="P4980" s="132" t="n">
        <v>2</v>
      </c>
      <c r="Q4980" s="132" t="n">
        <v>2.5</v>
      </c>
      <c r="R4980" s="132" t="n">
        <v>0</v>
      </c>
      <c r="S4980" s="132" t="n">
        <v>0</v>
      </c>
      <c r="T4980" s="132" t="n">
        <v>1</v>
      </c>
      <c r="U4980" s="132" t="n">
        <v>0</v>
      </c>
      <c r="V4980" s="132" t="n">
        <v>0</v>
      </c>
      <c r="W4980" s="132" t="n">
        <v>0</v>
      </c>
      <c r="X4980" s="132" t="n">
        <v>0</v>
      </c>
      <c r="Y4980" s="132" t="n">
        <f aca="false">IF(L4980&lt;=2.5,1,IF(L4980&lt;=4.5,2,IF(L4980&lt;=6.5,3,4)))</f>
        <v>1</v>
      </c>
      <c r="Z4980" s="132" t="n">
        <f aca="false">IF(R4980=1,35,IF(S4980=1,64,IF(T4980=1,IF(Y4980=1,85,104),IF(U4980=1,IF(Y4980=1,124,152),IF(V4980=1,(IF(Y4980=1,146,IF(Y4980=2,178,263))),IF(W4980=1,(IF(Y4980=1,178,IF(Y4980=2,218,321))),IF(X4980=1,IF(Y4980=1,190,IF(Y4980=2,242,IF(Y4980=3,357,896))))))))))</f>
        <v>85</v>
      </c>
      <c r="AA4980" s="146" t="n">
        <f aca="false">Z4980*F4980</f>
        <v>165419.76888</v>
      </c>
      <c r="AB4980" s="141" t="n">
        <v>0</v>
      </c>
      <c r="AC4980" s="136" t="s">
        <v>125</v>
      </c>
    </row>
    <row r="4981" customFormat="false" ht="13.8" hidden="false" customHeight="false" outlineLevel="0" collapsed="false">
      <c r="A4981" s="136" t="n">
        <v>4980</v>
      </c>
      <c r="B4981" s="132" t="n">
        <v>299699.6903</v>
      </c>
      <c r="C4981" s="132" t="n">
        <v>5036013.148</v>
      </c>
      <c r="D4981" s="132" t="s">
        <v>4583</v>
      </c>
      <c r="E4981" s="147" t="n">
        <v>180.4</v>
      </c>
      <c r="F4981" s="144" t="n">
        <f aca="false">E4981*10.76391</f>
        <v>1941.809364</v>
      </c>
      <c r="G4981" s="132" t="s">
        <v>1998</v>
      </c>
      <c r="H4981" s="132" t="n">
        <v>0</v>
      </c>
      <c r="I4981" s="132" t="n">
        <v>0</v>
      </c>
      <c r="J4981" s="132" t="n">
        <f aca="false">IF(L4981=13.5,IF(X4981=1,12,9),-0.392532+1.267037*L4981+0.472239*X4981+0.58658*W4981+0.089417*V4981+0.531633*U4981+0.337883*T4981-0.403545*S4981)</f>
        <v>3.746462</v>
      </c>
      <c r="K4981" s="145" t="n">
        <f aca="false">IF(I4981=0,J4981,I4981)</f>
        <v>3.746462</v>
      </c>
      <c r="L4981" s="132" t="n">
        <v>3</v>
      </c>
      <c r="M4981" s="132" t="n">
        <v>2</v>
      </c>
      <c r="N4981" s="132" t="n">
        <v>6</v>
      </c>
      <c r="O4981" s="132" t="s">
        <v>152</v>
      </c>
      <c r="P4981" s="132" t="n">
        <v>2</v>
      </c>
      <c r="Q4981" s="132" t="n">
        <v>2.5</v>
      </c>
      <c r="R4981" s="132" t="n">
        <v>0</v>
      </c>
      <c r="S4981" s="132" t="n">
        <v>0</v>
      </c>
      <c r="T4981" s="132" t="n">
        <v>1</v>
      </c>
      <c r="U4981" s="132" t="n">
        <v>0</v>
      </c>
      <c r="V4981" s="132" t="n">
        <v>0</v>
      </c>
      <c r="W4981" s="132" t="n">
        <v>0</v>
      </c>
      <c r="X4981" s="132" t="n">
        <v>0</v>
      </c>
      <c r="Y4981" s="132" t="n">
        <f aca="false">IF(L4981&lt;=2.5,1,IF(L4981&lt;=4.5,2,IF(L4981&lt;=6.5,3,4)))</f>
        <v>2</v>
      </c>
      <c r="Z4981" s="132" t="n">
        <f aca="false">IF(R4981=1,35,IF(S4981=1,64,IF(T4981=1,IF(Y4981=1,85,104),IF(U4981=1,IF(Y4981=1,124,152),IF(V4981=1,(IF(Y4981=1,146,IF(Y4981=2,178,263))),IF(W4981=1,(IF(Y4981=1,178,IF(Y4981=2,218,321))),IF(X4981=1,IF(Y4981=1,190,IF(Y4981=2,242,IF(Y4981=3,357,896))))))))))</f>
        <v>104</v>
      </c>
      <c r="AA4981" s="146" t="n">
        <f aca="false">Z4981*F4981</f>
        <v>201948.173856</v>
      </c>
      <c r="AB4981" s="141" t="n">
        <v>0</v>
      </c>
      <c r="AC4981" s="136" t="s">
        <v>125</v>
      </c>
    </row>
    <row r="4982" customFormat="false" ht="13.8" hidden="false" customHeight="false" outlineLevel="0" collapsed="false">
      <c r="A4982" s="136" t="n">
        <v>4981</v>
      </c>
      <c r="B4982" s="132" t="n">
        <v>301049.6626</v>
      </c>
      <c r="C4982" s="132" t="n">
        <v>5043398.19</v>
      </c>
      <c r="D4982" s="132" t="s">
        <v>4584</v>
      </c>
      <c r="E4982" s="147" t="n">
        <v>180.2</v>
      </c>
      <c r="F4982" s="144" t="n">
        <f aca="false">E4982*10.76391</f>
        <v>1939.656582</v>
      </c>
      <c r="G4982" s="132" t="s">
        <v>1074</v>
      </c>
      <c r="H4982" s="132" t="n">
        <v>0</v>
      </c>
      <c r="I4982" s="132" t="n">
        <v>3</v>
      </c>
      <c r="J4982" s="132" t="n">
        <f aca="false">IF(L4982=13.5,IF(X4982=1,12,9),-0.392532+1.267037*L4982+0.472239*X4982+0.58658*W4982+0.089417*V4982+0.531633*U4982+0.337883*T4982-0.403545*S4982)</f>
        <v>3.1129435</v>
      </c>
      <c r="K4982" s="145" t="n">
        <f aca="false">IF(I4982=0,J4982,I4982)</f>
        <v>3</v>
      </c>
      <c r="L4982" s="132" t="n">
        <v>2.5</v>
      </c>
      <c r="M4982" s="132" t="n">
        <v>2</v>
      </c>
      <c r="N4982" s="132" t="n">
        <v>0</v>
      </c>
      <c r="O4982" s="132" t="s">
        <v>152</v>
      </c>
      <c r="P4982" s="132" t="n">
        <v>3</v>
      </c>
      <c r="Q4982" s="132" t="n">
        <v>2.5</v>
      </c>
      <c r="R4982" s="132" t="n">
        <v>0</v>
      </c>
      <c r="S4982" s="132" t="n">
        <v>0</v>
      </c>
      <c r="T4982" s="132" t="n">
        <v>1</v>
      </c>
      <c r="U4982" s="132" t="n">
        <v>0</v>
      </c>
      <c r="V4982" s="132" t="n">
        <v>0</v>
      </c>
      <c r="W4982" s="132" t="n">
        <v>0</v>
      </c>
      <c r="X4982" s="132" t="n">
        <v>0</v>
      </c>
      <c r="Y4982" s="132" t="n">
        <f aca="false">IF(L4982&lt;=2.5,1,IF(L4982&lt;=4.5,2,IF(L4982&lt;=6.5,3,4)))</f>
        <v>1</v>
      </c>
      <c r="Z4982" s="132" t="n">
        <f aca="false">IF(R4982=1,35,IF(S4982=1,64,IF(T4982=1,IF(Y4982=1,85,104),IF(U4982=1,IF(Y4982=1,124,152),IF(V4982=1,(IF(Y4982=1,146,IF(Y4982=2,178,263))),IF(W4982=1,(IF(Y4982=1,178,IF(Y4982=2,218,321))),IF(X4982=1,IF(Y4982=1,190,IF(Y4982=2,242,IF(Y4982=3,357,896))))))))))</f>
        <v>85</v>
      </c>
      <c r="AA4982" s="146" t="n">
        <f aca="false">Z4982*F4982</f>
        <v>164870.80947</v>
      </c>
      <c r="AB4982" s="141" t="n">
        <v>0</v>
      </c>
      <c r="AC4982" s="136" t="s">
        <v>125</v>
      </c>
    </row>
    <row r="4983" customFormat="false" ht="13.8" hidden="false" customHeight="false" outlineLevel="0" collapsed="false">
      <c r="A4983" s="136" t="n">
        <v>4982</v>
      </c>
      <c r="B4983" s="132" t="n">
        <v>300227.185882</v>
      </c>
      <c r="C4983" s="132" t="n">
        <v>5056999.17024</v>
      </c>
      <c r="D4983" s="132" t="s">
        <v>4585</v>
      </c>
      <c r="E4983" s="147" t="n">
        <v>177.4</v>
      </c>
      <c r="F4983" s="144" t="n">
        <f aca="false">E4983*10.76391</f>
        <v>1909.517634</v>
      </c>
      <c r="G4983" s="132" t="s">
        <v>333</v>
      </c>
      <c r="H4983" s="132" t="n">
        <v>0</v>
      </c>
      <c r="I4983" s="132" t="n">
        <v>0</v>
      </c>
      <c r="J4983" s="132" t="n">
        <f aca="false">IF(L4983=13.5,IF(X4983=1,12,9),-0.392532+1.267037*L4983+0.472239*X4983+0.58658*W4983+0.089417*V4983+0.531633*U4983+0.337883*T4983-0.403545*S4983)</f>
        <v>2.141542</v>
      </c>
      <c r="K4983" s="145" t="n">
        <f aca="false">IF(I4983=0,J4983,I4983)</f>
        <v>2.141542</v>
      </c>
      <c r="L4983" s="132" t="n">
        <v>2</v>
      </c>
      <c r="M4983" s="132" t="n">
        <v>1</v>
      </c>
      <c r="N4983" s="132" t="n">
        <v>3</v>
      </c>
      <c r="O4983" s="132" t="s">
        <v>150</v>
      </c>
      <c r="P4983" s="132" t="n">
        <v>2</v>
      </c>
      <c r="Q4983" s="132" t="n">
        <v>1.5</v>
      </c>
      <c r="R4983" s="132" t="n">
        <v>1</v>
      </c>
      <c r="S4983" s="132" t="n">
        <v>0</v>
      </c>
      <c r="T4983" s="132" t="n">
        <v>0</v>
      </c>
      <c r="U4983" s="132" t="n">
        <v>0</v>
      </c>
      <c r="V4983" s="132" t="n">
        <v>0</v>
      </c>
      <c r="W4983" s="132" t="n">
        <v>0</v>
      </c>
      <c r="X4983" s="132" t="n">
        <v>0</v>
      </c>
      <c r="Y4983" s="132" t="n">
        <f aca="false">IF(L4983&lt;=2.5,1,IF(L4983&lt;=4.5,2,IF(L4983&lt;=6.5,3,4)))</f>
        <v>1</v>
      </c>
      <c r="Z4983" s="132" t="n">
        <f aca="false">IF(R4983=1,35,IF(S4983=1,64,IF(T4983=1,IF(Y4983=1,85,104),IF(U4983=1,IF(Y4983=1,124,152),IF(V4983=1,(IF(Y4983=1,146,IF(Y4983=2,178,263))),IF(W4983=1,(IF(Y4983=1,178,IF(Y4983=2,218,321))),IF(X4983=1,IF(Y4983=1,190,IF(Y4983=2,242,IF(Y4983=3,357,896))))))))))</f>
        <v>35</v>
      </c>
      <c r="AA4983" s="146" t="n">
        <f aca="false">Z4983*F4983</f>
        <v>66833.11719</v>
      </c>
      <c r="AB4983" s="141" t="n">
        <v>0</v>
      </c>
      <c r="AC4983" s="136" t="s">
        <v>126</v>
      </c>
    </row>
    <row r="4984" customFormat="false" ht="13.8" hidden="false" customHeight="false" outlineLevel="0" collapsed="false">
      <c r="A4984" s="136" t="n">
        <v>4983</v>
      </c>
      <c r="B4984" s="132" t="n">
        <v>296582.0342</v>
      </c>
      <c r="C4984" s="132" t="n">
        <v>5043419.843</v>
      </c>
      <c r="D4984" s="132" t="s">
        <v>4586</v>
      </c>
      <c r="E4984" s="147" t="n">
        <v>176.5</v>
      </c>
      <c r="F4984" s="144" t="n">
        <f aca="false">E4984*10.76391</f>
        <v>1899.830115</v>
      </c>
      <c r="G4984" s="132" t="s">
        <v>970</v>
      </c>
      <c r="H4984" s="132" t="n">
        <v>0</v>
      </c>
      <c r="I4984" s="132" t="n">
        <v>0</v>
      </c>
      <c r="J4984" s="132" t="n">
        <f aca="false">IF(L4984=13.5,IF(X4984=1,12,9),-0.392532+1.267037*L4984+0.472239*X4984+0.58658*W4984+0.089417*V4984+0.531633*U4984+0.337883*T4984-0.403545*S4984)</f>
        <v>3.3066935</v>
      </c>
      <c r="K4984" s="145" t="n">
        <f aca="false">IF(I4984=0,J4984,I4984)</f>
        <v>3.3066935</v>
      </c>
      <c r="L4984" s="132" t="n">
        <v>2.5</v>
      </c>
      <c r="M4984" s="132" t="n">
        <v>2</v>
      </c>
      <c r="N4984" s="132" t="n">
        <v>3</v>
      </c>
      <c r="O4984" s="132" t="s">
        <v>153</v>
      </c>
      <c r="P4984" s="132" t="n">
        <v>2</v>
      </c>
      <c r="Q4984" s="132" t="n">
        <v>2.5</v>
      </c>
      <c r="R4984" s="132" t="n">
        <v>0</v>
      </c>
      <c r="S4984" s="132" t="n">
        <v>0</v>
      </c>
      <c r="T4984" s="132" t="n">
        <v>0</v>
      </c>
      <c r="U4984" s="132" t="n">
        <v>1</v>
      </c>
      <c r="V4984" s="132" t="n">
        <v>0</v>
      </c>
      <c r="W4984" s="132" t="n">
        <v>0</v>
      </c>
      <c r="X4984" s="132" t="n">
        <v>0</v>
      </c>
      <c r="Y4984" s="132" t="n">
        <f aca="false">IF(L4984&lt;=2.5,1,IF(L4984&lt;=4.5,2,IF(L4984&lt;=6.5,3,4)))</f>
        <v>1</v>
      </c>
      <c r="Z4984" s="132" t="n">
        <f aca="false">IF(R4984=1,35,IF(S4984=1,64,IF(T4984=1,IF(Y4984=1,85,104),IF(U4984=1,IF(Y4984=1,124,152),IF(V4984=1,(IF(Y4984=1,146,IF(Y4984=2,178,263))),IF(W4984=1,(IF(Y4984=1,178,IF(Y4984=2,218,321))),IF(X4984=1,IF(Y4984=1,190,IF(Y4984=2,242,IF(Y4984=3,357,896))))))))))</f>
        <v>124</v>
      </c>
      <c r="AA4984" s="146" t="n">
        <f aca="false">Z4984*F4984</f>
        <v>235578.93426</v>
      </c>
      <c r="AB4984" s="141" t="n">
        <v>0</v>
      </c>
      <c r="AC4984" s="136" t="s">
        <v>191</v>
      </c>
    </row>
    <row r="4985" customFormat="false" ht="13.8" hidden="false" customHeight="false" outlineLevel="0" collapsed="false">
      <c r="A4985" s="136" t="n">
        <v>4984</v>
      </c>
      <c r="B4985" s="132" t="n">
        <v>296556.1567</v>
      </c>
      <c r="C4985" s="132" t="n">
        <v>5043436.622</v>
      </c>
      <c r="D4985" s="132" t="s">
        <v>4587</v>
      </c>
      <c r="E4985" s="147" t="n">
        <v>176.5</v>
      </c>
      <c r="F4985" s="144" t="n">
        <f aca="false">E4985*10.76391</f>
        <v>1899.830115</v>
      </c>
      <c r="G4985" s="132" t="s">
        <v>970</v>
      </c>
      <c r="H4985" s="132" t="n">
        <v>0</v>
      </c>
      <c r="I4985" s="132" t="n">
        <v>0</v>
      </c>
      <c r="J4985" s="132" t="n">
        <f aca="false">IF(L4985=13.5,IF(X4985=1,12,9),-0.392532+1.267037*L4985+0.472239*X4985+0.58658*W4985+0.089417*V4985+0.531633*U4985+0.337883*T4985-0.403545*S4985)</f>
        <v>3.3066935</v>
      </c>
      <c r="K4985" s="145" t="n">
        <f aca="false">IF(I4985=0,J4985,I4985)</f>
        <v>3.3066935</v>
      </c>
      <c r="L4985" s="132" t="n">
        <v>2.5</v>
      </c>
      <c r="M4985" s="132" t="n">
        <v>2</v>
      </c>
      <c r="N4985" s="132" t="n">
        <v>3</v>
      </c>
      <c r="O4985" s="132" t="s">
        <v>153</v>
      </c>
      <c r="P4985" s="132" t="n">
        <v>2</v>
      </c>
      <c r="Q4985" s="132" t="n">
        <v>2.5</v>
      </c>
      <c r="R4985" s="132" t="n">
        <v>0</v>
      </c>
      <c r="S4985" s="132" t="n">
        <v>0</v>
      </c>
      <c r="T4985" s="132" t="n">
        <v>0</v>
      </c>
      <c r="U4985" s="132" t="n">
        <v>1</v>
      </c>
      <c r="V4985" s="132" t="n">
        <v>0</v>
      </c>
      <c r="W4985" s="132" t="n">
        <v>0</v>
      </c>
      <c r="X4985" s="132" t="n">
        <v>0</v>
      </c>
      <c r="Y4985" s="132" t="n">
        <f aca="false">IF(L4985&lt;=2.5,1,IF(L4985&lt;=4.5,2,IF(L4985&lt;=6.5,3,4)))</f>
        <v>1</v>
      </c>
      <c r="Z4985" s="132" t="n">
        <f aca="false">IF(R4985=1,35,IF(S4985=1,64,IF(T4985=1,IF(Y4985=1,85,104),IF(U4985=1,IF(Y4985=1,124,152),IF(V4985=1,(IF(Y4985=1,146,IF(Y4985=2,178,263))),IF(W4985=1,(IF(Y4985=1,178,IF(Y4985=2,218,321))),IF(X4985=1,IF(Y4985=1,190,IF(Y4985=2,242,IF(Y4985=3,357,896))))))))))</f>
        <v>124</v>
      </c>
      <c r="AA4985" s="146" t="n">
        <f aca="false">Z4985*F4985</f>
        <v>235578.93426</v>
      </c>
      <c r="AB4985" s="141" t="n">
        <v>0</v>
      </c>
      <c r="AC4985" s="136" t="s">
        <v>191</v>
      </c>
    </row>
    <row r="4986" customFormat="false" ht="13.8" hidden="false" customHeight="false" outlineLevel="0" collapsed="false">
      <c r="A4986" s="136" t="n">
        <v>4985</v>
      </c>
      <c r="B4986" s="132" t="n">
        <v>296189.329227</v>
      </c>
      <c r="C4986" s="132" t="n">
        <v>5036274.60827</v>
      </c>
      <c r="D4986" s="132" t="s">
        <v>4588</v>
      </c>
      <c r="E4986" s="147" t="n">
        <v>176.1</v>
      </c>
      <c r="F4986" s="144" t="n">
        <f aca="false">E4986*10.76391</f>
        <v>1895.524551</v>
      </c>
      <c r="G4986" s="132" t="s">
        <v>489</v>
      </c>
      <c r="H4986" s="132" t="n">
        <v>0</v>
      </c>
      <c r="I4986" s="132" t="n">
        <v>0</v>
      </c>
      <c r="J4986" s="132" t="n">
        <f aca="false">IF(L4986=13.5,IF(X4986=1,12,9),-0.392532+1.267037*L4986+0.472239*X4986+0.58658*W4986+0.089417*V4986+0.531633*U4986+0.337883*T4986-0.403545*S4986)</f>
        <v>2.479425</v>
      </c>
      <c r="K4986" s="145" t="n">
        <f aca="false">IF(I4986=0,J4986,I4986)</f>
        <v>2.479425</v>
      </c>
      <c r="L4986" s="132" t="n">
        <v>2</v>
      </c>
      <c r="M4986" s="132" t="n">
        <v>1</v>
      </c>
      <c r="N4986" s="132" t="n">
        <v>4</v>
      </c>
      <c r="O4986" s="132" t="s">
        <v>152</v>
      </c>
      <c r="P4986" s="132" t="n">
        <v>2</v>
      </c>
      <c r="Q4986" s="132" t="n">
        <v>1.5</v>
      </c>
      <c r="R4986" s="132" t="n">
        <v>0</v>
      </c>
      <c r="S4986" s="132" t="n">
        <v>0</v>
      </c>
      <c r="T4986" s="132" t="n">
        <v>1</v>
      </c>
      <c r="U4986" s="132" t="n">
        <v>0</v>
      </c>
      <c r="V4986" s="132" t="n">
        <v>0</v>
      </c>
      <c r="W4986" s="132" t="n">
        <v>0</v>
      </c>
      <c r="X4986" s="132" t="n">
        <v>0</v>
      </c>
      <c r="Y4986" s="132" t="n">
        <f aca="false">IF(L4986&lt;=2.5,1,IF(L4986&lt;=4.5,2,IF(L4986&lt;=6.5,3,4)))</f>
        <v>1</v>
      </c>
      <c r="Z4986" s="132" t="n">
        <f aca="false">IF(R4986=1,35,IF(S4986=1,64,IF(T4986=1,IF(Y4986=1,85,104),IF(U4986=1,IF(Y4986=1,124,152),IF(V4986=1,(IF(Y4986=1,146,IF(Y4986=2,178,263))),IF(W4986=1,(IF(Y4986=1,178,IF(Y4986=2,218,321))),IF(X4986=1,IF(Y4986=1,190,IF(Y4986=2,242,IF(Y4986=3,357,896))))))))))</f>
        <v>85</v>
      </c>
      <c r="AA4986" s="146" t="n">
        <f aca="false">Z4986*F4986</f>
        <v>161119.586835</v>
      </c>
      <c r="AB4986" s="141" t="n">
        <v>0</v>
      </c>
      <c r="AC4986" s="136" t="s">
        <v>125</v>
      </c>
    </row>
    <row r="4987" customFormat="false" ht="13.8" hidden="false" customHeight="false" outlineLevel="0" collapsed="false">
      <c r="A4987" s="136" t="n">
        <v>4986</v>
      </c>
      <c r="B4987" s="132" t="n">
        <v>296138.8683</v>
      </c>
      <c r="C4987" s="132" t="n">
        <v>5042346.785</v>
      </c>
      <c r="D4987" s="132" t="s">
        <v>4589</v>
      </c>
      <c r="E4987" s="147" t="n">
        <v>175.6</v>
      </c>
      <c r="F4987" s="144" t="n">
        <f aca="false">E4987*10.76391</f>
        <v>1890.142596</v>
      </c>
      <c r="G4987" s="132" t="s">
        <v>2390</v>
      </c>
      <c r="H4987" s="132" t="n">
        <v>0</v>
      </c>
      <c r="I4987" s="132" t="n">
        <v>0</v>
      </c>
      <c r="J4987" s="132" t="n">
        <f aca="false">IF(L4987=13.5,IF(X4987=1,12,9),-0.392532+1.267037*L4987+0.472239*X4987+0.58658*W4987+0.089417*V4987+0.531633*U4987+0.337883*T4987-0.403545*S4987)</f>
        <v>2.728122</v>
      </c>
      <c r="K4987" s="145" t="n">
        <f aca="false">IF(I4987=0,J4987,I4987)</f>
        <v>2.728122</v>
      </c>
      <c r="L4987" s="132" t="n">
        <v>2</v>
      </c>
      <c r="M4987" s="132" t="n">
        <v>1</v>
      </c>
      <c r="N4987" s="132" t="n">
        <v>3</v>
      </c>
      <c r="O4987" s="132" t="s">
        <v>155</v>
      </c>
      <c r="P4987" s="132" t="n">
        <v>2</v>
      </c>
      <c r="Q4987" s="132" t="n">
        <v>2.5</v>
      </c>
      <c r="R4987" s="132" t="n">
        <v>0</v>
      </c>
      <c r="S4987" s="132" t="n">
        <v>0</v>
      </c>
      <c r="T4987" s="132" t="n">
        <v>0</v>
      </c>
      <c r="U4987" s="132" t="n">
        <v>0</v>
      </c>
      <c r="V4987" s="132" t="n">
        <v>0</v>
      </c>
      <c r="W4987" s="132" t="n">
        <v>1</v>
      </c>
      <c r="X4987" s="132" t="n">
        <v>0</v>
      </c>
      <c r="Y4987" s="132" t="n">
        <f aca="false">IF(L4987&lt;=2.5,1,IF(L4987&lt;=4.5,2,IF(L4987&lt;=6.5,3,4)))</f>
        <v>1</v>
      </c>
      <c r="Z4987" s="132" t="n">
        <f aca="false">IF(R4987=1,35,IF(S4987=1,64,IF(T4987=1,IF(Y4987=1,85,104),IF(U4987=1,IF(Y4987=1,124,152),IF(V4987=1,(IF(Y4987=1,146,IF(Y4987=2,178,263))),IF(W4987=1,(IF(Y4987=1,178,IF(Y4987=2,218,321))),IF(X4987=1,IF(Y4987=1,190,IF(Y4987=2,242,IF(Y4987=3,357,896))))))))))</f>
        <v>178</v>
      </c>
      <c r="AA4987" s="146" t="n">
        <f aca="false">Z4987*F4987</f>
        <v>336445.382088</v>
      </c>
      <c r="AB4987" s="141" t="n">
        <v>0</v>
      </c>
      <c r="AC4987" s="136" t="s">
        <v>191</v>
      </c>
    </row>
    <row r="4988" customFormat="false" ht="13.8" hidden="false" customHeight="false" outlineLevel="0" collapsed="false">
      <c r="A4988" s="136" t="n">
        <v>4987</v>
      </c>
      <c r="B4988" s="132" t="n">
        <v>299242.0953</v>
      </c>
      <c r="C4988" s="132" t="n">
        <v>5034708.912</v>
      </c>
      <c r="D4988" s="132" t="s">
        <v>4590</v>
      </c>
      <c r="E4988" s="147" t="n">
        <v>175.6</v>
      </c>
      <c r="F4988" s="144" t="n">
        <f aca="false">E4988*10.76391</f>
        <v>1890.142596</v>
      </c>
      <c r="G4988" s="132" t="s">
        <v>2414</v>
      </c>
      <c r="H4988" s="132" t="n">
        <v>0</v>
      </c>
      <c r="I4988" s="132" t="n">
        <v>0</v>
      </c>
      <c r="J4988" s="132" t="n">
        <f aca="false">IF(L4988=13.5,IF(X4988=1,12,9),-0.392532+1.267037*L4988+0.472239*X4988+0.58658*W4988+0.089417*V4988+0.531633*U4988+0.337883*T4988-0.403545*S4988)</f>
        <v>2.479425</v>
      </c>
      <c r="K4988" s="145" t="n">
        <f aca="false">IF(I4988=0,J4988,I4988)</f>
        <v>2.479425</v>
      </c>
      <c r="L4988" s="132" t="n">
        <v>2</v>
      </c>
      <c r="M4988" s="132" t="n">
        <v>1</v>
      </c>
      <c r="N4988" s="132" t="n">
        <v>3</v>
      </c>
      <c r="O4988" s="132" t="s">
        <v>152</v>
      </c>
      <c r="P4988" s="132" t="n">
        <v>2</v>
      </c>
      <c r="Q4988" s="132" t="n">
        <v>1.5</v>
      </c>
      <c r="R4988" s="132" t="n">
        <v>0</v>
      </c>
      <c r="S4988" s="132" t="n">
        <v>0</v>
      </c>
      <c r="T4988" s="132" t="n">
        <v>1</v>
      </c>
      <c r="U4988" s="132" t="n">
        <v>0</v>
      </c>
      <c r="V4988" s="132" t="n">
        <v>0</v>
      </c>
      <c r="W4988" s="132" t="n">
        <v>0</v>
      </c>
      <c r="X4988" s="132" t="n">
        <v>0</v>
      </c>
      <c r="Y4988" s="132" t="n">
        <f aca="false">IF(L4988&lt;=2.5,1,IF(L4988&lt;=4.5,2,IF(L4988&lt;=6.5,3,4)))</f>
        <v>1</v>
      </c>
      <c r="Z4988" s="132" t="n">
        <f aca="false">IF(R4988=1,35,IF(S4988=1,64,IF(T4988=1,IF(Y4988=1,85,104),IF(U4988=1,IF(Y4988=1,124,152),IF(V4988=1,(IF(Y4988=1,146,IF(Y4988=2,178,263))),IF(W4988=1,(IF(Y4988=1,178,IF(Y4988=2,218,321))),IF(X4988=1,IF(Y4988=1,190,IF(Y4988=2,242,IF(Y4988=3,357,896))))))))))</f>
        <v>85</v>
      </c>
      <c r="AA4988" s="146" t="n">
        <f aca="false">Z4988*F4988</f>
        <v>160662.12066</v>
      </c>
      <c r="AB4988" s="141" t="n">
        <v>0</v>
      </c>
      <c r="AC4988" s="136" t="s">
        <v>125</v>
      </c>
    </row>
    <row r="4989" customFormat="false" ht="13.8" hidden="false" customHeight="false" outlineLevel="0" collapsed="false">
      <c r="A4989" s="136" t="n">
        <v>4988</v>
      </c>
      <c r="B4989" s="132" t="n">
        <v>297738.5597</v>
      </c>
      <c r="C4989" s="132" t="n">
        <v>5043282.24</v>
      </c>
      <c r="D4989" s="132" t="s">
        <v>4591</v>
      </c>
      <c r="E4989" s="147" t="n">
        <v>174.9</v>
      </c>
      <c r="F4989" s="144" t="n">
        <f aca="false">E4989*10.76391</f>
        <v>1882.607859</v>
      </c>
      <c r="G4989" s="132" t="s">
        <v>210</v>
      </c>
      <c r="H4989" s="132" t="n">
        <v>0</v>
      </c>
      <c r="I4989" s="132" t="n">
        <v>0</v>
      </c>
      <c r="J4989" s="132" t="n">
        <f aca="false">IF(L4989=13.5,IF(X4989=1,12,9),-0.392532+1.267037*L4989+0.472239*X4989+0.58658*W4989+0.089417*V4989+0.531633*U4989+0.337883*T4989-0.403545*S4989)</f>
        <v>2.8644775</v>
      </c>
      <c r="K4989" s="145" t="n">
        <f aca="false">IF(I4989=0,J4989,I4989)</f>
        <v>2.8644775</v>
      </c>
      <c r="L4989" s="132" t="n">
        <v>2.5</v>
      </c>
      <c r="M4989" s="132" t="n">
        <v>2</v>
      </c>
      <c r="N4989" s="132" t="n">
        <v>4</v>
      </c>
      <c r="O4989" s="132" t="s">
        <v>154</v>
      </c>
      <c r="P4989" s="132" t="n">
        <v>2</v>
      </c>
      <c r="Q4989" s="132" t="n">
        <v>2.5</v>
      </c>
      <c r="R4989" s="132" t="n">
        <v>0</v>
      </c>
      <c r="S4989" s="132" t="n">
        <v>0</v>
      </c>
      <c r="T4989" s="132" t="n">
        <v>0</v>
      </c>
      <c r="U4989" s="132" t="n">
        <v>0</v>
      </c>
      <c r="V4989" s="132" t="n">
        <v>1</v>
      </c>
      <c r="W4989" s="132" t="n">
        <v>0</v>
      </c>
      <c r="X4989" s="132" t="n">
        <v>0</v>
      </c>
      <c r="Y4989" s="132" t="n">
        <f aca="false">IF(L4989&lt;=2.5,1,IF(L4989&lt;=4.5,2,IF(L4989&lt;=6.5,3,4)))</f>
        <v>1</v>
      </c>
      <c r="Z4989" s="132" t="n">
        <f aca="false">IF(R4989=1,35,IF(S4989=1,64,IF(T4989=1,IF(Y4989=1,85,104),IF(U4989=1,IF(Y4989=1,124,152),IF(V4989=1,(IF(Y4989=1,146,IF(Y4989=2,178,263))),IF(W4989=1,(IF(Y4989=1,178,IF(Y4989=2,218,321))),IF(X4989=1,IF(Y4989=1,190,IF(Y4989=2,242,IF(Y4989=3,357,896))))))))))</f>
        <v>146</v>
      </c>
      <c r="AA4989" s="146" t="n">
        <f aca="false">Z4989*F4989</f>
        <v>274860.747414</v>
      </c>
      <c r="AB4989" s="141" t="n">
        <v>0</v>
      </c>
      <c r="AC4989" s="136" t="s">
        <v>191</v>
      </c>
    </row>
    <row r="4990" customFormat="false" ht="13.8" hidden="false" customHeight="false" outlineLevel="0" collapsed="false">
      <c r="A4990" s="136" t="n">
        <v>4989</v>
      </c>
      <c r="B4990" s="132" t="n">
        <v>290616.842676</v>
      </c>
      <c r="C4990" s="132" t="n">
        <v>5041775.91974</v>
      </c>
      <c r="D4990" s="132" t="s">
        <v>4592</v>
      </c>
      <c r="E4990" s="147" t="n">
        <v>174.8</v>
      </c>
      <c r="F4990" s="144" t="n">
        <f aca="false">E4990*10.76391</f>
        <v>1881.531468</v>
      </c>
      <c r="G4990" s="132" t="s">
        <v>2577</v>
      </c>
      <c r="H4990" s="132" t="n">
        <v>0</v>
      </c>
      <c r="I4990" s="132" t="n">
        <v>0</v>
      </c>
      <c r="J4990" s="132" t="n">
        <f aca="false">IF(L4990=13.5,IF(X4990=1,12,9),-0.392532+1.267037*L4990+0.472239*X4990+0.58658*W4990+0.089417*V4990+0.531633*U4990+0.337883*T4990-0.403545*S4990)</f>
        <v>1.1044785</v>
      </c>
      <c r="K4990" s="145" t="n">
        <f aca="false">IF(I4990=0,J4990,I4990)</f>
        <v>1.1044785</v>
      </c>
      <c r="L4990" s="132" t="n">
        <v>1.5</v>
      </c>
      <c r="M4990" s="132" t="n">
        <v>1</v>
      </c>
      <c r="N4990" s="132" t="n">
        <v>2</v>
      </c>
      <c r="O4990" s="132" t="s">
        <v>151</v>
      </c>
      <c r="P4990" s="132" t="n">
        <v>2</v>
      </c>
      <c r="Q4990" s="132" t="n">
        <v>1.5</v>
      </c>
      <c r="R4990" s="132" t="n">
        <v>0</v>
      </c>
      <c r="S4990" s="132" t="n">
        <v>1</v>
      </c>
      <c r="T4990" s="132" t="n">
        <v>0</v>
      </c>
      <c r="U4990" s="132" t="n">
        <v>0</v>
      </c>
      <c r="V4990" s="132" t="n">
        <v>0</v>
      </c>
      <c r="W4990" s="132" t="n">
        <v>0</v>
      </c>
      <c r="X4990" s="132" t="n">
        <v>0</v>
      </c>
      <c r="Y4990" s="132" t="n">
        <f aca="false">IF(L4990&lt;=2.5,1,IF(L4990&lt;=4.5,2,IF(L4990&lt;=6.5,3,4)))</f>
        <v>1</v>
      </c>
      <c r="Z4990" s="132" t="n">
        <f aca="false">IF(R4990=1,35,IF(S4990=1,64,IF(T4990=1,IF(Y4990=1,85,104),IF(U4990=1,IF(Y4990=1,124,152),IF(V4990=1,(IF(Y4990=1,146,IF(Y4990=2,178,263))),IF(W4990=1,(IF(Y4990=1,178,IF(Y4990=2,218,321))),IF(X4990=1,IF(Y4990=1,190,IF(Y4990=2,242,IF(Y4990=3,357,896))))))))))</f>
        <v>64</v>
      </c>
      <c r="AA4990" s="146" t="n">
        <f aca="false">Z4990*F4990</f>
        <v>120418.013952</v>
      </c>
      <c r="AB4990" s="141" t="n">
        <v>0</v>
      </c>
      <c r="AC4990" s="136" t="s">
        <v>125</v>
      </c>
    </row>
    <row r="4991" customFormat="false" ht="13.8" hidden="false" customHeight="false" outlineLevel="0" collapsed="false">
      <c r="A4991" s="136" t="n">
        <v>4990</v>
      </c>
      <c r="B4991" s="132" t="n">
        <v>298676.5361</v>
      </c>
      <c r="C4991" s="132" t="n">
        <v>5043259.784</v>
      </c>
      <c r="D4991" s="132" t="s">
        <v>4593</v>
      </c>
      <c r="E4991" s="147" t="n">
        <v>174.7</v>
      </c>
      <c r="F4991" s="144" t="n">
        <f aca="false">E4991*10.76391</f>
        <v>1880.455077</v>
      </c>
      <c r="G4991" s="132" t="s">
        <v>1388</v>
      </c>
      <c r="H4991" s="132" t="n">
        <v>1</v>
      </c>
      <c r="I4991" s="132" t="n">
        <v>4</v>
      </c>
      <c r="J4991" s="132" t="n">
        <f aca="false">IF(L4991=13.5,IF(X4991=1,12,9),-0.392532+1.267037*L4991+0.472239*X4991+0.58658*W4991+0.089417*V4991+0.531633*U4991+0.337883*T4991-0.403545*S4991)</f>
        <v>3.995159</v>
      </c>
      <c r="K4991" s="145" t="n">
        <f aca="false">IF(I4991=0,J4991,I4991)</f>
        <v>4</v>
      </c>
      <c r="L4991" s="132" t="n">
        <v>3</v>
      </c>
      <c r="M4991" s="132" t="n">
        <v>2</v>
      </c>
      <c r="N4991" s="132" t="n">
        <v>4</v>
      </c>
      <c r="O4991" s="132" t="s">
        <v>155</v>
      </c>
      <c r="P4991" s="132" t="n">
        <v>3</v>
      </c>
      <c r="Q4991" s="132" t="n">
        <v>2.5</v>
      </c>
      <c r="R4991" s="132" t="n">
        <v>0</v>
      </c>
      <c r="S4991" s="132" t="n">
        <v>0</v>
      </c>
      <c r="T4991" s="132" t="n">
        <v>0</v>
      </c>
      <c r="U4991" s="132" t="n">
        <v>0</v>
      </c>
      <c r="V4991" s="132" t="n">
        <v>0</v>
      </c>
      <c r="W4991" s="132" t="n">
        <v>1</v>
      </c>
      <c r="X4991" s="132" t="n">
        <v>0</v>
      </c>
      <c r="Y4991" s="132" t="n">
        <f aca="false">IF(L4991&lt;=2.5,1,IF(L4991&lt;=4.5,2,IF(L4991&lt;=6.5,3,4)))</f>
        <v>2</v>
      </c>
      <c r="Z4991" s="132" t="n">
        <f aca="false">IF(R4991=1,35,IF(S4991=1,64,IF(T4991=1,IF(Y4991=1,85,104),IF(U4991=1,IF(Y4991=1,124,152),IF(V4991=1,(IF(Y4991=1,146,IF(Y4991=2,178,263))),IF(W4991=1,(IF(Y4991=1,178,IF(Y4991=2,218,321))),IF(X4991=1,IF(Y4991=1,190,IF(Y4991=2,242,IF(Y4991=3,357,896))))))))))</f>
        <v>218</v>
      </c>
      <c r="AA4991" s="146" t="n">
        <f aca="false">Z4991*F4991</f>
        <v>409939.206786</v>
      </c>
      <c r="AB4991" s="141" t="n">
        <v>0</v>
      </c>
      <c r="AC4991" s="136" t="s">
        <v>191</v>
      </c>
    </row>
    <row r="4992" customFormat="false" ht="13.8" hidden="false" customHeight="false" outlineLevel="0" collapsed="false">
      <c r="A4992" s="136" t="n">
        <v>4991</v>
      </c>
      <c r="B4992" s="132" t="n">
        <v>290621.064907</v>
      </c>
      <c r="C4992" s="132" t="n">
        <v>5041770.61486</v>
      </c>
      <c r="D4992" s="132" t="s">
        <v>4594</v>
      </c>
      <c r="E4992" s="147" t="n">
        <v>174.6</v>
      </c>
      <c r="F4992" s="144" t="n">
        <f aca="false">E4992*10.76391</f>
        <v>1879.378686</v>
      </c>
      <c r="G4992" s="132" t="s">
        <v>2577</v>
      </c>
      <c r="H4992" s="132" t="n">
        <v>0</v>
      </c>
      <c r="I4992" s="132" t="n">
        <v>0</v>
      </c>
      <c r="J4992" s="132" t="n">
        <f aca="false">IF(L4992=13.5,IF(X4992=1,12,9),-0.392532+1.267037*L4992+0.472239*X4992+0.58658*W4992+0.089417*V4992+0.531633*U4992+0.337883*T4992-0.403545*S4992)</f>
        <v>1.1044785</v>
      </c>
      <c r="K4992" s="145" t="n">
        <f aca="false">IF(I4992=0,J4992,I4992)</f>
        <v>1.1044785</v>
      </c>
      <c r="L4992" s="132" t="n">
        <v>1.5</v>
      </c>
      <c r="M4992" s="132" t="n">
        <v>1</v>
      </c>
      <c r="N4992" s="132" t="n">
        <v>2</v>
      </c>
      <c r="O4992" s="132" t="s">
        <v>151</v>
      </c>
      <c r="P4992" s="132" t="n">
        <v>2</v>
      </c>
      <c r="Q4992" s="132" t="n">
        <v>1.5</v>
      </c>
      <c r="R4992" s="132" t="n">
        <v>0</v>
      </c>
      <c r="S4992" s="132" t="n">
        <v>1</v>
      </c>
      <c r="T4992" s="132" t="n">
        <v>0</v>
      </c>
      <c r="U4992" s="132" t="n">
        <v>0</v>
      </c>
      <c r="V4992" s="132" t="n">
        <v>0</v>
      </c>
      <c r="W4992" s="132" t="n">
        <v>0</v>
      </c>
      <c r="X4992" s="132" t="n">
        <v>0</v>
      </c>
      <c r="Y4992" s="132" t="n">
        <f aca="false">IF(L4992&lt;=2.5,1,IF(L4992&lt;=4.5,2,IF(L4992&lt;=6.5,3,4)))</f>
        <v>1</v>
      </c>
      <c r="Z4992" s="132" t="n">
        <f aca="false">IF(R4992=1,35,IF(S4992=1,64,IF(T4992=1,IF(Y4992=1,85,104),IF(U4992=1,IF(Y4992=1,124,152),IF(V4992=1,(IF(Y4992=1,146,IF(Y4992=2,178,263))),IF(W4992=1,(IF(Y4992=1,178,IF(Y4992=2,218,321))),IF(X4992=1,IF(Y4992=1,190,IF(Y4992=2,242,IF(Y4992=3,357,896))))))))))</f>
        <v>64</v>
      </c>
      <c r="AA4992" s="146" t="n">
        <f aca="false">Z4992*F4992</f>
        <v>120280.235904</v>
      </c>
      <c r="AB4992" s="141" t="n">
        <v>0</v>
      </c>
      <c r="AC4992" s="136" t="s">
        <v>125</v>
      </c>
    </row>
    <row r="4993" customFormat="false" ht="13.8" hidden="false" customHeight="false" outlineLevel="0" collapsed="false">
      <c r="A4993" s="136" t="n">
        <v>4992</v>
      </c>
      <c r="B4993" s="132" t="n">
        <v>291526.5583</v>
      </c>
      <c r="C4993" s="132" t="n">
        <v>5033491.345</v>
      </c>
      <c r="D4993" s="132" t="s">
        <v>4595</v>
      </c>
      <c r="E4993" s="147" t="n">
        <v>174.2</v>
      </c>
      <c r="F4993" s="144" t="n">
        <f aca="false">E4993*10.76391</f>
        <v>1875.073122</v>
      </c>
      <c r="G4993" s="132" t="s">
        <v>196</v>
      </c>
      <c r="H4993" s="132" t="n">
        <v>0</v>
      </c>
      <c r="I4993" s="132" t="n">
        <v>0</v>
      </c>
      <c r="J4993" s="132" t="n">
        <f aca="false">IF(L4993=13.5,IF(X4993=1,12,9),-0.392532+1.267037*L4993+0.472239*X4993+0.58658*W4993+0.089417*V4993+0.531633*U4993+0.337883*T4993-0.403545*S4993)</f>
        <v>1.737997</v>
      </c>
      <c r="K4993" s="145" t="n">
        <f aca="false">IF(I4993=0,J4993,I4993)</f>
        <v>1.737997</v>
      </c>
      <c r="L4993" s="132" t="n">
        <v>2</v>
      </c>
      <c r="M4993" s="132" t="n">
        <v>1</v>
      </c>
      <c r="N4993" s="132" t="n">
        <v>4</v>
      </c>
      <c r="O4993" s="132" t="s">
        <v>151</v>
      </c>
      <c r="P4993" s="132" t="n">
        <v>2</v>
      </c>
      <c r="Q4993" s="132" t="n">
        <v>2</v>
      </c>
      <c r="R4993" s="132" t="n">
        <v>0</v>
      </c>
      <c r="S4993" s="132" t="n">
        <v>1</v>
      </c>
      <c r="T4993" s="132" t="n">
        <v>0</v>
      </c>
      <c r="U4993" s="132" t="n">
        <v>0</v>
      </c>
      <c r="V4993" s="132" t="n">
        <v>0</v>
      </c>
      <c r="W4993" s="132" t="n">
        <v>0</v>
      </c>
      <c r="X4993" s="132" t="n">
        <v>0</v>
      </c>
      <c r="Y4993" s="132" t="n">
        <f aca="false">IF(L4993&lt;=2.5,1,IF(L4993&lt;=4.5,2,IF(L4993&lt;=6.5,3,4)))</f>
        <v>1</v>
      </c>
      <c r="Z4993" s="132" t="n">
        <f aca="false">IF(R4993=1,35,IF(S4993=1,64,IF(T4993=1,IF(Y4993=1,85,104),IF(U4993=1,IF(Y4993=1,124,152),IF(V4993=1,(IF(Y4993=1,146,IF(Y4993=2,178,263))),IF(W4993=1,(IF(Y4993=1,178,IF(Y4993=2,218,321))),IF(X4993=1,IF(Y4993=1,190,IF(Y4993=2,242,IF(Y4993=3,357,896))))))))))</f>
        <v>64</v>
      </c>
      <c r="AA4993" s="146" t="n">
        <f aca="false">Z4993*F4993</f>
        <v>120004.679808</v>
      </c>
      <c r="AB4993" s="141" t="n">
        <v>0</v>
      </c>
      <c r="AC4993" s="136" t="s">
        <v>125</v>
      </c>
    </row>
    <row r="4994" customFormat="false" ht="13.8" hidden="false" customHeight="false" outlineLevel="0" collapsed="false">
      <c r="A4994" s="136" t="n">
        <v>4993</v>
      </c>
      <c r="B4994" s="132" t="n">
        <v>294905.2756</v>
      </c>
      <c r="C4994" s="132" t="n">
        <v>5045084.485</v>
      </c>
      <c r="D4994" s="132" t="s">
        <v>4596</v>
      </c>
      <c r="E4994" s="147" t="n">
        <v>173.8</v>
      </c>
      <c r="F4994" s="144" t="n">
        <f aca="false">E4994*10.76391</f>
        <v>1870.767558</v>
      </c>
      <c r="G4994" s="132" t="s">
        <v>749</v>
      </c>
      <c r="H4994" s="132" t="n">
        <v>0</v>
      </c>
      <c r="I4994" s="132" t="n">
        <v>0</v>
      </c>
      <c r="J4994" s="132" t="n">
        <f aca="false">IF(L4994=13.5,IF(X4994=1,12,9),-0.392532+1.267037*L4994+0.472239*X4994+0.58658*W4994+0.089417*V4994+0.531633*U4994+0.337883*T4994-0.403545*S4994)</f>
        <v>2.673175</v>
      </c>
      <c r="K4994" s="145" t="n">
        <f aca="false">IF(I4994=0,J4994,I4994)</f>
        <v>2.673175</v>
      </c>
      <c r="L4994" s="132" t="n">
        <v>2</v>
      </c>
      <c r="M4994" s="132" t="n">
        <v>2</v>
      </c>
      <c r="N4994" s="132" t="n">
        <v>3</v>
      </c>
      <c r="O4994" s="132" t="s">
        <v>153</v>
      </c>
      <c r="P4994" s="132" t="n">
        <v>2</v>
      </c>
      <c r="Q4994" s="132" t="n">
        <v>2</v>
      </c>
      <c r="R4994" s="132" t="n">
        <v>0</v>
      </c>
      <c r="S4994" s="132" t="n">
        <v>0</v>
      </c>
      <c r="T4994" s="132" t="n">
        <v>0</v>
      </c>
      <c r="U4994" s="132" t="n">
        <v>1</v>
      </c>
      <c r="V4994" s="132" t="n">
        <v>0</v>
      </c>
      <c r="W4994" s="132" t="n">
        <v>0</v>
      </c>
      <c r="X4994" s="132" t="n">
        <v>0</v>
      </c>
      <c r="Y4994" s="132" t="n">
        <f aca="false">IF(L4994&lt;=2.5,1,IF(L4994&lt;=4.5,2,IF(L4994&lt;=6.5,3,4)))</f>
        <v>1</v>
      </c>
      <c r="Z4994" s="132" t="n">
        <f aca="false">IF(R4994=1,35,IF(S4994=1,64,IF(T4994=1,IF(Y4994=1,85,104),IF(U4994=1,IF(Y4994=1,124,152),IF(V4994=1,(IF(Y4994=1,146,IF(Y4994=2,178,263))),IF(W4994=1,(IF(Y4994=1,178,IF(Y4994=2,218,321))),IF(X4994=1,IF(Y4994=1,190,IF(Y4994=2,242,IF(Y4994=3,357,896))))))))))</f>
        <v>124</v>
      </c>
      <c r="AA4994" s="146" t="n">
        <f aca="false">Z4994*F4994</f>
        <v>231975.177192</v>
      </c>
      <c r="AB4994" s="141" t="n">
        <v>0</v>
      </c>
      <c r="AC4994" s="136" t="s">
        <v>191</v>
      </c>
    </row>
    <row r="4995" customFormat="false" ht="13.8" hidden="false" customHeight="false" outlineLevel="0" collapsed="false">
      <c r="A4995" s="136" t="n">
        <v>4994</v>
      </c>
      <c r="B4995" s="132" t="n">
        <v>298549.4179</v>
      </c>
      <c r="C4995" s="132" t="n">
        <v>5041898.737</v>
      </c>
      <c r="D4995" s="132" t="s">
        <v>4597</v>
      </c>
      <c r="E4995" s="147" t="n">
        <v>173.7</v>
      </c>
      <c r="F4995" s="144" t="n">
        <f aca="false">E4995*10.76391</f>
        <v>1869.691167</v>
      </c>
      <c r="G4995" s="132" t="s">
        <v>1388</v>
      </c>
      <c r="H4995" s="132" t="n">
        <v>1</v>
      </c>
      <c r="I4995" s="132" t="n">
        <v>4</v>
      </c>
      <c r="J4995" s="132" t="n">
        <f aca="false">IF(L4995=13.5,IF(X4995=1,12,9),-0.392532+1.267037*L4995+0.472239*X4995+0.58658*W4995+0.089417*V4995+0.531633*U4995+0.337883*T4995-0.403545*S4995)</f>
        <v>3.995159</v>
      </c>
      <c r="K4995" s="145" t="n">
        <f aca="false">IF(I4995=0,J4995,I4995)</f>
        <v>4</v>
      </c>
      <c r="L4995" s="132" t="n">
        <v>3</v>
      </c>
      <c r="M4995" s="132" t="n">
        <v>2</v>
      </c>
      <c r="N4995" s="132" t="n">
        <v>4</v>
      </c>
      <c r="O4995" s="132" t="s">
        <v>155</v>
      </c>
      <c r="P4995" s="132" t="n">
        <v>3</v>
      </c>
      <c r="Q4995" s="132" t="n">
        <v>2.5</v>
      </c>
      <c r="R4995" s="132" t="n">
        <v>0</v>
      </c>
      <c r="S4995" s="132" t="n">
        <v>0</v>
      </c>
      <c r="T4995" s="132" t="n">
        <v>0</v>
      </c>
      <c r="U4995" s="132" t="n">
        <v>0</v>
      </c>
      <c r="V4995" s="132" t="n">
        <v>0</v>
      </c>
      <c r="W4995" s="132" t="n">
        <v>1</v>
      </c>
      <c r="X4995" s="132" t="n">
        <v>0</v>
      </c>
      <c r="Y4995" s="132" t="n">
        <f aca="false">IF(L4995&lt;=2.5,1,IF(L4995&lt;=4.5,2,IF(L4995&lt;=6.5,3,4)))</f>
        <v>2</v>
      </c>
      <c r="Z4995" s="132" t="n">
        <f aca="false">IF(R4995=1,35,IF(S4995=1,64,IF(T4995=1,IF(Y4995=1,85,104),IF(U4995=1,IF(Y4995=1,124,152),IF(V4995=1,(IF(Y4995=1,146,IF(Y4995=2,178,263))),IF(W4995=1,(IF(Y4995=1,178,IF(Y4995=2,218,321))),IF(X4995=1,IF(Y4995=1,190,IF(Y4995=2,242,IF(Y4995=3,357,896))))))))))</f>
        <v>218</v>
      </c>
      <c r="AA4995" s="146" t="n">
        <f aca="false">Z4995*F4995</f>
        <v>407592.674406</v>
      </c>
      <c r="AB4995" s="141" t="n">
        <v>0</v>
      </c>
      <c r="AC4995" s="136" t="s">
        <v>191</v>
      </c>
    </row>
    <row r="4996" customFormat="false" ht="13.8" hidden="false" customHeight="false" outlineLevel="0" collapsed="false">
      <c r="A4996" s="136" t="n">
        <v>4995</v>
      </c>
      <c r="B4996" s="132" t="n">
        <v>290567.620023</v>
      </c>
      <c r="C4996" s="132" t="n">
        <v>5041596.28204</v>
      </c>
      <c r="D4996" s="132" t="s">
        <v>4598</v>
      </c>
      <c r="E4996" s="147" t="n">
        <v>173</v>
      </c>
      <c r="F4996" s="144" t="n">
        <f aca="false">E4996*10.76391</f>
        <v>1862.15643</v>
      </c>
      <c r="G4996" s="132" t="s">
        <v>398</v>
      </c>
      <c r="H4996" s="132" t="n">
        <v>0</v>
      </c>
      <c r="I4996" s="132" t="n">
        <v>0</v>
      </c>
      <c r="J4996" s="132" t="n">
        <f aca="false">IF(L4996=13.5,IF(X4996=1,12,9),-0.392532+1.267037*L4996+0.472239*X4996+0.58658*W4996+0.089417*V4996+0.531633*U4996+0.337883*T4996-0.403545*S4996)</f>
        <v>3.005034</v>
      </c>
      <c r="K4996" s="145" t="n">
        <f aca="false">IF(I4996=0,J4996,I4996)</f>
        <v>3.005034</v>
      </c>
      <c r="L4996" s="132" t="n">
        <v>3</v>
      </c>
      <c r="M4996" s="132" t="n">
        <v>3</v>
      </c>
      <c r="N4996" s="132" t="n">
        <v>6</v>
      </c>
      <c r="O4996" s="132" t="s">
        <v>151</v>
      </c>
      <c r="P4996" s="132" t="n">
        <v>2</v>
      </c>
      <c r="Q4996" s="132" t="n">
        <v>2.5</v>
      </c>
      <c r="R4996" s="132" t="n">
        <v>0</v>
      </c>
      <c r="S4996" s="132" t="n">
        <v>1</v>
      </c>
      <c r="T4996" s="132" t="n">
        <v>0</v>
      </c>
      <c r="U4996" s="132" t="n">
        <v>0</v>
      </c>
      <c r="V4996" s="132" t="n">
        <v>0</v>
      </c>
      <c r="W4996" s="132" t="n">
        <v>0</v>
      </c>
      <c r="X4996" s="132" t="n">
        <v>0</v>
      </c>
      <c r="Y4996" s="132" t="n">
        <f aca="false">IF(L4996&lt;=2.5,1,IF(L4996&lt;=4.5,2,IF(L4996&lt;=6.5,3,4)))</f>
        <v>2</v>
      </c>
      <c r="Z4996" s="132" t="n">
        <f aca="false">IF(R4996=1,35,IF(S4996=1,64,IF(T4996=1,IF(Y4996=1,85,104),IF(U4996=1,IF(Y4996=1,124,152),IF(V4996=1,(IF(Y4996=1,146,IF(Y4996=2,178,263))),IF(W4996=1,(IF(Y4996=1,178,IF(Y4996=2,218,321))),IF(X4996=1,IF(Y4996=1,190,IF(Y4996=2,242,IF(Y4996=3,357,896))))))))))</f>
        <v>64</v>
      </c>
      <c r="AA4996" s="146" t="n">
        <f aca="false">Z4996*F4996</f>
        <v>119178.01152</v>
      </c>
      <c r="AB4996" s="141" t="n">
        <v>0</v>
      </c>
      <c r="AC4996" s="136" t="s">
        <v>125</v>
      </c>
    </row>
    <row r="4997" customFormat="false" ht="13.8" hidden="false" customHeight="false" outlineLevel="0" collapsed="false">
      <c r="A4997" s="136" t="n">
        <v>4996</v>
      </c>
      <c r="B4997" s="132" t="n">
        <v>288469.920689</v>
      </c>
      <c r="C4997" s="132" t="n">
        <v>5041997.52923</v>
      </c>
      <c r="D4997" s="132" t="s">
        <v>4599</v>
      </c>
      <c r="E4997" s="147" t="n">
        <v>172.8</v>
      </c>
      <c r="F4997" s="144" t="n">
        <f aca="false">E4997*10.76391</f>
        <v>1860.003648</v>
      </c>
      <c r="G4997" s="132" t="s">
        <v>175</v>
      </c>
      <c r="H4997" s="132" t="n">
        <v>0</v>
      </c>
      <c r="I4997" s="132" t="n">
        <v>0</v>
      </c>
      <c r="J4997" s="132" t="n">
        <f aca="false">IF(L4997=13.5,IF(X4997=1,12,9),-0.392532+1.267037*L4997+0.472239*X4997+0.58658*W4997+0.089417*V4997+0.531633*U4997+0.337883*T4997-0.403545*S4997)</f>
        <v>3.1129435</v>
      </c>
      <c r="K4997" s="145" t="n">
        <f aca="false">IF(I4997=0,J4997,I4997)</f>
        <v>3.1129435</v>
      </c>
      <c r="L4997" s="132" t="n">
        <v>2.5</v>
      </c>
      <c r="M4997" s="132" t="n">
        <v>2</v>
      </c>
      <c r="N4997" s="132" t="n">
        <v>6</v>
      </c>
      <c r="O4997" s="132" t="s">
        <v>152</v>
      </c>
      <c r="P4997" s="132" t="n">
        <v>2</v>
      </c>
      <c r="Q4997" s="132" t="n">
        <v>1.5</v>
      </c>
      <c r="R4997" s="132" t="n">
        <v>0</v>
      </c>
      <c r="S4997" s="132" t="n">
        <v>0</v>
      </c>
      <c r="T4997" s="132" t="n">
        <v>1</v>
      </c>
      <c r="U4997" s="132" t="n">
        <v>0</v>
      </c>
      <c r="V4997" s="132" t="n">
        <v>0</v>
      </c>
      <c r="W4997" s="132" t="n">
        <v>0</v>
      </c>
      <c r="X4997" s="132" t="n">
        <v>0</v>
      </c>
      <c r="Y4997" s="132" t="n">
        <f aca="false">IF(L4997&lt;=2.5,1,IF(L4997&lt;=4.5,2,IF(L4997&lt;=6.5,3,4)))</f>
        <v>1</v>
      </c>
      <c r="Z4997" s="132" t="n">
        <f aca="false">IF(R4997=1,35,IF(S4997=1,64,IF(T4997=1,IF(Y4997=1,85,104),IF(U4997=1,IF(Y4997=1,124,152),IF(V4997=1,(IF(Y4997=1,146,IF(Y4997=2,178,263))),IF(W4997=1,(IF(Y4997=1,178,IF(Y4997=2,218,321))),IF(X4997=1,IF(Y4997=1,190,IF(Y4997=2,242,IF(Y4997=3,357,896))))))))))</f>
        <v>85</v>
      </c>
      <c r="AA4997" s="146" t="n">
        <f aca="false">Z4997*F4997</f>
        <v>158100.31008</v>
      </c>
      <c r="AB4997" s="141" t="n">
        <v>1</v>
      </c>
      <c r="AC4997" s="136" t="s">
        <v>125</v>
      </c>
    </row>
    <row r="4998" customFormat="false" ht="13.8" hidden="false" customHeight="false" outlineLevel="0" collapsed="false">
      <c r="A4998" s="136" t="n">
        <v>4997</v>
      </c>
      <c r="B4998" s="132" t="n">
        <v>288432.631616</v>
      </c>
      <c r="C4998" s="132" t="n">
        <v>5042030.82675</v>
      </c>
      <c r="D4998" s="132" t="s">
        <v>4600</v>
      </c>
      <c r="E4998" s="147" t="n">
        <v>172.8</v>
      </c>
      <c r="F4998" s="144" t="n">
        <f aca="false">E4998*10.76391</f>
        <v>1860.003648</v>
      </c>
      <c r="G4998" s="132" t="s">
        <v>175</v>
      </c>
      <c r="H4998" s="132" t="n">
        <v>0</v>
      </c>
      <c r="I4998" s="132" t="n">
        <v>0</v>
      </c>
      <c r="J4998" s="132" t="n">
        <f aca="false">IF(L4998=13.5,IF(X4998=1,12,9),-0.392532+1.267037*L4998+0.472239*X4998+0.58658*W4998+0.089417*V4998+0.531633*U4998+0.337883*T4998-0.403545*S4998)</f>
        <v>3.1129435</v>
      </c>
      <c r="K4998" s="145" t="n">
        <f aca="false">IF(I4998=0,J4998,I4998)</f>
        <v>3.1129435</v>
      </c>
      <c r="L4998" s="132" t="n">
        <v>2.5</v>
      </c>
      <c r="M4998" s="132" t="n">
        <v>2</v>
      </c>
      <c r="N4998" s="132" t="n">
        <v>6</v>
      </c>
      <c r="O4998" s="132" t="s">
        <v>152</v>
      </c>
      <c r="P4998" s="132" t="n">
        <v>2</v>
      </c>
      <c r="Q4998" s="132" t="n">
        <v>1.5</v>
      </c>
      <c r="R4998" s="132" t="n">
        <v>0</v>
      </c>
      <c r="S4998" s="132" t="n">
        <v>0</v>
      </c>
      <c r="T4998" s="132" t="n">
        <v>1</v>
      </c>
      <c r="U4998" s="132" t="n">
        <v>0</v>
      </c>
      <c r="V4998" s="132" t="n">
        <v>0</v>
      </c>
      <c r="W4998" s="132" t="n">
        <v>0</v>
      </c>
      <c r="X4998" s="132" t="n">
        <v>0</v>
      </c>
      <c r="Y4998" s="132" t="n">
        <f aca="false">IF(L4998&lt;=2.5,1,IF(L4998&lt;=4.5,2,IF(L4998&lt;=6.5,3,4)))</f>
        <v>1</v>
      </c>
      <c r="Z4998" s="132" t="n">
        <f aca="false">IF(R4998=1,35,IF(S4998=1,64,IF(T4998=1,IF(Y4998=1,85,104),IF(U4998=1,IF(Y4998=1,124,152),IF(V4998=1,(IF(Y4998=1,146,IF(Y4998=2,178,263))),IF(W4998=1,(IF(Y4998=1,178,IF(Y4998=2,218,321))),IF(X4998=1,IF(Y4998=1,190,IF(Y4998=2,242,IF(Y4998=3,357,896))))))))))</f>
        <v>85</v>
      </c>
      <c r="AA4998" s="146" t="n">
        <f aca="false">Z4998*F4998</f>
        <v>158100.31008</v>
      </c>
      <c r="AB4998" s="141" t="n">
        <v>1</v>
      </c>
      <c r="AC4998" s="136" t="s">
        <v>125</v>
      </c>
    </row>
    <row r="4999" customFormat="false" ht="13.8" hidden="false" customHeight="false" outlineLevel="0" collapsed="false">
      <c r="A4999" s="136" t="n">
        <v>4998</v>
      </c>
      <c r="B4999" s="132" t="n">
        <v>288493.568816</v>
      </c>
      <c r="C4999" s="132" t="n">
        <v>5041976.41265</v>
      </c>
      <c r="D4999" s="132" t="s">
        <v>4601</v>
      </c>
      <c r="E4999" s="147" t="n">
        <v>172.8</v>
      </c>
      <c r="F4999" s="144" t="n">
        <f aca="false">E4999*10.76391</f>
        <v>1860.003648</v>
      </c>
      <c r="G4999" s="132" t="s">
        <v>175</v>
      </c>
      <c r="H4999" s="132" t="n">
        <v>0</v>
      </c>
      <c r="I4999" s="132" t="n">
        <v>0</v>
      </c>
      <c r="J4999" s="132" t="n">
        <f aca="false">IF(L4999=13.5,IF(X4999=1,12,9),-0.392532+1.267037*L4999+0.472239*X4999+0.58658*W4999+0.089417*V4999+0.531633*U4999+0.337883*T4999-0.403545*S4999)</f>
        <v>3.1129435</v>
      </c>
      <c r="K4999" s="145" t="n">
        <f aca="false">IF(I4999=0,J4999,I4999)</f>
        <v>3.1129435</v>
      </c>
      <c r="L4999" s="132" t="n">
        <v>2.5</v>
      </c>
      <c r="M4999" s="132" t="n">
        <v>2</v>
      </c>
      <c r="N4999" s="132" t="n">
        <v>6</v>
      </c>
      <c r="O4999" s="132" t="s">
        <v>152</v>
      </c>
      <c r="P4999" s="132" t="n">
        <v>2</v>
      </c>
      <c r="Q4999" s="132" t="n">
        <v>1.5</v>
      </c>
      <c r="R4999" s="132" t="n">
        <v>0</v>
      </c>
      <c r="S4999" s="132" t="n">
        <v>0</v>
      </c>
      <c r="T4999" s="132" t="n">
        <v>1</v>
      </c>
      <c r="U4999" s="132" t="n">
        <v>0</v>
      </c>
      <c r="V4999" s="132" t="n">
        <v>0</v>
      </c>
      <c r="W4999" s="132" t="n">
        <v>0</v>
      </c>
      <c r="X4999" s="132" t="n">
        <v>0</v>
      </c>
      <c r="Y4999" s="132" t="n">
        <f aca="false">IF(L4999&lt;=2.5,1,IF(L4999&lt;=4.5,2,IF(L4999&lt;=6.5,3,4)))</f>
        <v>1</v>
      </c>
      <c r="Z4999" s="132" t="n">
        <f aca="false">IF(R4999=1,35,IF(S4999=1,64,IF(T4999=1,IF(Y4999=1,85,104),IF(U4999=1,IF(Y4999=1,124,152),IF(V4999=1,(IF(Y4999=1,146,IF(Y4999=2,178,263))),IF(W4999=1,(IF(Y4999=1,178,IF(Y4999=2,218,321))),IF(X4999=1,IF(Y4999=1,190,IF(Y4999=2,242,IF(Y4999=3,357,896))))))))))</f>
        <v>85</v>
      </c>
      <c r="AA4999" s="146" t="n">
        <f aca="false">Z4999*F4999</f>
        <v>158100.31008</v>
      </c>
      <c r="AB4999" s="141" t="n">
        <v>1</v>
      </c>
      <c r="AC4999" s="136" t="s">
        <v>125</v>
      </c>
    </row>
    <row r="5000" customFormat="false" ht="13.8" hidden="false" customHeight="false" outlineLevel="0" collapsed="false">
      <c r="A5000" s="136" t="n">
        <v>4999</v>
      </c>
      <c r="B5000" s="132" t="n">
        <v>288437.178629</v>
      </c>
      <c r="C5000" s="132" t="n">
        <v>5042026.76648</v>
      </c>
      <c r="D5000" s="132" t="s">
        <v>4602</v>
      </c>
      <c r="E5000" s="147" t="n">
        <v>172.8</v>
      </c>
      <c r="F5000" s="144" t="n">
        <f aca="false">E5000*10.76391</f>
        <v>1860.003648</v>
      </c>
      <c r="G5000" s="132" t="s">
        <v>175</v>
      </c>
      <c r="H5000" s="132" t="n">
        <v>0</v>
      </c>
      <c r="I5000" s="132" t="n">
        <v>0</v>
      </c>
      <c r="J5000" s="132" t="n">
        <f aca="false">IF(L5000=13.5,IF(X5000=1,12,9),-0.392532+1.267037*L5000+0.472239*X5000+0.58658*W5000+0.089417*V5000+0.531633*U5000+0.337883*T5000-0.403545*S5000)</f>
        <v>3.1129435</v>
      </c>
      <c r="K5000" s="145" t="n">
        <f aca="false">IF(I5000=0,J5000,I5000)</f>
        <v>3.1129435</v>
      </c>
      <c r="L5000" s="132" t="n">
        <v>2.5</v>
      </c>
      <c r="M5000" s="132" t="n">
        <v>2</v>
      </c>
      <c r="N5000" s="132" t="n">
        <v>6</v>
      </c>
      <c r="O5000" s="132" t="s">
        <v>152</v>
      </c>
      <c r="P5000" s="132" t="n">
        <v>2</v>
      </c>
      <c r="Q5000" s="132" t="n">
        <v>1.5</v>
      </c>
      <c r="R5000" s="132" t="n">
        <v>0</v>
      </c>
      <c r="S5000" s="132" t="n">
        <v>0</v>
      </c>
      <c r="T5000" s="132" t="n">
        <v>1</v>
      </c>
      <c r="U5000" s="132" t="n">
        <v>0</v>
      </c>
      <c r="V5000" s="132" t="n">
        <v>0</v>
      </c>
      <c r="W5000" s="132" t="n">
        <v>0</v>
      </c>
      <c r="X5000" s="132" t="n">
        <v>0</v>
      </c>
      <c r="Y5000" s="132" t="n">
        <f aca="false">IF(L5000&lt;=2.5,1,IF(L5000&lt;=4.5,2,IF(L5000&lt;=6.5,3,4)))</f>
        <v>1</v>
      </c>
      <c r="Z5000" s="132" t="n">
        <f aca="false">IF(R5000=1,35,IF(S5000=1,64,IF(T5000=1,IF(Y5000=1,85,104),IF(U5000=1,IF(Y5000=1,124,152),IF(V5000=1,(IF(Y5000=1,146,IF(Y5000=2,178,263))),IF(W5000=1,(IF(Y5000=1,178,IF(Y5000=2,218,321))),IF(X5000=1,IF(Y5000=1,190,IF(Y5000=2,242,IF(Y5000=3,357,896))))))))))</f>
        <v>85</v>
      </c>
      <c r="AA5000" s="146" t="n">
        <f aca="false">Z5000*F5000</f>
        <v>158100.31008</v>
      </c>
      <c r="AB5000" s="141" t="n">
        <v>1</v>
      </c>
      <c r="AC5000" s="136" t="s">
        <v>125</v>
      </c>
    </row>
    <row r="5001" customFormat="false" ht="13.8" hidden="false" customHeight="false" outlineLevel="0" collapsed="false">
      <c r="A5001" s="136" t="n">
        <v>5000</v>
      </c>
      <c r="B5001" s="132" t="n">
        <v>288502.662829</v>
      </c>
      <c r="C5001" s="132" t="n">
        <v>5041968.29208</v>
      </c>
      <c r="D5001" s="132" t="s">
        <v>4603</v>
      </c>
      <c r="E5001" s="147" t="n">
        <v>172.8</v>
      </c>
      <c r="F5001" s="144" t="n">
        <f aca="false">E5001*10.76391</f>
        <v>1860.003648</v>
      </c>
      <c r="G5001" s="132" t="s">
        <v>175</v>
      </c>
      <c r="H5001" s="132" t="n">
        <v>0</v>
      </c>
      <c r="I5001" s="132" t="n">
        <v>0</v>
      </c>
      <c r="J5001" s="132" t="n">
        <f aca="false">IF(L5001=13.5,IF(X5001=1,12,9),-0.392532+1.267037*L5001+0.472239*X5001+0.58658*W5001+0.089417*V5001+0.531633*U5001+0.337883*T5001-0.403545*S5001)</f>
        <v>3.1129435</v>
      </c>
      <c r="K5001" s="145" t="n">
        <f aca="false">IF(I5001=0,J5001,I5001)</f>
        <v>3.1129435</v>
      </c>
      <c r="L5001" s="132" t="n">
        <v>2.5</v>
      </c>
      <c r="M5001" s="132" t="n">
        <v>2</v>
      </c>
      <c r="N5001" s="132" t="n">
        <v>6</v>
      </c>
      <c r="O5001" s="132" t="s">
        <v>152</v>
      </c>
      <c r="P5001" s="132" t="n">
        <v>2</v>
      </c>
      <c r="Q5001" s="132" t="n">
        <v>1.5</v>
      </c>
      <c r="R5001" s="132" t="n">
        <v>0</v>
      </c>
      <c r="S5001" s="132" t="n">
        <v>0</v>
      </c>
      <c r="T5001" s="132" t="n">
        <v>1</v>
      </c>
      <c r="U5001" s="132" t="n">
        <v>0</v>
      </c>
      <c r="V5001" s="132" t="n">
        <v>0</v>
      </c>
      <c r="W5001" s="132" t="n">
        <v>0</v>
      </c>
      <c r="X5001" s="132" t="n">
        <v>0</v>
      </c>
      <c r="Y5001" s="132" t="n">
        <f aca="false">IF(L5001&lt;=2.5,1,IF(L5001&lt;=4.5,2,IF(L5001&lt;=6.5,3,4)))</f>
        <v>1</v>
      </c>
      <c r="Z5001" s="132" t="n">
        <f aca="false">IF(R5001=1,35,IF(S5001=1,64,IF(T5001=1,IF(Y5001=1,85,104),IF(U5001=1,IF(Y5001=1,124,152),IF(V5001=1,(IF(Y5001=1,146,IF(Y5001=2,178,263))),IF(W5001=1,(IF(Y5001=1,178,IF(Y5001=2,218,321))),IF(X5001=1,IF(Y5001=1,190,IF(Y5001=2,242,IF(Y5001=3,357,896))))))))))</f>
        <v>85</v>
      </c>
      <c r="AA5001" s="146" t="n">
        <f aca="false">Z5001*F5001</f>
        <v>158100.31008</v>
      </c>
      <c r="AB5001" s="141" t="n">
        <v>1</v>
      </c>
      <c r="AC5001" s="136" t="s">
        <v>125</v>
      </c>
    </row>
    <row r="5002" customFormat="false" ht="13.8" hidden="false" customHeight="false" outlineLevel="0" collapsed="false">
      <c r="A5002" s="136" t="n">
        <v>5001</v>
      </c>
      <c r="B5002" s="132" t="n">
        <v>288498.1158</v>
      </c>
      <c r="C5002" s="132" t="n">
        <v>5041972.35235</v>
      </c>
      <c r="D5002" s="132" t="s">
        <v>4604</v>
      </c>
      <c r="E5002" s="147" t="n">
        <v>172.8</v>
      </c>
      <c r="F5002" s="144" t="n">
        <f aca="false">E5002*10.76391</f>
        <v>1860.003648</v>
      </c>
      <c r="G5002" s="132" t="s">
        <v>175</v>
      </c>
      <c r="H5002" s="132" t="n">
        <v>0</v>
      </c>
      <c r="I5002" s="132" t="n">
        <v>0</v>
      </c>
      <c r="J5002" s="132" t="n">
        <f aca="false">IF(L5002=13.5,IF(X5002=1,12,9),-0.392532+1.267037*L5002+0.472239*X5002+0.58658*W5002+0.089417*V5002+0.531633*U5002+0.337883*T5002-0.403545*S5002)</f>
        <v>3.1129435</v>
      </c>
      <c r="K5002" s="145" t="n">
        <f aca="false">IF(I5002=0,J5002,I5002)</f>
        <v>3.1129435</v>
      </c>
      <c r="L5002" s="132" t="n">
        <v>2.5</v>
      </c>
      <c r="M5002" s="132" t="n">
        <v>2</v>
      </c>
      <c r="N5002" s="132" t="n">
        <v>6</v>
      </c>
      <c r="O5002" s="132" t="s">
        <v>152</v>
      </c>
      <c r="P5002" s="132" t="n">
        <v>2</v>
      </c>
      <c r="Q5002" s="132" t="n">
        <v>1.5</v>
      </c>
      <c r="R5002" s="132" t="n">
        <v>0</v>
      </c>
      <c r="S5002" s="132" t="n">
        <v>0</v>
      </c>
      <c r="T5002" s="132" t="n">
        <v>1</v>
      </c>
      <c r="U5002" s="132" t="n">
        <v>0</v>
      </c>
      <c r="V5002" s="132" t="n">
        <v>0</v>
      </c>
      <c r="W5002" s="132" t="n">
        <v>0</v>
      </c>
      <c r="X5002" s="132" t="n">
        <v>0</v>
      </c>
      <c r="Y5002" s="132" t="n">
        <f aca="false">IF(L5002&lt;=2.5,1,IF(L5002&lt;=4.5,2,IF(L5002&lt;=6.5,3,4)))</f>
        <v>1</v>
      </c>
      <c r="Z5002" s="132" t="n">
        <f aca="false">IF(R5002=1,35,IF(S5002=1,64,IF(T5002=1,IF(Y5002=1,85,104),IF(U5002=1,IF(Y5002=1,124,152),IF(V5002=1,(IF(Y5002=1,146,IF(Y5002=2,178,263))),IF(W5002=1,(IF(Y5002=1,178,IF(Y5002=2,218,321))),IF(X5002=1,IF(Y5002=1,190,IF(Y5002=2,242,IF(Y5002=3,357,896))))))))))</f>
        <v>85</v>
      </c>
      <c r="AA5002" s="146" t="n">
        <f aca="false">Z5002*F5002</f>
        <v>158100.31008</v>
      </c>
      <c r="AB5002" s="141" t="n">
        <v>1</v>
      </c>
      <c r="AC5002" s="136" t="s">
        <v>125</v>
      </c>
    </row>
    <row r="5003" customFormat="false" ht="13.8" hidden="false" customHeight="false" outlineLevel="0" collapsed="false">
      <c r="A5003" s="136" t="n">
        <v>5002</v>
      </c>
      <c r="B5003" s="132" t="n">
        <v>288428.0846</v>
      </c>
      <c r="C5003" s="132" t="n">
        <v>5042034.887</v>
      </c>
      <c r="D5003" s="132" t="s">
        <v>4605</v>
      </c>
      <c r="E5003" s="147" t="n">
        <v>172.8</v>
      </c>
      <c r="F5003" s="144" t="n">
        <f aca="false">E5003*10.76391</f>
        <v>1860.003648</v>
      </c>
      <c r="G5003" s="132" t="s">
        <v>175</v>
      </c>
      <c r="H5003" s="132" t="n">
        <v>0</v>
      </c>
      <c r="I5003" s="132" t="n">
        <v>0</v>
      </c>
      <c r="J5003" s="132" t="n">
        <f aca="false">IF(L5003=13.5,IF(X5003=1,12,9),-0.392532+1.267037*L5003+0.472239*X5003+0.58658*W5003+0.089417*V5003+0.531633*U5003+0.337883*T5003-0.403545*S5003)</f>
        <v>3.1129435</v>
      </c>
      <c r="K5003" s="145" t="n">
        <f aca="false">IF(I5003=0,J5003,I5003)</f>
        <v>3.1129435</v>
      </c>
      <c r="L5003" s="132" t="n">
        <v>2.5</v>
      </c>
      <c r="M5003" s="132" t="n">
        <v>2</v>
      </c>
      <c r="N5003" s="132" t="n">
        <v>6</v>
      </c>
      <c r="O5003" s="132" t="s">
        <v>152</v>
      </c>
      <c r="P5003" s="132" t="n">
        <v>2</v>
      </c>
      <c r="Q5003" s="132" t="n">
        <v>1.5</v>
      </c>
      <c r="R5003" s="132" t="n">
        <v>0</v>
      </c>
      <c r="S5003" s="132" t="n">
        <v>0</v>
      </c>
      <c r="T5003" s="132" t="n">
        <v>1</v>
      </c>
      <c r="U5003" s="132" t="n">
        <v>0</v>
      </c>
      <c r="V5003" s="132" t="n">
        <v>0</v>
      </c>
      <c r="W5003" s="132" t="n">
        <v>0</v>
      </c>
      <c r="X5003" s="132" t="n">
        <v>0</v>
      </c>
      <c r="Y5003" s="132" t="n">
        <f aca="false">IF(L5003&lt;=2.5,1,IF(L5003&lt;=4.5,2,IF(L5003&lt;=6.5,3,4)))</f>
        <v>1</v>
      </c>
      <c r="Z5003" s="132" t="n">
        <f aca="false">IF(R5003=1,35,IF(S5003=1,64,IF(T5003=1,IF(Y5003=1,85,104),IF(U5003=1,IF(Y5003=1,124,152),IF(V5003=1,(IF(Y5003=1,146,IF(Y5003=2,178,263))),IF(W5003=1,(IF(Y5003=1,178,IF(Y5003=2,218,321))),IF(X5003=1,IF(Y5003=1,190,IF(Y5003=2,242,IF(Y5003=3,357,896))))))))))</f>
        <v>85</v>
      </c>
      <c r="AA5003" s="146" t="n">
        <f aca="false">Z5003*F5003</f>
        <v>158100.31008</v>
      </c>
      <c r="AB5003" s="141" t="n">
        <v>1</v>
      </c>
      <c r="AC5003" s="136" t="s">
        <v>125</v>
      </c>
    </row>
    <row r="5004" customFormat="false" ht="13.8" hidden="false" customHeight="false" outlineLevel="0" collapsed="false">
      <c r="A5004" s="136" t="n">
        <v>5003</v>
      </c>
      <c r="B5004" s="132" t="n">
        <v>288460.8267</v>
      </c>
      <c r="C5004" s="132" t="n">
        <v>5042005.6498</v>
      </c>
      <c r="D5004" s="132" t="s">
        <v>4606</v>
      </c>
      <c r="E5004" s="147" t="n">
        <v>172.8</v>
      </c>
      <c r="F5004" s="144" t="n">
        <f aca="false">E5004*10.76391</f>
        <v>1860.003648</v>
      </c>
      <c r="G5004" s="132" t="s">
        <v>175</v>
      </c>
      <c r="H5004" s="132" t="n">
        <v>0</v>
      </c>
      <c r="I5004" s="132" t="n">
        <v>0</v>
      </c>
      <c r="J5004" s="132" t="n">
        <f aca="false">IF(L5004=13.5,IF(X5004=1,12,9),-0.392532+1.267037*L5004+0.472239*X5004+0.58658*W5004+0.089417*V5004+0.531633*U5004+0.337883*T5004-0.403545*S5004)</f>
        <v>3.1129435</v>
      </c>
      <c r="K5004" s="145" t="n">
        <f aca="false">IF(I5004=0,J5004,I5004)</f>
        <v>3.1129435</v>
      </c>
      <c r="L5004" s="132" t="n">
        <v>2.5</v>
      </c>
      <c r="M5004" s="132" t="n">
        <v>2</v>
      </c>
      <c r="N5004" s="132" t="n">
        <v>6</v>
      </c>
      <c r="O5004" s="132" t="s">
        <v>152</v>
      </c>
      <c r="P5004" s="132" t="n">
        <v>2</v>
      </c>
      <c r="Q5004" s="132" t="n">
        <v>1.5</v>
      </c>
      <c r="R5004" s="132" t="n">
        <v>0</v>
      </c>
      <c r="S5004" s="132" t="n">
        <v>0</v>
      </c>
      <c r="T5004" s="132" t="n">
        <v>1</v>
      </c>
      <c r="U5004" s="132" t="n">
        <v>0</v>
      </c>
      <c r="V5004" s="132" t="n">
        <v>0</v>
      </c>
      <c r="W5004" s="132" t="n">
        <v>0</v>
      </c>
      <c r="X5004" s="132" t="n">
        <v>0</v>
      </c>
      <c r="Y5004" s="132" t="n">
        <f aca="false">IF(L5004&lt;=2.5,1,IF(L5004&lt;=4.5,2,IF(L5004&lt;=6.5,3,4)))</f>
        <v>1</v>
      </c>
      <c r="Z5004" s="132" t="n">
        <f aca="false">IF(R5004=1,35,IF(S5004=1,64,IF(T5004=1,IF(Y5004=1,85,104),IF(U5004=1,IF(Y5004=1,124,152),IF(V5004=1,(IF(Y5004=1,146,IF(Y5004=2,178,263))),IF(W5004=1,(IF(Y5004=1,178,IF(Y5004=2,218,321))),IF(X5004=1,IF(Y5004=1,190,IF(Y5004=2,242,IF(Y5004=3,357,896))))))))))</f>
        <v>85</v>
      </c>
      <c r="AA5004" s="146" t="n">
        <f aca="false">Z5004*F5004</f>
        <v>158100.31008</v>
      </c>
      <c r="AB5004" s="141" t="n">
        <v>1</v>
      </c>
      <c r="AC5004" s="136" t="s">
        <v>125</v>
      </c>
    </row>
    <row r="5005" customFormat="false" ht="13.8" hidden="false" customHeight="false" outlineLevel="0" collapsed="false">
      <c r="A5005" s="136" t="n">
        <v>5004</v>
      </c>
      <c r="B5005" s="132" t="n">
        <v>288465.373761</v>
      </c>
      <c r="C5005" s="132" t="n">
        <v>5042001.58957</v>
      </c>
      <c r="D5005" s="132" t="s">
        <v>4607</v>
      </c>
      <c r="E5005" s="147" t="n">
        <v>172.8</v>
      </c>
      <c r="F5005" s="144" t="n">
        <f aca="false">E5005*10.76391</f>
        <v>1860.003648</v>
      </c>
      <c r="G5005" s="132" t="s">
        <v>175</v>
      </c>
      <c r="H5005" s="132" t="n">
        <v>0</v>
      </c>
      <c r="I5005" s="132" t="n">
        <v>0</v>
      </c>
      <c r="J5005" s="132" t="n">
        <f aca="false">IF(L5005=13.5,IF(X5005=1,12,9),-0.392532+1.267037*L5005+0.472239*X5005+0.58658*W5005+0.089417*V5005+0.531633*U5005+0.337883*T5005-0.403545*S5005)</f>
        <v>3.1129435</v>
      </c>
      <c r="K5005" s="145" t="n">
        <f aca="false">IF(I5005=0,J5005,I5005)</f>
        <v>3.1129435</v>
      </c>
      <c r="L5005" s="132" t="n">
        <v>2.5</v>
      </c>
      <c r="M5005" s="132" t="n">
        <v>2</v>
      </c>
      <c r="N5005" s="132" t="n">
        <v>6</v>
      </c>
      <c r="O5005" s="132" t="s">
        <v>152</v>
      </c>
      <c r="P5005" s="132" t="n">
        <v>2</v>
      </c>
      <c r="Q5005" s="132" t="n">
        <v>1.5</v>
      </c>
      <c r="R5005" s="132" t="n">
        <v>0</v>
      </c>
      <c r="S5005" s="132" t="n">
        <v>0</v>
      </c>
      <c r="T5005" s="132" t="n">
        <v>1</v>
      </c>
      <c r="U5005" s="132" t="n">
        <v>0</v>
      </c>
      <c r="V5005" s="132" t="n">
        <v>0</v>
      </c>
      <c r="W5005" s="132" t="n">
        <v>0</v>
      </c>
      <c r="X5005" s="132" t="n">
        <v>0</v>
      </c>
      <c r="Y5005" s="132" t="n">
        <f aca="false">IF(L5005&lt;=2.5,1,IF(L5005&lt;=4.5,2,IF(L5005&lt;=6.5,3,4)))</f>
        <v>1</v>
      </c>
      <c r="Z5005" s="132" t="n">
        <f aca="false">IF(R5005=1,35,IF(S5005=1,64,IF(T5005=1,IF(Y5005=1,85,104),IF(U5005=1,IF(Y5005=1,124,152),IF(V5005=1,(IF(Y5005=1,146,IF(Y5005=2,178,263))),IF(W5005=1,(IF(Y5005=1,178,IF(Y5005=2,218,321))),IF(X5005=1,IF(Y5005=1,190,IF(Y5005=2,242,IF(Y5005=3,357,896))))))))))</f>
        <v>85</v>
      </c>
      <c r="AA5005" s="146" t="n">
        <f aca="false">Z5005*F5005</f>
        <v>158100.31008</v>
      </c>
      <c r="AB5005" s="141" t="n">
        <v>1</v>
      </c>
      <c r="AC5005" s="136" t="s">
        <v>125</v>
      </c>
    </row>
    <row r="5006" customFormat="false" ht="13.8" hidden="false" customHeight="false" outlineLevel="0" collapsed="false">
      <c r="A5006" s="136" t="n">
        <v>5005</v>
      </c>
      <c r="B5006" s="132" t="n">
        <v>288507.20985</v>
      </c>
      <c r="C5006" s="132" t="n">
        <v>5041964.2318</v>
      </c>
      <c r="D5006" s="132" t="s">
        <v>4608</v>
      </c>
      <c r="E5006" s="147" t="n">
        <v>172.8</v>
      </c>
      <c r="F5006" s="144" t="n">
        <f aca="false">E5006*10.76391</f>
        <v>1860.003648</v>
      </c>
      <c r="G5006" s="132" t="s">
        <v>175</v>
      </c>
      <c r="H5006" s="132" t="n">
        <v>0</v>
      </c>
      <c r="I5006" s="132" t="n">
        <v>0</v>
      </c>
      <c r="J5006" s="132" t="n">
        <f aca="false">IF(L5006=13.5,IF(X5006=1,12,9),-0.392532+1.267037*L5006+0.472239*X5006+0.58658*W5006+0.089417*V5006+0.531633*U5006+0.337883*T5006-0.403545*S5006)</f>
        <v>3.1129435</v>
      </c>
      <c r="K5006" s="145" t="n">
        <f aca="false">IF(I5006=0,J5006,I5006)</f>
        <v>3.1129435</v>
      </c>
      <c r="L5006" s="132" t="n">
        <v>2.5</v>
      </c>
      <c r="M5006" s="132" t="n">
        <v>2</v>
      </c>
      <c r="N5006" s="132" t="n">
        <v>6</v>
      </c>
      <c r="O5006" s="132" t="s">
        <v>152</v>
      </c>
      <c r="P5006" s="132" t="n">
        <v>2</v>
      </c>
      <c r="Q5006" s="132" t="n">
        <v>1.5</v>
      </c>
      <c r="R5006" s="132" t="n">
        <v>0</v>
      </c>
      <c r="S5006" s="132" t="n">
        <v>0</v>
      </c>
      <c r="T5006" s="132" t="n">
        <v>1</v>
      </c>
      <c r="U5006" s="132" t="n">
        <v>0</v>
      </c>
      <c r="V5006" s="132" t="n">
        <v>0</v>
      </c>
      <c r="W5006" s="132" t="n">
        <v>0</v>
      </c>
      <c r="X5006" s="132" t="n">
        <v>0</v>
      </c>
      <c r="Y5006" s="132" t="n">
        <f aca="false">IF(L5006&lt;=2.5,1,IF(L5006&lt;=4.5,2,IF(L5006&lt;=6.5,3,4)))</f>
        <v>1</v>
      </c>
      <c r="Z5006" s="132" t="n">
        <f aca="false">IF(R5006=1,35,IF(S5006=1,64,IF(T5006=1,IF(Y5006=1,85,104),IF(U5006=1,IF(Y5006=1,124,152),IF(V5006=1,(IF(Y5006=1,146,IF(Y5006=2,178,263))),IF(W5006=1,(IF(Y5006=1,178,IF(Y5006=2,218,321))),IF(X5006=1,IF(Y5006=1,190,IF(Y5006=2,242,IF(Y5006=3,357,896))))))))))</f>
        <v>85</v>
      </c>
      <c r="AA5006" s="146" t="n">
        <f aca="false">Z5006*F5006</f>
        <v>158100.31008</v>
      </c>
      <c r="AB5006" s="141" t="n">
        <v>1</v>
      </c>
      <c r="AC5006" s="136" t="s">
        <v>125</v>
      </c>
    </row>
    <row r="5007" customFormat="false" ht="13.8" hidden="false" customHeight="false" outlineLevel="0" collapsed="false">
      <c r="A5007" s="136" t="n">
        <v>5006</v>
      </c>
      <c r="B5007" s="132" t="n">
        <v>288474.46775</v>
      </c>
      <c r="C5007" s="132" t="n">
        <v>5041993.469</v>
      </c>
      <c r="D5007" s="132" t="s">
        <v>4609</v>
      </c>
      <c r="E5007" s="147" t="n">
        <v>172.8</v>
      </c>
      <c r="F5007" s="144" t="n">
        <f aca="false">E5007*10.76391</f>
        <v>1860.003648</v>
      </c>
      <c r="G5007" s="132" t="s">
        <v>175</v>
      </c>
      <c r="H5007" s="132" t="n">
        <v>0</v>
      </c>
      <c r="I5007" s="132" t="n">
        <v>0</v>
      </c>
      <c r="J5007" s="132" t="n">
        <f aca="false">IF(L5007=13.5,IF(X5007=1,12,9),-0.392532+1.267037*L5007+0.472239*X5007+0.58658*W5007+0.089417*V5007+0.531633*U5007+0.337883*T5007-0.403545*S5007)</f>
        <v>3.1129435</v>
      </c>
      <c r="K5007" s="145" t="n">
        <f aca="false">IF(I5007=0,J5007,I5007)</f>
        <v>3.1129435</v>
      </c>
      <c r="L5007" s="132" t="n">
        <v>2.5</v>
      </c>
      <c r="M5007" s="132" t="n">
        <v>2</v>
      </c>
      <c r="N5007" s="132" t="n">
        <v>6</v>
      </c>
      <c r="O5007" s="132" t="s">
        <v>152</v>
      </c>
      <c r="P5007" s="132" t="n">
        <v>2</v>
      </c>
      <c r="Q5007" s="132" t="n">
        <v>1.5</v>
      </c>
      <c r="R5007" s="132" t="n">
        <v>0</v>
      </c>
      <c r="S5007" s="132" t="n">
        <v>0</v>
      </c>
      <c r="T5007" s="132" t="n">
        <v>1</v>
      </c>
      <c r="U5007" s="132" t="n">
        <v>0</v>
      </c>
      <c r="V5007" s="132" t="n">
        <v>0</v>
      </c>
      <c r="W5007" s="132" t="n">
        <v>0</v>
      </c>
      <c r="X5007" s="132" t="n">
        <v>0</v>
      </c>
      <c r="Y5007" s="132" t="n">
        <f aca="false">IF(L5007&lt;=2.5,1,IF(L5007&lt;=4.5,2,IF(L5007&lt;=6.5,3,4)))</f>
        <v>1</v>
      </c>
      <c r="Z5007" s="132" t="n">
        <f aca="false">IF(R5007=1,35,IF(S5007=1,64,IF(T5007=1,IF(Y5007=1,85,104),IF(U5007=1,IF(Y5007=1,124,152),IF(V5007=1,(IF(Y5007=1,146,IF(Y5007=2,178,263))),IF(W5007=1,(IF(Y5007=1,178,IF(Y5007=2,218,321))),IF(X5007=1,IF(Y5007=1,190,IF(Y5007=2,242,IF(Y5007=3,357,896))))))))))</f>
        <v>85</v>
      </c>
      <c r="AA5007" s="146" t="n">
        <f aca="false">Z5007*F5007</f>
        <v>158100.31008</v>
      </c>
      <c r="AB5007" s="141" t="n">
        <v>1</v>
      </c>
      <c r="AC5007" s="136" t="s">
        <v>125</v>
      </c>
    </row>
    <row r="5008" customFormat="false" ht="13.8" hidden="false" customHeight="false" outlineLevel="0" collapsed="false">
      <c r="A5008" s="136" t="n">
        <v>5007</v>
      </c>
      <c r="B5008" s="132" t="n">
        <v>288441.72565</v>
      </c>
      <c r="C5008" s="132" t="n">
        <v>5042022.7062</v>
      </c>
      <c r="D5008" s="132" t="s">
        <v>4610</v>
      </c>
      <c r="E5008" s="147" t="n">
        <v>172.8</v>
      </c>
      <c r="F5008" s="144" t="n">
        <f aca="false">E5008*10.76391</f>
        <v>1860.003648</v>
      </c>
      <c r="G5008" s="132" t="s">
        <v>175</v>
      </c>
      <c r="H5008" s="132" t="n">
        <v>0</v>
      </c>
      <c r="I5008" s="132" t="n">
        <v>0</v>
      </c>
      <c r="J5008" s="132" t="n">
        <f aca="false">IF(L5008=13.5,IF(X5008=1,12,9),-0.392532+1.267037*L5008+0.472239*X5008+0.58658*W5008+0.089417*V5008+0.531633*U5008+0.337883*T5008-0.403545*S5008)</f>
        <v>3.1129435</v>
      </c>
      <c r="K5008" s="145" t="n">
        <f aca="false">IF(I5008=0,J5008,I5008)</f>
        <v>3.1129435</v>
      </c>
      <c r="L5008" s="132" t="n">
        <v>2.5</v>
      </c>
      <c r="M5008" s="132" t="n">
        <v>2</v>
      </c>
      <c r="N5008" s="132" t="n">
        <v>6</v>
      </c>
      <c r="O5008" s="132" t="s">
        <v>152</v>
      </c>
      <c r="P5008" s="132" t="n">
        <v>2</v>
      </c>
      <c r="Q5008" s="132" t="n">
        <v>1.5</v>
      </c>
      <c r="R5008" s="132" t="n">
        <v>0</v>
      </c>
      <c r="S5008" s="132" t="n">
        <v>0</v>
      </c>
      <c r="T5008" s="132" t="n">
        <v>1</v>
      </c>
      <c r="U5008" s="132" t="n">
        <v>0</v>
      </c>
      <c r="V5008" s="132" t="n">
        <v>0</v>
      </c>
      <c r="W5008" s="132" t="n">
        <v>0</v>
      </c>
      <c r="X5008" s="132" t="n">
        <v>0</v>
      </c>
      <c r="Y5008" s="132" t="n">
        <f aca="false">IF(L5008&lt;=2.5,1,IF(L5008&lt;=4.5,2,IF(L5008&lt;=6.5,3,4)))</f>
        <v>1</v>
      </c>
      <c r="Z5008" s="132" t="n">
        <f aca="false">IF(R5008=1,35,IF(S5008=1,64,IF(T5008=1,IF(Y5008=1,85,104),IF(U5008=1,IF(Y5008=1,124,152),IF(V5008=1,(IF(Y5008=1,146,IF(Y5008=2,178,263))),IF(W5008=1,(IF(Y5008=1,178,IF(Y5008=2,218,321))),IF(X5008=1,IF(Y5008=1,190,IF(Y5008=2,242,IF(Y5008=3,357,896))))))))))</f>
        <v>85</v>
      </c>
      <c r="AA5008" s="146" t="n">
        <f aca="false">Z5008*F5008</f>
        <v>158100.31008</v>
      </c>
      <c r="AB5008" s="141" t="n">
        <v>1</v>
      </c>
      <c r="AC5008" s="136" t="s">
        <v>125</v>
      </c>
    </row>
    <row r="5009" customFormat="false" ht="13.8" hidden="false" customHeight="false" outlineLevel="0" collapsed="false">
      <c r="A5009" s="136" t="n">
        <v>5008</v>
      </c>
      <c r="B5009" s="132" t="n">
        <v>298997.7693</v>
      </c>
      <c r="C5009" s="132" t="n">
        <v>5042474.485</v>
      </c>
      <c r="D5009" s="132" t="s">
        <v>4611</v>
      </c>
      <c r="E5009" s="147" t="n">
        <v>171.7</v>
      </c>
      <c r="F5009" s="144" t="n">
        <f aca="false">E5009*10.76391</f>
        <v>1848.163347</v>
      </c>
      <c r="G5009" s="132" t="s">
        <v>210</v>
      </c>
      <c r="H5009" s="132" t="n">
        <v>0</v>
      </c>
      <c r="I5009" s="132" t="n">
        <v>0</v>
      </c>
      <c r="J5009" s="132" t="n">
        <f aca="false">IF(L5009=13.5,IF(X5009=1,12,9),-0.392532+1.267037*L5009+0.472239*X5009+0.58658*W5009+0.089417*V5009+0.531633*U5009+0.337883*T5009-0.403545*S5009)</f>
        <v>3.2472995</v>
      </c>
      <c r="K5009" s="145" t="n">
        <f aca="false">IF(I5009=0,J5009,I5009)</f>
        <v>3.2472995</v>
      </c>
      <c r="L5009" s="132" t="n">
        <v>2.5</v>
      </c>
      <c r="M5009" s="132" t="n">
        <v>2</v>
      </c>
      <c r="N5009" s="132" t="n">
        <v>4</v>
      </c>
      <c r="O5009" s="132" t="s">
        <v>156</v>
      </c>
      <c r="P5009" s="132" t="n">
        <v>2</v>
      </c>
      <c r="Q5009" s="132" t="n">
        <v>2.5</v>
      </c>
      <c r="R5009" s="132" t="n">
        <v>0</v>
      </c>
      <c r="S5009" s="132" t="n">
        <v>0</v>
      </c>
      <c r="T5009" s="132" t="n">
        <v>0</v>
      </c>
      <c r="U5009" s="132" t="n">
        <v>0</v>
      </c>
      <c r="V5009" s="132" t="n">
        <v>0</v>
      </c>
      <c r="W5009" s="132" t="n">
        <v>0</v>
      </c>
      <c r="X5009" s="132" t="n">
        <v>1</v>
      </c>
      <c r="Y5009" s="132" t="n">
        <f aca="false">IF(L5009&lt;=2.5,1,IF(L5009&lt;=4.5,2,IF(L5009&lt;=6.5,3,4)))</f>
        <v>1</v>
      </c>
      <c r="Z5009" s="132" t="n">
        <f aca="false">IF(R5009=1,35,IF(S5009=1,64,IF(T5009=1,IF(Y5009=1,85,104),IF(U5009=1,IF(Y5009=1,124,152),IF(V5009=1,(IF(Y5009=1,146,IF(Y5009=2,178,263))),IF(W5009=1,(IF(Y5009=1,178,IF(Y5009=2,218,321))),IF(X5009=1,IF(Y5009=1,190,IF(Y5009=2,242,IF(Y5009=3,357,896))))))))))</f>
        <v>190</v>
      </c>
      <c r="AA5009" s="146" t="n">
        <f aca="false">Z5009*F5009</f>
        <v>351151.03593</v>
      </c>
      <c r="AB5009" s="141" t="n">
        <v>0</v>
      </c>
      <c r="AC5009" s="136" t="s">
        <v>291</v>
      </c>
    </row>
    <row r="5010" customFormat="false" ht="13.8" hidden="false" customHeight="false" outlineLevel="0" collapsed="false">
      <c r="A5010" s="136" t="n">
        <v>5009</v>
      </c>
      <c r="B5010" s="132" t="n">
        <v>298213.4203</v>
      </c>
      <c r="C5010" s="132" t="n">
        <v>5043729.1716</v>
      </c>
      <c r="D5010" s="132" t="s">
        <v>4612</v>
      </c>
      <c r="E5010" s="147" t="n">
        <v>170.7</v>
      </c>
      <c r="F5010" s="144" t="n">
        <f aca="false">E5010*10.76391</f>
        <v>1837.399437</v>
      </c>
      <c r="G5010" s="132" t="s">
        <v>210</v>
      </c>
      <c r="H5010" s="132" t="n">
        <v>0</v>
      </c>
      <c r="I5010" s="132" t="n">
        <v>0</v>
      </c>
      <c r="J5010" s="132" t="n">
        <f aca="false">IF(L5010=13.5,IF(X5010=1,12,9),-0.392532+1.267037*L5010+0.472239*X5010+0.58658*W5010+0.089417*V5010+0.531633*U5010+0.337883*T5010-0.403545*S5010)</f>
        <v>2.8644775</v>
      </c>
      <c r="K5010" s="145" t="n">
        <f aca="false">IF(I5010=0,J5010,I5010)</f>
        <v>2.8644775</v>
      </c>
      <c r="L5010" s="132" t="n">
        <v>2.5</v>
      </c>
      <c r="M5010" s="132" t="n">
        <v>2</v>
      </c>
      <c r="N5010" s="132" t="n">
        <v>4</v>
      </c>
      <c r="O5010" s="132" t="s">
        <v>154</v>
      </c>
      <c r="P5010" s="132" t="n">
        <v>2</v>
      </c>
      <c r="Q5010" s="132" t="n">
        <v>2.5</v>
      </c>
      <c r="R5010" s="132" t="n">
        <v>0</v>
      </c>
      <c r="S5010" s="132" t="n">
        <v>0</v>
      </c>
      <c r="T5010" s="132" t="n">
        <v>0</v>
      </c>
      <c r="U5010" s="132" t="n">
        <v>0</v>
      </c>
      <c r="V5010" s="132" t="n">
        <v>1</v>
      </c>
      <c r="W5010" s="132" t="n">
        <v>0</v>
      </c>
      <c r="X5010" s="132" t="n">
        <v>0</v>
      </c>
      <c r="Y5010" s="132" t="n">
        <f aca="false">IF(L5010&lt;=2.5,1,IF(L5010&lt;=4.5,2,IF(L5010&lt;=6.5,3,4)))</f>
        <v>1</v>
      </c>
      <c r="Z5010" s="132" t="n">
        <f aca="false">IF(R5010=1,35,IF(S5010=1,64,IF(T5010=1,IF(Y5010=1,85,104),IF(U5010=1,IF(Y5010=1,124,152),IF(V5010=1,(IF(Y5010=1,146,IF(Y5010=2,178,263))),IF(W5010=1,(IF(Y5010=1,178,IF(Y5010=2,218,321))),IF(X5010=1,IF(Y5010=1,190,IF(Y5010=2,242,IF(Y5010=3,357,896))))))))))</f>
        <v>146</v>
      </c>
      <c r="AA5010" s="146" t="n">
        <f aca="false">Z5010*F5010</f>
        <v>268260.317802</v>
      </c>
      <c r="AB5010" s="141" t="n">
        <v>0</v>
      </c>
      <c r="AC5010" s="136" t="s">
        <v>191</v>
      </c>
    </row>
    <row r="5011" customFormat="false" ht="13.8" hidden="false" customHeight="false" outlineLevel="0" collapsed="false">
      <c r="A5011" s="136" t="n">
        <v>5010</v>
      </c>
      <c r="B5011" s="132" t="n">
        <v>298172.3867</v>
      </c>
      <c r="C5011" s="132" t="n">
        <v>5042406.779</v>
      </c>
      <c r="D5011" s="132" t="s">
        <v>4613</v>
      </c>
      <c r="E5011" s="147" t="n">
        <v>170.6</v>
      </c>
      <c r="F5011" s="144" t="n">
        <f aca="false">E5011*10.76391</f>
        <v>1836.323046</v>
      </c>
      <c r="G5011" s="132" t="s">
        <v>1388</v>
      </c>
      <c r="H5011" s="132" t="n">
        <v>1</v>
      </c>
      <c r="I5011" s="132" t="n">
        <v>4</v>
      </c>
      <c r="J5011" s="132" t="n">
        <f aca="false">IF(L5011=13.5,IF(X5011=1,12,9),-0.392532+1.267037*L5011+0.472239*X5011+0.58658*W5011+0.089417*V5011+0.531633*U5011+0.337883*T5011-0.403545*S5011)</f>
        <v>3.995159</v>
      </c>
      <c r="K5011" s="145" t="n">
        <f aca="false">IF(I5011=0,J5011,I5011)</f>
        <v>4</v>
      </c>
      <c r="L5011" s="132" t="n">
        <v>3</v>
      </c>
      <c r="M5011" s="132" t="n">
        <v>2</v>
      </c>
      <c r="N5011" s="132" t="n">
        <v>4</v>
      </c>
      <c r="O5011" s="132" t="s">
        <v>155</v>
      </c>
      <c r="P5011" s="132" t="n">
        <v>3</v>
      </c>
      <c r="Q5011" s="132" t="n">
        <v>2.5</v>
      </c>
      <c r="R5011" s="132" t="n">
        <v>0</v>
      </c>
      <c r="S5011" s="132" t="n">
        <v>0</v>
      </c>
      <c r="T5011" s="132" t="n">
        <v>0</v>
      </c>
      <c r="U5011" s="132" t="n">
        <v>0</v>
      </c>
      <c r="V5011" s="132" t="n">
        <v>0</v>
      </c>
      <c r="W5011" s="132" t="n">
        <v>1</v>
      </c>
      <c r="X5011" s="132" t="n">
        <v>0</v>
      </c>
      <c r="Y5011" s="132" t="n">
        <f aca="false">IF(L5011&lt;=2.5,1,IF(L5011&lt;=4.5,2,IF(L5011&lt;=6.5,3,4)))</f>
        <v>2</v>
      </c>
      <c r="Z5011" s="132" t="n">
        <f aca="false">IF(R5011=1,35,IF(S5011=1,64,IF(T5011=1,IF(Y5011=1,85,104),IF(U5011=1,IF(Y5011=1,124,152),IF(V5011=1,(IF(Y5011=1,146,IF(Y5011=2,178,263))),IF(W5011=1,(IF(Y5011=1,178,IF(Y5011=2,218,321))),IF(X5011=1,IF(Y5011=1,190,IF(Y5011=2,242,IF(Y5011=3,357,896))))))))))</f>
        <v>218</v>
      </c>
      <c r="AA5011" s="146" t="n">
        <f aca="false">Z5011*F5011</f>
        <v>400318.424028</v>
      </c>
      <c r="AB5011" s="141" t="n">
        <v>0</v>
      </c>
      <c r="AC5011" s="136" t="s">
        <v>191</v>
      </c>
    </row>
    <row r="5012" customFormat="false" ht="13.8" hidden="false" customHeight="false" outlineLevel="0" collapsed="false">
      <c r="A5012" s="136" t="n">
        <v>5011</v>
      </c>
      <c r="B5012" s="132" t="n">
        <v>288430.82937</v>
      </c>
      <c r="C5012" s="132" t="n">
        <v>5041972.05632</v>
      </c>
      <c r="D5012" s="132" t="s">
        <v>4614</v>
      </c>
      <c r="E5012" s="147" t="n">
        <v>169.3</v>
      </c>
      <c r="F5012" s="144" t="n">
        <f aca="false">E5012*10.76391</f>
        <v>1822.329963</v>
      </c>
      <c r="G5012" s="132" t="s">
        <v>175</v>
      </c>
      <c r="H5012" s="132" t="n">
        <v>0</v>
      </c>
      <c r="I5012" s="132" t="n">
        <v>0</v>
      </c>
      <c r="J5012" s="132" t="n">
        <f aca="false">IF(L5012=13.5,IF(X5012=1,12,9),-0.392532+1.267037*L5012+0.472239*X5012+0.58658*W5012+0.089417*V5012+0.531633*U5012+0.337883*T5012-0.403545*S5012)</f>
        <v>3.1129435</v>
      </c>
      <c r="K5012" s="145" t="n">
        <f aca="false">IF(I5012=0,J5012,I5012)</f>
        <v>3.1129435</v>
      </c>
      <c r="L5012" s="132" t="n">
        <v>2.5</v>
      </c>
      <c r="M5012" s="132" t="n">
        <v>2</v>
      </c>
      <c r="N5012" s="132" t="n">
        <v>6</v>
      </c>
      <c r="O5012" s="132" t="s">
        <v>152</v>
      </c>
      <c r="P5012" s="132" t="n">
        <v>2</v>
      </c>
      <c r="Q5012" s="132" t="n">
        <v>1.5</v>
      </c>
      <c r="R5012" s="132" t="n">
        <v>0</v>
      </c>
      <c r="S5012" s="132" t="n">
        <v>0</v>
      </c>
      <c r="T5012" s="132" t="n">
        <v>1</v>
      </c>
      <c r="U5012" s="132" t="n">
        <v>0</v>
      </c>
      <c r="V5012" s="132" t="n">
        <v>0</v>
      </c>
      <c r="W5012" s="132" t="n">
        <v>0</v>
      </c>
      <c r="X5012" s="132" t="n">
        <v>0</v>
      </c>
      <c r="Y5012" s="132" t="n">
        <f aca="false">IF(L5012&lt;=2.5,1,IF(L5012&lt;=4.5,2,IF(L5012&lt;=6.5,3,4)))</f>
        <v>1</v>
      </c>
      <c r="Z5012" s="132" t="n">
        <f aca="false">IF(R5012=1,35,IF(S5012=1,64,IF(T5012=1,IF(Y5012=1,85,104),IF(U5012=1,IF(Y5012=1,124,152),IF(V5012=1,(IF(Y5012=1,146,IF(Y5012=2,178,263))),IF(W5012=1,(IF(Y5012=1,178,IF(Y5012=2,218,321))),IF(X5012=1,IF(Y5012=1,190,IF(Y5012=2,242,IF(Y5012=3,357,896))))))))))</f>
        <v>85</v>
      </c>
      <c r="AA5012" s="146" t="n">
        <f aca="false">Z5012*F5012</f>
        <v>154898.046855</v>
      </c>
      <c r="AB5012" s="141" t="n">
        <v>1</v>
      </c>
      <c r="AC5012" s="136" t="s">
        <v>125</v>
      </c>
    </row>
    <row r="5013" customFormat="false" ht="13.8" hidden="false" customHeight="false" outlineLevel="0" collapsed="false">
      <c r="A5013" s="136" t="n">
        <v>5012</v>
      </c>
      <c r="B5013" s="132" t="n">
        <v>288463.571494</v>
      </c>
      <c r="C5013" s="132" t="n">
        <v>5041942.81912</v>
      </c>
      <c r="D5013" s="132" t="s">
        <v>4615</v>
      </c>
      <c r="E5013" s="147" t="n">
        <v>169.3</v>
      </c>
      <c r="F5013" s="144" t="n">
        <f aca="false">E5013*10.76391</f>
        <v>1822.329963</v>
      </c>
      <c r="G5013" s="132" t="s">
        <v>175</v>
      </c>
      <c r="H5013" s="132" t="n">
        <v>0</v>
      </c>
      <c r="I5013" s="132" t="n">
        <v>0</v>
      </c>
      <c r="J5013" s="132" t="n">
        <f aca="false">IF(L5013=13.5,IF(X5013=1,12,9),-0.392532+1.267037*L5013+0.472239*X5013+0.58658*W5013+0.089417*V5013+0.531633*U5013+0.337883*T5013-0.403545*S5013)</f>
        <v>3.1129435</v>
      </c>
      <c r="K5013" s="145" t="n">
        <f aca="false">IF(I5013=0,J5013,I5013)</f>
        <v>3.1129435</v>
      </c>
      <c r="L5013" s="132" t="n">
        <v>2.5</v>
      </c>
      <c r="M5013" s="132" t="n">
        <v>2</v>
      </c>
      <c r="N5013" s="132" t="n">
        <v>6</v>
      </c>
      <c r="O5013" s="132" t="s">
        <v>152</v>
      </c>
      <c r="P5013" s="132" t="n">
        <v>2</v>
      </c>
      <c r="Q5013" s="132" t="n">
        <v>1.5</v>
      </c>
      <c r="R5013" s="132" t="n">
        <v>0</v>
      </c>
      <c r="S5013" s="132" t="n">
        <v>0</v>
      </c>
      <c r="T5013" s="132" t="n">
        <v>1</v>
      </c>
      <c r="U5013" s="132" t="n">
        <v>0</v>
      </c>
      <c r="V5013" s="132" t="n">
        <v>0</v>
      </c>
      <c r="W5013" s="132" t="n">
        <v>0</v>
      </c>
      <c r="X5013" s="132" t="n">
        <v>0</v>
      </c>
      <c r="Y5013" s="132" t="n">
        <f aca="false">IF(L5013&lt;=2.5,1,IF(L5013&lt;=4.5,2,IF(L5013&lt;=6.5,3,4)))</f>
        <v>1</v>
      </c>
      <c r="Z5013" s="132" t="n">
        <f aca="false">IF(R5013=1,35,IF(S5013=1,64,IF(T5013=1,IF(Y5013=1,85,104),IF(U5013=1,IF(Y5013=1,124,152),IF(V5013=1,(IF(Y5013=1,146,IF(Y5013=2,178,263))),IF(W5013=1,(IF(Y5013=1,178,IF(Y5013=2,218,321))),IF(X5013=1,IF(Y5013=1,190,IF(Y5013=2,242,IF(Y5013=3,357,896))))))))))</f>
        <v>85</v>
      </c>
      <c r="AA5013" s="146" t="n">
        <f aca="false">Z5013*F5013</f>
        <v>154898.046855</v>
      </c>
      <c r="AB5013" s="141" t="n">
        <v>1</v>
      </c>
      <c r="AC5013" s="136" t="s">
        <v>125</v>
      </c>
    </row>
    <row r="5014" customFormat="false" ht="13.8" hidden="false" customHeight="false" outlineLevel="0" collapsed="false">
      <c r="A5014" s="136" t="n">
        <v>5013</v>
      </c>
      <c r="B5014" s="132" t="n">
        <v>288477.212494</v>
      </c>
      <c r="C5014" s="132" t="n">
        <v>5041930.63822</v>
      </c>
      <c r="D5014" s="132" t="s">
        <v>4616</v>
      </c>
      <c r="E5014" s="147" t="n">
        <v>169.3</v>
      </c>
      <c r="F5014" s="144" t="n">
        <f aca="false">E5014*10.76391</f>
        <v>1822.329963</v>
      </c>
      <c r="G5014" s="132" t="s">
        <v>175</v>
      </c>
      <c r="H5014" s="132" t="n">
        <v>0</v>
      </c>
      <c r="I5014" s="132" t="n">
        <v>0</v>
      </c>
      <c r="J5014" s="132" t="n">
        <f aca="false">IF(L5014=13.5,IF(X5014=1,12,9),-0.392532+1.267037*L5014+0.472239*X5014+0.58658*W5014+0.089417*V5014+0.531633*U5014+0.337883*T5014-0.403545*S5014)</f>
        <v>3.1129435</v>
      </c>
      <c r="K5014" s="145" t="n">
        <f aca="false">IF(I5014=0,J5014,I5014)</f>
        <v>3.1129435</v>
      </c>
      <c r="L5014" s="132" t="n">
        <v>2.5</v>
      </c>
      <c r="M5014" s="132" t="n">
        <v>2</v>
      </c>
      <c r="N5014" s="132" t="n">
        <v>6</v>
      </c>
      <c r="O5014" s="132" t="s">
        <v>152</v>
      </c>
      <c r="P5014" s="132" t="n">
        <v>2</v>
      </c>
      <c r="Q5014" s="132" t="n">
        <v>1.5</v>
      </c>
      <c r="R5014" s="132" t="n">
        <v>0</v>
      </c>
      <c r="S5014" s="132" t="n">
        <v>0</v>
      </c>
      <c r="T5014" s="132" t="n">
        <v>1</v>
      </c>
      <c r="U5014" s="132" t="n">
        <v>0</v>
      </c>
      <c r="V5014" s="132" t="n">
        <v>0</v>
      </c>
      <c r="W5014" s="132" t="n">
        <v>0</v>
      </c>
      <c r="X5014" s="132" t="n">
        <v>0</v>
      </c>
      <c r="Y5014" s="132" t="n">
        <f aca="false">IF(L5014&lt;=2.5,1,IF(L5014&lt;=4.5,2,IF(L5014&lt;=6.5,3,4)))</f>
        <v>1</v>
      </c>
      <c r="Z5014" s="132" t="n">
        <f aca="false">IF(R5014=1,35,IF(S5014=1,64,IF(T5014=1,IF(Y5014=1,85,104),IF(U5014=1,IF(Y5014=1,124,152),IF(V5014=1,(IF(Y5014=1,146,IF(Y5014=2,178,263))),IF(W5014=1,(IF(Y5014=1,178,IF(Y5014=2,218,321))),IF(X5014=1,IF(Y5014=1,190,IF(Y5014=2,242,IF(Y5014=3,357,896))))))))))</f>
        <v>85</v>
      </c>
      <c r="AA5014" s="146" t="n">
        <f aca="false">Z5014*F5014</f>
        <v>154898.046855</v>
      </c>
      <c r="AB5014" s="141" t="n">
        <v>1</v>
      </c>
      <c r="AC5014" s="136" t="s">
        <v>125</v>
      </c>
    </row>
    <row r="5015" customFormat="false" ht="13.8" hidden="false" customHeight="false" outlineLevel="0" collapsed="false">
      <c r="A5015" s="136" t="n">
        <v>5014</v>
      </c>
      <c r="B5015" s="132" t="n">
        <v>288444.470495</v>
      </c>
      <c r="C5015" s="132" t="n">
        <v>5041959.87557</v>
      </c>
      <c r="D5015" s="132" t="s">
        <v>4617</v>
      </c>
      <c r="E5015" s="147" t="n">
        <v>169.3</v>
      </c>
      <c r="F5015" s="144" t="n">
        <f aca="false">E5015*10.76391</f>
        <v>1822.329963</v>
      </c>
      <c r="G5015" s="132" t="s">
        <v>175</v>
      </c>
      <c r="H5015" s="132" t="n">
        <v>0</v>
      </c>
      <c r="I5015" s="132" t="n">
        <v>0</v>
      </c>
      <c r="J5015" s="132" t="n">
        <f aca="false">IF(L5015=13.5,IF(X5015=1,12,9),-0.392532+1.267037*L5015+0.472239*X5015+0.58658*W5015+0.089417*V5015+0.531633*U5015+0.337883*T5015-0.403545*S5015)</f>
        <v>3.1129435</v>
      </c>
      <c r="K5015" s="145" t="n">
        <f aca="false">IF(I5015=0,J5015,I5015)</f>
        <v>3.1129435</v>
      </c>
      <c r="L5015" s="132" t="n">
        <v>2.5</v>
      </c>
      <c r="M5015" s="132" t="n">
        <v>2</v>
      </c>
      <c r="N5015" s="132" t="n">
        <v>6</v>
      </c>
      <c r="O5015" s="132" t="s">
        <v>152</v>
      </c>
      <c r="P5015" s="132" t="n">
        <v>2</v>
      </c>
      <c r="Q5015" s="132" t="n">
        <v>1.5</v>
      </c>
      <c r="R5015" s="132" t="n">
        <v>0</v>
      </c>
      <c r="S5015" s="132" t="n">
        <v>0</v>
      </c>
      <c r="T5015" s="132" t="n">
        <v>1</v>
      </c>
      <c r="U5015" s="132" t="n">
        <v>0</v>
      </c>
      <c r="V5015" s="132" t="n">
        <v>0</v>
      </c>
      <c r="W5015" s="132" t="n">
        <v>0</v>
      </c>
      <c r="X5015" s="132" t="n">
        <v>0</v>
      </c>
      <c r="Y5015" s="132" t="n">
        <f aca="false">IF(L5015&lt;=2.5,1,IF(L5015&lt;=4.5,2,IF(L5015&lt;=6.5,3,4)))</f>
        <v>1</v>
      </c>
      <c r="Z5015" s="132" t="n">
        <f aca="false">IF(R5015=1,35,IF(S5015=1,64,IF(T5015=1,IF(Y5015=1,85,104),IF(U5015=1,IF(Y5015=1,124,152),IF(V5015=1,(IF(Y5015=1,146,IF(Y5015=2,178,263))),IF(W5015=1,(IF(Y5015=1,178,IF(Y5015=2,218,321))),IF(X5015=1,IF(Y5015=1,190,IF(Y5015=2,242,IF(Y5015=3,357,896))))))))))</f>
        <v>85</v>
      </c>
      <c r="AA5015" s="146" t="n">
        <f aca="false">Z5015*F5015</f>
        <v>154898.046855</v>
      </c>
      <c r="AB5015" s="141" t="n">
        <v>1</v>
      </c>
      <c r="AC5015" s="136" t="s">
        <v>125</v>
      </c>
    </row>
    <row r="5016" customFormat="false" ht="13.8" hidden="false" customHeight="false" outlineLevel="0" collapsed="false">
      <c r="A5016" s="136" t="n">
        <v>5015</v>
      </c>
      <c r="B5016" s="132" t="n">
        <v>288468.118448</v>
      </c>
      <c r="C5016" s="132" t="n">
        <v>5041938.7588</v>
      </c>
      <c r="D5016" s="132" t="s">
        <v>4618</v>
      </c>
      <c r="E5016" s="147" t="n">
        <v>169.3</v>
      </c>
      <c r="F5016" s="144" t="n">
        <f aca="false">E5016*10.76391</f>
        <v>1822.329963</v>
      </c>
      <c r="G5016" s="132" t="s">
        <v>175</v>
      </c>
      <c r="H5016" s="132" t="n">
        <v>0</v>
      </c>
      <c r="I5016" s="132" t="n">
        <v>0</v>
      </c>
      <c r="J5016" s="132" t="n">
        <f aca="false">IF(L5016=13.5,IF(X5016=1,12,9),-0.392532+1.267037*L5016+0.472239*X5016+0.58658*W5016+0.089417*V5016+0.531633*U5016+0.337883*T5016-0.403545*S5016)</f>
        <v>3.1129435</v>
      </c>
      <c r="K5016" s="145" t="n">
        <f aca="false">IF(I5016=0,J5016,I5016)</f>
        <v>3.1129435</v>
      </c>
      <c r="L5016" s="132" t="n">
        <v>2.5</v>
      </c>
      <c r="M5016" s="132" t="n">
        <v>2</v>
      </c>
      <c r="N5016" s="132" t="n">
        <v>6</v>
      </c>
      <c r="O5016" s="132" t="s">
        <v>152</v>
      </c>
      <c r="P5016" s="132" t="n">
        <v>2</v>
      </c>
      <c r="Q5016" s="132" t="n">
        <v>1.5</v>
      </c>
      <c r="R5016" s="132" t="n">
        <v>0</v>
      </c>
      <c r="S5016" s="132" t="n">
        <v>0</v>
      </c>
      <c r="T5016" s="132" t="n">
        <v>1</v>
      </c>
      <c r="U5016" s="132" t="n">
        <v>0</v>
      </c>
      <c r="V5016" s="132" t="n">
        <v>0</v>
      </c>
      <c r="W5016" s="132" t="n">
        <v>0</v>
      </c>
      <c r="X5016" s="132" t="n">
        <v>0</v>
      </c>
      <c r="Y5016" s="132" t="n">
        <f aca="false">IF(L5016&lt;=2.5,1,IF(L5016&lt;=4.5,2,IF(L5016&lt;=6.5,3,4)))</f>
        <v>1</v>
      </c>
      <c r="Z5016" s="132" t="n">
        <f aca="false">IF(R5016=1,35,IF(S5016=1,64,IF(T5016=1,IF(Y5016=1,85,104),IF(U5016=1,IF(Y5016=1,124,152),IF(V5016=1,(IF(Y5016=1,146,IF(Y5016=2,178,263))),IF(W5016=1,(IF(Y5016=1,178,IF(Y5016=2,218,321))),IF(X5016=1,IF(Y5016=1,190,IF(Y5016=2,242,IF(Y5016=3,357,896))))))))))</f>
        <v>85</v>
      </c>
      <c r="AA5016" s="146" t="n">
        <f aca="false">Z5016*F5016</f>
        <v>154898.046855</v>
      </c>
      <c r="AB5016" s="141" t="n">
        <v>1</v>
      </c>
      <c r="AC5016" s="136" t="s">
        <v>125</v>
      </c>
    </row>
    <row r="5017" customFormat="false" ht="13.8" hidden="false" customHeight="false" outlineLevel="0" collapsed="false">
      <c r="A5017" s="136" t="n">
        <v>5016</v>
      </c>
      <c r="B5017" s="132" t="n">
        <v>288472.665462</v>
      </c>
      <c r="C5017" s="132" t="n">
        <v>5041934.69848</v>
      </c>
      <c r="D5017" s="132" t="s">
        <v>4619</v>
      </c>
      <c r="E5017" s="147" t="n">
        <v>169.3</v>
      </c>
      <c r="F5017" s="144" t="n">
        <f aca="false">E5017*10.76391</f>
        <v>1822.329963</v>
      </c>
      <c r="G5017" s="132" t="s">
        <v>175</v>
      </c>
      <c r="H5017" s="132" t="n">
        <v>0</v>
      </c>
      <c r="I5017" s="132" t="n">
        <v>0</v>
      </c>
      <c r="J5017" s="132" t="n">
        <f aca="false">IF(L5017=13.5,IF(X5017=1,12,9),-0.392532+1.267037*L5017+0.472239*X5017+0.58658*W5017+0.089417*V5017+0.531633*U5017+0.337883*T5017-0.403545*S5017)</f>
        <v>3.1129435</v>
      </c>
      <c r="K5017" s="145" t="n">
        <f aca="false">IF(I5017=0,J5017,I5017)</f>
        <v>3.1129435</v>
      </c>
      <c r="L5017" s="132" t="n">
        <v>2.5</v>
      </c>
      <c r="M5017" s="132" t="n">
        <v>2</v>
      </c>
      <c r="N5017" s="132" t="n">
        <v>6</v>
      </c>
      <c r="O5017" s="132" t="s">
        <v>152</v>
      </c>
      <c r="P5017" s="132" t="n">
        <v>2</v>
      </c>
      <c r="Q5017" s="132" t="n">
        <v>1.5</v>
      </c>
      <c r="R5017" s="132" t="n">
        <v>0</v>
      </c>
      <c r="S5017" s="132" t="n">
        <v>0</v>
      </c>
      <c r="T5017" s="132" t="n">
        <v>1</v>
      </c>
      <c r="U5017" s="132" t="n">
        <v>0</v>
      </c>
      <c r="V5017" s="132" t="n">
        <v>0</v>
      </c>
      <c r="W5017" s="132" t="n">
        <v>0</v>
      </c>
      <c r="X5017" s="132" t="n">
        <v>0</v>
      </c>
      <c r="Y5017" s="132" t="n">
        <f aca="false">IF(L5017&lt;=2.5,1,IF(L5017&lt;=4.5,2,IF(L5017&lt;=6.5,3,4)))</f>
        <v>1</v>
      </c>
      <c r="Z5017" s="132" t="n">
        <f aca="false">IF(R5017=1,35,IF(S5017=1,64,IF(T5017=1,IF(Y5017=1,85,104),IF(U5017=1,IF(Y5017=1,124,152),IF(V5017=1,(IF(Y5017=1,146,IF(Y5017=2,178,263))),IF(W5017=1,(IF(Y5017=1,178,IF(Y5017=2,218,321))),IF(X5017=1,IF(Y5017=1,190,IF(Y5017=2,242,IF(Y5017=3,357,896))))))))))</f>
        <v>85</v>
      </c>
      <c r="AA5017" s="146" t="n">
        <f aca="false">Z5017*F5017</f>
        <v>154898.046855</v>
      </c>
      <c r="AB5017" s="141" t="n">
        <v>1</v>
      </c>
      <c r="AC5017" s="136" t="s">
        <v>125</v>
      </c>
    </row>
    <row r="5018" customFormat="false" ht="13.8" hidden="false" customHeight="false" outlineLevel="0" collapsed="false">
      <c r="A5018" s="136" t="n">
        <v>5017</v>
      </c>
      <c r="B5018" s="132" t="n">
        <v>288435.376462</v>
      </c>
      <c r="C5018" s="132" t="n">
        <v>5041967.99612</v>
      </c>
      <c r="D5018" s="132" t="s">
        <v>4620</v>
      </c>
      <c r="E5018" s="147" t="n">
        <v>169.3</v>
      </c>
      <c r="F5018" s="144" t="n">
        <f aca="false">E5018*10.76391</f>
        <v>1822.329963</v>
      </c>
      <c r="G5018" s="132" t="s">
        <v>175</v>
      </c>
      <c r="H5018" s="132" t="n">
        <v>0</v>
      </c>
      <c r="I5018" s="132" t="n">
        <v>0</v>
      </c>
      <c r="J5018" s="132" t="n">
        <f aca="false">IF(L5018=13.5,IF(X5018=1,12,9),-0.392532+1.267037*L5018+0.472239*X5018+0.58658*W5018+0.089417*V5018+0.531633*U5018+0.337883*T5018-0.403545*S5018)</f>
        <v>3.1129435</v>
      </c>
      <c r="K5018" s="145" t="n">
        <f aca="false">IF(I5018=0,J5018,I5018)</f>
        <v>3.1129435</v>
      </c>
      <c r="L5018" s="132" t="n">
        <v>2.5</v>
      </c>
      <c r="M5018" s="132" t="n">
        <v>2</v>
      </c>
      <c r="N5018" s="132" t="n">
        <v>6</v>
      </c>
      <c r="O5018" s="132" t="s">
        <v>152</v>
      </c>
      <c r="P5018" s="132" t="n">
        <v>2</v>
      </c>
      <c r="Q5018" s="132" t="n">
        <v>1.5</v>
      </c>
      <c r="R5018" s="132" t="n">
        <v>0</v>
      </c>
      <c r="S5018" s="132" t="n">
        <v>0</v>
      </c>
      <c r="T5018" s="132" t="n">
        <v>1</v>
      </c>
      <c r="U5018" s="132" t="n">
        <v>0</v>
      </c>
      <c r="V5018" s="132" t="n">
        <v>0</v>
      </c>
      <c r="W5018" s="132" t="n">
        <v>0</v>
      </c>
      <c r="X5018" s="132" t="n">
        <v>0</v>
      </c>
      <c r="Y5018" s="132" t="n">
        <f aca="false">IF(L5018&lt;=2.5,1,IF(L5018&lt;=4.5,2,IF(L5018&lt;=6.5,3,4)))</f>
        <v>1</v>
      </c>
      <c r="Z5018" s="132" t="n">
        <f aca="false">IF(R5018=1,35,IF(S5018=1,64,IF(T5018=1,IF(Y5018=1,85,104),IF(U5018=1,IF(Y5018=1,124,152),IF(V5018=1,(IF(Y5018=1,146,IF(Y5018=2,178,263))),IF(W5018=1,(IF(Y5018=1,178,IF(Y5018=2,218,321))),IF(X5018=1,IF(Y5018=1,190,IF(Y5018=2,242,IF(Y5018=3,357,896))))))))))</f>
        <v>85</v>
      </c>
      <c r="AA5018" s="146" t="n">
        <f aca="false">Z5018*F5018</f>
        <v>154898.046855</v>
      </c>
      <c r="AB5018" s="141" t="n">
        <v>1</v>
      </c>
      <c r="AC5018" s="136" t="s">
        <v>125</v>
      </c>
    </row>
    <row r="5019" customFormat="false" ht="13.8" hidden="false" customHeight="false" outlineLevel="0" collapsed="false">
      <c r="A5019" s="136" t="n">
        <v>5018</v>
      </c>
      <c r="B5019" s="132" t="n">
        <v>300466.927919</v>
      </c>
      <c r="C5019" s="132" t="n">
        <v>5040345.91194</v>
      </c>
      <c r="D5019" s="132" t="s">
        <v>4621</v>
      </c>
      <c r="E5019" s="147" t="n">
        <v>169</v>
      </c>
      <c r="F5019" s="144" t="n">
        <f aca="false">E5019*10.76391</f>
        <v>1819.10079</v>
      </c>
      <c r="G5019" s="132" t="s">
        <v>224</v>
      </c>
      <c r="H5019" s="132" t="n">
        <v>0</v>
      </c>
      <c r="I5019" s="132" t="n">
        <v>6</v>
      </c>
      <c r="J5019" s="132" t="n">
        <f aca="false">IF(L5019=13.5,IF(X5019=1,12,9),-0.392532+1.267037*L5019+0.472239*X5019+0.58658*W5019+0.089417*V5019+0.531633*U5019+0.337883*T5019-0.403545*S5019)</f>
        <v>5.7813735</v>
      </c>
      <c r="K5019" s="145" t="n">
        <f aca="false">IF(I5019=0,J5019,I5019)</f>
        <v>6</v>
      </c>
      <c r="L5019" s="132" t="n">
        <v>4.5</v>
      </c>
      <c r="M5019" s="132" t="n">
        <v>0</v>
      </c>
      <c r="N5019" s="132" t="n">
        <v>0</v>
      </c>
      <c r="O5019" s="132" t="s">
        <v>156</v>
      </c>
      <c r="P5019" s="132" t="n">
        <v>0</v>
      </c>
      <c r="Q5019" s="132" t="n">
        <v>0</v>
      </c>
      <c r="R5019" s="132" t="n">
        <v>0</v>
      </c>
      <c r="S5019" s="132" t="n">
        <v>0</v>
      </c>
      <c r="T5019" s="132" t="n">
        <v>0</v>
      </c>
      <c r="U5019" s="132" t="n">
        <v>0</v>
      </c>
      <c r="V5019" s="132" t="n">
        <v>0</v>
      </c>
      <c r="W5019" s="132" t="n">
        <v>0</v>
      </c>
      <c r="X5019" s="132" t="n">
        <v>1</v>
      </c>
      <c r="Y5019" s="132" t="n">
        <f aca="false">IF(L5019&lt;=2.5,1,IF(L5019&lt;=4.5,2,IF(L5019&lt;=6.5,3,4)))</f>
        <v>2</v>
      </c>
      <c r="Z5019" s="132" t="n">
        <f aca="false">IF(R5019=1,35,IF(S5019=1,64,IF(T5019=1,IF(Y5019=1,85,104),IF(U5019=1,IF(Y5019=1,124,152),IF(V5019=1,(IF(Y5019=1,146,IF(Y5019=2,178,263))),IF(W5019=1,(IF(Y5019=1,178,IF(Y5019=2,218,321))),IF(X5019=1,IF(Y5019=1,190,IF(Y5019=2,242,IF(Y5019=3,357,896))))))))))</f>
        <v>242</v>
      </c>
      <c r="AA5019" s="146" t="n">
        <f aca="false">Z5019*F5019</f>
        <v>440222.39118</v>
      </c>
      <c r="AB5019" s="141" t="n">
        <v>1</v>
      </c>
      <c r="AC5019" s="136" t="s">
        <v>291</v>
      </c>
    </row>
    <row r="5020" customFormat="false" ht="13.8" hidden="false" customHeight="false" outlineLevel="0" collapsed="false">
      <c r="A5020" s="136" t="n">
        <v>5019</v>
      </c>
      <c r="B5020" s="132" t="n">
        <v>298556.111</v>
      </c>
      <c r="C5020" s="132" t="n">
        <v>5039587.825</v>
      </c>
      <c r="D5020" s="132" t="s">
        <v>4622</v>
      </c>
      <c r="E5020" s="147" t="n">
        <v>168.25</v>
      </c>
      <c r="F5020" s="144" t="n">
        <f aca="false">E5020*10.76391</f>
        <v>1811.0278575</v>
      </c>
      <c r="G5020" s="132" t="s">
        <v>531</v>
      </c>
      <c r="H5020" s="132" t="n">
        <v>0</v>
      </c>
      <c r="I5020" s="132" t="n">
        <v>9</v>
      </c>
      <c r="J5020" s="132" t="n">
        <f aca="false">IF(L5020=13.5,IF(X5020=1,12,9),-0.392532+1.267037*L5020+0.472239*X5020+0.58658*W5020+0.089417*V5020+0.531633*U5020+0.337883*T5020-0.403545*S5020)</f>
        <v>7.681929</v>
      </c>
      <c r="K5020" s="145" t="n">
        <f aca="false">IF(I5020=0,J5020,I5020)</f>
        <v>9</v>
      </c>
      <c r="L5020" s="132" t="n">
        <v>6</v>
      </c>
      <c r="M5020" s="132" t="n">
        <v>0</v>
      </c>
      <c r="N5020" s="132" t="n">
        <v>0</v>
      </c>
      <c r="O5020" s="132" t="s">
        <v>156</v>
      </c>
      <c r="P5020" s="132" t="n">
        <v>0</v>
      </c>
      <c r="Q5020" s="132" t="n">
        <v>0</v>
      </c>
      <c r="R5020" s="132" t="n">
        <v>0</v>
      </c>
      <c r="S5020" s="132" t="n">
        <v>0</v>
      </c>
      <c r="T5020" s="132" t="n">
        <v>0</v>
      </c>
      <c r="U5020" s="132" t="n">
        <v>0</v>
      </c>
      <c r="V5020" s="132" t="n">
        <v>0</v>
      </c>
      <c r="W5020" s="132" t="n">
        <v>0</v>
      </c>
      <c r="X5020" s="132" t="n">
        <v>1</v>
      </c>
      <c r="Y5020" s="132" t="n">
        <f aca="false">IF(L5020&lt;=2.5,1,IF(L5020&lt;=4.5,2,IF(L5020&lt;=6.5,3,4)))</f>
        <v>3</v>
      </c>
      <c r="Z5020" s="132" t="n">
        <f aca="false">IF(R5020=1,35,IF(S5020=1,64,IF(T5020=1,IF(Y5020=1,85,104),IF(U5020=1,IF(Y5020=1,124,152),IF(V5020=1,(IF(Y5020=1,146,IF(Y5020=2,178,263))),IF(W5020=1,(IF(Y5020=1,178,IF(Y5020=2,218,321))),IF(X5020=1,IF(Y5020=1,190,IF(Y5020=2,242,IF(Y5020=3,357,896))))))))))</f>
        <v>357</v>
      </c>
      <c r="AA5020" s="146" t="n">
        <f aca="false">Z5020*F5020</f>
        <v>646536.9451275</v>
      </c>
      <c r="AB5020" s="141" t="n">
        <v>0</v>
      </c>
      <c r="AC5020" s="136" t="s">
        <v>291</v>
      </c>
    </row>
    <row r="5021" customFormat="false" ht="13.8" hidden="false" customHeight="false" outlineLevel="0" collapsed="false">
      <c r="A5021" s="136" t="n">
        <v>5020</v>
      </c>
      <c r="B5021" s="132" t="n">
        <v>293060.3268</v>
      </c>
      <c r="C5021" s="132" t="n">
        <v>5046352.28</v>
      </c>
      <c r="D5021" s="132" t="s">
        <v>4623</v>
      </c>
      <c r="E5021" s="147" t="n">
        <v>167.2</v>
      </c>
      <c r="F5021" s="144" t="n">
        <f aca="false">E5021*10.76391</f>
        <v>1799.725752</v>
      </c>
      <c r="G5021" s="132" t="s">
        <v>493</v>
      </c>
      <c r="H5021" s="132" t="n">
        <v>0</v>
      </c>
      <c r="I5021" s="132" t="n">
        <v>0</v>
      </c>
      <c r="J5021" s="132" t="n">
        <f aca="false">IF(L5021=13.5,IF(X5021=1,12,9),-0.392532+1.267037*L5021+0.472239*X5021+0.58658*W5021+0.089417*V5021+0.531633*U5021+0.337883*T5021-0.403545*S5021)</f>
        <v>2.479425</v>
      </c>
      <c r="K5021" s="145" t="n">
        <f aca="false">IF(I5021=0,J5021,I5021)</f>
        <v>2.479425</v>
      </c>
      <c r="L5021" s="132" t="n">
        <v>2</v>
      </c>
      <c r="M5021" s="132" t="n">
        <v>1</v>
      </c>
      <c r="N5021" s="132" t="n">
        <v>3</v>
      </c>
      <c r="O5021" s="132" t="s">
        <v>152</v>
      </c>
      <c r="P5021" s="132" t="n">
        <v>2</v>
      </c>
      <c r="Q5021" s="132" t="n">
        <v>2.5</v>
      </c>
      <c r="R5021" s="132" t="n">
        <v>0</v>
      </c>
      <c r="S5021" s="132" t="n">
        <v>0</v>
      </c>
      <c r="T5021" s="132" t="n">
        <v>1</v>
      </c>
      <c r="U5021" s="132" t="n">
        <v>0</v>
      </c>
      <c r="V5021" s="132" t="n">
        <v>0</v>
      </c>
      <c r="W5021" s="132" t="n">
        <v>0</v>
      </c>
      <c r="X5021" s="132" t="n">
        <v>0</v>
      </c>
      <c r="Y5021" s="132" t="n">
        <f aca="false">IF(L5021&lt;=2.5,1,IF(L5021&lt;=4.5,2,IF(L5021&lt;=6.5,3,4)))</f>
        <v>1</v>
      </c>
      <c r="Z5021" s="132" t="n">
        <f aca="false">IF(R5021=1,35,IF(S5021=1,64,IF(T5021=1,IF(Y5021=1,85,104),IF(U5021=1,IF(Y5021=1,124,152),IF(V5021=1,(IF(Y5021=1,146,IF(Y5021=2,178,263))),IF(W5021=1,(IF(Y5021=1,178,IF(Y5021=2,218,321))),IF(X5021=1,IF(Y5021=1,190,IF(Y5021=2,242,IF(Y5021=3,357,896))))))))))</f>
        <v>85</v>
      </c>
      <c r="AA5021" s="146" t="n">
        <f aca="false">Z5021*F5021</f>
        <v>152976.68892</v>
      </c>
      <c r="AB5021" s="141" t="n">
        <v>0</v>
      </c>
      <c r="AC5021" s="136" t="s">
        <v>125</v>
      </c>
    </row>
    <row r="5022" customFormat="false" ht="13.8" hidden="false" customHeight="false" outlineLevel="0" collapsed="false">
      <c r="A5022" s="136" t="n">
        <v>5021</v>
      </c>
      <c r="B5022" s="132" t="n">
        <v>299263.2796</v>
      </c>
      <c r="C5022" s="132" t="n">
        <v>5034747.854</v>
      </c>
      <c r="D5022" s="132" t="s">
        <v>4624</v>
      </c>
      <c r="E5022" s="147" t="n">
        <v>167.2</v>
      </c>
      <c r="F5022" s="144" t="n">
        <f aca="false">E5022*10.76391</f>
        <v>1799.725752</v>
      </c>
      <c r="G5022" s="132" t="s">
        <v>2414</v>
      </c>
      <c r="H5022" s="132" t="n">
        <v>0</v>
      </c>
      <c r="I5022" s="132" t="n">
        <v>0</v>
      </c>
      <c r="J5022" s="132" t="n">
        <f aca="false">IF(L5022=13.5,IF(X5022=1,12,9),-0.392532+1.267037*L5022+0.472239*X5022+0.58658*W5022+0.089417*V5022+0.531633*U5022+0.337883*T5022-0.403545*S5022)</f>
        <v>2.479425</v>
      </c>
      <c r="K5022" s="145" t="n">
        <f aca="false">IF(I5022=0,J5022,I5022)</f>
        <v>2.479425</v>
      </c>
      <c r="L5022" s="132" t="n">
        <v>2</v>
      </c>
      <c r="M5022" s="132" t="n">
        <v>1</v>
      </c>
      <c r="N5022" s="132" t="n">
        <v>3</v>
      </c>
      <c r="O5022" s="132" t="s">
        <v>152</v>
      </c>
      <c r="P5022" s="132" t="n">
        <v>2</v>
      </c>
      <c r="Q5022" s="132" t="n">
        <v>1.5</v>
      </c>
      <c r="R5022" s="132" t="n">
        <v>0</v>
      </c>
      <c r="S5022" s="132" t="n">
        <v>0</v>
      </c>
      <c r="T5022" s="132" t="n">
        <v>1</v>
      </c>
      <c r="U5022" s="132" t="n">
        <v>0</v>
      </c>
      <c r="V5022" s="132" t="n">
        <v>0</v>
      </c>
      <c r="W5022" s="132" t="n">
        <v>0</v>
      </c>
      <c r="X5022" s="132" t="n">
        <v>0</v>
      </c>
      <c r="Y5022" s="132" t="n">
        <f aca="false">IF(L5022&lt;=2.5,1,IF(L5022&lt;=4.5,2,IF(L5022&lt;=6.5,3,4)))</f>
        <v>1</v>
      </c>
      <c r="Z5022" s="132" t="n">
        <f aca="false">IF(R5022=1,35,IF(S5022=1,64,IF(T5022=1,IF(Y5022=1,85,104),IF(U5022=1,IF(Y5022=1,124,152),IF(V5022=1,(IF(Y5022=1,146,IF(Y5022=2,178,263))),IF(W5022=1,(IF(Y5022=1,178,IF(Y5022=2,218,321))),IF(X5022=1,IF(Y5022=1,190,IF(Y5022=2,242,IF(Y5022=3,357,896))))))))))</f>
        <v>85</v>
      </c>
      <c r="AA5022" s="146" t="n">
        <f aca="false">Z5022*F5022</f>
        <v>152976.68892</v>
      </c>
      <c r="AB5022" s="141" t="n">
        <v>0</v>
      </c>
      <c r="AC5022" s="136" t="s">
        <v>125</v>
      </c>
    </row>
    <row r="5023" customFormat="false" ht="13.8" hidden="false" customHeight="false" outlineLevel="0" collapsed="false">
      <c r="A5023" s="136" t="n">
        <v>5022</v>
      </c>
      <c r="B5023" s="132" t="n">
        <v>298303.5264</v>
      </c>
      <c r="C5023" s="132" t="n">
        <v>5042269.273</v>
      </c>
      <c r="D5023" s="132" t="s">
        <v>4625</v>
      </c>
      <c r="E5023" s="147" t="n">
        <v>166.2</v>
      </c>
      <c r="F5023" s="144" t="n">
        <f aca="false">E5023*10.76391</f>
        <v>1788.961842</v>
      </c>
      <c r="G5023" s="132" t="s">
        <v>210</v>
      </c>
      <c r="H5023" s="132" t="n">
        <v>0</v>
      </c>
      <c r="I5023" s="132" t="n">
        <v>0</v>
      </c>
      <c r="J5023" s="132" t="n">
        <f aca="false">IF(L5023=13.5,IF(X5023=1,12,9),-0.392532+1.267037*L5023+0.472239*X5023+0.58658*W5023+0.089417*V5023+0.531633*U5023+0.337883*T5023-0.403545*S5023)</f>
        <v>3.3616405</v>
      </c>
      <c r="K5023" s="145" t="n">
        <f aca="false">IF(I5023=0,J5023,I5023)</f>
        <v>3.3616405</v>
      </c>
      <c r="L5023" s="132" t="n">
        <v>2.5</v>
      </c>
      <c r="M5023" s="132" t="n">
        <v>2</v>
      </c>
      <c r="N5023" s="132" t="n">
        <v>4</v>
      </c>
      <c r="O5023" s="132" t="s">
        <v>155</v>
      </c>
      <c r="P5023" s="132" t="n">
        <v>2</v>
      </c>
      <c r="Q5023" s="132" t="n">
        <v>2.5</v>
      </c>
      <c r="R5023" s="132" t="n">
        <v>0</v>
      </c>
      <c r="S5023" s="132" t="n">
        <v>0</v>
      </c>
      <c r="T5023" s="132" t="n">
        <v>0</v>
      </c>
      <c r="U5023" s="132" t="n">
        <v>0</v>
      </c>
      <c r="V5023" s="132" t="n">
        <v>0</v>
      </c>
      <c r="W5023" s="132" t="n">
        <v>1</v>
      </c>
      <c r="X5023" s="132" t="n">
        <v>0</v>
      </c>
      <c r="Y5023" s="132" t="n">
        <f aca="false">IF(L5023&lt;=2.5,1,IF(L5023&lt;=4.5,2,IF(L5023&lt;=6.5,3,4)))</f>
        <v>1</v>
      </c>
      <c r="Z5023" s="132" t="n">
        <f aca="false">IF(R5023=1,35,IF(S5023=1,64,IF(T5023=1,IF(Y5023=1,85,104),IF(U5023=1,IF(Y5023=1,124,152),IF(V5023=1,(IF(Y5023=1,146,IF(Y5023=2,178,263))),IF(W5023=1,(IF(Y5023=1,178,IF(Y5023=2,218,321))),IF(X5023=1,IF(Y5023=1,190,IF(Y5023=2,242,IF(Y5023=3,357,896))))))))))</f>
        <v>178</v>
      </c>
      <c r="AA5023" s="146" t="n">
        <f aca="false">Z5023*F5023</f>
        <v>318435.207876</v>
      </c>
      <c r="AB5023" s="141" t="n">
        <v>0</v>
      </c>
      <c r="AC5023" s="136" t="s">
        <v>191</v>
      </c>
    </row>
    <row r="5024" customFormat="false" ht="13.8" hidden="false" customHeight="false" outlineLevel="0" collapsed="false">
      <c r="A5024" s="136" t="n">
        <v>5023</v>
      </c>
      <c r="B5024" s="132" t="n">
        <v>299758.783051</v>
      </c>
      <c r="C5024" s="132" t="n">
        <v>5037762.40528</v>
      </c>
      <c r="D5024" s="132" t="s">
        <v>4626</v>
      </c>
      <c r="E5024" s="147" t="n">
        <v>164.8</v>
      </c>
      <c r="F5024" s="144" t="n">
        <f aca="false">E5024*10.76391</f>
        <v>1773.892368</v>
      </c>
      <c r="G5024" s="132" t="s">
        <v>509</v>
      </c>
      <c r="H5024" s="132" t="n">
        <v>0</v>
      </c>
      <c r="I5024" s="132" t="n">
        <v>0</v>
      </c>
      <c r="J5024" s="132" t="n">
        <f aca="false">IF(L5024=13.5,IF(X5024=1,12,9),-0.392532+1.267037*L5024+0.472239*X5024+0.58658*W5024+0.089417*V5024+0.531633*U5024+0.337883*T5024-0.403545*S5024)</f>
        <v>3.1129435</v>
      </c>
      <c r="K5024" s="145" t="n">
        <f aca="false">IF(I5024=0,J5024,I5024)</f>
        <v>3.1129435</v>
      </c>
      <c r="L5024" s="132" t="n">
        <v>2.5</v>
      </c>
      <c r="M5024" s="132" t="n">
        <v>1</v>
      </c>
      <c r="N5024" s="132" t="n">
        <v>4</v>
      </c>
      <c r="O5024" s="132" t="s">
        <v>152</v>
      </c>
      <c r="P5024" s="132" t="n">
        <v>2</v>
      </c>
      <c r="Q5024" s="132" t="n">
        <v>2</v>
      </c>
      <c r="R5024" s="132" t="n">
        <v>0</v>
      </c>
      <c r="S5024" s="132" t="n">
        <v>0</v>
      </c>
      <c r="T5024" s="132" t="n">
        <v>1</v>
      </c>
      <c r="U5024" s="132" t="n">
        <v>0</v>
      </c>
      <c r="V5024" s="132" t="n">
        <v>0</v>
      </c>
      <c r="W5024" s="132" t="n">
        <v>0</v>
      </c>
      <c r="X5024" s="132" t="n">
        <v>0</v>
      </c>
      <c r="Y5024" s="132" t="n">
        <f aca="false">IF(L5024&lt;=2.5,1,IF(L5024&lt;=4.5,2,IF(L5024&lt;=6.5,3,4)))</f>
        <v>1</v>
      </c>
      <c r="Z5024" s="132" t="n">
        <f aca="false">IF(R5024=1,35,IF(S5024=1,64,IF(T5024=1,IF(Y5024=1,85,104),IF(U5024=1,IF(Y5024=1,124,152),IF(V5024=1,(IF(Y5024=1,146,IF(Y5024=2,178,263))),IF(W5024=1,(IF(Y5024=1,178,IF(Y5024=2,218,321))),IF(X5024=1,IF(Y5024=1,190,IF(Y5024=2,242,IF(Y5024=3,357,896))))))))))</f>
        <v>85</v>
      </c>
      <c r="AA5024" s="146" t="n">
        <f aca="false">Z5024*F5024</f>
        <v>150780.85128</v>
      </c>
      <c r="AB5024" s="141" t="n">
        <v>0</v>
      </c>
      <c r="AC5024" s="136" t="s">
        <v>125</v>
      </c>
    </row>
    <row r="5025" customFormat="false" ht="13.8" hidden="false" customHeight="false" outlineLevel="0" collapsed="false">
      <c r="A5025" s="136" t="n">
        <v>5024</v>
      </c>
      <c r="B5025" s="132" t="n">
        <v>300051.484603</v>
      </c>
      <c r="C5025" s="132" t="n">
        <v>5057325.67413</v>
      </c>
      <c r="D5025" s="132" t="s">
        <v>4627</v>
      </c>
      <c r="E5025" s="147" t="n">
        <v>163.9</v>
      </c>
      <c r="F5025" s="144" t="n">
        <f aca="false">E5025*10.76391</f>
        <v>1764.204849</v>
      </c>
      <c r="G5025" s="132" t="s">
        <v>333</v>
      </c>
      <c r="H5025" s="132" t="n">
        <v>0</v>
      </c>
      <c r="I5025" s="132" t="n">
        <v>0</v>
      </c>
      <c r="J5025" s="132" t="n">
        <f aca="false">IF(L5025=13.5,IF(X5025=1,12,9),-0.392532+1.267037*L5025+0.472239*X5025+0.58658*W5025+0.089417*V5025+0.531633*U5025+0.337883*T5025-0.403545*S5025)</f>
        <v>2.141542</v>
      </c>
      <c r="K5025" s="145" t="n">
        <f aca="false">IF(I5025=0,J5025,I5025)</f>
        <v>2.141542</v>
      </c>
      <c r="L5025" s="132" t="n">
        <v>2</v>
      </c>
      <c r="M5025" s="132" t="n">
        <v>1</v>
      </c>
      <c r="N5025" s="132" t="n">
        <v>3</v>
      </c>
      <c r="O5025" s="132" t="s">
        <v>150</v>
      </c>
      <c r="P5025" s="132" t="n">
        <v>2</v>
      </c>
      <c r="Q5025" s="132" t="n">
        <v>1.5</v>
      </c>
      <c r="R5025" s="132" t="n">
        <v>1</v>
      </c>
      <c r="S5025" s="132" t="n">
        <v>0</v>
      </c>
      <c r="T5025" s="132" t="n">
        <v>0</v>
      </c>
      <c r="U5025" s="132" t="n">
        <v>0</v>
      </c>
      <c r="V5025" s="132" t="n">
        <v>0</v>
      </c>
      <c r="W5025" s="132" t="n">
        <v>0</v>
      </c>
      <c r="X5025" s="132" t="n">
        <v>0</v>
      </c>
      <c r="Y5025" s="132" t="n">
        <f aca="false">IF(L5025&lt;=2.5,1,IF(L5025&lt;=4.5,2,IF(L5025&lt;=6.5,3,4)))</f>
        <v>1</v>
      </c>
      <c r="Z5025" s="132" t="n">
        <f aca="false">IF(R5025=1,35,IF(S5025=1,64,IF(T5025=1,IF(Y5025=1,85,104),IF(U5025=1,IF(Y5025=1,124,152),IF(V5025=1,(IF(Y5025=1,146,IF(Y5025=2,178,263))),IF(W5025=1,(IF(Y5025=1,178,IF(Y5025=2,218,321))),IF(X5025=1,IF(Y5025=1,190,IF(Y5025=2,242,IF(Y5025=3,357,896))))))))))</f>
        <v>35</v>
      </c>
      <c r="AA5025" s="146" t="n">
        <f aca="false">Z5025*F5025</f>
        <v>61747.169715</v>
      </c>
      <c r="AB5025" s="141" t="n">
        <v>0</v>
      </c>
      <c r="AC5025" s="136" t="s">
        <v>126</v>
      </c>
    </row>
    <row r="5026" customFormat="false" ht="13.8" hidden="false" customHeight="false" outlineLevel="0" collapsed="false">
      <c r="A5026" s="136" t="n">
        <v>5025</v>
      </c>
      <c r="B5026" s="132" t="n">
        <v>298049.44159</v>
      </c>
      <c r="C5026" s="132" t="n">
        <v>5036908.21488</v>
      </c>
      <c r="D5026" s="132" t="s">
        <v>4628</v>
      </c>
      <c r="E5026" s="147" t="n">
        <v>163.8</v>
      </c>
      <c r="F5026" s="144" t="n">
        <f aca="false">E5026*10.76391</f>
        <v>1763.128458</v>
      </c>
      <c r="G5026" s="132" t="s">
        <v>354</v>
      </c>
      <c r="H5026" s="132" t="n">
        <v>0</v>
      </c>
      <c r="I5026" s="132" t="n">
        <v>0</v>
      </c>
      <c r="J5026" s="132" t="n">
        <f aca="false">IF(L5026=13.5,IF(X5026=1,12,9),-0.392532+1.267037*L5026+0.472239*X5026+0.58658*W5026+0.089417*V5026+0.531633*U5026+0.337883*T5026-0.403545*S5026)</f>
        <v>3.1129435</v>
      </c>
      <c r="K5026" s="145" t="n">
        <f aca="false">IF(I5026=0,J5026,I5026)</f>
        <v>3.1129435</v>
      </c>
      <c r="L5026" s="132" t="n">
        <v>2.5</v>
      </c>
      <c r="M5026" s="132" t="n">
        <v>2</v>
      </c>
      <c r="N5026" s="132" t="n">
        <v>4</v>
      </c>
      <c r="O5026" s="132" t="s">
        <v>152</v>
      </c>
      <c r="P5026" s="132" t="n">
        <v>2</v>
      </c>
      <c r="Q5026" s="132" t="n">
        <v>1.5</v>
      </c>
      <c r="R5026" s="132" t="n">
        <v>0</v>
      </c>
      <c r="S5026" s="132" t="n">
        <v>0</v>
      </c>
      <c r="T5026" s="132" t="n">
        <v>1</v>
      </c>
      <c r="U5026" s="132" t="n">
        <v>0</v>
      </c>
      <c r="V5026" s="132" t="n">
        <v>0</v>
      </c>
      <c r="W5026" s="132" t="n">
        <v>0</v>
      </c>
      <c r="X5026" s="132" t="n">
        <v>0</v>
      </c>
      <c r="Y5026" s="132" t="n">
        <f aca="false">IF(L5026&lt;=2.5,1,IF(L5026&lt;=4.5,2,IF(L5026&lt;=6.5,3,4)))</f>
        <v>1</v>
      </c>
      <c r="Z5026" s="132" t="n">
        <f aca="false">IF(R5026=1,35,IF(S5026=1,64,IF(T5026=1,IF(Y5026=1,85,104),IF(U5026=1,IF(Y5026=1,124,152),IF(V5026=1,(IF(Y5026=1,146,IF(Y5026=2,178,263))),IF(W5026=1,(IF(Y5026=1,178,IF(Y5026=2,218,321))),IF(X5026=1,IF(Y5026=1,190,IF(Y5026=2,242,IF(Y5026=3,357,896))))))))))</f>
        <v>85</v>
      </c>
      <c r="AA5026" s="146" t="n">
        <f aca="false">Z5026*F5026</f>
        <v>149865.91893</v>
      </c>
      <c r="AB5026" s="141" t="n">
        <v>0</v>
      </c>
      <c r="AC5026" s="136" t="s">
        <v>125</v>
      </c>
    </row>
    <row r="5027" customFormat="false" ht="13.8" hidden="false" customHeight="false" outlineLevel="0" collapsed="false">
      <c r="A5027" s="136" t="n">
        <v>5026</v>
      </c>
      <c r="B5027" s="132" t="n">
        <v>298055.557631</v>
      </c>
      <c r="C5027" s="132" t="n">
        <v>5036904.13884</v>
      </c>
      <c r="D5027" s="132" t="s">
        <v>4629</v>
      </c>
      <c r="E5027" s="147" t="n">
        <v>163.8</v>
      </c>
      <c r="F5027" s="144" t="n">
        <f aca="false">E5027*10.76391</f>
        <v>1763.128458</v>
      </c>
      <c r="G5027" s="132" t="s">
        <v>354</v>
      </c>
      <c r="H5027" s="132" t="n">
        <v>0</v>
      </c>
      <c r="I5027" s="132" t="n">
        <v>0</v>
      </c>
      <c r="J5027" s="132" t="n">
        <f aca="false">IF(L5027=13.5,IF(X5027=1,12,9),-0.392532+1.267037*L5027+0.472239*X5027+0.58658*W5027+0.089417*V5027+0.531633*U5027+0.337883*T5027-0.403545*S5027)</f>
        <v>3.1129435</v>
      </c>
      <c r="K5027" s="145" t="n">
        <f aca="false">IF(I5027=0,J5027,I5027)</f>
        <v>3.1129435</v>
      </c>
      <c r="L5027" s="132" t="n">
        <v>2.5</v>
      </c>
      <c r="M5027" s="132" t="n">
        <v>2</v>
      </c>
      <c r="N5027" s="132" t="n">
        <v>4</v>
      </c>
      <c r="O5027" s="132" t="s">
        <v>152</v>
      </c>
      <c r="P5027" s="132" t="n">
        <v>2</v>
      </c>
      <c r="Q5027" s="132" t="n">
        <v>1.5</v>
      </c>
      <c r="R5027" s="132" t="n">
        <v>0</v>
      </c>
      <c r="S5027" s="132" t="n">
        <v>0</v>
      </c>
      <c r="T5027" s="132" t="n">
        <v>1</v>
      </c>
      <c r="U5027" s="132" t="n">
        <v>0</v>
      </c>
      <c r="V5027" s="132" t="n">
        <v>0</v>
      </c>
      <c r="W5027" s="132" t="n">
        <v>0</v>
      </c>
      <c r="X5027" s="132" t="n">
        <v>0</v>
      </c>
      <c r="Y5027" s="132" t="n">
        <f aca="false">IF(L5027&lt;=2.5,1,IF(L5027&lt;=4.5,2,IF(L5027&lt;=6.5,3,4)))</f>
        <v>1</v>
      </c>
      <c r="Z5027" s="132" t="n">
        <f aca="false">IF(R5027=1,35,IF(S5027=1,64,IF(T5027=1,IF(Y5027=1,85,104),IF(U5027=1,IF(Y5027=1,124,152),IF(V5027=1,(IF(Y5027=1,146,IF(Y5027=2,178,263))),IF(W5027=1,(IF(Y5027=1,178,IF(Y5027=2,218,321))),IF(X5027=1,IF(Y5027=1,190,IF(Y5027=2,242,IF(Y5027=3,357,896))))))))))</f>
        <v>85</v>
      </c>
      <c r="AA5027" s="146" t="n">
        <f aca="false">Z5027*F5027</f>
        <v>149865.91893</v>
      </c>
      <c r="AB5027" s="141" t="n">
        <v>0</v>
      </c>
      <c r="AC5027" s="136" t="s">
        <v>125</v>
      </c>
    </row>
    <row r="5028" customFormat="false" ht="13.8" hidden="false" customHeight="false" outlineLevel="0" collapsed="false">
      <c r="A5028" s="136" t="n">
        <v>5027</v>
      </c>
      <c r="B5028" s="132" t="n">
        <v>300055.733586</v>
      </c>
      <c r="C5028" s="132" t="n">
        <v>5057319.2231</v>
      </c>
      <c r="D5028" s="132" t="s">
        <v>4630</v>
      </c>
      <c r="E5028" s="147" t="n">
        <v>163.2</v>
      </c>
      <c r="F5028" s="144" t="n">
        <f aca="false">E5028*10.76391</f>
        <v>1756.670112</v>
      </c>
      <c r="G5028" s="132" t="s">
        <v>333</v>
      </c>
      <c r="H5028" s="132" t="n">
        <v>0</v>
      </c>
      <c r="I5028" s="132" t="n">
        <v>0</v>
      </c>
      <c r="J5028" s="132" t="n">
        <f aca="false">IF(L5028=13.5,IF(X5028=1,12,9),-0.392532+1.267037*L5028+0.472239*X5028+0.58658*W5028+0.089417*V5028+0.531633*U5028+0.337883*T5028-0.403545*S5028)</f>
        <v>2.141542</v>
      </c>
      <c r="K5028" s="145" t="n">
        <f aca="false">IF(I5028=0,J5028,I5028)</f>
        <v>2.141542</v>
      </c>
      <c r="L5028" s="132" t="n">
        <v>2</v>
      </c>
      <c r="M5028" s="132" t="n">
        <v>1</v>
      </c>
      <c r="N5028" s="132" t="n">
        <v>3</v>
      </c>
      <c r="O5028" s="132" t="s">
        <v>150</v>
      </c>
      <c r="P5028" s="132" t="n">
        <v>2</v>
      </c>
      <c r="Q5028" s="132" t="n">
        <v>1.5</v>
      </c>
      <c r="R5028" s="132" t="n">
        <v>1</v>
      </c>
      <c r="S5028" s="132" t="n">
        <v>0</v>
      </c>
      <c r="T5028" s="132" t="n">
        <v>0</v>
      </c>
      <c r="U5028" s="132" t="n">
        <v>0</v>
      </c>
      <c r="V5028" s="132" t="n">
        <v>0</v>
      </c>
      <c r="W5028" s="132" t="n">
        <v>0</v>
      </c>
      <c r="X5028" s="132" t="n">
        <v>0</v>
      </c>
      <c r="Y5028" s="132" t="n">
        <f aca="false">IF(L5028&lt;=2.5,1,IF(L5028&lt;=4.5,2,IF(L5028&lt;=6.5,3,4)))</f>
        <v>1</v>
      </c>
      <c r="Z5028" s="132" t="n">
        <f aca="false">IF(R5028=1,35,IF(S5028=1,64,IF(T5028=1,IF(Y5028=1,85,104),IF(U5028=1,IF(Y5028=1,124,152),IF(V5028=1,(IF(Y5028=1,146,IF(Y5028=2,178,263))),IF(W5028=1,(IF(Y5028=1,178,IF(Y5028=2,218,321))),IF(X5028=1,IF(Y5028=1,190,IF(Y5028=2,242,IF(Y5028=3,357,896))))))))))</f>
        <v>35</v>
      </c>
      <c r="AA5028" s="146" t="n">
        <f aca="false">Z5028*F5028</f>
        <v>61483.45392</v>
      </c>
      <c r="AB5028" s="141" t="n">
        <v>0</v>
      </c>
      <c r="AC5028" s="136" t="s">
        <v>126</v>
      </c>
    </row>
    <row r="5029" customFormat="false" ht="13.8" hidden="false" customHeight="false" outlineLevel="0" collapsed="false">
      <c r="A5029" s="136" t="n">
        <v>5028</v>
      </c>
      <c r="B5029" s="132" t="n">
        <v>298561.9147</v>
      </c>
      <c r="C5029" s="132" t="n">
        <v>5039584.263</v>
      </c>
      <c r="D5029" s="132" t="s">
        <v>4631</v>
      </c>
      <c r="E5029" s="147" t="n">
        <v>163.17</v>
      </c>
      <c r="F5029" s="144" t="n">
        <f aca="false">E5029*10.76391</f>
        <v>1756.3471947</v>
      </c>
      <c r="G5029" s="132" t="s">
        <v>531</v>
      </c>
      <c r="H5029" s="132" t="n">
        <v>0</v>
      </c>
      <c r="I5029" s="132" t="n">
        <v>9</v>
      </c>
      <c r="J5029" s="132" t="n">
        <f aca="false">IF(L5029=13.5,IF(X5029=1,12,9),-0.392532+1.267037*L5029+0.472239*X5029+0.58658*W5029+0.089417*V5029+0.531633*U5029+0.337883*T5029-0.403545*S5029)</f>
        <v>7.681929</v>
      </c>
      <c r="K5029" s="145" t="n">
        <f aca="false">IF(I5029=0,J5029,I5029)</f>
        <v>9</v>
      </c>
      <c r="L5029" s="132" t="n">
        <v>6</v>
      </c>
      <c r="M5029" s="132" t="n">
        <v>0</v>
      </c>
      <c r="N5029" s="132" t="n">
        <v>0</v>
      </c>
      <c r="O5029" s="132" t="s">
        <v>156</v>
      </c>
      <c r="P5029" s="132" t="n">
        <v>0</v>
      </c>
      <c r="Q5029" s="132" t="n">
        <v>0</v>
      </c>
      <c r="R5029" s="132" t="n">
        <v>0</v>
      </c>
      <c r="S5029" s="132" t="n">
        <v>0</v>
      </c>
      <c r="T5029" s="132" t="n">
        <v>0</v>
      </c>
      <c r="U5029" s="132" t="n">
        <v>0</v>
      </c>
      <c r="V5029" s="132" t="n">
        <v>0</v>
      </c>
      <c r="W5029" s="132" t="n">
        <v>0</v>
      </c>
      <c r="X5029" s="132" t="n">
        <v>1</v>
      </c>
      <c r="Y5029" s="132" t="n">
        <f aca="false">IF(L5029&lt;=2.5,1,IF(L5029&lt;=4.5,2,IF(L5029&lt;=6.5,3,4)))</f>
        <v>3</v>
      </c>
      <c r="Z5029" s="132" t="n">
        <f aca="false">IF(R5029=1,35,IF(S5029=1,64,IF(T5029=1,IF(Y5029=1,85,104),IF(U5029=1,IF(Y5029=1,124,152),IF(V5029=1,(IF(Y5029=1,146,IF(Y5029=2,178,263))),IF(W5029=1,(IF(Y5029=1,178,IF(Y5029=2,218,321))),IF(X5029=1,IF(Y5029=1,190,IF(Y5029=2,242,IF(Y5029=3,357,896))))))))))</f>
        <v>357</v>
      </c>
      <c r="AA5029" s="146" t="n">
        <f aca="false">Z5029*F5029</f>
        <v>627015.9485079</v>
      </c>
      <c r="AB5029" s="141" t="n">
        <v>0</v>
      </c>
      <c r="AC5029" s="136" t="s">
        <v>291</v>
      </c>
    </row>
    <row r="5030" customFormat="false" ht="13.8" hidden="false" customHeight="false" outlineLevel="0" collapsed="false">
      <c r="A5030" s="136" t="n">
        <v>5029</v>
      </c>
      <c r="B5030" s="132" t="n">
        <v>300833.175007</v>
      </c>
      <c r="C5030" s="132" t="n">
        <v>5045750.36887</v>
      </c>
      <c r="D5030" s="132" t="s">
        <v>4632</v>
      </c>
      <c r="E5030" s="147" t="n">
        <v>163.04</v>
      </c>
      <c r="F5030" s="144" t="n">
        <f aca="false">E5030*10.76391</f>
        <v>1754.9478864</v>
      </c>
      <c r="G5030" s="132" t="s">
        <v>514</v>
      </c>
      <c r="H5030" s="132" t="n">
        <v>0</v>
      </c>
      <c r="I5030" s="132" t="n">
        <v>0</v>
      </c>
      <c r="J5030" s="132" t="n">
        <f aca="false">IF(L5030=13.5,IF(X5030=1,12,9),-0.392532+1.267037*L5030+0.472239*X5030+0.58658*W5030+0.089417*V5030+0.531633*U5030+0.337883*T5030-0.403545*S5030)</f>
        <v>3.1129435</v>
      </c>
      <c r="K5030" s="145" t="n">
        <f aca="false">IF(I5030=0,J5030,I5030)</f>
        <v>3.1129435</v>
      </c>
      <c r="L5030" s="132" t="n">
        <v>2.5</v>
      </c>
      <c r="M5030" s="132" t="n">
        <v>1</v>
      </c>
      <c r="N5030" s="132" t="n">
        <v>4</v>
      </c>
      <c r="O5030" s="132" t="s">
        <v>152</v>
      </c>
      <c r="P5030" s="132" t="n">
        <v>2</v>
      </c>
      <c r="Q5030" s="132" t="n">
        <v>2.5</v>
      </c>
      <c r="R5030" s="132" t="n">
        <v>0</v>
      </c>
      <c r="S5030" s="132" t="n">
        <v>0</v>
      </c>
      <c r="T5030" s="132" t="n">
        <v>1</v>
      </c>
      <c r="U5030" s="132" t="n">
        <v>0</v>
      </c>
      <c r="V5030" s="132" t="n">
        <v>0</v>
      </c>
      <c r="W5030" s="132" t="n">
        <v>0</v>
      </c>
      <c r="X5030" s="132" t="n">
        <v>0</v>
      </c>
      <c r="Y5030" s="132" t="n">
        <f aca="false">IF(L5030&lt;=2.5,1,IF(L5030&lt;=4.5,2,IF(L5030&lt;=6.5,3,4)))</f>
        <v>1</v>
      </c>
      <c r="Z5030" s="132" t="n">
        <f aca="false">IF(R5030=1,35,IF(S5030=1,64,IF(T5030=1,IF(Y5030=1,85,104),IF(U5030=1,IF(Y5030=1,124,152),IF(V5030=1,(IF(Y5030=1,146,IF(Y5030=2,178,263))),IF(W5030=1,(IF(Y5030=1,178,IF(Y5030=2,218,321))),IF(X5030=1,IF(Y5030=1,190,IF(Y5030=2,242,IF(Y5030=3,357,896))))))))))</f>
        <v>85</v>
      </c>
      <c r="AA5030" s="146" t="n">
        <f aca="false">Z5030*F5030</f>
        <v>149170.570344</v>
      </c>
      <c r="AB5030" s="141" t="n">
        <v>0</v>
      </c>
      <c r="AC5030" s="136" t="s">
        <v>125</v>
      </c>
    </row>
    <row r="5031" customFormat="false" ht="13.8" hidden="false" customHeight="false" outlineLevel="0" collapsed="false">
      <c r="A5031" s="136" t="n">
        <v>5030</v>
      </c>
      <c r="B5031" s="132" t="n">
        <v>300839.4155</v>
      </c>
      <c r="C5031" s="132" t="n">
        <v>5045747.51541</v>
      </c>
      <c r="D5031" s="132" t="s">
        <v>4633</v>
      </c>
      <c r="E5031" s="147" t="n">
        <v>163.03</v>
      </c>
      <c r="F5031" s="144" t="n">
        <f aca="false">E5031*10.76391</f>
        <v>1754.8402473</v>
      </c>
      <c r="G5031" s="132" t="s">
        <v>514</v>
      </c>
      <c r="H5031" s="132" t="n">
        <v>0</v>
      </c>
      <c r="I5031" s="132" t="n">
        <v>0</v>
      </c>
      <c r="J5031" s="132" t="n">
        <f aca="false">IF(L5031=13.5,IF(X5031=1,12,9),-0.392532+1.267037*L5031+0.472239*X5031+0.58658*W5031+0.089417*V5031+0.531633*U5031+0.337883*T5031-0.403545*S5031)</f>
        <v>3.1129435</v>
      </c>
      <c r="K5031" s="145" t="n">
        <f aca="false">IF(I5031=0,J5031,I5031)</f>
        <v>3.1129435</v>
      </c>
      <c r="L5031" s="132" t="n">
        <v>2.5</v>
      </c>
      <c r="M5031" s="132" t="n">
        <v>1</v>
      </c>
      <c r="N5031" s="132" t="n">
        <v>4</v>
      </c>
      <c r="O5031" s="132" t="s">
        <v>152</v>
      </c>
      <c r="P5031" s="132" t="n">
        <v>2</v>
      </c>
      <c r="Q5031" s="132" t="n">
        <v>2.5</v>
      </c>
      <c r="R5031" s="132" t="n">
        <v>0</v>
      </c>
      <c r="S5031" s="132" t="n">
        <v>0</v>
      </c>
      <c r="T5031" s="132" t="n">
        <v>1</v>
      </c>
      <c r="U5031" s="132" t="n">
        <v>0</v>
      </c>
      <c r="V5031" s="132" t="n">
        <v>0</v>
      </c>
      <c r="W5031" s="132" t="n">
        <v>0</v>
      </c>
      <c r="X5031" s="132" t="n">
        <v>0</v>
      </c>
      <c r="Y5031" s="132" t="n">
        <f aca="false">IF(L5031&lt;=2.5,1,IF(L5031&lt;=4.5,2,IF(L5031&lt;=6.5,3,4)))</f>
        <v>1</v>
      </c>
      <c r="Z5031" s="132" t="n">
        <f aca="false">IF(R5031=1,35,IF(S5031=1,64,IF(T5031=1,IF(Y5031=1,85,104),IF(U5031=1,IF(Y5031=1,124,152),IF(V5031=1,(IF(Y5031=1,146,IF(Y5031=2,178,263))),IF(W5031=1,(IF(Y5031=1,178,IF(Y5031=2,218,321))),IF(X5031=1,IF(Y5031=1,190,IF(Y5031=2,242,IF(Y5031=3,357,896))))))))))</f>
        <v>85</v>
      </c>
      <c r="AA5031" s="146" t="n">
        <f aca="false">Z5031*F5031</f>
        <v>149161.4210205</v>
      </c>
      <c r="AB5031" s="141" t="n">
        <v>0</v>
      </c>
      <c r="AC5031" s="136" t="s">
        <v>125</v>
      </c>
    </row>
    <row r="5032" customFormat="false" ht="13.8" hidden="false" customHeight="false" outlineLevel="0" collapsed="false">
      <c r="A5032" s="136" t="n">
        <v>5031</v>
      </c>
      <c r="B5032" s="132" t="n">
        <v>300845.648637</v>
      </c>
      <c r="C5032" s="132" t="n">
        <v>5045744.66122</v>
      </c>
      <c r="D5032" s="132" t="s">
        <v>4634</v>
      </c>
      <c r="E5032" s="147" t="n">
        <v>163.03</v>
      </c>
      <c r="F5032" s="144" t="n">
        <f aca="false">E5032*10.76391</f>
        <v>1754.8402473</v>
      </c>
      <c r="G5032" s="132" t="s">
        <v>514</v>
      </c>
      <c r="H5032" s="132" t="n">
        <v>0</v>
      </c>
      <c r="I5032" s="132" t="n">
        <v>0</v>
      </c>
      <c r="J5032" s="132" t="n">
        <f aca="false">IF(L5032=13.5,IF(X5032=1,12,9),-0.392532+1.267037*L5032+0.472239*X5032+0.58658*W5032+0.089417*V5032+0.531633*U5032+0.337883*T5032-0.403545*S5032)</f>
        <v>3.1129435</v>
      </c>
      <c r="K5032" s="145" t="n">
        <f aca="false">IF(I5032=0,J5032,I5032)</f>
        <v>3.1129435</v>
      </c>
      <c r="L5032" s="132" t="n">
        <v>2.5</v>
      </c>
      <c r="M5032" s="132" t="n">
        <v>1</v>
      </c>
      <c r="N5032" s="132" t="n">
        <v>4</v>
      </c>
      <c r="O5032" s="132" t="s">
        <v>152</v>
      </c>
      <c r="P5032" s="132" t="n">
        <v>2</v>
      </c>
      <c r="Q5032" s="132" t="n">
        <v>2.5</v>
      </c>
      <c r="R5032" s="132" t="n">
        <v>0</v>
      </c>
      <c r="S5032" s="132" t="n">
        <v>0</v>
      </c>
      <c r="T5032" s="132" t="n">
        <v>1</v>
      </c>
      <c r="U5032" s="132" t="n">
        <v>0</v>
      </c>
      <c r="V5032" s="132" t="n">
        <v>0</v>
      </c>
      <c r="W5032" s="132" t="n">
        <v>0</v>
      </c>
      <c r="X5032" s="132" t="n">
        <v>0</v>
      </c>
      <c r="Y5032" s="132" t="n">
        <f aca="false">IF(L5032&lt;=2.5,1,IF(L5032&lt;=4.5,2,IF(L5032&lt;=6.5,3,4)))</f>
        <v>1</v>
      </c>
      <c r="Z5032" s="132" t="n">
        <f aca="false">IF(R5032=1,35,IF(S5032=1,64,IF(T5032=1,IF(Y5032=1,85,104),IF(U5032=1,IF(Y5032=1,124,152),IF(V5032=1,(IF(Y5032=1,146,IF(Y5032=2,178,263))),IF(W5032=1,(IF(Y5032=1,178,IF(Y5032=2,218,321))),IF(X5032=1,IF(Y5032=1,190,IF(Y5032=2,242,IF(Y5032=3,357,896))))))))))</f>
        <v>85</v>
      </c>
      <c r="AA5032" s="146" t="n">
        <f aca="false">Z5032*F5032</f>
        <v>149161.4210205</v>
      </c>
      <c r="AB5032" s="141" t="n">
        <v>0</v>
      </c>
      <c r="AC5032" s="136" t="s">
        <v>125</v>
      </c>
    </row>
    <row r="5033" customFormat="false" ht="13.8" hidden="false" customHeight="false" outlineLevel="0" collapsed="false">
      <c r="A5033" s="136" t="n">
        <v>5032</v>
      </c>
      <c r="B5033" s="132" t="n">
        <v>299436.687945</v>
      </c>
      <c r="C5033" s="132" t="n">
        <v>5038601.87981</v>
      </c>
      <c r="D5033" s="132" t="s">
        <v>4635</v>
      </c>
      <c r="E5033" s="147" t="n">
        <v>162.9</v>
      </c>
      <c r="F5033" s="144" t="n">
        <f aca="false">E5033*10.76391</f>
        <v>1753.440939</v>
      </c>
      <c r="G5033" s="132" t="s">
        <v>287</v>
      </c>
      <c r="H5033" s="132" t="n">
        <v>2</v>
      </c>
      <c r="I5033" s="132" t="n">
        <v>6</v>
      </c>
      <c r="J5033" s="132" t="n">
        <f aca="false">IF(L5033=13.5,IF(X5033=1,12,9),-0.392532+1.267037*L5033+0.472239*X5033+0.58658*W5033+0.089417*V5033+0.531633*U5033+0.337883*T5033-0.403545*S5033)</f>
        <v>3.880818</v>
      </c>
      <c r="K5033" s="145" t="n">
        <f aca="false">IF(I5033=0,J5033,I5033)</f>
        <v>6</v>
      </c>
      <c r="L5033" s="132" t="n">
        <v>3</v>
      </c>
      <c r="M5033" s="132" t="n">
        <v>2</v>
      </c>
      <c r="N5033" s="132" t="n">
        <v>8</v>
      </c>
      <c r="O5033" s="132" t="s">
        <v>156</v>
      </c>
      <c r="P5033" s="132" t="n">
        <v>2</v>
      </c>
      <c r="Q5033" s="132" t="n">
        <v>2</v>
      </c>
      <c r="R5033" s="132" t="n">
        <v>0</v>
      </c>
      <c r="S5033" s="132" t="n">
        <v>0</v>
      </c>
      <c r="T5033" s="132" t="n">
        <v>0</v>
      </c>
      <c r="U5033" s="132" t="n">
        <v>0</v>
      </c>
      <c r="V5033" s="132" t="n">
        <v>0</v>
      </c>
      <c r="W5033" s="132" t="n">
        <v>0</v>
      </c>
      <c r="X5033" s="132" t="n">
        <v>1</v>
      </c>
      <c r="Y5033" s="132" t="n">
        <f aca="false">IF(L5033&lt;=2.5,1,IF(L5033&lt;=4.5,2,IF(L5033&lt;=6.5,3,4)))</f>
        <v>2</v>
      </c>
      <c r="Z5033" s="132" t="n">
        <f aca="false">IF(R5033=1,35,IF(S5033=1,64,IF(T5033=1,IF(Y5033=1,85,104),IF(U5033=1,IF(Y5033=1,124,152),IF(V5033=1,(IF(Y5033=1,146,IF(Y5033=2,178,263))),IF(W5033=1,(IF(Y5033=1,178,IF(Y5033=2,218,321))),IF(X5033=1,IF(Y5033=1,190,IF(Y5033=2,242,IF(Y5033=3,357,896))))))))))</f>
        <v>242</v>
      </c>
      <c r="AA5033" s="146" t="n">
        <f aca="false">Z5033*F5033</f>
        <v>424332.707238</v>
      </c>
      <c r="AB5033" s="141" t="n">
        <v>0</v>
      </c>
      <c r="AC5033" s="136" t="s">
        <v>291</v>
      </c>
    </row>
    <row r="5034" customFormat="false" ht="13.8" hidden="false" customHeight="false" outlineLevel="0" collapsed="false">
      <c r="A5034" s="136" t="n">
        <v>5033</v>
      </c>
      <c r="B5034" s="132" t="n">
        <v>300691.976529</v>
      </c>
      <c r="C5034" s="132" t="n">
        <v>5043726.08045</v>
      </c>
      <c r="D5034" s="132" t="s">
        <v>4636</v>
      </c>
      <c r="E5034" s="147" t="n">
        <v>161.8</v>
      </c>
      <c r="F5034" s="144" t="n">
        <f aca="false">E5034*10.76391</f>
        <v>1741.600638</v>
      </c>
      <c r="G5034" s="132" t="s">
        <v>794</v>
      </c>
      <c r="H5034" s="132" t="n">
        <v>0</v>
      </c>
      <c r="I5034" s="132" t="n">
        <v>4</v>
      </c>
      <c r="J5034" s="132" t="n">
        <f aca="false">IF(L5034=13.5,IF(X5034=1,12,9),-0.392532+1.267037*L5034+0.472239*X5034+0.58658*W5034+0.089417*V5034+0.531633*U5034+0.337883*T5034-0.403545*S5034)</f>
        <v>4.3799805</v>
      </c>
      <c r="K5034" s="145" t="n">
        <f aca="false">IF(I5034=0,J5034,I5034)</f>
        <v>4</v>
      </c>
      <c r="L5034" s="132" t="n">
        <v>3.5</v>
      </c>
      <c r="M5034" s="132" t="n">
        <v>3</v>
      </c>
      <c r="N5034" s="132" t="n">
        <v>5</v>
      </c>
      <c r="O5034" s="132" t="s">
        <v>152</v>
      </c>
      <c r="P5034" s="132" t="n">
        <v>2</v>
      </c>
      <c r="Q5034" s="132" t="n">
        <v>2.5</v>
      </c>
      <c r="R5034" s="132" t="n">
        <v>0</v>
      </c>
      <c r="S5034" s="132" t="n">
        <v>0</v>
      </c>
      <c r="T5034" s="132" t="n">
        <v>1</v>
      </c>
      <c r="U5034" s="132" t="n">
        <v>0</v>
      </c>
      <c r="V5034" s="132" t="n">
        <v>0</v>
      </c>
      <c r="W5034" s="132" t="n">
        <v>0</v>
      </c>
      <c r="X5034" s="132" t="n">
        <v>0</v>
      </c>
      <c r="Y5034" s="132" t="n">
        <f aca="false">IF(L5034&lt;=2.5,1,IF(L5034&lt;=4.5,2,IF(L5034&lt;=6.5,3,4)))</f>
        <v>2</v>
      </c>
      <c r="Z5034" s="132" t="n">
        <f aca="false">IF(R5034=1,35,IF(S5034=1,64,IF(T5034=1,IF(Y5034=1,85,104),IF(U5034=1,IF(Y5034=1,124,152),IF(V5034=1,(IF(Y5034=1,146,IF(Y5034=2,178,263))),IF(W5034=1,(IF(Y5034=1,178,IF(Y5034=2,218,321))),IF(X5034=1,IF(Y5034=1,190,IF(Y5034=2,242,IF(Y5034=3,357,896))))))))))</f>
        <v>104</v>
      </c>
      <c r="AA5034" s="146" t="n">
        <f aca="false">Z5034*F5034</f>
        <v>181126.466352</v>
      </c>
      <c r="AB5034" s="141" t="n">
        <v>0</v>
      </c>
      <c r="AC5034" s="136" t="s">
        <v>125</v>
      </c>
    </row>
    <row r="5035" customFormat="false" ht="13.8" hidden="false" customHeight="false" outlineLevel="0" collapsed="false">
      <c r="A5035" s="136" t="n">
        <v>5034</v>
      </c>
      <c r="B5035" s="132" t="n">
        <v>299530.965299</v>
      </c>
      <c r="C5035" s="132" t="n">
        <v>5044266.44047</v>
      </c>
      <c r="D5035" s="132" t="s">
        <v>4637</v>
      </c>
      <c r="E5035" s="147" t="n">
        <v>160.5</v>
      </c>
      <c r="F5035" s="144" t="n">
        <f aca="false">E5035*10.76391</f>
        <v>1727.607555</v>
      </c>
      <c r="G5035" s="132" t="s">
        <v>210</v>
      </c>
      <c r="H5035" s="132" t="n">
        <v>0</v>
      </c>
      <c r="I5035" s="132" t="n">
        <v>0</v>
      </c>
      <c r="J5035" s="132" t="n">
        <f aca="false">IF(L5035=13.5,IF(X5035=1,12,9),-0.392532+1.267037*L5035+0.472239*X5035+0.58658*W5035+0.089417*V5035+0.531633*U5035+0.337883*T5035-0.403545*S5035)</f>
        <v>2.8644775</v>
      </c>
      <c r="K5035" s="145" t="n">
        <f aca="false">IF(I5035=0,J5035,I5035)</f>
        <v>2.8644775</v>
      </c>
      <c r="L5035" s="132" t="n">
        <v>2.5</v>
      </c>
      <c r="M5035" s="132" t="n">
        <v>2</v>
      </c>
      <c r="N5035" s="132" t="n">
        <v>4</v>
      </c>
      <c r="O5035" s="132" t="s">
        <v>154</v>
      </c>
      <c r="P5035" s="132" t="n">
        <v>2</v>
      </c>
      <c r="Q5035" s="132" t="n">
        <v>2.5</v>
      </c>
      <c r="R5035" s="132" t="n">
        <v>0</v>
      </c>
      <c r="S5035" s="132" t="n">
        <v>0</v>
      </c>
      <c r="T5035" s="132" t="n">
        <v>0</v>
      </c>
      <c r="U5035" s="132" t="n">
        <v>0</v>
      </c>
      <c r="V5035" s="132" t="n">
        <v>1</v>
      </c>
      <c r="W5035" s="132" t="n">
        <v>0</v>
      </c>
      <c r="X5035" s="132" t="n">
        <v>0</v>
      </c>
      <c r="Y5035" s="132" t="n">
        <f aca="false">IF(L5035&lt;=2.5,1,IF(L5035&lt;=4.5,2,IF(L5035&lt;=6.5,3,4)))</f>
        <v>1</v>
      </c>
      <c r="Z5035" s="132" t="n">
        <f aca="false">IF(R5035=1,35,IF(S5035=1,64,IF(T5035=1,IF(Y5035=1,85,104),IF(U5035=1,IF(Y5035=1,124,152),IF(V5035=1,(IF(Y5035=1,146,IF(Y5035=2,178,263))),IF(W5035=1,(IF(Y5035=1,178,IF(Y5035=2,218,321))),IF(X5035=1,IF(Y5035=1,190,IF(Y5035=2,242,IF(Y5035=3,357,896))))))))))</f>
        <v>146</v>
      </c>
      <c r="AA5035" s="146" t="n">
        <f aca="false">Z5035*F5035</f>
        <v>252230.70303</v>
      </c>
      <c r="AB5035" s="141" t="n">
        <v>0</v>
      </c>
      <c r="AC5035" s="136" t="s">
        <v>191</v>
      </c>
    </row>
    <row r="5036" customFormat="false" ht="13.8" hidden="false" customHeight="false" outlineLevel="0" collapsed="false">
      <c r="A5036" s="136" t="n">
        <v>5035</v>
      </c>
      <c r="B5036" s="132" t="n">
        <v>297540.807591</v>
      </c>
      <c r="C5036" s="132" t="n">
        <v>5036728.1511</v>
      </c>
      <c r="D5036" s="132" t="s">
        <v>4638</v>
      </c>
      <c r="E5036" s="147" t="n">
        <v>158.2</v>
      </c>
      <c r="F5036" s="144" t="n">
        <f aca="false">E5036*10.76391</f>
        <v>1702.850562</v>
      </c>
      <c r="G5036" s="132" t="s">
        <v>354</v>
      </c>
      <c r="H5036" s="132" t="n">
        <v>0</v>
      </c>
      <c r="I5036" s="132" t="n">
        <v>0</v>
      </c>
      <c r="J5036" s="132" t="n">
        <f aca="false">IF(L5036=13.5,IF(X5036=1,12,9),-0.392532+1.267037*L5036+0.472239*X5036+0.58658*W5036+0.089417*V5036+0.531633*U5036+0.337883*T5036-0.403545*S5036)</f>
        <v>3.1129435</v>
      </c>
      <c r="K5036" s="145" t="n">
        <f aca="false">IF(I5036=0,J5036,I5036)</f>
        <v>3.1129435</v>
      </c>
      <c r="L5036" s="132" t="n">
        <v>2.5</v>
      </c>
      <c r="M5036" s="132" t="n">
        <v>2</v>
      </c>
      <c r="N5036" s="132" t="n">
        <v>4</v>
      </c>
      <c r="O5036" s="132" t="s">
        <v>152</v>
      </c>
      <c r="P5036" s="132" t="n">
        <v>2</v>
      </c>
      <c r="Q5036" s="132" t="n">
        <v>1.5</v>
      </c>
      <c r="R5036" s="132" t="n">
        <v>0</v>
      </c>
      <c r="S5036" s="132" t="n">
        <v>0</v>
      </c>
      <c r="T5036" s="132" t="n">
        <v>1</v>
      </c>
      <c r="U5036" s="132" t="n">
        <v>0</v>
      </c>
      <c r="V5036" s="132" t="n">
        <v>0</v>
      </c>
      <c r="W5036" s="132" t="n">
        <v>0</v>
      </c>
      <c r="X5036" s="132" t="n">
        <v>0</v>
      </c>
      <c r="Y5036" s="132" t="n">
        <f aca="false">IF(L5036&lt;=2.5,1,IF(L5036&lt;=4.5,2,IF(L5036&lt;=6.5,3,4)))</f>
        <v>1</v>
      </c>
      <c r="Z5036" s="132" t="n">
        <f aca="false">IF(R5036=1,35,IF(S5036=1,64,IF(T5036=1,IF(Y5036=1,85,104),IF(U5036=1,IF(Y5036=1,124,152),IF(V5036=1,(IF(Y5036=1,146,IF(Y5036=2,178,263))),IF(W5036=1,(IF(Y5036=1,178,IF(Y5036=2,218,321))),IF(X5036=1,IF(Y5036=1,190,IF(Y5036=2,242,IF(Y5036=3,357,896))))))))))</f>
        <v>85</v>
      </c>
      <c r="AA5036" s="146" t="n">
        <f aca="false">Z5036*F5036</f>
        <v>144742.29777</v>
      </c>
      <c r="AB5036" s="141" t="n">
        <v>0</v>
      </c>
      <c r="AC5036" s="136" t="s">
        <v>125</v>
      </c>
    </row>
    <row r="5037" customFormat="false" ht="13.8" hidden="false" customHeight="false" outlineLevel="0" collapsed="false">
      <c r="A5037" s="136" t="n">
        <v>5036</v>
      </c>
      <c r="B5037" s="132" t="n">
        <v>300179.874438</v>
      </c>
      <c r="C5037" s="132" t="n">
        <v>5040925.32459</v>
      </c>
      <c r="D5037" s="132" t="s">
        <v>4639</v>
      </c>
      <c r="E5037" s="147" t="n">
        <v>154</v>
      </c>
      <c r="F5037" s="144" t="n">
        <f aca="false">E5037*10.76391</f>
        <v>1657.64214</v>
      </c>
      <c r="G5037" s="132" t="s">
        <v>224</v>
      </c>
      <c r="H5037" s="132" t="n">
        <v>0</v>
      </c>
      <c r="I5037" s="132" t="n">
        <v>6</v>
      </c>
      <c r="J5037" s="132" t="n">
        <f aca="false">IF(L5037=13.5,IF(X5037=1,12,9),-0.392532+1.267037*L5037+0.472239*X5037+0.58658*W5037+0.089417*V5037+0.531633*U5037+0.337883*T5037-0.403545*S5037)</f>
        <v>5.7813735</v>
      </c>
      <c r="K5037" s="145" t="n">
        <f aca="false">IF(I5037=0,J5037,I5037)</f>
        <v>6</v>
      </c>
      <c r="L5037" s="132" t="n">
        <v>4.5</v>
      </c>
      <c r="M5037" s="132" t="n">
        <v>0</v>
      </c>
      <c r="N5037" s="132" t="n">
        <v>0</v>
      </c>
      <c r="O5037" s="132" t="s">
        <v>156</v>
      </c>
      <c r="P5037" s="132" t="n">
        <v>0</v>
      </c>
      <c r="Q5037" s="132" t="n">
        <v>0</v>
      </c>
      <c r="R5037" s="132" t="n">
        <v>0</v>
      </c>
      <c r="S5037" s="132" t="n">
        <v>0</v>
      </c>
      <c r="T5037" s="132" t="n">
        <v>0</v>
      </c>
      <c r="U5037" s="132" t="n">
        <v>0</v>
      </c>
      <c r="V5037" s="132" t="n">
        <v>0</v>
      </c>
      <c r="W5037" s="132" t="n">
        <v>0</v>
      </c>
      <c r="X5037" s="132" t="n">
        <v>1</v>
      </c>
      <c r="Y5037" s="132" t="n">
        <f aca="false">IF(L5037&lt;=2.5,1,IF(L5037&lt;=4.5,2,IF(L5037&lt;=6.5,3,4)))</f>
        <v>2</v>
      </c>
      <c r="Z5037" s="132" t="n">
        <f aca="false">IF(R5037=1,35,IF(S5037=1,64,IF(T5037=1,IF(Y5037=1,85,104),IF(U5037=1,IF(Y5037=1,124,152),IF(V5037=1,(IF(Y5037=1,146,IF(Y5037=2,178,263))),IF(W5037=1,(IF(Y5037=1,178,IF(Y5037=2,218,321))),IF(X5037=1,IF(Y5037=1,190,IF(Y5037=2,242,IF(Y5037=3,357,896))))))))))</f>
        <v>242</v>
      </c>
      <c r="AA5037" s="146" t="n">
        <f aca="false">Z5037*F5037</f>
        <v>401149.39788</v>
      </c>
      <c r="AB5037" s="141" t="n">
        <v>0</v>
      </c>
      <c r="AC5037" s="136" t="s">
        <v>291</v>
      </c>
    </row>
    <row r="5038" customFormat="false" ht="13.8" hidden="false" customHeight="false" outlineLevel="0" collapsed="false">
      <c r="A5038" s="136" t="n">
        <v>5037</v>
      </c>
      <c r="B5038" s="132" t="n">
        <v>298453.3537</v>
      </c>
      <c r="C5038" s="132" t="n">
        <v>5037476.541</v>
      </c>
      <c r="D5038" s="132" t="s">
        <v>4640</v>
      </c>
      <c r="E5038" s="147" t="n">
        <v>152.5</v>
      </c>
      <c r="F5038" s="144" t="n">
        <f aca="false">E5038*10.76391</f>
        <v>1641.496275</v>
      </c>
      <c r="G5038" s="132" t="s">
        <v>354</v>
      </c>
      <c r="H5038" s="132" t="n">
        <v>0</v>
      </c>
      <c r="I5038" s="132" t="n">
        <v>0</v>
      </c>
      <c r="J5038" s="132" t="n">
        <f aca="false">IF(L5038=13.5,IF(X5038=1,12,9),-0.392532+1.267037*L5038+0.472239*X5038+0.58658*W5038+0.089417*V5038+0.531633*U5038+0.337883*T5038-0.403545*S5038)</f>
        <v>3.1129435</v>
      </c>
      <c r="K5038" s="145" t="n">
        <f aca="false">IF(I5038=0,J5038,I5038)</f>
        <v>3.1129435</v>
      </c>
      <c r="L5038" s="132" t="n">
        <v>2.5</v>
      </c>
      <c r="M5038" s="132" t="n">
        <v>2</v>
      </c>
      <c r="N5038" s="132" t="n">
        <v>4</v>
      </c>
      <c r="O5038" s="132" t="s">
        <v>152</v>
      </c>
      <c r="P5038" s="132" t="n">
        <v>2</v>
      </c>
      <c r="Q5038" s="132" t="n">
        <v>1.5</v>
      </c>
      <c r="R5038" s="132" t="n">
        <v>0</v>
      </c>
      <c r="S5038" s="132" t="n">
        <v>0</v>
      </c>
      <c r="T5038" s="132" t="n">
        <v>1</v>
      </c>
      <c r="U5038" s="132" t="n">
        <v>0</v>
      </c>
      <c r="V5038" s="132" t="n">
        <v>0</v>
      </c>
      <c r="W5038" s="132" t="n">
        <v>0</v>
      </c>
      <c r="X5038" s="132" t="n">
        <v>0</v>
      </c>
      <c r="Y5038" s="132" t="n">
        <f aca="false">IF(L5038&lt;=2.5,1,IF(L5038&lt;=4.5,2,IF(L5038&lt;=6.5,3,4)))</f>
        <v>1</v>
      </c>
      <c r="Z5038" s="132" t="n">
        <f aca="false">IF(R5038=1,35,IF(S5038=1,64,IF(T5038=1,IF(Y5038=1,85,104),IF(U5038=1,IF(Y5038=1,124,152),IF(V5038=1,(IF(Y5038=1,146,IF(Y5038=2,178,263))),IF(W5038=1,(IF(Y5038=1,178,IF(Y5038=2,218,321))),IF(X5038=1,IF(Y5038=1,190,IF(Y5038=2,242,IF(Y5038=3,357,896))))))))))</f>
        <v>85</v>
      </c>
      <c r="AA5038" s="146" t="n">
        <f aca="false">Z5038*F5038</f>
        <v>139527.183375</v>
      </c>
      <c r="AB5038" s="141" t="n">
        <v>0</v>
      </c>
      <c r="AC5038" s="136" t="s">
        <v>125</v>
      </c>
    </row>
    <row r="5039" customFormat="false" ht="13.8" hidden="false" customHeight="false" outlineLevel="0" collapsed="false">
      <c r="A5039" s="136" t="n">
        <v>5038</v>
      </c>
      <c r="B5039" s="132" t="n">
        <v>299952.607528</v>
      </c>
      <c r="C5039" s="132" t="n">
        <v>5040501.08951</v>
      </c>
      <c r="D5039" s="132" t="s">
        <v>4641</v>
      </c>
      <c r="E5039" s="147" t="n">
        <v>152.2</v>
      </c>
      <c r="F5039" s="144" t="n">
        <f aca="false">E5039*10.76391</f>
        <v>1638.267102</v>
      </c>
      <c r="G5039" s="132" t="s">
        <v>466</v>
      </c>
      <c r="H5039" s="132" t="n">
        <v>0</v>
      </c>
      <c r="I5039" s="132" t="n">
        <v>12</v>
      </c>
      <c r="J5039" s="132" t="n">
        <f aca="false">IF(L5039=13.5,IF(X5039=1,12,9),-0.392532+1.267037*L5039+0.472239*X5039+0.58658*W5039+0.089417*V5039+0.531633*U5039+0.337883*T5039-0.403545*S5039)</f>
        <v>12</v>
      </c>
      <c r="K5039" s="145" t="n">
        <f aca="false">IF(I5039=0,J5039,I5039)</f>
        <v>12</v>
      </c>
      <c r="L5039" s="132" t="n">
        <v>13.5</v>
      </c>
      <c r="M5039" s="132" t="n">
        <v>0</v>
      </c>
      <c r="N5039" s="132" t="n">
        <v>0</v>
      </c>
      <c r="O5039" s="132" t="s">
        <v>156</v>
      </c>
      <c r="P5039" s="132" t="n">
        <v>0</v>
      </c>
      <c r="Q5039" s="132" t="n">
        <v>0</v>
      </c>
      <c r="R5039" s="132" t="n">
        <v>0</v>
      </c>
      <c r="S5039" s="132" t="n">
        <v>0</v>
      </c>
      <c r="T5039" s="132" t="n">
        <v>0</v>
      </c>
      <c r="U5039" s="132" t="n">
        <v>0</v>
      </c>
      <c r="V5039" s="132" t="n">
        <v>0</v>
      </c>
      <c r="W5039" s="132" t="n">
        <v>0</v>
      </c>
      <c r="X5039" s="132" t="n">
        <v>1</v>
      </c>
      <c r="Y5039" s="132" t="n">
        <f aca="false">IF(L5039&lt;=2.5,1,IF(L5039&lt;=4.5,2,IF(L5039&lt;=6.5,3,4)))</f>
        <v>4</v>
      </c>
      <c r="Z5039" s="132" t="n">
        <f aca="false">IF(R5039=1,35,IF(S5039=1,64,IF(T5039=1,IF(Y5039=1,85,104),IF(U5039=1,IF(Y5039=1,124,152),IF(V5039=1,(IF(Y5039=1,146,IF(Y5039=2,178,263))),IF(W5039=1,(IF(Y5039=1,178,IF(Y5039=2,218,321))),IF(X5039=1,IF(Y5039=1,190,IF(Y5039=2,242,IF(Y5039=3,357,896))))))))))</f>
        <v>896</v>
      </c>
      <c r="AA5039" s="146" t="n">
        <f aca="false">Z5039*F5039</f>
        <v>1467887.323392</v>
      </c>
      <c r="AB5039" s="141" t="n">
        <v>1</v>
      </c>
      <c r="AC5039" s="136" t="s">
        <v>291</v>
      </c>
    </row>
    <row r="5040" customFormat="false" ht="13.8" hidden="false" customHeight="false" outlineLevel="0" collapsed="false">
      <c r="A5040" s="136" t="n">
        <v>5039</v>
      </c>
      <c r="B5040" s="132" t="n">
        <v>300135.5769</v>
      </c>
      <c r="C5040" s="132" t="n">
        <v>5040920.296</v>
      </c>
      <c r="D5040" s="132" t="s">
        <v>4642</v>
      </c>
      <c r="E5040" s="147" t="n">
        <v>150.68</v>
      </c>
      <c r="F5040" s="144" t="n">
        <f aca="false">E5040*10.76391</f>
        <v>1621.9059588</v>
      </c>
      <c r="G5040" s="132" t="s">
        <v>224</v>
      </c>
      <c r="H5040" s="132" t="n">
        <v>0</v>
      </c>
      <c r="I5040" s="132" t="n">
        <v>6</v>
      </c>
      <c r="J5040" s="132" t="n">
        <f aca="false">IF(L5040=13.5,IF(X5040=1,12,9),-0.392532+1.267037*L5040+0.472239*X5040+0.58658*W5040+0.089417*V5040+0.531633*U5040+0.337883*T5040-0.403545*S5040)</f>
        <v>5.7813735</v>
      </c>
      <c r="K5040" s="145" t="n">
        <f aca="false">IF(I5040=0,J5040,I5040)</f>
        <v>6</v>
      </c>
      <c r="L5040" s="132" t="n">
        <v>4.5</v>
      </c>
      <c r="M5040" s="132" t="n">
        <v>0</v>
      </c>
      <c r="N5040" s="132" t="n">
        <v>0</v>
      </c>
      <c r="O5040" s="132" t="s">
        <v>156</v>
      </c>
      <c r="P5040" s="132" t="n">
        <v>0</v>
      </c>
      <c r="Q5040" s="132" t="n">
        <v>0</v>
      </c>
      <c r="R5040" s="132" t="n">
        <v>0</v>
      </c>
      <c r="S5040" s="132" t="n">
        <v>0</v>
      </c>
      <c r="T5040" s="132" t="n">
        <v>0</v>
      </c>
      <c r="U5040" s="132" t="n">
        <v>0</v>
      </c>
      <c r="V5040" s="132" t="n">
        <v>0</v>
      </c>
      <c r="W5040" s="132" t="n">
        <v>0</v>
      </c>
      <c r="X5040" s="132" t="n">
        <v>1</v>
      </c>
      <c r="Y5040" s="132" t="n">
        <f aca="false">IF(L5040&lt;=2.5,1,IF(L5040&lt;=4.5,2,IF(L5040&lt;=6.5,3,4)))</f>
        <v>2</v>
      </c>
      <c r="Z5040" s="132" t="n">
        <f aca="false">IF(R5040=1,35,IF(S5040=1,64,IF(T5040=1,IF(Y5040=1,85,104),IF(U5040=1,IF(Y5040=1,124,152),IF(V5040=1,(IF(Y5040=1,146,IF(Y5040=2,178,263))),IF(W5040=1,(IF(Y5040=1,178,IF(Y5040=2,218,321))),IF(X5040=1,IF(Y5040=1,190,IF(Y5040=2,242,IF(Y5040=3,357,896))))))))))</f>
        <v>242</v>
      </c>
      <c r="AA5040" s="146" t="n">
        <f aca="false">Z5040*F5040</f>
        <v>392501.2420296</v>
      </c>
      <c r="AB5040" s="141" t="n">
        <v>0</v>
      </c>
      <c r="AC5040" s="136" t="s">
        <v>291</v>
      </c>
    </row>
    <row r="5041" customFormat="false" ht="13.8" hidden="false" customHeight="false" outlineLevel="0" collapsed="false">
      <c r="A5041" s="136" t="n">
        <v>5040</v>
      </c>
      <c r="B5041" s="132" t="n">
        <v>295400.9983</v>
      </c>
      <c r="C5041" s="132" t="n">
        <v>5043582.219</v>
      </c>
      <c r="D5041" s="132" t="s">
        <v>4643</v>
      </c>
      <c r="E5041" s="147" t="n">
        <v>148.4</v>
      </c>
      <c r="F5041" s="144" t="n">
        <f aca="false">E5041*10.76391</f>
        <v>1597.364244</v>
      </c>
      <c r="G5041" s="132" t="s">
        <v>198</v>
      </c>
      <c r="H5041" s="132" t="n">
        <v>0</v>
      </c>
      <c r="I5041" s="132" t="n">
        <v>0</v>
      </c>
      <c r="J5041" s="132" t="n">
        <f aca="false">IF(L5041=13.5,IF(X5041=1,12,9),-0.392532+1.267037*L5041+0.472239*X5041+0.58658*W5041+0.089417*V5041+0.531633*U5041+0.337883*T5041-0.403545*S5041)</f>
        <v>3.940212</v>
      </c>
      <c r="K5041" s="145" t="n">
        <f aca="false">IF(I5041=0,J5041,I5041)</f>
        <v>3.940212</v>
      </c>
      <c r="L5041" s="132" t="n">
        <v>3</v>
      </c>
      <c r="M5041" s="132" t="n">
        <v>2</v>
      </c>
      <c r="N5041" s="132" t="n">
        <v>6</v>
      </c>
      <c r="O5041" s="132" t="s">
        <v>153</v>
      </c>
      <c r="P5041" s="132" t="n">
        <v>2</v>
      </c>
      <c r="Q5041" s="132" t="n">
        <v>2.5</v>
      </c>
      <c r="R5041" s="132" t="n">
        <v>0</v>
      </c>
      <c r="S5041" s="132" t="n">
        <v>0</v>
      </c>
      <c r="T5041" s="132" t="n">
        <v>0</v>
      </c>
      <c r="U5041" s="132" t="n">
        <v>1</v>
      </c>
      <c r="V5041" s="132" t="n">
        <v>0</v>
      </c>
      <c r="W5041" s="132" t="n">
        <v>0</v>
      </c>
      <c r="X5041" s="132" t="n">
        <v>0</v>
      </c>
      <c r="Y5041" s="132" t="n">
        <f aca="false">IF(L5041&lt;=2.5,1,IF(L5041&lt;=4.5,2,IF(L5041&lt;=6.5,3,4)))</f>
        <v>2</v>
      </c>
      <c r="Z5041" s="132" t="n">
        <f aca="false">IF(R5041=1,35,IF(S5041=1,64,IF(T5041=1,IF(Y5041=1,85,104),IF(U5041=1,IF(Y5041=1,124,152),IF(V5041=1,(IF(Y5041=1,146,IF(Y5041=2,178,263))),IF(W5041=1,(IF(Y5041=1,178,IF(Y5041=2,218,321))),IF(X5041=1,IF(Y5041=1,190,IF(Y5041=2,242,IF(Y5041=3,357,896))))))))))</f>
        <v>152</v>
      </c>
      <c r="AA5041" s="146" t="n">
        <f aca="false">Z5041*F5041</f>
        <v>242799.365088</v>
      </c>
      <c r="AB5041" s="141" t="n">
        <v>0</v>
      </c>
      <c r="AC5041" s="136" t="s">
        <v>191</v>
      </c>
    </row>
    <row r="5042" customFormat="false" ht="13.8" hidden="false" customHeight="false" outlineLevel="0" collapsed="false">
      <c r="A5042" s="136" t="n">
        <v>5041</v>
      </c>
      <c r="B5042" s="132" t="n">
        <v>298195.6369</v>
      </c>
      <c r="C5042" s="132" t="n">
        <v>5038795.319</v>
      </c>
      <c r="D5042" s="132" t="s">
        <v>4644</v>
      </c>
      <c r="E5042" s="147" t="n">
        <v>146.7</v>
      </c>
      <c r="F5042" s="144" t="n">
        <f aca="false">E5042*10.76391</f>
        <v>1579.065597</v>
      </c>
      <c r="G5042" s="132" t="s">
        <v>531</v>
      </c>
      <c r="H5042" s="132" t="n">
        <v>0</v>
      </c>
      <c r="I5042" s="132" t="n">
        <v>9</v>
      </c>
      <c r="J5042" s="132" t="n">
        <f aca="false">IF(L5042=13.5,IF(X5042=1,12,9),-0.392532+1.267037*L5042+0.472239*X5042+0.58658*W5042+0.089417*V5042+0.531633*U5042+0.337883*T5042-0.403545*S5042)</f>
        <v>7.681929</v>
      </c>
      <c r="K5042" s="145" t="n">
        <f aca="false">IF(I5042=0,J5042,I5042)</f>
        <v>9</v>
      </c>
      <c r="L5042" s="132" t="n">
        <v>6</v>
      </c>
      <c r="M5042" s="132" t="n">
        <v>0</v>
      </c>
      <c r="N5042" s="132" t="n">
        <v>0</v>
      </c>
      <c r="O5042" s="132" t="s">
        <v>156</v>
      </c>
      <c r="P5042" s="132" t="n">
        <v>0</v>
      </c>
      <c r="Q5042" s="132" t="n">
        <v>0</v>
      </c>
      <c r="R5042" s="132" t="n">
        <v>0</v>
      </c>
      <c r="S5042" s="132" t="n">
        <v>0</v>
      </c>
      <c r="T5042" s="132" t="n">
        <v>0</v>
      </c>
      <c r="U5042" s="132" t="n">
        <v>0</v>
      </c>
      <c r="V5042" s="132" t="n">
        <v>0</v>
      </c>
      <c r="W5042" s="132" t="n">
        <v>0</v>
      </c>
      <c r="X5042" s="132" t="n">
        <v>1</v>
      </c>
      <c r="Y5042" s="132" t="n">
        <f aca="false">IF(L5042&lt;=2.5,1,IF(L5042&lt;=4.5,2,IF(L5042&lt;=6.5,3,4)))</f>
        <v>3</v>
      </c>
      <c r="Z5042" s="132" t="n">
        <f aca="false">IF(R5042=1,35,IF(S5042=1,64,IF(T5042=1,IF(Y5042=1,85,104),IF(U5042=1,IF(Y5042=1,124,152),IF(V5042=1,(IF(Y5042=1,146,IF(Y5042=2,178,263))),IF(W5042=1,(IF(Y5042=1,178,IF(Y5042=2,218,321))),IF(X5042=1,IF(Y5042=1,190,IF(Y5042=2,242,IF(Y5042=3,357,896))))))))))</f>
        <v>357</v>
      </c>
      <c r="AA5042" s="146" t="n">
        <f aca="false">Z5042*F5042</f>
        <v>563726.418129</v>
      </c>
      <c r="AB5042" s="141" t="n">
        <v>0</v>
      </c>
      <c r="AC5042" s="136" t="s">
        <v>291</v>
      </c>
    </row>
    <row r="5043" customFormat="false" ht="13.8" hidden="false" customHeight="false" outlineLevel="0" collapsed="false">
      <c r="A5043" s="136" t="n">
        <v>5042</v>
      </c>
      <c r="B5043" s="132" t="n">
        <v>299981.802068</v>
      </c>
      <c r="C5043" s="132" t="n">
        <v>5046180.05984</v>
      </c>
      <c r="D5043" s="132" t="s">
        <v>4645</v>
      </c>
      <c r="E5043" s="147" t="n">
        <v>146.1</v>
      </c>
      <c r="F5043" s="144" t="n">
        <f aca="false">E5043*10.76391</f>
        <v>1572.607251</v>
      </c>
      <c r="G5043" s="132" t="s">
        <v>970</v>
      </c>
      <c r="H5043" s="132" t="n">
        <v>0</v>
      </c>
      <c r="I5043" s="132" t="n">
        <v>0</v>
      </c>
      <c r="J5043" s="132" t="n">
        <f aca="false">IF(L5043=13.5,IF(X5043=1,12,9),-0.392532+1.267037*L5043+0.472239*X5043+0.58658*W5043+0.089417*V5043+0.531633*U5043+0.337883*T5043-0.403545*S5043)</f>
        <v>3.3066935</v>
      </c>
      <c r="K5043" s="145" t="n">
        <f aca="false">IF(I5043=0,J5043,I5043)</f>
        <v>3.3066935</v>
      </c>
      <c r="L5043" s="132" t="n">
        <v>2.5</v>
      </c>
      <c r="M5043" s="132" t="n">
        <v>2</v>
      </c>
      <c r="N5043" s="132" t="n">
        <v>3</v>
      </c>
      <c r="O5043" s="132" t="s">
        <v>153</v>
      </c>
      <c r="P5043" s="132" t="n">
        <v>2</v>
      </c>
      <c r="Q5043" s="132" t="n">
        <v>2.5</v>
      </c>
      <c r="R5043" s="132" t="n">
        <v>0</v>
      </c>
      <c r="S5043" s="132" t="n">
        <v>0</v>
      </c>
      <c r="T5043" s="132" t="n">
        <v>0</v>
      </c>
      <c r="U5043" s="132" t="n">
        <v>1</v>
      </c>
      <c r="V5043" s="132" t="n">
        <v>0</v>
      </c>
      <c r="W5043" s="132" t="n">
        <v>0</v>
      </c>
      <c r="X5043" s="132" t="n">
        <v>0</v>
      </c>
      <c r="Y5043" s="132" t="n">
        <f aca="false">IF(L5043&lt;=2.5,1,IF(L5043&lt;=4.5,2,IF(L5043&lt;=6.5,3,4)))</f>
        <v>1</v>
      </c>
      <c r="Z5043" s="132" t="n">
        <f aca="false">IF(R5043=1,35,IF(S5043=1,64,IF(T5043=1,IF(Y5043=1,85,104),IF(U5043=1,IF(Y5043=1,124,152),IF(V5043=1,(IF(Y5043=1,146,IF(Y5043=2,178,263))),IF(W5043=1,(IF(Y5043=1,178,IF(Y5043=2,218,321))),IF(X5043=1,IF(Y5043=1,190,IF(Y5043=2,242,IF(Y5043=3,357,896))))))))))</f>
        <v>124</v>
      </c>
      <c r="AA5043" s="146" t="n">
        <f aca="false">Z5043*F5043</f>
        <v>195003.299124</v>
      </c>
      <c r="AB5043" s="141" t="n">
        <v>0</v>
      </c>
      <c r="AC5043" s="136" t="s">
        <v>191</v>
      </c>
    </row>
    <row r="5044" customFormat="false" ht="13.8" hidden="false" customHeight="false" outlineLevel="0" collapsed="false">
      <c r="A5044" s="136" t="n">
        <v>5043</v>
      </c>
      <c r="B5044" s="132" t="n">
        <v>299967.939549</v>
      </c>
      <c r="C5044" s="132" t="n">
        <v>5046186.39026</v>
      </c>
      <c r="D5044" s="132" t="s">
        <v>4646</v>
      </c>
      <c r="E5044" s="147" t="n">
        <v>146.1</v>
      </c>
      <c r="F5044" s="144" t="n">
        <f aca="false">E5044*10.76391</f>
        <v>1572.607251</v>
      </c>
      <c r="G5044" s="132" t="s">
        <v>970</v>
      </c>
      <c r="H5044" s="132" t="n">
        <v>0</v>
      </c>
      <c r="I5044" s="132" t="n">
        <v>0</v>
      </c>
      <c r="J5044" s="132" t="n">
        <f aca="false">IF(L5044=13.5,IF(X5044=1,12,9),-0.392532+1.267037*L5044+0.472239*X5044+0.58658*W5044+0.089417*V5044+0.531633*U5044+0.337883*T5044-0.403545*S5044)</f>
        <v>3.3066935</v>
      </c>
      <c r="K5044" s="145" t="n">
        <f aca="false">IF(I5044=0,J5044,I5044)</f>
        <v>3.3066935</v>
      </c>
      <c r="L5044" s="132" t="n">
        <v>2.5</v>
      </c>
      <c r="M5044" s="132" t="n">
        <v>2</v>
      </c>
      <c r="N5044" s="132" t="n">
        <v>3</v>
      </c>
      <c r="O5044" s="132" t="s">
        <v>153</v>
      </c>
      <c r="P5044" s="132" t="n">
        <v>2</v>
      </c>
      <c r="Q5044" s="132" t="n">
        <v>2.5</v>
      </c>
      <c r="R5044" s="132" t="n">
        <v>0</v>
      </c>
      <c r="S5044" s="132" t="n">
        <v>0</v>
      </c>
      <c r="T5044" s="132" t="n">
        <v>0</v>
      </c>
      <c r="U5044" s="132" t="n">
        <v>1</v>
      </c>
      <c r="V5044" s="132" t="n">
        <v>0</v>
      </c>
      <c r="W5044" s="132" t="n">
        <v>0</v>
      </c>
      <c r="X5044" s="132" t="n">
        <v>0</v>
      </c>
      <c r="Y5044" s="132" t="n">
        <f aca="false">IF(L5044&lt;=2.5,1,IF(L5044&lt;=4.5,2,IF(L5044&lt;=6.5,3,4)))</f>
        <v>1</v>
      </c>
      <c r="Z5044" s="132" t="n">
        <f aca="false">IF(R5044=1,35,IF(S5044=1,64,IF(T5044=1,IF(Y5044=1,85,104),IF(U5044=1,IF(Y5044=1,124,152),IF(V5044=1,(IF(Y5044=1,146,IF(Y5044=2,178,263))),IF(W5044=1,(IF(Y5044=1,178,IF(Y5044=2,218,321))),IF(X5044=1,IF(Y5044=1,190,IF(Y5044=2,242,IF(Y5044=3,357,896))))))))))</f>
        <v>124</v>
      </c>
      <c r="AA5044" s="146" t="n">
        <f aca="false">Z5044*F5044</f>
        <v>195003.299124</v>
      </c>
      <c r="AB5044" s="141" t="n">
        <v>0</v>
      </c>
      <c r="AC5044" s="136" t="s">
        <v>191</v>
      </c>
    </row>
    <row r="5045" customFormat="false" ht="13.8" hidden="false" customHeight="false" outlineLevel="0" collapsed="false">
      <c r="A5045" s="136" t="n">
        <v>5044</v>
      </c>
      <c r="B5045" s="132" t="n">
        <v>299961.008068</v>
      </c>
      <c r="C5045" s="132" t="n">
        <v>5046189.55079</v>
      </c>
      <c r="D5045" s="132" t="s">
        <v>4647</v>
      </c>
      <c r="E5045" s="147" t="n">
        <v>146.1</v>
      </c>
      <c r="F5045" s="144" t="n">
        <f aca="false">E5045*10.76391</f>
        <v>1572.607251</v>
      </c>
      <c r="G5045" s="132" t="s">
        <v>970</v>
      </c>
      <c r="H5045" s="132" t="n">
        <v>0</v>
      </c>
      <c r="I5045" s="132" t="n">
        <v>0</v>
      </c>
      <c r="J5045" s="132" t="n">
        <f aca="false">IF(L5045=13.5,IF(X5045=1,12,9),-0.392532+1.267037*L5045+0.472239*X5045+0.58658*W5045+0.089417*V5045+0.531633*U5045+0.337883*T5045-0.403545*S5045)</f>
        <v>3.3066935</v>
      </c>
      <c r="K5045" s="145" t="n">
        <f aca="false">IF(I5045=0,J5045,I5045)</f>
        <v>3.3066935</v>
      </c>
      <c r="L5045" s="132" t="n">
        <v>2.5</v>
      </c>
      <c r="M5045" s="132" t="n">
        <v>2</v>
      </c>
      <c r="N5045" s="132" t="n">
        <v>3</v>
      </c>
      <c r="O5045" s="132" t="s">
        <v>153</v>
      </c>
      <c r="P5045" s="132" t="n">
        <v>2</v>
      </c>
      <c r="Q5045" s="132" t="n">
        <v>2.5</v>
      </c>
      <c r="R5045" s="132" t="n">
        <v>0</v>
      </c>
      <c r="S5045" s="132" t="n">
        <v>0</v>
      </c>
      <c r="T5045" s="132" t="n">
        <v>0</v>
      </c>
      <c r="U5045" s="132" t="n">
        <v>1</v>
      </c>
      <c r="V5045" s="132" t="n">
        <v>0</v>
      </c>
      <c r="W5045" s="132" t="n">
        <v>0</v>
      </c>
      <c r="X5045" s="132" t="n">
        <v>0</v>
      </c>
      <c r="Y5045" s="132" t="n">
        <f aca="false">IF(L5045&lt;=2.5,1,IF(L5045&lt;=4.5,2,IF(L5045&lt;=6.5,3,4)))</f>
        <v>1</v>
      </c>
      <c r="Z5045" s="132" t="n">
        <f aca="false">IF(R5045=1,35,IF(S5045=1,64,IF(T5045=1,IF(Y5045=1,85,104),IF(U5045=1,IF(Y5045=1,124,152),IF(V5045=1,(IF(Y5045=1,146,IF(Y5045=2,178,263))),IF(W5045=1,(IF(Y5045=1,178,IF(Y5045=2,218,321))),IF(X5045=1,IF(Y5045=1,190,IF(Y5045=2,242,IF(Y5045=3,357,896))))))))))</f>
        <v>124</v>
      </c>
      <c r="AA5045" s="146" t="n">
        <f aca="false">Z5045*F5045</f>
        <v>195003.299124</v>
      </c>
      <c r="AB5045" s="141" t="n">
        <v>0</v>
      </c>
      <c r="AC5045" s="136" t="s">
        <v>191</v>
      </c>
    </row>
    <row r="5046" customFormat="false" ht="13.8" hidden="false" customHeight="false" outlineLevel="0" collapsed="false">
      <c r="A5046" s="136" t="n">
        <v>5045</v>
      </c>
      <c r="B5046" s="132" t="n">
        <v>299954.076834</v>
      </c>
      <c r="C5046" s="132" t="n">
        <v>5046192.71654</v>
      </c>
      <c r="D5046" s="132" t="s">
        <v>4648</v>
      </c>
      <c r="E5046" s="147" t="n">
        <v>146.1</v>
      </c>
      <c r="F5046" s="144" t="n">
        <f aca="false">E5046*10.76391</f>
        <v>1572.607251</v>
      </c>
      <c r="G5046" s="132" t="s">
        <v>970</v>
      </c>
      <c r="H5046" s="132" t="n">
        <v>0</v>
      </c>
      <c r="I5046" s="132" t="n">
        <v>0</v>
      </c>
      <c r="J5046" s="132" t="n">
        <f aca="false">IF(L5046=13.5,IF(X5046=1,12,9),-0.392532+1.267037*L5046+0.472239*X5046+0.58658*W5046+0.089417*V5046+0.531633*U5046+0.337883*T5046-0.403545*S5046)</f>
        <v>3.3066935</v>
      </c>
      <c r="K5046" s="145" t="n">
        <f aca="false">IF(I5046=0,J5046,I5046)</f>
        <v>3.3066935</v>
      </c>
      <c r="L5046" s="132" t="n">
        <v>2.5</v>
      </c>
      <c r="M5046" s="132" t="n">
        <v>2</v>
      </c>
      <c r="N5046" s="132" t="n">
        <v>3</v>
      </c>
      <c r="O5046" s="132" t="s">
        <v>153</v>
      </c>
      <c r="P5046" s="132" t="n">
        <v>2</v>
      </c>
      <c r="Q5046" s="132" t="n">
        <v>2.5</v>
      </c>
      <c r="R5046" s="132" t="n">
        <v>0</v>
      </c>
      <c r="S5046" s="132" t="n">
        <v>0</v>
      </c>
      <c r="T5046" s="132" t="n">
        <v>0</v>
      </c>
      <c r="U5046" s="132" t="n">
        <v>1</v>
      </c>
      <c r="V5046" s="132" t="n">
        <v>0</v>
      </c>
      <c r="W5046" s="132" t="n">
        <v>0</v>
      </c>
      <c r="X5046" s="132" t="n">
        <v>0</v>
      </c>
      <c r="Y5046" s="132" t="n">
        <f aca="false">IF(L5046&lt;=2.5,1,IF(L5046&lt;=4.5,2,IF(L5046&lt;=6.5,3,4)))</f>
        <v>1</v>
      </c>
      <c r="Z5046" s="132" t="n">
        <f aca="false">IF(R5046=1,35,IF(S5046=1,64,IF(T5046=1,IF(Y5046=1,85,104),IF(U5046=1,IF(Y5046=1,124,152),IF(V5046=1,(IF(Y5046=1,146,IF(Y5046=2,178,263))),IF(W5046=1,(IF(Y5046=1,178,IF(Y5046=2,218,321))),IF(X5046=1,IF(Y5046=1,190,IF(Y5046=2,242,IF(Y5046=3,357,896))))))))))</f>
        <v>124</v>
      </c>
      <c r="AA5046" s="146" t="n">
        <f aca="false">Z5046*F5046</f>
        <v>195003.299124</v>
      </c>
      <c r="AB5046" s="141" t="n">
        <v>0</v>
      </c>
      <c r="AC5046" s="136" t="s">
        <v>191</v>
      </c>
    </row>
    <row r="5047" customFormat="false" ht="13.8" hidden="false" customHeight="false" outlineLevel="0" collapsed="false">
      <c r="A5047" s="136" t="n">
        <v>5046</v>
      </c>
      <c r="B5047" s="132" t="n">
        <v>299947.145548</v>
      </c>
      <c r="C5047" s="132" t="n">
        <v>5046195.88118</v>
      </c>
      <c r="D5047" s="132" t="s">
        <v>4649</v>
      </c>
      <c r="E5047" s="147" t="n">
        <v>146.1</v>
      </c>
      <c r="F5047" s="144" t="n">
        <f aca="false">E5047*10.76391</f>
        <v>1572.607251</v>
      </c>
      <c r="G5047" s="132" t="s">
        <v>970</v>
      </c>
      <c r="H5047" s="132" t="n">
        <v>0</v>
      </c>
      <c r="I5047" s="132" t="n">
        <v>0</v>
      </c>
      <c r="J5047" s="132" t="n">
        <f aca="false">IF(L5047=13.5,IF(X5047=1,12,9),-0.392532+1.267037*L5047+0.472239*X5047+0.58658*W5047+0.089417*V5047+0.531633*U5047+0.337883*T5047-0.403545*S5047)</f>
        <v>3.3066935</v>
      </c>
      <c r="K5047" s="145" t="n">
        <f aca="false">IF(I5047=0,J5047,I5047)</f>
        <v>3.3066935</v>
      </c>
      <c r="L5047" s="132" t="n">
        <v>2.5</v>
      </c>
      <c r="M5047" s="132" t="n">
        <v>2</v>
      </c>
      <c r="N5047" s="132" t="n">
        <v>3</v>
      </c>
      <c r="O5047" s="132" t="s">
        <v>153</v>
      </c>
      <c r="P5047" s="132" t="n">
        <v>2</v>
      </c>
      <c r="Q5047" s="132" t="n">
        <v>2.5</v>
      </c>
      <c r="R5047" s="132" t="n">
        <v>0</v>
      </c>
      <c r="S5047" s="132" t="n">
        <v>0</v>
      </c>
      <c r="T5047" s="132" t="n">
        <v>0</v>
      </c>
      <c r="U5047" s="132" t="n">
        <v>1</v>
      </c>
      <c r="V5047" s="132" t="n">
        <v>0</v>
      </c>
      <c r="W5047" s="132" t="n">
        <v>0</v>
      </c>
      <c r="X5047" s="132" t="n">
        <v>0</v>
      </c>
      <c r="Y5047" s="132" t="n">
        <f aca="false">IF(L5047&lt;=2.5,1,IF(L5047&lt;=4.5,2,IF(L5047&lt;=6.5,3,4)))</f>
        <v>1</v>
      </c>
      <c r="Z5047" s="132" t="n">
        <f aca="false">IF(R5047=1,35,IF(S5047=1,64,IF(T5047=1,IF(Y5047=1,85,104),IF(U5047=1,IF(Y5047=1,124,152),IF(V5047=1,(IF(Y5047=1,146,IF(Y5047=2,178,263))),IF(W5047=1,(IF(Y5047=1,178,IF(Y5047=2,218,321))),IF(X5047=1,IF(Y5047=1,190,IF(Y5047=2,242,IF(Y5047=3,357,896))))))))))</f>
        <v>124</v>
      </c>
      <c r="AA5047" s="146" t="n">
        <f aca="false">Z5047*F5047</f>
        <v>195003.299124</v>
      </c>
      <c r="AB5047" s="141" t="n">
        <v>0</v>
      </c>
      <c r="AC5047" s="136" t="s">
        <v>191</v>
      </c>
    </row>
    <row r="5048" customFormat="false" ht="13.8" hidden="false" customHeight="false" outlineLevel="0" collapsed="false">
      <c r="A5048" s="136" t="n">
        <v>5047</v>
      </c>
      <c r="B5048" s="132" t="n">
        <v>299974.870834</v>
      </c>
      <c r="C5048" s="132" t="n">
        <v>5046183.22559</v>
      </c>
      <c r="D5048" s="132" t="s">
        <v>4650</v>
      </c>
      <c r="E5048" s="147" t="n">
        <v>146.1</v>
      </c>
      <c r="F5048" s="144" t="n">
        <f aca="false">E5048*10.76391</f>
        <v>1572.607251</v>
      </c>
      <c r="G5048" s="132" t="s">
        <v>970</v>
      </c>
      <c r="H5048" s="132" t="n">
        <v>0</v>
      </c>
      <c r="I5048" s="132" t="n">
        <v>0</v>
      </c>
      <c r="J5048" s="132" t="n">
        <f aca="false">IF(L5048=13.5,IF(X5048=1,12,9),-0.392532+1.267037*L5048+0.472239*X5048+0.58658*W5048+0.089417*V5048+0.531633*U5048+0.337883*T5048-0.403545*S5048)</f>
        <v>3.3066935</v>
      </c>
      <c r="K5048" s="145" t="n">
        <f aca="false">IF(I5048=0,J5048,I5048)</f>
        <v>3.3066935</v>
      </c>
      <c r="L5048" s="132" t="n">
        <v>2.5</v>
      </c>
      <c r="M5048" s="132" t="n">
        <v>2</v>
      </c>
      <c r="N5048" s="132" t="n">
        <v>3</v>
      </c>
      <c r="O5048" s="132" t="s">
        <v>153</v>
      </c>
      <c r="P5048" s="132" t="n">
        <v>2</v>
      </c>
      <c r="Q5048" s="132" t="n">
        <v>2.5</v>
      </c>
      <c r="R5048" s="132" t="n">
        <v>0</v>
      </c>
      <c r="S5048" s="132" t="n">
        <v>0</v>
      </c>
      <c r="T5048" s="132" t="n">
        <v>0</v>
      </c>
      <c r="U5048" s="132" t="n">
        <v>1</v>
      </c>
      <c r="V5048" s="132" t="n">
        <v>0</v>
      </c>
      <c r="W5048" s="132" t="n">
        <v>0</v>
      </c>
      <c r="X5048" s="132" t="n">
        <v>0</v>
      </c>
      <c r="Y5048" s="132" t="n">
        <f aca="false">IF(L5048&lt;=2.5,1,IF(L5048&lt;=4.5,2,IF(L5048&lt;=6.5,3,4)))</f>
        <v>1</v>
      </c>
      <c r="Z5048" s="132" t="n">
        <f aca="false">IF(R5048=1,35,IF(S5048=1,64,IF(T5048=1,IF(Y5048=1,85,104),IF(U5048=1,IF(Y5048=1,124,152),IF(V5048=1,(IF(Y5048=1,146,IF(Y5048=2,178,263))),IF(W5048=1,(IF(Y5048=1,178,IF(Y5048=2,218,321))),IF(X5048=1,IF(Y5048=1,190,IF(Y5048=2,242,IF(Y5048=3,357,896))))))))))</f>
        <v>124</v>
      </c>
      <c r="AA5048" s="146" t="n">
        <f aca="false">Z5048*F5048</f>
        <v>195003.299124</v>
      </c>
      <c r="AB5048" s="141" t="n">
        <v>0</v>
      </c>
      <c r="AC5048" s="136" t="s">
        <v>191</v>
      </c>
    </row>
    <row r="5049" customFormat="false" ht="13.8" hidden="false" customHeight="false" outlineLevel="0" collapsed="false">
      <c r="A5049" s="136" t="n">
        <v>5048</v>
      </c>
      <c r="B5049" s="132" t="n">
        <v>273311.437356</v>
      </c>
      <c r="C5049" s="132" t="n">
        <v>5041212.62965</v>
      </c>
      <c r="D5049" s="132" t="s">
        <v>4651</v>
      </c>
      <c r="E5049" s="147" t="n">
        <v>144.1</v>
      </c>
      <c r="F5049" s="144" t="n">
        <f aca="false">E5049*10.76391</f>
        <v>1551.079431</v>
      </c>
      <c r="G5049" s="132" t="s">
        <v>184</v>
      </c>
      <c r="H5049" s="132" t="n">
        <v>0</v>
      </c>
      <c r="I5049" s="132" t="n">
        <v>0</v>
      </c>
      <c r="J5049" s="132" t="n">
        <f aca="false">IF(L5049=13.5,IF(X5049=1,12,9),-0.392532+1.267037*L5049+0.472239*X5049+0.58658*W5049+0.089417*V5049+0.531633*U5049+0.337883*T5049-0.403545*S5049)</f>
        <v>1.5080235</v>
      </c>
      <c r="K5049" s="145" t="n">
        <f aca="false">IF(I5049=0,J5049,I5049)</f>
        <v>1.5080235</v>
      </c>
      <c r="L5049" s="132" t="n">
        <v>1.5</v>
      </c>
      <c r="M5049" s="132" t="n">
        <v>1</v>
      </c>
      <c r="N5049" s="132" t="n">
        <v>2</v>
      </c>
      <c r="O5049" s="132" t="s">
        <v>150</v>
      </c>
      <c r="P5049" s="132" t="n">
        <v>1.5</v>
      </c>
      <c r="Q5049" s="132" t="n">
        <v>1.5</v>
      </c>
      <c r="R5049" s="132" t="n">
        <v>1</v>
      </c>
      <c r="S5049" s="132" t="n">
        <v>0</v>
      </c>
      <c r="T5049" s="132" t="n">
        <v>0</v>
      </c>
      <c r="U5049" s="132" t="n">
        <v>0</v>
      </c>
      <c r="V5049" s="132" t="n">
        <v>0</v>
      </c>
      <c r="W5049" s="132" t="n">
        <v>0</v>
      </c>
      <c r="X5049" s="132" t="n">
        <v>0</v>
      </c>
      <c r="Y5049" s="132" t="n">
        <f aca="false">IF(L5049&lt;=2.5,1,IF(L5049&lt;=4.5,2,IF(L5049&lt;=6.5,3,4)))</f>
        <v>1</v>
      </c>
      <c r="Z5049" s="132" t="n">
        <f aca="false">IF(R5049=1,35,IF(S5049=1,64,IF(T5049=1,IF(Y5049=1,85,104),IF(U5049=1,IF(Y5049=1,124,152),IF(V5049=1,(IF(Y5049=1,146,IF(Y5049=2,178,263))),IF(W5049=1,(IF(Y5049=1,178,IF(Y5049=2,218,321))),IF(X5049=1,IF(Y5049=1,190,IF(Y5049=2,242,IF(Y5049=3,357,896))))))))))</f>
        <v>35</v>
      </c>
      <c r="AA5049" s="146" t="n">
        <f aca="false">Z5049*F5049</f>
        <v>54287.780085</v>
      </c>
      <c r="AB5049" s="141" t="n">
        <v>0</v>
      </c>
      <c r="AC5049" s="136" t="s">
        <v>126</v>
      </c>
    </row>
    <row r="5050" customFormat="false" ht="13.8" hidden="false" customHeight="false" outlineLevel="0" collapsed="false">
      <c r="A5050" s="136" t="n">
        <v>5049</v>
      </c>
      <c r="B5050" s="132" t="n">
        <v>298146.4259</v>
      </c>
      <c r="C5050" s="132" t="n">
        <v>5042856.3</v>
      </c>
      <c r="D5050" s="132" t="s">
        <v>4652</v>
      </c>
      <c r="E5050" s="147" t="n">
        <v>143.1</v>
      </c>
      <c r="F5050" s="144" t="n">
        <f aca="false">E5050*10.76391</f>
        <v>1540.315521</v>
      </c>
      <c r="G5050" s="132" t="s">
        <v>210</v>
      </c>
      <c r="H5050" s="132" t="n">
        <v>0</v>
      </c>
      <c r="I5050" s="132" t="n">
        <v>0</v>
      </c>
      <c r="J5050" s="132" t="n">
        <f aca="false">IF(L5050=13.5,IF(X5050=1,12,9),-0.392532+1.267037*L5050+0.472239*X5050+0.58658*W5050+0.089417*V5050+0.531633*U5050+0.337883*T5050-0.403545*S5050)</f>
        <v>3.3616405</v>
      </c>
      <c r="K5050" s="145" t="n">
        <f aca="false">IF(I5050=0,J5050,I5050)</f>
        <v>3.3616405</v>
      </c>
      <c r="L5050" s="132" t="n">
        <v>2.5</v>
      </c>
      <c r="M5050" s="132" t="n">
        <v>2</v>
      </c>
      <c r="N5050" s="132" t="n">
        <v>4</v>
      </c>
      <c r="O5050" s="132" t="s">
        <v>155</v>
      </c>
      <c r="P5050" s="132" t="n">
        <v>2</v>
      </c>
      <c r="Q5050" s="132" t="n">
        <v>2.5</v>
      </c>
      <c r="R5050" s="132" t="n">
        <v>0</v>
      </c>
      <c r="S5050" s="132" t="n">
        <v>0</v>
      </c>
      <c r="T5050" s="132" t="n">
        <v>0</v>
      </c>
      <c r="U5050" s="132" t="n">
        <v>0</v>
      </c>
      <c r="V5050" s="132" t="n">
        <v>0</v>
      </c>
      <c r="W5050" s="132" t="n">
        <v>1</v>
      </c>
      <c r="X5050" s="132" t="n">
        <v>0</v>
      </c>
      <c r="Y5050" s="132" t="n">
        <f aca="false">IF(L5050&lt;=2.5,1,IF(L5050&lt;=4.5,2,IF(L5050&lt;=6.5,3,4)))</f>
        <v>1</v>
      </c>
      <c r="Z5050" s="132" t="n">
        <f aca="false">IF(R5050=1,35,IF(S5050=1,64,IF(T5050=1,IF(Y5050=1,85,104),IF(U5050=1,IF(Y5050=1,124,152),IF(V5050=1,(IF(Y5050=1,146,IF(Y5050=2,178,263))),IF(W5050=1,(IF(Y5050=1,178,IF(Y5050=2,218,321))),IF(X5050=1,IF(Y5050=1,190,IF(Y5050=2,242,IF(Y5050=3,357,896))))))))))</f>
        <v>178</v>
      </c>
      <c r="AA5050" s="146" t="n">
        <f aca="false">Z5050*F5050</f>
        <v>274176.162738</v>
      </c>
      <c r="AB5050" s="141" t="n">
        <v>0</v>
      </c>
      <c r="AC5050" s="136" t="s">
        <v>191</v>
      </c>
    </row>
    <row r="5051" customFormat="false" ht="13.8" hidden="false" customHeight="false" outlineLevel="0" collapsed="false">
      <c r="A5051" s="136" t="n">
        <v>5050</v>
      </c>
      <c r="B5051" s="132" t="n">
        <v>295437.377357</v>
      </c>
      <c r="C5051" s="132" t="n">
        <v>5043724.06686</v>
      </c>
      <c r="D5051" s="132" t="s">
        <v>4653</v>
      </c>
      <c r="E5051" s="147" t="n">
        <v>141.2</v>
      </c>
      <c r="F5051" s="144" t="n">
        <f aca="false">E5051*10.76391</f>
        <v>1519.864092</v>
      </c>
      <c r="G5051" s="132" t="s">
        <v>527</v>
      </c>
      <c r="H5051" s="132" t="n">
        <v>1</v>
      </c>
      <c r="I5051" s="132" t="n">
        <v>4.5</v>
      </c>
      <c r="J5051" s="132" t="n">
        <f aca="false">IF(L5051=13.5,IF(X5051=1,12,9),-0.392532+1.267037*L5051+0.472239*X5051+0.58658*W5051+0.089417*V5051+0.531633*U5051+0.337883*T5051-0.403545*S5051)</f>
        <v>3.940212</v>
      </c>
      <c r="K5051" s="145" t="n">
        <f aca="false">IF(I5051=0,J5051,I5051)</f>
        <v>4.5</v>
      </c>
      <c r="L5051" s="132" t="n">
        <v>3</v>
      </c>
      <c r="M5051" s="132" t="n">
        <v>3</v>
      </c>
      <c r="N5051" s="132" t="n">
        <v>6</v>
      </c>
      <c r="O5051" s="132" t="s">
        <v>153</v>
      </c>
      <c r="P5051" s="132" t="n">
        <v>2</v>
      </c>
      <c r="Q5051" s="132" t="n">
        <v>2.5</v>
      </c>
      <c r="R5051" s="132" t="n">
        <v>0</v>
      </c>
      <c r="S5051" s="132" t="n">
        <v>0</v>
      </c>
      <c r="T5051" s="132" t="n">
        <v>0</v>
      </c>
      <c r="U5051" s="132" t="n">
        <v>1</v>
      </c>
      <c r="V5051" s="132" t="n">
        <v>0</v>
      </c>
      <c r="W5051" s="132" t="n">
        <v>0</v>
      </c>
      <c r="X5051" s="132" t="n">
        <v>0</v>
      </c>
      <c r="Y5051" s="132" t="n">
        <f aca="false">IF(L5051&lt;=2.5,1,IF(L5051&lt;=4.5,2,IF(L5051&lt;=6.5,3,4)))</f>
        <v>2</v>
      </c>
      <c r="Z5051" s="132" t="n">
        <f aca="false">IF(R5051=1,35,IF(S5051=1,64,IF(T5051=1,IF(Y5051=1,85,104),IF(U5051=1,IF(Y5051=1,124,152),IF(V5051=1,(IF(Y5051=1,146,IF(Y5051=2,178,263))),IF(W5051=1,(IF(Y5051=1,178,IF(Y5051=2,218,321))),IF(X5051=1,IF(Y5051=1,190,IF(Y5051=2,242,IF(Y5051=3,357,896))))))))))</f>
        <v>152</v>
      </c>
      <c r="AA5051" s="146" t="n">
        <f aca="false">Z5051*F5051</f>
        <v>231019.341984</v>
      </c>
      <c r="AB5051" s="141" t="n">
        <v>0</v>
      </c>
      <c r="AC5051" s="136" t="s">
        <v>191</v>
      </c>
    </row>
    <row r="5052" customFormat="false" ht="13.8" hidden="false" customHeight="false" outlineLevel="0" collapsed="false">
      <c r="A5052" s="136" t="n">
        <v>5051</v>
      </c>
      <c r="B5052" s="132" t="n">
        <v>295434.227462</v>
      </c>
      <c r="C5052" s="132" t="n">
        <v>5043719.20555</v>
      </c>
      <c r="D5052" s="132" t="s">
        <v>4654</v>
      </c>
      <c r="E5052" s="147" t="n">
        <v>141.2</v>
      </c>
      <c r="F5052" s="144" t="n">
        <f aca="false">E5052*10.76391</f>
        <v>1519.864092</v>
      </c>
      <c r="G5052" s="132" t="s">
        <v>527</v>
      </c>
      <c r="H5052" s="132" t="n">
        <v>1</v>
      </c>
      <c r="I5052" s="132" t="n">
        <v>4.5</v>
      </c>
      <c r="J5052" s="132" t="n">
        <f aca="false">IF(L5052=13.5,IF(X5052=1,12,9),-0.392532+1.267037*L5052+0.472239*X5052+0.58658*W5052+0.089417*V5052+0.531633*U5052+0.337883*T5052-0.403545*S5052)</f>
        <v>3.940212</v>
      </c>
      <c r="K5052" s="145" t="n">
        <f aca="false">IF(I5052=0,J5052,I5052)</f>
        <v>4.5</v>
      </c>
      <c r="L5052" s="132" t="n">
        <v>3</v>
      </c>
      <c r="M5052" s="132" t="n">
        <v>3</v>
      </c>
      <c r="N5052" s="132" t="n">
        <v>6</v>
      </c>
      <c r="O5052" s="132" t="s">
        <v>153</v>
      </c>
      <c r="P5052" s="132" t="n">
        <v>2</v>
      </c>
      <c r="Q5052" s="132" t="n">
        <v>2.5</v>
      </c>
      <c r="R5052" s="132" t="n">
        <v>0</v>
      </c>
      <c r="S5052" s="132" t="n">
        <v>0</v>
      </c>
      <c r="T5052" s="132" t="n">
        <v>0</v>
      </c>
      <c r="U5052" s="132" t="n">
        <v>1</v>
      </c>
      <c r="V5052" s="132" t="n">
        <v>0</v>
      </c>
      <c r="W5052" s="132" t="n">
        <v>0</v>
      </c>
      <c r="X5052" s="132" t="n">
        <v>0</v>
      </c>
      <c r="Y5052" s="132" t="n">
        <f aca="false">IF(L5052&lt;=2.5,1,IF(L5052&lt;=4.5,2,IF(L5052&lt;=6.5,3,4)))</f>
        <v>2</v>
      </c>
      <c r="Z5052" s="132" t="n">
        <f aca="false">IF(R5052=1,35,IF(S5052=1,64,IF(T5052=1,IF(Y5052=1,85,104),IF(U5052=1,IF(Y5052=1,124,152),IF(V5052=1,(IF(Y5052=1,146,IF(Y5052=2,178,263))),IF(W5052=1,(IF(Y5052=1,178,IF(Y5052=2,218,321))),IF(X5052=1,IF(Y5052=1,190,IF(Y5052=2,242,IF(Y5052=3,357,896))))))))))</f>
        <v>152</v>
      </c>
      <c r="AA5052" s="146" t="n">
        <f aca="false">Z5052*F5052</f>
        <v>231019.341984</v>
      </c>
      <c r="AB5052" s="141" t="n">
        <v>0</v>
      </c>
      <c r="AC5052" s="136" t="s">
        <v>191</v>
      </c>
    </row>
    <row r="5053" customFormat="false" ht="13.8" hidden="false" customHeight="false" outlineLevel="0" collapsed="false">
      <c r="A5053" s="136" t="n">
        <v>5052</v>
      </c>
      <c r="B5053" s="132" t="n">
        <v>300009.367943</v>
      </c>
      <c r="C5053" s="132" t="n">
        <v>5046167.47356</v>
      </c>
      <c r="D5053" s="132" t="s">
        <v>4655</v>
      </c>
      <c r="E5053" s="147" t="n">
        <v>140.8</v>
      </c>
      <c r="F5053" s="144" t="n">
        <f aca="false">E5053*10.76391</f>
        <v>1515.558528</v>
      </c>
      <c r="G5053" s="132" t="s">
        <v>970</v>
      </c>
      <c r="H5053" s="132" t="n">
        <v>0</v>
      </c>
      <c r="I5053" s="132" t="n">
        <v>0</v>
      </c>
      <c r="J5053" s="132" t="n">
        <f aca="false">IF(L5053=13.5,IF(X5053=1,12,9),-0.392532+1.267037*L5053+0.472239*X5053+0.58658*W5053+0.089417*V5053+0.531633*U5053+0.337883*T5053-0.403545*S5053)</f>
        <v>3.3066935</v>
      </c>
      <c r="K5053" s="145" t="n">
        <f aca="false">IF(I5053=0,J5053,I5053)</f>
        <v>3.3066935</v>
      </c>
      <c r="L5053" s="132" t="n">
        <v>2.5</v>
      </c>
      <c r="M5053" s="132" t="n">
        <v>2</v>
      </c>
      <c r="N5053" s="132" t="n">
        <v>3</v>
      </c>
      <c r="O5053" s="132" t="s">
        <v>153</v>
      </c>
      <c r="P5053" s="132" t="n">
        <v>2</v>
      </c>
      <c r="Q5053" s="132" t="n">
        <v>2.5</v>
      </c>
      <c r="R5053" s="132" t="n">
        <v>0</v>
      </c>
      <c r="S5053" s="132" t="n">
        <v>0</v>
      </c>
      <c r="T5053" s="132" t="n">
        <v>0</v>
      </c>
      <c r="U5053" s="132" t="n">
        <v>1</v>
      </c>
      <c r="V5053" s="132" t="n">
        <v>0</v>
      </c>
      <c r="W5053" s="132" t="n">
        <v>0</v>
      </c>
      <c r="X5053" s="132" t="n">
        <v>0</v>
      </c>
      <c r="Y5053" s="132" t="n">
        <f aca="false">IF(L5053&lt;=2.5,1,IF(L5053&lt;=4.5,2,IF(L5053&lt;=6.5,3,4)))</f>
        <v>1</v>
      </c>
      <c r="Z5053" s="132" t="n">
        <f aca="false">IF(R5053=1,35,IF(S5053=1,64,IF(T5053=1,IF(Y5053=1,85,104),IF(U5053=1,IF(Y5053=1,124,152),IF(V5053=1,(IF(Y5053=1,146,IF(Y5053=2,178,263))),IF(W5053=1,(IF(Y5053=1,178,IF(Y5053=2,218,321))),IF(X5053=1,IF(Y5053=1,190,IF(Y5053=2,242,IF(Y5053=3,357,896))))))))))</f>
        <v>124</v>
      </c>
      <c r="AA5053" s="146" t="n">
        <f aca="false">Z5053*F5053</f>
        <v>187929.257472</v>
      </c>
      <c r="AB5053" s="141" t="n">
        <v>0</v>
      </c>
      <c r="AC5053" s="136" t="s">
        <v>191</v>
      </c>
    </row>
    <row r="5054" customFormat="false" ht="13.8" hidden="false" customHeight="false" outlineLevel="0" collapsed="false">
      <c r="A5054" s="136" t="n">
        <v>5053</v>
      </c>
      <c r="B5054" s="132" t="n">
        <v>300002.69515</v>
      </c>
      <c r="C5054" s="132" t="n">
        <v>5046170.5223</v>
      </c>
      <c r="D5054" s="132" t="s">
        <v>4656</v>
      </c>
      <c r="E5054" s="147" t="n">
        <v>140.7</v>
      </c>
      <c r="F5054" s="144" t="n">
        <f aca="false">E5054*10.76391</f>
        <v>1514.482137</v>
      </c>
      <c r="G5054" s="132" t="s">
        <v>970</v>
      </c>
      <c r="H5054" s="132" t="n">
        <v>0</v>
      </c>
      <c r="I5054" s="132" t="n">
        <v>0</v>
      </c>
      <c r="J5054" s="132" t="n">
        <f aca="false">IF(L5054=13.5,IF(X5054=1,12,9),-0.392532+1.267037*L5054+0.472239*X5054+0.58658*W5054+0.089417*V5054+0.531633*U5054+0.337883*T5054-0.403545*S5054)</f>
        <v>3.3066935</v>
      </c>
      <c r="K5054" s="145" t="n">
        <f aca="false">IF(I5054=0,J5054,I5054)</f>
        <v>3.3066935</v>
      </c>
      <c r="L5054" s="132" t="n">
        <v>2.5</v>
      </c>
      <c r="M5054" s="132" t="n">
        <v>2</v>
      </c>
      <c r="N5054" s="132" t="n">
        <v>3</v>
      </c>
      <c r="O5054" s="132" t="s">
        <v>153</v>
      </c>
      <c r="P5054" s="132" t="n">
        <v>2</v>
      </c>
      <c r="Q5054" s="132" t="n">
        <v>2.5</v>
      </c>
      <c r="R5054" s="132" t="n">
        <v>0</v>
      </c>
      <c r="S5054" s="132" t="n">
        <v>0</v>
      </c>
      <c r="T5054" s="132" t="n">
        <v>0</v>
      </c>
      <c r="U5054" s="132" t="n">
        <v>1</v>
      </c>
      <c r="V5054" s="132" t="n">
        <v>0</v>
      </c>
      <c r="W5054" s="132" t="n">
        <v>0</v>
      </c>
      <c r="X5054" s="132" t="n">
        <v>0</v>
      </c>
      <c r="Y5054" s="132" t="n">
        <f aca="false">IF(L5054&lt;=2.5,1,IF(L5054&lt;=4.5,2,IF(L5054&lt;=6.5,3,4)))</f>
        <v>1</v>
      </c>
      <c r="Z5054" s="132" t="n">
        <f aca="false">IF(R5054=1,35,IF(S5054=1,64,IF(T5054=1,IF(Y5054=1,85,104),IF(U5054=1,IF(Y5054=1,124,152),IF(V5054=1,(IF(Y5054=1,146,IF(Y5054=2,178,263))),IF(W5054=1,(IF(Y5054=1,178,IF(Y5054=2,218,321))),IF(X5054=1,IF(Y5054=1,190,IF(Y5054=2,242,IF(Y5054=3,357,896))))))))))</f>
        <v>124</v>
      </c>
      <c r="AA5054" s="146" t="n">
        <f aca="false">Z5054*F5054</f>
        <v>187795.784988</v>
      </c>
      <c r="AB5054" s="141" t="n">
        <v>0</v>
      </c>
      <c r="AC5054" s="136" t="s">
        <v>191</v>
      </c>
    </row>
    <row r="5055" customFormat="false" ht="13.8" hidden="false" customHeight="false" outlineLevel="0" collapsed="false">
      <c r="A5055" s="136" t="n">
        <v>5054</v>
      </c>
      <c r="B5055" s="132" t="n">
        <v>297545.8235</v>
      </c>
      <c r="C5055" s="132" t="n">
        <v>5047021.977</v>
      </c>
      <c r="D5055" s="132" t="s">
        <v>4657</v>
      </c>
      <c r="E5055" s="147" t="n">
        <v>140.4</v>
      </c>
      <c r="F5055" s="144" t="n">
        <f aca="false">E5055*10.76391</f>
        <v>1511.252964</v>
      </c>
      <c r="G5055" s="132" t="s">
        <v>473</v>
      </c>
      <c r="H5055" s="132" t="n">
        <v>0</v>
      </c>
      <c r="I5055" s="132" t="n">
        <v>0</v>
      </c>
      <c r="J5055" s="132" t="n">
        <f aca="false">IF(L5055=13.5,IF(X5055=1,12,9),-0.392532+1.267037*L5055+0.472239*X5055+0.58658*W5055+0.089417*V5055+0.531633*U5055+0.337883*T5055-0.403545*S5055)</f>
        <v>1.737997</v>
      </c>
      <c r="K5055" s="145" t="n">
        <f aca="false">IF(I5055=0,J5055,I5055)</f>
        <v>1.737997</v>
      </c>
      <c r="L5055" s="132" t="n">
        <v>2</v>
      </c>
      <c r="M5055" s="132" t="n">
        <v>1</v>
      </c>
      <c r="N5055" s="132" t="n">
        <v>3</v>
      </c>
      <c r="O5055" s="132" t="s">
        <v>151</v>
      </c>
      <c r="P5055" s="132" t="n">
        <v>2</v>
      </c>
      <c r="Q5055" s="132" t="n">
        <v>1.5</v>
      </c>
      <c r="R5055" s="132" t="n">
        <v>0</v>
      </c>
      <c r="S5055" s="132" t="n">
        <v>1</v>
      </c>
      <c r="T5055" s="132" t="n">
        <v>0</v>
      </c>
      <c r="U5055" s="132" t="n">
        <v>0</v>
      </c>
      <c r="V5055" s="132" t="n">
        <v>0</v>
      </c>
      <c r="W5055" s="132" t="n">
        <v>0</v>
      </c>
      <c r="X5055" s="132" t="n">
        <v>0</v>
      </c>
      <c r="Y5055" s="132" t="n">
        <f aca="false">IF(L5055&lt;=2.5,1,IF(L5055&lt;=4.5,2,IF(L5055&lt;=6.5,3,4)))</f>
        <v>1</v>
      </c>
      <c r="Z5055" s="132" t="n">
        <f aca="false">IF(R5055=1,35,IF(S5055=1,64,IF(T5055=1,IF(Y5055=1,85,104),IF(U5055=1,IF(Y5055=1,124,152),IF(V5055=1,(IF(Y5055=1,146,IF(Y5055=2,178,263))),IF(W5055=1,(IF(Y5055=1,178,IF(Y5055=2,218,321))),IF(X5055=1,IF(Y5055=1,190,IF(Y5055=2,242,IF(Y5055=3,357,896))))))))))</f>
        <v>64</v>
      </c>
      <c r="AA5055" s="146" t="n">
        <f aca="false">Z5055*F5055</f>
        <v>96720.189696</v>
      </c>
      <c r="AB5055" s="141" t="n">
        <v>0</v>
      </c>
      <c r="AC5055" s="136" t="s">
        <v>125</v>
      </c>
    </row>
    <row r="5056" customFormat="false" ht="13.8" hidden="false" customHeight="false" outlineLevel="0" collapsed="false">
      <c r="A5056" s="136" t="n">
        <v>5055</v>
      </c>
      <c r="B5056" s="132" t="n">
        <v>291989.799706</v>
      </c>
      <c r="C5056" s="132" t="n">
        <v>5032962.58717</v>
      </c>
      <c r="D5056" s="132" t="s">
        <v>4658</v>
      </c>
      <c r="E5056" s="147" t="n">
        <v>139.4</v>
      </c>
      <c r="F5056" s="144" t="n">
        <f aca="false">E5056*10.76391</f>
        <v>1500.489054</v>
      </c>
      <c r="G5056" s="132" t="s">
        <v>170</v>
      </c>
      <c r="H5056" s="132" t="n">
        <v>0.2</v>
      </c>
      <c r="I5056" s="132" t="n">
        <v>5</v>
      </c>
      <c r="J5056" s="132" t="n">
        <f aca="false">IF(L5056=13.5,IF(X5056=1,12,9),-0.392532+1.267037*L5056+0.472239*X5056+0.58658*W5056+0.089417*V5056+0.531633*U5056+0.337883*T5056-0.403545*S5056)</f>
        <v>2.3715155</v>
      </c>
      <c r="K5056" s="145" t="n">
        <f aca="false">IF(I5056=0,J5056,I5056)</f>
        <v>5</v>
      </c>
      <c r="L5056" s="132" t="n">
        <v>2.5</v>
      </c>
      <c r="M5056" s="132" t="n">
        <v>2</v>
      </c>
      <c r="N5056" s="132" t="n">
        <v>6</v>
      </c>
      <c r="O5056" s="132" t="s">
        <v>151</v>
      </c>
      <c r="P5056" s="132" t="n">
        <v>2</v>
      </c>
      <c r="Q5056" s="132" t="n">
        <v>1.5</v>
      </c>
      <c r="R5056" s="132" t="n">
        <v>0</v>
      </c>
      <c r="S5056" s="132" t="n">
        <v>1</v>
      </c>
      <c r="T5056" s="132" t="n">
        <v>0</v>
      </c>
      <c r="U5056" s="132" t="n">
        <v>0</v>
      </c>
      <c r="V5056" s="132" t="n">
        <v>0</v>
      </c>
      <c r="W5056" s="132" t="n">
        <v>0</v>
      </c>
      <c r="X5056" s="132" t="n">
        <v>0</v>
      </c>
      <c r="Y5056" s="132" t="n">
        <f aca="false">IF(L5056&lt;=2.5,1,IF(L5056&lt;=4.5,2,IF(L5056&lt;=6.5,3,4)))</f>
        <v>1</v>
      </c>
      <c r="Z5056" s="132" t="n">
        <f aca="false">IF(R5056=1,35,IF(S5056=1,64,IF(T5056=1,IF(Y5056=1,85,104),IF(U5056=1,IF(Y5056=1,124,152),IF(V5056=1,(IF(Y5056=1,146,IF(Y5056=2,178,263))),IF(W5056=1,(IF(Y5056=1,178,IF(Y5056=2,218,321))),IF(X5056=1,IF(Y5056=1,190,IF(Y5056=2,242,IF(Y5056=3,357,896))))))))))</f>
        <v>64</v>
      </c>
      <c r="AA5056" s="146" t="n">
        <f aca="false">Z5056*F5056</f>
        <v>96031.299456</v>
      </c>
      <c r="AB5056" s="141" t="n">
        <v>0</v>
      </c>
      <c r="AC5056" s="136" t="s">
        <v>125</v>
      </c>
    </row>
    <row r="5057" customFormat="false" ht="13.8" hidden="false" customHeight="false" outlineLevel="0" collapsed="false">
      <c r="A5057" s="136" t="n">
        <v>5056</v>
      </c>
      <c r="B5057" s="132" t="n">
        <v>300407.817946</v>
      </c>
      <c r="C5057" s="132" t="n">
        <v>5043229.26137</v>
      </c>
      <c r="D5057" s="132" t="s">
        <v>4659</v>
      </c>
      <c r="E5057" s="147" t="n">
        <v>137.3</v>
      </c>
      <c r="F5057" s="144" t="n">
        <f aca="false">E5057*10.76391</f>
        <v>1477.884843</v>
      </c>
      <c r="G5057" s="132" t="s">
        <v>794</v>
      </c>
      <c r="H5057" s="132" t="n">
        <v>0</v>
      </c>
      <c r="I5057" s="132" t="n">
        <v>4</v>
      </c>
      <c r="J5057" s="132" t="n">
        <f aca="false">IF(L5057=13.5,IF(X5057=1,12,9),-0.392532+1.267037*L5057+0.472239*X5057+0.58658*W5057+0.089417*V5057+0.531633*U5057+0.337883*T5057-0.403545*S5057)</f>
        <v>4.3799805</v>
      </c>
      <c r="K5057" s="145" t="n">
        <f aca="false">IF(I5057=0,J5057,I5057)</f>
        <v>4</v>
      </c>
      <c r="L5057" s="132" t="n">
        <v>3.5</v>
      </c>
      <c r="M5057" s="132" t="n">
        <v>3</v>
      </c>
      <c r="N5057" s="132" t="n">
        <v>5</v>
      </c>
      <c r="O5057" s="132" t="s">
        <v>152</v>
      </c>
      <c r="P5057" s="132" t="n">
        <v>2</v>
      </c>
      <c r="Q5057" s="132" t="n">
        <v>2.5</v>
      </c>
      <c r="R5057" s="132" t="n">
        <v>0</v>
      </c>
      <c r="S5057" s="132" t="n">
        <v>0</v>
      </c>
      <c r="T5057" s="132" t="n">
        <v>1</v>
      </c>
      <c r="U5057" s="132" t="n">
        <v>0</v>
      </c>
      <c r="V5057" s="132" t="n">
        <v>0</v>
      </c>
      <c r="W5057" s="132" t="n">
        <v>0</v>
      </c>
      <c r="X5057" s="132" t="n">
        <v>0</v>
      </c>
      <c r="Y5057" s="132" t="n">
        <f aca="false">IF(L5057&lt;=2.5,1,IF(L5057&lt;=4.5,2,IF(L5057&lt;=6.5,3,4)))</f>
        <v>2</v>
      </c>
      <c r="Z5057" s="132" t="n">
        <f aca="false">IF(R5057=1,35,IF(S5057=1,64,IF(T5057=1,IF(Y5057=1,85,104),IF(U5057=1,IF(Y5057=1,124,152),IF(V5057=1,(IF(Y5057=1,146,IF(Y5057=2,178,263))),IF(W5057=1,(IF(Y5057=1,178,IF(Y5057=2,218,321))),IF(X5057=1,IF(Y5057=1,190,IF(Y5057=2,242,IF(Y5057=3,357,896))))))))))</f>
        <v>104</v>
      </c>
      <c r="AA5057" s="146" t="n">
        <f aca="false">Z5057*F5057</f>
        <v>153700.023672</v>
      </c>
      <c r="AB5057" s="141" t="n">
        <v>0</v>
      </c>
      <c r="AC5057" s="136" t="s">
        <v>125</v>
      </c>
    </row>
    <row r="5058" customFormat="false" ht="13.8" hidden="false" customHeight="false" outlineLevel="0" collapsed="false">
      <c r="A5058" s="136" t="n">
        <v>5057</v>
      </c>
      <c r="B5058" s="132" t="n">
        <v>291874.896573</v>
      </c>
      <c r="C5058" s="132" t="n">
        <v>5045996.37066</v>
      </c>
      <c r="D5058" s="132" t="s">
        <v>4660</v>
      </c>
      <c r="E5058" s="147" t="n">
        <v>136.6</v>
      </c>
      <c r="F5058" s="144" t="n">
        <f aca="false">E5058*10.76391</f>
        <v>1470.350106</v>
      </c>
      <c r="G5058" s="132" t="s">
        <v>493</v>
      </c>
      <c r="H5058" s="132" t="n">
        <v>0</v>
      </c>
      <c r="I5058" s="132" t="n">
        <v>0</v>
      </c>
      <c r="J5058" s="132" t="n">
        <f aca="false">IF(L5058=13.5,IF(X5058=1,12,9),-0.392532+1.267037*L5058+0.472239*X5058+0.58658*W5058+0.089417*V5058+0.531633*U5058+0.337883*T5058-0.403545*S5058)</f>
        <v>2.479425</v>
      </c>
      <c r="K5058" s="145" t="n">
        <f aca="false">IF(I5058=0,J5058,I5058)</f>
        <v>2.479425</v>
      </c>
      <c r="L5058" s="132" t="n">
        <v>2</v>
      </c>
      <c r="M5058" s="132" t="n">
        <v>1</v>
      </c>
      <c r="N5058" s="132" t="n">
        <v>3</v>
      </c>
      <c r="O5058" s="132" t="s">
        <v>152</v>
      </c>
      <c r="P5058" s="132" t="n">
        <v>2</v>
      </c>
      <c r="Q5058" s="132" t="n">
        <v>2.5</v>
      </c>
      <c r="R5058" s="132" t="n">
        <v>0</v>
      </c>
      <c r="S5058" s="132" t="n">
        <v>0</v>
      </c>
      <c r="T5058" s="132" t="n">
        <v>1</v>
      </c>
      <c r="U5058" s="132" t="n">
        <v>0</v>
      </c>
      <c r="V5058" s="132" t="n">
        <v>0</v>
      </c>
      <c r="W5058" s="132" t="n">
        <v>0</v>
      </c>
      <c r="X5058" s="132" t="n">
        <v>0</v>
      </c>
      <c r="Y5058" s="132" t="n">
        <f aca="false">IF(L5058&lt;=2.5,1,IF(L5058&lt;=4.5,2,IF(L5058&lt;=6.5,3,4)))</f>
        <v>1</v>
      </c>
      <c r="Z5058" s="132" t="n">
        <f aca="false">IF(R5058=1,35,IF(S5058=1,64,IF(T5058=1,IF(Y5058=1,85,104),IF(U5058=1,IF(Y5058=1,124,152),IF(V5058=1,(IF(Y5058=1,146,IF(Y5058=2,178,263))),IF(W5058=1,(IF(Y5058=1,178,IF(Y5058=2,218,321))),IF(X5058=1,IF(Y5058=1,190,IF(Y5058=2,242,IF(Y5058=3,357,896))))))))))</f>
        <v>85</v>
      </c>
      <c r="AA5058" s="146" t="n">
        <f aca="false">Z5058*F5058</f>
        <v>124979.75901</v>
      </c>
      <c r="AB5058" s="141" t="n">
        <v>0</v>
      </c>
      <c r="AC5058" s="136" t="s">
        <v>125</v>
      </c>
    </row>
    <row r="5059" customFormat="false" ht="13.8" hidden="false" customHeight="false" outlineLevel="0" collapsed="false">
      <c r="A5059" s="136" t="n">
        <v>5058</v>
      </c>
      <c r="B5059" s="132" t="n">
        <v>291669.36756</v>
      </c>
      <c r="C5059" s="132" t="n">
        <v>5032624.96337</v>
      </c>
      <c r="D5059" s="132" t="s">
        <v>4661</v>
      </c>
      <c r="E5059" s="147" t="n">
        <v>134.6</v>
      </c>
      <c r="F5059" s="144" t="n">
        <f aca="false">E5059*10.76391</f>
        <v>1448.822286</v>
      </c>
      <c r="G5059" s="132" t="s">
        <v>170</v>
      </c>
      <c r="H5059" s="132" t="n">
        <v>0.2</v>
      </c>
      <c r="I5059" s="132" t="n">
        <v>5</v>
      </c>
      <c r="J5059" s="132" t="n">
        <f aca="false">IF(L5059=13.5,IF(X5059=1,12,9),-0.392532+1.267037*L5059+0.472239*X5059+0.58658*W5059+0.089417*V5059+0.531633*U5059+0.337883*T5059-0.403545*S5059)</f>
        <v>2.3715155</v>
      </c>
      <c r="K5059" s="145" t="n">
        <f aca="false">IF(I5059=0,J5059,I5059)</f>
        <v>5</v>
      </c>
      <c r="L5059" s="132" t="n">
        <v>2.5</v>
      </c>
      <c r="M5059" s="132" t="n">
        <v>2</v>
      </c>
      <c r="N5059" s="132" t="n">
        <v>6</v>
      </c>
      <c r="O5059" s="132" t="s">
        <v>151</v>
      </c>
      <c r="P5059" s="132" t="n">
        <v>2</v>
      </c>
      <c r="Q5059" s="132" t="n">
        <v>1.5</v>
      </c>
      <c r="R5059" s="132" t="n">
        <v>0</v>
      </c>
      <c r="S5059" s="132" t="n">
        <v>1</v>
      </c>
      <c r="T5059" s="132" t="n">
        <v>0</v>
      </c>
      <c r="U5059" s="132" t="n">
        <v>0</v>
      </c>
      <c r="V5059" s="132" t="n">
        <v>0</v>
      </c>
      <c r="W5059" s="132" t="n">
        <v>0</v>
      </c>
      <c r="X5059" s="132" t="n">
        <v>0</v>
      </c>
      <c r="Y5059" s="132" t="n">
        <f aca="false">IF(L5059&lt;=2.5,1,IF(L5059&lt;=4.5,2,IF(L5059&lt;=6.5,3,4)))</f>
        <v>1</v>
      </c>
      <c r="Z5059" s="132" t="n">
        <f aca="false">IF(R5059=1,35,IF(S5059=1,64,IF(T5059=1,IF(Y5059=1,85,104),IF(U5059=1,IF(Y5059=1,124,152),IF(V5059=1,(IF(Y5059=1,146,IF(Y5059=2,178,263))),IF(W5059=1,(IF(Y5059=1,178,IF(Y5059=2,218,321))),IF(X5059=1,IF(Y5059=1,190,IF(Y5059=2,242,IF(Y5059=3,357,896))))))))))</f>
        <v>64</v>
      </c>
      <c r="AA5059" s="146" t="n">
        <f aca="false">Z5059*F5059</f>
        <v>92724.626304</v>
      </c>
      <c r="AB5059" s="141" t="n">
        <v>0</v>
      </c>
      <c r="AC5059" s="136" t="s">
        <v>125</v>
      </c>
    </row>
    <row r="5060" customFormat="false" ht="13.8" hidden="false" customHeight="false" outlineLevel="0" collapsed="false">
      <c r="A5060" s="136" t="n">
        <v>5059</v>
      </c>
      <c r="B5060" s="132" t="n">
        <v>300403.801493</v>
      </c>
      <c r="C5060" s="132" t="n">
        <v>5043223.52</v>
      </c>
      <c r="D5060" s="132" t="s">
        <v>4662</v>
      </c>
      <c r="E5060" s="147" t="n">
        <v>134.1</v>
      </c>
      <c r="F5060" s="144" t="n">
        <f aca="false">E5060*10.76391</f>
        <v>1443.440331</v>
      </c>
      <c r="G5060" s="132" t="s">
        <v>794</v>
      </c>
      <c r="H5060" s="132" t="n">
        <v>0</v>
      </c>
      <c r="I5060" s="132" t="n">
        <v>4</v>
      </c>
      <c r="J5060" s="132" t="n">
        <f aca="false">IF(L5060=13.5,IF(X5060=1,12,9),-0.392532+1.267037*L5060+0.472239*X5060+0.58658*W5060+0.089417*V5060+0.531633*U5060+0.337883*T5060-0.403545*S5060)</f>
        <v>4.3799805</v>
      </c>
      <c r="K5060" s="145" t="n">
        <f aca="false">IF(I5060=0,J5060,I5060)</f>
        <v>4</v>
      </c>
      <c r="L5060" s="132" t="n">
        <v>3.5</v>
      </c>
      <c r="M5060" s="132" t="n">
        <v>3</v>
      </c>
      <c r="N5060" s="132" t="n">
        <v>5</v>
      </c>
      <c r="O5060" s="132" t="s">
        <v>152</v>
      </c>
      <c r="P5060" s="132" t="n">
        <v>2</v>
      </c>
      <c r="Q5060" s="132" t="n">
        <v>2.5</v>
      </c>
      <c r="R5060" s="132" t="n">
        <v>0</v>
      </c>
      <c r="S5060" s="132" t="n">
        <v>0</v>
      </c>
      <c r="T5060" s="132" t="n">
        <v>1</v>
      </c>
      <c r="U5060" s="132" t="n">
        <v>0</v>
      </c>
      <c r="V5060" s="132" t="n">
        <v>0</v>
      </c>
      <c r="W5060" s="132" t="n">
        <v>0</v>
      </c>
      <c r="X5060" s="132" t="n">
        <v>0</v>
      </c>
      <c r="Y5060" s="132" t="n">
        <f aca="false">IF(L5060&lt;=2.5,1,IF(L5060&lt;=4.5,2,IF(L5060&lt;=6.5,3,4)))</f>
        <v>2</v>
      </c>
      <c r="Z5060" s="132" t="n">
        <f aca="false">IF(R5060=1,35,IF(S5060=1,64,IF(T5060=1,IF(Y5060=1,85,104),IF(U5060=1,IF(Y5060=1,124,152),IF(V5060=1,(IF(Y5060=1,146,IF(Y5060=2,178,263))),IF(W5060=1,(IF(Y5060=1,178,IF(Y5060=2,218,321))),IF(X5060=1,IF(Y5060=1,190,IF(Y5060=2,242,IF(Y5060=3,357,896))))))))))</f>
        <v>104</v>
      </c>
      <c r="AA5060" s="146" t="n">
        <f aca="false">Z5060*F5060</f>
        <v>150117.794424</v>
      </c>
      <c r="AB5060" s="141" t="n">
        <v>0</v>
      </c>
      <c r="AC5060" s="136" t="s">
        <v>125</v>
      </c>
    </row>
    <row r="5061" customFormat="false" ht="13.8" hidden="false" customHeight="false" outlineLevel="0" collapsed="false">
      <c r="A5061" s="136" t="n">
        <v>5060</v>
      </c>
      <c r="B5061" s="132" t="n">
        <v>297874.3938</v>
      </c>
      <c r="C5061" s="132" t="n">
        <v>5044443.438</v>
      </c>
      <c r="D5061" s="132" t="s">
        <v>4663</v>
      </c>
      <c r="E5061" s="147" t="n">
        <v>134</v>
      </c>
      <c r="F5061" s="144" t="n">
        <f aca="false">E5061*10.76391</f>
        <v>1442.36394</v>
      </c>
      <c r="G5061" s="132" t="s">
        <v>198</v>
      </c>
      <c r="H5061" s="132" t="n">
        <v>0</v>
      </c>
      <c r="I5061" s="132" t="n">
        <v>0</v>
      </c>
      <c r="J5061" s="132" t="n">
        <f aca="false">IF(L5061=13.5,IF(X5061=1,12,9),-0.392532+1.267037*L5061+0.472239*X5061+0.58658*W5061+0.089417*V5061+0.531633*U5061+0.337883*T5061-0.403545*S5061)</f>
        <v>3.746462</v>
      </c>
      <c r="K5061" s="145" t="n">
        <f aca="false">IF(I5061=0,J5061,I5061)</f>
        <v>3.746462</v>
      </c>
      <c r="L5061" s="132" t="n">
        <v>3</v>
      </c>
      <c r="M5061" s="132" t="n">
        <v>2</v>
      </c>
      <c r="N5061" s="132" t="n">
        <v>6</v>
      </c>
      <c r="O5061" s="132" t="s">
        <v>152</v>
      </c>
      <c r="P5061" s="132" t="n">
        <v>2</v>
      </c>
      <c r="Q5061" s="132" t="n">
        <v>2.5</v>
      </c>
      <c r="R5061" s="132" t="n">
        <v>0</v>
      </c>
      <c r="S5061" s="132" t="n">
        <v>0</v>
      </c>
      <c r="T5061" s="132" t="n">
        <v>1</v>
      </c>
      <c r="U5061" s="132" t="n">
        <v>0</v>
      </c>
      <c r="V5061" s="132" t="n">
        <v>0</v>
      </c>
      <c r="W5061" s="132" t="n">
        <v>0</v>
      </c>
      <c r="X5061" s="132" t="n">
        <v>0</v>
      </c>
      <c r="Y5061" s="132" t="n">
        <f aca="false">IF(L5061&lt;=2.5,1,IF(L5061&lt;=4.5,2,IF(L5061&lt;=6.5,3,4)))</f>
        <v>2</v>
      </c>
      <c r="Z5061" s="132" t="n">
        <f aca="false">IF(R5061=1,35,IF(S5061=1,64,IF(T5061=1,IF(Y5061=1,85,104),IF(U5061=1,IF(Y5061=1,124,152),IF(V5061=1,(IF(Y5061=1,146,IF(Y5061=2,178,263))),IF(W5061=1,(IF(Y5061=1,178,IF(Y5061=2,218,321))),IF(X5061=1,IF(Y5061=1,190,IF(Y5061=2,242,IF(Y5061=3,357,896))))))))))</f>
        <v>104</v>
      </c>
      <c r="AA5061" s="146" t="n">
        <f aca="false">Z5061*F5061</f>
        <v>150005.84976</v>
      </c>
      <c r="AB5061" s="141" t="n">
        <v>0</v>
      </c>
      <c r="AC5061" s="136" t="s">
        <v>125</v>
      </c>
    </row>
    <row r="5062" customFormat="false" ht="13.8" hidden="false" customHeight="false" outlineLevel="0" collapsed="false">
      <c r="A5062" s="136" t="n">
        <v>5061</v>
      </c>
      <c r="B5062" s="132" t="n">
        <v>297889.653</v>
      </c>
      <c r="C5062" s="132" t="n">
        <v>5044433.357</v>
      </c>
      <c r="D5062" s="132" t="s">
        <v>4664</v>
      </c>
      <c r="E5062" s="147" t="n">
        <v>133.8</v>
      </c>
      <c r="F5062" s="144" t="n">
        <f aca="false">E5062*10.76391</f>
        <v>1440.211158</v>
      </c>
      <c r="G5062" s="132" t="s">
        <v>198</v>
      </c>
      <c r="H5062" s="132" t="n">
        <v>0</v>
      </c>
      <c r="I5062" s="132" t="n">
        <v>0</v>
      </c>
      <c r="J5062" s="132" t="n">
        <f aca="false">IF(L5062=13.5,IF(X5062=1,12,9),-0.392532+1.267037*L5062+0.472239*X5062+0.58658*W5062+0.089417*V5062+0.531633*U5062+0.337883*T5062-0.403545*S5062)</f>
        <v>3.746462</v>
      </c>
      <c r="K5062" s="145" t="n">
        <f aca="false">IF(I5062=0,J5062,I5062)</f>
        <v>3.746462</v>
      </c>
      <c r="L5062" s="132" t="n">
        <v>3</v>
      </c>
      <c r="M5062" s="132" t="n">
        <v>2</v>
      </c>
      <c r="N5062" s="132" t="n">
        <v>6</v>
      </c>
      <c r="O5062" s="132" t="s">
        <v>152</v>
      </c>
      <c r="P5062" s="132" t="n">
        <v>2</v>
      </c>
      <c r="Q5062" s="132" t="n">
        <v>2.5</v>
      </c>
      <c r="R5062" s="132" t="n">
        <v>0</v>
      </c>
      <c r="S5062" s="132" t="n">
        <v>0</v>
      </c>
      <c r="T5062" s="132" t="n">
        <v>1</v>
      </c>
      <c r="U5062" s="132" t="n">
        <v>0</v>
      </c>
      <c r="V5062" s="132" t="n">
        <v>0</v>
      </c>
      <c r="W5062" s="132" t="n">
        <v>0</v>
      </c>
      <c r="X5062" s="132" t="n">
        <v>0</v>
      </c>
      <c r="Y5062" s="132" t="n">
        <f aca="false">IF(L5062&lt;=2.5,1,IF(L5062&lt;=4.5,2,IF(L5062&lt;=6.5,3,4)))</f>
        <v>2</v>
      </c>
      <c r="Z5062" s="132" t="n">
        <f aca="false">IF(R5062=1,35,IF(S5062=1,64,IF(T5062=1,IF(Y5062=1,85,104),IF(U5062=1,IF(Y5062=1,124,152),IF(V5062=1,(IF(Y5062=1,146,IF(Y5062=2,178,263))),IF(W5062=1,(IF(Y5062=1,178,IF(Y5062=2,218,321))),IF(X5062=1,IF(Y5062=1,190,IF(Y5062=2,242,IF(Y5062=3,357,896))))))))))</f>
        <v>104</v>
      </c>
      <c r="AA5062" s="146" t="n">
        <f aca="false">Z5062*F5062</f>
        <v>149781.960432</v>
      </c>
      <c r="AB5062" s="141" t="n">
        <v>0</v>
      </c>
      <c r="AC5062" s="136" t="s">
        <v>125</v>
      </c>
    </row>
    <row r="5063" customFormat="false" ht="13.8" hidden="false" customHeight="false" outlineLevel="0" collapsed="false">
      <c r="A5063" s="136" t="n">
        <v>5062</v>
      </c>
      <c r="B5063" s="132" t="n">
        <v>290840.488898</v>
      </c>
      <c r="C5063" s="132" t="n">
        <v>5041763.9679</v>
      </c>
      <c r="D5063" s="132" t="s">
        <v>4665</v>
      </c>
      <c r="E5063" s="147" t="n">
        <v>132.4</v>
      </c>
      <c r="F5063" s="144" t="n">
        <f aca="false">E5063*10.76391</f>
        <v>1425.141684</v>
      </c>
      <c r="G5063" s="132" t="s">
        <v>2243</v>
      </c>
      <c r="H5063" s="132" t="n">
        <v>0</v>
      </c>
      <c r="I5063" s="132" t="n">
        <v>0</v>
      </c>
      <c r="J5063" s="132" t="n">
        <f aca="false">IF(L5063=13.5,IF(X5063=1,12,9),-0.392532+1.267037*L5063+0.472239*X5063+0.58658*W5063+0.089417*V5063+0.531633*U5063+0.337883*T5063-0.403545*S5063)</f>
        <v>2.3715155</v>
      </c>
      <c r="K5063" s="145" t="n">
        <f aca="false">IF(I5063=0,J5063,I5063)</f>
        <v>2.3715155</v>
      </c>
      <c r="L5063" s="132" t="n">
        <v>2.5</v>
      </c>
      <c r="M5063" s="132" t="n">
        <v>2</v>
      </c>
      <c r="N5063" s="132" t="n">
        <v>4</v>
      </c>
      <c r="O5063" s="132" t="s">
        <v>151</v>
      </c>
      <c r="P5063" s="132" t="n">
        <v>2</v>
      </c>
      <c r="Q5063" s="132" t="n">
        <v>2</v>
      </c>
      <c r="R5063" s="132" t="n">
        <v>0</v>
      </c>
      <c r="S5063" s="132" t="n">
        <v>1</v>
      </c>
      <c r="T5063" s="132" t="n">
        <v>0</v>
      </c>
      <c r="U5063" s="132" t="n">
        <v>0</v>
      </c>
      <c r="V5063" s="132" t="n">
        <v>0</v>
      </c>
      <c r="W5063" s="132" t="n">
        <v>0</v>
      </c>
      <c r="X5063" s="132" t="n">
        <v>0</v>
      </c>
      <c r="Y5063" s="132" t="n">
        <f aca="false">IF(L5063&lt;=2.5,1,IF(L5063&lt;=4.5,2,IF(L5063&lt;=6.5,3,4)))</f>
        <v>1</v>
      </c>
      <c r="Z5063" s="132" t="n">
        <f aca="false">IF(R5063=1,35,IF(S5063=1,64,IF(T5063=1,IF(Y5063=1,85,104),IF(U5063=1,IF(Y5063=1,124,152),IF(V5063=1,(IF(Y5063=1,146,IF(Y5063=2,178,263))),IF(W5063=1,(IF(Y5063=1,178,IF(Y5063=2,218,321))),IF(X5063=1,IF(Y5063=1,190,IF(Y5063=2,242,IF(Y5063=3,357,896))))))))))</f>
        <v>64</v>
      </c>
      <c r="AA5063" s="146" t="n">
        <f aca="false">Z5063*F5063</f>
        <v>91209.067776</v>
      </c>
      <c r="AB5063" s="141" t="n">
        <v>0</v>
      </c>
      <c r="AC5063" s="136" t="s">
        <v>125</v>
      </c>
    </row>
    <row r="5064" customFormat="false" ht="13.8" hidden="false" customHeight="false" outlineLevel="0" collapsed="false">
      <c r="A5064" s="136" t="n">
        <v>5063</v>
      </c>
      <c r="B5064" s="132" t="n">
        <v>300966.668835</v>
      </c>
      <c r="C5064" s="132" t="n">
        <v>5044388.73467</v>
      </c>
      <c r="D5064" s="132" t="s">
        <v>4666</v>
      </c>
      <c r="E5064" s="147" t="n">
        <v>130.1</v>
      </c>
      <c r="F5064" s="144" t="n">
        <f aca="false">E5064*10.76391</f>
        <v>1400.384691</v>
      </c>
      <c r="G5064" s="132" t="s">
        <v>786</v>
      </c>
      <c r="H5064" s="132" t="n">
        <v>0</v>
      </c>
      <c r="I5064" s="132" t="n">
        <v>0</v>
      </c>
      <c r="J5064" s="132" t="n">
        <f aca="false">IF(L5064=13.5,IF(X5064=1,12,9),-0.392532+1.267037*L5064+0.472239*X5064+0.58658*W5064+0.089417*V5064+0.531633*U5064+0.337883*T5064-0.403545*S5064)</f>
        <v>2.479425</v>
      </c>
      <c r="K5064" s="145" t="n">
        <f aca="false">IF(I5064=0,J5064,I5064)</f>
        <v>2.479425</v>
      </c>
      <c r="L5064" s="132" t="n">
        <v>2</v>
      </c>
      <c r="M5064" s="132" t="n">
        <v>1</v>
      </c>
      <c r="N5064" s="132" t="n">
        <v>4</v>
      </c>
      <c r="O5064" s="132" t="s">
        <v>152</v>
      </c>
      <c r="P5064" s="132" t="n">
        <v>2</v>
      </c>
      <c r="Q5064" s="132" t="n">
        <v>1.5</v>
      </c>
      <c r="R5064" s="132" t="n">
        <v>0</v>
      </c>
      <c r="S5064" s="132" t="n">
        <v>0</v>
      </c>
      <c r="T5064" s="132" t="n">
        <v>1</v>
      </c>
      <c r="U5064" s="132" t="n">
        <v>0</v>
      </c>
      <c r="V5064" s="132" t="n">
        <v>0</v>
      </c>
      <c r="W5064" s="132" t="n">
        <v>0</v>
      </c>
      <c r="X5064" s="132" t="n">
        <v>0</v>
      </c>
      <c r="Y5064" s="132" t="n">
        <f aca="false">IF(L5064&lt;=2.5,1,IF(L5064&lt;=4.5,2,IF(L5064&lt;=6.5,3,4)))</f>
        <v>1</v>
      </c>
      <c r="Z5064" s="132" t="n">
        <f aca="false">IF(R5064=1,35,IF(S5064=1,64,IF(T5064=1,IF(Y5064=1,85,104),IF(U5064=1,IF(Y5064=1,124,152),IF(V5064=1,(IF(Y5064=1,146,IF(Y5064=2,178,263))),IF(W5064=1,(IF(Y5064=1,178,IF(Y5064=2,218,321))),IF(X5064=1,IF(Y5064=1,190,IF(Y5064=2,242,IF(Y5064=3,357,896))))))))))</f>
        <v>85</v>
      </c>
      <c r="AA5064" s="146" t="n">
        <f aca="false">Z5064*F5064</f>
        <v>119032.698735</v>
      </c>
      <c r="AB5064" s="141" t="n">
        <v>0</v>
      </c>
      <c r="AC5064" s="136" t="s">
        <v>125</v>
      </c>
    </row>
    <row r="5065" customFormat="false" ht="13.8" hidden="false" customHeight="false" outlineLevel="0" collapsed="false">
      <c r="A5065" s="136" t="n">
        <v>5064</v>
      </c>
      <c r="B5065" s="132" t="n">
        <v>301908.4403</v>
      </c>
      <c r="C5065" s="132" t="n">
        <v>5045301.687</v>
      </c>
      <c r="D5065" s="132" t="s">
        <v>4667</v>
      </c>
      <c r="E5065" s="147" t="n">
        <v>127.5</v>
      </c>
      <c r="F5065" s="144" t="n">
        <f aca="false">E5065*10.76391</f>
        <v>1372.398525</v>
      </c>
      <c r="G5065" s="132" t="s">
        <v>514</v>
      </c>
      <c r="H5065" s="132" t="n">
        <v>0</v>
      </c>
      <c r="I5065" s="132" t="n">
        <v>0</v>
      </c>
      <c r="J5065" s="132" t="n">
        <f aca="false">IF(L5065=13.5,IF(X5065=1,12,9),-0.392532+1.267037*L5065+0.472239*X5065+0.58658*W5065+0.089417*V5065+0.531633*U5065+0.337883*T5065-0.403545*S5065)</f>
        <v>3.1129435</v>
      </c>
      <c r="K5065" s="145" t="n">
        <f aca="false">IF(I5065=0,J5065,I5065)</f>
        <v>3.1129435</v>
      </c>
      <c r="L5065" s="132" t="n">
        <v>2.5</v>
      </c>
      <c r="M5065" s="132" t="n">
        <v>1</v>
      </c>
      <c r="N5065" s="132" t="n">
        <v>4</v>
      </c>
      <c r="O5065" s="132" t="s">
        <v>152</v>
      </c>
      <c r="P5065" s="132" t="n">
        <v>2</v>
      </c>
      <c r="Q5065" s="132" t="n">
        <v>2.5</v>
      </c>
      <c r="R5065" s="132" t="n">
        <v>0</v>
      </c>
      <c r="S5065" s="132" t="n">
        <v>0</v>
      </c>
      <c r="T5065" s="132" t="n">
        <v>1</v>
      </c>
      <c r="U5065" s="132" t="n">
        <v>0</v>
      </c>
      <c r="V5065" s="132" t="n">
        <v>0</v>
      </c>
      <c r="W5065" s="132" t="n">
        <v>0</v>
      </c>
      <c r="X5065" s="132" t="n">
        <v>0</v>
      </c>
      <c r="Y5065" s="132" t="n">
        <f aca="false">IF(L5065&lt;=2.5,1,IF(L5065&lt;=4.5,2,IF(L5065&lt;=6.5,3,4)))</f>
        <v>1</v>
      </c>
      <c r="Z5065" s="132" t="n">
        <f aca="false">IF(R5065=1,35,IF(S5065=1,64,IF(T5065=1,IF(Y5065=1,85,104),IF(U5065=1,IF(Y5065=1,124,152),IF(V5065=1,(IF(Y5065=1,146,IF(Y5065=2,178,263))),IF(W5065=1,(IF(Y5065=1,178,IF(Y5065=2,218,321))),IF(X5065=1,IF(Y5065=1,190,IF(Y5065=2,242,IF(Y5065=3,357,896))))))))))</f>
        <v>85</v>
      </c>
      <c r="AA5065" s="146" t="n">
        <f aca="false">Z5065*F5065</f>
        <v>116653.874625</v>
      </c>
      <c r="AB5065" s="141" t="n">
        <v>0</v>
      </c>
      <c r="AC5065" s="136" t="s">
        <v>125</v>
      </c>
    </row>
    <row r="5066" customFormat="false" ht="13.8" hidden="false" customHeight="false" outlineLevel="0" collapsed="false">
      <c r="A5066" s="136" t="n">
        <v>5065</v>
      </c>
      <c r="B5066" s="132" t="n">
        <v>294191.9738</v>
      </c>
      <c r="C5066" s="132" t="n">
        <v>5047827.379</v>
      </c>
      <c r="D5066" s="132" t="s">
        <v>4668</v>
      </c>
      <c r="E5066" s="147" t="n">
        <v>126.8</v>
      </c>
      <c r="F5066" s="144" t="n">
        <f aca="false">E5066*10.76391</f>
        <v>1364.863788</v>
      </c>
      <c r="G5066" s="132" t="s">
        <v>473</v>
      </c>
      <c r="H5066" s="132" t="n">
        <v>0</v>
      </c>
      <c r="I5066" s="132" t="n">
        <v>0</v>
      </c>
      <c r="J5066" s="132" t="n">
        <f aca="false">IF(L5066=13.5,IF(X5066=1,12,9),-0.392532+1.267037*L5066+0.472239*X5066+0.58658*W5066+0.089417*V5066+0.531633*U5066+0.337883*T5066-0.403545*S5066)</f>
        <v>1.737997</v>
      </c>
      <c r="K5066" s="145" t="n">
        <f aca="false">IF(I5066=0,J5066,I5066)</f>
        <v>1.737997</v>
      </c>
      <c r="L5066" s="132" t="n">
        <v>2</v>
      </c>
      <c r="M5066" s="132" t="n">
        <v>1</v>
      </c>
      <c r="N5066" s="132" t="n">
        <v>3</v>
      </c>
      <c r="O5066" s="132" t="s">
        <v>151</v>
      </c>
      <c r="P5066" s="132" t="n">
        <v>2</v>
      </c>
      <c r="Q5066" s="132" t="n">
        <v>1.5</v>
      </c>
      <c r="R5066" s="132" t="n">
        <v>0</v>
      </c>
      <c r="S5066" s="132" t="n">
        <v>1</v>
      </c>
      <c r="T5066" s="132" t="n">
        <v>0</v>
      </c>
      <c r="U5066" s="132" t="n">
        <v>0</v>
      </c>
      <c r="V5066" s="132" t="n">
        <v>0</v>
      </c>
      <c r="W5066" s="132" t="n">
        <v>0</v>
      </c>
      <c r="X5066" s="132" t="n">
        <v>0</v>
      </c>
      <c r="Y5066" s="132" t="n">
        <f aca="false">IF(L5066&lt;=2.5,1,IF(L5066&lt;=4.5,2,IF(L5066&lt;=6.5,3,4)))</f>
        <v>1</v>
      </c>
      <c r="Z5066" s="132" t="n">
        <f aca="false">IF(R5066=1,35,IF(S5066=1,64,IF(T5066=1,IF(Y5066=1,85,104),IF(U5066=1,IF(Y5066=1,124,152),IF(V5066=1,(IF(Y5066=1,146,IF(Y5066=2,178,263))),IF(W5066=1,(IF(Y5066=1,178,IF(Y5066=2,218,321))),IF(X5066=1,IF(Y5066=1,190,IF(Y5066=2,242,IF(Y5066=3,357,896))))))))))</f>
        <v>64</v>
      </c>
      <c r="AA5066" s="146" t="n">
        <f aca="false">Z5066*F5066</f>
        <v>87351.282432</v>
      </c>
      <c r="AB5066" s="141" t="n">
        <v>0</v>
      </c>
      <c r="AC5066" s="136" t="s">
        <v>125</v>
      </c>
    </row>
    <row r="5067" customFormat="false" ht="13.8" hidden="false" customHeight="false" outlineLevel="0" collapsed="false">
      <c r="A5067" s="136" t="n">
        <v>5066</v>
      </c>
      <c r="B5067" s="132" t="n">
        <v>294740.7168</v>
      </c>
      <c r="C5067" s="132" t="n">
        <v>5037490.397</v>
      </c>
      <c r="D5067" s="132" t="s">
        <v>4669</v>
      </c>
      <c r="E5067" s="147" t="n">
        <v>126.3</v>
      </c>
      <c r="F5067" s="144" t="n">
        <f aca="false">E5067*10.76391</f>
        <v>1359.481833</v>
      </c>
      <c r="G5067" s="132" t="s">
        <v>186</v>
      </c>
      <c r="H5067" s="132" t="n">
        <v>0</v>
      </c>
      <c r="I5067" s="132" t="n">
        <v>0</v>
      </c>
      <c r="J5067" s="132" t="n">
        <f aca="false">IF(L5067=13.5,IF(X5067=1,12,9),-0.392532+1.267037*L5067+0.472239*X5067+0.58658*W5067+0.089417*V5067+0.531633*U5067+0.337883*T5067-0.403545*S5067)</f>
        <v>2.479425</v>
      </c>
      <c r="K5067" s="145" t="n">
        <f aca="false">IF(I5067=0,J5067,I5067)</f>
        <v>2.479425</v>
      </c>
      <c r="L5067" s="132" t="n">
        <v>2</v>
      </c>
      <c r="M5067" s="132" t="n">
        <v>2</v>
      </c>
      <c r="N5067" s="132" t="n">
        <v>3</v>
      </c>
      <c r="O5067" s="132" t="s">
        <v>152</v>
      </c>
      <c r="P5067" s="132" t="n">
        <v>2</v>
      </c>
      <c r="Q5067" s="132" t="n">
        <v>2</v>
      </c>
      <c r="R5067" s="132" t="n">
        <v>0</v>
      </c>
      <c r="S5067" s="132" t="n">
        <v>0</v>
      </c>
      <c r="T5067" s="132" t="n">
        <v>1</v>
      </c>
      <c r="U5067" s="132" t="n">
        <v>0</v>
      </c>
      <c r="V5067" s="132" t="n">
        <v>0</v>
      </c>
      <c r="W5067" s="132" t="n">
        <v>0</v>
      </c>
      <c r="X5067" s="132" t="n">
        <v>0</v>
      </c>
      <c r="Y5067" s="132" t="n">
        <f aca="false">IF(L5067&lt;=2.5,1,IF(L5067&lt;=4.5,2,IF(L5067&lt;=6.5,3,4)))</f>
        <v>1</v>
      </c>
      <c r="Z5067" s="132" t="n">
        <f aca="false">IF(R5067=1,35,IF(S5067=1,64,IF(T5067=1,IF(Y5067=1,85,104),IF(U5067=1,IF(Y5067=1,124,152),IF(V5067=1,(IF(Y5067=1,146,IF(Y5067=2,178,263))),IF(W5067=1,(IF(Y5067=1,178,IF(Y5067=2,218,321))),IF(X5067=1,IF(Y5067=1,190,IF(Y5067=2,242,IF(Y5067=3,357,896))))))))))</f>
        <v>85</v>
      </c>
      <c r="AA5067" s="146" t="n">
        <f aca="false">Z5067*F5067</f>
        <v>115555.955805</v>
      </c>
      <c r="AB5067" s="141" t="n">
        <v>0</v>
      </c>
      <c r="AC5067" s="136" t="s">
        <v>125</v>
      </c>
    </row>
    <row r="5068" customFormat="false" ht="13.8" hidden="false" customHeight="false" outlineLevel="0" collapsed="false">
      <c r="A5068" s="136" t="n">
        <v>5067</v>
      </c>
      <c r="B5068" s="132" t="n">
        <v>299659.734235</v>
      </c>
      <c r="C5068" s="132" t="n">
        <v>5038970.68877</v>
      </c>
      <c r="D5068" s="132" t="s">
        <v>4670</v>
      </c>
      <c r="E5068" s="147" t="n">
        <v>122.9</v>
      </c>
      <c r="F5068" s="144" t="n">
        <f aca="false">E5068*10.76391</f>
        <v>1322.884539</v>
      </c>
      <c r="G5068" s="132" t="s">
        <v>354</v>
      </c>
      <c r="H5068" s="132" t="n">
        <v>0</v>
      </c>
      <c r="I5068" s="132" t="n">
        <v>0</v>
      </c>
      <c r="J5068" s="132" t="n">
        <f aca="false">IF(L5068=13.5,IF(X5068=1,12,9),-0.392532+1.267037*L5068+0.472239*X5068+0.58658*W5068+0.089417*V5068+0.531633*U5068+0.337883*T5068-0.403545*S5068)</f>
        <v>3.2472995</v>
      </c>
      <c r="K5068" s="145" t="n">
        <f aca="false">IF(I5068=0,J5068,I5068)</f>
        <v>3.2472995</v>
      </c>
      <c r="L5068" s="132" t="n">
        <v>2.5</v>
      </c>
      <c r="M5068" s="132" t="n">
        <v>2</v>
      </c>
      <c r="N5068" s="132" t="n">
        <v>4</v>
      </c>
      <c r="O5068" s="132" t="s">
        <v>156</v>
      </c>
      <c r="P5068" s="132" t="n">
        <v>2</v>
      </c>
      <c r="Q5068" s="132" t="n">
        <v>1.5</v>
      </c>
      <c r="R5068" s="132" t="n">
        <v>0</v>
      </c>
      <c r="S5068" s="132" t="n">
        <v>0</v>
      </c>
      <c r="T5068" s="132" t="n">
        <v>0</v>
      </c>
      <c r="U5068" s="132" t="n">
        <v>0</v>
      </c>
      <c r="V5068" s="132" t="n">
        <v>0</v>
      </c>
      <c r="W5068" s="132" t="n">
        <v>0</v>
      </c>
      <c r="X5068" s="132" t="n">
        <v>1</v>
      </c>
      <c r="Y5068" s="132" t="n">
        <f aca="false">IF(L5068&lt;=2.5,1,IF(L5068&lt;=4.5,2,IF(L5068&lt;=6.5,3,4)))</f>
        <v>1</v>
      </c>
      <c r="Z5068" s="132" t="n">
        <f aca="false">IF(R5068=1,35,IF(S5068=1,64,IF(T5068=1,IF(Y5068=1,85,104),IF(U5068=1,IF(Y5068=1,124,152),IF(V5068=1,(IF(Y5068=1,146,IF(Y5068=2,178,263))),IF(W5068=1,(IF(Y5068=1,178,IF(Y5068=2,218,321))),IF(X5068=1,IF(Y5068=1,190,IF(Y5068=2,242,IF(Y5068=3,357,896))))))))))</f>
        <v>190</v>
      </c>
      <c r="AA5068" s="146" t="n">
        <f aca="false">Z5068*F5068</f>
        <v>251348.06241</v>
      </c>
      <c r="AB5068" s="141" t="n">
        <v>1</v>
      </c>
      <c r="AC5068" s="136" t="s">
        <v>291</v>
      </c>
    </row>
    <row r="5069" customFormat="false" ht="13.8" hidden="false" customHeight="false" outlineLevel="0" collapsed="false">
      <c r="A5069" s="136" t="n">
        <v>5068</v>
      </c>
      <c r="B5069" s="132" t="n">
        <v>291603.235591</v>
      </c>
      <c r="C5069" s="132" t="n">
        <v>5032618.74099</v>
      </c>
      <c r="D5069" s="132" t="s">
        <v>4671</v>
      </c>
      <c r="E5069" s="147" t="n">
        <v>122.1</v>
      </c>
      <c r="F5069" s="144" t="n">
        <f aca="false">E5069*10.76391</f>
        <v>1314.273411</v>
      </c>
      <c r="G5069" s="132" t="s">
        <v>170</v>
      </c>
      <c r="H5069" s="132" t="n">
        <v>0.2</v>
      </c>
      <c r="I5069" s="132" t="n">
        <v>5</v>
      </c>
      <c r="J5069" s="132" t="n">
        <f aca="false">IF(L5069=13.5,IF(X5069=1,12,9),-0.392532+1.267037*L5069+0.472239*X5069+0.58658*W5069+0.089417*V5069+0.531633*U5069+0.337883*T5069-0.403545*S5069)</f>
        <v>2.3715155</v>
      </c>
      <c r="K5069" s="145" t="n">
        <f aca="false">IF(I5069=0,J5069,I5069)</f>
        <v>5</v>
      </c>
      <c r="L5069" s="132" t="n">
        <v>2.5</v>
      </c>
      <c r="M5069" s="132" t="n">
        <v>2</v>
      </c>
      <c r="N5069" s="132" t="n">
        <v>6</v>
      </c>
      <c r="O5069" s="132" t="s">
        <v>151</v>
      </c>
      <c r="P5069" s="132" t="n">
        <v>2</v>
      </c>
      <c r="Q5069" s="132" t="n">
        <v>1.5</v>
      </c>
      <c r="R5069" s="132" t="n">
        <v>0</v>
      </c>
      <c r="S5069" s="132" t="n">
        <v>1</v>
      </c>
      <c r="T5069" s="132" t="n">
        <v>0</v>
      </c>
      <c r="U5069" s="132" t="n">
        <v>0</v>
      </c>
      <c r="V5069" s="132" t="n">
        <v>0</v>
      </c>
      <c r="W5069" s="132" t="n">
        <v>0</v>
      </c>
      <c r="X5069" s="132" t="n">
        <v>0</v>
      </c>
      <c r="Y5069" s="132" t="n">
        <f aca="false">IF(L5069&lt;=2.5,1,IF(L5069&lt;=4.5,2,IF(L5069&lt;=6.5,3,4)))</f>
        <v>1</v>
      </c>
      <c r="Z5069" s="132" t="n">
        <f aca="false">IF(R5069=1,35,IF(S5069=1,64,IF(T5069=1,IF(Y5069=1,85,104),IF(U5069=1,IF(Y5069=1,124,152),IF(V5069=1,(IF(Y5069=1,146,IF(Y5069=2,178,263))),IF(W5069=1,(IF(Y5069=1,178,IF(Y5069=2,218,321))),IF(X5069=1,IF(Y5069=1,190,IF(Y5069=2,242,IF(Y5069=3,357,896))))))))))</f>
        <v>64</v>
      </c>
      <c r="AA5069" s="146" t="n">
        <f aca="false">Z5069*F5069</f>
        <v>84113.498304</v>
      </c>
      <c r="AB5069" s="141" t="n">
        <v>0</v>
      </c>
      <c r="AC5069" s="136" t="s">
        <v>125</v>
      </c>
    </row>
    <row r="5070" customFormat="false" ht="13.8" hidden="false" customHeight="false" outlineLevel="0" collapsed="false">
      <c r="A5070" s="136" t="n">
        <v>5069</v>
      </c>
      <c r="B5070" s="132" t="n">
        <v>291662.487317</v>
      </c>
      <c r="C5070" s="132" t="n">
        <v>5032629.66517</v>
      </c>
      <c r="D5070" s="132" t="s">
        <v>4672</v>
      </c>
      <c r="E5070" s="147" t="n">
        <v>119.3</v>
      </c>
      <c r="F5070" s="144" t="n">
        <f aca="false">E5070*10.76391</f>
        <v>1284.134463</v>
      </c>
      <c r="G5070" s="132" t="s">
        <v>170</v>
      </c>
      <c r="H5070" s="132" t="n">
        <v>0.2</v>
      </c>
      <c r="I5070" s="132" t="n">
        <v>5</v>
      </c>
      <c r="J5070" s="132" t="n">
        <f aca="false">IF(L5070=13.5,IF(X5070=1,12,9),-0.392532+1.267037*L5070+0.472239*X5070+0.58658*W5070+0.089417*V5070+0.531633*U5070+0.337883*T5070-0.403545*S5070)</f>
        <v>2.3715155</v>
      </c>
      <c r="K5070" s="145" t="n">
        <f aca="false">IF(I5070=0,J5070,I5070)</f>
        <v>5</v>
      </c>
      <c r="L5070" s="132" t="n">
        <v>2.5</v>
      </c>
      <c r="M5070" s="132" t="n">
        <v>2</v>
      </c>
      <c r="N5070" s="132" t="n">
        <v>6</v>
      </c>
      <c r="O5070" s="132" t="s">
        <v>151</v>
      </c>
      <c r="P5070" s="132" t="n">
        <v>2</v>
      </c>
      <c r="Q5070" s="132" t="n">
        <v>1.5</v>
      </c>
      <c r="R5070" s="132" t="n">
        <v>0</v>
      </c>
      <c r="S5070" s="132" t="n">
        <v>1</v>
      </c>
      <c r="T5070" s="132" t="n">
        <v>0</v>
      </c>
      <c r="U5070" s="132" t="n">
        <v>0</v>
      </c>
      <c r="V5070" s="132" t="n">
        <v>0</v>
      </c>
      <c r="W5070" s="132" t="n">
        <v>0</v>
      </c>
      <c r="X5070" s="132" t="n">
        <v>0</v>
      </c>
      <c r="Y5070" s="132" t="n">
        <f aca="false">IF(L5070&lt;=2.5,1,IF(L5070&lt;=4.5,2,IF(L5070&lt;=6.5,3,4)))</f>
        <v>1</v>
      </c>
      <c r="Z5070" s="132" t="n">
        <f aca="false">IF(R5070=1,35,IF(S5070=1,64,IF(T5070=1,IF(Y5070=1,85,104),IF(U5070=1,IF(Y5070=1,124,152),IF(V5070=1,(IF(Y5070=1,146,IF(Y5070=2,178,263))),IF(W5070=1,(IF(Y5070=1,178,IF(Y5070=2,218,321))),IF(X5070=1,IF(Y5070=1,190,IF(Y5070=2,242,IF(Y5070=3,357,896))))))))))</f>
        <v>64</v>
      </c>
      <c r="AA5070" s="146" t="n">
        <f aca="false">Z5070*F5070</f>
        <v>82184.605632</v>
      </c>
      <c r="AB5070" s="141" t="n">
        <v>0</v>
      </c>
      <c r="AC5070" s="136" t="s">
        <v>125</v>
      </c>
    </row>
    <row r="5071" customFormat="false" ht="13.8" hidden="false" customHeight="false" outlineLevel="0" collapsed="false">
      <c r="A5071" s="136" t="n">
        <v>5070</v>
      </c>
      <c r="B5071" s="132" t="n">
        <v>292201.532363</v>
      </c>
      <c r="C5071" s="132" t="n">
        <v>5040267.46261</v>
      </c>
      <c r="D5071" s="132" t="s">
        <v>4673</v>
      </c>
      <c r="E5071" s="147" t="n">
        <v>117.2</v>
      </c>
      <c r="F5071" s="144" t="n">
        <f aca="false">E5071*10.76391</f>
        <v>1261.530252</v>
      </c>
      <c r="G5071" s="132" t="s">
        <v>186</v>
      </c>
      <c r="H5071" s="132" t="n">
        <v>0</v>
      </c>
      <c r="I5071" s="132" t="n">
        <v>0</v>
      </c>
      <c r="J5071" s="132" t="n">
        <f aca="false">IF(L5071=13.5,IF(X5071=1,12,9),-0.392532+1.267037*L5071+0.472239*X5071+0.58658*W5071+0.089417*V5071+0.531633*U5071+0.337883*T5071-0.403545*S5071)</f>
        <v>2.479425</v>
      </c>
      <c r="K5071" s="145" t="n">
        <f aca="false">IF(I5071=0,J5071,I5071)</f>
        <v>2.479425</v>
      </c>
      <c r="L5071" s="132" t="n">
        <v>2</v>
      </c>
      <c r="M5071" s="132" t="n">
        <v>2</v>
      </c>
      <c r="N5071" s="132" t="n">
        <v>3</v>
      </c>
      <c r="O5071" s="132" t="s">
        <v>152</v>
      </c>
      <c r="P5071" s="132" t="n">
        <v>2</v>
      </c>
      <c r="Q5071" s="132" t="n">
        <v>2</v>
      </c>
      <c r="R5071" s="132" t="n">
        <v>0</v>
      </c>
      <c r="S5071" s="132" t="n">
        <v>0</v>
      </c>
      <c r="T5071" s="132" t="n">
        <v>1</v>
      </c>
      <c r="U5071" s="132" t="n">
        <v>0</v>
      </c>
      <c r="V5071" s="132" t="n">
        <v>0</v>
      </c>
      <c r="W5071" s="132" t="n">
        <v>0</v>
      </c>
      <c r="X5071" s="132" t="n">
        <v>0</v>
      </c>
      <c r="Y5071" s="132" t="n">
        <f aca="false">IF(L5071&lt;=2.5,1,IF(L5071&lt;=4.5,2,IF(L5071&lt;=6.5,3,4)))</f>
        <v>1</v>
      </c>
      <c r="Z5071" s="132" t="n">
        <f aca="false">IF(R5071=1,35,IF(S5071=1,64,IF(T5071=1,IF(Y5071=1,85,104),IF(U5071=1,IF(Y5071=1,124,152),IF(V5071=1,(IF(Y5071=1,146,IF(Y5071=2,178,263))),IF(W5071=1,(IF(Y5071=1,178,IF(Y5071=2,218,321))),IF(X5071=1,IF(Y5071=1,190,IF(Y5071=2,242,IF(Y5071=3,357,896))))))))))</f>
        <v>85</v>
      </c>
      <c r="AA5071" s="146" t="n">
        <f aca="false">Z5071*F5071</f>
        <v>107230.07142</v>
      </c>
      <c r="AB5071" s="141" t="n">
        <v>0</v>
      </c>
      <c r="AC5071" s="136" t="s">
        <v>125</v>
      </c>
    </row>
    <row r="5072" customFormat="false" ht="13.8" hidden="false" customHeight="false" outlineLevel="0" collapsed="false">
      <c r="A5072" s="136" t="n">
        <v>5071</v>
      </c>
      <c r="B5072" s="132" t="n">
        <v>299830.160664</v>
      </c>
      <c r="C5072" s="132" t="n">
        <v>5042075.13561</v>
      </c>
      <c r="D5072" s="132" t="s">
        <v>4674</v>
      </c>
      <c r="E5072" s="147" t="n">
        <v>117.2</v>
      </c>
      <c r="F5072" s="144" t="n">
        <f aca="false">E5072*10.76391</f>
        <v>1261.530252</v>
      </c>
      <c r="G5072" s="132" t="s">
        <v>1307</v>
      </c>
      <c r="H5072" s="132" t="n">
        <v>0</v>
      </c>
      <c r="I5072" s="132" t="n">
        <v>3</v>
      </c>
      <c r="J5072" s="132" t="n">
        <f aca="false">IF(L5072=13.5,IF(X5072=1,12,9),-0.392532+1.267037*L5072+0.472239*X5072+0.58658*W5072+0.089417*V5072+0.531633*U5072+0.337883*T5072-0.403545*S5072)</f>
        <v>2.8644775</v>
      </c>
      <c r="K5072" s="145" t="n">
        <f aca="false">IF(I5072=0,J5072,I5072)</f>
        <v>3</v>
      </c>
      <c r="L5072" s="132" t="n">
        <v>2.5</v>
      </c>
      <c r="M5072" s="132" t="n">
        <v>0</v>
      </c>
      <c r="N5072" s="132" t="n">
        <v>0</v>
      </c>
      <c r="O5072" s="132" t="s">
        <v>154</v>
      </c>
      <c r="P5072" s="132" t="n">
        <v>0</v>
      </c>
      <c r="Q5072" s="132" t="n">
        <v>0</v>
      </c>
      <c r="R5072" s="132" t="n">
        <v>0</v>
      </c>
      <c r="S5072" s="132" t="n">
        <v>0</v>
      </c>
      <c r="T5072" s="132" t="n">
        <v>0</v>
      </c>
      <c r="U5072" s="132" t="n">
        <v>0</v>
      </c>
      <c r="V5072" s="132" t="n">
        <v>1</v>
      </c>
      <c r="W5072" s="132" t="n">
        <v>0</v>
      </c>
      <c r="X5072" s="132" t="n">
        <v>0</v>
      </c>
      <c r="Y5072" s="132" t="n">
        <f aca="false">IF(L5072&lt;=2.5,1,IF(L5072&lt;=4.5,2,IF(L5072&lt;=6.5,3,4)))</f>
        <v>1</v>
      </c>
      <c r="Z5072" s="132" t="n">
        <f aca="false">IF(R5072=1,35,IF(S5072=1,64,IF(T5072=1,IF(Y5072=1,85,104),IF(U5072=1,IF(Y5072=1,124,152),IF(V5072=1,(IF(Y5072=1,146,IF(Y5072=2,178,263))),IF(W5072=1,(IF(Y5072=1,178,IF(Y5072=2,218,321))),IF(X5072=1,IF(Y5072=1,190,IF(Y5072=2,242,IF(Y5072=3,357,896))))))))))</f>
        <v>146</v>
      </c>
      <c r="AA5072" s="146" t="n">
        <f aca="false">Z5072*F5072</f>
        <v>184183.416792</v>
      </c>
      <c r="AB5072" s="141" t="n">
        <v>0</v>
      </c>
      <c r="AC5072" s="136" t="s">
        <v>191</v>
      </c>
    </row>
    <row r="5073" customFormat="false" ht="13.8" hidden="false" customHeight="false" outlineLevel="0" collapsed="false">
      <c r="A5073" s="136" t="n">
        <v>5072</v>
      </c>
      <c r="B5073" s="132" t="n">
        <v>299681.146489</v>
      </c>
      <c r="C5073" s="132" t="n">
        <v>5044174.64929</v>
      </c>
      <c r="D5073" s="132" t="s">
        <v>4675</v>
      </c>
      <c r="E5073" s="147" t="n">
        <v>116.7</v>
      </c>
      <c r="F5073" s="144" t="n">
        <f aca="false">E5073*10.76391</f>
        <v>1256.148297</v>
      </c>
      <c r="G5073" s="132" t="s">
        <v>210</v>
      </c>
      <c r="H5073" s="132" t="n">
        <v>0</v>
      </c>
      <c r="I5073" s="132" t="n">
        <v>0</v>
      </c>
      <c r="J5073" s="132" t="n">
        <f aca="false">IF(L5073=13.5,IF(X5073=1,12,9),-0.392532+1.267037*L5073+0.472239*X5073+0.58658*W5073+0.089417*V5073+0.531633*U5073+0.337883*T5073-0.403545*S5073)</f>
        <v>2.8644775</v>
      </c>
      <c r="K5073" s="145" t="n">
        <f aca="false">IF(I5073=0,J5073,I5073)</f>
        <v>2.8644775</v>
      </c>
      <c r="L5073" s="132" t="n">
        <v>2.5</v>
      </c>
      <c r="M5073" s="132" t="n">
        <v>2</v>
      </c>
      <c r="N5073" s="132" t="n">
        <v>4</v>
      </c>
      <c r="O5073" s="132" t="s">
        <v>154</v>
      </c>
      <c r="P5073" s="132" t="n">
        <v>2</v>
      </c>
      <c r="Q5073" s="132" t="n">
        <v>2.5</v>
      </c>
      <c r="R5073" s="132" t="n">
        <v>0</v>
      </c>
      <c r="S5073" s="132" t="n">
        <v>0</v>
      </c>
      <c r="T5073" s="132" t="n">
        <v>0</v>
      </c>
      <c r="U5073" s="132" t="n">
        <v>0</v>
      </c>
      <c r="V5073" s="132" t="n">
        <v>1</v>
      </c>
      <c r="W5073" s="132" t="n">
        <v>0</v>
      </c>
      <c r="X5073" s="132" t="n">
        <v>0</v>
      </c>
      <c r="Y5073" s="132" t="n">
        <f aca="false">IF(L5073&lt;=2.5,1,IF(L5073&lt;=4.5,2,IF(L5073&lt;=6.5,3,4)))</f>
        <v>1</v>
      </c>
      <c r="Z5073" s="132" t="n">
        <f aca="false">IF(R5073=1,35,IF(S5073=1,64,IF(T5073=1,IF(Y5073=1,85,104),IF(U5073=1,IF(Y5073=1,124,152),IF(V5073=1,(IF(Y5073=1,146,IF(Y5073=2,178,263))),IF(W5073=1,(IF(Y5073=1,178,IF(Y5073=2,218,321))),IF(X5073=1,IF(Y5073=1,190,IF(Y5073=2,242,IF(Y5073=3,357,896))))))))))</f>
        <v>146</v>
      </c>
      <c r="AA5073" s="146" t="n">
        <f aca="false">Z5073*F5073</f>
        <v>183397.651362</v>
      </c>
      <c r="AB5073" s="141" t="n">
        <v>0</v>
      </c>
      <c r="AC5073" s="136" t="s">
        <v>191</v>
      </c>
    </row>
    <row r="5074" customFormat="false" ht="13.8" hidden="false" customHeight="false" outlineLevel="0" collapsed="false">
      <c r="A5074" s="136" t="n">
        <v>5073</v>
      </c>
      <c r="B5074" s="132" t="n">
        <v>300232.3783</v>
      </c>
      <c r="C5074" s="132" t="n">
        <v>5040042.76</v>
      </c>
      <c r="D5074" s="132" t="s">
        <v>4676</v>
      </c>
      <c r="E5074" s="147" t="n">
        <v>116.6</v>
      </c>
      <c r="F5074" s="144" t="n">
        <f aca="false">E5074*10.76391</f>
        <v>1255.071906</v>
      </c>
      <c r="G5074" s="132" t="s">
        <v>224</v>
      </c>
      <c r="H5074" s="132" t="n">
        <v>0</v>
      </c>
      <c r="I5074" s="132" t="n">
        <v>6</v>
      </c>
      <c r="J5074" s="132" t="n">
        <f aca="false">IF(L5074=13.5,IF(X5074=1,12,9),-0.392532+1.267037*L5074+0.472239*X5074+0.58658*W5074+0.089417*V5074+0.531633*U5074+0.337883*T5074-0.403545*S5074)</f>
        <v>5.7813735</v>
      </c>
      <c r="K5074" s="145" t="n">
        <f aca="false">IF(I5074=0,J5074,I5074)</f>
        <v>6</v>
      </c>
      <c r="L5074" s="132" t="n">
        <v>4.5</v>
      </c>
      <c r="M5074" s="132" t="n">
        <v>0</v>
      </c>
      <c r="N5074" s="132" t="n">
        <v>0</v>
      </c>
      <c r="O5074" s="132" t="s">
        <v>156</v>
      </c>
      <c r="P5074" s="132" t="n">
        <v>0</v>
      </c>
      <c r="Q5074" s="132" t="n">
        <v>0</v>
      </c>
      <c r="R5074" s="132" t="n">
        <v>0</v>
      </c>
      <c r="S5074" s="132" t="n">
        <v>0</v>
      </c>
      <c r="T5074" s="132" t="n">
        <v>0</v>
      </c>
      <c r="U5074" s="132" t="n">
        <v>0</v>
      </c>
      <c r="V5074" s="132" t="n">
        <v>0</v>
      </c>
      <c r="W5074" s="132" t="n">
        <v>0</v>
      </c>
      <c r="X5074" s="132" t="n">
        <v>1</v>
      </c>
      <c r="Y5074" s="132" t="n">
        <f aca="false">IF(L5074&lt;=2.5,1,IF(L5074&lt;=4.5,2,IF(L5074&lt;=6.5,3,4)))</f>
        <v>2</v>
      </c>
      <c r="Z5074" s="132" t="n">
        <f aca="false">IF(R5074=1,35,IF(S5074=1,64,IF(T5074=1,IF(Y5074=1,85,104),IF(U5074=1,IF(Y5074=1,124,152),IF(V5074=1,(IF(Y5074=1,146,IF(Y5074=2,178,263))),IF(W5074=1,(IF(Y5074=1,178,IF(Y5074=2,218,321))),IF(X5074=1,IF(Y5074=1,190,IF(Y5074=2,242,IF(Y5074=3,357,896))))))))))</f>
        <v>242</v>
      </c>
      <c r="AA5074" s="146" t="n">
        <f aca="false">Z5074*F5074</f>
        <v>303727.401252</v>
      </c>
      <c r="AB5074" s="141" t="n">
        <v>1</v>
      </c>
      <c r="AC5074" s="136" t="s">
        <v>291</v>
      </c>
    </row>
    <row r="5075" customFormat="false" ht="13.8" hidden="false" customHeight="false" outlineLevel="0" collapsed="false">
      <c r="A5075" s="136" t="n">
        <v>5074</v>
      </c>
      <c r="B5075" s="132" t="n">
        <v>298942.218555</v>
      </c>
      <c r="C5075" s="132" t="n">
        <v>5036170.01762</v>
      </c>
      <c r="D5075" s="132" t="s">
        <v>4677</v>
      </c>
      <c r="E5075" s="147" t="n">
        <v>114.5</v>
      </c>
      <c r="F5075" s="144" t="n">
        <f aca="false">E5075*10.76391</f>
        <v>1232.467695</v>
      </c>
      <c r="G5075" s="132" t="s">
        <v>666</v>
      </c>
      <c r="H5075" s="132" t="n">
        <v>0.7</v>
      </c>
      <c r="I5075" s="132" t="n">
        <v>4</v>
      </c>
      <c r="J5075" s="132" t="n">
        <f aca="false">IF(L5075=13.5,IF(X5075=1,12,9),-0.392532+1.267037*L5075+0.472239*X5075+0.58658*W5075+0.089417*V5075+0.531633*U5075+0.337883*T5075-0.403545*S5075)</f>
        <v>3.746462</v>
      </c>
      <c r="K5075" s="145" t="n">
        <f aca="false">IF(I5075=0,J5075,I5075)</f>
        <v>4</v>
      </c>
      <c r="L5075" s="132" t="n">
        <v>3</v>
      </c>
      <c r="M5075" s="132" t="n">
        <v>2</v>
      </c>
      <c r="N5075" s="132" t="n">
        <v>8</v>
      </c>
      <c r="O5075" s="132" t="s">
        <v>152</v>
      </c>
      <c r="P5075" s="132" t="n">
        <v>2</v>
      </c>
      <c r="Q5075" s="132" t="n">
        <v>2</v>
      </c>
      <c r="R5075" s="132" t="n">
        <v>0</v>
      </c>
      <c r="S5075" s="132" t="n">
        <v>0</v>
      </c>
      <c r="T5075" s="132" t="n">
        <v>1</v>
      </c>
      <c r="U5075" s="132" t="n">
        <v>0</v>
      </c>
      <c r="V5075" s="132" t="n">
        <v>0</v>
      </c>
      <c r="W5075" s="132" t="n">
        <v>0</v>
      </c>
      <c r="X5075" s="132" t="n">
        <v>0</v>
      </c>
      <c r="Y5075" s="132" t="n">
        <f aca="false">IF(L5075&lt;=2.5,1,IF(L5075&lt;=4.5,2,IF(L5075&lt;=6.5,3,4)))</f>
        <v>2</v>
      </c>
      <c r="Z5075" s="132" t="n">
        <f aca="false">IF(R5075=1,35,IF(S5075=1,64,IF(T5075=1,IF(Y5075=1,85,104),IF(U5075=1,IF(Y5075=1,124,152),IF(V5075=1,(IF(Y5075=1,146,IF(Y5075=2,178,263))),IF(W5075=1,(IF(Y5075=1,178,IF(Y5075=2,218,321))),IF(X5075=1,IF(Y5075=1,190,IF(Y5075=2,242,IF(Y5075=3,357,896))))))))))</f>
        <v>104</v>
      </c>
      <c r="AA5075" s="146" t="n">
        <f aca="false">Z5075*F5075</f>
        <v>128176.64028</v>
      </c>
      <c r="AB5075" s="141" t="n">
        <v>0</v>
      </c>
      <c r="AC5075" s="136" t="s">
        <v>125</v>
      </c>
    </row>
    <row r="5076" customFormat="false" ht="13.8" hidden="false" customHeight="false" outlineLevel="0" collapsed="false">
      <c r="A5076" s="136" t="n">
        <v>5075</v>
      </c>
      <c r="B5076" s="132" t="n">
        <v>301377.6291</v>
      </c>
      <c r="C5076" s="132" t="n">
        <v>5044412.438</v>
      </c>
      <c r="D5076" s="132" t="s">
        <v>4678</v>
      </c>
      <c r="E5076" s="147" t="n">
        <v>112.2</v>
      </c>
      <c r="F5076" s="144" t="n">
        <f aca="false">E5076*10.76391</f>
        <v>1207.710702</v>
      </c>
      <c r="G5076" s="132" t="s">
        <v>514</v>
      </c>
      <c r="H5076" s="132" t="n">
        <v>0</v>
      </c>
      <c r="I5076" s="132" t="n">
        <v>0</v>
      </c>
      <c r="J5076" s="132" t="n">
        <f aca="false">IF(L5076=13.5,IF(X5076=1,12,9),-0.392532+1.267037*L5076+0.472239*X5076+0.58658*W5076+0.089417*V5076+0.531633*U5076+0.337883*T5076-0.403545*S5076)</f>
        <v>3.1129435</v>
      </c>
      <c r="K5076" s="145" t="n">
        <f aca="false">IF(I5076=0,J5076,I5076)</f>
        <v>3.1129435</v>
      </c>
      <c r="L5076" s="132" t="n">
        <v>2.5</v>
      </c>
      <c r="M5076" s="132" t="n">
        <v>1</v>
      </c>
      <c r="N5076" s="132" t="n">
        <v>4</v>
      </c>
      <c r="O5076" s="132" t="s">
        <v>152</v>
      </c>
      <c r="P5076" s="132" t="n">
        <v>2</v>
      </c>
      <c r="Q5076" s="132" t="n">
        <v>2.5</v>
      </c>
      <c r="R5076" s="132" t="n">
        <v>0</v>
      </c>
      <c r="S5076" s="132" t="n">
        <v>0</v>
      </c>
      <c r="T5076" s="132" t="n">
        <v>1</v>
      </c>
      <c r="U5076" s="132" t="n">
        <v>0</v>
      </c>
      <c r="V5076" s="132" t="n">
        <v>0</v>
      </c>
      <c r="W5076" s="132" t="n">
        <v>0</v>
      </c>
      <c r="X5076" s="132" t="n">
        <v>0</v>
      </c>
      <c r="Y5076" s="132" t="n">
        <f aca="false">IF(L5076&lt;=2.5,1,IF(L5076&lt;=4.5,2,IF(L5076&lt;=6.5,3,4)))</f>
        <v>1</v>
      </c>
      <c r="Z5076" s="132" t="n">
        <f aca="false">IF(R5076=1,35,IF(S5076=1,64,IF(T5076=1,IF(Y5076=1,85,104),IF(U5076=1,IF(Y5076=1,124,152),IF(V5076=1,(IF(Y5076=1,146,IF(Y5076=2,178,263))),IF(W5076=1,(IF(Y5076=1,178,IF(Y5076=2,218,321))),IF(X5076=1,IF(Y5076=1,190,IF(Y5076=2,242,IF(Y5076=3,357,896))))))))))</f>
        <v>85</v>
      </c>
      <c r="AA5076" s="146" t="n">
        <f aca="false">Z5076*F5076</f>
        <v>102655.40967</v>
      </c>
      <c r="AB5076" s="141" t="n">
        <v>0</v>
      </c>
      <c r="AC5076" s="136" t="s">
        <v>125</v>
      </c>
    </row>
    <row r="5077" customFormat="false" ht="13.8" hidden="false" customHeight="false" outlineLevel="0" collapsed="false">
      <c r="A5077" s="136" t="n">
        <v>5076</v>
      </c>
      <c r="B5077" s="132" t="n">
        <v>273504.55895</v>
      </c>
      <c r="C5077" s="132" t="n">
        <v>5041531.81815</v>
      </c>
      <c r="D5077" s="132" t="s">
        <v>4679</v>
      </c>
      <c r="E5077" s="147" t="n">
        <v>110.2</v>
      </c>
      <c r="F5077" s="144" t="n">
        <f aca="false">E5077*10.76391</f>
        <v>1186.182882</v>
      </c>
      <c r="G5077" s="132" t="s">
        <v>184</v>
      </c>
      <c r="H5077" s="132" t="n">
        <v>0</v>
      </c>
      <c r="I5077" s="132" t="n">
        <v>0</v>
      </c>
      <c r="J5077" s="132" t="n">
        <f aca="false">IF(L5077=13.5,IF(X5077=1,12,9),-0.392532+1.267037*L5077+0.472239*X5077+0.58658*W5077+0.089417*V5077+0.531633*U5077+0.337883*T5077-0.403545*S5077)</f>
        <v>1.5080235</v>
      </c>
      <c r="K5077" s="145" t="n">
        <f aca="false">IF(I5077=0,J5077,I5077)</f>
        <v>1.5080235</v>
      </c>
      <c r="L5077" s="132" t="n">
        <v>1.5</v>
      </c>
      <c r="M5077" s="132" t="n">
        <v>1</v>
      </c>
      <c r="N5077" s="132" t="n">
        <v>2</v>
      </c>
      <c r="O5077" s="132" t="s">
        <v>150</v>
      </c>
      <c r="P5077" s="132" t="n">
        <v>1.5</v>
      </c>
      <c r="Q5077" s="132" t="n">
        <v>1.5</v>
      </c>
      <c r="R5077" s="132" t="n">
        <v>1</v>
      </c>
      <c r="S5077" s="132" t="n">
        <v>0</v>
      </c>
      <c r="T5077" s="132" t="n">
        <v>0</v>
      </c>
      <c r="U5077" s="132" t="n">
        <v>0</v>
      </c>
      <c r="V5077" s="132" t="n">
        <v>0</v>
      </c>
      <c r="W5077" s="132" t="n">
        <v>0</v>
      </c>
      <c r="X5077" s="132" t="n">
        <v>0</v>
      </c>
      <c r="Y5077" s="132" t="n">
        <f aca="false">IF(L5077&lt;=2.5,1,IF(L5077&lt;=4.5,2,IF(L5077&lt;=6.5,3,4)))</f>
        <v>1</v>
      </c>
      <c r="Z5077" s="132" t="n">
        <f aca="false">IF(R5077=1,35,IF(S5077=1,64,IF(T5077=1,IF(Y5077=1,85,104),IF(U5077=1,IF(Y5077=1,124,152),IF(V5077=1,(IF(Y5077=1,146,IF(Y5077=2,178,263))),IF(W5077=1,(IF(Y5077=1,178,IF(Y5077=2,218,321))),IF(X5077=1,IF(Y5077=1,190,IF(Y5077=2,242,IF(Y5077=3,357,896))))))))))</f>
        <v>35</v>
      </c>
      <c r="AA5077" s="146" t="n">
        <f aca="false">Z5077*F5077</f>
        <v>41516.40087</v>
      </c>
      <c r="AB5077" s="141" t="n">
        <v>0</v>
      </c>
      <c r="AC5077" s="136" t="s">
        <v>126</v>
      </c>
    </row>
    <row r="5078" customFormat="false" ht="13.8" hidden="false" customHeight="false" outlineLevel="0" collapsed="false">
      <c r="A5078" s="136" t="n">
        <v>5077</v>
      </c>
      <c r="B5078" s="132" t="n">
        <v>297224.8875</v>
      </c>
      <c r="C5078" s="132" t="n">
        <v>5035803.801</v>
      </c>
      <c r="D5078" s="132" t="s">
        <v>4680</v>
      </c>
      <c r="E5078" s="147" t="n">
        <v>109.2</v>
      </c>
      <c r="F5078" s="144" t="n">
        <f aca="false">E5078*10.76391</f>
        <v>1175.418972</v>
      </c>
      <c r="G5078" s="132" t="s">
        <v>585</v>
      </c>
      <c r="H5078" s="132" t="n">
        <v>0</v>
      </c>
      <c r="I5078" s="132" t="n">
        <v>0</v>
      </c>
      <c r="J5078" s="132" t="n">
        <f aca="false">IF(L5078=13.5,IF(X5078=1,12,9),-0.392532+1.267037*L5078+0.472239*X5078+0.58658*W5078+0.089417*V5078+0.531633*U5078+0.337883*T5078-0.403545*S5078)</f>
        <v>3.1129435</v>
      </c>
      <c r="K5078" s="145" t="n">
        <f aca="false">IF(I5078=0,J5078,I5078)</f>
        <v>3.1129435</v>
      </c>
      <c r="L5078" s="132" t="n">
        <v>2.5</v>
      </c>
      <c r="M5078" s="132" t="n">
        <v>1</v>
      </c>
      <c r="N5078" s="132" t="n">
        <v>4</v>
      </c>
      <c r="O5078" s="132" t="s">
        <v>152</v>
      </c>
      <c r="P5078" s="132" t="n">
        <v>2</v>
      </c>
      <c r="Q5078" s="132" t="n">
        <v>2.5</v>
      </c>
      <c r="R5078" s="132" t="n">
        <v>0</v>
      </c>
      <c r="S5078" s="132" t="n">
        <v>0</v>
      </c>
      <c r="T5078" s="132" t="n">
        <v>1</v>
      </c>
      <c r="U5078" s="132" t="n">
        <v>0</v>
      </c>
      <c r="V5078" s="132" t="n">
        <v>0</v>
      </c>
      <c r="W5078" s="132" t="n">
        <v>0</v>
      </c>
      <c r="X5078" s="132" t="n">
        <v>0</v>
      </c>
      <c r="Y5078" s="132" t="n">
        <f aca="false">IF(L5078&lt;=2.5,1,IF(L5078&lt;=4.5,2,IF(L5078&lt;=6.5,3,4)))</f>
        <v>1</v>
      </c>
      <c r="Z5078" s="132" t="n">
        <f aca="false">IF(R5078=1,35,IF(S5078=1,64,IF(T5078=1,IF(Y5078=1,85,104),IF(U5078=1,IF(Y5078=1,124,152),IF(V5078=1,(IF(Y5078=1,146,IF(Y5078=2,178,263))),IF(W5078=1,(IF(Y5078=1,178,IF(Y5078=2,218,321))),IF(X5078=1,IF(Y5078=1,190,IF(Y5078=2,242,IF(Y5078=3,357,896))))))))))</f>
        <v>85</v>
      </c>
      <c r="AA5078" s="146" t="n">
        <f aca="false">Z5078*F5078</f>
        <v>99910.61262</v>
      </c>
      <c r="AB5078" s="141" t="n">
        <v>0</v>
      </c>
      <c r="AC5078" s="136" t="s">
        <v>125</v>
      </c>
    </row>
    <row r="5079" customFormat="false" ht="13.8" hidden="false" customHeight="false" outlineLevel="0" collapsed="false">
      <c r="A5079" s="136" t="n">
        <v>5078</v>
      </c>
      <c r="B5079" s="132" t="n">
        <v>297781.8394</v>
      </c>
      <c r="C5079" s="132" t="n">
        <v>5044481.149</v>
      </c>
      <c r="D5079" s="132" t="s">
        <v>4681</v>
      </c>
      <c r="E5079" s="147" t="n">
        <v>107.5</v>
      </c>
      <c r="F5079" s="144" t="n">
        <f aca="false">E5079*10.76391</f>
        <v>1157.120325</v>
      </c>
      <c r="G5079" s="132" t="s">
        <v>970</v>
      </c>
      <c r="H5079" s="132" t="n">
        <v>0</v>
      </c>
      <c r="I5079" s="132" t="n">
        <v>0</v>
      </c>
      <c r="J5079" s="132" t="n">
        <f aca="false">IF(L5079=13.5,IF(X5079=1,12,9),-0.392532+1.267037*L5079+0.472239*X5079+0.58658*W5079+0.089417*V5079+0.531633*U5079+0.337883*T5079-0.403545*S5079)</f>
        <v>3.1129435</v>
      </c>
      <c r="K5079" s="145" t="n">
        <f aca="false">IF(I5079=0,J5079,I5079)</f>
        <v>3.1129435</v>
      </c>
      <c r="L5079" s="132" t="n">
        <v>2.5</v>
      </c>
      <c r="M5079" s="132" t="n">
        <v>2</v>
      </c>
      <c r="N5079" s="132" t="n">
        <v>3</v>
      </c>
      <c r="O5079" s="132" t="s">
        <v>152</v>
      </c>
      <c r="P5079" s="132" t="n">
        <v>2</v>
      </c>
      <c r="Q5079" s="132" t="n">
        <v>2.5</v>
      </c>
      <c r="R5079" s="132" t="n">
        <v>0</v>
      </c>
      <c r="S5079" s="132" t="n">
        <v>0</v>
      </c>
      <c r="T5079" s="132" t="n">
        <v>1</v>
      </c>
      <c r="U5079" s="132" t="n">
        <v>0</v>
      </c>
      <c r="V5079" s="132" t="n">
        <v>0</v>
      </c>
      <c r="W5079" s="132" t="n">
        <v>0</v>
      </c>
      <c r="X5079" s="132" t="n">
        <v>0</v>
      </c>
      <c r="Y5079" s="132" t="n">
        <f aca="false">IF(L5079&lt;=2.5,1,IF(L5079&lt;=4.5,2,IF(L5079&lt;=6.5,3,4)))</f>
        <v>1</v>
      </c>
      <c r="Z5079" s="132" t="n">
        <f aca="false">IF(R5079=1,35,IF(S5079=1,64,IF(T5079=1,IF(Y5079=1,85,104),IF(U5079=1,IF(Y5079=1,124,152),IF(V5079=1,(IF(Y5079=1,146,IF(Y5079=2,178,263))),IF(W5079=1,(IF(Y5079=1,178,IF(Y5079=2,218,321))),IF(X5079=1,IF(Y5079=1,190,IF(Y5079=2,242,IF(Y5079=3,357,896))))))))))</f>
        <v>85</v>
      </c>
      <c r="AA5079" s="146" t="n">
        <f aca="false">Z5079*F5079</f>
        <v>98355.227625</v>
      </c>
      <c r="AB5079" s="141" t="n">
        <v>0</v>
      </c>
      <c r="AC5079" s="136" t="s">
        <v>125</v>
      </c>
    </row>
    <row r="5080" customFormat="false" ht="13.8" hidden="false" customHeight="false" outlineLevel="0" collapsed="false">
      <c r="A5080" s="136" t="n">
        <v>5079</v>
      </c>
      <c r="B5080" s="132" t="n">
        <v>287948.667887</v>
      </c>
      <c r="C5080" s="132" t="n">
        <v>5042914.54742</v>
      </c>
      <c r="D5080" s="132" t="s">
        <v>4682</v>
      </c>
      <c r="E5080" s="147" t="n">
        <v>105.6</v>
      </c>
      <c r="F5080" s="144" t="n">
        <f aca="false">E5080*10.76391</f>
        <v>1136.668896</v>
      </c>
      <c r="G5080" s="132" t="s">
        <v>392</v>
      </c>
      <c r="H5080" s="132" t="n">
        <v>1</v>
      </c>
      <c r="I5080" s="132" t="n">
        <v>3</v>
      </c>
      <c r="J5080" s="132" t="n">
        <f aca="false">IF(L5080=13.5,IF(X5080=1,12,9),-0.392532+1.267037*L5080+0.472239*X5080+0.58658*W5080+0.089417*V5080+0.531633*U5080+0.337883*T5080-0.403545*S5080)</f>
        <v>3.6385525</v>
      </c>
      <c r="K5080" s="145" t="n">
        <f aca="false">IF(I5080=0,J5080,I5080)</f>
        <v>3</v>
      </c>
      <c r="L5080" s="132" t="n">
        <v>3.5</v>
      </c>
      <c r="M5080" s="132" t="n">
        <v>3</v>
      </c>
      <c r="N5080" s="132" t="n">
        <v>6</v>
      </c>
      <c r="O5080" s="132" t="s">
        <v>151</v>
      </c>
      <c r="P5080" s="132" t="n">
        <v>2.5</v>
      </c>
      <c r="Q5080" s="132" t="n">
        <v>2.5</v>
      </c>
      <c r="R5080" s="132" t="n">
        <v>0</v>
      </c>
      <c r="S5080" s="132" t="n">
        <v>1</v>
      </c>
      <c r="T5080" s="132" t="n">
        <v>0</v>
      </c>
      <c r="U5080" s="132" t="n">
        <v>0</v>
      </c>
      <c r="V5080" s="132" t="n">
        <v>0</v>
      </c>
      <c r="W5080" s="132" t="n">
        <v>0</v>
      </c>
      <c r="X5080" s="132" t="n">
        <v>0</v>
      </c>
      <c r="Y5080" s="132" t="n">
        <f aca="false">IF(L5080&lt;=2.5,1,IF(L5080&lt;=4.5,2,IF(L5080&lt;=6.5,3,4)))</f>
        <v>2</v>
      </c>
      <c r="Z5080" s="132" t="n">
        <f aca="false">IF(R5080=1,35,IF(S5080=1,64,IF(T5080=1,IF(Y5080=1,85,104),IF(U5080=1,IF(Y5080=1,124,152),IF(V5080=1,(IF(Y5080=1,146,IF(Y5080=2,178,263))),IF(W5080=1,(IF(Y5080=1,178,IF(Y5080=2,218,321))),IF(X5080=1,IF(Y5080=1,190,IF(Y5080=2,242,IF(Y5080=3,357,896))))))))))</f>
        <v>64</v>
      </c>
      <c r="AA5080" s="146" t="n">
        <f aca="false">Z5080*F5080</f>
        <v>72746.809344</v>
      </c>
      <c r="AB5080" s="141" t="n">
        <v>1</v>
      </c>
      <c r="AC5080" s="136" t="s">
        <v>125</v>
      </c>
    </row>
    <row r="5081" customFormat="false" ht="13.8" hidden="false" customHeight="false" outlineLevel="0" collapsed="false">
      <c r="A5081" s="136" t="n">
        <v>5080</v>
      </c>
      <c r="B5081" s="132" t="n">
        <v>299650.335593</v>
      </c>
      <c r="C5081" s="132" t="n">
        <v>5038977.04841</v>
      </c>
      <c r="D5081" s="132" t="s">
        <v>4683</v>
      </c>
      <c r="E5081" s="147" t="n">
        <v>105</v>
      </c>
      <c r="F5081" s="144" t="n">
        <f aca="false">E5081*10.76391</f>
        <v>1130.21055</v>
      </c>
      <c r="G5081" s="132" t="s">
        <v>354</v>
      </c>
      <c r="H5081" s="132" t="n">
        <v>0</v>
      </c>
      <c r="I5081" s="132" t="n">
        <v>0</v>
      </c>
      <c r="J5081" s="132" t="n">
        <f aca="false">IF(L5081=13.5,IF(X5081=1,12,9),-0.392532+1.267037*L5081+0.472239*X5081+0.58658*W5081+0.089417*V5081+0.531633*U5081+0.337883*T5081-0.403545*S5081)</f>
        <v>3.2472995</v>
      </c>
      <c r="K5081" s="145" t="n">
        <f aca="false">IF(I5081=0,J5081,I5081)</f>
        <v>3.2472995</v>
      </c>
      <c r="L5081" s="132" t="n">
        <v>2.5</v>
      </c>
      <c r="M5081" s="132" t="n">
        <v>2</v>
      </c>
      <c r="N5081" s="132" t="n">
        <v>4</v>
      </c>
      <c r="O5081" s="132" t="s">
        <v>156</v>
      </c>
      <c r="P5081" s="132" t="n">
        <v>2</v>
      </c>
      <c r="Q5081" s="132" t="n">
        <v>1.5</v>
      </c>
      <c r="R5081" s="132" t="n">
        <v>0</v>
      </c>
      <c r="S5081" s="132" t="n">
        <v>0</v>
      </c>
      <c r="T5081" s="132" t="n">
        <v>0</v>
      </c>
      <c r="U5081" s="132" t="n">
        <v>0</v>
      </c>
      <c r="V5081" s="132" t="n">
        <v>0</v>
      </c>
      <c r="W5081" s="132" t="n">
        <v>0</v>
      </c>
      <c r="X5081" s="132" t="n">
        <v>1</v>
      </c>
      <c r="Y5081" s="132" t="n">
        <f aca="false">IF(L5081&lt;=2.5,1,IF(L5081&lt;=4.5,2,IF(L5081&lt;=6.5,3,4)))</f>
        <v>1</v>
      </c>
      <c r="Z5081" s="132" t="n">
        <f aca="false">IF(R5081=1,35,IF(S5081=1,64,IF(T5081=1,IF(Y5081=1,85,104),IF(U5081=1,IF(Y5081=1,124,152),IF(V5081=1,(IF(Y5081=1,146,IF(Y5081=2,178,263))),IF(W5081=1,(IF(Y5081=1,178,IF(Y5081=2,218,321))),IF(X5081=1,IF(Y5081=1,190,IF(Y5081=2,242,IF(Y5081=3,357,896))))))))))</f>
        <v>190</v>
      </c>
      <c r="AA5081" s="146" t="n">
        <f aca="false">Z5081*F5081</f>
        <v>214740.0045</v>
      </c>
      <c r="AB5081" s="141" t="n">
        <v>1</v>
      </c>
      <c r="AC5081" s="136" t="s">
        <v>291</v>
      </c>
    </row>
    <row r="5082" customFormat="false" ht="13.8" hidden="false" customHeight="false" outlineLevel="0" collapsed="false">
      <c r="A5082" s="136" t="n">
        <v>5081</v>
      </c>
      <c r="B5082" s="132" t="n">
        <v>299375.193182</v>
      </c>
      <c r="C5082" s="132" t="n">
        <v>5055483.82233</v>
      </c>
      <c r="D5082" s="132" t="s">
        <v>4684</v>
      </c>
      <c r="E5082" s="147" t="n">
        <v>100.1</v>
      </c>
      <c r="F5082" s="144" t="n">
        <f aca="false">E5082*10.76391</f>
        <v>1077.467391</v>
      </c>
      <c r="G5082" s="132" t="s">
        <v>305</v>
      </c>
      <c r="H5082" s="132" t="n">
        <v>0</v>
      </c>
      <c r="I5082" s="132" t="n">
        <v>0</v>
      </c>
      <c r="J5082" s="132" t="n">
        <f aca="false">IF(L5082=13.5,IF(X5082=1,12,9),-0.392532+1.267037*L5082+0.472239*X5082+0.58658*W5082+0.089417*V5082+0.531633*U5082+0.337883*T5082-0.403545*S5082)</f>
        <v>2.141542</v>
      </c>
      <c r="K5082" s="145" t="n">
        <f aca="false">IF(I5082=0,J5082,I5082)</f>
        <v>2.141542</v>
      </c>
      <c r="L5082" s="132" t="n">
        <v>2</v>
      </c>
      <c r="M5082" s="132" t="n">
        <v>2</v>
      </c>
      <c r="N5082" s="132" t="n">
        <v>3</v>
      </c>
      <c r="O5082" s="132" t="s">
        <v>150</v>
      </c>
      <c r="P5082" s="132" t="n">
        <v>2</v>
      </c>
      <c r="Q5082" s="132" t="n">
        <v>1.5</v>
      </c>
      <c r="R5082" s="132" t="n">
        <v>1</v>
      </c>
      <c r="S5082" s="132" t="n">
        <v>0</v>
      </c>
      <c r="T5082" s="132" t="n">
        <v>0</v>
      </c>
      <c r="U5082" s="132" t="n">
        <v>0</v>
      </c>
      <c r="V5082" s="132" t="n">
        <v>0</v>
      </c>
      <c r="W5082" s="132" t="n">
        <v>0</v>
      </c>
      <c r="X5082" s="132" t="n">
        <v>0</v>
      </c>
      <c r="Y5082" s="132" t="n">
        <f aca="false">IF(L5082&lt;=2.5,1,IF(L5082&lt;=4.5,2,IF(L5082&lt;=6.5,3,4)))</f>
        <v>1</v>
      </c>
      <c r="Z5082" s="132" t="n">
        <f aca="false">IF(R5082=1,35,IF(S5082=1,64,IF(T5082=1,IF(Y5082=1,85,104),IF(U5082=1,IF(Y5082=1,124,152),IF(V5082=1,(IF(Y5082=1,146,IF(Y5082=2,178,263))),IF(W5082=1,(IF(Y5082=1,178,IF(Y5082=2,218,321))),IF(X5082=1,IF(Y5082=1,190,IF(Y5082=2,242,IF(Y5082=3,357,896))))))))))</f>
        <v>35</v>
      </c>
      <c r="AA5082" s="146" t="n">
        <f aca="false">Z5082*F5082</f>
        <v>37711.358685</v>
      </c>
      <c r="AB5082" s="141" t="n">
        <v>0</v>
      </c>
      <c r="AC5082" s="136" t="s">
        <v>126</v>
      </c>
    </row>
    <row r="5083" customFormat="false" ht="13.8" hidden="false" customHeight="false" outlineLevel="0" collapsed="false">
      <c r="A5083" s="136" t="n">
        <v>5082</v>
      </c>
      <c r="B5083" s="132" t="n">
        <v>291564.79882</v>
      </c>
      <c r="C5083" s="132" t="n">
        <v>5032488.37581</v>
      </c>
      <c r="D5083" s="132" t="s">
        <v>4685</v>
      </c>
      <c r="E5083" s="147" t="n">
        <v>97.5</v>
      </c>
      <c r="F5083" s="144" t="n">
        <f aca="false">E5083*10.76391</f>
        <v>1049.481225</v>
      </c>
      <c r="G5083" s="132" t="s">
        <v>170</v>
      </c>
      <c r="H5083" s="132" t="n">
        <v>0.2</v>
      </c>
      <c r="I5083" s="132" t="n">
        <v>5</v>
      </c>
      <c r="J5083" s="132" t="n">
        <f aca="false">IF(L5083=13.5,IF(X5083=1,12,9),-0.392532+1.267037*L5083+0.472239*X5083+0.58658*W5083+0.089417*V5083+0.531633*U5083+0.337883*T5083-0.403545*S5083)</f>
        <v>2.3715155</v>
      </c>
      <c r="K5083" s="145" t="n">
        <f aca="false">IF(I5083=0,J5083,I5083)</f>
        <v>5</v>
      </c>
      <c r="L5083" s="132" t="n">
        <v>2.5</v>
      </c>
      <c r="M5083" s="132" t="n">
        <v>2</v>
      </c>
      <c r="N5083" s="132" t="n">
        <v>6</v>
      </c>
      <c r="O5083" s="132" t="s">
        <v>151</v>
      </c>
      <c r="P5083" s="132" t="n">
        <v>2</v>
      </c>
      <c r="Q5083" s="132" t="n">
        <v>1.5</v>
      </c>
      <c r="R5083" s="132" t="n">
        <v>0</v>
      </c>
      <c r="S5083" s="132" t="n">
        <v>1</v>
      </c>
      <c r="T5083" s="132" t="n">
        <v>0</v>
      </c>
      <c r="U5083" s="132" t="n">
        <v>0</v>
      </c>
      <c r="V5083" s="132" t="n">
        <v>0</v>
      </c>
      <c r="W5083" s="132" t="n">
        <v>0</v>
      </c>
      <c r="X5083" s="132" t="n">
        <v>0</v>
      </c>
      <c r="Y5083" s="132" t="n">
        <f aca="false">IF(L5083&lt;=2.5,1,IF(L5083&lt;=4.5,2,IF(L5083&lt;=6.5,3,4)))</f>
        <v>1</v>
      </c>
      <c r="Z5083" s="132" t="n">
        <f aca="false">IF(R5083=1,35,IF(S5083=1,64,IF(T5083=1,IF(Y5083=1,85,104),IF(U5083=1,IF(Y5083=1,124,152),IF(V5083=1,(IF(Y5083=1,146,IF(Y5083=2,178,263))),IF(W5083=1,(IF(Y5083=1,178,IF(Y5083=2,218,321))),IF(X5083=1,IF(Y5083=1,190,IF(Y5083=2,242,IF(Y5083=3,357,896))))))))))</f>
        <v>64</v>
      </c>
      <c r="AA5083" s="146" t="n">
        <f aca="false">Z5083*F5083</f>
        <v>67166.7984</v>
      </c>
      <c r="AB5083" s="141" t="n">
        <v>0</v>
      </c>
      <c r="AC5083" s="136" t="s">
        <v>125</v>
      </c>
    </row>
    <row r="5084" customFormat="false" ht="13.8" hidden="false" customHeight="false" outlineLevel="0" collapsed="false">
      <c r="A5084" s="136" t="n">
        <v>5083</v>
      </c>
      <c r="B5084" s="132" t="n">
        <v>275595.728928</v>
      </c>
      <c r="C5084" s="132" t="n">
        <v>5039312.60465</v>
      </c>
      <c r="D5084" s="132" t="s">
        <v>4686</v>
      </c>
      <c r="E5084" s="147" t="n">
        <v>96.8</v>
      </c>
      <c r="F5084" s="144" t="n">
        <f aca="false">E5084*10.76391</f>
        <v>1041.946488</v>
      </c>
      <c r="G5084" s="132" t="s">
        <v>338</v>
      </c>
      <c r="H5084" s="132" t="n">
        <v>0</v>
      </c>
      <c r="I5084" s="132" t="n">
        <v>0</v>
      </c>
      <c r="J5084" s="132" t="n">
        <f aca="false">IF(L5084=13.5,IF(X5084=1,12,9),-0.392532+1.267037*L5084+0.472239*X5084+0.58658*W5084+0.089417*V5084+0.531633*U5084+0.337883*T5084-0.403545*S5084)</f>
        <v>2.141542</v>
      </c>
      <c r="K5084" s="145" t="n">
        <f aca="false">IF(I5084=0,J5084,I5084)</f>
        <v>2.141542</v>
      </c>
      <c r="L5084" s="132" t="n">
        <v>2</v>
      </c>
      <c r="M5084" s="132" t="n">
        <v>1</v>
      </c>
      <c r="N5084" s="132" t="n">
        <v>3</v>
      </c>
      <c r="O5084" s="132" t="s">
        <v>150</v>
      </c>
      <c r="P5084" s="132" t="n">
        <v>2</v>
      </c>
      <c r="Q5084" s="132" t="n">
        <v>1.5</v>
      </c>
      <c r="R5084" s="132" t="n">
        <v>1</v>
      </c>
      <c r="S5084" s="132" t="n">
        <v>0</v>
      </c>
      <c r="T5084" s="132" t="n">
        <v>0</v>
      </c>
      <c r="U5084" s="132" t="n">
        <v>0</v>
      </c>
      <c r="V5084" s="132" t="n">
        <v>0</v>
      </c>
      <c r="W5084" s="132" t="n">
        <v>0</v>
      </c>
      <c r="X5084" s="132" t="n">
        <v>0</v>
      </c>
      <c r="Y5084" s="132" t="n">
        <f aca="false">IF(L5084&lt;=2.5,1,IF(L5084&lt;=4.5,2,IF(L5084&lt;=6.5,3,4)))</f>
        <v>1</v>
      </c>
      <c r="Z5084" s="132" t="n">
        <f aca="false">IF(R5084=1,35,IF(S5084=1,64,IF(T5084=1,IF(Y5084=1,85,104),IF(U5084=1,IF(Y5084=1,124,152),IF(V5084=1,(IF(Y5084=1,146,IF(Y5084=2,178,263))),IF(W5084=1,(IF(Y5084=1,178,IF(Y5084=2,218,321))),IF(X5084=1,IF(Y5084=1,190,IF(Y5084=2,242,IF(Y5084=3,357,896))))))))))</f>
        <v>35</v>
      </c>
      <c r="AA5084" s="146" t="n">
        <f aca="false">Z5084*F5084</f>
        <v>36468.12708</v>
      </c>
      <c r="AB5084" s="141" t="n">
        <v>0</v>
      </c>
      <c r="AC5084" s="136" t="s">
        <v>126</v>
      </c>
    </row>
    <row r="5085" customFormat="false" ht="13.8" hidden="false" customHeight="false" outlineLevel="0" collapsed="false">
      <c r="A5085" s="136" t="n">
        <v>5084</v>
      </c>
      <c r="B5085" s="132" t="n">
        <v>299273.404835</v>
      </c>
      <c r="C5085" s="132" t="n">
        <v>5039270.80672</v>
      </c>
      <c r="D5085" s="132" t="s">
        <v>4687</v>
      </c>
      <c r="E5085" s="147" t="n">
        <v>95.7</v>
      </c>
      <c r="F5085" s="144" t="n">
        <f aca="false">E5085*10.76391</f>
        <v>1030.106187</v>
      </c>
      <c r="G5085" s="132" t="s">
        <v>1307</v>
      </c>
      <c r="H5085" s="132" t="n">
        <v>0</v>
      </c>
      <c r="I5085" s="132" t="n">
        <v>3</v>
      </c>
      <c r="J5085" s="132" t="n">
        <f aca="false">IF(L5085=13.5,IF(X5085=1,12,9),-0.392532+1.267037*L5085+0.472239*X5085+0.58658*W5085+0.089417*V5085+0.531633*U5085+0.337883*T5085-0.403545*S5085)</f>
        <v>3.2472995</v>
      </c>
      <c r="K5085" s="145" t="n">
        <f aca="false">IF(I5085=0,J5085,I5085)</f>
        <v>3</v>
      </c>
      <c r="L5085" s="132" t="n">
        <v>2.5</v>
      </c>
      <c r="M5085" s="132" t="n">
        <v>0</v>
      </c>
      <c r="N5085" s="132" t="n">
        <v>0</v>
      </c>
      <c r="O5085" s="132" t="s">
        <v>156</v>
      </c>
      <c r="P5085" s="132" t="n">
        <v>0</v>
      </c>
      <c r="Q5085" s="132" t="n">
        <v>0</v>
      </c>
      <c r="R5085" s="132" t="n">
        <v>0</v>
      </c>
      <c r="S5085" s="132" t="n">
        <v>0</v>
      </c>
      <c r="T5085" s="132" t="n">
        <v>0</v>
      </c>
      <c r="U5085" s="132" t="n">
        <v>0</v>
      </c>
      <c r="V5085" s="132" t="n">
        <v>0</v>
      </c>
      <c r="W5085" s="132" t="n">
        <v>0</v>
      </c>
      <c r="X5085" s="132" t="n">
        <v>1</v>
      </c>
      <c r="Y5085" s="132" t="n">
        <f aca="false">IF(L5085&lt;=2.5,1,IF(L5085&lt;=4.5,2,IF(L5085&lt;=6.5,3,4)))</f>
        <v>1</v>
      </c>
      <c r="Z5085" s="132" t="n">
        <f aca="false">IF(R5085=1,35,IF(S5085=1,64,IF(T5085=1,IF(Y5085=1,85,104),IF(U5085=1,IF(Y5085=1,124,152),IF(V5085=1,(IF(Y5085=1,146,IF(Y5085=2,178,263))),IF(W5085=1,(IF(Y5085=1,178,IF(Y5085=2,218,321))),IF(X5085=1,IF(Y5085=1,190,IF(Y5085=2,242,IF(Y5085=3,357,896))))))))))</f>
        <v>190</v>
      </c>
      <c r="AA5085" s="146" t="n">
        <f aca="false">Z5085*F5085</f>
        <v>195720.17553</v>
      </c>
      <c r="AB5085" s="141" t="n">
        <v>1</v>
      </c>
      <c r="AC5085" s="136" t="s">
        <v>291</v>
      </c>
    </row>
    <row r="5086" customFormat="false" ht="13.8" hidden="false" customHeight="false" outlineLevel="0" collapsed="false">
      <c r="A5086" s="136" t="n">
        <v>5085</v>
      </c>
      <c r="B5086" s="132" t="n">
        <v>298836.1196</v>
      </c>
      <c r="C5086" s="132" t="n">
        <v>5038698.406</v>
      </c>
      <c r="D5086" s="132" t="s">
        <v>4688</v>
      </c>
      <c r="E5086" s="147" t="n">
        <v>94.7</v>
      </c>
      <c r="F5086" s="144" t="n">
        <f aca="false">E5086*10.76391</f>
        <v>1019.342277</v>
      </c>
      <c r="G5086" s="132" t="s">
        <v>354</v>
      </c>
      <c r="H5086" s="132" t="n">
        <v>0</v>
      </c>
      <c r="I5086" s="132" t="n">
        <v>0</v>
      </c>
      <c r="J5086" s="132" t="n">
        <f aca="false">IF(L5086=13.5,IF(X5086=1,12,9),-0.392532+1.267037*L5086+0.472239*X5086+0.58658*W5086+0.089417*V5086+0.531633*U5086+0.337883*T5086-0.403545*S5086)</f>
        <v>3.1129435</v>
      </c>
      <c r="K5086" s="145" t="n">
        <f aca="false">IF(I5086=0,J5086,I5086)</f>
        <v>3.1129435</v>
      </c>
      <c r="L5086" s="132" t="n">
        <v>2.5</v>
      </c>
      <c r="M5086" s="132" t="n">
        <v>2</v>
      </c>
      <c r="N5086" s="132" t="n">
        <v>4</v>
      </c>
      <c r="O5086" s="132" t="s">
        <v>152</v>
      </c>
      <c r="P5086" s="132" t="n">
        <v>2</v>
      </c>
      <c r="Q5086" s="132" t="n">
        <v>1.5</v>
      </c>
      <c r="R5086" s="132" t="n">
        <v>0</v>
      </c>
      <c r="S5086" s="132" t="n">
        <v>0</v>
      </c>
      <c r="T5086" s="132" t="n">
        <v>1</v>
      </c>
      <c r="U5086" s="132" t="n">
        <v>0</v>
      </c>
      <c r="V5086" s="132" t="n">
        <v>0</v>
      </c>
      <c r="W5086" s="132" t="n">
        <v>0</v>
      </c>
      <c r="X5086" s="132" t="n">
        <v>0</v>
      </c>
      <c r="Y5086" s="132" t="n">
        <f aca="false">IF(L5086&lt;=2.5,1,IF(L5086&lt;=4.5,2,IF(L5086&lt;=6.5,3,4)))</f>
        <v>1</v>
      </c>
      <c r="Z5086" s="132" t="n">
        <f aca="false">IF(R5086=1,35,IF(S5086=1,64,IF(T5086=1,IF(Y5086=1,85,104),IF(U5086=1,IF(Y5086=1,124,152),IF(V5086=1,(IF(Y5086=1,146,IF(Y5086=2,178,263))),IF(W5086=1,(IF(Y5086=1,178,IF(Y5086=2,218,321))),IF(X5086=1,IF(Y5086=1,190,IF(Y5086=2,242,IF(Y5086=3,357,896))))))))))</f>
        <v>85</v>
      </c>
      <c r="AA5086" s="146" t="n">
        <f aca="false">Z5086*F5086</f>
        <v>86644.093545</v>
      </c>
      <c r="AB5086" s="141" t="n">
        <v>0</v>
      </c>
      <c r="AC5086" s="136" t="s">
        <v>125</v>
      </c>
    </row>
    <row r="5087" customFormat="false" ht="13.8" hidden="false" customHeight="false" outlineLevel="0" collapsed="false">
      <c r="A5087" s="136" t="n">
        <v>5086</v>
      </c>
      <c r="B5087" s="132" t="n">
        <v>300380.026705</v>
      </c>
      <c r="C5087" s="132" t="n">
        <v>5043158.20521</v>
      </c>
      <c r="D5087" s="132" t="s">
        <v>4689</v>
      </c>
      <c r="E5087" s="147" t="n">
        <v>88.8</v>
      </c>
      <c r="F5087" s="144" t="n">
        <f aca="false">E5087*10.76391</f>
        <v>955.835208</v>
      </c>
      <c r="G5087" s="132" t="s">
        <v>794</v>
      </c>
      <c r="H5087" s="132" t="n">
        <v>0</v>
      </c>
      <c r="I5087" s="132" t="n">
        <v>4</v>
      </c>
      <c r="J5087" s="132" t="n">
        <f aca="false">IF(L5087=13.5,IF(X5087=1,12,9),-0.392532+1.267037*L5087+0.472239*X5087+0.58658*W5087+0.089417*V5087+0.531633*U5087+0.337883*T5087-0.403545*S5087)</f>
        <v>4.3799805</v>
      </c>
      <c r="K5087" s="145" t="n">
        <f aca="false">IF(I5087=0,J5087,I5087)</f>
        <v>4</v>
      </c>
      <c r="L5087" s="132" t="n">
        <v>3.5</v>
      </c>
      <c r="M5087" s="132" t="n">
        <v>3</v>
      </c>
      <c r="N5087" s="132" t="n">
        <v>5</v>
      </c>
      <c r="O5087" s="132" t="s">
        <v>152</v>
      </c>
      <c r="P5087" s="132" t="n">
        <v>2</v>
      </c>
      <c r="Q5087" s="132" t="n">
        <v>2.5</v>
      </c>
      <c r="R5087" s="132" t="n">
        <v>0</v>
      </c>
      <c r="S5087" s="132" t="n">
        <v>0</v>
      </c>
      <c r="T5087" s="132" t="n">
        <v>1</v>
      </c>
      <c r="U5087" s="132" t="n">
        <v>0</v>
      </c>
      <c r="V5087" s="132" t="n">
        <v>0</v>
      </c>
      <c r="W5087" s="132" t="n">
        <v>0</v>
      </c>
      <c r="X5087" s="132" t="n">
        <v>0</v>
      </c>
      <c r="Y5087" s="132" t="n">
        <f aca="false">IF(L5087&lt;=2.5,1,IF(L5087&lt;=4.5,2,IF(L5087&lt;=6.5,3,4)))</f>
        <v>2</v>
      </c>
      <c r="Z5087" s="132" t="n">
        <f aca="false">IF(R5087=1,35,IF(S5087=1,64,IF(T5087=1,IF(Y5087=1,85,104),IF(U5087=1,IF(Y5087=1,124,152),IF(V5087=1,(IF(Y5087=1,146,IF(Y5087=2,178,263))),IF(W5087=1,(IF(Y5087=1,178,IF(Y5087=2,218,321))),IF(X5087=1,IF(Y5087=1,190,IF(Y5087=2,242,IF(Y5087=3,357,896))))))))))</f>
        <v>104</v>
      </c>
      <c r="AA5087" s="146" t="n">
        <f aca="false">Z5087*F5087</f>
        <v>99406.861632</v>
      </c>
      <c r="AB5087" s="141" t="n">
        <v>0</v>
      </c>
      <c r="AC5087" s="136" t="s">
        <v>125</v>
      </c>
    </row>
    <row r="5088" customFormat="false" ht="13.8" hidden="false" customHeight="false" outlineLevel="0" collapsed="false">
      <c r="A5088" s="136" t="n">
        <v>5087</v>
      </c>
      <c r="B5088" s="132" t="n">
        <v>295428.647577</v>
      </c>
      <c r="C5088" s="132" t="n">
        <v>5043701.24392</v>
      </c>
      <c r="D5088" s="132" t="s">
        <v>4690</v>
      </c>
      <c r="E5088" s="147" t="n">
        <v>86.4</v>
      </c>
      <c r="F5088" s="144" t="n">
        <f aca="false">E5088*10.76391</f>
        <v>930.001824</v>
      </c>
      <c r="G5088" s="132" t="s">
        <v>527</v>
      </c>
      <c r="H5088" s="132" t="n">
        <v>1</v>
      </c>
      <c r="I5088" s="132" t="n">
        <v>4.5</v>
      </c>
      <c r="J5088" s="132" t="n">
        <f aca="false">IF(L5088=13.5,IF(X5088=1,12,9),-0.392532+1.267037*L5088+0.472239*X5088+0.58658*W5088+0.089417*V5088+0.531633*U5088+0.337883*T5088-0.403545*S5088)</f>
        <v>3.940212</v>
      </c>
      <c r="K5088" s="145" t="n">
        <f aca="false">IF(I5088=0,J5088,I5088)</f>
        <v>4.5</v>
      </c>
      <c r="L5088" s="132" t="n">
        <v>3</v>
      </c>
      <c r="M5088" s="132" t="n">
        <v>3</v>
      </c>
      <c r="N5088" s="132" t="n">
        <v>6</v>
      </c>
      <c r="O5088" s="132" t="s">
        <v>153</v>
      </c>
      <c r="P5088" s="132" t="n">
        <v>2</v>
      </c>
      <c r="Q5088" s="132" t="n">
        <v>2.5</v>
      </c>
      <c r="R5088" s="132" t="n">
        <v>0</v>
      </c>
      <c r="S5088" s="132" t="n">
        <v>0</v>
      </c>
      <c r="T5088" s="132" t="n">
        <v>0</v>
      </c>
      <c r="U5088" s="132" t="n">
        <v>1</v>
      </c>
      <c r="V5088" s="132" t="n">
        <v>0</v>
      </c>
      <c r="W5088" s="132" t="n">
        <v>0</v>
      </c>
      <c r="X5088" s="132" t="n">
        <v>0</v>
      </c>
      <c r="Y5088" s="132" t="n">
        <f aca="false">IF(L5088&lt;=2.5,1,IF(L5088&lt;=4.5,2,IF(L5088&lt;=6.5,3,4)))</f>
        <v>2</v>
      </c>
      <c r="Z5088" s="132" t="n">
        <f aca="false">IF(R5088=1,35,IF(S5088=1,64,IF(T5088=1,IF(Y5088=1,85,104),IF(U5088=1,IF(Y5088=1,124,152),IF(V5088=1,(IF(Y5088=1,146,IF(Y5088=2,178,263))),IF(W5088=1,(IF(Y5088=1,178,IF(Y5088=2,218,321))),IF(X5088=1,IF(Y5088=1,190,IF(Y5088=2,242,IF(Y5088=3,357,896))))))))))</f>
        <v>152</v>
      </c>
      <c r="AA5088" s="146" t="n">
        <f aca="false">Z5088*F5088</f>
        <v>141360.277248</v>
      </c>
      <c r="AB5088" s="141" t="n">
        <v>0</v>
      </c>
      <c r="AC5088" s="136" t="s">
        <v>191</v>
      </c>
    </row>
    <row r="5089" customFormat="false" ht="13.8" hidden="false" customHeight="false" outlineLevel="0" collapsed="false">
      <c r="A5089" s="136" t="n">
        <v>5088</v>
      </c>
      <c r="B5089" s="132" t="n">
        <v>295435.279235</v>
      </c>
      <c r="C5089" s="132" t="n">
        <v>5043711.4749</v>
      </c>
      <c r="D5089" s="132" t="s">
        <v>4691</v>
      </c>
      <c r="E5089" s="147" t="n">
        <v>86.4</v>
      </c>
      <c r="F5089" s="144" t="n">
        <f aca="false">E5089*10.76391</f>
        <v>930.001824</v>
      </c>
      <c r="G5089" s="132" t="s">
        <v>527</v>
      </c>
      <c r="H5089" s="132" t="n">
        <v>1</v>
      </c>
      <c r="I5089" s="132" t="n">
        <v>4.5</v>
      </c>
      <c r="J5089" s="132" t="n">
        <f aca="false">IF(L5089=13.5,IF(X5089=1,12,9),-0.392532+1.267037*L5089+0.472239*X5089+0.58658*W5089+0.089417*V5089+0.531633*U5089+0.337883*T5089-0.403545*S5089)</f>
        <v>3.940212</v>
      </c>
      <c r="K5089" s="145" t="n">
        <f aca="false">IF(I5089=0,J5089,I5089)</f>
        <v>4.5</v>
      </c>
      <c r="L5089" s="132" t="n">
        <v>3</v>
      </c>
      <c r="M5089" s="132" t="n">
        <v>3</v>
      </c>
      <c r="N5089" s="132" t="n">
        <v>6</v>
      </c>
      <c r="O5089" s="132" t="s">
        <v>153</v>
      </c>
      <c r="P5089" s="132" t="n">
        <v>2</v>
      </c>
      <c r="Q5089" s="132" t="n">
        <v>2.5</v>
      </c>
      <c r="R5089" s="132" t="n">
        <v>0</v>
      </c>
      <c r="S5089" s="132" t="n">
        <v>0</v>
      </c>
      <c r="T5089" s="132" t="n">
        <v>0</v>
      </c>
      <c r="U5089" s="132" t="n">
        <v>1</v>
      </c>
      <c r="V5089" s="132" t="n">
        <v>0</v>
      </c>
      <c r="W5089" s="132" t="n">
        <v>0</v>
      </c>
      <c r="X5089" s="132" t="n">
        <v>0</v>
      </c>
      <c r="Y5089" s="132" t="n">
        <f aca="false">IF(L5089&lt;=2.5,1,IF(L5089&lt;=4.5,2,IF(L5089&lt;=6.5,3,4)))</f>
        <v>2</v>
      </c>
      <c r="Z5089" s="132" t="n">
        <f aca="false">IF(R5089=1,35,IF(S5089=1,64,IF(T5089=1,IF(Y5089=1,85,104),IF(U5089=1,IF(Y5089=1,124,152),IF(V5089=1,(IF(Y5089=1,146,IF(Y5089=2,178,263))),IF(W5089=1,(IF(Y5089=1,178,IF(Y5089=2,218,321))),IF(X5089=1,IF(Y5089=1,190,IF(Y5089=2,242,IF(Y5089=3,357,896))))))))))</f>
        <v>152</v>
      </c>
      <c r="AA5089" s="146" t="n">
        <f aca="false">Z5089*F5089</f>
        <v>141360.277248</v>
      </c>
      <c r="AB5089" s="141" t="n">
        <v>0</v>
      </c>
      <c r="AC5089" s="136" t="s">
        <v>191</v>
      </c>
    </row>
    <row r="5090" customFormat="false" ht="13.8" hidden="false" customHeight="false" outlineLevel="0" collapsed="false">
      <c r="A5090" s="136" t="n">
        <v>5089</v>
      </c>
      <c r="B5090" s="132" t="n">
        <v>295431.9634</v>
      </c>
      <c r="C5090" s="132" t="n">
        <v>5043706.3594</v>
      </c>
      <c r="D5090" s="132" t="s">
        <v>4692</v>
      </c>
      <c r="E5090" s="147" t="n">
        <v>86.4</v>
      </c>
      <c r="F5090" s="144" t="n">
        <f aca="false">E5090*10.76391</f>
        <v>930.001824</v>
      </c>
      <c r="G5090" s="132" t="s">
        <v>527</v>
      </c>
      <c r="H5090" s="132" t="n">
        <v>1</v>
      </c>
      <c r="I5090" s="132" t="n">
        <v>4.5</v>
      </c>
      <c r="J5090" s="132" t="n">
        <f aca="false">IF(L5090=13.5,IF(X5090=1,12,9),-0.392532+1.267037*L5090+0.472239*X5090+0.58658*W5090+0.089417*V5090+0.531633*U5090+0.337883*T5090-0.403545*S5090)</f>
        <v>3.940212</v>
      </c>
      <c r="K5090" s="145" t="n">
        <f aca="false">IF(I5090=0,J5090,I5090)</f>
        <v>4.5</v>
      </c>
      <c r="L5090" s="132" t="n">
        <v>3</v>
      </c>
      <c r="M5090" s="132" t="n">
        <v>3</v>
      </c>
      <c r="N5090" s="132" t="n">
        <v>6</v>
      </c>
      <c r="O5090" s="132" t="s">
        <v>153</v>
      </c>
      <c r="P5090" s="132" t="n">
        <v>2</v>
      </c>
      <c r="Q5090" s="132" t="n">
        <v>2.5</v>
      </c>
      <c r="R5090" s="132" t="n">
        <v>0</v>
      </c>
      <c r="S5090" s="132" t="n">
        <v>0</v>
      </c>
      <c r="T5090" s="132" t="n">
        <v>0</v>
      </c>
      <c r="U5090" s="132" t="n">
        <v>1</v>
      </c>
      <c r="V5090" s="132" t="n">
        <v>0</v>
      </c>
      <c r="W5090" s="132" t="n">
        <v>0</v>
      </c>
      <c r="X5090" s="132" t="n">
        <v>0</v>
      </c>
      <c r="Y5090" s="132" t="n">
        <f aca="false">IF(L5090&lt;=2.5,1,IF(L5090&lt;=4.5,2,IF(L5090&lt;=6.5,3,4)))</f>
        <v>2</v>
      </c>
      <c r="Z5090" s="132" t="n">
        <f aca="false">IF(R5090=1,35,IF(S5090=1,64,IF(T5090=1,IF(Y5090=1,85,104),IF(U5090=1,IF(Y5090=1,124,152),IF(V5090=1,(IF(Y5090=1,146,IF(Y5090=2,178,263))),IF(W5090=1,(IF(Y5090=1,178,IF(Y5090=2,218,321))),IF(X5090=1,IF(Y5090=1,190,IF(Y5090=2,242,IF(Y5090=3,357,896))))))))))</f>
        <v>152</v>
      </c>
      <c r="AA5090" s="146" t="n">
        <f aca="false">Z5090*F5090</f>
        <v>141360.277248</v>
      </c>
      <c r="AB5090" s="141" t="n">
        <v>0</v>
      </c>
      <c r="AC5090" s="136" t="s">
        <v>191</v>
      </c>
    </row>
    <row r="5091" customFormat="false" ht="13.8" hidden="false" customHeight="false" outlineLevel="0" collapsed="false">
      <c r="A5091" s="136" t="n">
        <v>5090</v>
      </c>
      <c r="B5091" s="132" t="n">
        <v>295441.7464</v>
      </c>
      <c r="C5091" s="132" t="n">
        <v>5048935.841</v>
      </c>
      <c r="D5091" s="132" t="s">
        <v>4693</v>
      </c>
      <c r="E5091" s="147" t="n">
        <v>84.8</v>
      </c>
      <c r="F5091" s="144" t="n">
        <f aca="false">E5091*10.76391</f>
        <v>912.779568</v>
      </c>
      <c r="G5091" s="132" t="s">
        <v>473</v>
      </c>
      <c r="H5091" s="132" t="n">
        <v>0</v>
      </c>
      <c r="I5091" s="132" t="n">
        <v>0</v>
      </c>
      <c r="J5091" s="132" t="n">
        <f aca="false">IF(L5091=13.5,IF(X5091=1,12,9),-0.392532+1.267037*L5091+0.472239*X5091+0.58658*W5091+0.089417*V5091+0.531633*U5091+0.337883*T5091-0.403545*S5091)</f>
        <v>1.737997</v>
      </c>
      <c r="K5091" s="145" t="n">
        <f aca="false">IF(I5091=0,J5091,I5091)</f>
        <v>1.737997</v>
      </c>
      <c r="L5091" s="132" t="n">
        <v>2</v>
      </c>
      <c r="M5091" s="132" t="n">
        <v>1</v>
      </c>
      <c r="N5091" s="132" t="n">
        <v>3</v>
      </c>
      <c r="O5091" s="132" t="s">
        <v>151</v>
      </c>
      <c r="P5091" s="132" t="n">
        <v>2</v>
      </c>
      <c r="Q5091" s="132" t="n">
        <v>1.5</v>
      </c>
      <c r="R5091" s="132" t="n">
        <v>0</v>
      </c>
      <c r="S5091" s="132" t="n">
        <v>1</v>
      </c>
      <c r="T5091" s="132" t="n">
        <v>0</v>
      </c>
      <c r="U5091" s="132" t="n">
        <v>0</v>
      </c>
      <c r="V5091" s="132" t="n">
        <v>0</v>
      </c>
      <c r="W5091" s="132" t="n">
        <v>0</v>
      </c>
      <c r="X5091" s="132" t="n">
        <v>0</v>
      </c>
      <c r="Y5091" s="132" t="n">
        <f aca="false">IF(L5091&lt;=2.5,1,IF(L5091&lt;=4.5,2,IF(L5091&lt;=6.5,3,4)))</f>
        <v>1</v>
      </c>
      <c r="Z5091" s="132" t="n">
        <f aca="false">IF(R5091=1,35,IF(S5091=1,64,IF(T5091=1,IF(Y5091=1,85,104),IF(U5091=1,IF(Y5091=1,124,152),IF(V5091=1,(IF(Y5091=1,146,IF(Y5091=2,178,263))),IF(W5091=1,(IF(Y5091=1,178,IF(Y5091=2,218,321))),IF(X5091=1,IF(Y5091=1,190,IF(Y5091=2,242,IF(Y5091=3,357,896))))))))))</f>
        <v>64</v>
      </c>
      <c r="AA5091" s="146" t="n">
        <f aca="false">Z5091*F5091</f>
        <v>58417.892352</v>
      </c>
      <c r="AB5091" s="141" t="n">
        <v>0</v>
      </c>
      <c r="AC5091" s="136" t="s">
        <v>125</v>
      </c>
    </row>
    <row r="5092" customFormat="false" ht="13.8" hidden="false" customHeight="false" outlineLevel="0" collapsed="false">
      <c r="A5092" s="136" t="n">
        <v>5091</v>
      </c>
      <c r="B5092" s="132" t="n">
        <v>292780.672052</v>
      </c>
      <c r="C5092" s="132" t="n">
        <v>5039358.06107</v>
      </c>
      <c r="D5092" s="132" t="s">
        <v>4694</v>
      </c>
      <c r="E5092" s="147" t="n">
        <v>82.31</v>
      </c>
      <c r="F5092" s="144" t="n">
        <f aca="false">E5092*10.76391</f>
        <v>885.9774321</v>
      </c>
      <c r="G5092" s="132" t="s">
        <v>262</v>
      </c>
      <c r="H5092" s="132" t="n">
        <v>1</v>
      </c>
      <c r="I5092" s="132" t="n">
        <v>6</v>
      </c>
      <c r="J5092" s="132" t="n">
        <f aca="false">IF(L5092=13.5,IF(X5092=1,12,9),-0.392532+1.267037*L5092+0.472239*X5092+0.58658*W5092+0.089417*V5092+0.531633*U5092+0.337883*T5092-0.403545*S5092)</f>
        <v>5.013499</v>
      </c>
      <c r="K5092" s="145" t="n">
        <f aca="false">IF(I5092=0,J5092,I5092)</f>
        <v>6</v>
      </c>
      <c r="L5092" s="132" t="n">
        <v>4</v>
      </c>
      <c r="M5092" s="132" t="n">
        <v>2</v>
      </c>
      <c r="N5092" s="132" t="n">
        <v>12</v>
      </c>
      <c r="O5092" s="132" t="s">
        <v>152</v>
      </c>
      <c r="P5092" s="132" t="n">
        <v>2</v>
      </c>
      <c r="Q5092" s="132" t="n">
        <v>2.5</v>
      </c>
      <c r="R5092" s="132" t="n">
        <v>0</v>
      </c>
      <c r="S5092" s="132" t="n">
        <v>0</v>
      </c>
      <c r="T5092" s="132" t="n">
        <v>1</v>
      </c>
      <c r="U5092" s="132" t="n">
        <v>0</v>
      </c>
      <c r="V5092" s="132" t="n">
        <v>0</v>
      </c>
      <c r="W5092" s="132" t="n">
        <v>0</v>
      </c>
      <c r="X5092" s="132" t="n">
        <v>0</v>
      </c>
      <c r="Y5092" s="132" t="n">
        <f aca="false">IF(L5092&lt;=2.5,1,IF(L5092&lt;=4.5,2,IF(L5092&lt;=6.5,3,4)))</f>
        <v>2</v>
      </c>
      <c r="Z5092" s="132" t="n">
        <f aca="false">IF(R5092=1,35,IF(S5092=1,64,IF(T5092=1,IF(Y5092=1,85,104),IF(U5092=1,IF(Y5092=1,124,152),IF(V5092=1,(IF(Y5092=1,146,IF(Y5092=2,178,263))),IF(W5092=1,(IF(Y5092=1,178,IF(Y5092=2,218,321))),IF(X5092=1,IF(Y5092=1,190,IF(Y5092=2,242,IF(Y5092=3,357,896))))))))))</f>
        <v>104</v>
      </c>
      <c r="AA5092" s="146" t="n">
        <f aca="false">Z5092*F5092</f>
        <v>92141.6529384</v>
      </c>
      <c r="AB5092" s="141" t="n">
        <v>0</v>
      </c>
      <c r="AC5092" s="136" t="s">
        <v>125</v>
      </c>
    </row>
    <row r="5093" customFormat="false" ht="13.8" hidden="false" customHeight="false" outlineLevel="0" collapsed="false">
      <c r="A5093" s="136" t="n">
        <v>5092</v>
      </c>
      <c r="B5093" s="132" t="n">
        <v>300042.431863</v>
      </c>
      <c r="C5093" s="132" t="n">
        <v>5039348.54551</v>
      </c>
      <c r="D5093" s="132" t="s">
        <v>4695</v>
      </c>
      <c r="E5093" s="147" t="n">
        <v>80.7</v>
      </c>
      <c r="F5093" s="144" t="n">
        <f aca="false">E5093*10.76391</f>
        <v>868.647537</v>
      </c>
      <c r="G5093" s="132" t="s">
        <v>992</v>
      </c>
      <c r="H5093" s="132" t="n">
        <v>3</v>
      </c>
      <c r="I5093" s="132" t="n">
        <v>9</v>
      </c>
      <c r="J5093" s="132" t="n">
        <f aca="false">IF(L5093=13.5,IF(X5093=1,12,9),-0.392532+1.267037*L5093+0.472239*X5093+0.58658*W5093+0.089417*V5093+0.531633*U5093+0.337883*T5093-0.403545*S5093)</f>
        <v>6.414892</v>
      </c>
      <c r="K5093" s="145" t="n">
        <f aca="false">IF(I5093=0,J5093,I5093)</f>
        <v>9</v>
      </c>
      <c r="L5093" s="132" t="n">
        <v>5</v>
      </c>
      <c r="M5093" s="132" t="n">
        <v>3</v>
      </c>
      <c r="N5093" s="132" t="n">
        <v>15</v>
      </c>
      <c r="O5093" s="132" t="s">
        <v>156</v>
      </c>
      <c r="P5093" s="132" t="n">
        <v>2</v>
      </c>
      <c r="Q5093" s="132" t="n">
        <v>2</v>
      </c>
      <c r="R5093" s="132" t="n">
        <v>0</v>
      </c>
      <c r="S5093" s="132" t="n">
        <v>0</v>
      </c>
      <c r="T5093" s="132" t="n">
        <v>0</v>
      </c>
      <c r="U5093" s="132" t="n">
        <v>0</v>
      </c>
      <c r="V5093" s="132" t="n">
        <v>0</v>
      </c>
      <c r="W5093" s="132" t="n">
        <v>0</v>
      </c>
      <c r="X5093" s="132" t="n">
        <v>1</v>
      </c>
      <c r="Y5093" s="132" t="n">
        <f aca="false">IF(L5093&lt;=2.5,1,IF(L5093&lt;=4.5,2,IF(L5093&lt;=6.5,3,4)))</f>
        <v>3</v>
      </c>
      <c r="Z5093" s="132" t="n">
        <f aca="false">IF(R5093=1,35,IF(S5093=1,64,IF(T5093=1,IF(Y5093=1,85,104),IF(U5093=1,IF(Y5093=1,124,152),IF(V5093=1,(IF(Y5093=1,146,IF(Y5093=2,178,263))),IF(W5093=1,(IF(Y5093=1,178,IF(Y5093=2,218,321))),IF(X5093=1,IF(Y5093=1,190,IF(Y5093=2,242,IF(Y5093=3,357,896))))))))))</f>
        <v>357</v>
      </c>
      <c r="AA5093" s="146" t="n">
        <f aca="false">Z5093*F5093</f>
        <v>310107.170709</v>
      </c>
      <c r="AB5093" s="141" t="n">
        <v>1</v>
      </c>
      <c r="AC5093" s="136" t="s">
        <v>291</v>
      </c>
    </row>
    <row r="5094" customFormat="false" ht="13.8" hidden="false" customHeight="false" outlineLevel="0" collapsed="false">
      <c r="A5094" s="136" t="n">
        <v>5093</v>
      </c>
      <c r="B5094" s="132" t="n">
        <v>299172.8834</v>
      </c>
      <c r="C5094" s="132" t="n">
        <v>5039919.707</v>
      </c>
      <c r="D5094" s="132" t="s">
        <v>4696</v>
      </c>
      <c r="E5094" s="147" t="n">
        <v>79.2</v>
      </c>
      <c r="F5094" s="144" t="n">
        <f aca="false">E5094*10.76391</f>
        <v>852.501672</v>
      </c>
      <c r="G5094" s="132" t="s">
        <v>531</v>
      </c>
      <c r="H5094" s="132" t="n">
        <v>0</v>
      </c>
      <c r="I5094" s="132" t="n">
        <v>9</v>
      </c>
      <c r="J5094" s="132" t="n">
        <f aca="false">IF(L5094=13.5,IF(X5094=1,12,9),-0.392532+1.267037*L5094+0.472239*X5094+0.58658*W5094+0.089417*V5094+0.531633*U5094+0.337883*T5094-0.403545*S5094)</f>
        <v>7.681929</v>
      </c>
      <c r="K5094" s="145" t="n">
        <f aca="false">IF(I5094=0,J5094,I5094)</f>
        <v>9</v>
      </c>
      <c r="L5094" s="132" t="n">
        <v>6</v>
      </c>
      <c r="M5094" s="132" t="n">
        <v>0</v>
      </c>
      <c r="N5094" s="132" t="n">
        <v>0</v>
      </c>
      <c r="O5094" s="132" t="s">
        <v>156</v>
      </c>
      <c r="P5094" s="132" t="n">
        <v>0</v>
      </c>
      <c r="Q5094" s="132" t="n">
        <v>0</v>
      </c>
      <c r="R5094" s="132" t="n">
        <v>0</v>
      </c>
      <c r="S5094" s="132" t="n">
        <v>0</v>
      </c>
      <c r="T5094" s="132" t="n">
        <v>0</v>
      </c>
      <c r="U5094" s="132" t="n">
        <v>0</v>
      </c>
      <c r="V5094" s="132" t="n">
        <v>0</v>
      </c>
      <c r="W5094" s="132" t="n">
        <v>0</v>
      </c>
      <c r="X5094" s="132" t="n">
        <v>1</v>
      </c>
      <c r="Y5094" s="132" t="n">
        <f aca="false">IF(L5094&lt;=2.5,1,IF(L5094&lt;=4.5,2,IF(L5094&lt;=6.5,3,4)))</f>
        <v>3</v>
      </c>
      <c r="Z5094" s="132" t="n">
        <f aca="false">IF(R5094=1,35,IF(S5094=1,64,IF(T5094=1,IF(Y5094=1,85,104),IF(U5094=1,IF(Y5094=1,124,152),IF(V5094=1,(IF(Y5094=1,146,IF(Y5094=2,178,263))),IF(W5094=1,(IF(Y5094=1,178,IF(Y5094=2,218,321))),IF(X5094=1,IF(Y5094=1,190,IF(Y5094=2,242,IF(Y5094=3,357,896))))))))))</f>
        <v>357</v>
      </c>
      <c r="AA5094" s="146" t="n">
        <f aca="false">Z5094*F5094</f>
        <v>304343.096904</v>
      </c>
      <c r="AB5094" s="141" t="n">
        <v>1</v>
      </c>
      <c r="AC5094" s="136" t="s">
        <v>291</v>
      </c>
    </row>
    <row r="5095" customFormat="false" ht="13.8" hidden="false" customHeight="false" outlineLevel="0" collapsed="false">
      <c r="A5095" s="136" t="n">
        <v>5094</v>
      </c>
      <c r="B5095" s="132" t="n">
        <v>299393.0824</v>
      </c>
      <c r="C5095" s="132" t="n">
        <v>5042476.663</v>
      </c>
      <c r="D5095" s="132" t="s">
        <v>4697</v>
      </c>
      <c r="E5095" s="147" t="n">
        <v>77.9</v>
      </c>
      <c r="F5095" s="144" t="n">
        <f aca="false">E5095*10.76391</f>
        <v>838.508589</v>
      </c>
      <c r="G5095" s="132" t="s">
        <v>210</v>
      </c>
      <c r="H5095" s="132" t="n">
        <v>0</v>
      </c>
      <c r="I5095" s="132" t="n">
        <v>0</v>
      </c>
      <c r="J5095" s="132" t="n">
        <f aca="false">IF(L5095=13.5,IF(X5095=1,12,9),-0.392532+1.267037*L5095+0.472239*X5095+0.58658*W5095+0.089417*V5095+0.531633*U5095+0.337883*T5095-0.403545*S5095)</f>
        <v>3.2472995</v>
      </c>
      <c r="K5095" s="145" t="n">
        <f aca="false">IF(I5095=0,J5095,I5095)</f>
        <v>3.2472995</v>
      </c>
      <c r="L5095" s="132" t="n">
        <v>2.5</v>
      </c>
      <c r="M5095" s="132" t="n">
        <v>2</v>
      </c>
      <c r="N5095" s="132" t="n">
        <v>4</v>
      </c>
      <c r="O5095" s="132" t="s">
        <v>156</v>
      </c>
      <c r="P5095" s="132" t="n">
        <v>2</v>
      </c>
      <c r="Q5095" s="132" t="n">
        <v>2.5</v>
      </c>
      <c r="R5095" s="132" t="n">
        <v>0</v>
      </c>
      <c r="S5095" s="132" t="n">
        <v>0</v>
      </c>
      <c r="T5095" s="132" t="n">
        <v>0</v>
      </c>
      <c r="U5095" s="132" t="n">
        <v>0</v>
      </c>
      <c r="V5095" s="132" t="n">
        <v>0</v>
      </c>
      <c r="W5095" s="132" t="n">
        <v>0</v>
      </c>
      <c r="X5095" s="132" t="n">
        <v>1</v>
      </c>
      <c r="Y5095" s="132" t="n">
        <f aca="false">IF(L5095&lt;=2.5,1,IF(L5095&lt;=4.5,2,IF(L5095&lt;=6.5,3,4)))</f>
        <v>1</v>
      </c>
      <c r="Z5095" s="132" t="n">
        <f aca="false">IF(R5095=1,35,IF(S5095=1,64,IF(T5095=1,IF(Y5095=1,85,104),IF(U5095=1,IF(Y5095=1,124,152),IF(V5095=1,(IF(Y5095=1,146,IF(Y5095=2,178,263))),IF(W5095=1,(IF(Y5095=1,178,IF(Y5095=2,218,321))),IF(X5095=1,IF(Y5095=1,190,IF(Y5095=2,242,IF(Y5095=3,357,896))))))))))</f>
        <v>190</v>
      </c>
      <c r="AA5095" s="146" t="n">
        <f aca="false">Z5095*F5095</f>
        <v>159316.63191</v>
      </c>
      <c r="AB5095" s="141" t="n">
        <v>0</v>
      </c>
      <c r="AC5095" s="136" t="s">
        <v>291</v>
      </c>
    </row>
    <row r="5096" customFormat="false" ht="13.8" hidden="false" customHeight="false" outlineLevel="0" collapsed="false">
      <c r="A5096" s="136" t="n">
        <v>5095</v>
      </c>
      <c r="B5096" s="132" t="n">
        <v>298107.9889</v>
      </c>
      <c r="C5096" s="132" t="n">
        <v>5035341.518</v>
      </c>
      <c r="D5096" s="132" t="s">
        <v>4698</v>
      </c>
      <c r="E5096" s="147" t="n">
        <v>69.1</v>
      </c>
      <c r="F5096" s="144" t="n">
        <f aca="false">E5096*10.76391</f>
        <v>743.786181</v>
      </c>
      <c r="G5096" s="132" t="s">
        <v>585</v>
      </c>
      <c r="H5096" s="132" t="n">
        <v>0</v>
      </c>
      <c r="I5096" s="132" t="n">
        <v>0</v>
      </c>
      <c r="J5096" s="132" t="n">
        <f aca="false">IF(L5096=13.5,IF(X5096=1,12,9),-0.392532+1.267037*L5096+0.472239*X5096+0.58658*W5096+0.089417*V5096+0.531633*U5096+0.337883*T5096-0.403545*S5096)</f>
        <v>3.1129435</v>
      </c>
      <c r="K5096" s="145" t="n">
        <f aca="false">IF(I5096=0,J5096,I5096)</f>
        <v>3.1129435</v>
      </c>
      <c r="L5096" s="132" t="n">
        <v>2.5</v>
      </c>
      <c r="M5096" s="132" t="n">
        <v>1</v>
      </c>
      <c r="N5096" s="132" t="n">
        <v>4</v>
      </c>
      <c r="O5096" s="132" t="s">
        <v>152</v>
      </c>
      <c r="P5096" s="132" t="n">
        <v>2</v>
      </c>
      <c r="Q5096" s="132" t="n">
        <v>2.5</v>
      </c>
      <c r="R5096" s="132" t="n">
        <v>0</v>
      </c>
      <c r="S5096" s="132" t="n">
        <v>0</v>
      </c>
      <c r="T5096" s="132" t="n">
        <v>1</v>
      </c>
      <c r="U5096" s="132" t="n">
        <v>0</v>
      </c>
      <c r="V5096" s="132" t="n">
        <v>0</v>
      </c>
      <c r="W5096" s="132" t="n">
        <v>0</v>
      </c>
      <c r="X5096" s="132" t="n">
        <v>0</v>
      </c>
      <c r="Y5096" s="132" t="n">
        <f aca="false">IF(L5096&lt;=2.5,1,IF(L5096&lt;=4.5,2,IF(L5096&lt;=6.5,3,4)))</f>
        <v>1</v>
      </c>
      <c r="Z5096" s="132" t="n">
        <f aca="false">IF(R5096=1,35,IF(S5096=1,64,IF(T5096=1,IF(Y5096=1,85,104),IF(U5096=1,IF(Y5096=1,124,152),IF(V5096=1,(IF(Y5096=1,146,IF(Y5096=2,178,263))),IF(W5096=1,(IF(Y5096=1,178,IF(Y5096=2,218,321))),IF(X5096=1,IF(Y5096=1,190,IF(Y5096=2,242,IF(Y5096=3,357,896))))))))))</f>
        <v>85</v>
      </c>
      <c r="AA5096" s="146" t="n">
        <f aca="false">Z5096*F5096</f>
        <v>63221.825385</v>
      </c>
      <c r="AB5096" s="141" t="n">
        <v>0</v>
      </c>
      <c r="AC5096" s="136" t="s">
        <v>125</v>
      </c>
    </row>
    <row r="5097" customFormat="false" ht="13.8" hidden="false" customHeight="false" outlineLevel="0" collapsed="false">
      <c r="A5097" s="136" t="n">
        <v>5096</v>
      </c>
      <c r="B5097" s="132" t="n">
        <v>299508.001137</v>
      </c>
      <c r="C5097" s="132" t="n">
        <v>5039464.29434</v>
      </c>
      <c r="D5097" s="132" t="s">
        <v>4699</v>
      </c>
      <c r="E5097" s="147" t="n">
        <v>67.4</v>
      </c>
      <c r="F5097" s="144" t="n">
        <f aca="false">E5097*10.76391</f>
        <v>725.487534</v>
      </c>
      <c r="G5097" s="132" t="s">
        <v>531</v>
      </c>
      <c r="H5097" s="132" t="n">
        <v>0</v>
      </c>
      <c r="I5097" s="132" t="n">
        <v>9</v>
      </c>
      <c r="J5097" s="132" t="n">
        <f aca="false">IF(L5097=13.5,IF(X5097=1,12,9),-0.392532+1.267037*L5097+0.472239*X5097+0.58658*W5097+0.089417*V5097+0.531633*U5097+0.337883*T5097-0.403545*S5097)</f>
        <v>7.681929</v>
      </c>
      <c r="K5097" s="145" t="n">
        <f aca="false">IF(I5097=0,J5097,I5097)</f>
        <v>9</v>
      </c>
      <c r="L5097" s="132" t="n">
        <v>6</v>
      </c>
      <c r="M5097" s="132" t="n">
        <v>0</v>
      </c>
      <c r="N5097" s="132" t="n">
        <v>0</v>
      </c>
      <c r="O5097" s="132" t="s">
        <v>156</v>
      </c>
      <c r="P5097" s="132" t="n">
        <v>0</v>
      </c>
      <c r="Q5097" s="132" t="n">
        <v>0</v>
      </c>
      <c r="R5097" s="132" t="n">
        <v>0</v>
      </c>
      <c r="S5097" s="132" t="n">
        <v>0</v>
      </c>
      <c r="T5097" s="132" t="n">
        <v>0</v>
      </c>
      <c r="U5097" s="132" t="n">
        <v>0</v>
      </c>
      <c r="V5097" s="132" t="n">
        <v>0</v>
      </c>
      <c r="W5097" s="132" t="n">
        <v>0</v>
      </c>
      <c r="X5097" s="132" t="n">
        <v>1</v>
      </c>
      <c r="Y5097" s="132" t="n">
        <f aca="false">IF(L5097&lt;=2.5,1,IF(L5097&lt;=4.5,2,IF(L5097&lt;=6.5,3,4)))</f>
        <v>3</v>
      </c>
      <c r="Z5097" s="132" t="n">
        <f aca="false">IF(R5097=1,35,IF(S5097=1,64,IF(T5097=1,IF(Y5097=1,85,104),IF(U5097=1,IF(Y5097=1,124,152),IF(V5097=1,(IF(Y5097=1,146,IF(Y5097=2,178,263))),IF(W5097=1,(IF(Y5097=1,178,IF(Y5097=2,218,321))),IF(X5097=1,IF(Y5097=1,190,IF(Y5097=2,242,IF(Y5097=3,357,896))))))))))</f>
        <v>357</v>
      </c>
      <c r="AA5097" s="146" t="n">
        <f aca="false">Z5097*F5097</f>
        <v>258999.049638</v>
      </c>
      <c r="AB5097" s="141" t="n">
        <v>1</v>
      </c>
      <c r="AC5097" s="136" t="s">
        <v>291</v>
      </c>
    </row>
    <row r="5098" customFormat="false" ht="13.8" hidden="false" customHeight="false" outlineLevel="0" collapsed="false">
      <c r="A5098" s="136" t="n">
        <v>5097</v>
      </c>
      <c r="B5098" s="132" t="n">
        <v>295277.45543</v>
      </c>
      <c r="C5098" s="132" t="n">
        <v>5043502.09125</v>
      </c>
      <c r="D5098" s="132" t="s">
        <v>4700</v>
      </c>
      <c r="E5098" s="147" t="n">
        <v>66.2</v>
      </c>
      <c r="F5098" s="144" t="n">
        <f aca="false">E5098*10.76391</f>
        <v>712.570842</v>
      </c>
      <c r="G5098" s="132" t="s">
        <v>527</v>
      </c>
      <c r="H5098" s="132" t="n">
        <v>1</v>
      </c>
      <c r="I5098" s="132" t="n">
        <v>4.5</v>
      </c>
      <c r="J5098" s="132" t="n">
        <f aca="false">IF(L5098=13.5,IF(X5098=1,12,9),-0.392532+1.267037*L5098+0.472239*X5098+0.58658*W5098+0.089417*V5098+0.531633*U5098+0.337883*T5098-0.403545*S5098)</f>
        <v>3.940212</v>
      </c>
      <c r="K5098" s="145" t="n">
        <f aca="false">IF(I5098=0,J5098,I5098)</f>
        <v>4.5</v>
      </c>
      <c r="L5098" s="132" t="n">
        <v>3</v>
      </c>
      <c r="M5098" s="132" t="n">
        <v>3</v>
      </c>
      <c r="N5098" s="132" t="n">
        <v>6</v>
      </c>
      <c r="O5098" s="132" t="s">
        <v>153</v>
      </c>
      <c r="P5098" s="132" t="n">
        <v>2</v>
      </c>
      <c r="Q5098" s="132" t="n">
        <v>2.5</v>
      </c>
      <c r="R5098" s="132" t="n">
        <v>0</v>
      </c>
      <c r="S5098" s="132" t="n">
        <v>0</v>
      </c>
      <c r="T5098" s="132" t="n">
        <v>0</v>
      </c>
      <c r="U5098" s="132" t="n">
        <v>1</v>
      </c>
      <c r="V5098" s="132" t="n">
        <v>0</v>
      </c>
      <c r="W5098" s="132" t="n">
        <v>0</v>
      </c>
      <c r="X5098" s="132" t="n">
        <v>0</v>
      </c>
      <c r="Y5098" s="132" t="n">
        <f aca="false">IF(L5098&lt;=2.5,1,IF(L5098&lt;=4.5,2,IF(L5098&lt;=6.5,3,4)))</f>
        <v>2</v>
      </c>
      <c r="Z5098" s="132" t="n">
        <f aca="false">IF(R5098=1,35,IF(S5098=1,64,IF(T5098=1,IF(Y5098=1,85,104),IF(U5098=1,IF(Y5098=1,124,152),IF(V5098=1,(IF(Y5098=1,146,IF(Y5098=2,178,263))),IF(W5098=1,(IF(Y5098=1,178,IF(Y5098=2,218,321))),IF(X5098=1,IF(Y5098=1,190,IF(Y5098=2,242,IF(Y5098=3,357,896))))))))))</f>
        <v>152</v>
      </c>
      <c r="AA5098" s="146" t="n">
        <f aca="false">Z5098*F5098</f>
        <v>108310.767984</v>
      </c>
      <c r="AB5098" s="141" t="n">
        <v>0</v>
      </c>
      <c r="AC5098" s="136" t="s">
        <v>191</v>
      </c>
    </row>
    <row r="5099" customFormat="false" ht="13.8" hidden="false" customHeight="false" outlineLevel="0" collapsed="false">
      <c r="A5099" s="136" t="n">
        <v>5098</v>
      </c>
      <c r="B5099" s="132" t="n">
        <v>297833.9835</v>
      </c>
      <c r="C5099" s="132" t="n">
        <v>5033333.669</v>
      </c>
      <c r="D5099" s="132" t="s">
        <v>4701</v>
      </c>
      <c r="E5099" s="147" t="n">
        <v>61</v>
      </c>
      <c r="F5099" s="144" t="n">
        <f aca="false">E5099*10.76391</f>
        <v>656.59851</v>
      </c>
      <c r="G5099" s="132" t="s">
        <v>4702</v>
      </c>
      <c r="H5099" s="132" t="n">
        <v>0</v>
      </c>
      <c r="I5099" s="132" t="n">
        <v>0</v>
      </c>
      <c r="J5099" s="132" t="n">
        <f aca="false">IF(L5099=13.5,IF(X5099=1,12,9),-0.392532+1.267037*L5099+0.472239*X5099+0.58658*W5099+0.089417*V5099+0.531633*U5099+0.337883*T5099-0.403545*S5099)</f>
        <v>0.47096</v>
      </c>
      <c r="K5099" s="145" t="n">
        <f aca="false">IF(I5099=0,J5099,I5099)</f>
        <v>0.47096</v>
      </c>
      <c r="L5099" s="132" t="n">
        <v>1</v>
      </c>
      <c r="M5099" s="132" t="n">
        <v>1</v>
      </c>
      <c r="N5099" s="132" t="n">
        <v>2</v>
      </c>
      <c r="O5099" s="132" t="s">
        <v>151</v>
      </c>
      <c r="P5099" s="132" t="n">
        <v>1</v>
      </c>
      <c r="Q5099" s="132" t="n">
        <v>1</v>
      </c>
      <c r="R5099" s="132" t="n">
        <v>0</v>
      </c>
      <c r="S5099" s="132" t="n">
        <v>1</v>
      </c>
      <c r="T5099" s="132" t="n">
        <v>0</v>
      </c>
      <c r="U5099" s="132" t="n">
        <v>0</v>
      </c>
      <c r="V5099" s="132" t="n">
        <v>0</v>
      </c>
      <c r="W5099" s="132" t="n">
        <v>0</v>
      </c>
      <c r="X5099" s="132" t="n">
        <v>0</v>
      </c>
      <c r="Y5099" s="132" t="n">
        <f aca="false">IF(L5099&lt;=2.5,1,IF(L5099&lt;=4.5,2,IF(L5099&lt;=6.5,3,4)))</f>
        <v>1</v>
      </c>
      <c r="Z5099" s="132" t="n">
        <f aca="false">IF(R5099=1,35,IF(S5099=1,64,IF(T5099=1,IF(Y5099=1,85,104),IF(U5099=1,IF(Y5099=1,124,152),IF(V5099=1,(IF(Y5099=1,146,IF(Y5099=2,178,263))),IF(W5099=1,(IF(Y5099=1,178,IF(Y5099=2,218,321))),IF(X5099=1,IF(Y5099=1,190,IF(Y5099=2,242,IF(Y5099=3,357,896))))))))))</f>
        <v>64</v>
      </c>
      <c r="AA5099" s="146" t="n">
        <f aca="false">Z5099*F5099</f>
        <v>42022.30464</v>
      </c>
      <c r="AB5099" s="141" t="n">
        <v>0</v>
      </c>
      <c r="AC5099" s="136" t="s">
        <v>125</v>
      </c>
    </row>
    <row r="5100" customFormat="false" ht="13.8" hidden="false" customHeight="false" outlineLevel="0" collapsed="false">
      <c r="A5100" s="136" t="n">
        <v>5099</v>
      </c>
      <c r="B5100" s="132" t="n">
        <v>287999.288554</v>
      </c>
      <c r="C5100" s="132" t="n">
        <v>5042853.33646</v>
      </c>
      <c r="D5100" s="132" t="s">
        <v>4703</v>
      </c>
      <c r="E5100" s="147" t="n">
        <v>52.44</v>
      </c>
      <c r="F5100" s="144" t="n">
        <f aca="false">E5100*10.76391</f>
        <v>564.4594404</v>
      </c>
      <c r="G5100" s="132" t="s">
        <v>392</v>
      </c>
      <c r="H5100" s="132" t="n">
        <v>1</v>
      </c>
      <c r="I5100" s="132" t="n">
        <v>3</v>
      </c>
      <c r="J5100" s="132" t="n">
        <f aca="false">IF(L5100=13.5,IF(X5100=1,12,9),-0.392532+1.267037*L5100+0.472239*X5100+0.58658*W5100+0.089417*V5100+0.531633*U5100+0.337883*T5100-0.403545*S5100)</f>
        <v>3.6385525</v>
      </c>
      <c r="K5100" s="145" t="n">
        <f aca="false">IF(I5100=0,J5100,I5100)</f>
        <v>3</v>
      </c>
      <c r="L5100" s="132" t="n">
        <v>3.5</v>
      </c>
      <c r="M5100" s="132" t="n">
        <v>3</v>
      </c>
      <c r="N5100" s="132" t="n">
        <v>6</v>
      </c>
      <c r="O5100" s="132" t="s">
        <v>151</v>
      </c>
      <c r="P5100" s="132" t="n">
        <v>2.5</v>
      </c>
      <c r="Q5100" s="132" t="n">
        <v>2.5</v>
      </c>
      <c r="R5100" s="132" t="n">
        <v>0</v>
      </c>
      <c r="S5100" s="132" t="n">
        <v>1</v>
      </c>
      <c r="T5100" s="132" t="n">
        <v>0</v>
      </c>
      <c r="U5100" s="132" t="n">
        <v>0</v>
      </c>
      <c r="V5100" s="132" t="n">
        <v>0</v>
      </c>
      <c r="W5100" s="132" t="n">
        <v>0</v>
      </c>
      <c r="X5100" s="132" t="n">
        <v>0</v>
      </c>
      <c r="Y5100" s="132" t="n">
        <f aca="false">IF(L5100&lt;=2.5,1,IF(L5100&lt;=4.5,2,IF(L5100&lt;=6.5,3,4)))</f>
        <v>2</v>
      </c>
      <c r="Z5100" s="132" t="n">
        <f aca="false">IF(R5100=1,35,IF(S5100=1,64,IF(T5100=1,IF(Y5100=1,85,104),IF(U5100=1,IF(Y5100=1,124,152),IF(V5100=1,(IF(Y5100=1,146,IF(Y5100=2,178,263))),IF(W5100=1,(IF(Y5100=1,178,IF(Y5100=2,218,321))),IF(X5100=1,IF(Y5100=1,190,IF(Y5100=2,242,IF(Y5100=3,357,896))))))))))</f>
        <v>64</v>
      </c>
      <c r="AA5100" s="146" t="n">
        <f aca="false">Z5100*F5100</f>
        <v>36125.4041856</v>
      </c>
      <c r="AB5100" s="141" t="n">
        <v>1</v>
      </c>
      <c r="AC5100" s="136" t="s">
        <v>125</v>
      </c>
    </row>
    <row r="5101" customFormat="false" ht="13.8" hidden="false" customHeight="false" outlineLevel="0" collapsed="false">
      <c r="A5101" s="136" t="n">
        <v>5100</v>
      </c>
      <c r="B5101" s="132" t="n">
        <v>275729.774895</v>
      </c>
      <c r="C5101" s="132" t="n">
        <v>5042234.33598</v>
      </c>
      <c r="D5101" s="132" t="s">
        <v>4704</v>
      </c>
      <c r="E5101" s="147" t="n">
        <v>45.2</v>
      </c>
      <c r="F5101" s="144" t="n">
        <f aca="false">E5101*10.76391</f>
        <v>486.528732</v>
      </c>
      <c r="G5101" s="132" t="s">
        <v>184</v>
      </c>
      <c r="H5101" s="132" t="n">
        <v>0</v>
      </c>
      <c r="I5101" s="132" t="n">
        <v>0</v>
      </c>
      <c r="J5101" s="132" t="n">
        <f aca="false">IF(L5101=13.5,IF(X5101=1,12,9),-0.392532+1.267037*L5101+0.472239*X5101+0.58658*W5101+0.089417*V5101+0.531633*U5101+0.337883*T5101-0.403545*S5101)</f>
        <v>1.5080235</v>
      </c>
      <c r="K5101" s="145" t="n">
        <f aca="false">IF(I5101=0,J5101,I5101)</f>
        <v>1.5080235</v>
      </c>
      <c r="L5101" s="132" t="n">
        <v>1.5</v>
      </c>
      <c r="M5101" s="132" t="n">
        <v>1</v>
      </c>
      <c r="N5101" s="132" t="n">
        <v>2</v>
      </c>
      <c r="O5101" s="132" t="s">
        <v>150</v>
      </c>
      <c r="P5101" s="132" t="n">
        <v>1.5</v>
      </c>
      <c r="Q5101" s="132" t="n">
        <v>1.5</v>
      </c>
      <c r="R5101" s="132" t="n">
        <v>1</v>
      </c>
      <c r="S5101" s="132" t="n">
        <v>0</v>
      </c>
      <c r="T5101" s="132" t="n">
        <v>0</v>
      </c>
      <c r="U5101" s="132" t="n">
        <v>0</v>
      </c>
      <c r="V5101" s="132" t="n">
        <v>0</v>
      </c>
      <c r="W5101" s="132" t="n">
        <v>0</v>
      </c>
      <c r="X5101" s="132" t="n">
        <v>0</v>
      </c>
      <c r="Y5101" s="132" t="n">
        <f aca="false">IF(L5101&lt;=2.5,1,IF(L5101&lt;=4.5,2,IF(L5101&lt;=6.5,3,4)))</f>
        <v>1</v>
      </c>
      <c r="Z5101" s="132" t="n">
        <f aca="false">IF(R5101=1,35,IF(S5101=1,64,IF(T5101=1,IF(Y5101=1,85,104),IF(U5101=1,IF(Y5101=1,124,152),IF(V5101=1,(IF(Y5101=1,146,IF(Y5101=2,178,263))),IF(W5101=1,(IF(Y5101=1,178,IF(Y5101=2,218,321))),IF(X5101=1,IF(Y5101=1,190,IF(Y5101=2,242,IF(Y5101=3,357,896))))))))))</f>
        <v>35</v>
      </c>
      <c r="AA5101" s="146" t="n">
        <f aca="false">Z5101*F5101</f>
        <v>17028.50562</v>
      </c>
      <c r="AB5101" s="141" t="n">
        <v>0</v>
      </c>
      <c r="AC5101" s="136" t="s">
        <v>126</v>
      </c>
    </row>
    <row r="5102" customFormat="false" ht="13.8" hidden="false" customHeight="false" outlineLevel="0" collapsed="false">
      <c r="A5102" s="136" t="n">
        <v>5101</v>
      </c>
      <c r="B5102" s="132" t="n">
        <v>287943.19284</v>
      </c>
      <c r="C5102" s="132" t="n">
        <v>5042896.70144</v>
      </c>
      <c r="D5102" s="132" t="s">
        <v>4705</v>
      </c>
      <c r="E5102" s="147" t="n">
        <v>42.2</v>
      </c>
      <c r="F5102" s="144" t="n">
        <f aca="false">E5102*10.76391</f>
        <v>454.237002</v>
      </c>
      <c r="G5102" s="132" t="s">
        <v>392</v>
      </c>
      <c r="H5102" s="132" t="n">
        <v>1</v>
      </c>
      <c r="I5102" s="132" t="n">
        <v>3</v>
      </c>
      <c r="J5102" s="132" t="n">
        <f aca="false">IF(L5102=13.5,IF(X5102=1,12,9),-0.392532+1.267037*L5102+0.472239*X5102+0.58658*W5102+0.089417*V5102+0.531633*U5102+0.337883*T5102-0.403545*S5102)</f>
        <v>3.6385525</v>
      </c>
      <c r="K5102" s="145" t="n">
        <f aca="false">IF(I5102=0,J5102,I5102)</f>
        <v>3</v>
      </c>
      <c r="L5102" s="132" t="n">
        <v>3.5</v>
      </c>
      <c r="M5102" s="132" t="n">
        <v>3</v>
      </c>
      <c r="N5102" s="132" t="n">
        <v>6</v>
      </c>
      <c r="O5102" s="132" t="s">
        <v>151</v>
      </c>
      <c r="P5102" s="132" t="n">
        <v>2.5</v>
      </c>
      <c r="Q5102" s="132" t="n">
        <v>2.5</v>
      </c>
      <c r="R5102" s="132" t="n">
        <v>0</v>
      </c>
      <c r="S5102" s="132" t="n">
        <v>1</v>
      </c>
      <c r="T5102" s="132" t="n">
        <v>0</v>
      </c>
      <c r="U5102" s="132" t="n">
        <v>0</v>
      </c>
      <c r="V5102" s="132" t="n">
        <v>0</v>
      </c>
      <c r="W5102" s="132" t="n">
        <v>0</v>
      </c>
      <c r="X5102" s="132" t="n">
        <v>0</v>
      </c>
      <c r="Y5102" s="132" t="n">
        <f aca="false">IF(L5102&lt;=2.5,1,IF(L5102&lt;=4.5,2,IF(L5102&lt;=6.5,3,4)))</f>
        <v>2</v>
      </c>
      <c r="Z5102" s="132" t="n">
        <f aca="false">IF(R5102=1,35,IF(S5102=1,64,IF(T5102=1,IF(Y5102=1,85,104),IF(U5102=1,IF(Y5102=1,124,152),IF(V5102=1,(IF(Y5102=1,146,IF(Y5102=2,178,263))),IF(W5102=1,(IF(Y5102=1,178,IF(Y5102=2,218,321))),IF(X5102=1,IF(Y5102=1,190,IF(Y5102=2,242,IF(Y5102=3,357,896))))))))))</f>
        <v>64</v>
      </c>
      <c r="AA5102" s="146" t="n">
        <f aca="false">Z5102*F5102</f>
        <v>29071.168128</v>
      </c>
      <c r="AB5102" s="141" t="n">
        <v>1</v>
      </c>
      <c r="AC5102" s="136" t="s">
        <v>125</v>
      </c>
    </row>
    <row r="5103" customFormat="false" ht="13.8" hidden="false" customHeight="false" outlineLevel="0" collapsed="false">
      <c r="A5103" s="136" t="n">
        <v>5102</v>
      </c>
      <c r="B5103" s="132" t="n">
        <v>299422.522559</v>
      </c>
      <c r="C5103" s="132" t="n">
        <v>5038581.2163</v>
      </c>
      <c r="D5103" s="132" t="s">
        <v>4706</v>
      </c>
      <c r="E5103" s="147" t="n">
        <v>42</v>
      </c>
      <c r="F5103" s="144" t="n">
        <f aca="false">E5103*10.76391</f>
        <v>452.08422</v>
      </c>
      <c r="G5103" s="132" t="s">
        <v>287</v>
      </c>
      <c r="H5103" s="132" t="n">
        <v>2</v>
      </c>
      <c r="I5103" s="132" t="n">
        <v>6</v>
      </c>
      <c r="J5103" s="132" t="n">
        <f aca="false">IF(L5103=13.5,IF(X5103=1,12,9),-0.392532+1.267037*L5103+0.472239*X5103+0.58658*W5103+0.089417*V5103+0.531633*U5103+0.337883*T5103-0.403545*S5103)</f>
        <v>3.880818</v>
      </c>
      <c r="K5103" s="145" t="n">
        <f aca="false">IF(I5103=0,J5103,I5103)</f>
        <v>6</v>
      </c>
      <c r="L5103" s="132" t="n">
        <v>3</v>
      </c>
      <c r="M5103" s="132" t="n">
        <v>2</v>
      </c>
      <c r="N5103" s="132" t="n">
        <v>8</v>
      </c>
      <c r="O5103" s="132" t="s">
        <v>156</v>
      </c>
      <c r="P5103" s="132" t="n">
        <v>2</v>
      </c>
      <c r="Q5103" s="132" t="n">
        <v>2</v>
      </c>
      <c r="R5103" s="132" t="n">
        <v>0</v>
      </c>
      <c r="S5103" s="132" t="n">
        <v>0</v>
      </c>
      <c r="T5103" s="132" t="n">
        <v>0</v>
      </c>
      <c r="U5103" s="132" t="n">
        <v>0</v>
      </c>
      <c r="V5103" s="132" t="n">
        <v>0</v>
      </c>
      <c r="W5103" s="132" t="n">
        <v>0</v>
      </c>
      <c r="X5103" s="132" t="n">
        <v>1</v>
      </c>
      <c r="Y5103" s="132" t="n">
        <f aca="false">IF(L5103&lt;=2.5,1,IF(L5103&lt;=4.5,2,IF(L5103&lt;=6.5,3,4)))</f>
        <v>2</v>
      </c>
      <c r="Z5103" s="132" t="n">
        <f aca="false">IF(R5103=1,35,IF(S5103=1,64,IF(T5103=1,IF(Y5103=1,85,104),IF(U5103=1,IF(Y5103=1,124,152),IF(V5103=1,(IF(Y5103=1,146,IF(Y5103=2,178,263))),IF(W5103=1,(IF(Y5103=1,178,IF(Y5103=2,218,321))),IF(X5103=1,IF(Y5103=1,190,IF(Y5103=2,242,IF(Y5103=3,357,896))))))))))</f>
        <v>242</v>
      </c>
      <c r="AA5103" s="146" t="n">
        <f aca="false">Z5103*F5103</f>
        <v>109404.38124</v>
      </c>
      <c r="AB5103" s="141" t="n">
        <v>0</v>
      </c>
      <c r="AC5103" s="136" t="s">
        <v>291</v>
      </c>
    </row>
    <row r="5104" customFormat="false" ht="13.8" hidden="false" customHeight="false" outlineLevel="0" collapsed="false">
      <c r="A5104" s="136" t="n">
        <v>5103</v>
      </c>
      <c r="B5104" s="132" t="n">
        <v>299331.9337</v>
      </c>
      <c r="C5104" s="132" t="n">
        <v>5043839.901</v>
      </c>
      <c r="D5104" s="132" t="s">
        <v>4707</v>
      </c>
      <c r="E5104" s="147" t="n">
        <v>40</v>
      </c>
      <c r="F5104" s="144" t="n">
        <f aca="false">E5104*10.76391</f>
        <v>430.5564</v>
      </c>
      <c r="G5104" s="132" t="s">
        <v>210</v>
      </c>
      <c r="H5104" s="132" t="n">
        <v>0</v>
      </c>
      <c r="I5104" s="132" t="n">
        <v>0</v>
      </c>
      <c r="J5104" s="132" t="n">
        <f aca="false">IF(L5104=13.5,IF(X5104=1,12,9),-0.392532+1.267037*L5104+0.472239*X5104+0.58658*W5104+0.089417*V5104+0.531633*U5104+0.337883*T5104-0.403545*S5104)</f>
        <v>2.8644775</v>
      </c>
      <c r="K5104" s="145" t="n">
        <f aca="false">IF(I5104=0,J5104,I5104)</f>
        <v>2.8644775</v>
      </c>
      <c r="L5104" s="132" t="n">
        <v>2.5</v>
      </c>
      <c r="M5104" s="132" t="n">
        <v>2</v>
      </c>
      <c r="N5104" s="132" t="n">
        <v>4</v>
      </c>
      <c r="O5104" s="132" t="s">
        <v>154</v>
      </c>
      <c r="P5104" s="132" t="n">
        <v>2</v>
      </c>
      <c r="Q5104" s="132" t="n">
        <v>2.5</v>
      </c>
      <c r="R5104" s="132" t="n">
        <v>0</v>
      </c>
      <c r="S5104" s="132" t="n">
        <v>0</v>
      </c>
      <c r="T5104" s="132" t="n">
        <v>0</v>
      </c>
      <c r="U5104" s="132" t="n">
        <v>0</v>
      </c>
      <c r="V5104" s="132" t="n">
        <v>1</v>
      </c>
      <c r="W5104" s="132" t="n">
        <v>0</v>
      </c>
      <c r="X5104" s="132" t="n">
        <v>0</v>
      </c>
      <c r="Y5104" s="132" t="n">
        <f aca="false">IF(L5104&lt;=2.5,1,IF(L5104&lt;=4.5,2,IF(L5104&lt;=6.5,3,4)))</f>
        <v>1</v>
      </c>
      <c r="Z5104" s="132" t="n">
        <f aca="false">IF(R5104=1,35,IF(S5104=1,64,IF(T5104=1,IF(Y5104=1,85,104),IF(U5104=1,IF(Y5104=1,124,152),IF(V5104=1,(IF(Y5104=1,146,IF(Y5104=2,178,263))),IF(W5104=1,(IF(Y5104=1,178,IF(Y5104=2,218,321))),IF(X5104=1,IF(Y5104=1,190,IF(Y5104=2,242,IF(Y5104=3,357,896))))))))))</f>
        <v>146</v>
      </c>
      <c r="AA5104" s="146" t="n">
        <f aca="false">Z5104*F5104</f>
        <v>62861.2344</v>
      </c>
      <c r="AB5104" s="141" t="n">
        <v>0</v>
      </c>
      <c r="AC5104" s="136" t="s">
        <v>191</v>
      </c>
    </row>
    <row r="5105" customFormat="false" ht="13.8" hidden="false" customHeight="false" outlineLevel="0" collapsed="false">
      <c r="A5105" s="136" t="n">
        <v>5104</v>
      </c>
      <c r="B5105" s="132" t="n">
        <v>294120.908245</v>
      </c>
      <c r="C5105" s="132" t="n">
        <v>5050037.50746</v>
      </c>
      <c r="D5105" s="132" t="s">
        <v>4708</v>
      </c>
      <c r="E5105" s="147" t="n">
        <v>29.5</v>
      </c>
      <c r="F5105" s="144" t="n">
        <f aca="false">E5105*10.76391</f>
        <v>317.535345</v>
      </c>
      <c r="G5105" s="132" t="s">
        <v>278</v>
      </c>
      <c r="H5105" s="132" t="n">
        <v>3</v>
      </c>
      <c r="I5105" s="132" t="n">
        <v>9</v>
      </c>
      <c r="J5105" s="132" t="n">
        <f aca="false">IF(L5105=13.5,IF(X5105=1,12,9),-0.392532+1.267037*L5105+0.472239*X5105+0.58658*W5105+0.089417*V5105+0.531633*U5105+0.337883*T5105-0.403545*S5105)</f>
        <v>5.539108</v>
      </c>
      <c r="K5105" s="145" t="n">
        <f aca="false">IF(I5105=0,J5105,I5105)</f>
        <v>9</v>
      </c>
      <c r="L5105" s="132" t="n">
        <v>5</v>
      </c>
      <c r="M5105" s="132" t="n">
        <v>4</v>
      </c>
      <c r="N5105" s="132" t="n">
        <v>15</v>
      </c>
      <c r="O5105" s="132" t="s">
        <v>151</v>
      </c>
      <c r="P5105" s="132" t="n">
        <v>2</v>
      </c>
      <c r="Q5105" s="132" t="n">
        <v>2</v>
      </c>
      <c r="R5105" s="132" t="n">
        <v>0</v>
      </c>
      <c r="S5105" s="132" t="n">
        <v>1</v>
      </c>
      <c r="T5105" s="132" t="n">
        <v>0</v>
      </c>
      <c r="U5105" s="132" t="n">
        <v>0</v>
      </c>
      <c r="V5105" s="132" t="n">
        <v>0</v>
      </c>
      <c r="W5105" s="132" t="n">
        <v>0</v>
      </c>
      <c r="X5105" s="132" t="n">
        <v>0</v>
      </c>
      <c r="Y5105" s="132" t="n">
        <f aca="false">IF(L5105&lt;=2.5,1,IF(L5105&lt;=4.5,2,IF(L5105&lt;=6.5,3,4)))</f>
        <v>3</v>
      </c>
      <c r="Z5105" s="132" t="n">
        <f aca="false">IF(R5105=1,35,IF(S5105=1,64,IF(T5105=1,IF(Y5105=1,85,104),IF(U5105=1,IF(Y5105=1,124,152),IF(V5105=1,(IF(Y5105=1,146,IF(Y5105=2,178,263))),IF(W5105=1,(IF(Y5105=1,178,IF(Y5105=2,218,321))),IF(X5105=1,IF(Y5105=1,190,IF(Y5105=2,242,IF(Y5105=3,357,896))))))))))</f>
        <v>64</v>
      </c>
      <c r="AA5105" s="146" t="n">
        <f aca="false">Z5105*F5105</f>
        <v>20322.26208</v>
      </c>
      <c r="AB5105" s="141" t="n">
        <v>0</v>
      </c>
      <c r="AC5105" s="136" t="s">
        <v>125</v>
      </c>
    </row>
    <row r="5106" customFormat="false" ht="13.8" hidden="false" customHeight="false" outlineLevel="0" collapsed="false">
      <c r="A5106" s="136" t="n">
        <v>5105</v>
      </c>
      <c r="B5106" s="132" t="n">
        <v>299434.5358</v>
      </c>
      <c r="C5106" s="132" t="n">
        <v>5046454.513</v>
      </c>
      <c r="D5106" s="132" t="s">
        <v>4709</v>
      </c>
      <c r="E5106" s="147" t="n">
        <v>26.8</v>
      </c>
      <c r="F5106" s="144" t="n">
        <f aca="false">E5106*10.76391</f>
        <v>288.472788</v>
      </c>
      <c r="G5106" s="132" t="s">
        <v>970</v>
      </c>
      <c r="H5106" s="132" t="n">
        <v>0</v>
      </c>
      <c r="I5106" s="132" t="n">
        <v>0</v>
      </c>
      <c r="J5106" s="132" t="n">
        <f aca="false">IF(L5106=13.5,IF(X5106=1,12,9),-0.392532+1.267037*L5106+0.472239*X5106+0.58658*W5106+0.089417*V5106+0.531633*U5106+0.337883*T5106-0.403545*S5106)</f>
        <v>3.1129435</v>
      </c>
      <c r="K5106" s="145" t="n">
        <f aca="false">IF(I5106=0,J5106,I5106)</f>
        <v>3.1129435</v>
      </c>
      <c r="L5106" s="132" t="n">
        <v>2.5</v>
      </c>
      <c r="M5106" s="132" t="n">
        <v>2</v>
      </c>
      <c r="N5106" s="132" t="n">
        <v>3</v>
      </c>
      <c r="O5106" s="132" t="s">
        <v>152</v>
      </c>
      <c r="P5106" s="132" t="n">
        <v>2</v>
      </c>
      <c r="Q5106" s="132" t="n">
        <v>2.5</v>
      </c>
      <c r="R5106" s="132" t="n">
        <v>0</v>
      </c>
      <c r="S5106" s="132" t="n">
        <v>0</v>
      </c>
      <c r="T5106" s="132" t="n">
        <v>1</v>
      </c>
      <c r="U5106" s="132" t="n">
        <v>0</v>
      </c>
      <c r="V5106" s="132" t="n">
        <v>0</v>
      </c>
      <c r="W5106" s="132" t="n">
        <v>0</v>
      </c>
      <c r="X5106" s="132" t="n">
        <v>0</v>
      </c>
      <c r="Y5106" s="132" t="n">
        <f aca="false">IF(L5106&lt;=2.5,1,IF(L5106&lt;=4.5,2,IF(L5106&lt;=6.5,3,4)))</f>
        <v>1</v>
      </c>
      <c r="Z5106" s="132" t="n">
        <f aca="false">IF(R5106=1,35,IF(S5106=1,64,IF(T5106=1,IF(Y5106=1,85,104),IF(U5106=1,IF(Y5106=1,124,152),IF(V5106=1,(IF(Y5106=1,146,IF(Y5106=2,178,263))),IF(W5106=1,(IF(Y5106=1,178,IF(Y5106=2,218,321))),IF(X5106=1,IF(Y5106=1,190,IF(Y5106=2,242,IF(Y5106=3,357,896))))))))))</f>
        <v>85</v>
      </c>
      <c r="AA5106" s="146" t="n">
        <f aca="false">Z5106*F5106</f>
        <v>24520.18698</v>
      </c>
      <c r="AB5106" s="141" t="n">
        <v>0</v>
      </c>
      <c r="AC5106" s="136" t="s">
        <v>125</v>
      </c>
    </row>
    <row r="5107" customFormat="false" ht="13.8" hidden="false" customHeight="false" outlineLevel="0" collapsed="false">
      <c r="A5107" s="136" t="n">
        <v>5106</v>
      </c>
      <c r="B5107" s="132" t="n">
        <v>299634.828889</v>
      </c>
      <c r="C5107" s="132" t="n">
        <v>5057821.85209</v>
      </c>
      <c r="D5107" s="132" t="s">
        <v>4710</v>
      </c>
      <c r="E5107" s="147" t="n">
        <v>25.5</v>
      </c>
      <c r="F5107" s="144" t="n">
        <f aca="false">E5107*10.76391</f>
        <v>274.479705</v>
      </c>
      <c r="G5107" s="132" t="s">
        <v>333</v>
      </c>
      <c r="H5107" s="132" t="n">
        <v>0</v>
      </c>
      <c r="I5107" s="132" t="n">
        <v>0</v>
      </c>
      <c r="J5107" s="132" t="n">
        <f aca="false">IF(L5107=13.5,IF(X5107=1,12,9),-0.392532+1.267037*L5107+0.472239*X5107+0.58658*W5107+0.089417*V5107+0.531633*U5107+0.337883*T5107-0.403545*S5107)</f>
        <v>2.141542</v>
      </c>
      <c r="K5107" s="145" t="n">
        <f aca="false">IF(I5107=0,J5107,I5107)</f>
        <v>2.141542</v>
      </c>
      <c r="L5107" s="132" t="n">
        <v>2</v>
      </c>
      <c r="M5107" s="132" t="n">
        <v>1</v>
      </c>
      <c r="N5107" s="132" t="n">
        <v>3</v>
      </c>
      <c r="O5107" s="132" t="s">
        <v>150</v>
      </c>
      <c r="P5107" s="132" t="n">
        <v>2</v>
      </c>
      <c r="Q5107" s="132" t="n">
        <v>1.5</v>
      </c>
      <c r="R5107" s="132" t="n">
        <v>1</v>
      </c>
      <c r="S5107" s="132" t="n">
        <v>0</v>
      </c>
      <c r="T5107" s="132" t="n">
        <v>0</v>
      </c>
      <c r="U5107" s="132" t="n">
        <v>0</v>
      </c>
      <c r="V5107" s="132" t="n">
        <v>0</v>
      </c>
      <c r="W5107" s="132" t="n">
        <v>0</v>
      </c>
      <c r="X5107" s="132" t="n">
        <v>0</v>
      </c>
      <c r="Y5107" s="132" t="n">
        <f aca="false">IF(L5107&lt;=2.5,1,IF(L5107&lt;=4.5,2,IF(L5107&lt;=6.5,3,4)))</f>
        <v>1</v>
      </c>
      <c r="Z5107" s="132" t="n">
        <f aca="false">IF(R5107=1,35,IF(S5107=1,64,IF(T5107=1,IF(Y5107=1,85,104),IF(U5107=1,IF(Y5107=1,124,152),IF(V5107=1,(IF(Y5107=1,146,IF(Y5107=2,178,263))),IF(W5107=1,(IF(Y5107=1,178,IF(Y5107=2,218,321))),IF(X5107=1,IF(Y5107=1,190,IF(Y5107=2,242,IF(Y5107=3,357,896))))))))))</f>
        <v>35</v>
      </c>
      <c r="AA5107" s="146" t="n">
        <f aca="false">Z5107*F5107</f>
        <v>9606.789675</v>
      </c>
      <c r="AB5107" s="141" t="n">
        <v>0</v>
      </c>
      <c r="AC5107" s="136" t="s">
        <v>126</v>
      </c>
    </row>
    <row r="5108" customFormat="false" ht="13.8" hidden="false" customHeight="false" outlineLevel="0" collapsed="false">
      <c r="A5108" s="136" t="n">
        <v>5107</v>
      </c>
      <c r="B5108" s="132" t="n">
        <v>299903.7163</v>
      </c>
      <c r="C5108" s="132" t="n">
        <v>5041224.511</v>
      </c>
      <c r="D5108" s="132" t="s">
        <v>4711</v>
      </c>
      <c r="E5108" s="147" t="n">
        <v>22.3</v>
      </c>
      <c r="F5108" s="144" t="n">
        <f aca="false">E5108*10.76391</f>
        <v>240.035193</v>
      </c>
      <c r="G5108" s="132" t="s">
        <v>224</v>
      </c>
      <c r="H5108" s="132" t="n">
        <v>0</v>
      </c>
      <c r="I5108" s="132" t="n">
        <v>6</v>
      </c>
      <c r="J5108" s="132" t="n">
        <f aca="false">IF(L5108=13.5,IF(X5108=1,12,9),-0.392532+1.267037*L5108+0.472239*X5108+0.58658*W5108+0.089417*V5108+0.531633*U5108+0.337883*T5108-0.403545*S5108)</f>
        <v>5.7813735</v>
      </c>
      <c r="K5108" s="145" t="n">
        <f aca="false">IF(I5108=0,J5108,I5108)</f>
        <v>6</v>
      </c>
      <c r="L5108" s="132" t="n">
        <v>4.5</v>
      </c>
      <c r="M5108" s="132" t="n">
        <v>0</v>
      </c>
      <c r="N5108" s="132" t="n">
        <v>0</v>
      </c>
      <c r="O5108" s="132" t="s">
        <v>156</v>
      </c>
      <c r="P5108" s="132" t="n">
        <v>0</v>
      </c>
      <c r="Q5108" s="132" t="n">
        <v>0</v>
      </c>
      <c r="R5108" s="132" t="n">
        <v>0</v>
      </c>
      <c r="S5108" s="132" t="n">
        <v>0</v>
      </c>
      <c r="T5108" s="132" t="n">
        <v>0</v>
      </c>
      <c r="U5108" s="132" t="n">
        <v>0</v>
      </c>
      <c r="V5108" s="132" t="n">
        <v>0</v>
      </c>
      <c r="W5108" s="132" t="n">
        <v>0</v>
      </c>
      <c r="X5108" s="132" t="n">
        <v>1</v>
      </c>
      <c r="Y5108" s="132" t="n">
        <f aca="false">IF(L5108&lt;=2.5,1,IF(L5108&lt;=4.5,2,IF(L5108&lt;=6.5,3,4)))</f>
        <v>2</v>
      </c>
      <c r="Z5108" s="132" t="n">
        <f aca="false">IF(R5108=1,35,IF(S5108=1,64,IF(T5108=1,IF(Y5108=1,85,104),IF(U5108=1,IF(Y5108=1,124,152),IF(V5108=1,(IF(Y5108=1,146,IF(Y5108=2,178,263))),IF(W5108=1,(IF(Y5108=1,178,IF(Y5108=2,218,321))),IF(X5108=1,IF(Y5108=1,190,IF(Y5108=2,242,IF(Y5108=3,357,896))))))))))</f>
        <v>242</v>
      </c>
      <c r="AA5108" s="146" t="n">
        <f aca="false">Z5108*F5108</f>
        <v>58088.516706</v>
      </c>
      <c r="AB5108" s="141" t="n">
        <v>0</v>
      </c>
      <c r="AC5108" s="136" t="s">
        <v>291</v>
      </c>
    </row>
    <row r="5109" customFormat="false" ht="13.8" hidden="false" customHeight="false" outlineLevel="0" collapsed="false">
      <c r="A5109" s="136" t="n">
        <v>5108</v>
      </c>
      <c r="B5109" s="132" t="n">
        <v>287994.440507</v>
      </c>
      <c r="C5109" s="132" t="n">
        <v>5042856.89946</v>
      </c>
      <c r="D5109" s="132" t="s">
        <v>4712</v>
      </c>
      <c r="E5109" s="147" t="n">
        <v>21.55</v>
      </c>
      <c r="F5109" s="144" t="n">
        <f aca="false">E5109*10.76391</f>
        <v>231.9622605</v>
      </c>
      <c r="G5109" s="132" t="s">
        <v>392</v>
      </c>
      <c r="H5109" s="132" t="n">
        <v>1</v>
      </c>
      <c r="I5109" s="132" t="n">
        <v>3</v>
      </c>
      <c r="J5109" s="132" t="n">
        <f aca="false">IF(L5109=13.5,IF(X5109=1,12,9),-0.392532+1.267037*L5109+0.472239*X5109+0.58658*W5109+0.089417*V5109+0.531633*U5109+0.337883*T5109-0.403545*S5109)</f>
        <v>3.6385525</v>
      </c>
      <c r="K5109" s="145" t="n">
        <f aca="false">IF(I5109=0,J5109,I5109)</f>
        <v>3</v>
      </c>
      <c r="L5109" s="132" t="n">
        <v>3.5</v>
      </c>
      <c r="M5109" s="132" t="n">
        <v>3</v>
      </c>
      <c r="N5109" s="132" t="n">
        <v>6</v>
      </c>
      <c r="O5109" s="132" t="s">
        <v>151</v>
      </c>
      <c r="P5109" s="132" t="n">
        <v>2.5</v>
      </c>
      <c r="Q5109" s="132" t="n">
        <v>2.5</v>
      </c>
      <c r="R5109" s="132" t="n">
        <v>0</v>
      </c>
      <c r="S5109" s="132" t="n">
        <v>1</v>
      </c>
      <c r="T5109" s="132" t="n">
        <v>0</v>
      </c>
      <c r="U5109" s="132" t="n">
        <v>0</v>
      </c>
      <c r="V5109" s="132" t="n">
        <v>0</v>
      </c>
      <c r="W5109" s="132" t="n">
        <v>0</v>
      </c>
      <c r="X5109" s="132" t="n">
        <v>0</v>
      </c>
      <c r="Y5109" s="132" t="n">
        <f aca="false">IF(L5109&lt;=2.5,1,IF(L5109&lt;=4.5,2,IF(L5109&lt;=6.5,3,4)))</f>
        <v>2</v>
      </c>
      <c r="Z5109" s="132" t="n">
        <f aca="false">IF(R5109=1,35,IF(S5109=1,64,IF(T5109=1,IF(Y5109=1,85,104),IF(U5109=1,IF(Y5109=1,124,152),IF(V5109=1,(IF(Y5109=1,146,IF(Y5109=2,178,263))),IF(W5109=1,(IF(Y5109=1,178,IF(Y5109=2,218,321))),IF(X5109=1,IF(Y5109=1,190,IF(Y5109=2,242,IF(Y5109=3,357,896))))))))))</f>
        <v>64</v>
      </c>
      <c r="AA5109" s="146" t="n">
        <f aca="false">Z5109*F5109</f>
        <v>14845.584672</v>
      </c>
      <c r="AB5109" s="141" t="n">
        <v>1</v>
      </c>
      <c r="AC5109" s="136" t="s">
        <v>125</v>
      </c>
    </row>
    <row r="5110" customFormat="false" ht="13.8" hidden="false" customHeight="false" outlineLevel="0" collapsed="false">
      <c r="A5110" s="136" t="n">
        <v>5109</v>
      </c>
      <c r="B5110" s="132" t="n">
        <v>297041.2852</v>
      </c>
      <c r="C5110" s="132" t="n">
        <v>5039224.954</v>
      </c>
      <c r="D5110" s="132" t="s">
        <v>4713</v>
      </c>
      <c r="E5110" s="147" t="n">
        <v>19.93</v>
      </c>
      <c r="F5110" s="144" t="n">
        <f aca="false">E5110*10.76391</f>
        <v>214.5247263</v>
      </c>
      <c r="G5110" s="132" t="s">
        <v>1143</v>
      </c>
      <c r="H5110" s="132" t="n">
        <v>0</v>
      </c>
      <c r="I5110" s="132" t="n">
        <v>2</v>
      </c>
      <c r="J5110" s="132" t="n">
        <f aca="false">IF(L5110=13.5,IF(X5110=1,12,9),-0.392532+1.267037*L5110+0.472239*X5110+0.58658*W5110+0.089417*V5110+0.531633*U5110+0.337883*T5110-0.403545*S5110)</f>
        <v>2.613781</v>
      </c>
      <c r="K5110" s="145" t="n">
        <f aca="false">IF(I5110=0,J5110,I5110)</f>
        <v>2</v>
      </c>
      <c r="L5110" s="132" t="n">
        <v>2</v>
      </c>
      <c r="M5110" s="132" t="n">
        <v>0</v>
      </c>
      <c r="N5110" s="132" t="n">
        <v>0</v>
      </c>
      <c r="O5110" s="132" t="s">
        <v>156</v>
      </c>
      <c r="P5110" s="132" t="n">
        <v>0</v>
      </c>
      <c r="Q5110" s="132" t="n">
        <v>0</v>
      </c>
      <c r="R5110" s="132" t="n">
        <v>0</v>
      </c>
      <c r="S5110" s="132" t="n">
        <v>0</v>
      </c>
      <c r="T5110" s="132" t="n">
        <v>0</v>
      </c>
      <c r="U5110" s="132" t="n">
        <v>0</v>
      </c>
      <c r="V5110" s="132" t="n">
        <v>0</v>
      </c>
      <c r="W5110" s="132" t="n">
        <v>0</v>
      </c>
      <c r="X5110" s="132" t="n">
        <v>1</v>
      </c>
      <c r="Y5110" s="132" t="n">
        <f aca="false">IF(L5110&lt;=2.5,1,IF(L5110&lt;=4.5,2,IF(L5110&lt;=6.5,3,4)))</f>
        <v>1</v>
      </c>
      <c r="Z5110" s="132" t="n">
        <f aca="false">IF(R5110=1,35,IF(S5110=1,64,IF(T5110=1,IF(Y5110=1,85,104),IF(U5110=1,IF(Y5110=1,124,152),IF(V5110=1,(IF(Y5110=1,146,IF(Y5110=2,178,263))),IF(W5110=1,(IF(Y5110=1,178,IF(Y5110=2,218,321))),IF(X5110=1,IF(Y5110=1,190,IF(Y5110=2,242,IF(Y5110=3,357,896))))))))))</f>
        <v>190</v>
      </c>
      <c r="AA5110" s="146" t="n">
        <f aca="false">Z5110*F5110</f>
        <v>40759.697997</v>
      </c>
      <c r="AB5110" s="141" t="n">
        <v>0</v>
      </c>
      <c r="AC5110" s="136" t="s">
        <v>291</v>
      </c>
    </row>
    <row r="5111" customFormat="false" ht="13.8" hidden="false" customHeight="false" outlineLevel="0" collapsed="false">
      <c r="A5111" s="136" t="n">
        <v>5110</v>
      </c>
      <c r="B5111" s="132" t="n">
        <v>295333.5692</v>
      </c>
      <c r="C5111" s="132" t="n">
        <v>5054060.69243</v>
      </c>
      <c r="D5111" s="132" t="s">
        <v>4714</v>
      </c>
      <c r="E5111" s="147" t="n">
        <v>12</v>
      </c>
      <c r="F5111" s="144" t="n">
        <f aca="false">E5111*10.76391</f>
        <v>129.16692</v>
      </c>
      <c r="G5111" s="132" t="s">
        <v>244</v>
      </c>
      <c r="H5111" s="132" t="n">
        <v>2</v>
      </c>
      <c r="I5111" s="132" t="n">
        <v>0</v>
      </c>
      <c r="J5111" s="132" t="n">
        <f aca="false">IF(L5111=13.5,IF(X5111=1,12,9),-0.392532+1.267037*L5111+0.472239*X5111+0.58658*W5111+0.089417*V5111+0.531633*U5111+0.337883*T5111-0.403545*S5111)</f>
        <v>4.9055895</v>
      </c>
      <c r="K5111" s="145" t="n">
        <f aca="false">IF(I5111=0,J5111,I5111)</f>
        <v>4.9055895</v>
      </c>
      <c r="L5111" s="132" t="n">
        <v>4.5</v>
      </c>
      <c r="M5111" s="132" t="n">
        <v>6</v>
      </c>
      <c r="N5111" s="132" t="n">
        <v>0</v>
      </c>
      <c r="O5111" s="132" t="s">
        <v>151</v>
      </c>
      <c r="P5111" s="132" t="n">
        <v>2</v>
      </c>
      <c r="Q5111" s="132" t="n">
        <v>2</v>
      </c>
      <c r="R5111" s="132" t="n">
        <v>0</v>
      </c>
      <c r="S5111" s="132" t="n">
        <v>1</v>
      </c>
      <c r="T5111" s="132" t="n">
        <v>0</v>
      </c>
      <c r="U5111" s="132" t="n">
        <v>0</v>
      </c>
      <c r="V5111" s="132" t="n">
        <v>0</v>
      </c>
      <c r="W5111" s="132" t="n">
        <v>0</v>
      </c>
      <c r="X5111" s="132" t="n">
        <v>0</v>
      </c>
      <c r="Y5111" s="132" t="n">
        <f aca="false">IF(L5111&lt;=2.5,1,IF(L5111&lt;=4.5,2,IF(L5111&lt;=6.5,3,4)))</f>
        <v>2</v>
      </c>
      <c r="Z5111" s="132" t="n">
        <f aca="false">IF(R5111=1,35,IF(S5111=1,64,IF(T5111=1,IF(Y5111=1,85,104),IF(U5111=1,IF(Y5111=1,124,152),IF(V5111=1,(IF(Y5111=1,146,IF(Y5111=2,178,263))),IF(W5111=1,(IF(Y5111=1,178,IF(Y5111=2,218,321))),IF(X5111=1,IF(Y5111=1,190,IF(Y5111=2,242,IF(Y5111=3,357,896))))))))))</f>
        <v>64</v>
      </c>
      <c r="AA5111" s="146" t="n">
        <f aca="false">Z5111*F5111</f>
        <v>8266.68288</v>
      </c>
      <c r="AB5111" s="141" t="n">
        <v>0</v>
      </c>
      <c r="AC5111" s="136" t="s">
        <v>125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73" zoomScaleNormal="73" zoomScalePageLayoutView="100" workbookViewId="0">
      <selection pane="topLeft" activeCell="J10" activeCellId="0" sqref="J10"/>
    </sheetView>
  </sheetViews>
  <sheetFormatPr defaultRowHeight="14.4"/>
  <cols>
    <col collapsed="false" hidden="false" max="2" min="1" style="0" width="8.55465587044534"/>
    <col collapsed="false" hidden="false" max="3" min="3" style="0" width="51.5546558704453"/>
    <col collapsed="false" hidden="false" max="1025" min="4" style="0" width="8.55465587044534"/>
  </cols>
  <sheetData>
    <row r="1" customFormat="false" ht="21" hidden="false" customHeight="false" outlineLevel="0" collapsed="false">
      <c r="B1" s="148" t="s">
        <v>4715</v>
      </c>
      <c r="C1" s="149"/>
      <c r="D1" s="150"/>
      <c r="E1" s="151" t="s">
        <v>51</v>
      </c>
      <c r="F1" s="152" t="s">
        <v>52</v>
      </c>
      <c r="G1" s="152" t="s">
        <v>53</v>
      </c>
      <c r="H1" s="152" t="s">
        <v>54</v>
      </c>
      <c r="I1" s="152" t="s">
        <v>55</v>
      </c>
      <c r="J1" s="152" t="s">
        <v>56</v>
      </c>
      <c r="K1" s="153" t="s">
        <v>57</v>
      </c>
      <c r="L1" s="152" t="s">
        <v>58</v>
      </c>
    </row>
    <row r="2" customFormat="false" ht="24" hidden="false" customHeight="false" outlineLevel="0" collapsed="false">
      <c r="A2" s="154"/>
      <c r="B2" s="154"/>
      <c r="C2" s="58"/>
      <c r="D2" s="155"/>
      <c r="E2" s="156" t="s">
        <v>4716</v>
      </c>
      <c r="F2" s="156" t="s">
        <v>4717</v>
      </c>
      <c r="G2" s="156" t="s">
        <v>4718</v>
      </c>
      <c r="H2" s="156" t="s">
        <v>4719</v>
      </c>
      <c r="I2" s="156" t="s">
        <v>4720</v>
      </c>
      <c r="J2" s="156" t="s">
        <v>4721</v>
      </c>
      <c r="K2" s="156" t="s">
        <v>4722</v>
      </c>
      <c r="L2" s="156" t="s">
        <v>4723</v>
      </c>
    </row>
    <row r="3" customFormat="false" ht="14.4" hidden="false" customHeight="false" outlineLevel="0" collapsed="false">
      <c r="A3" s="154"/>
      <c r="B3" s="154"/>
      <c r="C3" s="73"/>
      <c r="D3" s="157"/>
      <c r="E3" s="158"/>
      <c r="F3" s="158"/>
      <c r="G3" s="158"/>
      <c r="H3" s="158"/>
      <c r="I3" s="158"/>
      <c r="J3" s="158"/>
      <c r="K3" s="158"/>
      <c r="L3" s="158"/>
    </row>
    <row r="4" customFormat="false" ht="66" hidden="false" customHeight="false" outlineLevel="0" collapsed="false">
      <c r="A4" s="154"/>
      <c r="B4" s="154"/>
      <c r="C4" s="159" t="s">
        <v>4724</v>
      </c>
      <c r="D4" s="160"/>
      <c r="E4" s="161" t="s">
        <v>4725</v>
      </c>
      <c r="F4" s="161" t="s">
        <v>4726</v>
      </c>
      <c r="G4" s="161" t="s">
        <v>4727</v>
      </c>
      <c r="H4" s="161" t="s">
        <v>4728</v>
      </c>
      <c r="I4" s="161" t="s">
        <v>4729</v>
      </c>
      <c r="J4" s="161" t="s">
        <v>4730</v>
      </c>
      <c r="K4" s="161" t="s">
        <v>4731</v>
      </c>
      <c r="L4" s="161" t="s">
        <v>4732</v>
      </c>
    </row>
    <row r="5" customFormat="false" ht="14.4" hidden="false" customHeight="false" outlineLevel="0" collapsed="false">
      <c r="A5" s="154"/>
      <c r="B5" s="154"/>
      <c r="C5" s="162"/>
      <c r="D5" s="163"/>
      <c r="E5" s="164"/>
      <c r="F5" s="164"/>
      <c r="G5" s="164"/>
      <c r="H5" s="164"/>
      <c r="I5" s="164"/>
      <c r="J5" s="164"/>
      <c r="K5" s="164"/>
      <c r="L5" s="164"/>
    </row>
    <row r="6" customFormat="false" ht="14.4" hidden="false" customHeight="false" outlineLevel="0" collapsed="false">
      <c r="A6" s="154"/>
      <c r="B6" s="154"/>
      <c r="C6" s="74" t="s">
        <v>4733</v>
      </c>
      <c r="D6" s="165"/>
      <c r="E6" s="151" t="s">
        <v>51</v>
      </c>
      <c r="F6" s="152" t="s">
        <v>52</v>
      </c>
      <c r="G6" s="152" t="s">
        <v>53</v>
      </c>
      <c r="H6" s="152" t="s">
        <v>54</v>
      </c>
      <c r="I6" s="152" t="s">
        <v>55</v>
      </c>
      <c r="J6" s="152" t="s">
        <v>56</v>
      </c>
      <c r="K6" s="153" t="s">
        <v>57</v>
      </c>
      <c r="L6" s="152" t="s">
        <v>58</v>
      </c>
    </row>
    <row r="7" customFormat="false" ht="14.4" hidden="false" customHeight="false" outlineLevel="0" collapsed="false">
      <c r="A7" s="154"/>
      <c r="B7" s="154"/>
      <c r="C7" s="166" t="s">
        <v>4734</v>
      </c>
      <c r="D7" s="167" t="s">
        <v>4735</v>
      </c>
      <c r="E7" s="168" t="n">
        <v>51.21</v>
      </c>
      <c r="F7" s="168" t="n">
        <v>45.19</v>
      </c>
      <c r="G7" s="168" t="n">
        <v>49.11</v>
      </c>
      <c r="H7" s="168" t="n">
        <v>85.48</v>
      </c>
      <c r="I7" s="168" t="n">
        <v>76.36</v>
      </c>
      <c r="J7" s="168" t="n">
        <v>92.27</v>
      </c>
      <c r="K7" s="169" t="n">
        <v>84</v>
      </c>
      <c r="L7" s="168" t="n">
        <v>87.57</v>
      </c>
    </row>
    <row r="8" customFormat="false" ht="14.4" hidden="false" customHeight="false" outlineLevel="0" collapsed="false">
      <c r="A8" s="154"/>
      <c r="B8" s="154"/>
      <c r="C8" s="166" t="s">
        <v>4736</v>
      </c>
      <c r="D8" s="167" t="s">
        <v>4737</v>
      </c>
      <c r="E8" s="168" t="n">
        <v>45</v>
      </c>
      <c r="F8" s="168" t="n">
        <v>45</v>
      </c>
      <c r="G8" s="168" t="n">
        <v>45</v>
      </c>
      <c r="H8" s="168" t="n">
        <v>47.46</v>
      </c>
      <c r="I8" s="168" t="n">
        <v>48.7</v>
      </c>
      <c r="J8" s="168" t="n">
        <v>69.2</v>
      </c>
      <c r="K8" s="168" t="n">
        <v>103.22</v>
      </c>
      <c r="L8" s="168" t="n">
        <v>104.53</v>
      </c>
    </row>
    <row r="9" customFormat="false" ht="14.4" hidden="false" customHeight="false" outlineLevel="0" collapsed="false">
      <c r="A9" s="154"/>
      <c r="B9" s="154"/>
      <c r="C9" s="166" t="s">
        <v>4738</v>
      </c>
      <c r="D9" s="170" t="s">
        <v>4739</v>
      </c>
      <c r="E9" s="168" t="n">
        <v>54.33</v>
      </c>
      <c r="F9" s="168" t="n">
        <v>57.54</v>
      </c>
      <c r="G9" s="168" t="n">
        <v>61.04</v>
      </c>
      <c r="H9" s="171" t="n">
        <v>66.48</v>
      </c>
      <c r="I9" s="172" t="n">
        <v>65.87</v>
      </c>
      <c r="J9" s="172" t="n">
        <v>85.39</v>
      </c>
      <c r="K9" s="173" t="n">
        <v>75</v>
      </c>
      <c r="L9" s="172" t="n">
        <v>79.41</v>
      </c>
    </row>
    <row r="10" customFormat="false" ht="14.4" hidden="false" customHeight="false" outlineLevel="0" collapsed="false">
      <c r="A10" s="154"/>
      <c r="B10" s="154"/>
      <c r="C10" s="166" t="s">
        <v>4740</v>
      </c>
      <c r="D10" s="170" t="s">
        <v>4741</v>
      </c>
      <c r="E10" s="174" t="n">
        <v>12000</v>
      </c>
      <c r="F10" s="174" t="n">
        <v>12000</v>
      </c>
      <c r="G10" s="174" t="n">
        <v>10000</v>
      </c>
      <c r="H10" s="174" t="n">
        <v>8000</v>
      </c>
      <c r="I10" s="174" t="n">
        <v>8000</v>
      </c>
      <c r="J10" s="174" t="n">
        <v>8000</v>
      </c>
      <c r="K10" s="174" t="n">
        <v>8000</v>
      </c>
      <c r="L10" s="174" t="n">
        <v>8000</v>
      </c>
    </row>
    <row r="11" customFormat="false" ht="14.4" hidden="false" customHeight="false" outlineLevel="0" collapsed="false">
      <c r="A11" s="154"/>
      <c r="B11" s="154"/>
      <c r="C11" s="166" t="s">
        <v>4742</v>
      </c>
      <c r="D11" s="170" t="s">
        <v>4743</v>
      </c>
      <c r="E11" s="174" t="n">
        <v>8000</v>
      </c>
      <c r="F11" s="174" t="n">
        <v>8000</v>
      </c>
      <c r="G11" s="174" t="n">
        <v>6000</v>
      </c>
      <c r="H11" s="174" t="n">
        <v>6000</v>
      </c>
      <c r="I11" s="174" t="n">
        <v>6000</v>
      </c>
      <c r="J11" s="174" t="n">
        <v>6000</v>
      </c>
      <c r="K11" s="174" t="n">
        <v>6000</v>
      </c>
      <c r="L11" s="174" t="n">
        <v>6000</v>
      </c>
    </row>
    <row r="12" customFormat="false" ht="14.4" hidden="false" customHeight="false" outlineLevel="0" collapsed="false">
      <c r="A12" s="154"/>
      <c r="B12" s="154"/>
      <c r="C12" s="166" t="s">
        <v>4744</v>
      </c>
      <c r="D12" s="170" t="s">
        <v>4745</v>
      </c>
      <c r="E12" s="168" t="n">
        <v>0</v>
      </c>
      <c r="F12" s="168" t="n">
        <v>54.12</v>
      </c>
      <c r="G12" s="168" t="n">
        <v>54.12</v>
      </c>
      <c r="H12" s="171" t="n">
        <v>83.92</v>
      </c>
      <c r="I12" s="172" t="n">
        <v>84.05</v>
      </c>
      <c r="J12" s="172" t="n">
        <v>60.89</v>
      </c>
      <c r="K12" s="172" t="n">
        <v>82.91</v>
      </c>
      <c r="L12" s="172" t="n">
        <v>80.49</v>
      </c>
    </row>
    <row r="13" customFormat="false" ht="14.4" hidden="false" customHeight="false" outlineLevel="0" collapsed="false">
      <c r="A13" s="154"/>
      <c r="B13" s="154"/>
      <c r="C13" s="73" t="s">
        <v>4746</v>
      </c>
      <c r="D13" s="170" t="s">
        <v>4747</v>
      </c>
      <c r="E13" s="168" t="n">
        <v>0</v>
      </c>
      <c r="F13" s="168" t="n">
        <v>0</v>
      </c>
      <c r="G13" s="168" t="n">
        <v>0</v>
      </c>
      <c r="H13" s="171" t="n">
        <v>90000</v>
      </c>
      <c r="I13" s="172" t="n">
        <v>90000</v>
      </c>
      <c r="J13" s="172" t="n">
        <v>200000</v>
      </c>
      <c r="K13" s="172" t="n">
        <v>300000</v>
      </c>
      <c r="L13" s="172" t="n">
        <v>400000</v>
      </c>
    </row>
    <row r="14" customFormat="false" ht="14.4" hidden="false" customHeight="false" outlineLevel="0" collapsed="false">
      <c r="A14" s="154"/>
      <c r="B14" s="154"/>
      <c r="C14" s="166" t="s">
        <v>4748</v>
      </c>
      <c r="D14" s="170" t="s">
        <v>4747</v>
      </c>
      <c r="E14" s="168" t="n">
        <v>0</v>
      </c>
      <c r="F14" s="168" t="n">
        <v>0</v>
      </c>
      <c r="G14" s="168" t="n">
        <v>0</v>
      </c>
      <c r="H14" s="171" t="n">
        <v>150000</v>
      </c>
      <c r="I14" s="172" t="n">
        <v>150000</v>
      </c>
      <c r="J14" s="172" t="n">
        <v>150000</v>
      </c>
      <c r="K14" s="172" t="n">
        <v>150000</v>
      </c>
      <c r="L14" s="172" t="n">
        <v>150000</v>
      </c>
    </row>
    <row r="15" customFormat="false" ht="14.4" hidden="false" customHeight="false" outlineLevel="0" collapsed="false">
      <c r="A15" s="154"/>
      <c r="B15" s="154"/>
      <c r="C15" s="166" t="s">
        <v>4749</v>
      </c>
      <c r="D15" s="170" t="s">
        <v>4747</v>
      </c>
      <c r="E15" s="168" t="n">
        <v>0</v>
      </c>
      <c r="F15" s="168" t="n">
        <v>0</v>
      </c>
      <c r="G15" s="168" t="n">
        <v>0</v>
      </c>
      <c r="H15" s="171" t="n">
        <v>100000</v>
      </c>
      <c r="I15" s="172" t="n">
        <v>100000</v>
      </c>
      <c r="J15" s="172" t="n">
        <v>100000</v>
      </c>
      <c r="K15" s="172" t="n">
        <v>100000</v>
      </c>
      <c r="L15" s="172" t="n">
        <v>100000</v>
      </c>
    </row>
    <row r="16" customFormat="false" ht="14.4" hidden="false" customHeight="false" outlineLevel="0" collapsed="false">
      <c r="A16" s="154"/>
      <c r="B16" s="154"/>
      <c r="C16" s="166" t="s">
        <v>4750</v>
      </c>
      <c r="D16" s="170" t="s">
        <v>4751</v>
      </c>
      <c r="E16" s="168" t="n">
        <v>0</v>
      </c>
      <c r="F16" s="168" t="n">
        <v>0</v>
      </c>
      <c r="G16" s="168" t="n">
        <v>0</v>
      </c>
      <c r="H16" s="168" t="n">
        <v>0</v>
      </c>
      <c r="I16" s="172" t="n">
        <v>0</v>
      </c>
      <c r="J16" s="172" t="n">
        <v>0</v>
      </c>
      <c r="K16" s="172" t="n">
        <v>0</v>
      </c>
      <c r="L16" s="172" t="n">
        <v>0</v>
      </c>
    </row>
    <row r="17" customFormat="false" ht="14.4" hidden="false" customHeight="false" outlineLevel="0" collapsed="false">
      <c r="A17" s="154"/>
      <c r="B17" s="154"/>
      <c r="C17" s="175" t="s">
        <v>4752</v>
      </c>
      <c r="D17" s="170" t="s">
        <v>4753</v>
      </c>
      <c r="E17" s="176" t="n">
        <v>0.08</v>
      </c>
      <c r="F17" s="176" t="n">
        <v>0.08</v>
      </c>
      <c r="G17" s="176" t="n">
        <v>0.08</v>
      </c>
      <c r="H17" s="176" t="n">
        <v>0.05</v>
      </c>
      <c r="I17" s="177" t="n">
        <v>0.05</v>
      </c>
      <c r="J17" s="177" t="n">
        <v>0.05</v>
      </c>
      <c r="K17" s="177" t="n">
        <v>0.05</v>
      </c>
      <c r="L17" s="177" t="n">
        <v>0.05</v>
      </c>
    </row>
    <row r="18" customFormat="false" ht="14.4" hidden="false" customHeight="false" outlineLevel="0" collapsed="false">
      <c r="A18" s="154"/>
      <c r="B18" s="154"/>
      <c r="C18" s="166"/>
      <c r="D18" s="178"/>
      <c r="E18" s="179"/>
      <c r="F18" s="180"/>
      <c r="G18" s="180"/>
      <c r="H18" s="180"/>
      <c r="I18" s="180"/>
      <c r="J18" s="181"/>
      <c r="K18" s="182"/>
      <c r="L18" s="182"/>
    </row>
    <row r="19" customFormat="false" ht="14.4" hidden="false" customHeight="false" outlineLevel="0" collapsed="false">
      <c r="A19" s="154"/>
      <c r="B19" s="154"/>
      <c r="C19" s="183" t="s">
        <v>4754</v>
      </c>
      <c r="D19" s="184" t="s">
        <v>4755</v>
      </c>
      <c r="E19" s="185" t="s">
        <v>51</v>
      </c>
      <c r="F19" s="152" t="s">
        <v>52</v>
      </c>
      <c r="G19" s="152" t="s">
        <v>53</v>
      </c>
      <c r="H19" s="152" t="s">
        <v>54</v>
      </c>
      <c r="I19" s="152" t="s">
        <v>55</v>
      </c>
      <c r="J19" s="152" t="s">
        <v>56</v>
      </c>
      <c r="K19" s="152" t="s">
        <v>57</v>
      </c>
      <c r="L19" s="152" t="s">
        <v>58</v>
      </c>
    </row>
    <row r="20" customFormat="false" ht="14.4" hidden="false" customHeight="false" outlineLevel="0" collapsed="false">
      <c r="A20" s="154"/>
      <c r="B20" s="154"/>
      <c r="C20" s="166" t="s">
        <v>4756</v>
      </c>
      <c r="D20" s="167" t="s">
        <v>4747</v>
      </c>
      <c r="E20" s="168" t="n">
        <v>1260</v>
      </c>
      <c r="F20" s="168" t="n">
        <v>2270</v>
      </c>
      <c r="G20" s="168" t="n">
        <v>2270</v>
      </c>
      <c r="H20" s="174" t="n">
        <v>2000</v>
      </c>
      <c r="I20" s="174" t="n">
        <v>5000</v>
      </c>
      <c r="J20" s="174" t="n">
        <v>5000</v>
      </c>
      <c r="K20" s="174" t="n">
        <v>5000</v>
      </c>
      <c r="L20" s="174" t="n">
        <v>10000</v>
      </c>
    </row>
    <row r="21" customFormat="false" ht="14.4" hidden="false" customHeight="false" outlineLevel="0" collapsed="false">
      <c r="A21" s="154"/>
      <c r="B21" s="154"/>
      <c r="C21" s="166" t="s">
        <v>4757</v>
      </c>
      <c r="D21" s="167" t="s">
        <v>4758</v>
      </c>
      <c r="E21" s="186" t="n">
        <v>0.013</v>
      </c>
      <c r="F21" s="186" t="n">
        <v>0.024</v>
      </c>
      <c r="G21" s="186" t="n">
        <v>0.024</v>
      </c>
      <c r="H21" s="187" t="n">
        <v>0.05</v>
      </c>
      <c r="I21" s="187" t="n">
        <v>0.05</v>
      </c>
      <c r="J21" s="187" t="n">
        <v>0.05</v>
      </c>
      <c r="K21" s="187" t="n">
        <v>0.05</v>
      </c>
      <c r="L21" s="187" t="n">
        <v>0.05</v>
      </c>
    </row>
    <row r="22" customFormat="false" ht="14.4" hidden="false" customHeight="false" outlineLevel="0" collapsed="false">
      <c r="A22" s="154"/>
      <c r="B22" s="154"/>
      <c r="C22" s="166" t="s">
        <v>4759</v>
      </c>
      <c r="D22" s="170" t="s">
        <v>4747</v>
      </c>
      <c r="E22" s="168" t="n">
        <v>2500</v>
      </c>
      <c r="F22" s="168" t="n">
        <v>2500</v>
      </c>
      <c r="G22" s="168" t="n">
        <v>4500</v>
      </c>
      <c r="H22" s="168" t="n">
        <v>4500</v>
      </c>
      <c r="I22" s="168" t="n">
        <v>4500</v>
      </c>
      <c r="J22" s="171" t="n">
        <v>6500</v>
      </c>
      <c r="K22" s="171" t="n">
        <v>6500</v>
      </c>
      <c r="L22" s="171" t="n">
        <v>8500</v>
      </c>
    </row>
    <row r="23" customFormat="false" ht="14.4" hidden="false" customHeight="false" outlineLevel="0" collapsed="false">
      <c r="A23" s="154"/>
      <c r="B23" s="154"/>
      <c r="C23" s="166" t="s">
        <v>4760</v>
      </c>
      <c r="D23" s="170" t="s">
        <v>4747</v>
      </c>
      <c r="E23" s="168" t="n">
        <v>5000</v>
      </c>
      <c r="F23" s="168" t="n">
        <v>5000</v>
      </c>
      <c r="G23" s="168" t="n">
        <v>10000</v>
      </c>
      <c r="H23" s="168" t="n">
        <v>10000</v>
      </c>
      <c r="I23" s="168" t="n">
        <v>10000</v>
      </c>
      <c r="J23" s="168" t="n">
        <v>15000</v>
      </c>
      <c r="K23" s="168" t="n">
        <v>15000</v>
      </c>
      <c r="L23" s="168" t="n">
        <v>15000</v>
      </c>
    </row>
    <row r="24" customFormat="false" ht="14.4" hidden="false" customHeight="false" outlineLevel="0" collapsed="false">
      <c r="A24" s="154"/>
      <c r="B24" s="154"/>
      <c r="C24" s="166" t="s">
        <v>4761</v>
      </c>
      <c r="D24" s="170" t="s">
        <v>4747</v>
      </c>
      <c r="E24" s="168"/>
      <c r="F24" s="168"/>
      <c r="G24" s="168"/>
      <c r="H24" s="168"/>
      <c r="I24" s="168"/>
      <c r="J24" s="168"/>
      <c r="K24" s="168"/>
      <c r="L24" s="168"/>
    </row>
    <row r="25" customFormat="false" ht="14.4" hidden="false" customHeight="false" outlineLevel="0" collapsed="false">
      <c r="A25" s="154"/>
      <c r="B25" s="154"/>
      <c r="C25" s="166" t="s">
        <v>4762</v>
      </c>
      <c r="D25" s="170" t="s">
        <v>4763</v>
      </c>
      <c r="E25" s="188" t="n">
        <v>0.02</v>
      </c>
      <c r="F25" s="188" t="n">
        <v>0.02</v>
      </c>
      <c r="G25" s="188" t="n">
        <v>0.02</v>
      </c>
      <c r="H25" s="188" t="n">
        <v>0.02</v>
      </c>
      <c r="I25" s="188" t="n">
        <v>0.02</v>
      </c>
      <c r="J25" s="188" t="n">
        <v>0.02</v>
      </c>
      <c r="K25" s="188" t="n">
        <v>0.02</v>
      </c>
      <c r="L25" s="188" t="n">
        <v>0.02</v>
      </c>
    </row>
    <row r="26" customFormat="false" ht="14.4" hidden="false" customHeight="false" outlineLevel="0" collapsed="false">
      <c r="A26" s="154"/>
      <c r="B26" s="154"/>
      <c r="C26" s="166" t="s">
        <v>4764</v>
      </c>
      <c r="D26" s="170" t="s">
        <v>4765</v>
      </c>
      <c r="E26" s="189" t="n">
        <v>9.8</v>
      </c>
      <c r="F26" s="189" t="n">
        <v>9.8</v>
      </c>
      <c r="G26" s="189" t="n">
        <v>9.8</v>
      </c>
      <c r="H26" s="189" t="n">
        <v>9.8</v>
      </c>
      <c r="I26" s="189" t="n">
        <v>9.8</v>
      </c>
      <c r="J26" s="189" t="n">
        <v>9.8</v>
      </c>
      <c r="K26" s="189" t="n">
        <v>9.8</v>
      </c>
      <c r="L26" s="189" t="n">
        <v>9.8</v>
      </c>
    </row>
    <row r="27" customFormat="false" ht="14.4" hidden="false" customHeight="false" outlineLevel="0" collapsed="false">
      <c r="A27" s="154"/>
      <c r="B27" s="154"/>
      <c r="C27" s="166" t="s">
        <v>4766</v>
      </c>
      <c r="D27" s="170" t="s">
        <v>4767</v>
      </c>
      <c r="E27" s="190" t="n">
        <v>0.02</v>
      </c>
      <c r="F27" s="190" t="n">
        <v>0.02</v>
      </c>
      <c r="G27" s="190" t="n">
        <v>0.03</v>
      </c>
      <c r="H27" s="190" t="n">
        <v>0.03</v>
      </c>
      <c r="I27" s="190" t="n">
        <v>0.03</v>
      </c>
      <c r="J27" s="190" t="n">
        <v>0.03</v>
      </c>
      <c r="K27" s="190" t="n">
        <v>0.02</v>
      </c>
      <c r="L27" s="190" t="n">
        <v>0.02</v>
      </c>
    </row>
    <row r="28" customFormat="false" ht="14.4" hidden="false" customHeight="false" outlineLevel="0" collapsed="false">
      <c r="A28" s="154"/>
      <c r="B28" s="154"/>
      <c r="C28" s="191" t="s">
        <v>4768</v>
      </c>
      <c r="D28" s="192" t="s">
        <v>4758</v>
      </c>
      <c r="E28" s="193" t="n">
        <v>0.05</v>
      </c>
      <c r="F28" s="193" t="n">
        <v>0.05</v>
      </c>
      <c r="G28" s="193" t="n">
        <v>0.05</v>
      </c>
      <c r="H28" s="193" t="n">
        <v>0.05</v>
      </c>
      <c r="I28" s="193" t="n">
        <v>0.05</v>
      </c>
      <c r="J28" s="193" t="n">
        <v>0.05</v>
      </c>
      <c r="K28" s="193" t="n">
        <v>0.05</v>
      </c>
      <c r="L28" s="193" t="n">
        <v>0.05</v>
      </c>
    </row>
    <row r="29" customFormat="false" ht="14.4" hidden="false" customHeight="false" outlineLevel="0" collapsed="false">
      <c r="A29" s="154"/>
      <c r="B29" s="154"/>
      <c r="C29" s="166"/>
      <c r="D29" s="155"/>
      <c r="E29" s="194"/>
      <c r="F29" s="194"/>
      <c r="G29" s="194"/>
      <c r="H29" s="194"/>
      <c r="I29" s="195"/>
      <c r="J29" s="196"/>
      <c r="K29" s="196"/>
      <c r="L29" s="196"/>
    </row>
    <row r="30" customFormat="false" ht="14.4" hidden="false" customHeight="false" outlineLevel="0" collapsed="false">
      <c r="A30" s="154"/>
      <c r="B30" s="154"/>
      <c r="C30" s="166"/>
      <c r="D30" s="155"/>
      <c r="E30" s="197"/>
      <c r="F30" s="197"/>
      <c r="G30" s="197"/>
      <c r="H30" s="197"/>
      <c r="I30" s="197"/>
      <c r="J30" s="197"/>
      <c r="K30" s="197"/>
      <c r="L30" s="197"/>
    </row>
    <row r="31" customFormat="false" ht="14.4" hidden="false" customHeight="false" outlineLevel="0" collapsed="false">
      <c r="A31" s="154"/>
      <c r="B31" s="154"/>
      <c r="C31" s="198"/>
      <c r="D31" s="155"/>
      <c r="E31" s="199"/>
      <c r="F31" s="199"/>
      <c r="G31" s="199"/>
      <c r="H31" s="199"/>
      <c r="I31" s="199"/>
      <c r="J31" s="199"/>
      <c r="K31" s="199"/>
      <c r="L31" s="199"/>
    </row>
    <row r="32" customFormat="false" ht="14.4" hidden="false" customHeight="false" outlineLevel="0" collapsed="false">
      <c r="A32" s="200"/>
      <c r="B32" s="200"/>
      <c r="C32" s="198"/>
      <c r="E32" s="194"/>
      <c r="F32" s="201"/>
      <c r="G32" s="201"/>
      <c r="H32" s="201"/>
      <c r="I32" s="201"/>
      <c r="J32" s="202"/>
      <c r="K32" s="203"/>
      <c r="L32" s="196"/>
    </row>
    <row r="33" customFormat="false" ht="14.4" hidden="false" customHeight="false" outlineLevel="0" collapsed="false">
      <c r="A33" s="200"/>
      <c r="B33" s="200"/>
      <c r="C33" s="198"/>
      <c r="E33" s="194"/>
      <c r="F33" s="201"/>
      <c r="G33" s="201"/>
      <c r="H33" s="201"/>
      <c r="I33" s="201"/>
      <c r="J33" s="202"/>
      <c r="K33" s="203"/>
      <c r="L33" s="196"/>
    </row>
    <row r="34" customFormat="false" ht="14.4" hidden="false" customHeight="false" outlineLevel="0" collapsed="false">
      <c r="A34" s="200"/>
      <c r="B34" s="200"/>
      <c r="C34" s="204" t="s">
        <v>4769</v>
      </c>
      <c r="D34" s="205"/>
      <c r="E34" s="206"/>
      <c r="F34" s="206"/>
      <c r="G34" s="206"/>
      <c r="H34" s="206"/>
      <c r="I34" s="207"/>
      <c r="J34" s="178"/>
      <c r="K34" s="200"/>
      <c r="L34" s="208"/>
    </row>
    <row r="35" customFormat="false" ht="14.4" hidden="false" customHeight="false" outlineLevel="0" collapsed="false">
      <c r="A35" s="200"/>
      <c r="B35" s="200"/>
      <c r="C35" s="166"/>
      <c r="D35" s="209"/>
      <c r="E35" s="209"/>
      <c r="F35" s="209"/>
      <c r="G35" s="209"/>
      <c r="H35" s="209"/>
      <c r="I35" s="209"/>
      <c r="J35" s="178"/>
      <c r="K35" s="200"/>
      <c r="L35" s="208"/>
    </row>
    <row r="36" customFormat="false" ht="14.4" hidden="false" customHeight="false" outlineLevel="0" collapsed="false">
      <c r="A36" s="200"/>
      <c r="B36" s="200"/>
      <c r="C36" s="73" t="s">
        <v>4770</v>
      </c>
      <c r="D36" s="209" t="s">
        <v>4771</v>
      </c>
      <c r="E36" s="210" t="n">
        <v>0.9</v>
      </c>
      <c r="F36" s="178"/>
      <c r="G36" s="178"/>
      <c r="H36" s="178"/>
      <c r="I36" s="178"/>
      <c r="J36" s="178"/>
      <c r="K36" s="200"/>
      <c r="L36" s="208"/>
    </row>
    <row r="37" customFormat="false" ht="14.4" hidden="false" customHeight="false" outlineLevel="0" collapsed="false">
      <c r="A37" s="200"/>
      <c r="B37" s="200"/>
      <c r="C37" s="73" t="s">
        <v>4772</v>
      </c>
      <c r="D37" s="209" t="s">
        <v>4771</v>
      </c>
      <c r="E37" s="210" t="n">
        <v>1</v>
      </c>
      <c r="F37" s="178"/>
      <c r="G37" s="178"/>
      <c r="H37" s="178"/>
      <c r="I37" s="178"/>
      <c r="J37" s="178"/>
      <c r="K37" s="200"/>
      <c r="L37" s="208"/>
    </row>
    <row r="38" customFormat="false" ht="14.4" hidden="false" customHeight="false" outlineLevel="0" collapsed="false">
      <c r="A38" s="200"/>
      <c r="B38" s="200"/>
      <c r="C38" s="73" t="s">
        <v>4773</v>
      </c>
      <c r="D38" s="209" t="s">
        <v>4771</v>
      </c>
      <c r="E38" s="211" t="n">
        <v>1.15</v>
      </c>
      <c r="F38" s="212"/>
      <c r="G38" s="212"/>
      <c r="H38" s="212"/>
      <c r="I38" s="212"/>
      <c r="J38" s="212"/>
      <c r="K38" s="200"/>
      <c r="L38" s="208"/>
    </row>
    <row r="39" customFormat="false" ht="14.4" hidden="false" customHeight="false" outlineLevel="0" collapsed="false">
      <c r="A39" s="200"/>
      <c r="B39" s="200"/>
      <c r="C39" s="208"/>
      <c r="D39" s="208"/>
      <c r="E39" s="212"/>
      <c r="F39" s="213"/>
      <c r="G39" s="213"/>
      <c r="H39" s="213"/>
      <c r="K39" s="200"/>
      <c r="L39" s="208"/>
    </row>
    <row r="40" customFormat="false" ht="14.4" hidden="false" customHeight="false" outlineLevel="0" collapsed="false">
      <c r="A40" s="200"/>
      <c r="B40" s="200"/>
      <c r="C40" s="208"/>
      <c r="D40" s="208"/>
      <c r="E40" s="212"/>
      <c r="F40" s="213"/>
      <c r="G40" s="213"/>
      <c r="H40" s="213"/>
      <c r="I40" s="214"/>
      <c r="J40" s="214"/>
      <c r="K40" s="200"/>
      <c r="L40" s="208"/>
    </row>
    <row r="41" customFormat="false" ht="14.4" hidden="false" customHeight="false" outlineLevel="0" collapsed="false">
      <c r="A41" s="200"/>
      <c r="B41" s="200"/>
      <c r="C41" s="208"/>
      <c r="D41" s="208"/>
      <c r="E41" s="212"/>
      <c r="F41" s="213"/>
      <c r="G41" s="213"/>
      <c r="H41" s="213"/>
      <c r="I41" s="213"/>
      <c r="J41" s="213"/>
      <c r="K41" s="200"/>
      <c r="L41" s="208"/>
    </row>
    <row r="42" customFormat="false" ht="14.4" hidden="false" customHeight="false" outlineLevel="0" collapsed="false">
      <c r="A42" s="200"/>
      <c r="B42" s="200"/>
      <c r="C42" s="208"/>
      <c r="D42" s="208"/>
      <c r="E42" s="212"/>
      <c r="F42" s="213"/>
      <c r="G42" s="213"/>
      <c r="H42" s="213"/>
      <c r="I42" s="213"/>
      <c r="J42" s="213"/>
      <c r="K42" s="200"/>
      <c r="L42" s="208"/>
    </row>
    <row r="43" customFormat="false" ht="14.4" hidden="false" customHeight="false" outlineLevel="0" collapsed="false">
      <c r="A43" s="200"/>
      <c r="B43" s="200"/>
      <c r="C43" s="208"/>
      <c r="D43" s="208"/>
      <c r="E43" s="212"/>
      <c r="F43" s="213"/>
      <c r="G43" s="213"/>
      <c r="H43" s="213"/>
      <c r="I43" s="213"/>
      <c r="J43" s="213"/>
      <c r="K43" s="200"/>
      <c r="L43" s="208"/>
    </row>
    <row r="44" customFormat="false" ht="14.4" hidden="false" customHeight="false" outlineLevel="0" collapsed="false">
      <c r="A44" s="200"/>
      <c r="B44" s="200"/>
      <c r="C44" s="208"/>
      <c r="D44" s="208"/>
      <c r="E44" s="212"/>
      <c r="F44" s="213"/>
      <c r="G44" s="213"/>
      <c r="H44" s="213"/>
      <c r="I44" s="213"/>
      <c r="J44" s="213"/>
      <c r="K44" s="200"/>
      <c r="L44" s="20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5465587044534"/>
  </cols>
  <sheetData>
    <row r="2" customFormat="false" ht="21" hidden="false" customHeight="false" outlineLevel="0" collapsed="false">
      <c r="B2" s="215" t="s">
        <v>4774</v>
      </c>
      <c r="C2" s="4"/>
      <c r="D2" s="4"/>
      <c r="E2" s="4"/>
      <c r="F2" s="4"/>
      <c r="G2" s="4"/>
      <c r="H2" s="4"/>
      <c r="I2" s="4"/>
      <c r="J2" s="4"/>
      <c r="L2" s="215" t="s">
        <v>4775</v>
      </c>
      <c r="M2" s="4"/>
      <c r="N2" s="4"/>
      <c r="O2" s="4"/>
      <c r="P2" s="4"/>
      <c r="Q2" s="4"/>
      <c r="R2" s="4"/>
      <c r="S2" s="4"/>
      <c r="T2" s="4"/>
    </row>
    <row r="4" customFormat="false" ht="14.4" hidden="false" customHeight="false" outlineLevel="0" collapsed="false">
      <c r="B4" s="30" t="s">
        <v>73</v>
      </c>
      <c r="C4" s="2" t="n">
        <v>1</v>
      </c>
      <c r="D4" s="2" t="n">
        <v>2</v>
      </c>
      <c r="E4" s="2" t="n">
        <v>3</v>
      </c>
      <c r="F4" s="2" t="n">
        <v>4</v>
      </c>
      <c r="G4" s="2" t="n">
        <v>5</v>
      </c>
      <c r="H4" s="2" t="n">
        <v>6</v>
      </c>
      <c r="I4" s="2" t="n">
        <v>7</v>
      </c>
      <c r="J4" s="2" t="n">
        <v>8</v>
      </c>
      <c r="L4" s="30" t="s">
        <v>73</v>
      </c>
      <c r="M4" s="2" t="n">
        <v>1</v>
      </c>
      <c r="N4" s="2" t="n">
        <v>2</v>
      </c>
      <c r="O4" s="2" t="n">
        <v>3</v>
      </c>
      <c r="P4" s="2" t="n">
        <v>4</v>
      </c>
      <c r="Q4" s="2" t="n">
        <v>5</v>
      </c>
      <c r="R4" s="2" t="n">
        <v>6</v>
      </c>
      <c r="S4" s="2" t="n">
        <v>7</v>
      </c>
      <c r="T4" s="2" t="n">
        <v>8</v>
      </c>
    </row>
    <row r="5" customFormat="false" ht="14.4" hidden="false" customHeight="false" outlineLevel="0" collapsed="false">
      <c r="B5" s="216" t="n">
        <v>1</v>
      </c>
      <c r="C5" s="217" t="n">
        <v>0</v>
      </c>
      <c r="D5" s="217" t="n">
        <v>0</v>
      </c>
      <c r="E5" s="217" t="n">
        <v>0.12</v>
      </c>
      <c r="F5" s="217" t="n">
        <v>0.213333333333333</v>
      </c>
      <c r="G5" s="217" t="n">
        <v>0.213333333333333</v>
      </c>
      <c r="H5" s="217" t="n">
        <v>0.546666666666667</v>
      </c>
      <c r="I5" s="217" t="n">
        <v>1.368</v>
      </c>
      <c r="J5" s="217" t="n">
        <v>1.84</v>
      </c>
      <c r="L5" s="216" t="n">
        <v>1</v>
      </c>
      <c r="M5" s="217" t="n">
        <v>0</v>
      </c>
      <c r="N5" s="217" t="n">
        <v>0</v>
      </c>
      <c r="O5" s="217" t="n">
        <v>0.06</v>
      </c>
      <c r="P5" s="217" t="n">
        <v>0.106666666666667</v>
      </c>
      <c r="Q5" s="217" t="n">
        <v>0.106666666666667</v>
      </c>
      <c r="R5" s="217" t="n">
        <v>0.273333333333333</v>
      </c>
      <c r="S5" s="217" t="n">
        <v>0.684</v>
      </c>
      <c r="T5" s="217" t="n">
        <v>0.92</v>
      </c>
    </row>
    <row r="6" customFormat="false" ht="14.4" hidden="false" customHeight="false" outlineLevel="0" collapsed="false">
      <c r="B6" s="218" t="n">
        <v>2</v>
      </c>
      <c r="C6" s="217" t="n">
        <v>0</v>
      </c>
      <c r="D6" s="217" t="n">
        <v>0</v>
      </c>
      <c r="E6" s="217" t="n">
        <v>0.12</v>
      </c>
      <c r="F6" s="217" t="n">
        <v>0.213333333333333</v>
      </c>
      <c r="G6" s="217" t="n">
        <v>0.213333333333333</v>
      </c>
      <c r="H6" s="217" t="n">
        <v>0.546666666666667</v>
      </c>
      <c r="I6" s="217" t="n">
        <v>1.368</v>
      </c>
      <c r="J6" s="217" t="n">
        <v>1.84</v>
      </c>
      <c r="L6" s="218" t="n">
        <v>2</v>
      </c>
      <c r="M6" s="217" t="n">
        <v>0</v>
      </c>
      <c r="N6" s="217" t="n">
        <v>0</v>
      </c>
      <c r="O6" s="217" t="n">
        <v>0.06</v>
      </c>
      <c r="P6" s="217" t="n">
        <v>0.106666666666667</v>
      </c>
      <c r="Q6" s="217" t="n">
        <v>0.106666666666667</v>
      </c>
      <c r="R6" s="217" t="n">
        <v>0.273333333333333</v>
      </c>
      <c r="S6" s="217" t="n">
        <v>0.684</v>
      </c>
      <c r="T6" s="217" t="n">
        <v>0.92</v>
      </c>
    </row>
    <row r="7" customFormat="false" ht="14.4" hidden="false" customHeight="false" outlineLevel="0" collapsed="false">
      <c r="B7" s="216" t="n">
        <v>3</v>
      </c>
      <c r="C7" s="217" t="n">
        <v>0</v>
      </c>
      <c r="D7" s="217" t="n">
        <v>0</v>
      </c>
      <c r="E7" s="217" t="n">
        <v>0.12</v>
      </c>
      <c r="F7" s="217" t="n">
        <v>0.213333333333333</v>
      </c>
      <c r="G7" s="217" t="n">
        <v>0.213333333333333</v>
      </c>
      <c r="H7" s="217" t="n">
        <v>0.546666666666667</v>
      </c>
      <c r="I7" s="217" t="n">
        <v>1.368</v>
      </c>
      <c r="J7" s="217" t="n">
        <v>1.84</v>
      </c>
      <c r="L7" s="216" t="n">
        <v>3</v>
      </c>
      <c r="M7" s="217" t="n">
        <v>0</v>
      </c>
      <c r="N7" s="217" t="n">
        <v>0</v>
      </c>
      <c r="O7" s="217" t="n">
        <v>0.06</v>
      </c>
      <c r="P7" s="217" t="n">
        <v>0.106666666666667</v>
      </c>
      <c r="Q7" s="217" t="n">
        <v>0.106666666666667</v>
      </c>
      <c r="R7" s="217" t="n">
        <v>0.273333333333333</v>
      </c>
      <c r="S7" s="217" t="n">
        <v>0.684</v>
      </c>
      <c r="T7" s="217" t="n">
        <v>0.92</v>
      </c>
    </row>
    <row r="8" customFormat="false" ht="14.4" hidden="false" customHeight="false" outlineLevel="0" collapsed="false">
      <c r="B8" s="218" t="n">
        <v>4</v>
      </c>
      <c r="C8" s="217" t="n">
        <v>0</v>
      </c>
      <c r="D8" s="217" t="n">
        <v>0</v>
      </c>
      <c r="E8" s="217" t="n">
        <v>0.12</v>
      </c>
      <c r="F8" s="217" t="n">
        <v>0.213333333333333</v>
      </c>
      <c r="G8" s="217" t="n">
        <v>0.213333333333333</v>
      </c>
      <c r="H8" s="217" t="n">
        <v>0.546666666666667</v>
      </c>
      <c r="I8" s="217" t="n">
        <v>1.368</v>
      </c>
      <c r="J8" s="217" t="n">
        <v>1.84</v>
      </c>
      <c r="L8" s="218" t="n">
        <v>4</v>
      </c>
      <c r="M8" s="217" t="n">
        <v>0</v>
      </c>
      <c r="N8" s="217" t="n">
        <v>0</v>
      </c>
      <c r="O8" s="217" t="n">
        <v>0.06</v>
      </c>
      <c r="P8" s="217" t="n">
        <v>0.106666666666667</v>
      </c>
      <c r="Q8" s="217" t="n">
        <v>0.106666666666667</v>
      </c>
      <c r="R8" s="217" t="n">
        <v>0.273333333333333</v>
      </c>
      <c r="S8" s="217" t="n">
        <v>0.684</v>
      </c>
      <c r="T8" s="217" t="n">
        <v>0.92</v>
      </c>
    </row>
    <row r="9" customFormat="false" ht="14.4" hidden="false" customHeight="false" outlineLevel="0" collapsed="false">
      <c r="B9" s="216" t="n">
        <v>5</v>
      </c>
      <c r="C9" s="217" t="n">
        <v>0</v>
      </c>
      <c r="D9" s="217" t="n">
        <v>0</v>
      </c>
      <c r="E9" s="217" t="n">
        <v>0.12</v>
      </c>
      <c r="F9" s="217" t="n">
        <v>0.213333333333333</v>
      </c>
      <c r="G9" s="217" t="n">
        <v>0.213333333333333</v>
      </c>
      <c r="H9" s="217" t="n">
        <v>0.546666666666667</v>
      </c>
      <c r="I9" s="217" t="n">
        <v>1.368</v>
      </c>
      <c r="J9" s="217" t="n">
        <v>1.84</v>
      </c>
      <c r="L9" s="216" t="n">
        <v>5</v>
      </c>
      <c r="M9" s="217" t="n">
        <v>0</v>
      </c>
      <c r="N9" s="217" t="n">
        <v>0</v>
      </c>
      <c r="O9" s="217" t="n">
        <v>0.06</v>
      </c>
      <c r="P9" s="217" t="n">
        <v>0.106666666666667</v>
      </c>
      <c r="Q9" s="217" t="n">
        <v>0.106666666666667</v>
      </c>
      <c r="R9" s="217" t="n">
        <v>0.273333333333333</v>
      </c>
      <c r="S9" s="217" t="n">
        <v>0.684</v>
      </c>
      <c r="T9" s="217" t="n">
        <v>0.92</v>
      </c>
    </row>
    <row r="10" customFormat="false" ht="14.4" hidden="false" customHeight="false" outlineLevel="0" collapsed="false">
      <c r="B10" s="218" t="n">
        <v>6</v>
      </c>
      <c r="C10" s="217" t="n">
        <v>0</v>
      </c>
      <c r="D10" s="217" t="n">
        <v>0</v>
      </c>
      <c r="E10" s="217" t="n">
        <v>0.12</v>
      </c>
      <c r="F10" s="217" t="n">
        <v>0.213333333333333</v>
      </c>
      <c r="G10" s="217" t="n">
        <v>0.213333333333333</v>
      </c>
      <c r="H10" s="217" t="n">
        <v>0.546666666666667</v>
      </c>
      <c r="I10" s="217" t="n">
        <v>1.368</v>
      </c>
      <c r="J10" s="217" t="n">
        <v>1.84</v>
      </c>
      <c r="L10" s="218" t="n">
        <v>6</v>
      </c>
      <c r="M10" s="217" t="n">
        <v>0</v>
      </c>
      <c r="N10" s="217" t="n">
        <v>0</v>
      </c>
      <c r="O10" s="217" t="n">
        <v>0.06</v>
      </c>
      <c r="P10" s="217" t="n">
        <v>0.106666666666667</v>
      </c>
      <c r="Q10" s="217" t="n">
        <v>0.106666666666667</v>
      </c>
      <c r="R10" s="217" t="n">
        <v>0.273333333333333</v>
      </c>
      <c r="S10" s="217" t="n">
        <v>0.684</v>
      </c>
      <c r="T10" s="217" t="n">
        <v>0.92</v>
      </c>
    </row>
    <row r="11" customFormat="false" ht="14.4" hidden="false" customHeight="false" outlineLevel="0" collapsed="false">
      <c r="B11" s="216" t="n">
        <v>7</v>
      </c>
      <c r="C11" s="217" t="n">
        <v>0</v>
      </c>
      <c r="D11" s="217" t="n">
        <v>0</v>
      </c>
      <c r="E11" s="217" t="n">
        <v>0.12</v>
      </c>
      <c r="F11" s="217" t="n">
        <v>0.213333333333333</v>
      </c>
      <c r="G11" s="217" t="n">
        <v>0.213333333333333</v>
      </c>
      <c r="H11" s="217" t="n">
        <v>0.546666666666667</v>
      </c>
      <c r="I11" s="217" t="n">
        <v>1.368</v>
      </c>
      <c r="J11" s="217" t="n">
        <v>1.84</v>
      </c>
      <c r="L11" s="216" t="n">
        <v>7</v>
      </c>
      <c r="M11" s="217" t="n">
        <v>0</v>
      </c>
      <c r="N11" s="217" t="n">
        <v>0</v>
      </c>
      <c r="O11" s="217" t="n">
        <v>0.06</v>
      </c>
      <c r="P11" s="217" t="n">
        <v>0.106666666666667</v>
      </c>
      <c r="Q11" s="217" t="n">
        <v>0.106666666666667</v>
      </c>
      <c r="R11" s="217" t="n">
        <v>0.273333333333333</v>
      </c>
      <c r="S11" s="217" t="n">
        <v>0.684</v>
      </c>
      <c r="T11" s="217" t="n">
        <v>0.92</v>
      </c>
    </row>
    <row r="13" customFormat="false" ht="14.4" hidden="false" customHeight="false" outlineLevel="0" collapsed="false">
      <c r="B13" s="30" t="s">
        <v>74</v>
      </c>
      <c r="L13" s="30" t="s">
        <v>74</v>
      </c>
    </row>
    <row r="14" customFormat="false" ht="14.4" hidden="false" customHeight="false" outlineLevel="0" collapsed="false">
      <c r="B14" s="216" t="n">
        <v>1</v>
      </c>
      <c r="C14" s="217" t="n">
        <v>0</v>
      </c>
      <c r="D14" s="217" t="n">
        <v>0</v>
      </c>
      <c r="E14" s="217" t="n">
        <v>0.816</v>
      </c>
      <c r="F14" s="217" t="n">
        <v>1.45066666666667</v>
      </c>
      <c r="G14" s="217" t="n">
        <v>1.45066666666667</v>
      </c>
      <c r="H14" s="217" t="n">
        <v>2.07733333333333</v>
      </c>
      <c r="I14" s="217" t="n">
        <v>5.472</v>
      </c>
      <c r="J14" s="217" t="n">
        <v>7.36</v>
      </c>
      <c r="L14" s="216" t="n">
        <v>1</v>
      </c>
      <c r="M14" s="217" t="n">
        <v>0</v>
      </c>
      <c r="N14" s="217" t="n">
        <v>0</v>
      </c>
      <c r="O14" s="217" t="n">
        <v>0.408</v>
      </c>
      <c r="P14" s="217" t="n">
        <v>0.725333333333333</v>
      </c>
      <c r="Q14" s="217" t="n">
        <v>0.725333333333333</v>
      </c>
      <c r="R14" s="217" t="n">
        <v>1.03866666666667</v>
      </c>
      <c r="S14" s="217" t="n">
        <v>2.736</v>
      </c>
      <c r="T14" s="217" t="n">
        <v>3.68</v>
      </c>
    </row>
    <row r="15" customFormat="false" ht="14.4" hidden="false" customHeight="false" outlineLevel="0" collapsed="false">
      <c r="B15" s="218" t="n">
        <v>2</v>
      </c>
      <c r="C15" s="217" t="n">
        <v>0</v>
      </c>
      <c r="D15" s="217" t="n">
        <v>0</v>
      </c>
      <c r="E15" s="217" t="n">
        <v>0.816</v>
      </c>
      <c r="F15" s="217" t="n">
        <v>1.45066666666667</v>
      </c>
      <c r="G15" s="217" t="n">
        <v>1.45066666666667</v>
      </c>
      <c r="H15" s="217" t="n">
        <v>2.07733333333333</v>
      </c>
      <c r="I15" s="217" t="n">
        <v>5.472</v>
      </c>
      <c r="J15" s="217" t="n">
        <v>7.36</v>
      </c>
      <c r="L15" s="218" t="n">
        <v>2</v>
      </c>
      <c r="M15" s="217" t="n">
        <v>0</v>
      </c>
      <c r="N15" s="217" t="n">
        <v>0</v>
      </c>
      <c r="O15" s="217" t="n">
        <v>0.408</v>
      </c>
      <c r="P15" s="217" t="n">
        <v>0.725333333333333</v>
      </c>
      <c r="Q15" s="217" t="n">
        <v>0.725333333333333</v>
      </c>
      <c r="R15" s="217" t="n">
        <v>1.03866666666667</v>
      </c>
      <c r="S15" s="217" t="n">
        <v>2.736</v>
      </c>
      <c r="T15" s="217" t="n">
        <v>3.68</v>
      </c>
    </row>
    <row r="16" customFormat="false" ht="14.4" hidden="false" customHeight="false" outlineLevel="0" collapsed="false">
      <c r="B16" s="216" t="n">
        <v>3</v>
      </c>
      <c r="C16" s="217" t="n">
        <v>0</v>
      </c>
      <c r="D16" s="217" t="n">
        <v>0</v>
      </c>
      <c r="E16" s="217" t="n">
        <v>0.816</v>
      </c>
      <c r="F16" s="217" t="n">
        <v>1.45066666666667</v>
      </c>
      <c r="G16" s="217" t="n">
        <v>1.45066666666667</v>
      </c>
      <c r="H16" s="217" t="n">
        <v>2.07733333333333</v>
      </c>
      <c r="I16" s="217" t="n">
        <v>5.472</v>
      </c>
      <c r="J16" s="217" t="n">
        <v>7.36</v>
      </c>
      <c r="L16" s="216" t="n">
        <v>3</v>
      </c>
      <c r="M16" s="217" t="n">
        <v>0</v>
      </c>
      <c r="N16" s="217" t="n">
        <v>0</v>
      </c>
      <c r="O16" s="217" t="n">
        <v>0.408</v>
      </c>
      <c r="P16" s="217" t="n">
        <v>0.725333333333333</v>
      </c>
      <c r="Q16" s="217" t="n">
        <v>0.725333333333333</v>
      </c>
      <c r="R16" s="217" t="n">
        <v>1.03866666666667</v>
      </c>
      <c r="S16" s="217" t="n">
        <v>2.736</v>
      </c>
      <c r="T16" s="217" t="n">
        <v>3.68</v>
      </c>
    </row>
    <row r="17" customFormat="false" ht="14.4" hidden="false" customHeight="false" outlineLevel="0" collapsed="false">
      <c r="B17" s="218" t="n">
        <v>4</v>
      </c>
      <c r="C17" s="217" t="n">
        <v>0</v>
      </c>
      <c r="D17" s="217" t="n">
        <v>0</v>
      </c>
      <c r="E17" s="217" t="n">
        <v>0.816</v>
      </c>
      <c r="F17" s="217" t="n">
        <v>1.45066666666667</v>
      </c>
      <c r="G17" s="217" t="n">
        <v>1.45066666666667</v>
      </c>
      <c r="H17" s="217" t="n">
        <v>2.07733333333333</v>
      </c>
      <c r="I17" s="217" t="n">
        <v>5.472</v>
      </c>
      <c r="J17" s="217" t="n">
        <v>7.36</v>
      </c>
      <c r="L17" s="218" t="n">
        <v>4</v>
      </c>
      <c r="M17" s="217" t="n">
        <v>0</v>
      </c>
      <c r="N17" s="217" t="n">
        <v>0</v>
      </c>
      <c r="O17" s="217" t="n">
        <v>0.408</v>
      </c>
      <c r="P17" s="217" t="n">
        <v>0.725333333333333</v>
      </c>
      <c r="Q17" s="217" t="n">
        <v>0.725333333333333</v>
      </c>
      <c r="R17" s="217" t="n">
        <v>1.03866666666667</v>
      </c>
      <c r="S17" s="217" t="n">
        <v>2.736</v>
      </c>
      <c r="T17" s="217" t="n">
        <v>3.68</v>
      </c>
    </row>
    <row r="18" customFormat="false" ht="14.4" hidden="false" customHeight="false" outlineLevel="0" collapsed="false">
      <c r="B18" s="216" t="n">
        <v>5</v>
      </c>
      <c r="C18" s="217" t="n">
        <v>0</v>
      </c>
      <c r="D18" s="217" t="n">
        <v>0</v>
      </c>
      <c r="E18" s="217" t="n">
        <v>0.816</v>
      </c>
      <c r="F18" s="217" t="n">
        <v>1.45066666666667</v>
      </c>
      <c r="G18" s="217" t="n">
        <v>1.45066666666667</v>
      </c>
      <c r="H18" s="217" t="n">
        <v>2.07733333333333</v>
      </c>
      <c r="I18" s="217" t="n">
        <v>5.472</v>
      </c>
      <c r="J18" s="217" t="n">
        <v>7.36</v>
      </c>
      <c r="L18" s="216" t="n">
        <v>5</v>
      </c>
      <c r="M18" s="217" t="n">
        <v>0</v>
      </c>
      <c r="N18" s="217" t="n">
        <v>0</v>
      </c>
      <c r="O18" s="217" t="n">
        <v>0.408</v>
      </c>
      <c r="P18" s="217" t="n">
        <v>0.725333333333333</v>
      </c>
      <c r="Q18" s="217" t="n">
        <v>0.725333333333333</v>
      </c>
      <c r="R18" s="217" t="n">
        <v>1.03866666666667</v>
      </c>
      <c r="S18" s="217" t="n">
        <v>2.736</v>
      </c>
      <c r="T18" s="217" t="n">
        <v>3.68</v>
      </c>
    </row>
    <row r="19" customFormat="false" ht="14.4" hidden="false" customHeight="false" outlineLevel="0" collapsed="false">
      <c r="B19" s="218" t="n">
        <v>6</v>
      </c>
      <c r="C19" s="217" t="n">
        <v>0</v>
      </c>
      <c r="D19" s="217" t="n">
        <v>0</v>
      </c>
      <c r="E19" s="217" t="n">
        <v>0.816</v>
      </c>
      <c r="F19" s="217" t="n">
        <v>1.45066666666667</v>
      </c>
      <c r="G19" s="217" t="n">
        <v>1.45066666666667</v>
      </c>
      <c r="H19" s="217" t="n">
        <v>2.07733333333333</v>
      </c>
      <c r="I19" s="217" t="n">
        <v>5.472</v>
      </c>
      <c r="J19" s="217" t="n">
        <v>7.36</v>
      </c>
      <c r="L19" s="218" t="n">
        <v>6</v>
      </c>
      <c r="M19" s="217" t="n">
        <v>0</v>
      </c>
      <c r="N19" s="217" t="n">
        <v>0</v>
      </c>
      <c r="O19" s="217" t="n">
        <v>0.408</v>
      </c>
      <c r="P19" s="217" t="n">
        <v>0.725333333333333</v>
      </c>
      <c r="Q19" s="217" t="n">
        <v>0.725333333333333</v>
      </c>
      <c r="R19" s="217" t="n">
        <v>1.03866666666667</v>
      </c>
      <c r="S19" s="217" t="n">
        <v>2.736</v>
      </c>
      <c r="T19" s="217" t="n">
        <v>3.68</v>
      </c>
    </row>
    <row r="20" customFormat="false" ht="14.4" hidden="false" customHeight="false" outlineLevel="0" collapsed="false">
      <c r="B20" s="216" t="n">
        <v>7</v>
      </c>
      <c r="C20" s="217" t="n">
        <v>0</v>
      </c>
      <c r="D20" s="217" t="n">
        <v>0</v>
      </c>
      <c r="E20" s="217" t="n">
        <v>0.816</v>
      </c>
      <c r="F20" s="217" t="n">
        <v>1.45066666666667</v>
      </c>
      <c r="G20" s="217" t="n">
        <v>1.45066666666667</v>
      </c>
      <c r="H20" s="217" t="n">
        <v>2.07733333333333</v>
      </c>
      <c r="I20" s="217" t="n">
        <v>5.472</v>
      </c>
      <c r="J20" s="217" t="n">
        <v>7.36</v>
      </c>
      <c r="L20" s="216" t="n">
        <v>7</v>
      </c>
      <c r="M20" s="217" t="n">
        <v>0</v>
      </c>
      <c r="N20" s="217" t="n">
        <v>0</v>
      </c>
      <c r="O20" s="217" t="n">
        <v>0.408</v>
      </c>
      <c r="P20" s="217" t="n">
        <v>0.725333333333333</v>
      </c>
      <c r="Q20" s="217" t="n">
        <v>0.725333333333333</v>
      </c>
      <c r="R20" s="217" t="n">
        <v>1.03866666666667</v>
      </c>
      <c r="S20" s="217" t="n">
        <v>2.736</v>
      </c>
      <c r="T20" s="217" t="n">
        <v>3.68</v>
      </c>
    </row>
    <row r="22" customFormat="false" ht="14.4" hidden="false" customHeight="false" outlineLevel="0" collapsed="false">
      <c r="B22" s="30" t="s">
        <v>75</v>
      </c>
      <c r="L22" s="30" t="s">
        <v>75</v>
      </c>
    </row>
    <row r="23" customFormat="false" ht="14.4" hidden="false" customHeight="false" outlineLevel="0" collapsed="false">
      <c r="B23" s="216" t="n">
        <v>1</v>
      </c>
      <c r="C23" s="217" t="n">
        <v>0</v>
      </c>
      <c r="D23" s="217" t="n">
        <v>0.1</v>
      </c>
      <c r="E23" s="217" t="n">
        <v>0.984</v>
      </c>
      <c r="F23" s="217" t="n">
        <v>1.74933333333333</v>
      </c>
      <c r="G23" s="217" t="n">
        <v>1.74933333333333</v>
      </c>
      <c r="H23" s="217" t="n">
        <v>2.132</v>
      </c>
      <c r="I23" s="217" t="n">
        <v>3.534</v>
      </c>
      <c r="J23" s="217" t="n">
        <v>4.75333333333333</v>
      </c>
      <c r="L23" s="216" t="n">
        <v>1</v>
      </c>
      <c r="M23" s="217" t="n">
        <v>0</v>
      </c>
      <c r="N23" s="217" t="n">
        <v>0.1</v>
      </c>
      <c r="O23" s="217" t="n">
        <v>0.492</v>
      </c>
      <c r="P23" s="217" t="n">
        <v>0.874666666666667</v>
      </c>
      <c r="Q23" s="217" t="n">
        <v>0.874666666666667</v>
      </c>
      <c r="R23" s="217" t="n">
        <v>1.066</v>
      </c>
      <c r="S23" s="217" t="n">
        <v>1.767</v>
      </c>
      <c r="T23" s="217" t="n">
        <v>2.37666666666667</v>
      </c>
    </row>
    <row r="24" customFormat="false" ht="14.4" hidden="false" customHeight="false" outlineLevel="0" collapsed="false">
      <c r="B24" s="218" t="n">
        <v>2</v>
      </c>
      <c r="C24" s="217" t="n">
        <v>0</v>
      </c>
      <c r="D24" s="217" t="n">
        <v>0.1</v>
      </c>
      <c r="E24" s="217" t="n">
        <v>0.984</v>
      </c>
      <c r="F24" s="217" t="n">
        <v>1.74933333333333</v>
      </c>
      <c r="G24" s="217" t="n">
        <v>1.74933333333333</v>
      </c>
      <c r="H24" s="217" t="n">
        <v>2.132</v>
      </c>
      <c r="I24" s="217" t="n">
        <v>3.534</v>
      </c>
      <c r="J24" s="217" t="n">
        <v>4.75333333333333</v>
      </c>
      <c r="L24" s="218" t="n">
        <v>2</v>
      </c>
      <c r="M24" s="217" t="n">
        <v>0</v>
      </c>
      <c r="N24" s="217" t="n">
        <v>0.1</v>
      </c>
      <c r="O24" s="217" t="n">
        <v>0.492</v>
      </c>
      <c r="P24" s="217" t="n">
        <v>0.874666666666667</v>
      </c>
      <c r="Q24" s="217" t="n">
        <v>0.874666666666667</v>
      </c>
      <c r="R24" s="217" t="n">
        <v>1.066</v>
      </c>
      <c r="S24" s="217" t="n">
        <v>1.767</v>
      </c>
      <c r="T24" s="217" t="n">
        <v>2.37666666666667</v>
      </c>
    </row>
    <row r="25" customFormat="false" ht="14.4" hidden="false" customHeight="false" outlineLevel="0" collapsed="false">
      <c r="B25" s="216" t="n">
        <v>3</v>
      </c>
      <c r="C25" s="217" t="n">
        <v>0</v>
      </c>
      <c r="D25" s="217" t="n">
        <v>0.1</v>
      </c>
      <c r="E25" s="217" t="n">
        <v>0.984</v>
      </c>
      <c r="F25" s="217" t="n">
        <v>1.74933333333333</v>
      </c>
      <c r="G25" s="217" t="n">
        <v>1.74933333333333</v>
      </c>
      <c r="H25" s="217" t="n">
        <v>2.132</v>
      </c>
      <c r="I25" s="217" t="n">
        <v>3.534</v>
      </c>
      <c r="J25" s="217" t="n">
        <v>4.75333333333333</v>
      </c>
      <c r="L25" s="216" t="n">
        <v>3</v>
      </c>
      <c r="M25" s="217" t="n">
        <v>0</v>
      </c>
      <c r="N25" s="217" t="n">
        <v>0.1</v>
      </c>
      <c r="O25" s="217" t="n">
        <v>0.492</v>
      </c>
      <c r="P25" s="217" t="n">
        <v>0.874666666666667</v>
      </c>
      <c r="Q25" s="217" t="n">
        <v>0.874666666666667</v>
      </c>
      <c r="R25" s="217" t="n">
        <v>1.066</v>
      </c>
      <c r="S25" s="217" t="n">
        <v>1.767</v>
      </c>
      <c r="T25" s="217" t="n">
        <v>2.37666666666667</v>
      </c>
    </row>
    <row r="26" customFormat="false" ht="14.4" hidden="false" customHeight="false" outlineLevel="0" collapsed="false">
      <c r="B26" s="218" t="n">
        <v>4</v>
      </c>
      <c r="C26" s="217" t="n">
        <v>0</v>
      </c>
      <c r="D26" s="217" t="n">
        <v>0.1</v>
      </c>
      <c r="E26" s="217" t="n">
        <v>0.984</v>
      </c>
      <c r="F26" s="217" t="n">
        <v>1.74933333333333</v>
      </c>
      <c r="G26" s="217" t="n">
        <v>1.74933333333333</v>
      </c>
      <c r="H26" s="217" t="n">
        <v>2.132</v>
      </c>
      <c r="I26" s="217" t="n">
        <v>3.534</v>
      </c>
      <c r="J26" s="217" t="n">
        <v>4.75333333333333</v>
      </c>
      <c r="L26" s="218" t="n">
        <v>4</v>
      </c>
      <c r="M26" s="217" t="n">
        <v>0</v>
      </c>
      <c r="N26" s="217" t="n">
        <v>0.1</v>
      </c>
      <c r="O26" s="217" t="n">
        <v>0.492</v>
      </c>
      <c r="P26" s="217" t="n">
        <v>0.874666666666667</v>
      </c>
      <c r="Q26" s="217" t="n">
        <v>0.874666666666667</v>
      </c>
      <c r="R26" s="217" t="n">
        <v>1.066</v>
      </c>
      <c r="S26" s="217" t="n">
        <v>1.767</v>
      </c>
      <c r="T26" s="217" t="n">
        <v>2.37666666666667</v>
      </c>
    </row>
    <row r="27" customFormat="false" ht="14.4" hidden="false" customHeight="false" outlineLevel="0" collapsed="false">
      <c r="B27" s="216" t="n">
        <v>5</v>
      </c>
      <c r="C27" s="217" t="n">
        <v>0</v>
      </c>
      <c r="D27" s="217" t="n">
        <v>0.1</v>
      </c>
      <c r="E27" s="217" t="n">
        <v>0.984</v>
      </c>
      <c r="F27" s="217" t="n">
        <v>1.74933333333333</v>
      </c>
      <c r="G27" s="217" t="n">
        <v>1.74933333333333</v>
      </c>
      <c r="H27" s="217" t="n">
        <v>2.132</v>
      </c>
      <c r="I27" s="217" t="n">
        <v>3.534</v>
      </c>
      <c r="J27" s="217" t="n">
        <v>4.75333333333333</v>
      </c>
      <c r="L27" s="216" t="n">
        <v>5</v>
      </c>
      <c r="M27" s="217" t="n">
        <v>0</v>
      </c>
      <c r="N27" s="217" t="n">
        <v>0.1</v>
      </c>
      <c r="O27" s="217" t="n">
        <v>0.492</v>
      </c>
      <c r="P27" s="217" t="n">
        <v>0.874666666666667</v>
      </c>
      <c r="Q27" s="217" t="n">
        <v>0.874666666666667</v>
      </c>
      <c r="R27" s="217" t="n">
        <v>1.066</v>
      </c>
      <c r="S27" s="217" t="n">
        <v>1.767</v>
      </c>
      <c r="T27" s="217" t="n">
        <v>2.37666666666667</v>
      </c>
    </row>
    <row r="28" customFormat="false" ht="14.4" hidden="false" customHeight="false" outlineLevel="0" collapsed="false">
      <c r="B28" s="218" t="n">
        <v>6</v>
      </c>
      <c r="C28" s="217" t="n">
        <v>0</v>
      </c>
      <c r="D28" s="217" t="n">
        <v>0.1</v>
      </c>
      <c r="E28" s="217" t="n">
        <v>0.984</v>
      </c>
      <c r="F28" s="217" t="n">
        <v>1.74933333333333</v>
      </c>
      <c r="G28" s="217" t="n">
        <v>1.74933333333333</v>
      </c>
      <c r="H28" s="217" t="n">
        <v>2.132</v>
      </c>
      <c r="I28" s="217" t="n">
        <v>3.534</v>
      </c>
      <c r="J28" s="217" t="n">
        <v>4.75333333333333</v>
      </c>
      <c r="L28" s="218" t="n">
        <v>6</v>
      </c>
      <c r="M28" s="217" t="n">
        <v>0</v>
      </c>
      <c r="N28" s="217" t="n">
        <v>0.1</v>
      </c>
      <c r="O28" s="217" t="n">
        <v>0.492</v>
      </c>
      <c r="P28" s="217" t="n">
        <v>0.874666666666667</v>
      </c>
      <c r="Q28" s="217" t="n">
        <v>0.874666666666667</v>
      </c>
      <c r="R28" s="217" t="n">
        <v>1.066</v>
      </c>
      <c r="S28" s="217" t="n">
        <v>1.767</v>
      </c>
      <c r="T28" s="217" t="n">
        <v>2.37666666666667</v>
      </c>
    </row>
    <row r="29" customFormat="false" ht="14.4" hidden="false" customHeight="false" outlineLevel="0" collapsed="false">
      <c r="B29" s="216" t="n">
        <v>7</v>
      </c>
      <c r="C29" s="217" t="n">
        <v>0</v>
      </c>
      <c r="D29" s="217" t="n">
        <v>0.1</v>
      </c>
      <c r="E29" s="217" t="n">
        <v>0.984</v>
      </c>
      <c r="F29" s="217" t="n">
        <v>1.74933333333333</v>
      </c>
      <c r="G29" s="217" t="n">
        <v>1.74933333333333</v>
      </c>
      <c r="H29" s="217" t="n">
        <v>2.132</v>
      </c>
      <c r="I29" s="217" t="n">
        <v>3.534</v>
      </c>
      <c r="J29" s="217" t="n">
        <v>4.75333333333333</v>
      </c>
      <c r="L29" s="216" t="n">
        <v>7</v>
      </c>
      <c r="M29" s="217" t="n">
        <v>0</v>
      </c>
      <c r="N29" s="217" t="n">
        <v>0.1</v>
      </c>
      <c r="O29" s="217" t="n">
        <v>0.492</v>
      </c>
      <c r="P29" s="217" t="n">
        <v>0.874666666666667</v>
      </c>
      <c r="Q29" s="217" t="n">
        <v>0.874666666666667</v>
      </c>
      <c r="R29" s="217" t="n">
        <v>1.066</v>
      </c>
      <c r="S29" s="217" t="n">
        <v>1.767</v>
      </c>
      <c r="T29" s="217" t="n">
        <v>2.37666666666667</v>
      </c>
    </row>
    <row r="31" customFormat="false" ht="14.4" hidden="false" customHeight="false" outlineLevel="0" collapsed="false">
      <c r="B31" s="30" t="s">
        <v>76</v>
      </c>
      <c r="L31" s="30" t="s">
        <v>76</v>
      </c>
    </row>
    <row r="32" customFormat="false" ht="14.4" hidden="false" customHeight="false" outlineLevel="0" collapsed="false">
      <c r="B32" s="216" t="n">
        <v>1</v>
      </c>
      <c r="C32" s="217" t="n">
        <v>0</v>
      </c>
      <c r="D32" s="217" t="n">
        <v>0.1</v>
      </c>
      <c r="E32" s="217" t="n">
        <v>0.48</v>
      </c>
      <c r="F32" s="217" t="n">
        <v>0.853333333333333</v>
      </c>
      <c r="G32" s="217" t="n">
        <v>0.853333333333333</v>
      </c>
      <c r="H32" s="217" t="n">
        <v>0.710666666666667</v>
      </c>
      <c r="I32" s="217" t="n">
        <v>0.57</v>
      </c>
      <c r="J32" s="217" t="n">
        <v>0.766666666666667</v>
      </c>
      <c r="L32" s="216" t="n">
        <v>1</v>
      </c>
      <c r="M32" s="217" t="n">
        <v>0.25</v>
      </c>
      <c r="N32" s="217" t="n">
        <v>0.1</v>
      </c>
      <c r="O32" s="217" t="n">
        <v>0.24</v>
      </c>
      <c r="P32" s="217" t="n">
        <v>0.426666666666667</v>
      </c>
      <c r="Q32" s="217" t="n">
        <v>0.426666666666667</v>
      </c>
      <c r="R32" s="217" t="n">
        <v>0.355333333333333</v>
      </c>
      <c r="S32" s="217" t="n">
        <v>0.285</v>
      </c>
      <c r="T32" s="217" t="n">
        <v>0.383333333333333</v>
      </c>
    </row>
    <row r="33" customFormat="false" ht="14.4" hidden="false" customHeight="false" outlineLevel="0" collapsed="false">
      <c r="B33" s="218" t="n">
        <v>2</v>
      </c>
      <c r="C33" s="217" t="n">
        <v>0</v>
      </c>
      <c r="D33" s="217" t="n">
        <v>0.1</v>
      </c>
      <c r="E33" s="217" t="n">
        <v>0.48</v>
      </c>
      <c r="F33" s="217" t="n">
        <v>0.853333333333333</v>
      </c>
      <c r="G33" s="217" t="n">
        <v>0.853333333333333</v>
      </c>
      <c r="H33" s="217" t="n">
        <v>0.710666666666667</v>
      </c>
      <c r="I33" s="217" t="n">
        <v>0.57</v>
      </c>
      <c r="J33" s="217" t="n">
        <v>0.766666666666667</v>
      </c>
      <c r="L33" s="218" t="n">
        <v>2</v>
      </c>
      <c r="M33" s="217" t="n">
        <v>0.25</v>
      </c>
      <c r="N33" s="217" t="n">
        <v>0.1</v>
      </c>
      <c r="O33" s="217" t="n">
        <v>0.24</v>
      </c>
      <c r="P33" s="217" t="n">
        <v>0.426666666666667</v>
      </c>
      <c r="Q33" s="217" t="n">
        <v>0.426666666666667</v>
      </c>
      <c r="R33" s="217" t="n">
        <v>0.355333333333333</v>
      </c>
      <c r="S33" s="217" t="n">
        <v>0.285</v>
      </c>
      <c r="T33" s="217" t="n">
        <v>0.383333333333333</v>
      </c>
    </row>
    <row r="34" customFormat="false" ht="14.4" hidden="false" customHeight="false" outlineLevel="0" collapsed="false">
      <c r="B34" s="216" t="n">
        <v>3</v>
      </c>
      <c r="C34" s="217" t="n">
        <v>0</v>
      </c>
      <c r="D34" s="217" t="n">
        <v>0.1</v>
      </c>
      <c r="E34" s="217" t="n">
        <v>0.48</v>
      </c>
      <c r="F34" s="217" t="n">
        <v>0.853333333333333</v>
      </c>
      <c r="G34" s="217" t="n">
        <v>0.853333333333333</v>
      </c>
      <c r="H34" s="217" t="n">
        <v>0.710666666666667</v>
      </c>
      <c r="I34" s="217" t="n">
        <v>0.57</v>
      </c>
      <c r="J34" s="217" t="n">
        <v>0.766666666666667</v>
      </c>
      <c r="L34" s="216" t="n">
        <v>3</v>
      </c>
      <c r="M34" s="217" t="n">
        <v>0.25</v>
      </c>
      <c r="N34" s="217" t="n">
        <v>0.1</v>
      </c>
      <c r="O34" s="217" t="n">
        <v>0.24</v>
      </c>
      <c r="P34" s="217" t="n">
        <v>0.426666666666667</v>
      </c>
      <c r="Q34" s="217" t="n">
        <v>0.426666666666667</v>
      </c>
      <c r="R34" s="217" t="n">
        <v>0.355333333333333</v>
      </c>
      <c r="S34" s="217" t="n">
        <v>0.285</v>
      </c>
      <c r="T34" s="217" t="n">
        <v>0.383333333333333</v>
      </c>
    </row>
    <row r="35" customFormat="false" ht="14.4" hidden="false" customHeight="false" outlineLevel="0" collapsed="false">
      <c r="B35" s="218" t="n">
        <v>4</v>
      </c>
      <c r="C35" s="217" t="n">
        <v>0</v>
      </c>
      <c r="D35" s="217" t="n">
        <v>0.1</v>
      </c>
      <c r="E35" s="217" t="n">
        <v>0.48</v>
      </c>
      <c r="F35" s="217" t="n">
        <v>0.853333333333333</v>
      </c>
      <c r="G35" s="217" t="n">
        <v>0.853333333333333</v>
      </c>
      <c r="H35" s="217" t="n">
        <v>0.710666666666667</v>
      </c>
      <c r="I35" s="217" t="n">
        <v>0.57</v>
      </c>
      <c r="J35" s="217" t="n">
        <v>0.766666666666667</v>
      </c>
      <c r="L35" s="218" t="n">
        <v>4</v>
      </c>
      <c r="M35" s="217" t="n">
        <v>0.166666666666667</v>
      </c>
      <c r="N35" s="217" t="n">
        <v>0.1</v>
      </c>
      <c r="O35" s="217" t="n">
        <v>0.24</v>
      </c>
      <c r="P35" s="217" t="n">
        <v>0.426666666666667</v>
      </c>
      <c r="Q35" s="217" t="n">
        <v>0.426666666666667</v>
      </c>
      <c r="R35" s="217" t="n">
        <v>0.355333333333333</v>
      </c>
      <c r="S35" s="217" t="n">
        <v>0.285</v>
      </c>
      <c r="T35" s="217" t="n">
        <v>0.383333333333333</v>
      </c>
    </row>
    <row r="36" customFormat="false" ht="14.4" hidden="false" customHeight="false" outlineLevel="0" collapsed="false">
      <c r="B36" s="216" t="n">
        <v>5</v>
      </c>
      <c r="C36" s="217" t="n">
        <v>0</v>
      </c>
      <c r="D36" s="217" t="n">
        <v>0.1</v>
      </c>
      <c r="E36" s="217" t="n">
        <v>0.48</v>
      </c>
      <c r="F36" s="217" t="n">
        <v>0.853333333333333</v>
      </c>
      <c r="G36" s="217" t="n">
        <v>0.853333333333333</v>
      </c>
      <c r="H36" s="217" t="n">
        <v>0.710666666666667</v>
      </c>
      <c r="I36" s="217" t="n">
        <v>0.57</v>
      </c>
      <c r="J36" s="217" t="n">
        <v>0.766666666666667</v>
      </c>
      <c r="L36" s="216" t="n">
        <v>5</v>
      </c>
      <c r="M36" s="217" t="n">
        <v>0.166666666666667</v>
      </c>
      <c r="N36" s="217" t="n">
        <v>0.1</v>
      </c>
      <c r="O36" s="217" t="n">
        <v>0.24</v>
      </c>
      <c r="P36" s="217" t="n">
        <v>0.426666666666667</v>
      </c>
      <c r="Q36" s="217" t="n">
        <v>0.426666666666667</v>
      </c>
      <c r="R36" s="217" t="n">
        <v>0.355333333333333</v>
      </c>
      <c r="S36" s="217" t="n">
        <v>0.285</v>
      </c>
      <c r="T36" s="217" t="n">
        <v>0.383333333333333</v>
      </c>
    </row>
    <row r="37" customFormat="false" ht="14.4" hidden="false" customHeight="false" outlineLevel="0" collapsed="false">
      <c r="B37" s="218" t="n">
        <v>6</v>
      </c>
      <c r="C37" s="217" t="n">
        <v>0</v>
      </c>
      <c r="D37" s="217" t="n">
        <v>0.1</v>
      </c>
      <c r="E37" s="217" t="n">
        <v>0.48</v>
      </c>
      <c r="F37" s="217" t="n">
        <v>0.853333333333333</v>
      </c>
      <c r="G37" s="217" t="n">
        <v>0.853333333333333</v>
      </c>
      <c r="H37" s="217" t="n">
        <v>0.710666666666667</v>
      </c>
      <c r="I37" s="217" t="n">
        <v>0.57</v>
      </c>
      <c r="J37" s="217" t="n">
        <v>0.766666666666667</v>
      </c>
      <c r="L37" s="218" t="n">
        <v>6</v>
      </c>
      <c r="M37" s="217" t="n">
        <v>0.0833333333333333</v>
      </c>
      <c r="N37" s="217" t="n">
        <v>0.1</v>
      </c>
      <c r="O37" s="217" t="n">
        <v>0.24</v>
      </c>
      <c r="P37" s="217" t="n">
        <v>0.426666666666667</v>
      </c>
      <c r="Q37" s="217" t="n">
        <v>0.426666666666667</v>
      </c>
      <c r="R37" s="217" t="n">
        <v>0.355333333333333</v>
      </c>
      <c r="S37" s="217" t="n">
        <v>0.285</v>
      </c>
      <c r="T37" s="217" t="n">
        <v>0.383333333333333</v>
      </c>
    </row>
    <row r="38" customFormat="false" ht="14.4" hidden="false" customHeight="false" outlineLevel="0" collapsed="false">
      <c r="B38" s="216" t="n">
        <v>7</v>
      </c>
      <c r="C38" s="217" t="n">
        <v>0</v>
      </c>
      <c r="D38" s="217" t="n">
        <v>0.1</v>
      </c>
      <c r="E38" s="217" t="n">
        <v>0.48</v>
      </c>
      <c r="F38" s="217" t="n">
        <v>0.853333333333333</v>
      </c>
      <c r="G38" s="217" t="n">
        <v>0.853333333333333</v>
      </c>
      <c r="H38" s="217" t="n">
        <v>0.710666666666667</v>
      </c>
      <c r="I38" s="217" t="n">
        <v>0.57</v>
      </c>
      <c r="J38" s="217" t="n">
        <v>0.766666666666667</v>
      </c>
      <c r="L38" s="216" t="n">
        <v>7</v>
      </c>
      <c r="M38" s="217" t="n">
        <v>0.0833333333333333</v>
      </c>
      <c r="N38" s="217" t="n">
        <v>0.1</v>
      </c>
      <c r="O38" s="217" t="n">
        <v>0.24</v>
      </c>
      <c r="P38" s="217" t="n">
        <v>0.426666666666667</v>
      </c>
      <c r="Q38" s="217" t="n">
        <v>0.426666666666667</v>
      </c>
      <c r="R38" s="217" t="n">
        <v>0.355333333333333</v>
      </c>
      <c r="S38" s="217" t="n">
        <v>0.285</v>
      </c>
      <c r="T38" s="217" t="n">
        <v>0.383333333333333</v>
      </c>
    </row>
    <row r="40" customFormat="false" ht="14.4" hidden="false" customHeight="false" outlineLevel="0" collapsed="false">
      <c r="B40" s="30" t="s">
        <v>77</v>
      </c>
      <c r="L40" s="30" t="s">
        <v>77</v>
      </c>
    </row>
    <row r="41" customFormat="false" ht="14.4" hidden="false" customHeight="false" outlineLevel="0" collapsed="false">
      <c r="B41" s="216" t="n">
        <v>1</v>
      </c>
      <c r="C41" s="217" t="n">
        <v>0</v>
      </c>
      <c r="D41" s="217" t="n">
        <v>0</v>
      </c>
      <c r="E41" s="217" t="n">
        <v>0</v>
      </c>
      <c r="F41" s="217" t="n">
        <v>0</v>
      </c>
      <c r="G41" s="217" t="n">
        <v>0</v>
      </c>
      <c r="H41" s="217" t="n">
        <v>0</v>
      </c>
      <c r="I41" s="217" t="n">
        <v>0.456</v>
      </c>
      <c r="J41" s="217" t="n">
        <v>0.613333333333333</v>
      </c>
      <c r="L41" s="216" t="n">
        <v>1</v>
      </c>
      <c r="M41" s="217" t="n">
        <v>0</v>
      </c>
      <c r="N41" s="217" t="n">
        <v>0</v>
      </c>
      <c r="O41" s="217" t="n">
        <v>0</v>
      </c>
      <c r="P41" s="217" t="n">
        <v>0</v>
      </c>
      <c r="Q41" s="217" t="n">
        <v>0</v>
      </c>
      <c r="R41" s="217" t="n">
        <v>0</v>
      </c>
      <c r="S41" s="217" t="n">
        <v>0.228</v>
      </c>
      <c r="T41" s="217" t="n">
        <v>0.306666666666667</v>
      </c>
    </row>
    <row r="42" customFormat="false" ht="14.4" hidden="false" customHeight="false" outlineLevel="0" collapsed="false">
      <c r="B42" s="218" t="n">
        <v>2</v>
      </c>
      <c r="C42" s="217" t="n">
        <v>0</v>
      </c>
      <c r="D42" s="217" t="n">
        <v>0</v>
      </c>
      <c r="E42" s="217" t="n">
        <v>0</v>
      </c>
      <c r="F42" s="217" t="n">
        <v>0</v>
      </c>
      <c r="G42" s="217" t="n">
        <v>0</v>
      </c>
      <c r="H42" s="217" t="n">
        <v>0</v>
      </c>
      <c r="I42" s="217" t="n">
        <v>0.456</v>
      </c>
      <c r="J42" s="217" t="n">
        <v>0.613333333333333</v>
      </c>
      <c r="L42" s="218" t="n">
        <v>2</v>
      </c>
      <c r="M42" s="217" t="n">
        <v>0</v>
      </c>
      <c r="N42" s="217" t="n">
        <v>0</v>
      </c>
      <c r="O42" s="217" t="n">
        <v>0</v>
      </c>
      <c r="P42" s="217" t="n">
        <v>0</v>
      </c>
      <c r="Q42" s="217" t="n">
        <v>0</v>
      </c>
      <c r="R42" s="217" t="n">
        <v>0</v>
      </c>
      <c r="S42" s="217" t="n">
        <v>0.228</v>
      </c>
      <c r="T42" s="217" t="n">
        <v>0.306666666666667</v>
      </c>
    </row>
    <row r="43" customFormat="false" ht="14.4" hidden="false" customHeight="false" outlineLevel="0" collapsed="false">
      <c r="B43" s="216" t="n">
        <v>3</v>
      </c>
      <c r="C43" s="217" t="n">
        <v>0</v>
      </c>
      <c r="D43" s="217" t="n">
        <v>0</v>
      </c>
      <c r="E43" s="217" t="n">
        <v>0</v>
      </c>
      <c r="F43" s="217" t="n">
        <v>0</v>
      </c>
      <c r="G43" s="217" t="n">
        <v>0</v>
      </c>
      <c r="H43" s="217" t="n">
        <v>0</v>
      </c>
      <c r="I43" s="217" t="n">
        <v>0.456</v>
      </c>
      <c r="J43" s="217" t="n">
        <v>0.613333333333333</v>
      </c>
      <c r="L43" s="216" t="n">
        <v>3</v>
      </c>
      <c r="M43" s="217" t="n">
        <v>0</v>
      </c>
      <c r="N43" s="217" t="n">
        <v>0</v>
      </c>
      <c r="O43" s="217" t="n">
        <v>0</v>
      </c>
      <c r="P43" s="217" t="n">
        <v>0</v>
      </c>
      <c r="Q43" s="217" t="n">
        <v>0</v>
      </c>
      <c r="R43" s="217" t="n">
        <v>0</v>
      </c>
      <c r="S43" s="217" t="n">
        <v>0.228</v>
      </c>
      <c r="T43" s="217" t="n">
        <v>0.306666666666667</v>
      </c>
    </row>
    <row r="44" customFormat="false" ht="14.4" hidden="false" customHeight="false" outlineLevel="0" collapsed="false">
      <c r="B44" s="218" t="n">
        <v>4</v>
      </c>
      <c r="C44" s="217" t="n">
        <v>0</v>
      </c>
      <c r="D44" s="217" t="n">
        <v>0</v>
      </c>
      <c r="E44" s="217" t="n">
        <v>0</v>
      </c>
      <c r="F44" s="217" t="n">
        <v>0</v>
      </c>
      <c r="G44" s="217" t="n">
        <v>0</v>
      </c>
      <c r="H44" s="217" t="n">
        <v>0</v>
      </c>
      <c r="I44" s="217" t="n">
        <v>0.456</v>
      </c>
      <c r="J44" s="217" t="n">
        <v>0.613333333333333</v>
      </c>
      <c r="L44" s="218" t="n">
        <v>4</v>
      </c>
      <c r="M44" s="217" t="n">
        <v>0</v>
      </c>
      <c r="N44" s="217" t="n">
        <v>0</v>
      </c>
      <c r="O44" s="217" t="n">
        <v>0</v>
      </c>
      <c r="P44" s="217" t="n">
        <v>0</v>
      </c>
      <c r="Q44" s="217" t="n">
        <v>0</v>
      </c>
      <c r="R44" s="217" t="n">
        <v>0</v>
      </c>
      <c r="S44" s="217" t="n">
        <v>0.228</v>
      </c>
      <c r="T44" s="217" t="n">
        <v>0.306666666666667</v>
      </c>
    </row>
    <row r="45" customFormat="false" ht="14.4" hidden="false" customHeight="false" outlineLevel="0" collapsed="false">
      <c r="B45" s="216" t="n">
        <v>5</v>
      </c>
      <c r="C45" s="217" t="n">
        <v>0</v>
      </c>
      <c r="D45" s="217" t="n">
        <v>0</v>
      </c>
      <c r="E45" s="217" t="n">
        <v>0</v>
      </c>
      <c r="F45" s="217" t="n">
        <v>0</v>
      </c>
      <c r="G45" s="217" t="n">
        <v>0</v>
      </c>
      <c r="H45" s="217" t="n">
        <v>0</v>
      </c>
      <c r="I45" s="217" t="n">
        <v>0.456</v>
      </c>
      <c r="J45" s="217" t="n">
        <v>0.613333333333333</v>
      </c>
      <c r="L45" s="216" t="n">
        <v>5</v>
      </c>
      <c r="M45" s="217" t="n">
        <v>0</v>
      </c>
      <c r="N45" s="217" t="n">
        <v>0</v>
      </c>
      <c r="O45" s="217" t="n">
        <v>0</v>
      </c>
      <c r="P45" s="217" t="n">
        <v>0</v>
      </c>
      <c r="Q45" s="217" t="n">
        <v>0</v>
      </c>
      <c r="R45" s="217" t="n">
        <v>0</v>
      </c>
      <c r="S45" s="217" t="n">
        <v>0.228</v>
      </c>
      <c r="T45" s="217" t="n">
        <v>0.306666666666667</v>
      </c>
    </row>
    <row r="46" customFormat="false" ht="14.4" hidden="false" customHeight="false" outlineLevel="0" collapsed="false">
      <c r="B46" s="218" t="n">
        <v>6</v>
      </c>
      <c r="C46" s="217" t="n">
        <v>0</v>
      </c>
      <c r="D46" s="217" t="n">
        <v>0</v>
      </c>
      <c r="E46" s="217" t="n">
        <v>0</v>
      </c>
      <c r="F46" s="217" t="n">
        <v>0</v>
      </c>
      <c r="G46" s="217" t="n">
        <v>0</v>
      </c>
      <c r="H46" s="217" t="n">
        <v>0</v>
      </c>
      <c r="I46" s="217" t="n">
        <v>0.456</v>
      </c>
      <c r="J46" s="217" t="n">
        <v>0.613333333333333</v>
      </c>
      <c r="L46" s="218" t="n">
        <v>6</v>
      </c>
      <c r="M46" s="217" t="n">
        <v>0</v>
      </c>
      <c r="N46" s="217" t="n">
        <v>0</v>
      </c>
      <c r="O46" s="217" t="n">
        <v>0</v>
      </c>
      <c r="P46" s="217" t="n">
        <v>0</v>
      </c>
      <c r="Q46" s="217" t="n">
        <v>0</v>
      </c>
      <c r="R46" s="217" t="n">
        <v>0</v>
      </c>
      <c r="S46" s="217" t="n">
        <v>0.228</v>
      </c>
      <c r="T46" s="217" t="n">
        <v>0.306666666666667</v>
      </c>
    </row>
    <row r="47" customFormat="false" ht="14.4" hidden="false" customHeight="false" outlineLevel="0" collapsed="false">
      <c r="B47" s="216" t="n">
        <v>7</v>
      </c>
      <c r="C47" s="217" t="n">
        <v>0</v>
      </c>
      <c r="D47" s="217" t="n">
        <v>0</v>
      </c>
      <c r="E47" s="217" t="n">
        <v>0</v>
      </c>
      <c r="F47" s="217" t="n">
        <v>0</v>
      </c>
      <c r="G47" s="217" t="n">
        <v>0</v>
      </c>
      <c r="H47" s="217" t="n">
        <v>0</v>
      </c>
      <c r="I47" s="217" t="n">
        <v>0.456</v>
      </c>
      <c r="J47" s="217" t="n">
        <v>0.613333333333333</v>
      </c>
      <c r="L47" s="216" t="n">
        <v>7</v>
      </c>
      <c r="M47" s="217" t="n">
        <v>0</v>
      </c>
      <c r="N47" s="217" t="n">
        <v>0</v>
      </c>
      <c r="O47" s="217" t="n">
        <v>0</v>
      </c>
      <c r="P47" s="217" t="n">
        <v>0</v>
      </c>
      <c r="Q47" s="217" t="n">
        <v>0</v>
      </c>
      <c r="R47" s="217" t="n">
        <v>0</v>
      </c>
      <c r="S47" s="217" t="n">
        <v>0.228</v>
      </c>
      <c r="T47" s="217" t="n">
        <v>0.306666666666667</v>
      </c>
    </row>
    <row r="49" customFormat="false" ht="14.4" hidden="false" customHeight="false" outlineLevel="0" collapsed="false">
      <c r="B49" s="30" t="s">
        <v>4776</v>
      </c>
      <c r="L49" s="30" t="s">
        <v>4776</v>
      </c>
    </row>
    <row r="50" customFormat="false" ht="14.4" hidden="false" customHeight="false" outlineLevel="0" collapsed="false">
      <c r="B50" s="216" t="n">
        <v>1</v>
      </c>
      <c r="L50" s="216" t="n">
        <v>1</v>
      </c>
    </row>
    <row r="51" customFormat="false" ht="14.4" hidden="false" customHeight="false" outlineLevel="0" collapsed="false">
      <c r="B51" s="218" t="n">
        <v>2</v>
      </c>
      <c r="L51" s="218" t="n">
        <v>2</v>
      </c>
    </row>
    <row r="52" customFormat="false" ht="14.4" hidden="false" customHeight="false" outlineLevel="0" collapsed="false">
      <c r="B52" s="216" t="n">
        <v>3</v>
      </c>
      <c r="L52" s="216" t="n">
        <v>3</v>
      </c>
    </row>
    <row r="53" customFormat="false" ht="14.4" hidden="false" customHeight="false" outlineLevel="0" collapsed="false">
      <c r="B53" s="218" t="n">
        <v>4</v>
      </c>
      <c r="L53" s="218" t="n">
        <v>4</v>
      </c>
    </row>
    <row r="54" customFormat="false" ht="14.4" hidden="false" customHeight="false" outlineLevel="0" collapsed="false">
      <c r="B54" s="216" t="n">
        <v>5</v>
      </c>
      <c r="L54" s="216" t="n">
        <v>5</v>
      </c>
    </row>
    <row r="55" customFormat="false" ht="14.4" hidden="false" customHeight="false" outlineLevel="0" collapsed="false">
      <c r="B55" s="218" t="n">
        <v>6</v>
      </c>
      <c r="L55" s="218" t="n">
        <v>6</v>
      </c>
    </row>
    <row r="56" customFormat="false" ht="14.4" hidden="false" customHeight="false" outlineLevel="0" collapsed="false">
      <c r="B56" s="216" t="n">
        <v>7</v>
      </c>
      <c r="L56" s="216" t="n">
        <v>7</v>
      </c>
    </row>
    <row r="58" customFormat="false" ht="14.4" hidden="false" customHeight="false" outlineLevel="0" collapsed="false">
      <c r="B58" s="30" t="s">
        <v>4777</v>
      </c>
      <c r="L58" s="30" t="s">
        <v>4777</v>
      </c>
    </row>
    <row r="59" customFormat="false" ht="14.4" hidden="false" customHeight="false" outlineLevel="0" collapsed="false">
      <c r="B59" s="216" t="n">
        <v>1</v>
      </c>
      <c r="C59" s="217" t="n">
        <v>0</v>
      </c>
      <c r="D59" s="217" t="n">
        <v>0.1</v>
      </c>
      <c r="E59" s="217" t="n">
        <v>0.48</v>
      </c>
      <c r="F59" s="217" t="n">
        <v>0.853333333333333</v>
      </c>
      <c r="G59" s="217" t="n">
        <v>0.853333333333333</v>
      </c>
      <c r="H59" s="217" t="n">
        <v>0.710666666666667</v>
      </c>
      <c r="I59" s="217" t="n">
        <v>0.57</v>
      </c>
      <c r="J59" s="217" t="n">
        <v>0.766666666666667</v>
      </c>
      <c r="L59" s="216" t="n">
        <v>1</v>
      </c>
      <c r="M59" s="217" t="n">
        <v>0.25</v>
      </c>
      <c r="N59" s="217" t="n">
        <v>0.1</v>
      </c>
      <c r="O59" s="217" t="n">
        <v>0.24</v>
      </c>
      <c r="P59" s="217" t="n">
        <v>0.426666666666667</v>
      </c>
      <c r="Q59" s="217" t="n">
        <v>0.426666666666667</v>
      </c>
      <c r="R59" s="217" t="n">
        <v>0.355333333333333</v>
      </c>
      <c r="S59" s="217" t="n">
        <v>0.285</v>
      </c>
      <c r="T59" s="217" t="n">
        <v>0.383333333333333</v>
      </c>
    </row>
    <row r="60" customFormat="false" ht="14.4" hidden="false" customHeight="false" outlineLevel="0" collapsed="false">
      <c r="B60" s="218" t="n">
        <v>2</v>
      </c>
      <c r="C60" s="217" t="n">
        <v>0</v>
      </c>
      <c r="D60" s="217" t="n">
        <v>0.1</v>
      </c>
      <c r="E60" s="217" t="n">
        <v>0.48</v>
      </c>
      <c r="F60" s="217" t="n">
        <v>0.853333333333333</v>
      </c>
      <c r="G60" s="217" t="n">
        <v>0.853333333333333</v>
      </c>
      <c r="H60" s="217" t="n">
        <v>0.710666666666667</v>
      </c>
      <c r="I60" s="217" t="n">
        <v>0.57</v>
      </c>
      <c r="J60" s="217" t="n">
        <v>0.766666666666667</v>
      </c>
      <c r="L60" s="218" t="n">
        <v>2</v>
      </c>
      <c r="M60" s="217" t="n">
        <v>0.25</v>
      </c>
      <c r="N60" s="217" t="n">
        <v>0.1</v>
      </c>
      <c r="O60" s="217" t="n">
        <v>0.24</v>
      </c>
      <c r="P60" s="217" t="n">
        <v>0.426666666666667</v>
      </c>
      <c r="Q60" s="217" t="n">
        <v>0.426666666666667</v>
      </c>
      <c r="R60" s="217" t="n">
        <v>0.355333333333333</v>
      </c>
      <c r="S60" s="217" t="n">
        <v>0.285</v>
      </c>
      <c r="T60" s="217" t="n">
        <v>0.383333333333333</v>
      </c>
    </row>
    <row r="61" customFormat="false" ht="14.4" hidden="false" customHeight="false" outlineLevel="0" collapsed="false">
      <c r="B61" s="216" t="n">
        <v>3</v>
      </c>
      <c r="C61" s="217" t="n">
        <v>0</v>
      </c>
      <c r="D61" s="217" t="n">
        <v>0.1</v>
      </c>
      <c r="E61" s="217" t="n">
        <v>0.48</v>
      </c>
      <c r="F61" s="217" t="n">
        <v>0.853333333333333</v>
      </c>
      <c r="G61" s="217" t="n">
        <v>0.853333333333333</v>
      </c>
      <c r="H61" s="217" t="n">
        <v>0.710666666666667</v>
      </c>
      <c r="I61" s="217" t="n">
        <v>0.57</v>
      </c>
      <c r="J61" s="217" t="n">
        <v>0.766666666666667</v>
      </c>
      <c r="L61" s="216" t="n">
        <v>3</v>
      </c>
      <c r="M61" s="217" t="n">
        <v>0.25</v>
      </c>
      <c r="N61" s="217" t="n">
        <v>0.1</v>
      </c>
      <c r="O61" s="217" t="n">
        <v>0.24</v>
      </c>
      <c r="P61" s="217" t="n">
        <v>0.426666666666667</v>
      </c>
      <c r="Q61" s="217" t="n">
        <v>0.426666666666667</v>
      </c>
      <c r="R61" s="217" t="n">
        <v>0.355333333333333</v>
      </c>
      <c r="S61" s="217" t="n">
        <v>0.285</v>
      </c>
      <c r="T61" s="217" t="n">
        <v>0.383333333333333</v>
      </c>
    </row>
    <row r="62" customFormat="false" ht="14.4" hidden="false" customHeight="false" outlineLevel="0" collapsed="false">
      <c r="B62" s="218" t="n">
        <v>4</v>
      </c>
      <c r="C62" s="217" t="n">
        <v>0</v>
      </c>
      <c r="D62" s="217" t="n">
        <v>0.1</v>
      </c>
      <c r="E62" s="217" t="n">
        <v>0.48</v>
      </c>
      <c r="F62" s="217" t="n">
        <v>0.853333333333333</v>
      </c>
      <c r="G62" s="217" t="n">
        <v>0.853333333333333</v>
      </c>
      <c r="H62" s="217" t="n">
        <v>0.710666666666667</v>
      </c>
      <c r="I62" s="217" t="n">
        <v>0.57</v>
      </c>
      <c r="J62" s="217" t="n">
        <v>0.766666666666667</v>
      </c>
      <c r="L62" s="218" t="n">
        <v>4</v>
      </c>
      <c r="M62" s="217" t="n">
        <v>0.166666666666667</v>
      </c>
      <c r="N62" s="217" t="n">
        <v>0.1</v>
      </c>
      <c r="O62" s="217" t="n">
        <v>0.24</v>
      </c>
      <c r="P62" s="217" t="n">
        <v>0.426666666666667</v>
      </c>
      <c r="Q62" s="217" t="n">
        <v>0.426666666666667</v>
      </c>
      <c r="R62" s="217" t="n">
        <v>0.355333333333333</v>
      </c>
      <c r="S62" s="217" t="n">
        <v>0.285</v>
      </c>
      <c r="T62" s="217" t="n">
        <v>0.383333333333333</v>
      </c>
    </row>
    <row r="63" customFormat="false" ht="14.4" hidden="false" customHeight="false" outlineLevel="0" collapsed="false">
      <c r="B63" s="216" t="n">
        <v>5</v>
      </c>
      <c r="C63" s="217" t="n">
        <v>0</v>
      </c>
      <c r="D63" s="217" t="n">
        <v>0.1</v>
      </c>
      <c r="E63" s="217" t="n">
        <v>0.48</v>
      </c>
      <c r="F63" s="217" t="n">
        <v>0.853333333333333</v>
      </c>
      <c r="G63" s="217" t="n">
        <v>0.853333333333333</v>
      </c>
      <c r="H63" s="217" t="n">
        <v>0.710666666666667</v>
      </c>
      <c r="I63" s="217" t="n">
        <v>0.57</v>
      </c>
      <c r="J63" s="217" t="n">
        <v>0.766666666666667</v>
      </c>
      <c r="L63" s="216" t="n">
        <v>5</v>
      </c>
      <c r="M63" s="217" t="n">
        <v>0.166666666666667</v>
      </c>
      <c r="N63" s="217" t="n">
        <v>0.1</v>
      </c>
      <c r="O63" s="217" t="n">
        <v>0.24</v>
      </c>
      <c r="P63" s="217" t="n">
        <v>0.426666666666667</v>
      </c>
      <c r="Q63" s="217" t="n">
        <v>0.426666666666667</v>
      </c>
      <c r="R63" s="217" t="n">
        <v>0.355333333333333</v>
      </c>
      <c r="S63" s="217" t="n">
        <v>0.285</v>
      </c>
      <c r="T63" s="217" t="n">
        <v>0.383333333333333</v>
      </c>
    </row>
    <row r="64" customFormat="false" ht="14.4" hidden="false" customHeight="false" outlineLevel="0" collapsed="false">
      <c r="B64" s="218" t="n">
        <v>6</v>
      </c>
      <c r="C64" s="217" t="n">
        <v>0</v>
      </c>
      <c r="D64" s="217" t="n">
        <v>0.1</v>
      </c>
      <c r="E64" s="217" t="n">
        <v>0.48</v>
      </c>
      <c r="F64" s="217" t="n">
        <v>0.853333333333333</v>
      </c>
      <c r="G64" s="217" t="n">
        <v>0.853333333333333</v>
      </c>
      <c r="H64" s="217" t="n">
        <v>0.710666666666667</v>
      </c>
      <c r="I64" s="217" t="n">
        <v>0.57</v>
      </c>
      <c r="J64" s="217" t="n">
        <v>0.766666666666667</v>
      </c>
      <c r="L64" s="218" t="n">
        <v>6</v>
      </c>
      <c r="M64" s="217" t="n">
        <v>0.0833333333333333</v>
      </c>
      <c r="N64" s="217" t="n">
        <v>0.1</v>
      </c>
      <c r="O64" s="217" t="n">
        <v>0.24</v>
      </c>
      <c r="P64" s="217" t="n">
        <v>0.426666666666667</v>
      </c>
      <c r="Q64" s="217" t="n">
        <v>0.426666666666667</v>
      </c>
      <c r="R64" s="217" t="n">
        <v>0.355333333333333</v>
      </c>
      <c r="S64" s="217" t="n">
        <v>0.285</v>
      </c>
      <c r="T64" s="217" t="n">
        <v>0.383333333333333</v>
      </c>
    </row>
    <row r="65" customFormat="false" ht="14.4" hidden="false" customHeight="false" outlineLevel="0" collapsed="false">
      <c r="B65" s="216" t="n">
        <v>7</v>
      </c>
      <c r="C65" s="217" t="n">
        <v>0</v>
      </c>
      <c r="D65" s="217" t="n">
        <v>0.1</v>
      </c>
      <c r="E65" s="217" t="n">
        <v>0.48</v>
      </c>
      <c r="F65" s="217" t="n">
        <v>0.853333333333333</v>
      </c>
      <c r="G65" s="217" t="n">
        <v>0.853333333333333</v>
      </c>
      <c r="H65" s="217" t="n">
        <v>0.710666666666667</v>
      </c>
      <c r="I65" s="217" t="n">
        <v>0.57</v>
      </c>
      <c r="J65" s="217" t="n">
        <v>0.766666666666667</v>
      </c>
      <c r="L65" s="216" t="n">
        <v>7</v>
      </c>
      <c r="M65" s="217" t="n">
        <v>0.0833333333333333</v>
      </c>
      <c r="N65" s="217" t="n">
        <v>0.1</v>
      </c>
      <c r="O65" s="217" t="n">
        <v>0.24</v>
      </c>
      <c r="P65" s="217" t="n">
        <v>0.426666666666667</v>
      </c>
      <c r="Q65" s="217" t="n">
        <v>0.426666666666667</v>
      </c>
      <c r="R65" s="217" t="n">
        <v>0.355333333333333</v>
      </c>
      <c r="S65" s="217" t="n">
        <v>0.285</v>
      </c>
      <c r="T65" s="217" t="n">
        <v>0.383333333333333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M49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7" activeCellId="0" sqref="B7"/>
    </sheetView>
  </sheetViews>
  <sheetFormatPr defaultRowHeight="14.4"/>
  <cols>
    <col collapsed="false" hidden="false" max="1" min="1" style="0" width="5.4412955465587"/>
    <col collapsed="false" hidden="false" max="2" min="2" style="0" width="56.7813765182186"/>
    <col collapsed="false" hidden="false" max="1025" min="3" style="0" width="8.55465587044534"/>
  </cols>
  <sheetData>
    <row r="2" customFormat="false" ht="21" hidden="false" customHeight="false" outlineLevel="0" collapsed="false">
      <c r="B2" s="219" t="s">
        <v>4778</v>
      </c>
      <c r="C2" s="219"/>
      <c r="D2" s="219"/>
      <c r="E2" s="219"/>
      <c r="F2" s="219"/>
      <c r="G2" s="219"/>
      <c r="H2" s="219"/>
      <c r="I2" s="219"/>
      <c r="J2" s="219"/>
      <c r="K2" s="219"/>
    </row>
    <row r="3" customFormat="false" ht="14.4" hidden="false" customHeight="false" outlineLevel="0" collapsed="false">
      <c r="B3" s="220" t="s">
        <v>4779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4780</v>
      </c>
    </row>
    <row r="4" customFormat="false" ht="14.4" hidden="false" customHeight="false" outlineLevel="0" collapsed="false">
      <c r="B4" s="221" t="s">
        <v>4781</v>
      </c>
      <c r="C4" s="222" t="n">
        <v>0.75</v>
      </c>
      <c r="D4" s="223" t="n">
        <v>0.75</v>
      </c>
      <c r="E4" s="223" t="n">
        <v>0.75</v>
      </c>
      <c r="F4" s="223" t="n">
        <v>0.75</v>
      </c>
      <c r="G4" s="223" t="n">
        <v>0.75</v>
      </c>
      <c r="H4" s="223" t="n">
        <v>0.75</v>
      </c>
      <c r="I4" s="223" t="n">
        <v>0.75</v>
      </c>
      <c r="J4" s="223" t="n">
        <v>0.75</v>
      </c>
      <c r="K4" s="224" t="n">
        <v>0.75</v>
      </c>
      <c r="L4" s="221"/>
      <c r="M4" s="221"/>
    </row>
    <row r="5" customFormat="false" ht="14.4" hidden="false" customHeight="false" outlineLevel="0" collapsed="false">
      <c r="B5" s="221" t="s">
        <v>4782</v>
      </c>
      <c r="C5" s="222" t="n">
        <v>0.15</v>
      </c>
      <c r="D5" s="223" t="n">
        <v>0.15</v>
      </c>
      <c r="E5" s="223" t="n">
        <v>0.1</v>
      </c>
      <c r="F5" s="223" t="n">
        <v>0.1</v>
      </c>
      <c r="G5" s="223" t="n">
        <v>0.1</v>
      </c>
      <c r="H5" s="223" t="n">
        <v>0.1</v>
      </c>
      <c r="I5" s="223" t="n">
        <v>0.1</v>
      </c>
      <c r="J5" s="223" t="n">
        <v>0.1</v>
      </c>
      <c r="K5" s="224" t="s">
        <v>4783</v>
      </c>
    </row>
    <row r="6" customFormat="false" ht="14.4" hidden="false" customHeight="false" outlineLevel="0" collapsed="false">
      <c r="B6" s="221" t="s">
        <v>4784</v>
      </c>
      <c r="C6" s="222" t="n">
        <v>0.1</v>
      </c>
      <c r="D6" s="223" t="n">
        <v>0.1</v>
      </c>
      <c r="E6" s="223" t="n">
        <v>0.15</v>
      </c>
      <c r="F6" s="223" t="n">
        <v>0.15</v>
      </c>
      <c r="G6" s="223" t="n">
        <v>0.15</v>
      </c>
      <c r="H6" s="223" t="n">
        <v>0.15</v>
      </c>
      <c r="I6" s="223" t="n">
        <v>0.15</v>
      </c>
      <c r="J6" s="223" t="n">
        <v>0.15</v>
      </c>
      <c r="K6" s="224" t="s">
        <v>4783</v>
      </c>
    </row>
    <row r="7" customFormat="false" ht="14.4" hidden="false" customHeight="false" outlineLevel="0" collapsed="false">
      <c r="B7" s="221" t="s">
        <v>4785</v>
      </c>
      <c r="C7" s="222" t="n">
        <v>0.5</v>
      </c>
      <c r="D7" s="222" t="n">
        <v>0.5</v>
      </c>
      <c r="E7" s="222" t="n">
        <v>0.5</v>
      </c>
      <c r="F7" s="222" t="n">
        <v>0.5</v>
      </c>
      <c r="G7" s="222" t="n">
        <v>0.5</v>
      </c>
      <c r="H7" s="222" t="n">
        <v>0.5</v>
      </c>
      <c r="I7" s="222" t="n">
        <v>0.5</v>
      </c>
      <c r="J7" s="222" t="n">
        <v>0.5</v>
      </c>
      <c r="K7" s="222" t="n">
        <v>0.5</v>
      </c>
    </row>
    <row r="8" customFormat="false" ht="14.4" hidden="false" customHeight="false" outlineLevel="0" collapsed="false">
      <c r="B8" s="221" t="s">
        <v>4786</v>
      </c>
      <c r="C8" s="222" t="n">
        <v>0.15</v>
      </c>
      <c r="D8" s="222" t="n">
        <v>0.15</v>
      </c>
      <c r="E8" s="222" t="n">
        <v>0.15</v>
      </c>
      <c r="F8" s="222" t="n">
        <v>0.15</v>
      </c>
      <c r="G8" s="222" t="n">
        <v>0.15</v>
      </c>
      <c r="H8" s="222" t="n">
        <v>0.15</v>
      </c>
      <c r="I8" s="222" t="n">
        <v>0.15</v>
      </c>
      <c r="J8" s="222" t="n">
        <v>0.15</v>
      </c>
      <c r="K8" s="222" t="n">
        <v>0.15</v>
      </c>
      <c r="M8" s="2" t="s">
        <v>4787</v>
      </c>
    </row>
    <row r="9" customFormat="false" ht="14.4" hidden="false" customHeight="false" outlineLevel="0" collapsed="false">
      <c r="M9" s="2" t="s">
        <v>4788</v>
      </c>
    </row>
    <row r="10" customFormat="false" ht="14.4" hidden="false" customHeight="false" outlineLevel="0" collapsed="false">
      <c r="B10" s="225" t="s">
        <v>4789</v>
      </c>
      <c r="C10" s="226"/>
      <c r="D10" s="226"/>
      <c r="E10" s="226"/>
      <c r="F10" s="226"/>
      <c r="G10" s="226"/>
      <c r="H10" s="226"/>
      <c r="I10" s="226"/>
      <c r="J10" s="226"/>
      <c r="K10" s="226"/>
      <c r="L10" s="221"/>
    </row>
    <row r="11" customFormat="false" ht="14.4" hidden="false" customHeight="false" outlineLevel="0" collapsed="false">
      <c r="B11" s="2" t="s">
        <v>4790</v>
      </c>
      <c r="C11" s="227" t="n">
        <v>0.04</v>
      </c>
      <c r="D11" s="227" t="n">
        <v>0.04</v>
      </c>
      <c r="E11" s="227" t="n">
        <v>0.04</v>
      </c>
      <c r="F11" s="227" t="n">
        <v>0.04</v>
      </c>
      <c r="G11" s="227" t="n">
        <v>0.04</v>
      </c>
      <c r="H11" s="227" t="n">
        <v>0.04</v>
      </c>
      <c r="I11" s="227" t="n">
        <v>0.04</v>
      </c>
      <c r="J11" s="227" t="n">
        <v>0.04</v>
      </c>
      <c r="K11" s="227" t="n">
        <v>0.04</v>
      </c>
      <c r="L11" s="221"/>
    </row>
    <row r="12" customFormat="false" ht="14.4" hidden="false" customHeight="false" outlineLevel="0" collapsed="false">
      <c r="B12" s="221" t="s">
        <v>4791</v>
      </c>
      <c r="C12" s="227" t="n">
        <v>0.01</v>
      </c>
      <c r="D12" s="227" t="n">
        <v>0.01</v>
      </c>
      <c r="E12" s="227" t="n">
        <v>0.01</v>
      </c>
      <c r="F12" s="227" t="n">
        <v>0.01</v>
      </c>
      <c r="G12" s="227" t="n">
        <v>0.01</v>
      </c>
      <c r="H12" s="227" t="n">
        <v>0.01</v>
      </c>
      <c r="I12" s="227" t="n">
        <v>0.01</v>
      </c>
      <c r="J12" s="227" t="n">
        <v>0.01</v>
      </c>
      <c r="K12" s="227" t="n">
        <v>0.01</v>
      </c>
      <c r="M12" s="221"/>
    </row>
    <row r="13" customFormat="false" ht="14.4" hidden="false" customHeight="false" outlineLevel="0" collapsed="false">
      <c r="B13" s="228" t="s">
        <v>4792</v>
      </c>
      <c r="C13" s="229" t="n">
        <v>0.00375</v>
      </c>
      <c r="D13" s="229" t="n">
        <v>0.00375</v>
      </c>
      <c r="E13" s="229" t="n">
        <v>0.00375</v>
      </c>
      <c r="F13" s="229" t="n">
        <v>0.00375</v>
      </c>
      <c r="G13" s="229" t="n">
        <v>0.00375</v>
      </c>
      <c r="H13" s="229" t="n">
        <v>0.00375</v>
      </c>
      <c r="I13" s="229" t="n">
        <v>0.00375</v>
      </c>
      <c r="J13" s="229" t="n">
        <v>0.00375</v>
      </c>
      <c r="K13" s="229" t="n">
        <v>0.00375</v>
      </c>
      <c r="M13" s="221"/>
    </row>
    <row r="14" customFormat="false" ht="14.4" hidden="false" customHeight="false" outlineLevel="0" collapsed="false">
      <c r="B14" s="228" t="s">
        <v>4793</v>
      </c>
      <c r="C14" s="229" t="n">
        <f aca="false">[2]finance!C11+[2]finance!C12+[2]finance!C13</f>
        <v>0.05375</v>
      </c>
      <c r="D14" s="229" t="n">
        <f aca="false">[2]finance!D11+[2]finance!D12+[2]finance!D13</f>
        <v>0.05375</v>
      </c>
      <c r="E14" s="229" t="n">
        <f aca="false">[2]finance!E11+[2]finance!E12+[2]finance!E13</f>
        <v>0.05375</v>
      </c>
      <c r="F14" s="229" t="n">
        <f aca="false">[2]finance!F11+[2]finance!F12+[2]finance!F13</f>
        <v>0.05375</v>
      </c>
      <c r="G14" s="229" t="n">
        <f aca="false">[2]finance!G11+[2]finance!G12+[2]finance!G13</f>
        <v>0.05375</v>
      </c>
      <c r="H14" s="229" t="n">
        <f aca="false">[2]finance!H11+[2]finance!H12+[2]finance!H13</f>
        <v>0.05375</v>
      </c>
      <c r="I14" s="229" t="n">
        <f aca="false">[2]finance!I11+[2]finance!I12+[2]finance!I13</f>
        <v>0.05375</v>
      </c>
      <c r="J14" s="229" t="n">
        <f aca="false">[2]finance!J11+[2]finance!J12+[2]finance!J13</f>
        <v>0.05375</v>
      </c>
      <c r="K14" s="229" t="n">
        <f aca="false">[2]finance!K11+[2]finance!K12+[2]finance!K13</f>
        <v>0.05375</v>
      </c>
      <c r="M14" s="221"/>
    </row>
    <row r="15" customFormat="false" ht="14.4" hidden="false" customHeight="false" outlineLevel="0" collapsed="false">
      <c r="B15" s="228" t="s">
        <v>4794</v>
      </c>
      <c r="C15" s="229" t="n">
        <f aca="false">[2]finance!C11+[2]finance!C12</f>
        <v>0.05</v>
      </c>
      <c r="D15" s="229" t="n">
        <f aca="false">[2]finance!D11+[2]finance!D12</f>
        <v>0.05</v>
      </c>
      <c r="E15" s="229" t="n">
        <f aca="false">[2]finance!E11+[2]finance!E12</f>
        <v>0.05</v>
      </c>
      <c r="F15" s="229" t="n">
        <f aca="false">[2]finance!F11+[2]finance!F12</f>
        <v>0.05</v>
      </c>
      <c r="G15" s="229" t="n">
        <f aca="false">[2]finance!G11+[2]finance!G12</f>
        <v>0.05</v>
      </c>
      <c r="H15" s="229" t="n">
        <f aca="false">[2]finance!H11+[2]finance!H12</f>
        <v>0.05</v>
      </c>
      <c r="I15" s="229" t="n">
        <f aca="false">[2]finance!I11+[2]finance!I12</f>
        <v>0.05</v>
      </c>
      <c r="J15" s="229" t="n">
        <f aca="false">[2]finance!J11+[2]finance!J12</f>
        <v>0.05</v>
      </c>
      <c r="K15" s="229" t="n">
        <f aca="false">[2]finance!K11+[2]finance!K12</f>
        <v>0.05</v>
      </c>
      <c r="M15" s="221"/>
    </row>
    <row r="16" customFormat="false" ht="14.4" hidden="false" customHeight="false" outlineLevel="0" collapsed="false">
      <c r="B16" s="19" t="s">
        <v>4795</v>
      </c>
      <c r="C16" s="230" t="n">
        <v>1</v>
      </c>
      <c r="D16" s="230" t="n">
        <v>0.5</v>
      </c>
      <c r="E16" s="230" t="n">
        <v>0.5</v>
      </c>
      <c r="F16" s="230" t="n">
        <v>0.5</v>
      </c>
      <c r="G16" s="230" t="n">
        <v>0.5</v>
      </c>
      <c r="H16" s="230" t="n">
        <v>0.5</v>
      </c>
      <c r="I16" s="230" t="n">
        <v>0.4</v>
      </c>
      <c r="J16" s="230" t="n">
        <v>0.4</v>
      </c>
      <c r="K16" s="227" t="s">
        <v>4783</v>
      </c>
    </row>
    <row r="17" customFormat="false" ht="14.4" hidden="false" customHeight="false" outlineLevel="0" collapsed="false">
      <c r="B17" s="19" t="s">
        <v>4796</v>
      </c>
      <c r="C17" s="230" t="n">
        <v>1</v>
      </c>
      <c r="D17" s="230" t="n">
        <v>0.5</v>
      </c>
      <c r="E17" s="230" t="n">
        <v>0.5</v>
      </c>
      <c r="F17" s="230" t="n">
        <v>0.5</v>
      </c>
      <c r="G17" s="230" t="n">
        <v>0.5</v>
      </c>
      <c r="H17" s="230" t="n">
        <v>0.5</v>
      </c>
      <c r="I17" s="230" t="n">
        <v>0.5</v>
      </c>
      <c r="J17" s="230" t="n">
        <v>0.5</v>
      </c>
      <c r="K17" s="227" t="s">
        <v>4783</v>
      </c>
    </row>
    <row r="18" customFormat="false" ht="14.4" hidden="false" customHeight="false" outlineLevel="0" collapsed="false">
      <c r="B18" s="221" t="s">
        <v>4797</v>
      </c>
      <c r="C18" s="230" t="n">
        <v>0</v>
      </c>
      <c r="D18" s="230" t="n">
        <v>0.4</v>
      </c>
      <c r="E18" s="230" t="n">
        <v>0.35</v>
      </c>
      <c r="F18" s="230" t="n">
        <v>0.35</v>
      </c>
      <c r="G18" s="230" t="n">
        <v>0.35</v>
      </c>
      <c r="H18" s="230" t="n">
        <v>0.35</v>
      </c>
      <c r="I18" s="230" t="n">
        <v>0.4</v>
      </c>
      <c r="J18" s="230" t="n">
        <v>0.4</v>
      </c>
      <c r="K18" s="227" t="s">
        <v>4783</v>
      </c>
    </row>
    <row r="19" customFormat="false" ht="14.4" hidden="false" customHeight="false" outlineLevel="0" collapsed="false">
      <c r="B19" s="221" t="s">
        <v>4798</v>
      </c>
      <c r="C19" s="231" t="n">
        <v>0.004</v>
      </c>
      <c r="D19" s="231" t="n">
        <v>0.005</v>
      </c>
      <c r="E19" s="231" t="n">
        <v>0.005</v>
      </c>
      <c r="F19" s="231" t="n">
        <v>0.005</v>
      </c>
      <c r="G19" s="231" t="n">
        <v>0.005</v>
      </c>
      <c r="H19" s="231" t="n">
        <v>0.005</v>
      </c>
      <c r="I19" s="231" t="n">
        <v>0.004</v>
      </c>
      <c r="J19" s="231" t="n">
        <v>0.0035</v>
      </c>
      <c r="K19" s="231" t="n">
        <v>0.004</v>
      </c>
    </row>
    <row r="21" customFormat="false" ht="14.4" hidden="false" customHeight="false" outlineLevel="0" collapsed="false">
      <c r="B21" s="220" t="s">
        <v>4799</v>
      </c>
    </row>
    <row r="22" customFormat="false" ht="14.4" hidden="false" customHeight="false" outlineLevel="0" collapsed="false">
      <c r="B22" s="232" t="s">
        <v>4800</v>
      </c>
      <c r="C22" s="233" t="n">
        <v>12</v>
      </c>
      <c r="D22" s="233" t="n">
        <v>3</v>
      </c>
      <c r="E22" s="233" t="n">
        <v>3</v>
      </c>
      <c r="F22" s="233" t="n">
        <v>6</v>
      </c>
      <c r="G22" s="233" t="n">
        <v>6</v>
      </c>
      <c r="H22" s="233" t="n">
        <v>6</v>
      </c>
      <c r="I22" s="233" t="n">
        <v>6</v>
      </c>
      <c r="J22" s="233" t="n">
        <v>6</v>
      </c>
      <c r="K22" s="233" t="s">
        <v>4783</v>
      </c>
    </row>
    <row r="23" customFormat="false" ht="14.4" hidden="false" customHeight="false" outlineLevel="0" collapsed="false">
      <c r="B23" s="232" t="s">
        <v>4801</v>
      </c>
      <c r="C23" s="234" t="n">
        <v>15</v>
      </c>
      <c r="D23" s="234" t="n">
        <v>6</v>
      </c>
      <c r="E23" s="234" t="n">
        <v>6</v>
      </c>
      <c r="F23" s="234" t="n">
        <v>9</v>
      </c>
      <c r="G23" s="234" t="n">
        <v>12</v>
      </c>
      <c r="H23" s="234" t="n">
        <v>12</v>
      </c>
      <c r="I23" s="234" t="n">
        <v>15</v>
      </c>
      <c r="J23" s="234" t="n">
        <v>15</v>
      </c>
      <c r="K23" s="233" t="s">
        <v>4783</v>
      </c>
    </row>
    <row r="24" customFormat="false" ht="14.4" hidden="false" customHeight="false" outlineLevel="0" collapsed="false">
      <c r="B24" s="232" t="s">
        <v>4802</v>
      </c>
      <c r="C24" s="234" t="n">
        <v>5</v>
      </c>
      <c r="D24" s="234" t="n">
        <v>5</v>
      </c>
      <c r="E24" s="234" t="n">
        <v>5</v>
      </c>
      <c r="F24" s="234" t="n">
        <v>5</v>
      </c>
      <c r="G24" s="234" t="n">
        <v>5</v>
      </c>
      <c r="H24" s="234" t="n">
        <v>5</v>
      </c>
      <c r="I24" s="234" t="n">
        <v>5</v>
      </c>
      <c r="J24" s="234" t="n">
        <v>5</v>
      </c>
      <c r="K24" s="233" t="n">
        <v>4.5</v>
      </c>
    </row>
    <row r="25" customFormat="false" ht="14.4" hidden="false" customHeight="false" outlineLevel="0" collapsed="false">
      <c r="B25" s="232" t="s">
        <v>4803</v>
      </c>
      <c r="C25" s="233" t="n">
        <v>6</v>
      </c>
      <c r="D25" s="233" t="n">
        <v>6</v>
      </c>
      <c r="E25" s="233" t="n">
        <v>8</v>
      </c>
      <c r="F25" s="233" t="n">
        <v>10</v>
      </c>
      <c r="G25" s="233" t="n">
        <v>12</v>
      </c>
      <c r="H25" s="233" t="n">
        <v>14</v>
      </c>
      <c r="I25" s="233" t="n">
        <v>20</v>
      </c>
      <c r="J25" s="233" t="n">
        <v>25</v>
      </c>
      <c r="K25" s="233" t="n">
        <v>22</v>
      </c>
    </row>
    <row r="26" customFormat="false" ht="14.4" hidden="false" customHeight="false" outlineLevel="0" collapsed="false">
      <c r="B26" s="232" t="s">
        <v>4804</v>
      </c>
      <c r="C26" s="233" t="n">
        <f aca="false">[2]finance!C25+[2]finance!C22</f>
        <v>18</v>
      </c>
      <c r="D26" s="233" t="n">
        <f aca="false">[2]finance!D25+[2]finance!D22</f>
        <v>9</v>
      </c>
      <c r="E26" s="233" t="n">
        <f aca="false">[2]finance!E25+[2]finance!E22</f>
        <v>11</v>
      </c>
      <c r="F26" s="233" t="n">
        <f aca="false">[2]finance!F25+[2]finance!F22</f>
        <v>16</v>
      </c>
      <c r="G26" s="233" t="n">
        <f aca="false">[2]finance!G25+[2]finance!G22</f>
        <v>18</v>
      </c>
      <c r="H26" s="233" t="n">
        <f aca="false">[2]finance!H25+[2]finance!H22</f>
        <v>20</v>
      </c>
      <c r="I26" s="233" t="n">
        <f aca="false">[2]finance!I25+[2]finance!I22</f>
        <v>26</v>
      </c>
      <c r="J26" s="233" t="n">
        <f aca="false">[2]finance!J25+[2]finance!J22</f>
        <v>31</v>
      </c>
      <c r="K26" s="233" t="n">
        <f aca="false">[2]finance!K25+[2]finance!K22</f>
        <v>22</v>
      </c>
    </row>
    <row r="27" customFormat="false" ht="14.4" hidden="false" customHeight="false" outlineLevel="0" collapsed="false">
      <c r="B27" s="232" t="s">
        <v>4805</v>
      </c>
      <c r="C27" s="235" t="n">
        <v>0</v>
      </c>
      <c r="D27" s="236" t="n">
        <v>3</v>
      </c>
      <c r="E27" s="236" t="n">
        <v>6</v>
      </c>
      <c r="F27" s="236" t="n">
        <v>6</v>
      </c>
      <c r="G27" s="236" t="n">
        <v>6</v>
      </c>
      <c r="H27" s="236" t="n">
        <v>6</v>
      </c>
      <c r="I27" s="236" t="n">
        <v>9</v>
      </c>
      <c r="J27" s="236" t="n">
        <v>9</v>
      </c>
      <c r="K27" s="236" t="s">
        <v>4783</v>
      </c>
    </row>
    <row r="28" customFormat="false" ht="14.4" hidden="false" customHeight="false" outlineLevel="0" collapsed="false">
      <c r="B28" s="232" t="s">
        <v>4806</v>
      </c>
      <c r="C28" s="237"/>
      <c r="D28" s="238"/>
      <c r="E28" s="238"/>
      <c r="F28" s="238"/>
      <c r="G28" s="238"/>
      <c r="H28" s="238"/>
      <c r="I28" s="238"/>
      <c r="J28" s="238"/>
      <c r="K28" s="239"/>
    </row>
    <row r="30" customFormat="false" ht="14.4" hidden="false" customHeight="false" outlineLevel="0" collapsed="false">
      <c r="B30" s="2" t="s">
        <v>4807</v>
      </c>
      <c r="C30" s="233" t="n">
        <v>0.006</v>
      </c>
      <c r="D30" s="233" t="n">
        <v>0.006</v>
      </c>
      <c r="E30" s="233" t="n">
        <v>0.006</v>
      </c>
      <c r="F30" s="233" t="n">
        <v>0.006</v>
      </c>
      <c r="G30" s="233" t="n">
        <v>0.006</v>
      </c>
      <c r="H30" s="233" t="n">
        <v>0.006</v>
      </c>
      <c r="I30" s="233" t="n">
        <v>0.006</v>
      </c>
      <c r="J30" s="233" t="n">
        <v>0.006</v>
      </c>
      <c r="K30" s="233" t="n">
        <v>0.006</v>
      </c>
    </row>
    <row r="31" customFormat="false" ht="14.4" hidden="false" customHeight="false" outlineLevel="0" collapsed="false">
      <c r="B31" s="2" t="s">
        <v>4808</v>
      </c>
      <c r="C31" s="233" t="n">
        <v>0.006</v>
      </c>
      <c r="D31" s="233" t="n">
        <v>0.006</v>
      </c>
      <c r="E31" s="233" t="n">
        <v>0.006</v>
      </c>
      <c r="F31" s="233" t="n">
        <v>0.006</v>
      </c>
      <c r="G31" s="233" t="n">
        <v>0.006</v>
      </c>
      <c r="H31" s="233" t="n">
        <v>0.006</v>
      </c>
      <c r="I31" s="233" t="n">
        <v>0.006</v>
      </c>
      <c r="J31" s="233" t="n">
        <v>0.006</v>
      </c>
      <c r="K31" s="233" t="n">
        <v>0.006</v>
      </c>
    </row>
    <row r="34" customFormat="false" ht="14.4" hidden="false" customHeight="false" outlineLevel="0" collapsed="false">
      <c r="B34" s="2" t="s">
        <v>4809</v>
      </c>
    </row>
    <row r="35" customFormat="false" ht="14.4" hidden="false" customHeight="false" outlineLevel="0" collapsed="false">
      <c r="B35" s="225" t="s">
        <v>4789</v>
      </c>
      <c r="C35" s="226"/>
      <c r="D35" s="226"/>
      <c r="E35" s="226"/>
      <c r="F35" s="226"/>
      <c r="G35" s="226"/>
      <c r="H35" s="226"/>
      <c r="I35" s="226"/>
      <c r="J35" s="226"/>
      <c r="K35" s="226"/>
    </row>
    <row r="36" customFormat="false" ht="14.4" hidden="false" customHeight="false" outlineLevel="0" collapsed="false">
      <c r="B36" s="2" t="s">
        <v>4790</v>
      </c>
      <c r="C36" s="240" t="n">
        <v>0.04</v>
      </c>
      <c r="D36" s="240" t="n">
        <v>0.04</v>
      </c>
      <c r="E36" s="240" t="n">
        <v>0.04</v>
      </c>
      <c r="F36" s="240" t="n">
        <v>0.04</v>
      </c>
      <c r="G36" s="240" t="n">
        <v>0.04</v>
      </c>
      <c r="H36" s="240" t="n">
        <v>0.04</v>
      </c>
      <c r="I36" s="240" t="n">
        <v>0.04</v>
      </c>
      <c r="J36" s="240" t="n">
        <v>0.04</v>
      </c>
      <c r="K36" s="240" t="n">
        <v>0.04</v>
      </c>
    </row>
    <row r="37" customFormat="false" ht="14.4" hidden="false" customHeight="false" outlineLevel="0" collapsed="false">
      <c r="B37" s="221" t="s">
        <v>4791</v>
      </c>
      <c r="C37" s="241" t="n">
        <v>100</v>
      </c>
      <c r="D37" s="241" t="n">
        <v>100</v>
      </c>
      <c r="E37" s="241" t="n">
        <v>100</v>
      </c>
      <c r="F37" s="241" t="n">
        <v>100</v>
      </c>
      <c r="G37" s="241" t="n">
        <v>75</v>
      </c>
      <c r="H37" s="241" t="n">
        <v>75</v>
      </c>
      <c r="I37" s="241" t="n">
        <v>75</v>
      </c>
      <c r="J37" s="241" t="n">
        <v>50</v>
      </c>
      <c r="K37" s="241" t="n">
        <v>100</v>
      </c>
    </row>
    <row r="38" customFormat="false" ht="14.4" hidden="false" customHeight="false" outlineLevel="0" collapsed="false">
      <c r="B38" s="228" t="s">
        <v>4792</v>
      </c>
      <c r="C38" s="242" t="s">
        <v>4810</v>
      </c>
      <c r="D38" s="242" t="s">
        <v>4810</v>
      </c>
      <c r="E38" s="242" t="s">
        <v>4810</v>
      </c>
      <c r="F38" s="242" t="s">
        <v>4810</v>
      </c>
      <c r="G38" s="242" t="s">
        <v>4810</v>
      </c>
      <c r="H38" s="242" t="s">
        <v>4810</v>
      </c>
      <c r="I38" s="242" t="s">
        <v>4810</v>
      </c>
      <c r="J38" s="242" t="s">
        <v>4810</v>
      </c>
      <c r="K38" s="242" t="s">
        <v>4810</v>
      </c>
    </row>
    <row r="39" customFormat="false" ht="14.4" hidden="false" customHeight="false" outlineLevel="0" collapsed="false">
      <c r="B39" s="19" t="s">
        <v>4795</v>
      </c>
      <c r="C39" s="243" t="n">
        <v>1</v>
      </c>
      <c r="D39" s="243" t="n">
        <v>0.5</v>
      </c>
      <c r="E39" s="243" t="n">
        <v>0.5</v>
      </c>
      <c r="F39" s="243" t="n">
        <v>0.5</v>
      </c>
      <c r="G39" s="243" t="n">
        <v>0.5</v>
      </c>
      <c r="H39" s="243" t="n">
        <v>0.5</v>
      </c>
      <c r="I39" s="243" t="n">
        <v>0.4</v>
      </c>
      <c r="J39" s="243" t="n">
        <v>0.4</v>
      </c>
      <c r="K39" s="243" t="s">
        <v>4783</v>
      </c>
    </row>
    <row r="40" customFormat="false" ht="14.4" hidden="false" customHeight="false" outlineLevel="0" collapsed="false">
      <c r="B40" s="19" t="s">
        <v>4796</v>
      </c>
      <c r="C40" s="243" t="n">
        <v>1</v>
      </c>
      <c r="D40" s="243" t="n">
        <v>0.5</v>
      </c>
      <c r="E40" s="243" t="n">
        <v>0.5</v>
      </c>
      <c r="F40" s="243" t="n">
        <v>0.5</v>
      </c>
      <c r="G40" s="243" t="n">
        <v>0.5</v>
      </c>
      <c r="H40" s="243" t="n">
        <v>0.5</v>
      </c>
      <c r="I40" s="243" t="n">
        <v>0.5</v>
      </c>
      <c r="J40" s="243" t="n">
        <v>0.5</v>
      </c>
      <c r="K40" s="243" t="s">
        <v>4783</v>
      </c>
    </row>
    <row r="41" customFormat="false" ht="14.4" hidden="false" customHeight="false" outlineLevel="0" collapsed="false">
      <c r="B41" s="221" t="s">
        <v>4797</v>
      </c>
      <c r="C41" s="243" t="n">
        <v>0</v>
      </c>
      <c r="D41" s="243" t="n">
        <v>0.4</v>
      </c>
      <c r="E41" s="243" t="n">
        <v>0.35</v>
      </c>
      <c r="F41" s="243" t="n">
        <v>0.35</v>
      </c>
      <c r="G41" s="243" t="n">
        <v>0.35</v>
      </c>
      <c r="H41" s="243" t="n">
        <v>0.35</v>
      </c>
      <c r="I41" s="243" t="n">
        <v>0.4</v>
      </c>
      <c r="J41" s="243" t="n">
        <v>0.4</v>
      </c>
      <c r="K41" s="243" t="s">
        <v>4783</v>
      </c>
    </row>
    <row r="42" customFormat="false" ht="14.4" hidden="false" customHeight="false" outlineLevel="0" collapsed="false">
      <c r="B42" s="221" t="s">
        <v>4805</v>
      </c>
      <c r="C42" s="244" t="n">
        <v>0</v>
      </c>
      <c r="D42" s="244" t="n">
        <v>3</v>
      </c>
      <c r="E42" s="244" t="n">
        <v>6</v>
      </c>
      <c r="F42" s="244" t="n">
        <v>6</v>
      </c>
      <c r="G42" s="244" t="n">
        <v>6</v>
      </c>
      <c r="H42" s="244" t="n">
        <v>6</v>
      </c>
      <c r="I42" s="244" t="n">
        <v>9</v>
      </c>
      <c r="J42" s="244" t="n">
        <v>9</v>
      </c>
      <c r="K42" s="244" t="s">
        <v>4783</v>
      </c>
    </row>
    <row r="43" customFormat="false" ht="14.4" hidden="false" customHeight="false" outlineLevel="0" collapsed="false">
      <c r="B43" s="221" t="s">
        <v>4811</v>
      </c>
      <c r="C43" s="236" t="s">
        <v>4783</v>
      </c>
      <c r="D43" s="236" t="s">
        <v>4783</v>
      </c>
      <c r="E43" s="236" t="s">
        <v>4812</v>
      </c>
      <c r="F43" s="236" t="s">
        <v>4812</v>
      </c>
      <c r="G43" s="236" t="s">
        <v>4812</v>
      </c>
      <c r="H43" s="236" t="s">
        <v>4812</v>
      </c>
      <c r="I43" s="236" t="s">
        <v>4812</v>
      </c>
      <c r="J43" s="236" t="s">
        <v>4812</v>
      </c>
      <c r="K43" s="244" t="s">
        <v>4783</v>
      </c>
    </row>
    <row r="44" customFormat="false" ht="14.4" hidden="false" customHeight="false" outlineLevel="0" collapsed="false">
      <c r="B44" s="221" t="s">
        <v>4798</v>
      </c>
      <c r="C44" s="245" t="s">
        <v>4813</v>
      </c>
      <c r="D44" s="245" t="s">
        <v>4814</v>
      </c>
      <c r="E44" s="245" t="s">
        <v>4814</v>
      </c>
      <c r="F44" s="245" t="s">
        <v>4815</v>
      </c>
      <c r="G44" s="245" t="s">
        <v>4815</v>
      </c>
      <c r="H44" s="245" t="s">
        <v>4815</v>
      </c>
      <c r="I44" s="245" t="s">
        <v>4813</v>
      </c>
      <c r="J44" s="245" t="n">
        <v>35</v>
      </c>
      <c r="K44" s="245" t="n">
        <v>40</v>
      </c>
    </row>
    <row r="46" customFormat="false" ht="14.4" hidden="false" customHeight="false" outlineLevel="0" collapsed="false">
      <c r="B46" s="221" t="s">
        <v>4802</v>
      </c>
      <c r="C46" s="233" t="s">
        <v>4816</v>
      </c>
      <c r="D46" s="233" t="s">
        <v>4816</v>
      </c>
      <c r="E46" s="233" t="s">
        <v>4816</v>
      </c>
      <c r="F46" s="233" t="s">
        <v>4816</v>
      </c>
      <c r="G46" s="233" t="s">
        <v>4816</v>
      </c>
      <c r="H46" s="233" t="s">
        <v>4816</v>
      </c>
      <c r="I46" s="233" t="s">
        <v>4816</v>
      </c>
      <c r="J46" s="233" t="s">
        <v>4816</v>
      </c>
      <c r="K46" s="233" t="s">
        <v>4816</v>
      </c>
    </row>
    <row r="49" customFormat="false" ht="14.4" hidden="false" customHeight="false" outlineLevel="0" collapsed="false">
      <c r="B49" s="221" t="s">
        <v>4811</v>
      </c>
      <c r="C49" s="236" t="s">
        <v>4783</v>
      </c>
      <c r="D49" s="236" t="s">
        <v>4783</v>
      </c>
      <c r="E49" s="236" t="s">
        <v>4812</v>
      </c>
      <c r="F49" s="236" t="s">
        <v>4812</v>
      </c>
      <c r="G49" s="236" t="s">
        <v>4812</v>
      </c>
      <c r="H49" s="236" t="s">
        <v>4812</v>
      </c>
      <c r="I49" s="236" t="s">
        <v>4812</v>
      </c>
      <c r="J49" s="236" t="s">
        <v>4812</v>
      </c>
      <c r="K49" s="244" t="s">
        <v>4783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7" activeCellId="0" sqref="D17"/>
    </sheetView>
  </sheetViews>
  <sheetFormatPr defaultRowHeight="14.4"/>
  <cols>
    <col collapsed="false" hidden="false" max="2" min="1" style="0" width="8.55465587044534"/>
    <col collapsed="false" hidden="false" max="10" min="3" style="0" width="14.331983805668"/>
    <col collapsed="false" hidden="false" max="1025" min="11" style="0" width="8.55465587044534"/>
  </cols>
  <sheetData>
    <row r="2" customFormat="false" ht="21" hidden="false" customHeight="false" outlineLevel="0" collapsed="false">
      <c r="B2" s="215" t="s">
        <v>4817</v>
      </c>
      <c r="C2" s="4"/>
      <c r="D2" s="246"/>
      <c r="E2" s="246"/>
      <c r="F2" s="246"/>
      <c r="G2" s="246"/>
      <c r="H2" s="246"/>
      <c r="I2" s="4"/>
      <c r="J2" s="4"/>
    </row>
    <row r="3" customFormat="false" ht="21" hidden="false" customHeight="false" outlineLevel="0" collapsed="false">
      <c r="B3" s="247"/>
    </row>
    <row r="4" customFormat="false" ht="14.4" hidden="false" customHeight="false" outlineLevel="0" collapsed="false">
      <c r="B4" s="220" t="s">
        <v>4818</v>
      </c>
      <c r="C4" s="221" t="s">
        <v>51</v>
      </c>
      <c r="D4" s="221" t="s">
        <v>52</v>
      </c>
      <c r="E4" s="221" t="s">
        <v>53</v>
      </c>
      <c r="F4" s="221" t="s">
        <v>54</v>
      </c>
      <c r="G4" s="221" t="s">
        <v>55</v>
      </c>
      <c r="H4" s="221" t="s">
        <v>56</v>
      </c>
      <c r="I4" s="221" t="s">
        <v>57</v>
      </c>
      <c r="J4" s="221" t="s">
        <v>58</v>
      </c>
    </row>
    <row r="5" customFormat="false" ht="14.4" hidden="false" customHeight="false" outlineLevel="0" collapsed="false">
      <c r="B5" s="248" t="s">
        <v>32</v>
      </c>
      <c r="C5" s="249" t="n">
        <v>0</v>
      </c>
      <c r="D5" s="249" t="n">
        <v>0</v>
      </c>
      <c r="E5" s="249" t="n">
        <v>117795.721815293</v>
      </c>
      <c r="F5" s="249" t="n">
        <v>139333.987946487</v>
      </c>
      <c r="G5" s="249" t="n">
        <v>133702.612735936</v>
      </c>
      <c r="H5" s="249" t="n">
        <v>171127.886103339</v>
      </c>
      <c r="I5" s="249" t="n">
        <v>165301.522489285</v>
      </c>
      <c r="J5" s="249" t="n">
        <v>172500.709773365</v>
      </c>
    </row>
    <row r="6" customFormat="false" ht="14.4" hidden="false" customHeight="false" outlineLevel="0" collapsed="false">
      <c r="B6" s="250" t="s">
        <v>33</v>
      </c>
      <c r="C6" s="249" t="n">
        <v>0</v>
      </c>
      <c r="D6" s="249" t="n">
        <v>0</v>
      </c>
      <c r="E6" s="249" t="n">
        <v>109969.892585019</v>
      </c>
      <c r="F6" s="249" t="n">
        <v>133628.713610214</v>
      </c>
      <c r="G6" s="249" t="n">
        <v>127997.338399664</v>
      </c>
      <c r="H6" s="249" t="n">
        <v>160495.750325935</v>
      </c>
      <c r="I6" s="249" t="n">
        <v>159866.567147411</v>
      </c>
      <c r="J6" s="249" t="n">
        <v>170666.698435146</v>
      </c>
    </row>
    <row r="7" customFormat="false" ht="14.4" hidden="false" customHeight="false" outlineLevel="0" collapsed="false">
      <c r="B7" s="250" t="s">
        <v>34</v>
      </c>
      <c r="C7" s="249" t="n">
        <v>0</v>
      </c>
      <c r="D7" s="249" t="n">
        <v>0</v>
      </c>
      <c r="E7" s="249" t="n">
        <v>150906.084347028</v>
      </c>
      <c r="F7" s="249" t="n">
        <v>170771.208572206</v>
      </c>
      <c r="G7" s="249" t="n">
        <v>163966.013602474</v>
      </c>
      <c r="H7" s="249" t="n">
        <v>207315.684432411</v>
      </c>
      <c r="I7" s="249" t="n">
        <v>203757.523068789</v>
      </c>
      <c r="J7" s="249" t="n">
        <v>215621.428271852</v>
      </c>
    </row>
    <row r="8" customFormat="false" ht="14.4" hidden="false" customHeight="false" outlineLevel="0" collapsed="false">
      <c r="B8" s="250" t="s">
        <v>35</v>
      </c>
      <c r="C8" s="249" t="n">
        <v>0</v>
      </c>
      <c r="D8" s="249" t="n">
        <v>0</v>
      </c>
      <c r="E8" s="249" t="n">
        <v>156363.86590723</v>
      </c>
      <c r="F8" s="249" t="n">
        <v>179554.535293485</v>
      </c>
      <c r="G8" s="249" t="n">
        <v>172749.340323753</v>
      </c>
      <c r="H8" s="249" t="n">
        <v>207315.684432411</v>
      </c>
      <c r="I8" s="249" t="n">
        <v>208178.107058799</v>
      </c>
      <c r="J8" s="249" t="n">
        <v>220904.838356219</v>
      </c>
    </row>
    <row r="9" customFormat="false" ht="14.4" hidden="false" customHeight="false" outlineLevel="0" collapsed="false">
      <c r="B9" s="250" t="s">
        <v>36</v>
      </c>
      <c r="C9" s="249" t="n">
        <v>0</v>
      </c>
      <c r="D9" s="249" t="n">
        <v>0</v>
      </c>
      <c r="E9" s="249" t="n">
        <v>160692.280367943</v>
      </c>
      <c r="F9" s="249" t="n">
        <v>180331.751746813</v>
      </c>
      <c r="G9" s="249" t="n">
        <v>173526.556777081</v>
      </c>
      <c r="H9" s="249" t="n">
        <v>208626.295772814</v>
      </c>
      <c r="I9" s="249" t="n">
        <v>211493.545051307</v>
      </c>
      <c r="J9" s="249" t="n">
        <v>224206.969642821</v>
      </c>
    </row>
    <row r="10" customFormat="false" ht="14.4" hidden="false" customHeight="false" outlineLevel="0" collapsed="false">
      <c r="B10" s="250" t="s">
        <v>37</v>
      </c>
      <c r="C10" s="249" t="n">
        <v>0</v>
      </c>
      <c r="D10" s="249" t="n">
        <v>0</v>
      </c>
      <c r="E10" s="249" t="n">
        <v>174709.531057359</v>
      </c>
      <c r="F10" s="249" t="n">
        <v>187590.153654115</v>
      </c>
      <c r="G10" s="249" t="n">
        <v>180784.958684383</v>
      </c>
      <c r="H10" s="249" t="n">
        <v>209936.907035278</v>
      </c>
      <c r="I10" s="249" t="n">
        <v>212874.977526651</v>
      </c>
      <c r="J10" s="249" t="n">
        <v>234113.363534883</v>
      </c>
    </row>
    <row r="11" customFormat="false" ht="14.4" hidden="false" customHeight="false" outlineLevel="0" collapsed="false">
      <c r="B11" s="250" t="s">
        <v>38</v>
      </c>
      <c r="C11" s="249" t="n">
        <v>0</v>
      </c>
      <c r="D11" s="249" t="n">
        <v>0</v>
      </c>
      <c r="E11" s="249" t="n">
        <v>126819.899670548</v>
      </c>
      <c r="F11" s="249" t="n">
        <v>138716.195396358</v>
      </c>
      <c r="G11" s="249" t="n">
        <v>134077.621584491</v>
      </c>
      <c r="H11" s="249" t="n">
        <v>162757.453297041</v>
      </c>
      <c r="I11" s="249" t="n">
        <v>163678.874550429</v>
      </c>
      <c r="J11" s="249" t="n">
        <v>168096.291071614</v>
      </c>
    </row>
    <row r="13" customFormat="false" ht="14.4" hidden="false" customHeight="false" outlineLevel="0" collapsed="false">
      <c r="B13" s="220" t="s">
        <v>74</v>
      </c>
      <c r="C13" s="221" t="s">
        <v>51</v>
      </c>
      <c r="D13" s="221" t="s">
        <v>52</v>
      </c>
      <c r="E13" s="221" t="s">
        <v>53</v>
      </c>
      <c r="F13" s="221" t="s">
        <v>54</v>
      </c>
      <c r="G13" s="221" t="s">
        <v>55</v>
      </c>
      <c r="H13" s="221" t="s">
        <v>56</v>
      </c>
      <c r="I13" s="221" t="s">
        <v>57</v>
      </c>
      <c r="J13" s="221" t="s">
        <v>58</v>
      </c>
    </row>
    <row r="14" customFormat="false" ht="14.4" hidden="false" customHeight="false" outlineLevel="0" collapsed="false">
      <c r="B14" s="248" t="s">
        <v>32</v>
      </c>
      <c r="C14" s="249" t="n">
        <v>0</v>
      </c>
      <c r="D14" s="249" t="n">
        <v>0</v>
      </c>
      <c r="E14" s="249" t="n">
        <v>186678.611174482</v>
      </c>
      <c r="F14" s="249" t="n">
        <v>224598.398558254</v>
      </c>
      <c r="G14" s="249" t="n">
        <v>215085.940432325</v>
      </c>
      <c r="H14" s="249" t="n">
        <v>278304.307606991</v>
      </c>
      <c r="I14" s="249" t="n">
        <v>268351.517718386</v>
      </c>
      <c r="J14" s="249" t="n">
        <v>280417.750292847</v>
      </c>
    </row>
    <row r="15" customFormat="false" ht="14.4" hidden="false" customHeight="false" outlineLevel="0" collapsed="false">
      <c r="B15" s="250" t="s">
        <v>33</v>
      </c>
      <c r="C15" s="249" t="n">
        <v>0</v>
      </c>
      <c r="D15" s="249" t="n">
        <v>0</v>
      </c>
      <c r="E15" s="249" t="n">
        <v>173459.305042261</v>
      </c>
      <c r="F15" s="249" t="n">
        <v>214961.110828064</v>
      </c>
      <c r="G15" s="249" t="n">
        <v>205448.652702135</v>
      </c>
      <c r="H15" s="249" t="n">
        <v>260344.618793809</v>
      </c>
      <c r="I15" s="249" t="n">
        <v>259170.849911166</v>
      </c>
      <c r="J15" s="249" t="n">
        <v>277319.758167476</v>
      </c>
    </row>
    <row r="16" customFormat="false" ht="14.4" hidden="false" customHeight="false" outlineLevel="0" collapsed="false">
      <c r="B16" s="250" t="s">
        <v>34</v>
      </c>
      <c r="C16" s="249" t="n">
        <v>0</v>
      </c>
      <c r="D16" s="249" t="n">
        <v>0</v>
      </c>
      <c r="E16" s="249" t="n">
        <v>179541.96149778</v>
      </c>
      <c r="F16" s="249" t="n">
        <v>204162.466817801</v>
      </c>
      <c r="G16" s="249" t="n">
        <v>195892.702986309</v>
      </c>
      <c r="H16" s="249" t="n">
        <v>248542.576072781</v>
      </c>
      <c r="I16" s="249" t="n">
        <v>244183.700204187</v>
      </c>
      <c r="J16" s="249" t="n">
        <v>258600.876285831</v>
      </c>
    </row>
    <row r="17" customFormat="false" ht="14.4" hidden="false" customHeight="false" outlineLevel="0" collapsed="false">
      <c r="B17" s="250" t="s">
        <v>35</v>
      </c>
      <c r="C17" s="249" t="n">
        <v>0</v>
      </c>
      <c r="D17" s="249" t="n">
        <v>0</v>
      </c>
      <c r="E17" s="249" t="n">
        <v>186174.330555168</v>
      </c>
      <c r="F17" s="249" t="n">
        <v>214836.082777797</v>
      </c>
      <c r="G17" s="249" t="n">
        <v>206566.318946305</v>
      </c>
      <c r="H17" s="249" t="n">
        <v>248542.576072781</v>
      </c>
      <c r="I17" s="249" t="n">
        <v>249555.65291932</v>
      </c>
      <c r="J17" s="249" t="n">
        <v>265021.346796519</v>
      </c>
    </row>
    <row r="18" customFormat="false" ht="14.4" hidden="false" customHeight="false" outlineLevel="0" collapsed="false">
      <c r="B18" s="250" t="s">
        <v>36</v>
      </c>
      <c r="C18" s="249" t="n">
        <v>0</v>
      </c>
      <c r="D18" s="249" t="n">
        <v>0</v>
      </c>
      <c r="E18" s="249" t="n">
        <v>191434.277627092</v>
      </c>
      <c r="F18" s="249" t="n">
        <v>215780.566593994</v>
      </c>
      <c r="G18" s="249" t="n">
        <v>207510.802762501</v>
      </c>
      <c r="H18" s="249" t="n">
        <v>250135.248480877</v>
      </c>
      <c r="I18" s="249" t="n">
        <v>253584.61745567</v>
      </c>
      <c r="J18" s="249" t="n">
        <v>269034.1408461</v>
      </c>
    </row>
    <row r="19" customFormat="false" ht="14.4" hidden="false" customHeight="false" outlineLevel="0" collapsed="false">
      <c r="B19" s="250" t="s">
        <v>37</v>
      </c>
      <c r="C19" s="249" t="n">
        <v>0</v>
      </c>
      <c r="D19" s="249" t="n">
        <v>0</v>
      </c>
      <c r="E19" s="249" t="n">
        <v>208468.227908294</v>
      </c>
      <c r="F19" s="249" t="n">
        <v>224601.073549991</v>
      </c>
      <c r="G19" s="249" t="n">
        <v>216331.309718498</v>
      </c>
      <c r="H19" s="249" t="n">
        <v>251727.920794262</v>
      </c>
      <c r="I19" s="249" t="n">
        <v>255263.35265298</v>
      </c>
      <c r="J19" s="249" t="n">
        <v>281072.523034042</v>
      </c>
    </row>
    <row r="20" customFormat="false" ht="14.4" hidden="false" customHeight="false" outlineLevel="0" collapsed="false">
      <c r="B20" s="250" t="s">
        <v>38</v>
      </c>
      <c r="C20" s="249" t="n">
        <v>0</v>
      </c>
      <c r="D20" s="249" t="n">
        <v>0</v>
      </c>
      <c r="E20" s="249" t="n">
        <v>187359.843931964</v>
      </c>
      <c r="F20" s="249" t="n">
        <v>207104.637283223</v>
      </c>
      <c r="G20" s="249" t="n">
        <v>199889.07802032</v>
      </c>
      <c r="H20" s="249" t="n">
        <v>244426.705128731</v>
      </c>
      <c r="I20" s="249" t="n">
        <v>245769.804856224</v>
      </c>
      <c r="J20" s="249" t="n">
        <v>252641.341666955</v>
      </c>
    </row>
    <row r="22" customFormat="false" ht="14.4" hidden="false" customHeight="false" outlineLevel="0" collapsed="false">
      <c r="B22" s="220" t="s">
        <v>75</v>
      </c>
      <c r="C22" s="221" t="s">
        <v>51</v>
      </c>
      <c r="D22" s="221" t="s">
        <v>52</v>
      </c>
      <c r="E22" s="221" t="s">
        <v>53</v>
      </c>
      <c r="F22" s="221" t="s">
        <v>54</v>
      </c>
      <c r="G22" s="221" t="s">
        <v>55</v>
      </c>
      <c r="H22" s="221" t="s">
        <v>56</v>
      </c>
      <c r="I22" s="221" t="s">
        <v>57</v>
      </c>
      <c r="J22" s="221" t="s">
        <v>58</v>
      </c>
    </row>
    <row r="23" customFormat="false" ht="14.4" hidden="false" customHeight="false" outlineLevel="0" collapsed="false">
      <c r="B23" s="248" t="s">
        <v>32</v>
      </c>
      <c r="C23" s="249" t="n">
        <v>0</v>
      </c>
      <c r="D23" s="249" t="n">
        <v>277849.962526824</v>
      </c>
      <c r="E23" s="249" t="n">
        <v>263890.477351612</v>
      </c>
      <c r="F23" s="249" t="n">
        <v>320172.558165563</v>
      </c>
      <c r="G23" s="249" t="n">
        <v>306309.735856708</v>
      </c>
      <c r="H23" s="249" t="n">
        <v>398439.969619255</v>
      </c>
      <c r="I23" s="249" t="n">
        <v>383861.806488262</v>
      </c>
      <c r="J23" s="249" t="n">
        <v>401383.583293442</v>
      </c>
    </row>
    <row r="24" customFormat="false" ht="14.4" hidden="false" customHeight="false" outlineLevel="0" collapsed="false">
      <c r="B24" s="250" t="s">
        <v>33</v>
      </c>
      <c r="C24" s="249" t="n">
        <v>0</v>
      </c>
      <c r="D24" s="249" t="n">
        <v>279304.5911245</v>
      </c>
      <c r="E24" s="249" t="n">
        <v>244625.541881589</v>
      </c>
      <c r="F24" s="249" t="n">
        <v>306127.817513432</v>
      </c>
      <c r="G24" s="249" t="n">
        <v>292264.995204578</v>
      </c>
      <c r="H24" s="249" t="n">
        <v>372266.716455511</v>
      </c>
      <c r="I24" s="249" t="n">
        <v>370482.51327054</v>
      </c>
      <c r="J24" s="249" t="n">
        <v>396868.776102735</v>
      </c>
    </row>
    <row r="25" customFormat="false" ht="14.4" hidden="false" customHeight="false" outlineLevel="0" collapsed="false">
      <c r="B25" s="250" t="s">
        <v>34</v>
      </c>
      <c r="C25" s="249" t="n">
        <v>0</v>
      </c>
      <c r="D25" s="249" t="n">
        <v>279176.100854847</v>
      </c>
      <c r="E25" s="249" t="n">
        <v>251872.23740442</v>
      </c>
      <c r="F25" s="249" t="n">
        <v>288504.179455382</v>
      </c>
      <c r="G25" s="249" t="n">
        <v>276535.116688581</v>
      </c>
      <c r="H25" s="249" t="n">
        <v>352676.017888544</v>
      </c>
      <c r="I25" s="249" t="n">
        <v>346294.64762377</v>
      </c>
      <c r="J25" s="249" t="n">
        <v>367161.033769416</v>
      </c>
    </row>
    <row r="26" customFormat="false" ht="14.4" hidden="false" customHeight="false" outlineLevel="0" collapsed="false">
      <c r="B26" s="250" t="s">
        <v>35</v>
      </c>
      <c r="C26" s="249" t="n">
        <v>0</v>
      </c>
      <c r="D26" s="249" t="n">
        <v>304899.324206143</v>
      </c>
      <c r="E26" s="249" t="n">
        <v>261471.452467632</v>
      </c>
      <c r="F26" s="249" t="n">
        <v>303952.405302828</v>
      </c>
      <c r="G26" s="249" t="n">
        <v>291983.342536026</v>
      </c>
      <c r="H26" s="249" t="n">
        <v>352676.017888544</v>
      </c>
      <c r="I26" s="249" t="n">
        <v>354069.626515291</v>
      </c>
      <c r="J26" s="249" t="n">
        <v>376453.562081069</v>
      </c>
    </row>
    <row r="27" customFormat="false" ht="14.4" hidden="false" customHeight="false" outlineLevel="0" collapsed="false">
      <c r="B27" s="250" t="s">
        <v>36</v>
      </c>
      <c r="C27" s="249" t="n">
        <v>0</v>
      </c>
      <c r="D27" s="249" t="n">
        <v>303206.884721638</v>
      </c>
      <c r="E27" s="249" t="n">
        <v>269084.322428218</v>
      </c>
      <c r="F27" s="249" t="n">
        <v>305319.383406269</v>
      </c>
      <c r="G27" s="249" t="n">
        <v>293350.320639468</v>
      </c>
      <c r="H27" s="249" t="n">
        <v>354981.137648659</v>
      </c>
      <c r="I27" s="249" t="n">
        <v>359900.860683931</v>
      </c>
      <c r="J27" s="249" t="n">
        <v>382261.392247485</v>
      </c>
    </row>
    <row r="28" customFormat="false" ht="14.4" hidden="false" customHeight="false" outlineLevel="0" collapsed="false">
      <c r="B28" s="250" t="s">
        <v>37</v>
      </c>
      <c r="C28" s="249" t="n">
        <v>0</v>
      </c>
      <c r="D28" s="249" t="n">
        <v>340474.125146283</v>
      </c>
      <c r="E28" s="249" t="n">
        <v>293738.039781775</v>
      </c>
      <c r="F28" s="249" t="n">
        <v>318085.552252506</v>
      </c>
      <c r="G28" s="249" t="n">
        <v>306116.489485704</v>
      </c>
      <c r="H28" s="249" t="n">
        <v>357286.257271696</v>
      </c>
      <c r="I28" s="249" t="n">
        <v>362330.541549656</v>
      </c>
      <c r="J28" s="249" t="n">
        <v>399684.882803468</v>
      </c>
    </row>
    <row r="29" customFormat="false" ht="14.4" hidden="false" customHeight="false" outlineLevel="0" collapsed="false">
      <c r="B29" s="250" t="s">
        <v>38</v>
      </c>
      <c r="C29" s="249" t="n">
        <v>0</v>
      </c>
      <c r="D29" s="249" t="n">
        <v>369889.689773307</v>
      </c>
      <c r="E29" s="249" t="n">
        <v>276250.201115798</v>
      </c>
      <c r="F29" s="249" t="n">
        <v>307518.886102474</v>
      </c>
      <c r="G29" s="249" t="n">
        <v>296519.557957805</v>
      </c>
      <c r="H29" s="249" t="n">
        <v>364341.07001331</v>
      </c>
      <c r="I29" s="249" t="n">
        <v>366303.317158877</v>
      </c>
      <c r="J29" s="249" t="n">
        <v>376778.220833772</v>
      </c>
    </row>
    <row r="31" customFormat="false" ht="14.4" hidden="false" customHeight="false" outlineLevel="0" collapsed="false">
      <c r="B31" s="220" t="s">
        <v>76</v>
      </c>
      <c r="C31" s="221" t="s">
        <v>51</v>
      </c>
      <c r="D31" s="221" t="s">
        <v>52</v>
      </c>
      <c r="E31" s="221" t="s">
        <v>53</v>
      </c>
      <c r="F31" s="221" t="s">
        <v>54</v>
      </c>
      <c r="G31" s="221" t="s">
        <v>55</v>
      </c>
      <c r="H31" s="221" t="s">
        <v>56</v>
      </c>
      <c r="I31" s="221" t="s">
        <v>57</v>
      </c>
      <c r="J31" s="221" t="s">
        <v>58</v>
      </c>
    </row>
    <row r="32" customFormat="false" ht="14.4" hidden="false" customHeight="false" outlineLevel="0" collapsed="false">
      <c r="B32" s="248" t="s">
        <v>32</v>
      </c>
      <c r="C32" s="249" t="n">
        <v>389356.579975407</v>
      </c>
      <c r="D32" s="249" t="n">
        <v>354530.419567065</v>
      </c>
      <c r="E32" s="249" t="n">
        <v>335619.464708519</v>
      </c>
      <c r="F32" s="249" t="n">
        <v>405722.138429233</v>
      </c>
      <c r="G32" s="249" t="n">
        <v>388320.681697533</v>
      </c>
      <c r="H32" s="249" t="n">
        <v>503968.148049055</v>
      </c>
      <c r="I32" s="249" t="n">
        <v>485708.155079501</v>
      </c>
      <c r="J32" s="249" t="n">
        <v>507736.132002381</v>
      </c>
    </row>
    <row r="33" customFormat="false" ht="14.4" hidden="false" customHeight="false" outlineLevel="0" collapsed="false">
      <c r="B33" s="250" t="s">
        <v>33</v>
      </c>
      <c r="C33" s="249" t="n">
        <v>424055.975591377</v>
      </c>
      <c r="D33" s="249" t="n">
        <v>356356.357751888</v>
      </c>
      <c r="E33" s="249" t="n">
        <v>311436.94735731</v>
      </c>
      <c r="F33" s="249" t="n">
        <v>388092.326741472</v>
      </c>
      <c r="G33" s="249" t="n">
        <v>370690.870009773</v>
      </c>
      <c r="H33" s="249" t="n">
        <v>471113.890646808</v>
      </c>
      <c r="I33" s="249" t="n">
        <v>468913.653437494</v>
      </c>
      <c r="J33" s="249" t="n">
        <v>502068.871741036</v>
      </c>
    </row>
    <row r="34" customFormat="false" ht="14.4" hidden="false" customHeight="false" outlineLevel="0" collapsed="false">
      <c r="B34" s="250" t="s">
        <v>34</v>
      </c>
      <c r="C34" s="249" t="n">
        <v>454852.479024414</v>
      </c>
      <c r="D34" s="249" t="n">
        <v>392874.925879249</v>
      </c>
      <c r="E34" s="249" t="n">
        <v>354109.699154284</v>
      </c>
      <c r="F34" s="249" t="n">
        <v>405122.124428098</v>
      </c>
      <c r="G34" s="249" t="n">
        <v>388380.587266939</v>
      </c>
      <c r="H34" s="249" t="n">
        <v>494895.219958027</v>
      </c>
      <c r="I34" s="249" t="n">
        <v>485985.824840844</v>
      </c>
      <c r="J34" s="249" t="n">
        <v>515172.352297728</v>
      </c>
    </row>
    <row r="35" customFormat="false" ht="14.4" hidden="false" customHeight="false" outlineLevel="0" collapsed="false">
      <c r="B35" s="250" t="s">
        <v>35</v>
      </c>
      <c r="C35" s="249" t="n">
        <v>518498.203704682</v>
      </c>
      <c r="D35" s="249" t="n">
        <v>428854.877528845</v>
      </c>
      <c r="E35" s="249" t="n">
        <v>367536.449337638</v>
      </c>
      <c r="F35" s="249" t="n">
        <v>426730.085898259</v>
      </c>
      <c r="G35" s="249" t="n">
        <v>409988.5487371</v>
      </c>
      <c r="H35" s="249" t="n">
        <v>494895.219958027</v>
      </c>
      <c r="I35" s="249" t="n">
        <v>496860.95354354</v>
      </c>
      <c r="J35" s="249" t="n">
        <v>528170.129239976</v>
      </c>
    </row>
    <row r="36" customFormat="false" ht="14.4" hidden="false" customHeight="false" outlineLevel="0" collapsed="false">
      <c r="B36" s="250" t="s">
        <v>36</v>
      </c>
      <c r="C36" s="249" t="n">
        <v>560109.366865199</v>
      </c>
      <c r="D36" s="249" t="n">
        <v>426487.604578999</v>
      </c>
      <c r="E36" s="249" t="n">
        <v>378184.830738204</v>
      </c>
      <c r="F36" s="249" t="n">
        <v>428642.124891047</v>
      </c>
      <c r="G36" s="249" t="n">
        <v>411900.587729888</v>
      </c>
      <c r="H36" s="249" t="n">
        <v>498119.469749074</v>
      </c>
      <c r="I36" s="249" t="n">
        <v>505017.300070562</v>
      </c>
      <c r="J36" s="249" t="n">
        <v>536293.739789204</v>
      </c>
    </row>
    <row r="37" customFormat="false" ht="14.4" hidden="false" customHeight="false" outlineLevel="0" collapsed="false">
      <c r="B37" s="250" t="s">
        <v>37</v>
      </c>
      <c r="C37" s="249" t="n">
        <v>648151.249205625</v>
      </c>
      <c r="D37" s="249" t="n">
        <v>478614.567451447</v>
      </c>
      <c r="E37" s="249" t="n">
        <v>412668.827796027</v>
      </c>
      <c r="F37" s="249" t="n">
        <v>446498.601568378</v>
      </c>
      <c r="G37" s="249" t="n">
        <v>429757.06440722</v>
      </c>
      <c r="H37" s="249" t="n">
        <v>501343.719348384</v>
      </c>
      <c r="I37" s="249" t="n">
        <v>508415.777737177</v>
      </c>
      <c r="J37" s="249" t="n">
        <v>560664.571516243</v>
      </c>
    </row>
    <row r="38" customFormat="false" ht="14.4" hidden="false" customHeight="false" outlineLevel="0" collapsed="false">
      <c r="B38" s="250" t="s">
        <v>38</v>
      </c>
      <c r="C38" s="249" t="n">
        <v>667164.269493843</v>
      </c>
      <c r="D38" s="249" t="n">
        <v>539594.268309934</v>
      </c>
      <c r="E38" s="249" t="n">
        <v>403005.604824602</v>
      </c>
      <c r="F38" s="249" t="n">
        <v>448434.646165203</v>
      </c>
      <c r="G38" s="249" t="n">
        <v>432419.624386564</v>
      </c>
      <c r="H38" s="249" t="n">
        <v>531173.721139379</v>
      </c>
      <c r="I38" s="249" t="n">
        <v>534037.898583325</v>
      </c>
      <c r="J38" s="249" t="n">
        <v>549289.358333972</v>
      </c>
    </row>
    <row r="40" customFormat="false" ht="14.4" hidden="false" customHeight="false" outlineLevel="0" collapsed="false">
      <c r="B40" s="220" t="s">
        <v>77</v>
      </c>
      <c r="C40" s="221" t="s">
        <v>51</v>
      </c>
      <c r="D40" s="221" t="s">
        <v>52</v>
      </c>
      <c r="E40" s="221" t="s">
        <v>53</v>
      </c>
      <c r="F40" s="221" t="s">
        <v>54</v>
      </c>
      <c r="G40" s="221" t="s">
        <v>55</v>
      </c>
      <c r="H40" s="221" t="s">
        <v>56</v>
      </c>
      <c r="I40" s="221" t="s">
        <v>57</v>
      </c>
      <c r="J40" s="221" t="s">
        <v>58</v>
      </c>
    </row>
    <row r="41" customFormat="false" ht="14.4" hidden="false" customHeight="false" outlineLevel="0" collapsed="false">
      <c r="B41" s="248" t="s">
        <v>32</v>
      </c>
      <c r="C41" s="249" t="n">
        <v>0</v>
      </c>
      <c r="D41" s="249" t="n">
        <v>0</v>
      </c>
      <c r="E41" s="249" t="n">
        <v>0</v>
      </c>
      <c r="F41" s="249" t="n">
        <v>0</v>
      </c>
      <c r="G41" s="249" t="n">
        <v>0</v>
      </c>
      <c r="H41" s="249" t="n">
        <v>0</v>
      </c>
      <c r="I41" s="249" t="n">
        <v>499415.452171689</v>
      </c>
      <c r="J41" s="249" t="n">
        <v>517566.455000166</v>
      </c>
    </row>
    <row r="42" customFormat="false" ht="14.4" hidden="false" customHeight="false" outlineLevel="0" collapsed="false">
      <c r="B42" s="250" t="s">
        <v>33</v>
      </c>
      <c r="C42" s="249" t="n">
        <v>0</v>
      </c>
      <c r="D42" s="249" t="n">
        <v>0</v>
      </c>
      <c r="E42" s="249" t="n">
        <v>0</v>
      </c>
      <c r="F42" s="249" t="n">
        <v>0</v>
      </c>
      <c r="G42" s="249" t="n">
        <v>0</v>
      </c>
      <c r="H42" s="249" t="n">
        <v>0</v>
      </c>
      <c r="I42" s="249" t="n">
        <v>482145.152441586</v>
      </c>
      <c r="J42" s="249" t="n">
        <v>511788.877731874</v>
      </c>
    </row>
    <row r="43" customFormat="false" ht="14.4" hidden="false" customHeight="false" outlineLevel="0" collapsed="false">
      <c r="B43" s="250" t="s">
        <v>34</v>
      </c>
      <c r="C43" s="249" t="n">
        <v>0</v>
      </c>
      <c r="D43" s="249" t="n">
        <v>0</v>
      </c>
      <c r="E43" s="249" t="n">
        <v>0</v>
      </c>
      <c r="F43" s="249" t="n">
        <v>0</v>
      </c>
      <c r="G43" s="249" t="n">
        <v>0</v>
      </c>
      <c r="H43" s="249" t="n">
        <v>0</v>
      </c>
      <c r="I43" s="249" t="n">
        <v>483020.56521687</v>
      </c>
      <c r="J43" s="249" t="n">
        <v>511993.814101554</v>
      </c>
    </row>
    <row r="44" customFormat="false" ht="14.4" hidden="false" customHeight="false" outlineLevel="0" collapsed="false">
      <c r="B44" s="250" t="s">
        <v>35</v>
      </c>
      <c r="C44" s="249" t="n">
        <v>0</v>
      </c>
      <c r="D44" s="249" t="n">
        <v>0</v>
      </c>
      <c r="E44" s="249" t="n">
        <v>0</v>
      </c>
      <c r="F44" s="249" t="n">
        <v>0</v>
      </c>
      <c r="G44" s="249" t="n">
        <v>0</v>
      </c>
      <c r="H44" s="249" t="n">
        <v>0</v>
      </c>
      <c r="I44" s="249" t="n">
        <v>493816.224653288</v>
      </c>
      <c r="J44" s="249" t="n">
        <v>524896.610669309</v>
      </c>
    </row>
    <row r="45" customFormat="false" ht="14.4" hidden="false" customHeight="false" outlineLevel="0" collapsed="false">
      <c r="B45" s="250" t="s">
        <v>36</v>
      </c>
      <c r="C45" s="249" t="n">
        <v>0</v>
      </c>
      <c r="D45" s="249" t="n">
        <v>0</v>
      </c>
      <c r="E45" s="249" t="n">
        <v>0</v>
      </c>
      <c r="F45" s="249" t="n">
        <v>0</v>
      </c>
      <c r="G45" s="249" t="n">
        <v>0</v>
      </c>
      <c r="H45" s="249" t="n">
        <v>0</v>
      </c>
      <c r="I45" s="249" t="n">
        <v>501912.969230602</v>
      </c>
      <c r="J45" s="249" t="n">
        <v>532960.858484769</v>
      </c>
    </row>
    <row r="46" customFormat="false" ht="14.4" hidden="false" customHeight="false" outlineLevel="0" collapsed="false">
      <c r="B46" s="250" t="s">
        <v>37</v>
      </c>
      <c r="C46" s="249" t="n">
        <v>0</v>
      </c>
      <c r="D46" s="249" t="n">
        <v>0</v>
      </c>
      <c r="E46" s="249" t="n">
        <v>0</v>
      </c>
      <c r="F46" s="249" t="n">
        <v>0</v>
      </c>
      <c r="G46" s="249" t="n">
        <v>0</v>
      </c>
      <c r="H46" s="249" t="n">
        <v>0</v>
      </c>
      <c r="I46" s="249" t="n">
        <v>505286.612751892</v>
      </c>
      <c r="J46" s="249" t="n">
        <v>557153.602009923</v>
      </c>
    </row>
    <row r="47" customFormat="false" ht="14.4" hidden="false" customHeight="false" outlineLevel="0" collapsed="false">
      <c r="B47" s="250" t="s">
        <v>38</v>
      </c>
      <c r="C47" s="249" t="n">
        <v>0</v>
      </c>
      <c r="D47" s="249" t="n">
        <v>0</v>
      </c>
      <c r="E47" s="249" t="n">
        <v>0</v>
      </c>
      <c r="F47" s="249" t="n">
        <v>0</v>
      </c>
      <c r="G47" s="249" t="n">
        <v>0</v>
      </c>
      <c r="H47" s="249" t="n">
        <v>0</v>
      </c>
      <c r="I47" s="249" t="n">
        <v>710665.378666991</v>
      </c>
      <c r="J47" s="249" t="n">
        <v>731184.837757428</v>
      </c>
    </row>
    <row r="49" customFormat="false" ht="14.4" hidden="false" customHeight="false" outlineLevel="0" collapsed="false">
      <c r="B49" s="220" t="s">
        <v>4819</v>
      </c>
      <c r="C49" s="221" t="s">
        <v>4716</v>
      </c>
      <c r="D49" s="221" t="s">
        <v>4717</v>
      </c>
      <c r="E49" s="221" t="s">
        <v>4718</v>
      </c>
      <c r="F49" s="221" t="s">
        <v>4719</v>
      </c>
      <c r="G49" s="221" t="s">
        <v>4720</v>
      </c>
      <c r="H49" s="221" t="s">
        <v>4721</v>
      </c>
      <c r="I49" s="221" t="s">
        <v>4722</v>
      </c>
      <c r="J49" s="221" t="s">
        <v>4723</v>
      </c>
    </row>
    <row r="50" customFormat="false" ht="14.4" hidden="false" customHeight="false" outlineLevel="0" collapsed="false">
      <c r="B50" s="248" t="s">
        <v>32</v>
      </c>
      <c r="C50" s="251"/>
      <c r="D50" s="251"/>
      <c r="E50" s="251"/>
      <c r="F50" s="251"/>
      <c r="G50" s="251"/>
      <c r="H50" s="251"/>
      <c r="I50" s="251"/>
      <c r="J50" s="251"/>
    </row>
    <row r="51" customFormat="false" ht="14.4" hidden="false" customHeight="false" outlineLevel="0" collapsed="false">
      <c r="B51" s="250" t="s">
        <v>33</v>
      </c>
      <c r="C51" s="251"/>
      <c r="D51" s="251"/>
      <c r="E51" s="251"/>
      <c r="F51" s="251"/>
      <c r="G51" s="251"/>
      <c r="H51" s="251"/>
      <c r="I51" s="251"/>
      <c r="J51" s="251"/>
    </row>
    <row r="52" customFormat="false" ht="14.4" hidden="false" customHeight="false" outlineLevel="0" collapsed="false">
      <c r="B52" s="250" t="s">
        <v>34</v>
      </c>
      <c r="C52" s="251"/>
      <c r="D52" s="251"/>
      <c r="E52" s="251"/>
      <c r="F52" s="251"/>
      <c r="G52" s="251"/>
      <c r="H52" s="251"/>
      <c r="I52" s="251"/>
      <c r="J52" s="251"/>
    </row>
    <row r="53" customFormat="false" ht="14.4" hidden="false" customHeight="false" outlineLevel="0" collapsed="false">
      <c r="B53" s="250" t="s">
        <v>35</v>
      </c>
      <c r="C53" s="251"/>
      <c r="D53" s="251"/>
      <c r="E53" s="251"/>
      <c r="F53" s="251"/>
      <c r="G53" s="251"/>
      <c r="H53" s="251"/>
      <c r="I53" s="251"/>
      <c r="J53" s="251"/>
    </row>
    <row r="54" customFormat="false" ht="14.4" hidden="false" customHeight="false" outlineLevel="0" collapsed="false">
      <c r="B54" s="250" t="s">
        <v>36</v>
      </c>
      <c r="C54" s="251"/>
      <c r="D54" s="251"/>
      <c r="E54" s="251"/>
      <c r="F54" s="251"/>
      <c r="G54" s="251"/>
      <c r="H54" s="251"/>
      <c r="I54" s="251"/>
      <c r="J54" s="251"/>
    </row>
    <row r="55" customFormat="false" ht="14.4" hidden="false" customHeight="false" outlineLevel="0" collapsed="false">
      <c r="B55" s="250" t="s">
        <v>37</v>
      </c>
      <c r="C55" s="251"/>
      <c r="D55" s="251"/>
      <c r="E55" s="251"/>
      <c r="F55" s="251"/>
      <c r="G55" s="251"/>
      <c r="H55" s="251"/>
      <c r="I55" s="251"/>
      <c r="J55" s="251"/>
    </row>
    <row r="56" customFormat="false" ht="14.4" hidden="false" customHeight="false" outlineLevel="0" collapsed="false">
      <c r="B56" s="250" t="s">
        <v>38</v>
      </c>
      <c r="C56" s="251"/>
      <c r="D56" s="251"/>
      <c r="E56" s="251"/>
      <c r="F56" s="251"/>
      <c r="G56" s="251"/>
      <c r="H56" s="251"/>
      <c r="I56" s="251"/>
      <c r="J56" s="251"/>
    </row>
    <row r="57" customFormat="false" ht="14.4" hidden="false" customHeight="false" outlineLevel="0" collapsed="false">
      <c r="B57" s="250"/>
      <c r="C57" s="252"/>
      <c r="D57" s="252"/>
      <c r="E57" s="252"/>
      <c r="F57" s="252"/>
      <c r="G57" s="252"/>
      <c r="H57" s="252"/>
      <c r="I57" s="252"/>
      <c r="J57" s="252"/>
    </row>
    <row r="58" customFormat="false" ht="14.4" hidden="false" customHeight="false" outlineLevel="0" collapsed="false">
      <c r="B58" s="220" t="s">
        <v>4820</v>
      </c>
      <c r="C58" s="221" t="s">
        <v>4716</v>
      </c>
      <c r="D58" s="221" t="s">
        <v>4717</v>
      </c>
      <c r="E58" s="221" t="s">
        <v>4718</v>
      </c>
      <c r="F58" s="221" t="s">
        <v>4719</v>
      </c>
      <c r="G58" s="221" t="s">
        <v>4720</v>
      </c>
      <c r="H58" s="221" t="s">
        <v>4721</v>
      </c>
      <c r="I58" s="221" t="s">
        <v>4722</v>
      </c>
      <c r="J58" s="221" t="s">
        <v>4723</v>
      </c>
    </row>
    <row r="59" customFormat="false" ht="14.4" hidden="false" customHeight="false" outlineLevel="0" collapsed="false">
      <c r="B59" s="248" t="s">
        <v>32</v>
      </c>
      <c r="C59" s="249" t="n">
        <v>397302.632627966</v>
      </c>
      <c r="D59" s="249" t="n">
        <v>361765.734252107</v>
      </c>
      <c r="E59" s="249" t="n">
        <v>345999.448153113</v>
      </c>
      <c r="F59" s="249" t="n">
        <v>418270.245803333</v>
      </c>
      <c r="G59" s="249" t="n">
        <v>400330.599688179</v>
      </c>
      <c r="H59" s="249" t="n">
        <v>519554.79180315</v>
      </c>
      <c r="I59" s="249" t="n">
        <v>495620.566407654</v>
      </c>
      <c r="J59" s="249" t="n">
        <v>518098.093879981</v>
      </c>
    </row>
    <row r="60" customFormat="false" ht="14.4" hidden="false" customHeight="false" outlineLevel="0" collapsed="false">
      <c r="B60" s="250" t="s">
        <v>33</v>
      </c>
      <c r="C60" s="249" t="n">
        <v>432710.179174874</v>
      </c>
      <c r="D60" s="249" t="n">
        <v>363628.936481518</v>
      </c>
      <c r="E60" s="249" t="n">
        <v>321069.017894134</v>
      </c>
      <c r="F60" s="249" t="n">
        <v>400095.182207703</v>
      </c>
      <c r="G60" s="249" t="n">
        <v>382155.536092549</v>
      </c>
      <c r="H60" s="249" t="n">
        <v>485684.423347224</v>
      </c>
      <c r="I60" s="249" t="n">
        <v>478483.319834177</v>
      </c>
      <c r="J60" s="249" t="n">
        <v>512315.175245955</v>
      </c>
    </row>
    <row r="61" customFormat="false" ht="14.4" hidden="false" customHeight="false" outlineLevel="0" collapsed="false">
      <c r="B61" s="250" t="s">
        <v>34</v>
      </c>
      <c r="C61" s="249" t="n">
        <v>464135.182677974</v>
      </c>
      <c r="D61" s="249" t="n">
        <v>400892.781509437</v>
      </c>
      <c r="E61" s="249" t="n">
        <v>365061.54551988</v>
      </c>
      <c r="F61" s="249" t="n">
        <v>417651.674668142</v>
      </c>
      <c r="G61" s="249" t="n">
        <v>400392.358007154</v>
      </c>
      <c r="H61" s="249" t="n">
        <v>510201.257688688</v>
      </c>
      <c r="I61" s="249" t="n">
        <v>495903.90289882</v>
      </c>
      <c r="J61" s="249" t="n">
        <v>525686.073773191</v>
      </c>
    </row>
    <row r="62" customFormat="false" ht="14.4" hidden="false" customHeight="false" outlineLevel="0" collapsed="false">
      <c r="B62" s="250" t="s">
        <v>35</v>
      </c>
      <c r="C62" s="249" t="n">
        <v>529079.799698655</v>
      </c>
      <c r="D62" s="249" t="n">
        <v>437607.017886577</v>
      </c>
      <c r="E62" s="249" t="n">
        <v>378903.556018183</v>
      </c>
      <c r="F62" s="249" t="n">
        <v>439927.923606452</v>
      </c>
      <c r="G62" s="249" t="n">
        <v>422668.606945464</v>
      </c>
      <c r="H62" s="249" t="n">
        <v>510201.257688688</v>
      </c>
      <c r="I62" s="249" t="n">
        <v>507000.973003612</v>
      </c>
      <c r="J62" s="249" t="n">
        <v>538949.111469363</v>
      </c>
    </row>
    <row r="63" customFormat="false" ht="14.4" hidden="false" customHeight="false" outlineLevel="0" collapsed="false">
      <c r="B63" s="250" t="s">
        <v>36</v>
      </c>
      <c r="C63" s="249" t="n">
        <v>571540.170270611</v>
      </c>
      <c r="D63" s="249" t="n">
        <v>435191.433243877</v>
      </c>
      <c r="E63" s="249" t="n">
        <v>389881.268802272</v>
      </c>
      <c r="F63" s="249" t="n">
        <v>441899.097825822</v>
      </c>
      <c r="G63" s="249" t="n">
        <v>424639.781164833</v>
      </c>
      <c r="H63" s="249" t="n">
        <v>513525.226545437</v>
      </c>
      <c r="I63" s="249" t="n">
        <v>515323.775582206</v>
      </c>
      <c r="J63" s="249" t="n">
        <v>547238.509988984</v>
      </c>
    </row>
    <row r="64" customFormat="false" ht="14.4" hidden="false" customHeight="false" outlineLevel="0" collapsed="false">
      <c r="B64" s="250" t="s">
        <v>37</v>
      </c>
      <c r="C64" s="249" t="n">
        <v>661378.825720025</v>
      </c>
      <c r="D64" s="249" t="n">
        <v>488382.21168515</v>
      </c>
      <c r="E64" s="249" t="n">
        <v>425431.781233018</v>
      </c>
      <c r="F64" s="249" t="n">
        <v>460307.836668431</v>
      </c>
      <c r="G64" s="249" t="n">
        <v>443048.520007443</v>
      </c>
      <c r="H64" s="249" t="n">
        <v>516849.19520452</v>
      </c>
      <c r="I64" s="249" t="n">
        <v>518791.609935895</v>
      </c>
      <c r="J64" s="249" t="n">
        <v>572106.70562882</v>
      </c>
    </row>
    <row r="65" customFormat="false" ht="14.4" hidden="false" customHeight="false" outlineLevel="0" collapsed="false">
      <c r="B65" s="250" t="s">
        <v>38</v>
      </c>
      <c r="C65" s="249" t="n">
        <v>680779.866830452</v>
      </c>
      <c r="D65" s="249" t="n">
        <v>550606.396234627</v>
      </c>
      <c r="E65" s="249" t="n">
        <v>415469.695695466</v>
      </c>
      <c r="F65" s="249" t="n">
        <v>462303.758933199</v>
      </c>
      <c r="G65" s="249" t="n">
        <v>445793.427202643</v>
      </c>
      <c r="H65" s="249" t="n">
        <v>547601.774370494</v>
      </c>
      <c r="I65" s="249" t="n">
        <v>544936.631207475</v>
      </c>
      <c r="J65" s="249" t="n">
        <v>560499.345238747</v>
      </c>
    </row>
    <row r="68" customFormat="false" ht="21" hidden="false" customHeight="false" outlineLevel="0" collapsed="false">
      <c r="B68" s="215" t="s">
        <v>4821</v>
      </c>
      <c r="C68" s="221" t="s">
        <v>51</v>
      </c>
      <c r="D68" s="221" t="s">
        <v>52</v>
      </c>
      <c r="E68" s="221" t="s">
        <v>53</v>
      </c>
      <c r="F68" s="221" t="s">
        <v>54</v>
      </c>
      <c r="G68" s="221" t="s">
        <v>55</v>
      </c>
      <c r="H68" s="221" t="s">
        <v>56</v>
      </c>
      <c r="I68" s="221" t="s">
        <v>57</v>
      </c>
      <c r="J68" s="221" t="s">
        <v>58</v>
      </c>
    </row>
    <row r="69" customFormat="false" ht="14.4" hidden="false" customHeight="false" outlineLevel="0" collapsed="false">
      <c r="B69" s="248" t="s">
        <v>32</v>
      </c>
      <c r="C69" s="249" t="n">
        <v>19570</v>
      </c>
      <c r="D69" s="249" t="n">
        <v>19570</v>
      </c>
      <c r="E69" s="249" t="n">
        <v>19570</v>
      </c>
      <c r="F69" s="249" t="n">
        <v>19570</v>
      </c>
      <c r="G69" s="249" t="n">
        <v>19570</v>
      </c>
      <c r="H69" s="249" t="n">
        <v>19570</v>
      </c>
      <c r="I69" s="249" t="n">
        <v>19570</v>
      </c>
      <c r="J69" s="249" t="n">
        <v>19570</v>
      </c>
    </row>
    <row r="70" customFormat="false" ht="14.4" hidden="false" customHeight="false" outlineLevel="0" collapsed="false">
      <c r="B70" s="250" t="s">
        <v>33</v>
      </c>
      <c r="C70" s="249" t="n">
        <v>19570</v>
      </c>
      <c r="D70" s="249" t="n">
        <v>19570</v>
      </c>
      <c r="E70" s="249" t="n">
        <v>19570</v>
      </c>
      <c r="F70" s="249" t="n">
        <v>19570</v>
      </c>
      <c r="G70" s="249" t="n">
        <v>19570</v>
      </c>
      <c r="H70" s="249" t="n">
        <v>19570</v>
      </c>
      <c r="I70" s="249" t="n">
        <v>19570</v>
      </c>
      <c r="J70" s="249" t="n">
        <v>19570</v>
      </c>
    </row>
    <row r="71" customFormat="false" ht="14.4" hidden="false" customHeight="false" outlineLevel="0" collapsed="false">
      <c r="B71" s="250" t="s">
        <v>34</v>
      </c>
      <c r="C71" s="249" t="n">
        <v>30694</v>
      </c>
      <c r="D71" s="249" t="n">
        <v>30694</v>
      </c>
      <c r="E71" s="249" t="n">
        <v>30694</v>
      </c>
      <c r="F71" s="249" t="n">
        <v>30694</v>
      </c>
      <c r="G71" s="249" t="n">
        <v>30694</v>
      </c>
      <c r="H71" s="249" t="n">
        <v>30694</v>
      </c>
      <c r="I71" s="249" t="n">
        <v>30694</v>
      </c>
      <c r="J71" s="249" t="n">
        <v>30694</v>
      </c>
    </row>
    <row r="72" customFormat="false" ht="14.4" hidden="false" customHeight="false" outlineLevel="0" collapsed="false">
      <c r="B72" s="250" t="s">
        <v>35</v>
      </c>
      <c r="C72" s="249" t="n">
        <v>30694</v>
      </c>
      <c r="D72" s="249" t="n">
        <v>30694</v>
      </c>
      <c r="E72" s="249" t="n">
        <v>30694</v>
      </c>
      <c r="F72" s="249" t="n">
        <v>30694</v>
      </c>
      <c r="G72" s="249" t="n">
        <v>30694</v>
      </c>
      <c r="H72" s="249" t="n">
        <v>30694</v>
      </c>
      <c r="I72" s="249" t="n">
        <v>30694</v>
      </c>
      <c r="J72" s="249" t="n">
        <v>30694</v>
      </c>
    </row>
    <row r="73" customFormat="false" ht="14.4" hidden="false" customHeight="false" outlineLevel="0" collapsed="false">
      <c r="B73" s="250" t="s">
        <v>36</v>
      </c>
      <c r="C73" s="249" t="n">
        <v>30694</v>
      </c>
      <c r="D73" s="249" t="n">
        <v>30694</v>
      </c>
      <c r="E73" s="249" t="n">
        <v>30694</v>
      </c>
      <c r="F73" s="249" t="n">
        <v>30694</v>
      </c>
      <c r="G73" s="249" t="n">
        <v>30694</v>
      </c>
      <c r="H73" s="249" t="n">
        <v>30694</v>
      </c>
      <c r="I73" s="249" t="n">
        <v>30694</v>
      </c>
      <c r="J73" s="249" t="n">
        <v>30694</v>
      </c>
    </row>
    <row r="74" customFormat="false" ht="14.4" hidden="false" customHeight="false" outlineLevel="0" collapsed="false">
      <c r="B74" s="250" t="s">
        <v>37</v>
      </c>
      <c r="C74" s="249" t="n">
        <v>30694</v>
      </c>
      <c r="D74" s="249" t="n">
        <v>30694</v>
      </c>
      <c r="E74" s="249" t="n">
        <v>30694</v>
      </c>
      <c r="F74" s="249" t="n">
        <v>30694</v>
      </c>
      <c r="G74" s="249" t="n">
        <v>30694</v>
      </c>
      <c r="H74" s="249" t="n">
        <v>30694</v>
      </c>
      <c r="I74" s="249" t="n">
        <v>30694</v>
      </c>
      <c r="J74" s="249" t="n">
        <v>30694</v>
      </c>
    </row>
    <row r="75" customFormat="false" ht="14.4" hidden="false" customHeight="false" outlineLevel="0" collapsed="false">
      <c r="B75" s="250" t="s">
        <v>38</v>
      </c>
      <c r="C75" s="249" t="n">
        <v>48204</v>
      </c>
      <c r="D75" s="249" t="n">
        <v>48204</v>
      </c>
      <c r="E75" s="249" t="n">
        <v>48204</v>
      </c>
      <c r="F75" s="249" t="n">
        <v>48204</v>
      </c>
      <c r="G75" s="249" t="n">
        <v>48204</v>
      </c>
      <c r="H75" s="249" t="n">
        <v>48204</v>
      </c>
      <c r="I75" s="249" t="n">
        <v>48204</v>
      </c>
      <c r="J75" s="249" t="n">
        <v>48204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9"/>
  <sheetViews>
    <sheetView windowProtection="false"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X16" activeCellId="0" sqref="X16"/>
    </sheetView>
  </sheetViews>
  <sheetFormatPr defaultRowHeight="14.4"/>
  <cols>
    <col collapsed="false" hidden="false" max="1" min="1" style="1" width="38.663967611336"/>
    <col collapsed="false" hidden="false" max="9" min="2" style="253" width="8.88259109311741"/>
    <col collapsed="false" hidden="false" max="10" min="10" style="1" width="8.88259109311741"/>
    <col collapsed="false" hidden="false" max="18" min="11" style="253" width="8.88259109311741"/>
    <col collapsed="false" hidden="false" max="19" min="19" style="1" width="8.88259109311741"/>
    <col collapsed="false" hidden="false" max="27" min="20" style="253" width="8.88259109311741"/>
    <col collapsed="false" hidden="false" max="1025" min="28" style="1" width="8.88259109311741"/>
  </cols>
  <sheetData>
    <row r="1" customFormat="false" ht="14.4" hidden="false" customHeight="false" outlineLevel="0" collapsed="false">
      <c r="A1" s="0"/>
      <c r="B1" s="254"/>
      <c r="C1" s="254"/>
      <c r="D1" s="254"/>
      <c r="E1" s="254"/>
      <c r="F1" s="254"/>
      <c r="G1" s="254"/>
      <c r="H1" s="254"/>
      <c r="I1" s="254"/>
      <c r="K1" s="0"/>
      <c r="L1" s="0"/>
      <c r="M1" s="0"/>
      <c r="N1" s="0"/>
      <c r="O1" s="0"/>
      <c r="P1" s="0"/>
      <c r="Q1" s="0"/>
      <c r="R1" s="0"/>
      <c r="T1" s="0"/>
      <c r="U1" s="0"/>
      <c r="V1" s="0"/>
      <c r="W1" s="0"/>
      <c r="X1" s="0"/>
      <c r="Y1" s="0"/>
      <c r="Z1" s="0"/>
      <c r="AA1" s="0"/>
    </row>
    <row r="2" customFormat="false" ht="17.4" hidden="false" customHeight="false" outlineLevel="0" collapsed="false">
      <c r="A2" s="0"/>
      <c r="B2" s="254"/>
      <c r="C2" s="254"/>
      <c r="D2" s="254"/>
      <c r="E2" s="254"/>
      <c r="F2" s="254"/>
      <c r="G2" s="254"/>
      <c r="H2" s="254"/>
      <c r="I2" s="254"/>
      <c r="K2" s="255" t="s">
        <v>38</v>
      </c>
      <c r="L2" s="0"/>
      <c r="M2" s="0"/>
      <c r="N2" s="0"/>
      <c r="O2" s="0"/>
      <c r="P2" s="0"/>
      <c r="Q2" s="0"/>
      <c r="R2" s="0"/>
      <c r="T2" s="256" t="s">
        <v>4822</v>
      </c>
      <c r="U2" s="0"/>
      <c r="V2" s="0"/>
      <c r="W2" s="0"/>
      <c r="X2" s="0"/>
      <c r="Y2" s="0"/>
      <c r="Z2" s="0"/>
      <c r="AA2" s="0"/>
    </row>
    <row r="3" customFormat="false" ht="14.4" hidden="false" customHeight="false" outlineLevel="0" collapsed="false">
      <c r="A3" s="257" t="s">
        <v>72</v>
      </c>
      <c r="B3" s="258" t="s">
        <v>51</v>
      </c>
      <c r="C3" s="258" t="s">
        <v>52</v>
      </c>
      <c r="D3" s="258" t="s">
        <v>53</v>
      </c>
      <c r="E3" s="258" t="s">
        <v>54</v>
      </c>
      <c r="F3" s="258" t="s">
        <v>55</v>
      </c>
      <c r="G3" s="258" t="s">
        <v>56</v>
      </c>
      <c r="H3" s="258" t="s">
        <v>57</v>
      </c>
      <c r="I3" s="258" t="s">
        <v>58</v>
      </c>
      <c r="K3" s="258" t="s">
        <v>51</v>
      </c>
      <c r="L3" s="258" t="s">
        <v>52</v>
      </c>
      <c r="M3" s="258" t="s">
        <v>53</v>
      </c>
      <c r="N3" s="258" t="s">
        <v>54</v>
      </c>
      <c r="O3" s="258" t="s">
        <v>55</v>
      </c>
      <c r="P3" s="258" t="s">
        <v>56</v>
      </c>
      <c r="Q3" s="258" t="s">
        <v>57</v>
      </c>
      <c r="R3" s="258" t="s">
        <v>58</v>
      </c>
      <c r="T3" s="258" t="s">
        <v>51</v>
      </c>
      <c r="U3" s="258" t="s">
        <v>52</v>
      </c>
      <c r="V3" s="258" t="s">
        <v>53</v>
      </c>
      <c r="W3" s="258" t="s">
        <v>54</v>
      </c>
      <c r="X3" s="258" t="s">
        <v>55</v>
      </c>
      <c r="Y3" s="258" t="s">
        <v>56</v>
      </c>
      <c r="Z3" s="258" t="s">
        <v>57</v>
      </c>
      <c r="AA3" s="258" t="s">
        <v>58</v>
      </c>
    </row>
    <row r="4" customFormat="false" ht="13.8" hidden="false" customHeight="false" outlineLevel="0" collapsed="false">
      <c r="A4" s="259" t="s">
        <v>73</v>
      </c>
      <c r="B4" s="260" t="n">
        <v>0</v>
      </c>
      <c r="C4" s="260" t="n">
        <v>0</v>
      </c>
      <c r="D4" s="260" t="n">
        <v>0.05</v>
      </c>
      <c r="E4" s="260" t="n">
        <v>0.05</v>
      </c>
      <c r="F4" s="260" t="n">
        <v>0.05</v>
      </c>
      <c r="G4" s="260" t="n">
        <v>0.1</v>
      </c>
      <c r="H4" s="260" t="n">
        <v>0.12</v>
      </c>
      <c r="I4" s="260" t="n">
        <v>0.12</v>
      </c>
      <c r="K4" s="261" t="n">
        <v>0</v>
      </c>
      <c r="L4" s="262" t="n">
        <v>0</v>
      </c>
      <c r="M4" s="262" t="n">
        <v>0.05</v>
      </c>
      <c r="N4" s="262" t="n">
        <v>0.05</v>
      </c>
      <c r="O4" s="262" t="n">
        <v>0.05</v>
      </c>
      <c r="P4" s="262" t="n">
        <v>0.1</v>
      </c>
      <c r="Q4" s="262" t="n">
        <v>0.118681318681319</v>
      </c>
      <c r="R4" s="262" t="n">
        <v>0.118681318681319</v>
      </c>
      <c r="T4" s="261" t="n">
        <v>0</v>
      </c>
      <c r="U4" s="262" t="n">
        <v>0</v>
      </c>
      <c r="V4" s="262" t="n">
        <v>0.05</v>
      </c>
      <c r="W4" s="262" t="n">
        <v>0.05</v>
      </c>
      <c r="X4" s="262" t="n">
        <v>0.05</v>
      </c>
      <c r="Y4" s="262" t="n">
        <v>0.0977011494252874</v>
      </c>
      <c r="Z4" s="262" t="n">
        <v>0.112087912087912</v>
      </c>
      <c r="AA4" s="262" t="n">
        <v>0.112087912087912</v>
      </c>
    </row>
    <row r="5" customFormat="false" ht="13.8" hidden="false" customHeight="false" outlineLevel="0" collapsed="false">
      <c r="A5" s="259" t="s">
        <v>74</v>
      </c>
      <c r="B5" s="260" t="n">
        <v>0</v>
      </c>
      <c r="C5" s="260" t="n">
        <v>0</v>
      </c>
      <c r="D5" s="260" t="n">
        <v>0.34</v>
      </c>
      <c r="E5" s="260" t="n">
        <v>0.34</v>
      </c>
      <c r="F5" s="260" t="n">
        <v>0.34</v>
      </c>
      <c r="G5" s="260" t="n">
        <v>0.38</v>
      </c>
      <c r="H5" s="260" t="n">
        <v>0.48</v>
      </c>
      <c r="I5" s="260" t="n">
        <v>0.48</v>
      </c>
      <c r="K5" s="262" t="n">
        <v>0</v>
      </c>
      <c r="L5" s="262" t="n">
        <v>0</v>
      </c>
      <c r="M5" s="262" t="n">
        <v>0.34</v>
      </c>
      <c r="N5" s="262" t="n">
        <v>0.34</v>
      </c>
      <c r="O5" s="262" t="n">
        <v>0.34</v>
      </c>
      <c r="P5" s="262" t="n">
        <v>0.38</v>
      </c>
      <c r="Q5" s="262" t="n">
        <v>0.474725274725275</v>
      </c>
      <c r="R5" s="262" t="n">
        <v>0.474725274725275</v>
      </c>
      <c r="T5" s="262" t="n">
        <v>0</v>
      </c>
      <c r="U5" s="262" t="n">
        <v>0</v>
      </c>
      <c r="V5" s="262" t="n">
        <v>0.34</v>
      </c>
      <c r="W5" s="262" t="n">
        <v>0.34</v>
      </c>
      <c r="X5" s="262" t="n">
        <v>0.34</v>
      </c>
      <c r="Y5" s="262" t="n">
        <v>0.371264367816092</v>
      </c>
      <c r="Z5" s="262" t="n">
        <v>0.448351648351648</v>
      </c>
      <c r="AA5" s="262" t="n">
        <v>0.448351648351648</v>
      </c>
    </row>
    <row r="6" customFormat="false" ht="13.8" hidden="false" customHeight="false" outlineLevel="0" collapsed="false">
      <c r="A6" s="259" t="s">
        <v>75</v>
      </c>
      <c r="B6" s="260" t="n">
        <v>0</v>
      </c>
      <c r="C6" s="260" t="n">
        <v>0.5</v>
      </c>
      <c r="D6" s="260" t="n">
        <v>0.41</v>
      </c>
      <c r="E6" s="260" t="n">
        <v>0.41</v>
      </c>
      <c r="F6" s="260" t="n">
        <v>0.41</v>
      </c>
      <c r="G6" s="260" t="n">
        <v>0.39</v>
      </c>
      <c r="H6" s="260" t="n">
        <v>0.31</v>
      </c>
      <c r="I6" s="260" t="n">
        <v>0.31</v>
      </c>
      <c r="K6" s="262" t="n">
        <v>0</v>
      </c>
      <c r="L6" s="262" t="n">
        <v>0.5</v>
      </c>
      <c r="M6" s="262" t="n">
        <v>0.41</v>
      </c>
      <c r="N6" s="262" t="n">
        <v>0.41</v>
      </c>
      <c r="O6" s="262" t="n">
        <v>0.41</v>
      </c>
      <c r="P6" s="262" t="n">
        <v>0.39</v>
      </c>
      <c r="Q6" s="262" t="n">
        <v>0.306593406593407</v>
      </c>
      <c r="R6" s="262" t="n">
        <v>0.306593406593407</v>
      </c>
      <c r="T6" s="262" t="n">
        <v>0</v>
      </c>
      <c r="U6" s="262" t="n">
        <v>0.5</v>
      </c>
      <c r="V6" s="262" t="n">
        <v>0.41</v>
      </c>
      <c r="W6" s="262" t="n">
        <v>0.41</v>
      </c>
      <c r="X6" s="262" t="n">
        <v>0.41</v>
      </c>
      <c r="Y6" s="262" t="n">
        <v>0.381034482758621</v>
      </c>
      <c r="Z6" s="262" t="n">
        <v>0.28956043956044</v>
      </c>
      <c r="AA6" s="262" t="n">
        <v>0.28956043956044</v>
      </c>
    </row>
    <row r="7" customFormat="false" ht="13.8" hidden="false" customHeight="false" outlineLevel="0" collapsed="false">
      <c r="A7" s="259" t="s">
        <v>76</v>
      </c>
      <c r="B7" s="260" t="n">
        <v>1</v>
      </c>
      <c r="C7" s="260" t="n">
        <v>0.5</v>
      </c>
      <c r="D7" s="260" t="n">
        <v>0.2</v>
      </c>
      <c r="E7" s="260" t="n">
        <v>0.2</v>
      </c>
      <c r="F7" s="260" t="n">
        <v>0.2</v>
      </c>
      <c r="G7" s="260" t="n">
        <v>0.13</v>
      </c>
      <c r="H7" s="260" t="n">
        <v>0.05</v>
      </c>
      <c r="I7" s="260" t="n">
        <v>0.05</v>
      </c>
      <c r="K7" s="262" t="n">
        <v>0.95</v>
      </c>
      <c r="L7" s="262" t="n">
        <v>0.45</v>
      </c>
      <c r="M7" s="262" t="n">
        <v>0.15</v>
      </c>
      <c r="N7" s="262" t="n">
        <v>0.15</v>
      </c>
      <c r="O7" s="262" t="n">
        <v>0.15</v>
      </c>
      <c r="P7" s="262" t="n">
        <v>0.08</v>
      </c>
      <c r="Q7" s="262" t="n">
        <v>0.00999999999999999</v>
      </c>
      <c r="R7" s="262" t="n">
        <v>0.00999999999999999</v>
      </c>
      <c r="T7" s="262" t="n">
        <v>0.95</v>
      </c>
      <c r="U7" s="262" t="n">
        <v>0.45</v>
      </c>
      <c r="V7" s="262" t="n">
        <v>0.15</v>
      </c>
      <c r="W7" s="262" t="n">
        <v>0.15</v>
      </c>
      <c r="X7" s="262" t="n">
        <v>0.15</v>
      </c>
      <c r="Y7" s="262" t="n">
        <v>0.1</v>
      </c>
      <c r="Z7" s="262" t="n">
        <v>0.06</v>
      </c>
      <c r="AA7" s="262" t="n">
        <v>0.06</v>
      </c>
    </row>
    <row r="8" customFormat="false" ht="13.8" hidden="false" customHeight="false" outlineLevel="0" collapsed="false">
      <c r="A8" s="259" t="s">
        <v>77</v>
      </c>
      <c r="B8" s="260" t="n">
        <v>0</v>
      </c>
      <c r="C8" s="260" t="n">
        <v>0</v>
      </c>
      <c r="D8" s="260" t="n">
        <v>0</v>
      </c>
      <c r="E8" s="260" t="n">
        <v>0</v>
      </c>
      <c r="F8" s="260" t="n">
        <v>0</v>
      </c>
      <c r="G8" s="260" t="n">
        <v>0</v>
      </c>
      <c r="H8" s="260" t="n">
        <v>0.04</v>
      </c>
      <c r="I8" s="260" t="n">
        <v>0.04</v>
      </c>
      <c r="K8" s="262" t="n">
        <v>0</v>
      </c>
      <c r="L8" s="262" t="n">
        <v>0</v>
      </c>
      <c r="M8" s="262" t="n">
        <v>0</v>
      </c>
      <c r="N8" s="262" t="n">
        <v>0</v>
      </c>
      <c r="O8" s="262" t="n">
        <v>0</v>
      </c>
      <c r="P8" s="262" t="n">
        <v>0</v>
      </c>
      <c r="Q8" s="262" t="n">
        <v>0.04</v>
      </c>
      <c r="R8" s="262" t="n">
        <v>0.04</v>
      </c>
      <c r="T8" s="262" t="n">
        <v>0</v>
      </c>
      <c r="U8" s="262" t="n">
        <v>0</v>
      </c>
      <c r="V8" s="262" t="n">
        <v>0</v>
      </c>
      <c r="W8" s="262" t="n">
        <v>0</v>
      </c>
      <c r="X8" s="262" t="n">
        <v>0</v>
      </c>
      <c r="Y8" s="262" t="n">
        <v>0</v>
      </c>
      <c r="Z8" s="262" t="n">
        <v>0.04</v>
      </c>
      <c r="AA8" s="262" t="n">
        <v>0.04</v>
      </c>
    </row>
    <row r="9" customFormat="false" ht="13.8" hidden="false" customHeight="false" outlineLevel="0" collapsed="false">
      <c r="A9" s="259" t="s">
        <v>78</v>
      </c>
      <c r="B9" s="260" t="n">
        <v>0</v>
      </c>
      <c r="C9" s="260" t="n">
        <v>0</v>
      </c>
      <c r="D9" s="260" t="n">
        <v>0</v>
      </c>
      <c r="E9" s="260" t="n">
        <v>0</v>
      </c>
      <c r="F9" s="260" t="n">
        <v>0</v>
      </c>
      <c r="G9" s="260" t="n">
        <v>0</v>
      </c>
      <c r="H9" s="260" t="n">
        <v>0</v>
      </c>
      <c r="I9" s="260" t="n">
        <v>0</v>
      </c>
      <c r="K9" s="262" t="n">
        <v>0</v>
      </c>
      <c r="L9" s="262" t="n">
        <v>0</v>
      </c>
      <c r="M9" s="262" t="n">
        <v>0</v>
      </c>
      <c r="N9" s="262" t="n">
        <v>0</v>
      </c>
      <c r="O9" s="262" t="n">
        <v>0</v>
      </c>
      <c r="P9" s="262" t="n">
        <v>0</v>
      </c>
      <c r="Q9" s="262" t="n">
        <v>0</v>
      </c>
      <c r="R9" s="262" t="n">
        <v>0</v>
      </c>
      <c r="T9" s="262" t="n">
        <v>0</v>
      </c>
      <c r="U9" s="262" t="n">
        <v>0</v>
      </c>
      <c r="V9" s="262" t="n">
        <v>0</v>
      </c>
      <c r="W9" s="262" t="n">
        <v>0</v>
      </c>
      <c r="X9" s="262" t="n">
        <v>0</v>
      </c>
      <c r="Y9" s="262" t="n">
        <v>0</v>
      </c>
      <c r="Z9" s="262" t="n">
        <v>0</v>
      </c>
      <c r="AA9" s="262" t="n">
        <v>0</v>
      </c>
    </row>
    <row r="10" customFormat="false" ht="13.8" hidden="false" customHeight="false" outlineLevel="0" collapsed="false">
      <c r="A10" s="259" t="s">
        <v>79</v>
      </c>
      <c r="B10" s="260" t="n">
        <v>0</v>
      </c>
      <c r="C10" s="260" t="n">
        <v>0</v>
      </c>
      <c r="D10" s="260" t="n">
        <v>0</v>
      </c>
      <c r="E10" s="260" t="n">
        <v>0</v>
      </c>
      <c r="F10" s="260" t="n">
        <v>0</v>
      </c>
      <c r="G10" s="260" t="n">
        <v>0</v>
      </c>
      <c r="H10" s="260" t="n">
        <v>0</v>
      </c>
      <c r="I10" s="260" t="n">
        <v>0</v>
      </c>
      <c r="K10" s="262" t="n">
        <v>0.05</v>
      </c>
      <c r="L10" s="262" t="n">
        <v>0.05</v>
      </c>
      <c r="M10" s="262" t="n">
        <v>0.05</v>
      </c>
      <c r="N10" s="262" t="n">
        <v>0.05</v>
      </c>
      <c r="O10" s="262" t="n">
        <v>0.05</v>
      </c>
      <c r="P10" s="262" t="n">
        <v>0.05</v>
      </c>
      <c r="Q10" s="262" t="n">
        <v>0.05</v>
      </c>
      <c r="R10" s="262" t="n">
        <v>0.05</v>
      </c>
      <c r="T10" s="262" t="n">
        <v>0.05</v>
      </c>
      <c r="U10" s="262" t="n">
        <v>0.05</v>
      </c>
      <c r="V10" s="262" t="n">
        <v>0.05</v>
      </c>
      <c r="W10" s="262" t="n">
        <v>0.05</v>
      </c>
      <c r="X10" s="262" t="n">
        <v>0.05</v>
      </c>
      <c r="Y10" s="262" t="n">
        <v>0.05</v>
      </c>
      <c r="Z10" s="262" t="n">
        <v>0.05</v>
      </c>
      <c r="AA10" s="262" t="n">
        <v>0.05</v>
      </c>
    </row>
    <row r="11" customFormat="false" ht="13.8" hidden="false" customHeight="false" outlineLevel="0" collapsed="false">
      <c r="A11" s="0"/>
      <c r="B11" s="254"/>
      <c r="C11" s="254"/>
      <c r="D11" s="254"/>
      <c r="E11" s="254"/>
      <c r="F11" s="254"/>
      <c r="G11" s="254"/>
      <c r="H11" s="254"/>
      <c r="I11" s="254"/>
      <c r="K11" s="100"/>
      <c r="L11" s="100"/>
      <c r="M11" s="100"/>
      <c r="N11" s="100"/>
      <c r="O11" s="100"/>
      <c r="P11" s="100"/>
      <c r="Q11" s="100"/>
      <c r="R11" s="100"/>
      <c r="T11" s="100"/>
      <c r="U11" s="100"/>
      <c r="V11" s="100"/>
      <c r="W11" s="100"/>
      <c r="X11" s="100"/>
      <c r="Y11" s="100"/>
      <c r="Z11" s="100"/>
      <c r="AA11" s="100"/>
    </row>
    <row r="12" customFormat="false" ht="13.8" hidden="false" customHeight="false" outlineLevel="0" collapsed="false">
      <c r="A12" s="257" t="s">
        <v>80</v>
      </c>
      <c r="B12" s="258" t="s">
        <v>51</v>
      </c>
      <c r="C12" s="258" t="s">
        <v>52</v>
      </c>
      <c r="D12" s="258" t="s">
        <v>53</v>
      </c>
      <c r="E12" s="258" t="s">
        <v>54</v>
      </c>
      <c r="F12" s="258" t="s">
        <v>55</v>
      </c>
      <c r="G12" s="258" t="s">
        <v>56</v>
      </c>
      <c r="H12" s="258" t="s">
        <v>57</v>
      </c>
      <c r="I12" s="258" t="s">
        <v>58</v>
      </c>
      <c r="K12" s="55"/>
      <c r="L12" s="56"/>
      <c r="M12" s="56"/>
      <c r="N12" s="56"/>
      <c r="O12" s="56"/>
      <c r="P12" s="56"/>
      <c r="Q12" s="57"/>
      <c r="R12" s="56"/>
      <c r="T12" s="55"/>
      <c r="U12" s="56"/>
      <c r="V12" s="56"/>
      <c r="W12" s="56"/>
      <c r="X12" s="56"/>
      <c r="Y12" s="56"/>
      <c r="Z12" s="57"/>
      <c r="AA12" s="56"/>
    </row>
    <row r="13" customFormat="false" ht="13.8" hidden="false" customHeight="false" outlineLevel="0" collapsed="false">
      <c r="A13" s="259" t="s">
        <v>73</v>
      </c>
      <c r="B13" s="260" t="n">
        <v>0</v>
      </c>
      <c r="C13" s="260" t="n">
        <v>0</v>
      </c>
      <c r="D13" s="260" t="n">
        <v>0.0295238383584988</v>
      </c>
      <c r="E13" s="260" t="n">
        <v>0.0247995136495419</v>
      </c>
      <c r="F13" s="260" t="n">
        <v>0.0247995136495419</v>
      </c>
      <c r="G13" s="260" t="n">
        <v>0.0551979557510674</v>
      </c>
      <c r="H13" s="260" t="n">
        <v>0.0705491797856859</v>
      </c>
      <c r="I13" s="260" t="n">
        <v>0.0577877203903395</v>
      </c>
      <c r="K13" s="261" t="n">
        <v>0</v>
      </c>
      <c r="L13" s="262" t="n">
        <v>0</v>
      </c>
      <c r="M13" s="262" t="n">
        <v>0.0301290171655066</v>
      </c>
      <c r="N13" s="262" t="n">
        <v>0.0252251142508715</v>
      </c>
      <c r="O13" s="262" t="n">
        <v>0.0252251142508715</v>
      </c>
      <c r="P13" s="262" t="n">
        <v>0.057355801750251</v>
      </c>
      <c r="Q13" s="262" t="n">
        <v>0.071570042914765</v>
      </c>
      <c r="R13" s="262" t="n">
        <v>0.0581380149748023</v>
      </c>
      <c r="T13" s="261" t="n">
        <v>0</v>
      </c>
      <c r="U13" s="262" t="n">
        <v>0</v>
      </c>
      <c r="V13" s="262" t="n">
        <v>0.0301290171655066</v>
      </c>
      <c r="W13" s="262" t="n">
        <v>0.0252251142508715</v>
      </c>
      <c r="X13" s="262" t="n">
        <v>0.0252251142508715</v>
      </c>
      <c r="Y13" s="262" t="n">
        <v>0.0565132890262303</v>
      </c>
      <c r="Z13" s="262" t="n">
        <v>0.0661107061480194</v>
      </c>
      <c r="AA13" s="262" t="n">
        <v>0.0528103516884233</v>
      </c>
    </row>
    <row r="14" customFormat="false" ht="13.8" hidden="false" customHeight="false" outlineLevel="0" collapsed="false">
      <c r="A14" s="259" t="s">
        <v>74</v>
      </c>
      <c r="B14" s="260" t="n">
        <v>0</v>
      </c>
      <c r="C14" s="260" t="n">
        <v>0</v>
      </c>
      <c r="D14" s="260" t="n">
        <v>0.243630056703416</v>
      </c>
      <c r="E14" s="260" t="n">
        <v>0.250121708717735</v>
      </c>
      <c r="F14" s="260" t="n">
        <v>0.250121708717735</v>
      </c>
      <c r="G14" s="260" t="n">
        <v>0.294172111528011</v>
      </c>
      <c r="H14" s="260" t="n">
        <v>0.397816344754597</v>
      </c>
      <c r="I14" s="260" t="n">
        <v>0.411145420482088</v>
      </c>
      <c r="K14" s="262" t="n">
        <v>0</v>
      </c>
      <c r="L14" s="262" t="n">
        <v>0</v>
      </c>
      <c r="M14" s="262" t="n">
        <v>0.248623978742844</v>
      </c>
      <c r="N14" s="262" t="n">
        <v>0.254414210221604</v>
      </c>
      <c r="O14" s="262" t="n">
        <v>0.254414210221604</v>
      </c>
      <c r="P14" s="262" t="n">
        <v>0.305672140927557</v>
      </c>
      <c r="Q14" s="262" t="n">
        <v>0.398651220287056</v>
      </c>
      <c r="R14" s="262" t="n">
        <v>0.413637680312528</v>
      </c>
      <c r="T14" s="262" t="n">
        <v>0</v>
      </c>
      <c r="U14" s="262" t="n">
        <v>0</v>
      </c>
      <c r="V14" s="262" t="n">
        <v>0.248623978742844</v>
      </c>
      <c r="W14" s="262" t="n">
        <v>0.254414210221604</v>
      </c>
      <c r="X14" s="262" t="n">
        <v>0.254414210221604</v>
      </c>
      <c r="Y14" s="262" t="n">
        <v>0.291466501636162</v>
      </c>
      <c r="Z14" s="262" t="n">
        <v>0.363696049995667</v>
      </c>
      <c r="AA14" s="262" t="n">
        <v>0.375732666111077</v>
      </c>
    </row>
    <row r="15" customFormat="false" ht="13.8" hidden="false" customHeight="false" outlineLevel="0" collapsed="false">
      <c r="A15" s="259" t="s">
        <v>75</v>
      </c>
      <c r="B15" s="260" t="n">
        <v>0</v>
      </c>
      <c r="C15" s="260" t="n">
        <v>0.423678516228748</v>
      </c>
      <c r="D15" s="260" t="n">
        <v>0.444609282751521</v>
      </c>
      <c r="E15" s="260" t="n">
        <v>0.431558525544298</v>
      </c>
      <c r="F15" s="260" t="n">
        <v>0.431558525544298</v>
      </c>
      <c r="G15" s="260" t="n">
        <v>0.443330314400311</v>
      </c>
      <c r="H15" s="260" t="n">
        <v>0.375389643140627</v>
      </c>
      <c r="I15" s="260" t="n">
        <v>0.378106949193348</v>
      </c>
      <c r="K15" s="262" t="n">
        <v>0</v>
      </c>
      <c r="L15" s="262" t="n">
        <v>0.428808309607984</v>
      </c>
      <c r="M15" s="262" t="n">
        <v>0.453722871305046</v>
      </c>
      <c r="N15" s="262" t="n">
        <v>0.438964782399823</v>
      </c>
      <c r="O15" s="262" t="n">
        <v>0.438964782399823</v>
      </c>
      <c r="P15" s="262" t="n">
        <v>0.460661364658037</v>
      </c>
      <c r="Q15" s="262" t="n">
        <v>0.373636305492733</v>
      </c>
      <c r="R15" s="262" t="n">
        <v>0.380398938144557</v>
      </c>
      <c r="T15" s="262" t="n">
        <v>0</v>
      </c>
      <c r="U15" s="262" t="n">
        <v>0.428808309607984</v>
      </c>
      <c r="V15" s="262" t="n">
        <v>0.453722871305046</v>
      </c>
      <c r="W15" s="262" t="n">
        <v>0.438964782399823</v>
      </c>
      <c r="X15" s="262" t="n">
        <v>0.438964782399823</v>
      </c>
      <c r="Y15" s="262" t="n">
        <v>0.439710396300888</v>
      </c>
      <c r="Z15" s="262" t="n">
        <v>0.342340845257089</v>
      </c>
      <c r="AA15" s="262" t="n">
        <v>0.345539862584294</v>
      </c>
    </row>
    <row r="16" customFormat="false" ht="13.8" hidden="false" customHeight="false" outlineLevel="0" collapsed="false">
      <c r="A16" s="259" t="s">
        <v>76</v>
      </c>
      <c r="B16" s="260" t="n">
        <v>1</v>
      </c>
      <c r="C16" s="260" t="n">
        <v>0.576321483771252</v>
      </c>
      <c r="D16" s="260" t="n">
        <v>0.282236822186563</v>
      </c>
      <c r="E16" s="260" t="n">
        <v>0.293520252088425</v>
      </c>
      <c r="F16" s="260" t="n">
        <v>0.293520252088425</v>
      </c>
      <c r="G16" s="260" t="n">
        <v>0.207299618320611</v>
      </c>
      <c r="H16" s="260" t="n">
        <v>0.086711618600344</v>
      </c>
      <c r="I16" s="260" t="n">
        <v>0.086259571416454</v>
      </c>
      <c r="K16" s="262" t="n">
        <v>0.968383873969088</v>
      </c>
      <c r="L16" s="262" t="n">
        <v>0.534691153312684</v>
      </c>
      <c r="M16" s="262" t="n">
        <v>0.205730074726672</v>
      </c>
      <c r="N16" s="262" t="n">
        <v>0.229659649425358</v>
      </c>
      <c r="O16" s="262" t="n">
        <v>0.229659649425358</v>
      </c>
      <c r="P16" s="262" t="n">
        <v>0.11749284732988</v>
      </c>
      <c r="Q16" s="262" t="n">
        <v>0.0195480791107952</v>
      </c>
      <c r="R16" s="262" t="n">
        <v>0.0145712827558826</v>
      </c>
      <c r="T16" s="262" t="n">
        <v>0.968383873969088</v>
      </c>
      <c r="U16" s="262" t="n">
        <v>0.534691153312684</v>
      </c>
      <c r="V16" s="262" t="n">
        <v>0.205730074726672</v>
      </c>
      <c r="W16" s="262" t="n">
        <v>0.229659649425358</v>
      </c>
      <c r="X16" s="262" t="n">
        <v>0.229659649425358</v>
      </c>
      <c r="Y16" s="262" t="n">
        <v>0.154355956725028</v>
      </c>
      <c r="Z16" s="262" t="n">
        <v>0.095036625088568</v>
      </c>
      <c r="AA16" s="262" t="n">
        <v>0.0979511820219187</v>
      </c>
    </row>
    <row r="17" customFormat="false" ht="13.8" hidden="false" customHeight="false" outlineLevel="0" collapsed="false">
      <c r="A17" s="259" t="s">
        <v>81</v>
      </c>
      <c r="B17" s="260" t="n">
        <v>0</v>
      </c>
      <c r="C17" s="260" t="n">
        <v>0</v>
      </c>
      <c r="D17" s="260" t="n">
        <v>0</v>
      </c>
      <c r="E17" s="260" t="n">
        <v>0</v>
      </c>
      <c r="F17" s="260" t="n">
        <v>0</v>
      </c>
      <c r="G17" s="260" t="n">
        <v>0</v>
      </c>
      <c r="H17" s="260" t="n">
        <v>0.0695332137187459</v>
      </c>
      <c r="I17" s="260" t="n">
        <v>0.0667003385177703</v>
      </c>
      <c r="K17" s="262" t="n">
        <v>0</v>
      </c>
      <c r="L17" s="262" t="n">
        <v>0</v>
      </c>
      <c r="M17" s="262" t="n">
        <v>0</v>
      </c>
      <c r="N17" s="262" t="n">
        <v>0</v>
      </c>
      <c r="O17" s="262" t="n">
        <v>0</v>
      </c>
      <c r="P17" s="262" t="n">
        <v>0</v>
      </c>
      <c r="Q17" s="262" t="n">
        <v>0.0705393755812576</v>
      </c>
      <c r="R17" s="262" t="n">
        <v>0.0676035929575781</v>
      </c>
      <c r="T17" s="262" t="n">
        <v>0</v>
      </c>
      <c r="U17" s="262" t="n">
        <v>0</v>
      </c>
      <c r="V17" s="262" t="n">
        <v>0</v>
      </c>
      <c r="W17" s="262" t="n">
        <v>0</v>
      </c>
      <c r="X17" s="262" t="n">
        <v>0</v>
      </c>
      <c r="Y17" s="262" t="n">
        <v>0</v>
      </c>
      <c r="Z17" s="262" t="n">
        <v>0.068588060781845</v>
      </c>
      <c r="AA17" s="262" t="n">
        <v>0.0649207657286446</v>
      </c>
    </row>
    <row r="18" customFormat="false" ht="13.8" hidden="false" customHeight="false" outlineLevel="0" collapsed="false">
      <c r="A18" s="259" t="s">
        <v>78</v>
      </c>
      <c r="B18" s="260" t="n">
        <v>0</v>
      </c>
      <c r="C18" s="260" t="n">
        <v>0</v>
      </c>
      <c r="D18" s="260" t="n">
        <v>0</v>
      </c>
      <c r="E18" s="260" t="n">
        <v>0</v>
      </c>
      <c r="F18" s="260" t="n">
        <v>0</v>
      </c>
      <c r="G18" s="260" t="n">
        <v>0</v>
      </c>
      <c r="H18" s="260" t="n">
        <v>0</v>
      </c>
      <c r="I18" s="260" t="n">
        <v>0</v>
      </c>
      <c r="K18" s="262" t="n">
        <v>0</v>
      </c>
      <c r="L18" s="262" t="n">
        <v>0</v>
      </c>
      <c r="M18" s="262" t="n">
        <v>0</v>
      </c>
      <c r="N18" s="262" t="n">
        <v>0</v>
      </c>
      <c r="O18" s="262" t="n">
        <v>0</v>
      </c>
      <c r="P18" s="262" t="n">
        <v>0</v>
      </c>
      <c r="Q18" s="262" t="n">
        <v>0</v>
      </c>
      <c r="R18" s="262" t="n">
        <v>0</v>
      </c>
      <c r="T18" s="262" t="n">
        <v>0</v>
      </c>
      <c r="U18" s="262" t="n">
        <v>0</v>
      </c>
      <c r="V18" s="262" t="n">
        <v>0</v>
      </c>
      <c r="W18" s="262" t="n">
        <v>0</v>
      </c>
      <c r="X18" s="262" t="n">
        <v>0</v>
      </c>
      <c r="Y18" s="262" t="n">
        <v>0</v>
      </c>
      <c r="Z18" s="262" t="n">
        <v>0</v>
      </c>
      <c r="AA18" s="262" t="n">
        <v>0</v>
      </c>
    </row>
    <row r="19" customFormat="false" ht="13.8" hidden="false" customHeight="false" outlineLevel="0" collapsed="false">
      <c r="A19" s="259" t="s">
        <v>79</v>
      </c>
      <c r="B19" s="260" t="n">
        <v>0</v>
      </c>
      <c r="C19" s="260" t="n">
        <v>0</v>
      </c>
      <c r="D19" s="260" t="n">
        <v>0</v>
      </c>
      <c r="E19" s="260" t="n">
        <v>0</v>
      </c>
      <c r="F19" s="260" t="n">
        <v>0</v>
      </c>
      <c r="G19" s="260" t="n">
        <v>0</v>
      </c>
      <c r="H19" s="260" t="n">
        <v>0</v>
      </c>
      <c r="I19" s="260" t="n">
        <v>0</v>
      </c>
      <c r="K19" s="262" t="n">
        <v>0.0316161260309115</v>
      </c>
      <c r="L19" s="262" t="n">
        <v>0.0365005370793313</v>
      </c>
      <c r="M19" s="262" t="n">
        <v>0.0617940580599314</v>
      </c>
      <c r="N19" s="262" t="n">
        <v>0.0517362437023441</v>
      </c>
      <c r="O19" s="262" t="n">
        <v>0.0517362437023441</v>
      </c>
      <c r="P19" s="262" t="n">
        <v>0.0588178453342744</v>
      </c>
      <c r="Q19" s="262" t="n">
        <v>0.0660549766133928</v>
      </c>
      <c r="R19" s="262" t="n">
        <v>0.0656504908546521</v>
      </c>
      <c r="T19" s="262" t="n">
        <v>0.0316161260309115</v>
      </c>
      <c r="U19" s="262" t="n">
        <v>0.0365005370793313</v>
      </c>
      <c r="V19" s="262" t="n">
        <v>0.0617940580599314</v>
      </c>
      <c r="W19" s="262" t="n">
        <v>0.0517362437023441</v>
      </c>
      <c r="X19" s="262" t="n">
        <v>0.0517362437023441</v>
      </c>
      <c r="Y19" s="262" t="n">
        <v>0.0579538563116924</v>
      </c>
      <c r="Z19" s="262" t="n">
        <v>0.0642277127288112</v>
      </c>
      <c r="AA19" s="262" t="n">
        <v>0.0630451718656417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I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8" activeCellId="0" sqref="G8"/>
    </sheetView>
  </sheetViews>
  <sheetFormatPr defaultRowHeight="12.8"/>
  <cols>
    <col collapsed="false" hidden="false" max="1025" min="1" style="0" width="9.1417004048583"/>
  </cols>
  <sheetData>
    <row r="3" customFormat="false" ht="15" hidden="false" customHeight="false" outlineLevel="0" collapsed="false">
      <c r="A3" s="263" t="s">
        <v>47</v>
      </c>
      <c r="B3" s="264" t="s">
        <v>51</v>
      </c>
      <c r="C3" s="264" t="s">
        <v>52</v>
      </c>
      <c r="D3" s="264" t="s">
        <v>53</v>
      </c>
      <c r="E3" s="264" t="s">
        <v>54</v>
      </c>
      <c r="F3" s="264" t="s">
        <v>55</v>
      </c>
      <c r="G3" s="264" t="s">
        <v>56</v>
      </c>
      <c r="H3" s="264" t="s">
        <v>57</v>
      </c>
      <c r="I3" s="264" t="s">
        <v>58</v>
      </c>
    </row>
    <row r="4" customFormat="false" ht="13.8" hidden="false" customHeight="false" outlineLevel="0" collapsed="false">
      <c r="A4" s="265" t="s">
        <v>32</v>
      </c>
      <c r="B4" s="266" t="n">
        <v>1.21965042375</v>
      </c>
      <c r="C4" s="266" t="n">
        <v>1.5697150425</v>
      </c>
      <c r="D4" s="266" t="n">
        <v>1.43210343375</v>
      </c>
      <c r="E4" s="266" t="n">
        <v>1.43693191125</v>
      </c>
      <c r="F4" s="266" t="n">
        <v>1.43693191125</v>
      </c>
      <c r="G4" s="266" t="n">
        <v>1.59385743</v>
      </c>
      <c r="H4" s="266" t="n">
        <v>2.09601909</v>
      </c>
      <c r="I4" s="266" t="n">
        <v>0.83628463875</v>
      </c>
    </row>
    <row r="5" customFormat="false" ht="13.8" hidden="false" customHeight="false" outlineLevel="0" collapsed="false">
      <c r="A5" s="265" t="s">
        <v>33</v>
      </c>
      <c r="B5" s="266" t="n">
        <v>1.21965042375</v>
      </c>
      <c r="C5" s="266" t="n">
        <v>1.5697150425</v>
      </c>
      <c r="D5" s="266" t="n">
        <v>1.43210343375</v>
      </c>
      <c r="E5" s="266" t="n">
        <v>1.43693191125</v>
      </c>
      <c r="F5" s="266" t="n">
        <v>1.43693191125</v>
      </c>
      <c r="G5" s="266" t="n">
        <v>1.59385743</v>
      </c>
      <c r="H5" s="266" t="n">
        <v>2.09601909</v>
      </c>
      <c r="I5" s="266" t="n">
        <v>2.50885391625</v>
      </c>
    </row>
    <row r="6" customFormat="false" ht="13.8" hidden="false" customHeight="false" outlineLevel="0" collapsed="false">
      <c r="A6" s="265" t="s">
        <v>34</v>
      </c>
      <c r="B6" s="266" t="n">
        <v>1.21965042375</v>
      </c>
      <c r="C6" s="266" t="n">
        <v>1.5697150425</v>
      </c>
      <c r="D6" s="266" t="n">
        <v>1.43210343375</v>
      </c>
      <c r="E6" s="266" t="n">
        <v>3.592329778125</v>
      </c>
      <c r="F6" s="266" t="n">
        <v>3.592329778125</v>
      </c>
      <c r="G6" s="266" t="n">
        <v>5.3128581</v>
      </c>
      <c r="H6" s="266" t="n">
        <v>6.9867303</v>
      </c>
      <c r="I6" s="266" t="n">
        <v>8.3628463875</v>
      </c>
    </row>
    <row r="7" customFormat="false" ht="13.8" hidden="false" customHeight="false" outlineLevel="0" collapsed="false">
      <c r="A7" s="265" t="s">
        <v>35</v>
      </c>
      <c r="B7" s="266" t="n">
        <v>2.03275070625</v>
      </c>
      <c r="C7" s="266" t="n">
        <v>2.6161917375</v>
      </c>
      <c r="D7" s="266" t="n">
        <v>2.38683905625</v>
      </c>
      <c r="E7" s="266" t="n">
        <v>2.39488651875</v>
      </c>
      <c r="F7" s="266" t="n">
        <v>2.39488651875</v>
      </c>
      <c r="G7" s="266" t="n">
        <v>5.3128581</v>
      </c>
      <c r="H7" s="266" t="n">
        <v>6.9867303</v>
      </c>
      <c r="I7" s="266" t="n">
        <v>8.3628463875</v>
      </c>
    </row>
    <row r="8" customFormat="false" ht="13.8" hidden="false" customHeight="false" outlineLevel="0" collapsed="false">
      <c r="A8" s="265" t="s">
        <v>36</v>
      </c>
      <c r="B8" s="266" t="n">
        <v>4.0655014125</v>
      </c>
      <c r="C8" s="266" t="n">
        <v>5.232383475</v>
      </c>
      <c r="D8" s="266" t="n">
        <v>4.7736781125</v>
      </c>
      <c r="E8" s="266" t="n">
        <v>4.7897730375</v>
      </c>
      <c r="F8" s="266" t="n">
        <v>4.7897730375</v>
      </c>
      <c r="G8" s="266" t="n">
        <v>6.37542972</v>
      </c>
      <c r="H8" s="266" t="n">
        <v>8.38407636</v>
      </c>
      <c r="I8" s="266" t="n">
        <v>10.035415665</v>
      </c>
    </row>
    <row r="9" customFormat="false" ht="13.8" hidden="false" customHeight="false" outlineLevel="0" collapsed="false">
      <c r="A9" s="265" t="s">
        <v>37</v>
      </c>
      <c r="B9" s="266" t="n">
        <v>2.03275070625</v>
      </c>
      <c r="C9" s="266" t="n">
        <v>2.6161917375</v>
      </c>
      <c r="D9" s="266" t="n">
        <v>2.38683905625</v>
      </c>
      <c r="E9" s="266" t="n">
        <v>3.592329778125</v>
      </c>
      <c r="F9" s="266" t="n">
        <v>3.592329778125</v>
      </c>
      <c r="G9" s="266" t="n">
        <v>5.3128581</v>
      </c>
      <c r="H9" s="266" t="n">
        <v>6.9867303</v>
      </c>
      <c r="I9" s="266" t="n">
        <v>8.3628463875</v>
      </c>
    </row>
    <row r="10" customFormat="false" ht="13.8" hidden="false" customHeight="false" outlineLevel="0" collapsed="false">
      <c r="A10" s="265" t="s">
        <v>38</v>
      </c>
      <c r="B10" s="266" t="n">
        <v>4.0655014125</v>
      </c>
      <c r="C10" s="266" t="n">
        <v>5.232383475</v>
      </c>
      <c r="D10" s="266" t="n">
        <v>4.7736781125</v>
      </c>
      <c r="E10" s="266" t="n">
        <v>4.7897730375</v>
      </c>
      <c r="F10" s="266" t="n">
        <v>4.7897730375</v>
      </c>
      <c r="G10" s="266" t="n">
        <v>7.96928715</v>
      </c>
      <c r="H10" s="266" t="n">
        <v>10.48009545</v>
      </c>
      <c r="I10" s="266" t="n">
        <v>12.54426958125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101852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2019-03-13T22:28:43Z</dcterms:created>
  <dc:creator>Ghislain Noubissie</dc:creator>
  <dc:language>fr-CA</dc:language>
  <dcterms:modified xsi:type="dcterms:W3CDTF">2019-03-29T13:33:19Z</dcterms:modified>
  <cp:revision>46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oc_Fam_Gen_Tot">
    <vt:i4>0</vt:i4>
  </property>
</Properties>
</file>